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F:\investment-x\ix\dash\"/>
    </mc:Choice>
  </mc:AlternateContent>
  <xr:revisionPtr revIDLastSave="0" documentId="13_ncr:1_{589E408C-D5E9-4E87-A067-ADE8FF4B2C59}" xr6:coauthVersionLast="47" xr6:coauthVersionMax="47" xr10:uidLastSave="{00000000-0000-0000-0000-000000000000}"/>
  <bookViews>
    <workbookView xWindow="28680" yWindow="-120" windowWidth="29040" windowHeight="17520" activeTab="1" xr2:uid="{ED768A45-B273-4F38-AC9F-8E3F845C6CB3}"/>
  </bookViews>
  <sheets>
    <sheet name="Timeseries" sheetId="2" r:id="rId1"/>
    <sheet name="Data" sheetId="3" r:id="rId2"/>
    <sheet name="Settings" sheetId="1" r:id="rId3"/>
  </sheets>
  <externalReferences>
    <externalReference r:id="rId4"/>
  </externalReferences>
  <definedNames>
    <definedName name="API_URL">Settings!$B$3</definedName>
    <definedName name="EndDate">Settings!$B$2</definedName>
    <definedName name="ExternalData_1" localSheetId="0" hidden="1">Timeseries!$A$1:$R$7154</definedName>
    <definedName name="StartDate">[1]Settings!$H$8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P2" i="3" l="1" a="1"/>
  <c r="ARP2" i="3" s="1"/>
  <c r="ZQ2" i="3" a="1"/>
  <c r="ZQ2" i="3" s="1"/>
  <c r="ZP2" i="3" a="1"/>
  <c r="ZP2" i="3" s="1"/>
  <c r="ZO2" i="3" a="1"/>
  <c r="ZO2" i="3" s="1"/>
  <c r="ZN2" i="3" a="1"/>
  <c r="ZN2" i="3" s="1"/>
  <c r="ZM2" i="3" a="1"/>
  <c r="ZM2" i="3" s="1"/>
  <c r="ZL2" i="3" a="1"/>
  <c r="ZL2" i="3" s="1"/>
  <c r="ZK2" i="3" a="1"/>
  <c r="ZK2" i="3" s="1"/>
  <c r="ZJ2" i="3" a="1"/>
  <c r="ZJ2" i="3" s="1"/>
  <c r="ZI2" i="3" a="1"/>
  <c r="ZI2" i="3" s="1"/>
  <c r="ZH2" i="3" a="1"/>
  <c r="ZH2" i="3" s="1"/>
  <c r="ZG2" i="3" a="1"/>
  <c r="ZG2" i="3" s="1"/>
  <c r="ZF2" i="3" a="1"/>
  <c r="ZF2" i="3" s="1"/>
  <c r="ZE2" i="3" a="1"/>
  <c r="ZE2" i="3" s="1"/>
  <c r="ZD2" i="3" a="1"/>
  <c r="ZD2" i="3" s="1"/>
  <c r="ZC2" i="3" a="1"/>
  <c r="ZC2" i="3" s="1"/>
  <c r="ZB2" i="3" a="1"/>
  <c r="ZB2" i="3" s="1"/>
  <c r="ZA2" i="3" a="1"/>
  <c r="ZA2" i="3" s="1"/>
  <c r="YZ2" i="3" a="1"/>
  <c r="YZ2" i="3" s="1"/>
  <c r="YY2" i="3" a="1"/>
  <c r="YY2" i="3" s="1"/>
  <c r="YX2" i="3" a="1"/>
  <c r="YX2" i="3" s="1"/>
  <c r="YW2" i="3" a="1"/>
  <c r="YW2" i="3" s="1"/>
  <c r="YV2" i="3" a="1"/>
  <c r="YV2" i="3" s="1"/>
  <c r="YU2" i="3" a="1"/>
  <c r="YU2" i="3" s="1"/>
  <c r="YT2" i="3" a="1"/>
  <c r="YT2" i="3" s="1"/>
  <c r="YS2" i="3" a="1"/>
  <c r="YS2" i="3" s="1"/>
  <c r="YR2" i="3" a="1"/>
  <c r="YR2" i="3" s="1"/>
  <c r="YQ2" i="3" a="1"/>
  <c r="YQ2" i="3" s="1"/>
  <c r="YP2" i="3" a="1"/>
  <c r="YP2" i="3" s="1"/>
  <c r="YO2" i="3" a="1"/>
  <c r="YO2" i="3" s="1"/>
  <c r="YN2" i="3" a="1"/>
  <c r="YN2" i="3" s="1"/>
  <c r="YM2" i="3" a="1"/>
  <c r="YM2" i="3" s="1"/>
  <c r="YL2" i="3" a="1"/>
  <c r="YL2" i="3" s="1"/>
  <c r="YK2" i="3" a="1"/>
  <c r="YK2" i="3" s="1"/>
  <c r="WY2" i="3" a="1"/>
  <c r="WY2" i="3" s="1"/>
  <c r="WX2" i="3" a="1"/>
  <c r="WX2" i="3" s="1"/>
  <c r="WW2" i="3" a="1"/>
  <c r="WW2" i="3" s="1"/>
  <c r="WV2" i="3" a="1"/>
  <c r="WV2" i="3" s="1"/>
  <c r="WU2" i="3" a="1"/>
  <c r="WU2" i="3" s="1"/>
  <c r="WT2" i="3" a="1"/>
  <c r="WT2" i="3" s="1"/>
  <c r="WS2" i="3" a="1"/>
  <c r="WS2" i="3" s="1"/>
  <c r="VV2" i="3" a="1"/>
  <c r="VV2" i="3" s="1"/>
  <c r="VI2" i="3" a="1"/>
  <c r="VI2" i="3" s="1"/>
  <c r="VH2" i="3" a="1"/>
  <c r="VH2" i="3" s="1"/>
  <c r="VG2" i="3" a="1"/>
  <c r="VG2" i="3" s="1"/>
  <c r="VF2" i="3" a="1"/>
  <c r="VF2" i="3" s="1"/>
  <c r="UC2" i="3" a="1"/>
  <c r="UC2" i="3" s="1"/>
  <c r="UB2" i="3" a="1"/>
  <c r="UB2" i="3" s="1"/>
  <c r="UA2" i="3" a="1"/>
  <c r="UA2" i="3" s="1"/>
  <c r="TY2" i="3" a="1"/>
  <c r="TY2" i="3" s="1"/>
  <c r="TX2" i="3" a="1"/>
  <c r="TX2" i="3" s="1"/>
  <c r="TV2" i="3" a="1"/>
  <c r="TV2" i="3" s="1"/>
  <c r="HE2" i="3" a="1"/>
  <c r="HE2" i="3" s="1"/>
  <c r="HD2" i="3" a="1"/>
  <c r="HD2" i="3" s="1"/>
  <c r="HC2" i="3" a="1"/>
  <c r="HC2" i="3" s="1"/>
  <c r="HB2" i="3" a="1"/>
  <c r="HB2" i="3" s="1"/>
  <c r="HA2" i="3" a="1"/>
  <c r="HA2" i="3" s="1"/>
  <c r="DV2" i="3" a="1"/>
  <c r="DV2" i="3" s="1"/>
  <c r="DU2" i="3" a="1"/>
  <c r="DU2" i="3" s="1"/>
  <c r="DT2" i="3" a="1"/>
  <c r="DT2" i="3" s="1"/>
  <c r="DS2" i="3" a="1"/>
  <c r="DS2" i="3" s="1"/>
  <c r="DR2" i="3" a="1"/>
  <c r="DR2" i="3" s="1"/>
  <c r="DQ2" i="3" a="1"/>
  <c r="DQ2" i="3" s="1"/>
  <c r="DP2" i="3" a="1"/>
  <c r="DP2" i="3" s="1"/>
  <c r="DO2" i="3" a="1"/>
  <c r="DO2" i="3" s="1"/>
  <c r="DN2" i="3" a="1"/>
  <c r="DN2" i="3" s="1"/>
  <c r="DM2" i="3" a="1"/>
  <c r="DM2" i="3" s="1"/>
  <c r="DL2" i="3" a="1"/>
  <c r="DL2" i="3" s="1"/>
  <c r="DK2" i="3" a="1"/>
  <c r="DK2" i="3" s="1"/>
  <c r="DJ2" i="3" a="1"/>
  <c r="DJ2" i="3" s="1"/>
  <c r="DI2" i="3" a="1"/>
  <c r="DI2" i="3" s="1"/>
  <c r="DH2" i="3" a="1"/>
  <c r="DH2" i="3" s="1"/>
  <c r="DG2" i="3" a="1"/>
  <c r="DG2" i="3" s="1"/>
  <c r="DF2" i="3" a="1"/>
  <c r="DF2" i="3" s="1"/>
  <c r="DE2" i="3" a="1"/>
  <c r="DE2" i="3" s="1"/>
  <c r="DD2" i="3" a="1"/>
  <c r="DD2" i="3" s="1"/>
  <c r="DC2" i="3" a="1"/>
  <c r="DC2" i="3" s="1"/>
  <c r="DB2" i="3" a="1"/>
  <c r="DB2" i="3" s="1"/>
  <c r="DA2" i="3" a="1"/>
  <c r="DA2" i="3" s="1"/>
  <c r="CZ2" i="3" a="1"/>
  <c r="CZ2" i="3" s="1"/>
  <c r="CY2" i="3" a="1"/>
  <c r="CY2" i="3" s="1"/>
  <c r="CX2" i="3" a="1"/>
  <c r="CX2" i="3" s="1"/>
  <c r="CW2" i="3" a="1"/>
  <c r="CW2" i="3" s="1"/>
  <c r="CV2" i="3" a="1"/>
  <c r="CV2" i="3" s="1"/>
  <c r="CU2" i="3" a="1"/>
  <c r="CU2" i="3" s="1"/>
  <c r="CT2" i="3" a="1"/>
  <c r="CT2" i="3" s="1"/>
  <c r="CS2" i="3" a="1"/>
  <c r="CS2" i="3" s="1"/>
  <c r="CR2" i="3" a="1"/>
  <c r="CR2" i="3" s="1"/>
  <c r="CQ2" i="3" a="1"/>
  <c r="CQ2" i="3" s="1"/>
  <c r="CP2" i="3" a="1"/>
  <c r="CP2" i="3" s="1"/>
  <c r="CO2" i="3" a="1"/>
  <c r="CO2" i="3" s="1"/>
  <c r="CN2" i="3" a="1"/>
  <c r="CN2" i="3" s="1"/>
  <c r="CM2" i="3" a="1"/>
  <c r="CM2" i="3" s="1"/>
  <c r="CL2" i="3" a="1"/>
  <c r="CL2" i="3" s="1"/>
  <c r="CK2" i="3" a="1"/>
  <c r="CK2" i="3" s="1"/>
  <c r="CJ2" i="3" a="1"/>
  <c r="CJ2" i="3" s="1"/>
  <c r="CI2" i="3" a="1"/>
  <c r="CI2" i="3" s="1"/>
  <c r="CH2" i="3" a="1"/>
  <c r="CH2" i="3" s="1"/>
  <c r="CG2" i="3" a="1"/>
  <c r="CG2" i="3" s="1"/>
  <c r="CF2" i="3" a="1"/>
  <c r="CF2" i="3" s="1"/>
  <c r="CE2" i="3" a="1"/>
  <c r="CE2" i="3" s="1"/>
  <c r="CD2" i="3" a="1"/>
  <c r="CD2" i="3" s="1"/>
  <c r="CC2" i="3" a="1"/>
  <c r="CC2" i="3" s="1"/>
  <c r="CB2" i="3" a="1"/>
  <c r="CB2" i="3" s="1"/>
  <c r="CA2" i="3" a="1"/>
  <c r="CA2" i="3" s="1"/>
  <c r="BZ2" i="3" a="1"/>
  <c r="BZ2" i="3" s="1"/>
  <c r="BY2" i="3" a="1"/>
  <c r="BY2" i="3" s="1"/>
  <c r="BX2" i="3" a="1"/>
  <c r="BX2" i="3" s="1"/>
  <c r="BW2" i="3" a="1"/>
  <c r="BW2" i="3" s="1"/>
  <c r="BV2" i="3" a="1"/>
  <c r="BV2" i="3" s="1"/>
  <c r="BU2" i="3" a="1"/>
  <c r="BU2" i="3" s="1"/>
  <c r="BT2" i="3" a="1"/>
  <c r="BT2" i="3" s="1"/>
  <c r="BS2" i="3" a="1"/>
  <c r="BS2" i="3" s="1"/>
  <c r="BR2" i="3" a="1"/>
  <c r="BR2" i="3" s="1"/>
  <c r="BQ2" i="3" a="1"/>
  <c r="BQ2" i="3" s="1"/>
  <c r="BP2" i="3" a="1"/>
  <c r="BP2" i="3" s="1"/>
  <c r="BO2" i="3" a="1"/>
  <c r="BO2" i="3" s="1"/>
  <c r="BN2" i="3" a="1"/>
  <c r="BN2" i="3" s="1"/>
  <c r="BM2" i="3" a="1"/>
  <c r="BM2" i="3" s="1"/>
  <c r="BL2" i="3" a="1"/>
  <c r="BL2" i="3" s="1"/>
  <c r="BK2" i="3" a="1"/>
  <c r="BK2" i="3" s="1"/>
  <c r="BJ2" i="3" a="1"/>
  <c r="BJ2" i="3" s="1"/>
  <c r="BI2" i="3" a="1"/>
  <c r="BI2" i="3" s="1"/>
  <c r="BH2" i="3" a="1"/>
  <c r="BH2" i="3" s="1"/>
  <c r="BG2" i="3" a="1"/>
  <c r="BG2" i="3" s="1"/>
  <c r="BF2" i="3" a="1"/>
  <c r="BF2" i="3" s="1"/>
  <c r="BE2" i="3" a="1"/>
  <c r="BE2" i="3" s="1"/>
  <c r="BD2" i="3" a="1"/>
  <c r="BD2" i="3" s="1"/>
  <c r="BC2" i="3" a="1"/>
  <c r="BC2" i="3" s="1"/>
  <c r="BB2" i="3" a="1"/>
  <c r="BB2" i="3" s="1"/>
  <c r="BA2" i="3" a="1"/>
  <c r="BA2" i="3" s="1"/>
  <c r="AZ2" i="3" a="1"/>
  <c r="AZ2" i="3" s="1"/>
  <c r="AY2" i="3" a="1"/>
  <c r="AY2" i="3" s="1"/>
  <c r="AX2" i="3" a="1"/>
  <c r="AX2" i="3" s="1"/>
  <c r="AW2" i="3" a="1"/>
  <c r="AW2" i="3" s="1"/>
  <c r="AV2" i="3" a="1"/>
  <c r="AV2" i="3" s="1"/>
  <c r="AU2" i="3" a="1"/>
  <c r="AU2" i="3" s="1"/>
  <c r="AT2" i="3" a="1"/>
  <c r="AT2" i="3" s="1"/>
  <c r="AS2" i="3" a="1"/>
  <c r="AS2" i="3" s="1"/>
  <c r="AR2" i="3" a="1"/>
  <c r="AR2" i="3" s="1"/>
  <c r="AQ2" i="3" a="1"/>
  <c r="AQ2" i="3" s="1"/>
  <c r="AP2" i="3" a="1"/>
  <c r="AP2" i="3" s="1"/>
  <c r="AO2" i="3" a="1"/>
  <c r="AO2" i="3" s="1"/>
  <c r="AN2" i="3" a="1"/>
  <c r="AN2" i="3" s="1"/>
  <c r="AM2" i="3" a="1"/>
  <c r="AM2" i="3" s="1"/>
  <c r="AL2" i="3" a="1"/>
  <c r="AL2" i="3" s="1"/>
  <c r="AK2" i="3" a="1"/>
  <c r="AK2" i="3" s="1"/>
  <c r="AJ2" i="3" a="1"/>
  <c r="AJ2" i="3" s="1"/>
  <c r="AI2" i="3" a="1"/>
  <c r="AI2" i="3" s="1"/>
  <c r="AH2" i="3" a="1"/>
  <c r="AH2" i="3" s="1"/>
  <c r="AG2" i="3" a="1"/>
  <c r="AG2" i="3" s="1"/>
  <c r="AF2" i="3" a="1"/>
  <c r="AF2" i="3" s="1"/>
  <c r="AE2" i="3" a="1"/>
  <c r="AE2" i="3" s="1"/>
  <c r="AD2" i="3" a="1"/>
  <c r="AD2" i="3" s="1"/>
  <c r="AC2" i="3" a="1"/>
  <c r="AC2" i="3" s="1"/>
  <c r="AB2" i="3" a="1"/>
  <c r="AB2" i="3" s="1"/>
  <c r="AA2" i="3" a="1"/>
  <c r="AA2" i="3" s="1"/>
  <c r="Z2" i="3" a="1"/>
  <c r="Z2" i="3" s="1"/>
  <c r="Y2" i="3" a="1"/>
  <c r="Y2" i="3" s="1"/>
  <c r="X2" i="3" a="1"/>
  <c r="X2" i="3" s="1"/>
  <c r="W2" i="3" a="1"/>
  <c r="W2" i="3" s="1"/>
  <c r="V2" i="3" a="1"/>
  <c r="V2" i="3" s="1"/>
  <c r="U2" i="3" a="1"/>
  <c r="U2" i="3" s="1"/>
  <c r="T2" i="3" a="1"/>
  <c r="T2" i="3" s="1"/>
  <c r="S2" i="3" a="1"/>
  <c r="S2" i="3" s="1"/>
  <c r="R2" i="3" a="1"/>
  <c r="R2" i="3" s="1"/>
  <c r="Q2" i="3" a="1"/>
  <c r="Q2" i="3" s="1"/>
  <c r="P2" i="3" a="1"/>
  <c r="P2" i="3" s="1"/>
  <c r="O2" i="3" a="1"/>
  <c r="O2" i="3" s="1"/>
  <c r="N2" i="3" a="1"/>
  <c r="N2" i="3" s="1"/>
  <c r="M2" i="3" a="1"/>
  <c r="M2" i="3" s="1"/>
  <c r="L2" i="3" a="1"/>
  <c r="L2" i="3" s="1"/>
  <c r="B1" i="3" a="1"/>
  <c r="B1" i="3" s="1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490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T6601" i="2"/>
  <c r="T6602" i="2"/>
  <c r="T6603" i="2"/>
  <c r="T6604" i="2"/>
  <c r="T6605" i="2"/>
  <c r="T6606" i="2"/>
  <c r="T6607" i="2"/>
  <c r="T6608" i="2"/>
  <c r="T6609" i="2"/>
  <c r="T6610" i="2"/>
  <c r="T6611" i="2"/>
  <c r="T6612" i="2"/>
  <c r="T6613" i="2"/>
  <c r="T6614" i="2"/>
  <c r="T6615" i="2"/>
  <c r="T6616" i="2"/>
  <c r="T6617" i="2"/>
  <c r="T6618" i="2"/>
  <c r="T6619" i="2"/>
  <c r="T6620" i="2"/>
  <c r="T6621" i="2"/>
  <c r="T6622" i="2"/>
  <c r="T6623" i="2"/>
  <c r="T6624" i="2"/>
  <c r="T6625" i="2"/>
  <c r="T6626" i="2"/>
  <c r="T6627" i="2"/>
  <c r="T6628" i="2"/>
  <c r="T6629" i="2"/>
  <c r="T6630" i="2"/>
  <c r="T6631" i="2"/>
  <c r="T6632" i="2"/>
  <c r="T6633" i="2"/>
  <c r="T6634" i="2"/>
  <c r="T6635" i="2"/>
  <c r="T6636" i="2"/>
  <c r="T6637" i="2"/>
  <c r="T6638" i="2"/>
  <c r="T6639" i="2"/>
  <c r="T6640" i="2"/>
  <c r="T6641" i="2"/>
  <c r="T6642" i="2"/>
  <c r="T6643" i="2"/>
  <c r="T6644" i="2"/>
  <c r="T6645" i="2"/>
  <c r="T6646" i="2"/>
  <c r="T6647" i="2"/>
  <c r="T6648" i="2"/>
  <c r="T6649" i="2"/>
  <c r="T6650" i="2"/>
  <c r="T6651" i="2"/>
  <c r="T6652" i="2"/>
  <c r="T6653" i="2"/>
  <c r="T6654" i="2"/>
  <c r="T6655" i="2"/>
  <c r="T6656" i="2"/>
  <c r="T6657" i="2"/>
  <c r="T6658" i="2"/>
  <c r="T6659" i="2"/>
  <c r="T6660" i="2"/>
  <c r="T6661" i="2"/>
  <c r="T6662" i="2"/>
  <c r="T6663" i="2"/>
  <c r="T6664" i="2"/>
  <c r="T6665" i="2"/>
  <c r="T6666" i="2"/>
  <c r="T6667" i="2"/>
  <c r="T6668" i="2"/>
  <c r="T6669" i="2"/>
  <c r="T6670" i="2"/>
  <c r="T6671" i="2"/>
  <c r="T6672" i="2"/>
  <c r="T6673" i="2"/>
  <c r="T6674" i="2"/>
  <c r="T6675" i="2"/>
  <c r="T6676" i="2"/>
  <c r="T6677" i="2"/>
  <c r="T6678" i="2"/>
  <c r="T6679" i="2"/>
  <c r="T6680" i="2"/>
  <c r="T6681" i="2"/>
  <c r="T6682" i="2"/>
  <c r="T6683" i="2"/>
  <c r="T6684" i="2"/>
  <c r="T6685" i="2"/>
  <c r="T6686" i="2"/>
  <c r="T6687" i="2"/>
  <c r="T6688" i="2"/>
  <c r="T6689" i="2"/>
  <c r="T6690" i="2"/>
  <c r="T6691" i="2"/>
  <c r="T6692" i="2"/>
  <c r="T6693" i="2"/>
  <c r="T6694" i="2"/>
  <c r="T6695" i="2"/>
  <c r="T6696" i="2"/>
  <c r="T6697" i="2"/>
  <c r="T6698" i="2"/>
  <c r="T6699" i="2"/>
  <c r="T6700" i="2"/>
  <c r="T6701" i="2"/>
  <c r="T6702" i="2"/>
  <c r="T6703" i="2"/>
  <c r="T6704" i="2"/>
  <c r="T6705" i="2"/>
  <c r="T6706" i="2"/>
  <c r="T6707" i="2"/>
  <c r="T6708" i="2"/>
  <c r="T6709" i="2"/>
  <c r="T6710" i="2"/>
  <c r="T6711" i="2"/>
  <c r="T6712" i="2"/>
  <c r="T6713" i="2"/>
  <c r="T6714" i="2"/>
  <c r="T6715" i="2"/>
  <c r="T6716" i="2"/>
  <c r="T6717" i="2"/>
  <c r="T6718" i="2"/>
  <c r="T6719" i="2"/>
  <c r="T6720" i="2"/>
  <c r="T6721" i="2"/>
  <c r="T6722" i="2"/>
  <c r="T6723" i="2"/>
  <c r="T6724" i="2"/>
  <c r="T6725" i="2"/>
  <c r="T6726" i="2"/>
  <c r="T6727" i="2"/>
  <c r="T6728" i="2"/>
  <c r="T6729" i="2"/>
  <c r="T6730" i="2"/>
  <c r="T6731" i="2"/>
  <c r="T6732" i="2"/>
  <c r="T6733" i="2"/>
  <c r="T6734" i="2"/>
  <c r="T6735" i="2"/>
  <c r="T6736" i="2"/>
  <c r="T6737" i="2"/>
  <c r="T6738" i="2"/>
  <c r="T6739" i="2"/>
  <c r="T6740" i="2"/>
  <c r="T6741" i="2"/>
  <c r="T6742" i="2"/>
  <c r="T6743" i="2"/>
  <c r="T6744" i="2"/>
  <c r="T6745" i="2"/>
  <c r="T6746" i="2"/>
  <c r="T6747" i="2"/>
  <c r="T6748" i="2"/>
  <c r="T6749" i="2"/>
  <c r="T6750" i="2"/>
  <c r="T6751" i="2"/>
  <c r="T6752" i="2"/>
  <c r="T6753" i="2"/>
  <c r="T6754" i="2"/>
  <c r="T6755" i="2"/>
  <c r="T6756" i="2"/>
  <c r="T6757" i="2"/>
  <c r="T6758" i="2"/>
  <c r="T6759" i="2"/>
  <c r="T6760" i="2"/>
  <c r="T6761" i="2"/>
  <c r="T6762" i="2"/>
  <c r="T6763" i="2"/>
  <c r="T6764" i="2"/>
  <c r="T6765" i="2"/>
  <c r="T6766" i="2"/>
  <c r="T6767" i="2"/>
  <c r="T6768" i="2"/>
  <c r="T6769" i="2"/>
  <c r="T6770" i="2"/>
  <c r="T6771" i="2"/>
  <c r="T6772" i="2"/>
  <c r="T6773" i="2"/>
  <c r="T6774" i="2"/>
  <c r="T6775" i="2"/>
  <c r="T6776" i="2"/>
  <c r="T6777" i="2"/>
  <c r="T6778" i="2"/>
  <c r="T6779" i="2"/>
  <c r="T6780" i="2"/>
  <c r="T6781" i="2"/>
  <c r="T6782" i="2"/>
  <c r="T6783" i="2"/>
  <c r="T6784" i="2"/>
  <c r="T6785" i="2"/>
  <c r="T6786" i="2"/>
  <c r="T6787" i="2"/>
  <c r="T6788" i="2"/>
  <c r="T6789" i="2"/>
  <c r="T6790" i="2"/>
  <c r="T6791" i="2"/>
  <c r="T6792" i="2"/>
  <c r="T6793" i="2"/>
  <c r="T6794" i="2"/>
  <c r="T6795" i="2"/>
  <c r="T6796" i="2"/>
  <c r="T6797" i="2"/>
  <c r="T6798" i="2"/>
  <c r="T6799" i="2"/>
  <c r="T6800" i="2"/>
  <c r="T6801" i="2"/>
  <c r="T6802" i="2"/>
  <c r="T6803" i="2"/>
  <c r="T6804" i="2"/>
  <c r="T6805" i="2"/>
  <c r="T6806" i="2"/>
  <c r="T6807" i="2"/>
  <c r="T6808" i="2"/>
  <c r="T6809" i="2"/>
  <c r="T6810" i="2"/>
  <c r="T6811" i="2"/>
  <c r="T6812" i="2"/>
  <c r="T6813" i="2"/>
  <c r="T6814" i="2"/>
  <c r="T6815" i="2"/>
  <c r="T6816" i="2"/>
  <c r="T6817" i="2"/>
  <c r="T6818" i="2"/>
  <c r="T6819" i="2"/>
  <c r="T6820" i="2"/>
  <c r="T6821" i="2"/>
  <c r="T6822" i="2"/>
  <c r="T6823" i="2"/>
  <c r="T6824" i="2"/>
  <c r="T6825" i="2"/>
  <c r="T6826" i="2"/>
  <c r="T6827" i="2"/>
  <c r="T6828" i="2"/>
  <c r="T6829" i="2"/>
  <c r="T6830" i="2"/>
  <c r="T6831" i="2"/>
  <c r="T6832" i="2"/>
  <c r="T6833" i="2"/>
  <c r="T6834" i="2"/>
  <c r="T6835" i="2"/>
  <c r="T6836" i="2"/>
  <c r="T6837" i="2"/>
  <c r="T6838" i="2"/>
  <c r="T6839" i="2"/>
  <c r="T6840" i="2"/>
  <c r="T6841" i="2"/>
  <c r="T6842" i="2"/>
  <c r="T6843" i="2"/>
  <c r="T6844" i="2"/>
  <c r="T6845" i="2"/>
  <c r="T6846" i="2"/>
  <c r="T6847" i="2"/>
  <c r="T6848" i="2"/>
  <c r="T6849" i="2"/>
  <c r="T6850" i="2"/>
  <c r="T6851" i="2"/>
  <c r="T6852" i="2"/>
  <c r="T6853" i="2"/>
  <c r="T6854" i="2"/>
  <c r="T6855" i="2"/>
  <c r="T6856" i="2"/>
  <c r="T6857" i="2"/>
  <c r="T6858" i="2"/>
  <c r="T6859" i="2"/>
  <c r="T6860" i="2"/>
  <c r="T6861" i="2"/>
  <c r="T6862" i="2"/>
  <c r="T6863" i="2"/>
  <c r="T6864" i="2"/>
  <c r="T6865" i="2"/>
  <c r="T6866" i="2"/>
  <c r="T6867" i="2"/>
  <c r="T6868" i="2"/>
  <c r="T6869" i="2"/>
  <c r="T6870" i="2"/>
  <c r="T6871" i="2"/>
  <c r="T6872" i="2"/>
  <c r="T6873" i="2"/>
  <c r="T6874" i="2"/>
  <c r="T6875" i="2"/>
  <c r="T6876" i="2"/>
  <c r="T6877" i="2"/>
  <c r="T6878" i="2"/>
  <c r="T6879" i="2"/>
  <c r="T6880" i="2"/>
  <c r="T6881" i="2"/>
  <c r="T6882" i="2"/>
  <c r="T6883" i="2"/>
  <c r="T6884" i="2"/>
  <c r="T6885" i="2"/>
  <c r="T6886" i="2"/>
  <c r="T6887" i="2"/>
  <c r="T6888" i="2"/>
  <c r="T6889" i="2"/>
  <c r="T6890" i="2"/>
  <c r="T6891" i="2"/>
  <c r="T6892" i="2"/>
  <c r="T6893" i="2"/>
  <c r="T6894" i="2"/>
  <c r="T6895" i="2"/>
  <c r="T6896" i="2"/>
  <c r="T6897" i="2"/>
  <c r="T6898" i="2"/>
  <c r="T6899" i="2"/>
  <c r="T6900" i="2"/>
  <c r="T6901" i="2"/>
  <c r="T6902" i="2"/>
  <c r="T6903" i="2"/>
  <c r="T6904" i="2"/>
  <c r="T6905" i="2"/>
  <c r="T6906" i="2"/>
  <c r="T6907" i="2"/>
  <c r="T6908" i="2"/>
  <c r="T6909" i="2"/>
  <c r="T6910" i="2"/>
  <c r="T6911" i="2"/>
  <c r="T6912" i="2"/>
  <c r="T6913" i="2"/>
  <c r="T6914" i="2"/>
  <c r="T6915" i="2"/>
  <c r="T6916" i="2"/>
  <c r="T6917" i="2"/>
  <c r="T6918" i="2"/>
  <c r="T6919" i="2"/>
  <c r="T6920" i="2"/>
  <c r="T6921" i="2"/>
  <c r="T6922" i="2"/>
  <c r="T6923" i="2"/>
  <c r="T6924" i="2"/>
  <c r="T6925" i="2"/>
  <c r="T6926" i="2"/>
  <c r="T6927" i="2"/>
  <c r="T6928" i="2"/>
  <c r="T6929" i="2"/>
  <c r="T6930" i="2"/>
  <c r="T6931" i="2"/>
  <c r="T6932" i="2"/>
  <c r="T6933" i="2"/>
  <c r="T6934" i="2"/>
  <c r="T6935" i="2"/>
  <c r="T6936" i="2"/>
  <c r="T6937" i="2"/>
  <c r="T6938" i="2"/>
  <c r="T6939" i="2"/>
  <c r="T6940" i="2"/>
  <c r="T6941" i="2"/>
  <c r="T6942" i="2"/>
  <c r="T6943" i="2"/>
  <c r="T6944" i="2"/>
  <c r="T6945" i="2"/>
  <c r="T6946" i="2"/>
  <c r="T6947" i="2"/>
  <c r="T6948" i="2"/>
  <c r="T6949" i="2"/>
  <c r="T6950" i="2"/>
  <c r="T6951" i="2"/>
  <c r="T6952" i="2"/>
  <c r="T6953" i="2"/>
  <c r="T6954" i="2"/>
  <c r="T6955" i="2"/>
  <c r="T6956" i="2"/>
  <c r="T6957" i="2"/>
  <c r="T6958" i="2"/>
  <c r="T6959" i="2"/>
  <c r="T6960" i="2"/>
  <c r="T6961" i="2"/>
  <c r="T6962" i="2"/>
  <c r="T6963" i="2"/>
  <c r="T6964" i="2"/>
  <c r="T6965" i="2"/>
  <c r="T6966" i="2"/>
  <c r="T6967" i="2"/>
  <c r="T6968" i="2"/>
  <c r="T6969" i="2"/>
  <c r="T6970" i="2"/>
  <c r="T6971" i="2"/>
  <c r="T6972" i="2"/>
  <c r="T6973" i="2"/>
  <c r="T6974" i="2"/>
  <c r="T6975" i="2"/>
  <c r="T6976" i="2"/>
  <c r="T6977" i="2"/>
  <c r="T6978" i="2"/>
  <c r="T6979" i="2"/>
  <c r="T6980" i="2"/>
  <c r="T6981" i="2"/>
  <c r="T6982" i="2"/>
  <c r="T6983" i="2"/>
  <c r="T6984" i="2"/>
  <c r="T6985" i="2"/>
  <c r="T6986" i="2"/>
  <c r="T6987" i="2"/>
  <c r="T6988" i="2"/>
  <c r="T6989" i="2"/>
  <c r="T6990" i="2"/>
  <c r="T6991" i="2"/>
  <c r="T6992" i="2"/>
  <c r="T6993" i="2"/>
  <c r="T6994" i="2"/>
  <c r="T6995" i="2"/>
  <c r="T6996" i="2"/>
  <c r="T6997" i="2"/>
  <c r="T6998" i="2"/>
  <c r="T6999" i="2"/>
  <c r="T7000" i="2"/>
  <c r="T7001" i="2"/>
  <c r="T7002" i="2"/>
  <c r="T7003" i="2"/>
  <c r="T7004" i="2"/>
  <c r="T7005" i="2"/>
  <c r="T7006" i="2"/>
  <c r="T7007" i="2"/>
  <c r="T7008" i="2"/>
  <c r="T7009" i="2"/>
  <c r="T7010" i="2"/>
  <c r="T7011" i="2"/>
  <c r="T7012" i="2"/>
  <c r="T7013" i="2"/>
  <c r="T7014" i="2"/>
  <c r="T7015" i="2"/>
  <c r="T7016" i="2"/>
  <c r="T7017" i="2"/>
  <c r="T7018" i="2"/>
  <c r="T7019" i="2"/>
  <c r="T7020" i="2"/>
  <c r="T7021" i="2"/>
  <c r="T7022" i="2"/>
  <c r="T7023" i="2"/>
  <c r="T7024" i="2"/>
  <c r="T7025" i="2"/>
  <c r="T7026" i="2"/>
  <c r="T7027" i="2"/>
  <c r="T7028" i="2"/>
  <c r="T7029" i="2"/>
  <c r="T7030" i="2"/>
  <c r="T7031" i="2"/>
  <c r="T7032" i="2"/>
  <c r="T7033" i="2"/>
  <c r="T7034" i="2"/>
  <c r="T7035" i="2"/>
  <c r="T7036" i="2"/>
  <c r="T7037" i="2"/>
  <c r="T7038" i="2"/>
  <c r="T7039" i="2"/>
  <c r="T7040" i="2"/>
  <c r="T7041" i="2"/>
  <c r="T7042" i="2"/>
  <c r="T7043" i="2"/>
  <c r="T7044" i="2"/>
  <c r="T7045" i="2"/>
  <c r="T7046" i="2"/>
  <c r="T7047" i="2"/>
  <c r="T7048" i="2"/>
  <c r="T7049" i="2"/>
  <c r="T7050" i="2"/>
  <c r="T7051" i="2"/>
  <c r="T7052" i="2"/>
  <c r="T7053" i="2"/>
  <c r="T7054" i="2"/>
  <c r="T7055" i="2"/>
  <c r="T7056" i="2"/>
  <c r="T7057" i="2"/>
  <c r="T7058" i="2"/>
  <c r="T7059" i="2"/>
  <c r="T7060" i="2"/>
  <c r="T7061" i="2"/>
  <c r="T7062" i="2"/>
  <c r="T7063" i="2"/>
  <c r="T7064" i="2"/>
  <c r="T7065" i="2"/>
  <c r="T7066" i="2"/>
  <c r="T7067" i="2"/>
  <c r="T7068" i="2"/>
  <c r="T7069" i="2"/>
  <c r="T7070" i="2"/>
  <c r="T7071" i="2"/>
  <c r="T7072" i="2"/>
  <c r="T7073" i="2"/>
  <c r="T7074" i="2"/>
  <c r="T7075" i="2"/>
  <c r="T7076" i="2"/>
  <c r="T7077" i="2"/>
  <c r="T7078" i="2"/>
  <c r="T7079" i="2"/>
  <c r="T7080" i="2"/>
  <c r="T7081" i="2"/>
  <c r="T7082" i="2"/>
  <c r="T7083" i="2"/>
  <c r="T7084" i="2"/>
  <c r="T7085" i="2"/>
  <c r="T7086" i="2"/>
  <c r="T7087" i="2"/>
  <c r="T7088" i="2"/>
  <c r="T7089" i="2"/>
  <c r="T7090" i="2"/>
  <c r="T7091" i="2"/>
  <c r="T7092" i="2"/>
  <c r="T7093" i="2"/>
  <c r="T7094" i="2"/>
  <c r="T7095" i="2"/>
  <c r="T7096" i="2"/>
  <c r="T7097" i="2"/>
  <c r="T7098" i="2"/>
  <c r="T7099" i="2"/>
  <c r="T7100" i="2"/>
  <c r="T7101" i="2"/>
  <c r="T7102" i="2"/>
  <c r="T7103" i="2"/>
  <c r="T7104" i="2"/>
  <c r="T7105" i="2"/>
  <c r="T7106" i="2"/>
  <c r="T7107" i="2"/>
  <c r="T7108" i="2"/>
  <c r="T7109" i="2"/>
  <c r="T7110" i="2"/>
  <c r="T7111" i="2"/>
  <c r="T7112" i="2"/>
  <c r="T7113" i="2"/>
  <c r="T7114" i="2"/>
  <c r="T7115" i="2"/>
  <c r="T7116" i="2"/>
  <c r="T7117" i="2"/>
  <c r="T7118" i="2"/>
  <c r="T7119" i="2"/>
  <c r="T7120" i="2"/>
  <c r="T7121" i="2"/>
  <c r="T7122" i="2"/>
  <c r="T7123" i="2"/>
  <c r="T7124" i="2"/>
  <c r="T7125" i="2"/>
  <c r="T7126" i="2"/>
  <c r="T7127" i="2"/>
  <c r="T7128" i="2"/>
  <c r="T7129" i="2"/>
  <c r="T7130" i="2"/>
  <c r="T7131" i="2"/>
  <c r="T7132" i="2"/>
  <c r="T7133" i="2"/>
  <c r="T7134" i="2"/>
  <c r="T7135" i="2"/>
  <c r="T7136" i="2"/>
  <c r="T7137" i="2"/>
  <c r="T7138" i="2"/>
  <c r="T7139" i="2"/>
  <c r="T7140" i="2"/>
  <c r="T7141" i="2"/>
  <c r="T7142" i="2"/>
  <c r="T7143" i="2"/>
  <c r="T7144" i="2"/>
  <c r="T7145" i="2"/>
  <c r="T7146" i="2"/>
  <c r="T7147" i="2"/>
  <c r="T7148" i="2"/>
  <c r="T7149" i="2"/>
  <c r="T7150" i="2"/>
  <c r="T7151" i="2"/>
  <c r="T7152" i="2"/>
  <c r="T7153" i="2"/>
  <c r="T7154" i="2"/>
  <c r="B2" i="1"/>
  <c r="DCR2" i="3" a="1"/>
  <c r="GY2" i="3" a="1"/>
  <c r="GR2" i="3" a="1"/>
  <c r="GE2" i="3" a="1"/>
  <c r="FR2" i="3" a="1"/>
  <c r="FE2" i="3" a="1"/>
  <c r="ER2" i="3" a="1"/>
  <c r="EK2" i="3" a="1"/>
  <c r="DX2" i="3" a="1"/>
  <c r="GK2" i="3" a="1"/>
  <c r="FX2" i="3" a="1"/>
  <c r="FK2" i="3" a="1"/>
  <c r="EX2" i="3" a="1"/>
  <c r="EQ2" i="3" a="1"/>
  <c r="ED2" i="3" a="1"/>
  <c r="HQ2" i="3" a="1"/>
  <c r="HF2" i="3" a="1"/>
  <c r="GX2" i="3" a="1"/>
  <c r="GQ2" i="3" a="1"/>
  <c r="GD2" i="3" a="1"/>
  <c r="FQ2" i="3" a="1"/>
  <c r="FD2" i="3" a="1"/>
  <c r="EW2" i="3" a="1"/>
  <c r="EJ2" i="3" a="1"/>
  <c r="DW2" i="3" a="1"/>
  <c r="IC2" i="3" a="1"/>
  <c r="HP2" i="3" a="1"/>
  <c r="GJ2" i="3" a="1"/>
  <c r="FW2" i="3" a="1"/>
  <c r="FJ2" i="3" a="1"/>
  <c r="FC2" i="3" a="1"/>
  <c r="EP2" i="3" a="1"/>
  <c r="EC2" i="3" a="1"/>
  <c r="IO2" i="3" a="1"/>
  <c r="IB2" i="3" a="1"/>
  <c r="HO2" i="3" a="1"/>
  <c r="GW2" i="3" a="1"/>
  <c r="GP2" i="3" a="1"/>
  <c r="GC2" i="3" a="1"/>
  <c r="FP2" i="3" a="1"/>
  <c r="FI2" i="3" a="1"/>
  <c r="EV2" i="3" a="1"/>
  <c r="EI2" i="3" a="1"/>
  <c r="JA2" i="3" a="1"/>
  <c r="IN2" i="3" a="1"/>
  <c r="IA2" i="3" a="1"/>
  <c r="HN2" i="3" a="1"/>
  <c r="GI2" i="3" a="1"/>
  <c r="FV2" i="3" a="1"/>
  <c r="FO2" i="3" a="1"/>
  <c r="FB2" i="3" a="1"/>
  <c r="EO2" i="3" a="1"/>
  <c r="EB2" i="3" a="1"/>
  <c r="IZ2" i="3" a="1"/>
  <c r="IM2" i="3" a="1"/>
  <c r="HZ2" i="3" a="1"/>
  <c r="HM2" i="3" a="1"/>
  <c r="GV2" i="3" a="1"/>
  <c r="GO2" i="3" a="1"/>
  <c r="GB2" i="3" a="1"/>
  <c r="FU2" i="3" a="1"/>
  <c r="FH2" i="3" a="1"/>
  <c r="EU2" i="3" a="1"/>
  <c r="EH2" i="3" a="1"/>
  <c r="IY2" i="3" a="1"/>
  <c r="IL2" i="3" a="1"/>
  <c r="HY2" i="3" a="1"/>
  <c r="GH2" i="3" a="1"/>
  <c r="GA2" i="3" a="1"/>
  <c r="FN2" i="3" a="1"/>
  <c r="FA2" i="3" a="1"/>
  <c r="EN2" i="3" a="1"/>
  <c r="EA2" i="3" a="1"/>
  <c r="IX2" i="3" a="1"/>
  <c r="IK2" i="3" a="1"/>
  <c r="HX2" i="3" a="1"/>
  <c r="HL2" i="3" a="1"/>
  <c r="GN2" i="3" a="1"/>
  <c r="GG2" i="3" a="1"/>
  <c r="FT2" i="3" a="1"/>
  <c r="FG2" i="3" a="1"/>
  <c r="ET2" i="3" a="1"/>
  <c r="EG2" i="3" a="1"/>
  <c r="JK2" i="3" a="1"/>
  <c r="IW2" i="3" a="1"/>
  <c r="IJ2" i="3" a="1"/>
  <c r="GT2" i="3" a="1"/>
  <c r="GM2" i="3" a="1"/>
  <c r="FZ2" i="3" a="1"/>
  <c r="FM2" i="3" a="1"/>
  <c r="EZ2" i="3" a="1"/>
  <c r="EM2" i="3" a="1"/>
  <c r="DZ2" i="3" a="1"/>
  <c r="JJ2" i="3" a="1"/>
  <c r="IV2" i="3" a="1"/>
  <c r="GS2" i="3" a="1"/>
  <c r="GF2" i="3" a="1"/>
  <c r="FS2" i="3" a="1"/>
  <c r="FF2" i="3" a="1"/>
  <c r="ES2" i="3" a="1"/>
  <c r="EF2" i="3" a="1"/>
  <c r="DY2" i="3" a="1"/>
  <c r="JH2" i="3" a="1"/>
  <c r="GZ2" i="3" a="1"/>
  <c r="GL2" i="3" a="1"/>
  <c r="FY2" i="3" a="1"/>
  <c r="FL2" i="3" a="1"/>
  <c r="EY2" i="3" a="1"/>
  <c r="EL2" i="3" a="1"/>
  <c r="EE2" i="3" a="1"/>
  <c r="J2" i="3" a="1"/>
  <c r="K2" i="3" a="1"/>
  <c r="C2" i="3" a="1"/>
  <c r="F2" i="3" a="1"/>
  <c r="E2" i="3" a="1"/>
  <c r="DCR2" i="3" l="1"/>
  <c r="EE2" i="3"/>
  <c r="EL2" i="3"/>
  <c r="EY2" i="3"/>
  <c r="FL2" i="3"/>
  <c r="FY2" i="3"/>
  <c r="GL2" i="3"/>
  <c r="GZ2" i="3"/>
  <c r="JH2" i="3"/>
  <c r="DY2" i="3"/>
  <c r="EF2" i="3"/>
  <c r="ES2" i="3"/>
  <c r="FF2" i="3"/>
  <c r="FS2" i="3"/>
  <c r="GF2" i="3"/>
  <c r="GS2" i="3"/>
  <c r="IV2" i="3"/>
  <c r="JJ2" i="3"/>
  <c r="DZ2" i="3"/>
  <c r="EM2" i="3"/>
  <c r="EZ2" i="3"/>
  <c r="FM2" i="3"/>
  <c r="FZ2" i="3"/>
  <c r="GM2" i="3"/>
  <c r="GT2" i="3"/>
  <c r="IJ2" i="3"/>
  <c r="IW2" i="3"/>
  <c r="JK2" i="3"/>
  <c r="EG2" i="3"/>
  <c r="ET2" i="3"/>
  <c r="FG2" i="3"/>
  <c r="FT2" i="3"/>
  <c r="GG2" i="3"/>
  <c r="GN2" i="3"/>
  <c r="HL2" i="3"/>
  <c r="HX2" i="3"/>
  <c r="IK2" i="3"/>
  <c r="IX2" i="3"/>
  <c r="EA2" i="3"/>
  <c r="EN2" i="3"/>
  <c r="FA2" i="3"/>
  <c r="FN2" i="3"/>
  <c r="GA2" i="3"/>
  <c r="GH2" i="3"/>
  <c r="HY2" i="3"/>
  <c r="IL2" i="3"/>
  <c r="IY2" i="3"/>
  <c r="EH2" i="3"/>
  <c r="EU2" i="3"/>
  <c r="FH2" i="3"/>
  <c r="FU2" i="3"/>
  <c r="GB2" i="3"/>
  <c r="GO2" i="3"/>
  <c r="GV2" i="3"/>
  <c r="HM2" i="3"/>
  <c r="HZ2" i="3"/>
  <c r="IM2" i="3"/>
  <c r="IZ2" i="3"/>
  <c r="EB2" i="3"/>
  <c r="EO2" i="3"/>
  <c r="FB2" i="3"/>
  <c r="FO2" i="3"/>
  <c r="FV2" i="3"/>
  <c r="GI2" i="3"/>
  <c r="HN2" i="3"/>
  <c r="IA2" i="3"/>
  <c r="IN2" i="3"/>
  <c r="JA2" i="3"/>
  <c r="EI2" i="3"/>
  <c r="EV2" i="3"/>
  <c r="FI2" i="3"/>
  <c r="FP2" i="3"/>
  <c r="GC2" i="3"/>
  <c r="GP2" i="3"/>
  <c r="GW2" i="3"/>
  <c r="HO2" i="3"/>
  <c r="IB2" i="3"/>
  <c r="IO2" i="3"/>
  <c r="EC2" i="3"/>
  <c r="EP2" i="3"/>
  <c r="FC2" i="3"/>
  <c r="FJ2" i="3"/>
  <c r="FW2" i="3"/>
  <c r="GJ2" i="3"/>
  <c r="HP2" i="3"/>
  <c r="IC2" i="3"/>
  <c r="DW2" i="3"/>
  <c r="EJ2" i="3"/>
  <c r="EW2" i="3"/>
  <c r="FD2" i="3"/>
  <c r="FQ2" i="3"/>
  <c r="GD2" i="3"/>
  <c r="GQ2" i="3"/>
  <c r="GX2" i="3"/>
  <c r="HF2" i="3"/>
  <c r="HQ2" i="3"/>
  <c r="ED2" i="3"/>
  <c r="EQ2" i="3"/>
  <c r="EX2" i="3"/>
  <c r="FK2" i="3"/>
  <c r="FX2" i="3"/>
  <c r="GK2" i="3"/>
  <c r="DX2" i="3"/>
  <c r="EK2" i="3"/>
  <c r="ER2" i="3"/>
  <c r="FE2" i="3"/>
  <c r="FR2" i="3"/>
  <c r="GE2" i="3"/>
  <c r="GR2" i="3"/>
  <c r="GY2" i="3"/>
  <c r="B1" i="1"/>
  <c r="J2" i="3"/>
  <c r="K2" i="3"/>
  <c r="E2" i="3"/>
  <c r="C2" i="3"/>
  <c r="F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CCH2" i="3" a="1"/>
  <c r="BWT2" i="3" a="1"/>
  <c r="BRF2" i="3" a="1"/>
  <c r="CEU2" i="3" a="1"/>
  <c r="BZG2" i="3" a="1"/>
  <c r="BTS2" i="3" a="1"/>
  <c r="CFN2" i="3" a="1"/>
  <c r="BZZ2" i="3" a="1"/>
  <c r="BUL2" i="3" a="1"/>
  <c r="CGN2" i="3" a="1"/>
  <c r="CAZ2" i="3" a="1"/>
  <c r="BVL2" i="3" a="1"/>
  <c r="BPX2" i="3" a="1"/>
  <c r="CDM2" i="3" a="1"/>
  <c r="BXY2" i="3" a="1"/>
  <c r="BSK2" i="3" a="1"/>
  <c r="CDS2" i="3" a="1"/>
  <c r="BYE2" i="3" a="1"/>
  <c r="BSQ2" i="3" a="1"/>
  <c r="CFY2" i="3" a="1"/>
  <c r="CAK2" i="3" a="1"/>
  <c r="BUW2" i="3" a="1"/>
  <c r="CHL2" i="3" a="1"/>
  <c r="CBX2" i="3" a="1"/>
  <c r="BWJ2" i="3" a="1"/>
  <c r="CHE2" i="3" a="1"/>
  <c r="CBQ2" i="3" a="1"/>
  <c r="BWC2" i="3" a="1"/>
  <c r="BQO2" i="3" a="1"/>
  <c r="CCJ2" i="3" a="1"/>
  <c r="BWV2" i="3" a="1"/>
  <c r="BRH2" i="3" a="1"/>
  <c r="CFJ2" i="3" a="1"/>
  <c r="BZV2" i="3" a="1"/>
  <c r="BUH2" i="3" a="1"/>
  <c r="CHP2" i="3" a="1"/>
  <c r="CCB2" i="3" a="1"/>
  <c r="BWN2" i="3" a="1"/>
  <c r="BOS2" i="3" a="1"/>
  <c r="BPE2" i="3" a="1"/>
  <c r="BRI2" i="3" a="1"/>
  <c r="BPI2" i="3" a="1"/>
  <c r="BON2" i="3" a="1"/>
  <c r="BOZ2" i="3" a="1"/>
  <c r="BJF2" i="3" a="1"/>
  <c r="BDR2" i="3" a="1"/>
  <c r="AYD2" i="3" a="1"/>
  <c r="BNF2" i="3" a="1"/>
  <c r="BHR2" i="3" a="1"/>
  <c r="BCD2" i="3" a="1"/>
  <c r="AWP2" i="3" a="1"/>
  <c r="BKE2" i="3" a="1"/>
  <c r="BEQ2" i="3" a="1"/>
  <c r="AZC2" i="3" a="1"/>
  <c r="ATO2" i="3" a="1"/>
  <c r="BID2" i="3" a="1"/>
  <c r="BCP2" i="3" a="1"/>
  <c r="AXB2" i="3" a="1"/>
  <c r="BNK2" i="3" a="1"/>
  <c r="BHW2" i="3" a="1"/>
  <c r="BCI2" i="3" a="1"/>
  <c r="AWU2" i="3" a="1"/>
  <c r="BKJ2" i="3" a="1"/>
  <c r="BEV2" i="3" a="1"/>
  <c r="AZH2" i="3" a="1"/>
  <c r="ATT2" i="3" a="1"/>
  <c r="BJC2" i="3" a="1"/>
  <c r="BDO2" i="3" a="1"/>
  <c r="AYA2" i="3" a="1"/>
  <c r="BMC2" i="3" a="1"/>
  <c r="BGO2" i="3" a="1"/>
  <c r="BBA2" i="3" a="1"/>
  <c r="AVM2" i="3" a="1"/>
  <c r="BJO2" i="3" a="1"/>
  <c r="BEA2" i="3" a="1"/>
  <c r="AYM2" i="3" a="1"/>
  <c r="BNO2" i="3" a="1"/>
  <c r="BIA2" i="3" a="1"/>
  <c r="BCM2" i="3" a="1"/>
  <c r="AWY2" i="3" a="1"/>
  <c r="BLN2" i="3" a="1"/>
  <c r="BFZ2" i="3" a="1"/>
  <c r="BAL2" i="3" a="1"/>
  <c r="AUX2" i="3" a="1"/>
  <c r="BJZ2" i="3" a="1"/>
  <c r="BEL2" i="3" a="1"/>
  <c r="AYX2" i="3" a="1"/>
  <c r="AUZ2" i="3" a="1"/>
  <c r="ANR2" i="3" a="1"/>
  <c r="AID2" i="3" a="1"/>
  <c r="ATF2" i="3" a="1"/>
  <c r="ANX2" i="3" a="1"/>
  <c r="AIJ2" i="3" a="1"/>
  <c r="ATV2" i="3" a="1"/>
  <c r="ANQ2" i="3" a="1"/>
  <c r="AIC2" i="3" a="1"/>
  <c r="ATL2" i="3" a="1"/>
  <c r="ANW2" i="3" a="1"/>
  <c r="AII2" i="3" a="1"/>
  <c r="ASJ2" i="3" a="1"/>
  <c r="AMV2" i="3" a="1"/>
  <c r="AHH2" i="3" a="1"/>
  <c r="ASC2" i="3" a="1"/>
  <c r="AMB2" i="3" a="1"/>
  <c r="AGN2" i="3" a="1"/>
  <c r="ARV2" i="3" a="1"/>
  <c r="AMH2" i="3" a="1"/>
  <c r="AGT2" i="3" a="1"/>
  <c r="ARH2" i="3" a="1"/>
  <c r="ALT2" i="3" a="1"/>
  <c r="AGF2" i="3" a="1"/>
  <c r="ASH2" i="3" a="1"/>
  <c r="AMT2" i="3" a="1"/>
  <c r="AHF2" i="3" a="1"/>
  <c r="ASA2" i="3" a="1"/>
  <c r="AMM2" i="3" a="1"/>
  <c r="AGY2" i="3" a="1"/>
  <c r="ARM2" i="3" a="1"/>
  <c r="ALY2" i="3" a="1"/>
  <c r="AGK2" i="3" a="1"/>
  <c r="ASF2" i="3" a="1"/>
  <c r="AMR2" i="3" a="1"/>
  <c r="AHD2" i="3" a="1"/>
  <c r="XX2" i="3" a="1"/>
  <c r="RW2" i="3" a="1"/>
  <c r="MI2" i="3" a="1"/>
  <c r="CHI2" i="3" a="1"/>
  <c r="CBU2" i="3" a="1"/>
  <c r="BWG2" i="3" a="1"/>
  <c r="BQS2" i="3" a="1"/>
  <c r="CEH2" i="3" a="1"/>
  <c r="BYT2" i="3" a="1"/>
  <c r="BTF2" i="3" a="1"/>
  <c r="CFA2" i="3" a="1"/>
  <c r="BZM2" i="3" a="1"/>
  <c r="BTY2" i="3" a="1"/>
  <c r="CGA2" i="3" a="1"/>
  <c r="CAM2" i="3" a="1"/>
  <c r="BUY2" i="3" a="1"/>
  <c r="CIL2" i="3" a="1"/>
  <c r="CDF2" i="3" a="1"/>
  <c r="BXR2" i="3" a="1"/>
  <c r="BSD2" i="3" a="1"/>
  <c r="CDL2" i="3" a="1"/>
  <c r="BXX2" i="3" a="1"/>
  <c r="BSJ2" i="3" a="1"/>
  <c r="CFL2" i="3" a="1"/>
  <c r="BZX2" i="3" a="1"/>
  <c r="BUJ2" i="3" a="1"/>
  <c r="CGY2" i="3" a="1"/>
  <c r="CBK2" i="3" a="1"/>
  <c r="BVW2" i="3" a="1"/>
  <c r="CGX2" i="3" a="1"/>
  <c r="CBJ2" i="3" a="1"/>
  <c r="BVV2" i="3" a="1"/>
  <c r="CHK2" i="3" a="1"/>
  <c r="CBW2" i="3" a="1"/>
  <c r="BWI2" i="3" a="1"/>
  <c r="BQU2" i="3" a="1"/>
  <c r="CEW2" i="3" a="1"/>
  <c r="BZI2" i="3" a="1"/>
  <c r="BTU2" i="3" a="1"/>
  <c r="CHC2" i="3" a="1"/>
  <c r="CBO2" i="3" a="1"/>
  <c r="BWA2" i="3" a="1"/>
  <c r="BOF2" i="3" a="1"/>
  <c r="BOR2" i="3" a="1"/>
  <c r="BQQ2" i="3" a="1"/>
  <c r="BOV2" i="3" a="1"/>
  <c r="BOA2" i="3" a="1"/>
  <c r="BOU2" i="3" a="1"/>
  <c r="BIS2" i="3" a="1"/>
  <c r="BDE2" i="3" a="1"/>
  <c r="AXQ2" i="3" a="1"/>
  <c r="BMS2" i="3" a="1"/>
  <c r="BHE2" i="3" a="1"/>
  <c r="BBQ2" i="3" a="1"/>
  <c r="AWC2" i="3" a="1"/>
  <c r="BJR2" i="3" a="1"/>
  <c r="BED2" i="3" a="1"/>
  <c r="AYP2" i="3" a="1"/>
  <c r="BNE2" i="3" a="1"/>
  <c r="BHQ2" i="3" a="1"/>
  <c r="BCC2" i="3" a="1"/>
  <c r="AWO2" i="3" a="1"/>
  <c r="BMX2" i="3" a="1"/>
  <c r="BHJ2" i="3" a="1"/>
  <c r="BBV2" i="3" a="1"/>
  <c r="AWH2" i="3" a="1"/>
  <c r="BJW2" i="3" a="1"/>
  <c r="BEI2" i="3" a="1"/>
  <c r="AYU2" i="3" a="1"/>
  <c r="BOI2" i="3" a="1"/>
  <c r="BIV2" i="3" a="1"/>
  <c r="BDH2" i="3" a="1"/>
  <c r="AXT2" i="3" a="1"/>
  <c r="BLV2" i="3" a="1"/>
  <c r="BGH2" i="3" a="1"/>
  <c r="BAT2" i="3" a="1"/>
  <c r="AVF2" i="3" a="1"/>
  <c r="BJH2" i="3" a="1"/>
  <c r="BDT2" i="3" a="1"/>
  <c r="AYF2" i="3" a="1"/>
  <c r="BNB2" i="3" a="1"/>
  <c r="BHN2" i="3" a="1"/>
  <c r="BBZ2" i="3" a="1"/>
  <c r="AWL2" i="3" a="1"/>
  <c r="BLA2" i="3" a="1"/>
  <c r="BFM2" i="3" a="1"/>
  <c r="AZY2" i="3" a="1"/>
  <c r="AUK2" i="3" a="1"/>
  <c r="BJM2" i="3" a="1"/>
  <c r="BDY2" i="3" a="1"/>
  <c r="AYK2" i="3" a="1"/>
  <c r="ASS2" i="3" a="1"/>
  <c r="ANE2" i="3" a="1"/>
  <c r="AHQ2" i="3" a="1"/>
  <c r="ASY2" i="3" a="1"/>
  <c r="ANK2" i="3" a="1"/>
  <c r="AHW2" i="3" a="1"/>
  <c r="ASX2" i="3" a="1"/>
  <c r="ANJ2" i="3" a="1"/>
  <c r="AHV2" i="3" a="1"/>
  <c r="ATE2" i="3" a="1"/>
  <c r="ANP2" i="3" a="1"/>
  <c r="AIB2" i="3" a="1"/>
  <c r="ARW2" i="3" a="1"/>
  <c r="AMI2" i="3" a="1"/>
  <c r="AGU2" i="3" a="1"/>
  <c r="ARC2" i="3" a="1"/>
  <c r="ALO2" i="3" a="1"/>
  <c r="AGA2" i="3" a="1"/>
  <c r="ARI2" i="3" a="1"/>
  <c r="ALU2" i="3" a="1"/>
  <c r="AGG2" i="3" a="1"/>
  <c r="AQU2" i="3" a="1"/>
  <c r="ALG2" i="3" a="1"/>
  <c r="AFS2" i="3" a="1"/>
  <c r="ARU2" i="3" a="1"/>
  <c r="AMG2" i="3" a="1"/>
  <c r="AGS2" i="3" a="1"/>
  <c r="ART2" i="3" a="1"/>
  <c r="AMF2" i="3" a="1"/>
  <c r="AGR2" i="3" a="1"/>
  <c r="AQZ2" i="3" a="1"/>
  <c r="ALL2" i="3" a="1"/>
  <c r="AFX2" i="3" a="1"/>
  <c r="ARS2" i="3" a="1"/>
  <c r="AME2" i="3" a="1"/>
  <c r="AGQ2" i="3" a="1"/>
  <c r="XK2" i="3" a="1"/>
  <c r="CGV2" i="3" a="1"/>
  <c r="CBH2" i="3" a="1"/>
  <c r="BVT2" i="3" a="1"/>
  <c r="BQF2" i="3" a="1"/>
  <c r="CDU2" i="3" a="1"/>
  <c r="BYG2" i="3" a="1"/>
  <c r="BSS2" i="3" a="1"/>
  <c r="CEN2" i="3" a="1"/>
  <c r="BYZ2" i="3" a="1"/>
  <c r="BTL2" i="3" a="1"/>
  <c r="CFT2" i="3" a="1"/>
  <c r="CAF2" i="3" a="1"/>
  <c r="BUR2" i="3" a="1"/>
  <c r="CIC2" i="3" a="1"/>
  <c r="CCS2" i="3" a="1"/>
  <c r="BXE2" i="3" a="1"/>
  <c r="BRQ2" i="3" a="1"/>
  <c r="CCY2" i="3" a="1"/>
  <c r="BXK2" i="3" a="1"/>
  <c r="BRW2" i="3" a="1"/>
  <c r="CEY2" i="3" a="1"/>
  <c r="BZK2" i="3" a="1"/>
  <c r="BTW2" i="3" a="1"/>
  <c r="CGR2" i="3" a="1"/>
  <c r="CBD2" i="3" a="1"/>
  <c r="BVP2" i="3" a="1"/>
  <c r="CGK2" i="3" a="1"/>
  <c r="CAW2" i="3" a="1"/>
  <c r="BVI2" i="3" a="1"/>
  <c r="CHD2" i="3" a="1"/>
  <c r="CBP2" i="3" a="1"/>
  <c r="BWB2" i="3" a="1"/>
  <c r="BQN2" i="3" a="1"/>
  <c r="CEP2" i="3" a="1"/>
  <c r="BZB2" i="3" a="1"/>
  <c r="BTN2" i="3" a="1"/>
  <c r="CGP2" i="3" a="1"/>
  <c r="CBB2" i="3" a="1"/>
  <c r="BVN2" i="3" a="1"/>
  <c r="BNS2" i="3" a="1"/>
  <c r="BQH2" i="3" a="1"/>
  <c r="BPJ2" i="3" a="1"/>
  <c r="BOO2" i="3" a="1"/>
  <c r="BQZ2" i="3" a="1"/>
  <c r="BOC2" i="3" a="1"/>
  <c r="BIF2" i="3" a="1"/>
  <c r="BCR2" i="3" a="1"/>
  <c r="AXD2" i="3" a="1"/>
  <c r="BMF2" i="3" a="1"/>
  <c r="BGR2" i="3" a="1"/>
  <c r="BBD2" i="3" a="1"/>
  <c r="AVP2" i="3" a="1"/>
  <c r="BJE2" i="3" a="1"/>
  <c r="BDQ2" i="3" a="1"/>
  <c r="AYC2" i="3" a="1"/>
  <c r="BMR2" i="3" a="1"/>
  <c r="BHD2" i="3" a="1"/>
  <c r="BBP2" i="3" a="1"/>
  <c r="AWB2" i="3" a="1"/>
  <c r="BMK2" i="3" a="1"/>
  <c r="BGW2" i="3" a="1"/>
  <c r="BBI2" i="3" a="1"/>
  <c r="AVU2" i="3" a="1"/>
  <c r="BJJ2" i="3" a="1"/>
  <c r="BDV2" i="3" a="1"/>
  <c r="AYH2" i="3" a="1"/>
  <c r="BNX2" i="3" a="1"/>
  <c r="BII2" i="3" a="1"/>
  <c r="BCU2" i="3" a="1"/>
  <c r="AXG2" i="3" a="1"/>
  <c r="BLI2" i="3" a="1"/>
  <c r="BFU2" i="3" a="1"/>
  <c r="BAG2" i="3" a="1"/>
  <c r="AUS2" i="3" a="1"/>
  <c r="BIU2" i="3" a="1"/>
  <c r="BDG2" i="3" a="1"/>
  <c r="AXS2" i="3" a="1"/>
  <c r="BMO2" i="3" a="1"/>
  <c r="BHA2" i="3" a="1"/>
  <c r="BBM2" i="3" a="1"/>
  <c r="AVY2" i="3" a="1"/>
  <c r="BKN2" i="3" a="1"/>
  <c r="BEZ2" i="3" a="1"/>
  <c r="AZL2" i="3" a="1"/>
  <c r="ATX2" i="3" a="1"/>
  <c r="BIZ2" i="3" a="1"/>
  <c r="BDL2" i="3" a="1"/>
  <c r="AXX2" i="3" a="1"/>
  <c r="ASL2" i="3" a="1"/>
  <c r="AMX2" i="3" a="1"/>
  <c r="AHJ2" i="3" a="1"/>
  <c r="ASR2" i="3" a="1"/>
  <c r="AND2" i="3" a="1"/>
  <c r="AHP2" i="3" a="1"/>
  <c r="ASK2" i="3" a="1"/>
  <c r="AMW2" i="3" a="1"/>
  <c r="AHI2" i="3" a="1"/>
  <c r="ASQ2" i="3" a="1"/>
  <c r="ANC2" i="3" a="1"/>
  <c r="AHO2" i="3" a="1"/>
  <c r="ARJ2" i="3" a="1"/>
  <c r="ALV2" i="3" a="1"/>
  <c r="AGH2" i="3" a="1"/>
  <c r="AQV2" i="3" a="1"/>
  <c r="ALH2" i="3" a="1"/>
  <c r="AFT2" i="3" a="1"/>
  <c r="ARB2" i="3" a="1"/>
  <c r="ALN2" i="3" a="1"/>
  <c r="AFZ2" i="3" a="1"/>
  <c r="AQH2" i="3" a="1"/>
  <c r="AKT2" i="3" a="1"/>
  <c r="AFF2" i="3" a="1"/>
  <c r="ARN2" i="3" a="1"/>
  <c r="ALZ2" i="3" a="1"/>
  <c r="AGL2" i="3" a="1"/>
  <c r="ARG2" i="3" a="1"/>
  <c r="ALS2" i="3" a="1"/>
  <c r="AGE2" i="3" a="1"/>
  <c r="AQM2" i="3" a="1"/>
  <c r="AKY2" i="3" a="1"/>
  <c r="AFK2" i="3" a="1"/>
  <c r="ARF2" i="3" a="1"/>
  <c r="ALR2" i="3" a="1"/>
  <c r="AGD2" i="3" a="1"/>
  <c r="WQ2" i="3" a="1"/>
  <c r="RC2" i="3" a="1"/>
  <c r="CGI2" i="3" a="1"/>
  <c r="CAU2" i="3" a="1"/>
  <c r="BVG2" i="3" a="1"/>
  <c r="CKC2" i="3" a="1"/>
  <c r="CDH2" i="3" a="1"/>
  <c r="BXT2" i="3" a="1"/>
  <c r="BSF2" i="3" a="1"/>
  <c r="CEA2" i="3" a="1"/>
  <c r="BYM2" i="3" a="1"/>
  <c r="BSY2" i="3" a="1"/>
  <c r="CFG2" i="3" a="1"/>
  <c r="BZS2" i="3" a="1"/>
  <c r="BUE2" i="3" a="1"/>
  <c r="CHU2" i="3" a="1"/>
  <c r="CCF2" i="3" a="1"/>
  <c r="BWR2" i="3" a="1"/>
  <c r="CIB2" i="3" a="1"/>
  <c r="CCL2" i="3" a="1"/>
  <c r="BWX2" i="3" a="1"/>
  <c r="BRJ2" i="3" a="1"/>
  <c r="CEL2" i="3" a="1"/>
  <c r="BYX2" i="3" a="1"/>
  <c r="BTJ2" i="3" a="1"/>
  <c r="CGE2" i="3" a="1"/>
  <c r="CAQ2" i="3" a="1"/>
  <c r="BVC2" i="3" a="1"/>
  <c r="CFX2" i="3" a="1"/>
  <c r="CAJ2" i="3" a="1"/>
  <c r="BUV2" i="3" a="1"/>
  <c r="CGQ2" i="3" a="1"/>
  <c r="CBC2" i="3" a="1"/>
  <c r="BVO2" i="3" a="1"/>
  <c r="BQA2" i="3" a="1"/>
  <c r="CEC2" i="3" a="1"/>
  <c r="BYO2" i="3" a="1"/>
  <c r="BTA2" i="3" a="1"/>
  <c r="CGC2" i="3" a="1"/>
  <c r="CAO2" i="3" a="1"/>
  <c r="BVA2" i="3" a="1"/>
  <c r="BRT2" i="3" a="1"/>
  <c r="BPY2" i="3" a="1"/>
  <c r="BOW2" i="3" a="1"/>
  <c r="BOB2" i="3" a="1"/>
  <c r="BQL2" i="3" a="1"/>
  <c r="BNG2" i="3" a="1"/>
  <c r="BHS2" i="3" a="1"/>
  <c r="BCE2" i="3" a="1"/>
  <c r="AWQ2" i="3" a="1"/>
  <c r="BLS2" i="3" a="1"/>
  <c r="BGE2" i="3" a="1"/>
  <c r="BAQ2" i="3" a="1"/>
  <c r="AVC2" i="3" a="1"/>
  <c r="BIR2" i="3" a="1"/>
  <c r="BDD2" i="3" a="1"/>
  <c r="AXP2" i="3" a="1"/>
  <c r="BME2" i="3" a="1"/>
  <c r="BGQ2" i="3" a="1"/>
  <c r="BBC2" i="3" a="1"/>
  <c r="AVO2" i="3" a="1"/>
  <c r="BLX2" i="3" a="1"/>
  <c r="BGJ2" i="3" a="1"/>
  <c r="BAV2" i="3" a="1"/>
  <c r="AVH2" i="3" a="1"/>
  <c r="BIW2" i="3" a="1"/>
  <c r="BDI2" i="3" a="1"/>
  <c r="AXU2" i="3" a="1"/>
  <c r="BNJ2" i="3" a="1"/>
  <c r="BHV2" i="3" a="1"/>
  <c r="BCH2" i="3" a="1"/>
  <c r="AWT2" i="3" a="1"/>
  <c r="BKV2" i="3" a="1"/>
  <c r="BFH2" i="3" a="1"/>
  <c r="AZT2" i="3" a="1"/>
  <c r="BOG2" i="3" a="1"/>
  <c r="BIH2" i="3" a="1"/>
  <c r="BCT2" i="3" a="1"/>
  <c r="AXF2" i="3" a="1"/>
  <c r="BMH2" i="3" a="1"/>
  <c r="BGT2" i="3" a="1"/>
  <c r="BBF2" i="3" a="1"/>
  <c r="AVR2" i="3" a="1"/>
  <c r="BKA2" i="3" a="1"/>
  <c r="BEM2" i="3" a="1"/>
  <c r="AYY2" i="3" a="1"/>
  <c r="BNU2" i="3" a="1"/>
  <c r="BIM2" i="3" a="1"/>
  <c r="BCY2" i="3" a="1"/>
  <c r="AXK2" i="3" a="1"/>
  <c r="ARY2" i="3" a="1"/>
  <c r="AMK2" i="3" a="1"/>
  <c r="AGW2" i="3" a="1"/>
  <c r="ASE2" i="3" a="1"/>
  <c r="AMQ2" i="3" a="1"/>
  <c r="AHC2" i="3" a="1"/>
  <c r="ARX2" i="3" a="1"/>
  <c r="AMJ2" i="3" a="1"/>
  <c r="AGV2" i="3" a="1"/>
  <c r="ASD2" i="3" a="1"/>
  <c r="AMP2" i="3" a="1"/>
  <c r="AHB2" i="3" a="1"/>
  <c r="AQW2" i="3" a="1"/>
  <c r="ALI2" i="3" a="1"/>
  <c r="AFU2" i="3" a="1"/>
  <c r="AQI2" i="3" a="1"/>
  <c r="AKU2" i="3" a="1"/>
  <c r="AFG2" i="3" a="1"/>
  <c r="AQO2" i="3" a="1"/>
  <c r="ALA2" i="3" a="1"/>
  <c r="AFM2" i="3" a="1"/>
  <c r="APU2" i="3" a="1"/>
  <c r="AKG2" i="3" a="1"/>
  <c r="AES2" i="3" a="1"/>
  <c r="ARA2" i="3" a="1"/>
  <c r="ALM2" i="3" a="1"/>
  <c r="AFY2" i="3" a="1"/>
  <c r="AQT2" i="3" a="1"/>
  <c r="ALF2" i="3" a="1"/>
  <c r="AFR2" i="3" a="1"/>
  <c r="APZ2" i="3" a="1"/>
  <c r="AKL2" i="3" a="1"/>
  <c r="AEX2" i="3" a="1"/>
  <c r="AQS2" i="3" a="1"/>
  <c r="ALE2" i="3" a="1"/>
  <c r="AFQ2" i="3" a="1"/>
  <c r="CFV2" i="3" a="1"/>
  <c r="CAH2" i="3" a="1"/>
  <c r="BUT2" i="3" a="1"/>
  <c r="CIP2" i="3" a="1"/>
  <c r="CCU2" i="3" a="1"/>
  <c r="BXG2" i="3" a="1"/>
  <c r="BRS2" i="3" a="1"/>
  <c r="CDN2" i="3" a="1"/>
  <c r="BXZ2" i="3" a="1"/>
  <c r="BSL2" i="3" a="1"/>
  <c r="CET2" i="3" a="1"/>
  <c r="BZF2" i="3" a="1"/>
  <c r="BTR2" i="3" a="1"/>
  <c r="CHG2" i="3" a="1"/>
  <c r="CBS2" i="3" a="1"/>
  <c r="BWE2" i="3" a="1"/>
  <c r="CHM2" i="3" a="1"/>
  <c r="CBY2" i="3" a="1"/>
  <c r="BWK2" i="3" a="1"/>
  <c r="BQW2" i="3" a="1"/>
  <c r="CDY2" i="3" a="1"/>
  <c r="BYK2" i="3" a="1"/>
  <c r="BSW2" i="3" a="1"/>
  <c r="CFR2" i="3" a="1"/>
  <c r="CAD2" i="3" a="1"/>
  <c r="BUP2" i="3" a="1"/>
  <c r="CFK2" i="3" a="1"/>
  <c r="BZW2" i="3" a="1"/>
  <c r="BUI2" i="3" a="1"/>
  <c r="CGD2" i="3" a="1"/>
  <c r="CAP2" i="3" a="1"/>
  <c r="BVB2" i="3" a="1"/>
  <c r="BPU2" i="3" a="1"/>
  <c r="CDP2" i="3" a="1"/>
  <c r="BYB2" i="3" a="1"/>
  <c r="BSN2" i="3" a="1"/>
  <c r="CFP2" i="3" a="1"/>
  <c r="CAB2" i="3" a="1"/>
  <c r="BUN2" i="3" a="1"/>
  <c r="BPL2" i="3" a="1"/>
  <c r="BPK2" i="3" a="1"/>
  <c r="BOJ2" i="3" a="1"/>
  <c r="BRD2" i="3" a="1"/>
  <c r="BQC2" i="3" a="1"/>
  <c r="BMZ2" i="3" a="1"/>
  <c r="BHL2" i="3" a="1"/>
  <c r="BBX2" i="3" a="1"/>
  <c r="AWJ2" i="3" a="1"/>
  <c r="BLF2" i="3" a="1"/>
  <c r="BFR2" i="3" a="1"/>
  <c r="BAD2" i="3" a="1"/>
  <c r="AUP2" i="3" a="1"/>
  <c r="BIE2" i="3" a="1"/>
  <c r="BCQ2" i="3" a="1"/>
  <c r="AXC2" i="3" a="1"/>
  <c r="BLR2" i="3" a="1"/>
  <c r="BGD2" i="3" a="1"/>
  <c r="BAP2" i="3" a="1"/>
  <c r="AVB2" i="3" a="1"/>
  <c r="BLK2" i="3" a="1"/>
  <c r="BFW2" i="3" a="1"/>
  <c r="BAI2" i="3" a="1"/>
  <c r="AUU2" i="3" a="1"/>
  <c r="BIP2" i="3" a="1"/>
  <c r="BDB2" i="3" a="1"/>
  <c r="AXN2" i="3" a="1"/>
  <c r="BMW2" i="3" a="1"/>
  <c r="BHI2" i="3" a="1"/>
  <c r="BBU2" i="3" a="1"/>
  <c r="AWG2" i="3" a="1"/>
  <c r="BKI2" i="3" a="1"/>
  <c r="BEU2" i="3" a="1"/>
  <c r="AZG2" i="3" a="1"/>
  <c r="BNI2" i="3" a="1"/>
  <c r="BHU2" i="3" a="1"/>
  <c r="BCG2" i="3" a="1"/>
  <c r="AWS2" i="3" a="1"/>
  <c r="BLU2" i="3" a="1"/>
  <c r="BGG2" i="3" a="1"/>
  <c r="BAS2" i="3" a="1"/>
  <c r="AVE2" i="3" a="1"/>
  <c r="BJT2" i="3" a="1"/>
  <c r="BEF2" i="3" a="1"/>
  <c r="AYR2" i="3" a="1"/>
  <c r="BNN2" i="3" a="1"/>
  <c r="BHZ2" i="3" a="1"/>
  <c r="BCL2" i="3" a="1"/>
  <c r="AWX2" i="3" a="1"/>
  <c r="ARL2" i="3" a="1"/>
  <c r="ALX2" i="3" a="1"/>
  <c r="AGJ2" i="3" a="1"/>
  <c r="ARR2" i="3" a="1"/>
  <c r="AMD2" i="3" a="1"/>
  <c r="AGP2" i="3" a="1"/>
  <c r="ARK2" i="3" a="1"/>
  <c r="ALW2" i="3" a="1"/>
  <c r="AGI2" i="3" a="1"/>
  <c r="ARQ2" i="3" a="1"/>
  <c r="AMC2" i="3" a="1"/>
  <c r="AGO2" i="3" a="1"/>
  <c r="AQP2" i="3" a="1"/>
  <c r="ALB2" i="3" a="1"/>
  <c r="AFN2" i="3" a="1"/>
  <c r="APV2" i="3" a="1"/>
  <c r="AKH2" i="3" a="1"/>
  <c r="AET2" i="3" a="1"/>
  <c r="AQB2" i="3" a="1"/>
  <c r="AKN2" i="3" a="1"/>
  <c r="AEZ2" i="3" a="1"/>
  <c r="APH2" i="3" a="1"/>
  <c r="AJT2" i="3" a="1"/>
  <c r="AEF2" i="3" a="1"/>
  <c r="AQN2" i="3" a="1"/>
  <c r="AKZ2" i="3" a="1"/>
  <c r="AFL2" i="3" a="1"/>
  <c r="AQG2" i="3" a="1"/>
  <c r="AKS2" i="3" a="1"/>
  <c r="AFE2" i="3" a="1"/>
  <c r="APM2" i="3" a="1"/>
  <c r="AJY2" i="3" a="1"/>
  <c r="AEK2" i="3" a="1"/>
  <c r="AQF2" i="3" a="1"/>
  <c r="AKR2" i="3" a="1"/>
  <c r="AFD2" i="3" a="1"/>
  <c r="CFI2" i="3" a="1"/>
  <c r="BZU2" i="3" a="1"/>
  <c r="BUG2" i="3" a="1"/>
  <c r="CHW2" i="3" a="1"/>
  <c r="CCN2" i="3" a="1"/>
  <c r="BWZ2" i="3" a="1"/>
  <c r="BRL2" i="3" a="1"/>
  <c r="CDA2" i="3" a="1"/>
  <c r="BXM2" i="3" a="1"/>
  <c r="BRY2" i="3" a="1"/>
  <c r="CEG2" i="3" a="1"/>
  <c r="BYS2" i="3" a="1"/>
  <c r="BTE2" i="3" a="1"/>
  <c r="CGT2" i="3" a="1"/>
  <c r="CBF2" i="3" a="1"/>
  <c r="BVR2" i="3" a="1"/>
  <c r="CGZ2" i="3" a="1"/>
  <c r="CBL2" i="3" a="1"/>
  <c r="BVX2" i="3" a="1"/>
  <c r="BQJ2" i="3" a="1"/>
  <c r="CDR2" i="3" a="1"/>
  <c r="BYD2" i="3" a="1"/>
  <c r="BSP2" i="3" a="1"/>
  <c r="CFE2" i="3" a="1"/>
  <c r="BZQ2" i="3" a="1"/>
  <c r="BUC2" i="3" a="1"/>
  <c r="CEX2" i="3" a="1"/>
  <c r="BZJ2" i="3" a="1"/>
  <c r="BTV2" i="3" a="1"/>
  <c r="CFQ2" i="3" a="1"/>
  <c r="CAC2" i="3" a="1"/>
  <c r="BUO2" i="3" a="1"/>
  <c r="CIG2" i="3" a="1"/>
  <c r="CDC2" i="3" a="1"/>
  <c r="BXO2" i="3" a="1"/>
  <c r="BSA2" i="3" a="1"/>
  <c r="CFC2" i="3" a="1"/>
  <c r="BZO2" i="3" a="1"/>
  <c r="BUA2" i="3" a="1"/>
  <c r="BOY2" i="3" a="1"/>
  <c r="BOX2" i="3" a="1"/>
  <c r="BRG2" i="3" a="1"/>
  <c r="BQD2" i="3" a="1"/>
  <c r="BPN2" i="3" a="1"/>
  <c r="BMM2" i="3" a="1"/>
  <c r="BGY2" i="3" a="1"/>
  <c r="BBK2" i="3" a="1"/>
  <c r="AVW2" i="3" a="1"/>
  <c r="BKS2" i="3" a="1"/>
  <c r="BFE2" i="3" a="1"/>
  <c r="AZQ2" i="3" a="1"/>
  <c r="BNL2" i="3" a="1"/>
  <c r="BHX2" i="3" a="1"/>
  <c r="BCJ2" i="3" a="1"/>
  <c r="AWV2" i="3" a="1"/>
  <c r="BLE2" i="3" a="1"/>
  <c r="BFQ2" i="3" a="1"/>
  <c r="BAC2" i="3" a="1"/>
  <c r="AUO2" i="3" a="1"/>
  <c r="BLD2" i="3" a="1"/>
  <c r="BFP2" i="3" a="1"/>
  <c r="BAB2" i="3" a="1"/>
  <c r="BNQ2" i="3" a="1"/>
  <c r="BIC2" i="3" a="1"/>
  <c r="BCO2" i="3" a="1"/>
  <c r="AXA2" i="3" a="1"/>
  <c r="BMJ2" i="3" a="1"/>
  <c r="BGV2" i="3" a="1"/>
  <c r="BBH2" i="3" a="1"/>
  <c r="AVT2" i="3" a="1"/>
  <c r="BJV2" i="3" a="1"/>
  <c r="BEH2" i="3" a="1"/>
  <c r="AYT2" i="3" a="1"/>
  <c r="BMV2" i="3" a="1"/>
  <c r="BHH2" i="3" a="1"/>
  <c r="BBT2" i="3" a="1"/>
  <c r="AWF2" i="3" a="1"/>
  <c r="BLH2" i="3" a="1"/>
  <c r="BFT2" i="3" a="1"/>
  <c r="BAF2" i="3" a="1"/>
  <c r="AUR2" i="3" a="1"/>
  <c r="BJG2" i="3" a="1"/>
  <c r="BDS2" i="3" a="1"/>
  <c r="AYE2" i="3" a="1"/>
  <c r="BNA2" i="3" a="1"/>
  <c r="BHM2" i="3" a="1"/>
  <c r="BBY2" i="3" a="1"/>
  <c r="AWK2" i="3" a="1"/>
  <c r="AQY2" i="3" a="1"/>
  <c r="ALK2" i="3" a="1"/>
  <c r="AFW2" i="3" a="1"/>
  <c r="ARE2" i="3" a="1"/>
  <c r="ALQ2" i="3" a="1"/>
  <c r="AGC2" i="3" a="1"/>
  <c r="AQX2" i="3" a="1"/>
  <c r="ALJ2" i="3" a="1"/>
  <c r="AFV2" i="3" a="1"/>
  <c r="ARD2" i="3" a="1"/>
  <c r="ALP2" i="3" a="1"/>
  <c r="AGB2" i="3" a="1"/>
  <c r="AQC2" i="3" a="1"/>
  <c r="AKO2" i="3" a="1"/>
  <c r="AFA2" i="3" a="1"/>
  <c r="API2" i="3" a="1"/>
  <c r="AJU2" i="3" a="1"/>
  <c r="AEG2" i="3" a="1"/>
  <c r="APO2" i="3" a="1"/>
  <c r="AKA2" i="3" a="1"/>
  <c r="AEM2" i="3" a="1"/>
  <c r="AOU2" i="3" a="1"/>
  <c r="AJG2" i="3" a="1"/>
  <c r="ADS2" i="3" a="1"/>
  <c r="AQA2" i="3" a="1"/>
  <c r="AKM2" i="3" a="1"/>
  <c r="AEY2" i="3" a="1"/>
  <c r="APT2" i="3" a="1"/>
  <c r="AKF2" i="3" a="1"/>
  <c r="AER2" i="3" a="1"/>
  <c r="APF2" i="3" a="1"/>
  <c r="AJR2" i="3" a="1"/>
  <c r="AED2" i="3" a="1"/>
  <c r="APS2" i="3" a="1"/>
  <c r="AKE2" i="3" a="1"/>
  <c r="AEQ2" i="3" a="1"/>
  <c r="VD2" i="3" a="1"/>
  <c r="PP2" i="3" a="1"/>
  <c r="KB2" i="3" a="1"/>
  <c r="CFB2" i="3" a="1"/>
  <c r="BZN2" i="3" a="1"/>
  <c r="BTZ2" i="3" a="1"/>
  <c r="CHO2" i="3" a="1"/>
  <c r="CCA2" i="3" a="1"/>
  <c r="BWM2" i="3" a="1"/>
  <c r="CID2" i="3" a="1"/>
  <c r="CCT2" i="3" a="1"/>
  <c r="BXF2" i="3" a="1"/>
  <c r="BRR2" i="3" a="1"/>
  <c r="CDT2" i="3" a="1"/>
  <c r="BYF2" i="3" a="1"/>
  <c r="BSR2" i="3" a="1"/>
  <c r="CGG2" i="3" a="1"/>
  <c r="CAS2" i="3" a="1"/>
  <c r="BVE2" i="3" a="1"/>
  <c r="CGM2" i="3" a="1"/>
  <c r="CAY2" i="3" a="1"/>
  <c r="BVK2" i="3" a="1"/>
  <c r="CJD2" i="3" a="1"/>
  <c r="CDE2" i="3" a="1"/>
  <c r="BXQ2" i="3" a="1"/>
  <c r="BSC2" i="3" a="1"/>
  <c r="CER2" i="3" a="1"/>
  <c r="BZD2" i="3" a="1"/>
  <c r="BTP2" i="3" a="1"/>
  <c r="CEK2" i="3" a="1"/>
  <c r="BYW2" i="3" a="1"/>
  <c r="BTI2" i="3" a="1"/>
  <c r="CFD2" i="3" a="1"/>
  <c r="BZP2" i="3" a="1"/>
  <c r="BUB2" i="3" a="1"/>
  <c r="CHY2" i="3" a="1"/>
  <c r="CCP2" i="3" a="1"/>
  <c r="BXB2" i="3" a="1"/>
  <c r="BRN2" i="3" a="1"/>
  <c r="CEV2" i="3" a="1"/>
  <c r="BZH2" i="3" a="1"/>
  <c r="BTT2" i="3" a="1"/>
  <c r="BOL2" i="3" a="1"/>
  <c r="BOK2" i="3" a="1"/>
  <c r="BQP2" i="3" a="1"/>
  <c r="BPV2" i="3" a="1"/>
  <c r="BPG2" i="3" a="1"/>
  <c r="BLZ2" i="3" a="1"/>
  <c r="BGL2" i="3" a="1"/>
  <c r="BAX2" i="3" a="1"/>
  <c r="AVJ2" i="3" a="1"/>
  <c r="BKL2" i="3" a="1"/>
  <c r="BEX2" i="3" a="1"/>
  <c r="AZJ2" i="3" a="1"/>
  <c r="BMY2" i="3" a="1"/>
  <c r="BHK2" i="3" a="1"/>
  <c r="BBW2" i="3" a="1"/>
  <c r="AWI2" i="3" a="1"/>
  <c r="BKX2" i="3" a="1"/>
  <c r="BFJ2" i="3" a="1"/>
  <c r="AZV2" i="3" a="1"/>
  <c r="AUH2" i="3" a="1"/>
  <c r="BKQ2" i="3" a="1"/>
  <c r="BFC2" i="3" a="1"/>
  <c r="AZO2" i="3" a="1"/>
  <c r="BND2" i="3" a="1"/>
  <c r="BHP2" i="3" a="1"/>
  <c r="BCB2" i="3" a="1"/>
  <c r="AWN2" i="3" a="1"/>
  <c r="BLW2" i="3" a="1"/>
  <c r="BGI2" i="3" a="1"/>
  <c r="BAU2" i="3" a="1"/>
  <c r="AVG2" i="3" a="1"/>
  <c r="BJI2" i="3" a="1"/>
  <c r="BDU2" i="3" a="1"/>
  <c r="AYG2" i="3" a="1"/>
  <c r="BMI2" i="3" a="1"/>
  <c r="BGU2" i="3" a="1"/>
  <c r="BBG2" i="3" a="1"/>
  <c r="AVS2" i="3" a="1"/>
  <c r="BKU2" i="3" a="1"/>
  <c r="BFG2" i="3" a="1"/>
  <c r="AZS2" i="3" a="1"/>
  <c r="AUE2" i="3" a="1"/>
  <c r="BIT2" i="3" a="1"/>
  <c r="BDF2" i="3" a="1"/>
  <c r="AXR2" i="3" a="1"/>
  <c r="BMT2" i="3" a="1"/>
  <c r="BHF2" i="3" a="1"/>
  <c r="BBR2" i="3" a="1"/>
  <c r="AWD2" i="3" a="1"/>
  <c r="AQL2" i="3" a="1"/>
  <c r="AKX2" i="3" a="1"/>
  <c r="AFJ2" i="3" a="1"/>
  <c r="AQR2" i="3" a="1"/>
  <c r="ALD2" i="3" a="1"/>
  <c r="AFP2" i="3" a="1"/>
  <c r="AQK2" i="3" a="1"/>
  <c r="AKW2" i="3" a="1"/>
  <c r="AFI2" i="3" a="1"/>
  <c r="AQQ2" i="3" a="1"/>
  <c r="ALC2" i="3" a="1"/>
  <c r="AFO2" i="3" a="1"/>
  <c r="APP2" i="3" a="1"/>
  <c r="AKB2" i="3" a="1"/>
  <c r="AEN2" i="3" a="1"/>
  <c r="AOV2" i="3" a="1"/>
  <c r="AJH2" i="3" a="1"/>
  <c r="ADT2" i="3" a="1"/>
  <c r="APB2" i="3" a="1"/>
  <c r="AJN2" i="3" a="1"/>
  <c r="ADZ2" i="3" a="1"/>
  <c r="AON2" i="3" a="1"/>
  <c r="AIZ2" i="3" a="1"/>
  <c r="ADL2" i="3" a="1"/>
  <c r="APN2" i="3" a="1"/>
  <c r="AJZ2" i="3" a="1"/>
  <c r="AEL2" i="3" a="1"/>
  <c r="APG2" i="3" a="1"/>
  <c r="AJS2" i="3" a="1"/>
  <c r="AEE2" i="3" a="1"/>
  <c r="AOS2" i="3" a="1"/>
  <c r="AJE2" i="3" a="1"/>
  <c r="ADQ2" i="3" a="1"/>
  <c r="APL2" i="3" a="1"/>
  <c r="AJX2" i="3" a="1"/>
  <c r="AEJ2" i="3" a="1"/>
  <c r="UQ2" i="3" a="1"/>
  <c r="PC2" i="3" a="1"/>
  <c r="JO2" i="3" a="1"/>
  <c r="CEO2" i="3" a="1"/>
  <c r="BZA2" i="3" a="1"/>
  <c r="BTM2" i="3" a="1"/>
  <c r="CHB2" i="3" a="1"/>
  <c r="CBN2" i="3" a="1"/>
  <c r="BVZ2" i="3" a="1"/>
  <c r="CHV2" i="3" a="1"/>
  <c r="CCG2" i="3" a="1"/>
  <c r="BWS2" i="3" a="1"/>
  <c r="BRE2" i="3" a="1"/>
  <c r="CDG2" i="3" a="1"/>
  <c r="BXS2" i="3" a="1"/>
  <c r="BSE2" i="3" a="1"/>
  <c r="CFZ2" i="3" a="1"/>
  <c r="CAL2" i="3" a="1"/>
  <c r="BUX2" i="3" a="1"/>
  <c r="CGF2" i="3" a="1"/>
  <c r="CAR2" i="3" a="1"/>
  <c r="BVD2" i="3" a="1"/>
  <c r="CIJ2" i="3" a="1"/>
  <c r="CCR2" i="3" a="1"/>
  <c r="BXD2" i="3" a="1"/>
  <c r="BRP2" i="3" a="1"/>
  <c r="CEE2" i="3" a="1"/>
  <c r="BYQ2" i="3" a="1"/>
  <c r="BTC2" i="3" a="1"/>
  <c r="CED2" i="3" a="1"/>
  <c r="BYP2" i="3" a="1"/>
  <c r="BTB2" i="3" a="1"/>
  <c r="CEQ2" i="3" a="1"/>
  <c r="BZC2" i="3" a="1"/>
  <c r="BTO2" i="3" a="1"/>
  <c r="CHQ2" i="3" a="1"/>
  <c r="CCC2" i="3" a="1"/>
  <c r="BWO2" i="3" a="1"/>
  <c r="BRA2" i="3" a="1"/>
  <c r="CEI2" i="3" a="1"/>
  <c r="BYU2" i="3" a="1"/>
  <c r="BTG2" i="3" a="1"/>
  <c r="BNY2" i="3" a="1"/>
  <c r="BQG2" i="3" a="1"/>
  <c r="BPW2" i="3" a="1"/>
  <c r="BPO2" i="3" a="1"/>
  <c r="BOT2" i="3" a="1"/>
  <c r="BLM2" i="3" a="1"/>
  <c r="BFY2" i="3" a="1"/>
  <c r="BAK2" i="3" a="1"/>
  <c r="AUW2" i="3" a="1"/>
  <c r="BJY2" i="3" a="1"/>
  <c r="BEK2" i="3" a="1"/>
  <c r="AYW2" i="3" a="1"/>
  <c r="BML2" i="3" a="1"/>
  <c r="BGX2" i="3" a="1"/>
  <c r="BBJ2" i="3" a="1"/>
  <c r="AVV2" i="3" a="1"/>
  <c r="BKK2" i="3" a="1"/>
  <c r="BEW2" i="3" a="1"/>
  <c r="AZI2" i="3" a="1"/>
  <c r="ATU2" i="3" a="1"/>
  <c r="BKD2" i="3" a="1"/>
  <c r="BEP2" i="3" a="1"/>
  <c r="AZB2" i="3" a="1"/>
  <c r="BMQ2" i="3" a="1"/>
  <c r="BHC2" i="3" a="1"/>
  <c r="BBO2" i="3" a="1"/>
  <c r="AWA2" i="3" a="1"/>
  <c r="BLP2" i="3" a="1"/>
  <c r="BGB2" i="3" a="1"/>
  <c r="BAN2" i="3" a="1"/>
  <c r="BOH2" i="3" a="1"/>
  <c r="BJB2" i="3" a="1"/>
  <c r="BDN2" i="3" a="1"/>
  <c r="AXZ2" i="3" a="1"/>
  <c r="BMB2" i="3" a="1"/>
  <c r="BGN2" i="3" a="1"/>
  <c r="BAZ2" i="3" a="1"/>
  <c r="AVL2" i="3" a="1"/>
  <c r="BKH2" i="3" a="1"/>
  <c r="BET2" i="3" a="1"/>
  <c r="AZF2" i="3" a="1"/>
  <c r="BOE2" i="3" a="1"/>
  <c r="BIG2" i="3" a="1"/>
  <c r="BCS2" i="3" a="1"/>
  <c r="AXE2" i="3" a="1"/>
  <c r="BMG2" i="3" a="1"/>
  <c r="BGS2" i="3" a="1"/>
  <c r="BBE2" i="3" a="1"/>
  <c r="AVQ2" i="3" a="1"/>
  <c r="APY2" i="3" a="1"/>
  <c r="AKK2" i="3" a="1"/>
  <c r="AEW2" i="3" a="1"/>
  <c r="AQE2" i="3" a="1"/>
  <c r="AKQ2" i="3" a="1"/>
  <c r="AFC2" i="3" a="1"/>
  <c r="AQD2" i="3" a="1"/>
  <c r="AKP2" i="3" a="1"/>
  <c r="AFB2" i="3" a="1"/>
  <c r="AQJ2" i="3" a="1"/>
  <c r="AKV2" i="3" a="1"/>
  <c r="AFH2" i="3" a="1"/>
  <c r="APC2" i="3" a="1"/>
  <c r="AJO2" i="3" a="1"/>
  <c r="AEA2" i="3" a="1"/>
  <c r="AOI2" i="3" a="1"/>
  <c r="AIU2" i="3" a="1"/>
  <c r="ADG2" i="3" a="1"/>
  <c r="AOO2" i="3" a="1"/>
  <c r="AJA2" i="3" a="1"/>
  <c r="ADM2" i="3" a="1"/>
  <c r="AOA2" i="3" a="1"/>
  <c r="AIM2" i="3" a="1"/>
  <c r="ADF2" i="3" a="1"/>
  <c r="APA2" i="3" a="1"/>
  <c r="AJM2" i="3" a="1"/>
  <c r="ADY2" i="3" a="1"/>
  <c r="AOZ2" i="3" a="1"/>
  <c r="AJL2" i="3" a="1"/>
  <c r="ADX2" i="3" a="1"/>
  <c r="AOF2" i="3" a="1"/>
  <c r="AIR2" i="3" a="1"/>
  <c r="ATZ2" i="3" a="1"/>
  <c r="AOY2" i="3" a="1"/>
  <c r="AJK2" i="3" a="1"/>
  <c r="ADB2" i="3" a="1"/>
  <c r="CEB2" i="3" a="1"/>
  <c r="BYN2" i="3" a="1"/>
  <c r="BSZ2" i="3" a="1"/>
  <c r="CGO2" i="3" a="1"/>
  <c r="CBA2" i="3" a="1"/>
  <c r="BVM2" i="3" a="1"/>
  <c r="CHH2" i="3" a="1"/>
  <c r="CBT2" i="3" a="1"/>
  <c r="BWF2" i="3" a="1"/>
  <c r="BQR2" i="3" a="1"/>
  <c r="CCZ2" i="3" a="1"/>
  <c r="BXL2" i="3" a="1"/>
  <c r="BRX2" i="3" a="1"/>
  <c r="CFM2" i="3" a="1"/>
  <c r="BZY2" i="3" a="1"/>
  <c r="BUK2" i="3" a="1"/>
  <c r="CFS2" i="3" a="1"/>
  <c r="CAE2" i="3" a="1"/>
  <c r="BUQ2" i="3" a="1"/>
  <c r="CHT2" i="3" a="1"/>
  <c r="CCE2" i="3" a="1"/>
  <c r="BWQ2" i="3" a="1"/>
  <c r="BRC2" i="3" a="1"/>
  <c r="CDX2" i="3" a="1"/>
  <c r="BYJ2" i="3" a="1"/>
  <c r="BSV2" i="3" a="1"/>
  <c r="CDQ2" i="3" a="1"/>
  <c r="BYC2" i="3" a="1"/>
  <c r="BSO2" i="3" a="1"/>
  <c r="CEJ2" i="3" a="1"/>
  <c r="BYV2" i="3" a="1"/>
  <c r="BTH2" i="3" a="1"/>
  <c r="CHJ2" i="3" a="1"/>
  <c r="CBV2" i="3" a="1"/>
  <c r="BWH2" i="3" a="1"/>
  <c r="BQT2" i="3" a="1"/>
  <c r="CDV2" i="3" a="1"/>
  <c r="BYH2" i="3" a="1"/>
  <c r="BST2" i="3" a="1"/>
  <c r="BQV2" i="3" a="1"/>
  <c r="BPQ2" i="3" a="1"/>
  <c r="BPP2" i="3" a="1"/>
  <c r="BPB2" i="3" a="1"/>
  <c r="BQY2" i="3" a="1"/>
  <c r="BKZ2" i="3" a="1"/>
  <c r="BFL2" i="3" a="1"/>
  <c r="AZX2" i="3" a="1"/>
  <c r="AUJ2" i="3" a="1"/>
  <c r="BJL2" i="3" a="1"/>
  <c r="BDX2" i="3" a="1"/>
  <c r="AYJ2" i="3" a="1"/>
  <c r="BLY2" i="3" a="1"/>
  <c r="BGK2" i="3" a="1"/>
  <c r="BAW2" i="3" a="1"/>
  <c r="AVI2" i="3" a="1"/>
  <c r="BJX2" i="3" a="1"/>
  <c r="BEJ2" i="3" a="1"/>
  <c r="AYV2" i="3" a="1"/>
  <c r="ATH2" i="3" a="1"/>
  <c r="BJQ2" i="3" a="1"/>
  <c r="BEC2" i="3" a="1"/>
  <c r="AYO2" i="3" a="1"/>
  <c r="BMD2" i="3" a="1"/>
  <c r="BGP2" i="3" a="1"/>
  <c r="BBB2" i="3" a="1"/>
  <c r="AVN2" i="3" a="1"/>
  <c r="BLC2" i="3" a="1"/>
  <c r="BFO2" i="3" a="1"/>
  <c r="BAA2" i="3" a="1"/>
  <c r="BNW2" i="3" a="1"/>
  <c r="BIO2" i="3" a="1"/>
  <c r="BDA2" i="3" a="1"/>
  <c r="AXM2" i="3" a="1"/>
  <c r="BLO2" i="3" a="1"/>
  <c r="BGA2" i="3" a="1"/>
  <c r="BAM2" i="3" a="1"/>
  <c r="AUY2" i="3" a="1"/>
  <c r="BJU2" i="3" a="1"/>
  <c r="BEG2" i="3" a="1"/>
  <c r="AYS2" i="3" a="1"/>
  <c r="BNH2" i="3" a="1"/>
  <c r="BHT2" i="3" a="1"/>
  <c r="BCF2" i="3" a="1"/>
  <c r="AWR2" i="3" a="1"/>
  <c r="BLT2" i="3" a="1"/>
  <c r="BGF2" i="3" a="1"/>
  <c r="BAR2" i="3" a="1"/>
  <c r="AVD2" i="3" a="1"/>
  <c r="APR2" i="3" a="1"/>
  <c r="AKD2" i="3" a="1"/>
  <c r="AEP2" i="3" a="1"/>
  <c r="APX2" i="3" a="1"/>
  <c r="AKJ2" i="3" a="1"/>
  <c r="AEV2" i="3" a="1"/>
  <c r="APQ2" i="3" a="1"/>
  <c r="AKC2" i="3" a="1"/>
  <c r="AEO2" i="3" a="1"/>
  <c r="APW2" i="3" a="1"/>
  <c r="AKI2" i="3" a="1"/>
  <c r="AEU2" i="3" a="1"/>
  <c r="AOP2" i="3" a="1"/>
  <c r="AJB2" i="3" a="1"/>
  <c r="ADN2" i="3" a="1"/>
  <c r="AOB2" i="3" a="1"/>
  <c r="AIN2" i="3" a="1"/>
  <c r="ATJ2" i="3" a="1"/>
  <c r="AOH2" i="3" a="1"/>
  <c r="AIT2" i="3" a="1"/>
  <c r="ATR2" i="3" a="1"/>
  <c r="ANN2" i="3" a="1"/>
  <c r="AHZ2" i="3" a="1"/>
  <c r="AUF2" i="3" a="1"/>
  <c r="AOT2" i="3" a="1"/>
  <c r="AJF2" i="3" a="1"/>
  <c r="AUC2" i="3" a="1"/>
  <c r="AOM2" i="3" a="1"/>
  <c r="AIY2" i="3" a="1"/>
  <c r="AUA2" i="3" a="1"/>
  <c r="ANS2" i="3" a="1"/>
  <c r="AIE2" i="3" a="1"/>
  <c r="ATN2" i="3" a="1"/>
  <c r="AOL2" i="3" a="1"/>
  <c r="AIX2" i="3" a="1"/>
  <c r="ABY2" i="3" a="1"/>
  <c r="CDO2" i="3" a="1"/>
  <c r="BYA2" i="3" a="1"/>
  <c r="BSM2" i="3" a="1"/>
  <c r="CGB2" i="3" a="1"/>
  <c r="CAN2" i="3" a="1"/>
  <c r="BUZ2" i="3" a="1"/>
  <c r="CGU2" i="3" a="1"/>
  <c r="CBG2" i="3" a="1"/>
  <c r="BVS2" i="3" a="1"/>
  <c r="CJP2" i="3" a="1"/>
  <c r="CCM2" i="3" a="1"/>
  <c r="BWY2" i="3" a="1"/>
  <c r="BRK2" i="3" a="1"/>
  <c r="CEZ2" i="3" a="1"/>
  <c r="BZL2" i="3" a="1"/>
  <c r="BTX2" i="3" a="1"/>
  <c r="CFF2" i="3" a="1"/>
  <c r="BZR2" i="3" a="1"/>
  <c r="BUD2" i="3" a="1"/>
  <c r="CHF2" i="3" a="1"/>
  <c r="CBR2" i="3" a="1"/>
  <c r="BWD2" i="3" a="1"/>
  <c r="CJC2" i="3" a="1"/>
  <c r="CDK2" i="3" a="1"/>
  <c r="BXW2" i="3" a="1"/>
  <c r="BSI2" i="3" a="1"/>
  <c r="CDD2" i="3" a="1"/>
  <c r="BXP2" i="3" a="1"/>
  <c r="BSB2" i="3" a="1"/>
  <c r="CDW2" i="3" a="1"/>
  <c r="BYI2" i="3" a="1"/>
  <c r="BSU2" i="3" a="1"/>
  <c r="CGW2" i="3" a="1"/>
  <c r="CBI2" i="3" a="1"/>
  <c r="BVU2" i="3" a="1"/>
  <c r="CIQ2" i="3" a="1"/>
  <c r="CDI2" i="3" a="1"/>
  <c r="BXU2" i="3" a="1"/>
  <c r="BSG2" i="3" a="1"/>
  <c r="BQI2" i="3" a="1"/>
  <c r="BPD2" i="3" a="1"/>
  <c r="BPC2" i="3" a="1"/>
  <c r="BQM2" i="3" a="1"/>
  <c r="BQB2" i="3" a="1"/>
  <c r="BKM2" i="3" a="1"/>
  <c r="BEY2" i="3" a="1"/>
  <c r="AZK2" i="3" a="1"/>
  <c r="ATW2" i="3" a="1"/>
  <c r="BIY2" i="3" a="1"/>
  <c r="BDK2" i="3" a="1"/>
  <c r="AXW2" i="3" a="1"/>
  <c r="BLL2" i="3" a="1"/>
  <c r="BFX2" i="3" a="1"/>
  <c r="BAJ2" i="3" a="1"/>
  <c r="AUV2" i="3" a="1"/>
  <c r="BJK2" i="3" a="1"/>
  <c r="BDW2" i="3" a="1"/>
  <c r="AYI2" i="3" a="1"/>
  <c r="BOM2" i="3" a="1"/>
  <c r="BJD2" i="3" a="1"/>
  <c r="BDP2" i="3" a="1"/>
  <c r="AYB2" i="3" a="1"/>
  <c r="BLQ2" i="3" a="1"/>
  <c r="BGC2" i="3" a="1"/>
  <c r="BAO2" i="3" a="1"/>
  <c r="AVA2" i="3" a="1"/>
  <c r="BKP2" i="3" a="1"/>
  <c r="BFB2" i="3" a="1"/>
  <c r="AZN2" i="3" a="1"/>
  <c r="BNP2" i="3" a="1"/>
  <c r="BIB2" i="3" a="1"/>
  <c r="BCN2" i="3" a="1"/>
  <c r="AWZ2" i="3" a="1"/>
  <c r="BLB2" i="3" a="1"/>
  <c r="BFN2" i="3" a="1"/>
  <c r="AZZ2" i="3" a="1"/>
  <c r="AUL2" i="3" a="1"/>
  <c r="BJN2" i="3" a="1"/>
  <c r="BDZ2" i="3" a="1"/>
  <c r="AYL2" i="3" a="1"/>
  <c r="BMU2" i="3" a="1"/>
  <c r="BHG2" i="3" a="1"/>
  <c r="BBS2" i="3" a="1"/>
  <c r="AWE2" i="3" a="1"/>
  <c r="BLG2" i="3" a="1"/>
  <c r="BFS2" i="3" a="1"/>
  <c r="BAE2" i="3" a="1"/>
  <c r="AUQ2" i="3" a="1"/>
  <c r="APE2" i="3" a="1"/>
  <c r="AJQ2" i="3" a="1"/>
  <c r="AEC2" i="3" a="1"/>
  <c r="APK2" i="3" a="1"/>
  <c r="AJW2" i="3" a="1"/>
  <c r="AEI2" i="3" a="1"/>
  <c r="APD2" i="3" a="1"/>
  <c r="AJP2" i="3" a="1"/>
  <c r="AEB2" i="3" a="1"/>
  <c r="APJ2" i="3" a="1"/>
  <c r="AJV2" i="3" a="1"/>
  <c r="AEH2" i="3" a="1"/>
  <c r="AOC2" i="3" a="1"/>
  <c r="AIO2" i="3" a="1"/>
  <c r="ATS2" i="3" a="1"/>
  <c r="ANO2" i="3" a="1"/>
  <c r="AIA2" i="3" a="1"/>
  <c r="ATC2" i="3" a="1"/>
  <c r="ANU2" i="3" a="1"/>
  <c r="AIG2" i="3" a="1"/>
  <c r="ASO2" i="3" a="1"/>
  <c r="ANA2" i="3" a="1"/>
  <c r="AHM2" i="3" a="1"/>
  <c r="ATI2" i="3" a="1"/>
  <c r="AOG2" i="3" a="1"/>
  <c r="AIS2" i="3" a="1"/>
  <c r="ATP2" i="3" a="1"/>
  <c r="ANZ2" i="3" a="1"/>
  <c r="AIL2" i="3" a="1"/>
  <c r="AST2" i="3" a="1"/>
  <c r="ANF2" i="3" a="1"/>
  <c r="AHR2" i="3" a="1"/>
  <c r="ATG2" i="3" a="1"/>
  <c r="ANY2" i="3" a="1"/>
  <c r="AIK2" i="3" a="1"/>
  <c r="ABR2" i="3" a="1"/>
  <c r="TJ2" i="3" a="1"/>
  <c r="NV2" i="3" a="1"/>
  <c r="CDB2" i="3" a="1"/>
  <c r="BXN2" i="3" a="1"/>
  <c r="BRZ2" i="3" a="1"/>
  <c r="CFO2" i="3" a="1"/>
  <c r="CAA2" i="3" a="1"/>
  <c r="BUM2" i="3" a="1"/>
  <c r="CGH2" i="3" a="1"/>
  <c r="CAT2" i="3" a="1"/>
  <c r="BVF2" i="3" a="1"/>
  <c r="CHN2" i="3" a="1"/>
  <c r="CBZ2" i="3" a="1"/>
  <c r="BWL2" i="3" a="1"/>
  <c r="BQX2" i="3" a="1"/>
  <c r="CEM2" i="3" a="1"/>
  <c r="BYY2" i="3" a="1"/>
  <c r="BTK2" i="3" a="1"/>
  <c r="CES2" i="3" a="1"/>
  <c r="BZE2" i="3" a="1"/>
  <c r="BTQ2" i="3" a="1"/>
  <c r="CGS2" i="3" a="1"/>
  <c r="CBE2" i="3" a="1"/>
  <c r="BVQ2" i="3" a="1"/>
  <c r="CIA2" i="3" a="1"/>
  <c r="CCX2" i="3" a="1"/>
  <c r="BXJ2" i="3" a="1"/>
  <c r="BRV2" i="3" a="1"/>
  <c r="CCQ2" i="3" a="1"/>
  <c r="BXC2" i="3" a="1"/>
  <c r="BRO2" i="3" a="1"/>
  <c r="CDJ2" i="3" a="1"/>
  <c r="BXV2" i="3" a="1"/>
  <c r="BSH2" i="3" a="1"/>
  <c r="CGJ2" i="3" a="1"/>
  <c r="CAV2" i="3" a="1"/>
  <c r="BVH2" i="3" a="1"/>
  <c r="CIF2" i="3" a="1"/>
  <c r="CCV2" i="3" a="1"/>
  <c r="BXH2" i="3" a="1"/>
  <c r="BPS2" i="3" a="1"/>
  <c r="BPZ2" i="3" a="1"/>
  <c r="BOQ2" i="3" a="1"/>
  <c r="BOP2" i="3" a="1"/>
  <c r="BPH2" i="3" a="1"/>
  <c r="BPT2" i="3" a="1"/>
  <c r="BKF2" i="3" a="1"/>
  <c r="BER2" i="3" a="1"/>
  <c r="AZD2" i="3" a="1"/>
  <c r="BNT2" i="3" a="1"/>
  <c r="BIL2" i="3" a="1"/>
  <c r="BCX2" i="3" a="1"/>
  <c r="AXJ2" i="3" a="1"/>
  <c r="BKY2" i="3" a="1"/>
  <c r="BFK2" i="3" a="1"/>
  <c r="AZW2" i="3" a="1"/>
  <c r="AUI2" i="3" a="1"/>
  <c r="BIX2" i="3" a="1"/>
  <c r="BDJ2" i="3" a="1"/>
  <c r="AXV2" i="3" a="1"/>
  <c r="BNZ2" i="3" a="1"/>
  <c r="BIQ2" i="3" a="1"/>
  <c r="BDC2" i="3" a="1"/>
  <c r="AXO2" i="3" a="1"/>
  <c r="BLJ2" i="3" a="1"/>
  <c r="BFV2" i="3" a="1"/>
  <c r="BAH2" i="3" a="1"/>
  <c r="AUT2" i="3" a="1"/>
  <c r="BKC2" i="3" a="1"/>
  <c r="BEO2" i="3" a="1"/>
  <c r="AZA2" i="3" a="1"/>
  <c r="BNC2" i="3" a="1"/>
  <c r="BHO2" i="3" a="1"/>
  <c r="BCA2" i="3" a="1"/>
  <c r="AWM2" i="3" a="1"/>
  <c r="BKO2" i="3" a="1"/>
  <c r="BFA2" i="3" a="1"/>
  <c r="AZM2" i="3" a="1"/>
  <c r="ATY2" i="3" a="1"/>
  <c r="BJA2" i="3" a="1"/>
  <c r="BDM2" i="3" a="1"/>
  <c r="AXY2" i="3" a="1"/>
  <c r="BMN2" i="3" a="1"/>
  <c r="BGZ2" i="3" a="1"/>
  <c r="BBL2" i="3" a="1"/>
  <c r="AVX2" i="3" a="1"/>
  <c r="BKT2" i="3" a="1"/>
  <c r="BFF2" i="3" a="1"/>
  <c r="AZR2" i="3" a="1"/>
  <c r="AUD2" i="3" a="1"/>
  <c r="AOR2" i="3" a="1"/>
  <c r="AJD2" i="3" a="1"/>
  <c r="ADP2" i="3" a="1"/>
  <c r="AOX2" i="3" a="1"/>
  <c r="AJJ2" i="3" a="1"/>
  <c r="ADV2" i="3" a="1"/>
  <c r="AOQ2" i="3" a="1"/>
  <c r="AJC2" i="3" a="1"/>
  <c r="ADO2" i="3" a="1"/>
  <c r="AOW2" i="3" a="1"/>
  <c r="AJI2" i="3" a="1"/>
  <c r="ATD2" i="3" a="1"/>
  <c r="ANV2" i="3" a="1"/>
  <c r="AIH2" i="3" a="1"/>
  <c r="ATK2" i="3" a="1"/>
  <c r="ANB2" i="3" a="1"/>
  <c r="AHN2" i="3" a="1"/>
  <c r="ASV2" i="3" a="1"/>
  <c r="ANH2" i="3" a="1"/>
  <c r="AHT2" i="3" a="1"/>
  <c r="ASB2" i="3" a="1"/>
  <c r="AMN2" i="3" a="1"/>
  <c r="AGZ2" i="3" a="1"/>
  <c r="ATB2" i="3" a="1"/>
  <c r="ANT2" i="3" a="1"/>
  <c r="AIF2" i="3" a="1"/>
  <c r="ATA2" i="3" a="1"/>
  <c r="ANM2" i="3" a="1"/>
  <c r="AHY2" i="3" a="1"/>
  <c r="ASG2" i="3" a="1"/>
  <c r="AMS2" i="3" a="1"/>
  <c r="AHE2" i="3" a="1"/>
  <c r="ASZ2" i="3" a="1"/>
  <c r="ANL2" i="3" a="1"/>
  <c r="AHX2" i="3" a="1"/>
  <c r="AAO2" i="3" a="1"/>
  <c r="SW2" i="3" a="1"/>
  <c r="NI2" i="3" a="1"/>
  <c r="HU2" i="3" a="1"/>
  <c r="CCO2" i="3" a="1"/>
  <c r="BXA2" i="3" a="1"/>
  <c r="BRM2" i="3" a="1"/>
  <c r="CFH2" i="3" a="1"/>
  <c r="BZT2" i="3" a="1"/>
  <c r="BUF2" i="3" a="1"/>
  <c r="CFU2" i="3" a="1"/>
  <c r="CAG2" i="3" a="1"/>
  <c r="BUS2" i="3" a="1"/>
  <c r="CHA2" i="3" a="1"/>
  <c r="CBM2" i="3" a="1"/>
  <c r="BVY2" i="3" a="1"/>
  <c r="BQK2" i="3" a="1"/>
  <c r="CDZ2" i="3" a="1"/>
  <c r="BYL2" i="3" a="1"/>
  <c r="BSX2" i="3" a="1"/>
  <c r="CEF2" i="3" a="1"/>
  <c r="BYR2" i="3" a="1"/>
  <c r="BTD2" i="3" a="1"/>
  <c r="CGL2" i="3" a="1"/>
  <c r="CAX2" i="3" a="1"/>
  <c r="BVJ2" i="3" a="1"/>
  <c r="CHS2" i="3" a="1"/>
  <c r="CCK2" i="3" a="1"/>
  <c r="BWW2" i="3" a="1"/>
  <c r="CIH2" i="3" a="1"/>
  <c r="CCD2" i="3" a="1"/>
  <c r="BWP2" i="3" a="1"/>
  <c r="BRB2" i="3" a="1"/>
  <c r="CCW2" i="3" a="1"/>
  <c r="BXI2" i="3" a="1"/>
  <c r="BRU2" i="3" a="1"/>
  <c r="CFW2" i="3" a="1"/>
  <c r="CAI2" i="3" a="1"/>
  <c r="BUU2" i="3" a="1"/>
  <c r="CHX2" i="3" a="1"/>
  <c r="CCI2" i="3" a="1"/>
  <c r="BWU2" i="3" a="1"/>
  <c r="BPF2" i="3" a="1"/>
  <c r="BPR2" i="3" a="1"/>
  <c r="BOD2" i="3" a="1"/>
  <c r="BQE2" i="3" a="1"/>
  <c r="BPA2" i="3" a="1"/>
  <c r="BPM2" i="3" a="1"/>
  <c r="BJS2" i="3" a="1"/>
  <c r="BEE2" i="3" a="1"/>
  <c r="AYQ2" i="3" a="1"/>
  <c r="BNM2" i="3" a="1"/>
  <c r="BHY2" i="3" a="1"/>
  <c r="BCK2" i="3" a="1"/>
  <c r="AWW2" i="3" a="1"/>
  <c r="BKR2" i="3" a="1"/>
  <c r="BFD2" i="3" a="1"/>
  <c r="AZP2" i="3" a="1"/>
  <c r="AUB2" i="3" a="1"/>
  <c r="BIK2" i="3" a="1"/>
  <c r="BCW2" i="3" a="1"/>
  <c r="AXI2" i="3" a="1"/>
  <c r="BNR2" i="3" a="1"/>
  <c r="BIJ2" i="3" a="1"/>
  <c r="BCV2" i="3" a="1"/>
  <c r="AXH2" i="3" a="1"/>
  <c r="BKW2" i="3" a="1"/>
  <c r="BFI2" i="3" a="1"/>
  <c r="AZU2" i="3" a="1"/>
  <c r="AUG2" i="3" a="1"/>
  <c r="BJP2" i="3" a="1"/>
  <c r="BEB2" i="3" a="1"/>
  <c r="AYN2" i="3" a="1"/>
  <c r="BMP2" i="3" a="1"/>
  <c r="BHB2" i="3" a="1"/>
  <c r="BBN2" i="3" a="1"/>
  <c r="AVZ2" i="3" a="1"/>
  <c r="BKB2" i="3" a="1"/>
  <c r="BEN2" i="3" a="1"/>
  <c r="AYZ2" i="3" a="1"/>
  <c r="BNV2" i="3" a="1"/>
  <c r="BIN2" i="3" a="1"/>
  <c r="BCZ2" i="3" a="1"/>
  <c r="AXL2" i="3" a="1"/>
  <c r="BMA2" i="3" a="1"/>
  <c r="BGM2" i="3" a="1"/>
  <c r="BAY2" i="3" a="1"/>
  <c r="AVK2" i="3" a="1"/>
  <c r="BKG2" i="3" a="1"/>
  <c r="BES2" i="3" a="1"/>
  <c r="AZE2" i="3" a="1"/>
  <c r="ATQ2" i="3" a="1"/>
  <c r="AOE2" i="3" a="1"/>
  <c r="AIQ2" i="3" a="1"/>
  <c r="ATM2" i="3" a="1"/>
  <c r="AOK2" i="3" a="1"/>
  <c r="AIW2" i="3" a="1"/>
  <c r="AUN2" i="3" a="1"/>
  <c r="AOD2" i="3" a="1"/>
  <c r="AIP2" i="3" a="1"/>
  <c r="AUM2" i="3" a="1"/>
  <c r="AOJ2" i="3" a="1"/>
  <c r="AIV2" i="3" a="1"/>
  <c r="ASW2" i="3" a="1"/>
  <c r="ANI2" i="3" a="1"/>
  <c r="AHU2" i="3" a="1"/>
  <c r="ASP2" i="3" a="1"/>
  <c r="AMO2" i="3" a="1"/>
  <c r="AHA2" i="3" a="1"/>
  <c r="ASI2" i="3" a="1"/>
  <c r="AMU2" i="3" a="1"/>
  <c r="AHG2" i="3" a="1"/>
  <c r="ARO2" i="3" a="1"/>
  <c r="AMA2" i="3" a="1"/>
  <c r="AGM2" i="3" a="1"/>
  <c r="ASU2" i="3" a="1"/>
  <c r="ANG2" i="3" a="1"/>
  <c r="AHS2" i="3" a="1"/>
  <c r="ASN2" i="3" a="1"/>
  <c r="AMZ2" i="3" a="1"/>
  <c r="AHL2" i="3" a="1"/>
  <c r="ARZ2" i="3" a="1"/>
  <c r="AML2" i="3" a="1"/>
  <c r="AGX2" i="3" a="1"/>
  <c r="ASM2" i="3" a="1"/>
  <c r="AMY2" i="3" a="1"/>
  <c r="AHK2" i="3" a="1"/>
  <c r="MV2" i="3" a="1"/>
  <c r="ACT2" i="3" a="1"/>
  <c r="XD2" i="3" a="1"/>
  <c r="QV2" i="3" a="1"/>
  <c r="LH2" i="3" a="1"/>
  <c r="XC2" i="3" a="1"/>
  <c r="RB2" i="3" a="1"/>
  <c r="LN2" i="3" a="1"/>
  <c r="ACS2" i="3" a="1"/>
  <c r="XI2" i="3" a="1"/>
  <c r="PU2" i="3" a="1"/>
  <c r="KG2" i="3" a="1"/>
  <c r="XB2" i="3" a="1"/>
  <c r="RN2" i="3" a="1"/>
  <c r="LZ2" i="3" a="1"/>
  <c r="ACR2" i="3" a="1"/>
  <c r="WH2" i="3" a="1"/>
  <c r="PT2" i="3" a="1"/>
  <c r="KF2" i="3" a="1"/>
  <c r="WN2" i="3" a="1"/>
  <c r="QM2" i="3" a="1"/>
  <c r="KY2" i="3" a="1"/>
  <c r="ACB2" i="3" a="1"/>
  <c r="VM2" i="3" a="1"/>
  <c r="PY2" i="3" a="1"/>
  <c r="KK2" i="3" a="1"/>
  <c r="VZ2" i="3" a="1"/>
  <c r="QE2" i="3" a="1"/>
  <c r="KQ2" i="3" a="1"/>
  <c r="ABT2" i="3" a="1"/>
  <c r="UY2" i="3" a="1"/>
  <c r="OX2" i="3" a="1"/>
  <c r="ADC2" i="3" a="1"/>
  <c r="UR2" i="3" a="1"/>
  <c r="PD2" i="3" a="1"/>
  <c r="JP2" i="3" a="1"/>
  <c r="ABD2" i="3" a="1"/>
  <c r="UX2" i="3" a="1"/>
  <c r="OW2" i="3" a="1"/>
  <c r="JI2" i="3" a="1"/>
  <c r="CYA2" i="3" a="1"/>
  <c r="CSM2" i="3" a="1"/>
  <c r="CMY2" i="3" a="1"/>
  <c r="DCN2" i="3" a="1"/>
  <c r="CWZ2" i="3" a="1"/>
  <c r="CRL2" i="3" a="1"/>
  <c r="CLX2" i="3" a="1"/>
  <c r="CZZ2" i="3" a="1"/>
  <c r="CUL2" i="3" a="1"/>
  <c r="COX2" i="3" a="1"/>
  <c r="CJJ2" i="3" a="1"/>
  <c r="CYL2" i="3" a="1"/>
  <c r="CSX2" i="3" a="1"/>
  <c r="CNJ2" i="3" a="1"/>
  <c r="DAL2" i="3" a="1"/>
  <c r="CUX2" i="3" a="1"/>
  <c r="CPJ2" i="3" a="1"/>
  <c r="CJV2" i="3" a="1"/>
  <c r="CZE2" i="3" a="1"/>
  <c r="CTQ2" i="3" a="1"/>
  <c r="COC2" i="3" a="1"/>
  <c r="CIO2" i="3" a="1"/>
  <c r="CXQ2" i="3" a="1"/>
  <c r="CSC2" i="3" a="1"/>
  <c r="CMO2" i="3" a="1"/>
  <c r="DCD2" i="3" a="1"/>
  <c r="CWP2" i="3" a="1"/>
  <c r="CRB2" i="3" a="1"/>
  <c r="CLN2" i="3" a="1"/>
  <c r="DAJ2" i="3" a="1"/>
  <c r="CUV2" i="3" a="1"/>
  <c r="CPH2" i="3" a="1"/>
  <c r="CJT2" i="3" a="1"/>
  <c r="CZV2" i="3" a="1"/>
  <c r="CUH2" i="3" a="1"/>
  <c r="COT2" i="3" a="1"/>
  <c r="CJF2" i="3" a="1"/>
  <c r="CYB2" i="3" a="1"/>
  <c r="CSN2" i="3" a="1"/>
  <c r="CMZ2" i="3" a="1"/>
  <c r="DBO2" i="3" a="1"/>
  <c r="CWA2" i="3" a="1"/>
  <c r="CQM2" i="3" a="1"/>
  <c r="CKY2" i="3" a="1"/>
  <c r="CTU2" i="3" a="1"/>
  <c r="CIS2" i="3" a="1"/>
  <c r="CSA2" i="3" a="1"/>
  <c r="DBB2" i="3" a="1"/>
  <c r="DAO2" i="3" a="1"/>
  <c r="AAH2" i="3" a="1"/>
  <c r="LV2" i="3" a="1"/>
  <c r="ACM2" i="3" a="1"/>
  <c r="WJ2" i="3" a="1"/>
  <c r="QI2" i="3" a="1"/>
  <c r="KU2" i="3" a="1"/>
  <c r="WP2" i="3" a="1"/>
  <c r="QO2" i="3" a="1"/>
  <c r="LA2" i="3" a="1"/>
  <c r="ACL2" i="3" a="1"/>
  <c r="WI2" i="3" a="1"/>
  <c r="PH2" i="3" a="1"/>
  <c r="JT2" i="3" a="1"/>
  <c r="WO2" i="3" a="1"/>
  <c r="RA2" i="3" a="1"/>
  <c r="LM2" i="3" a="1"/>
  <c r="ACC2" i="3" a="1"/>
  <c r="VU2" i="3" a="1"/>
  <c r="PM2" i="3" a="1"/>
  <c r="JY2" i="3" a="1"/>
  <c r="WA2" i="3" a="1"/>
  <c r="PZ2" i="3" a="1"/>
  <c r="KL2" i="3" a="1"/>
  <c r="ABU2" i="3" a="1"/>
  <c r="UZ2" i="3" a="1"/>
  <c r="PL2" i="3" a="1"/>
  <c r="JX2" i="3" a="1"/>
  <c r="VS2" i="3" a="1"/>
  <c r="PR2" i="3" a="1"/>
  <c r="KD2" i="3" a="1"/>
  <c r="ABE2" i="3" a="1"/>
  <c r="UL2" i="3" a="1"/>
  <c r="OK2" i="3" a="1"/>
  <c r="ACV2" i="3" a="1"/>
  <c r="UE2" i="3" a="1"/>
  <c r="OQ2" i="3" a="1"/>
  <c r="JC2" i="3" a="1"/>
  <c r="AAW2" i="3" a="1"/>
  <c r="UK2" i="3" a="1"/>
  <c r="OJ2" i="3" a="1"/>
  <c r="DDB2" i="3" a="1"/>
  <c r="CXT2" i="3" a="1"/>
  <c r="CSF2" i="3" a="1"/>
  <c r="CMR2" i="3" a="1"/>
  <c r="DCA2" i="3" a="1"/>
  <c r="CWM2" i="3" a="1"/>
  <c r="CQY2" i="3" a="1"/>
  <c r="CLK2" i="3" a="1"/>
  <c r="CZM2" i="3" a="1"/>
  <c r="CTY2" i="3" a="1"/>
  <c r="COK2" i="3" a="1"/>
  <c r="CIW2" i="3" a="1"/>
  <c r="CXY2" i="3" a="1"/>
  <c r="CSK2" i="3" a="1"/>
  <c r="CMW2" i="3" a="1"/>
  <c r="CZY2" i="3" a="1"/>
  <c r="CUK2" i="3" a="1"/>
  <c r="COW2" i="3" a="1"/>
  <c r="CJI2" i="3" a="1"/>
  <c r="CYX2" i="3" a="1"/>
  <c r="CTJ2" i="3" a="1"/>
  <c r="CNV2" i="3" a="1"/>
  <c r="CXD2" i="3" a="1"/>
  <c r="CRP2" i="3" a="1"/>
  <c r="CMB2" i="3" a="1"/>
  <c r="DBQ2" i="3" a="1"/>
  <c r="CWC2" i="3" a="1"/>
  <c r="CQO2" i="3" a="1"/>
  <c r="CLA2" i="3" a="1"/>
  <c r="CZW2" i="3" a="1"/>
  <c r="CUI2" i="3" a="1"/>
  <c r="COU2" i="3" a="1"/>
  <c r="CJG2" i="3" a="1"/>
  <c r="CZI2" i="3" a="1"/>
  <c r="COG2" i="3" a="1"/>
  <c r="CXO2" i="3" a="1"/>
  <c r="CMM2" i="3" a="1"/>
  <c r="CMF2" i="3" a="1"/>
  <c r="WD2" i="3" a="1"/>
  <c r="LO2" i="3" a="1"/>
  <c r="ACF2" i="3" a="1"/>
  <c r="VW2" i="3" a="1"/>
  <c r="PV2" i="3" a="1"/>
  <c r="KH2" i="3" a="1"/>
  <c r="WC2" i="3" a="1"/>
  <c r="QB2" i="3" a="1"/>
  <c r="KN2" i="3" a="1"/>
  <c r="ABW2" i="3" a="1"/>
  <c r="UV2" i="3" a="1"/>
  <c r="PA2" i="3" a="1"/>
  <c r="JM2" i="3" a="1"/>
  <c r="WB2" i="3" a="1"/>
  <c r="QN2" i="3" a="1"/>
  <c r="KZ2" i="3" a="1"/>
  <c r="ABV2" i="3" a="1"/>
  <c r="VA2" i="3" a="1"/>
  <c r="OZ2" i="3" a="1"/>
  <c r="JL2" i="3" a="1"/>
  <c r="VN2" i="3" a="1"/>
  <c r="PS2" i="3" a="1"/>
  <c r="KE2" i="3" a="1"/>
  <c r="ABN2" i="3" a="1"/>
  <c r="UM2" i="3" a="1"/>
  <c r="OY2" i="3" a="1"/>
  <c r="ACW2" i="3" a="1"/>
  <c r="US2" i="3" a="1"/>
  <c r="PE2" i="3" a="1"/>
  <c r="JQ2" i="3" a="1"/>
  <c r="AAX2" i="3" a="1"/>
  <c r="TL2" i="3" a="1"/>
  <c r="NX2" i="3" a="1"/>
  <c r="ABS2" i="3" a="1"/>
  <c r="TR2" i="3" a="1"/>
  <c r="OD2" i="3" a="1"/>
  <c r="IP2" i="3" a="1"/>
  <c r="AAP2" i="3" a="1"/>
  <c r="TQ2" i="3" a="1"/>
  <c r="OC2" i="3" a="1"/>
  <c r="DCU2" i="3" a="1"/>
  <c r="CXG2" i="3" a="1"/>
  <c r="CRS2" i="3" a="1"/>
  <c r="CME2" i="3" a="1"/>
  <c r="DBN2" i="3" a="1"/>
  <c r="CVZ2" i="3" a="1"/>
  <c r="CQL2" i="3" a="1"/>
  <c r="CKX2" i="3" a="1"/>
  <c r="CYZ2" i="3" a="1"/>
  <c r="CTL2" i="3" a="1"/>
  <c r="CNX2" i="3" a="1"/>
  <c r="DCZ2" i="3" a="1"/>
  <c r="CXL2" i="3" a="1"/>
  <c r="CRX2" i="3" a="1"/>
  <c r="CMJ2" i="3" a="1"/>
  <c r="CZL2" i="3" a="1"/>
  <c r="CTX2" i="3" a="1"/>
  <c r="COJ2" i="3" a="1"/>
  <c r="CIV2" i="3" a="1"/>
  <c r="CYK2" i="3" a="1"/>
  <c r="CSW2" i="3" a="1"/>
  <c r="CNI2" i="3" a="1"/>
  <c r="DCE2" i="3" a="1"/>
  <c r="CWQ2" i="3" a="1"/>
  <c r="CRC2" i="3" a="1"/>
  <c r="CLO2" i="3" a="1"/>
  <c r="DBD2" i="3" a="1"/>
  <c r="CVP2" i="3" a="1"/>
  <c r="CQB2" i="3" a="1"/>
  <c r="CKN2" i="3" a="1"/>
  <c r="CZP2" i="3" a="1"/>
  <c r="CUB2" i="3" a="1"/>
  <c r="CON2" i="3" a="1"/>
  <c r="CIZ2" i="3" a="1"/>
  <c r="CYV2" i="3" a="1"/>
  <c r="CTH2" i="3" a="1"/>
  <c r="CNT2" i="3" a="1"/>
  <c r="DCV2" i="3" a="1"/>
  <c r="CXH2" i="3" a="1"/>
  <c r="CRT2" i="3" a="1"/>
  <c r="CJY2" i="3" a="1"/>
  <c r="VQ2" i="3" a="1"/>
  <c r="LB2" i="3" a="1"/>
  <c r="ABQ2" i="3" a="1"/>
  <c r="VJ2" i="3" a="1"/>
  <c r="PI2" i="3" a="1"/>
  <c r="JU2" i="3" a="1"/>
  <c r="VP2" i="3" a="1"/>
  <c r="PO2" i="3" a="1"/>
  <c r="KA2" i="3" a="1"/>
  <c r="ABP2" i="3" a="1"/>
  <c r="UO2" i="3" a="1"/>
  <c r="ON2" i="3" a="1"/>
  <c r="ADU2" i="3" a="1"/>
  <c r="VO2" i="3" a="1"/>
  <c r="QA2" i="3" a="1"/>
  <c r="KM2" i="3" a="1"/>
  <c r="ABO2" i="3" a="1"/>
  <c r="UN2" i="3" a="1"/>
  <c r="OM2" i="3" a="1"/>
  <c r="ACQ2" i="3" a="1"/>
  <c r="UT2" i="3" a="1"/>
  <c r="PF2" i="3" a="1"/>
  <c r="JR2" i="3" a="1"/>
  <c r="AAY2" i="3" a="1"/>
  <c r="TZ2" i="3" a="1"/>
  <c r="OL2" i="3" a="1"/>
  <c r="ACP2" i="3" a="1"/>
  <c r="UF2" i="3" a="1"/>
  <c r="OR2" i="3" a="1"/>
  <c r="JD2" i="3" a="1"/>
  <c r="AAQ2" i="3" a="1"/>
  <c r="TE2" i="3" a="1"/>
  <c r="NQ2" i="3" a="1"/>
  <c r="ABL2" i="3" a="1"/>
  <c r="TK2" i="3" a="1"/>
  <c r="NW2" i="3" a="1"/>
  <c r="II2" i="3" a="1"/>
  <c r="AAA2" i="3" a="1"/>
  <c r="TD2" i="3" a="1"/>
  <c r="NP2" i="3" a="1"/>
  <c r="DCH2" i="3" a="1"/>
  <c r="CWT2" i="3" a="1"/>
  <c r="CRF2" i="3" a="1"/>
  <c r="CLR2" i="3" a="1"/>
  <c r="DBA2" i="3" a="1"/>
  <c r="CVM2" i="3" a="1"/>
  <c r="CPY2" i="3" a="1"/>
  <c r="CKK2" i="3" a="1"/>
  <c r="CYM2" i="3" a="1"/>
  <c r="CSY2" i="3" a="1"/>
  <c r="CNK2" i="3" a="1"/>
  <c r="DCM2" i="3" a="1"/>
  <c r="CWY2" i="3" a="1"/>
  <c r="CRK2" i="3" a="1"/>
  <c r="CLW2" i="3" a="1"/>
  <c r="CYY2" i="3" a="1"/>
  <c r="CTK2" i="3" a="1"/>
  <c r="CNW2" i="3" a="1"/>
  <c r="CII2" i="3" a="1"/>
  <c r="CXX2" i="3" a="1"/>
  <c r="CSJ2" i="3" a="1"/>
  <c r="CMV2" i="3" a="1"/>
  <c r="DBX2" i="3" a="1"/>
  <c r="CWJ2" i="3" a="1"/>
  <c r="CQV2" i="3" a="1"/>
  <c r="CLH2" i="3" a="1"/>
  <c r="DAQ2" i="3" a="1"/>
  <c r="CVC2" i="3" a="1"/>
  <c r="CPO2" i="3" a="1"/>
  <c r="CKA2" i="3" a="1"/>
  <c r="CZC2" i="3" a="1"/>
  <c r="CTO2" i="3" a="1"/>
  <c r="COA2" i="3" a="1"/>
  <c r="CIM2" i="3" a="1"/>
  <c r="CYI2" i="3" a="1"/>
  <c r="CSU2" i="3" a="1"/>
  <c r="CNG2" i="3" a="1"/>
  <c r="DCI2" i="3" a="1"/>
  <c r="CWU2" i="3" a="1"/>
  <c r="CRG2" i="3" a="1"/>
  <c r="CLS2" i="3" a="1"/>
  <c r="DAH2" i="3" a="1"/>
  <c r="CUT2" i="3" a="1"/>
  <c r="CPF2" i="3" a="1"/>
  <c r="CJR2" i="3" a="1"/>
  <c r="COS2" i="3" a="1"/>
  <c r="COF2" i="3" a="1"/>
  <c r="CYH2" i="3" a="1"/>
  <c r="COZ2" i="3" a="1"/>
  <c r="UD2" i="3" a="1"/>
  <c r="KO2" i="3" a="1"/>
  <c r="ABJ2" i="3" a="1"/>
  <c r="UW2" i="3" a="1"/>
  <c r="OV2" i="3" a="1"/>
  <c r="ADI2" i="3" a="1"/>
  <c r="VC2" i="3" a="1"/>
  <c r="PB2" i="3" a="1"/>
  <c r="JN2" i="3" a="1"/>
  <c r="ABI2" i="3" a="1"/>
  <c r="TO2" i="3" a="1"/>
  <c r="OA2" i="3" a="1"/>
  <c r="ADH2" i="3" a="1"/>
  <c r="VB2" i="3" a="1"/>
  <c r="PN2" i="3" a="1"/>
  <c r="JZ2" i="3" a="1"/>
  <c r="ABH2" i="3" a="1"/>
  <c r="TN2" i="3" a="1"/>
  <c r="NZ2" i="3" a="1"/>
  <c r="ACJ2" i="3" a="1"/>
  <c r="UG2" i="3" a="1"/>
  <c r="OS2" i="3" a="1"/>
  <c r="JE2" i="3" a="1"/>
  <c r="AAR2" i="3" a="1"/>
  <c r="TM2" i="3" a="1"/>
  <c r="NY2" i="3" a="1"/>
  <c r="ABM2" i="3" a="1"/>
  <c r="TS2" i="3" a="1"/>
  <c r="OE2" i="3" a="1"/>
  <c r="IQ2" i="3" a="1"/>
  <c r="AAJ2" i="3" a="1"/>
  <c r="SR2" i="3" a="1"/>
  <c r="ND2" i="3" a="1"/>
  <c r="AAI2" i="3" a="1"/>
  <c r="SX2" i="3" a="1"/>
  <c r="NJ2" i="3" a="1"/>
  <c r="HV2" i="3" a="1"/>
  <c r="ZT2" i="3" a="1"/>
  <c r="SQ2" i="3" a="1"/>
  <c r="NC2" i="3" a="1"/>
  <c r="DBU2" i="3" a="1"/>
  <c r="CWG2" i="3" a="1"/>
  <c r="CQS2" i="3" a="1"/>
  <c r="CLE2" i="3" a="1"/>
  <c r="DAT2" i="3" a="1"/>
  <c r="CVF2" i="3" a="1"/>
  <c r="CPR2" i="3" a="1"/>
  <c r="CKD2" i="3" a="1"/>
  <c r="CYF2" i="3" a="1"/>
  <c r="CSR2" i="3" a="1"/>
  <c r="CND2" i="3" a="1"/>
  <c r="DBZ2" i="3" a="1"/>
  <c r="CWL2" i="3" a="1"/>
  <c r="CQX2" i="3" a="1"/>
  <c r="CLJ2" i="3" a="1"/>
  <c r="CYR2" i="3" a="1"/>
  <c r="CTD2" i="3" a="1"/>
  <c r="CNP2" i="3" a="1"/>
  <c r="DCY2" i="3" a="1"/>
  <c r="CXK2" i="3" a="1"/>
  <c r="CRW2" i="3" a="1"/>
  <c r="CMI2" i="3" a="1"/>
  <c r="DBK2" i="3" a="1"/>
  <c r="CVW2" i="3" a="1"/>
  <c r="CQI2" i="3" a="1"/>
  <c r="CKU2" i="3" a="1"/>
  <c r="DAD2" i="3" a="1"/>
  <c r="CUP2" i="3" a="1"/>
  <c r="CPB2" i="3" a="1"/>
  <c r="CJN2" i="3" a="1"/>
  <c r="CYP2" i="3" a="1"/>
  <c r="CTB2" i="3" a="1"/>
  <c r="CNN2" i="3" a="1"/>
  <c r="CHZ2" i="3" a="1"/>
  <c r="CXV2" i="3" a="1"/>
  <c r="CSH2" i="3" a="1"/>
  <c r="CMT2" i="3" a="1"/>
  <c r="DBV2" i="3" a="1"/>
  <c r="CWH2" i="3" a="1"/>
  <c r="CQT2" i="3" a="1"/>
  <c r="CLF2" i="3" a="1"/>
  <c r="CZU2" i="3" a="1"/>
  <c r="CUG2" i="3" a="1"/>
  <c r="CJE2" i="3" a="1"/>
  <c r="CIR2" i="3" a="1"/>
  <c r="CPG2" i="3" a="1"/>
  <c r="CUN2" i="3" a="1"/>
  <c r="TW2" i="3" a="1"/>
  <c r="JB2" i="3" a="1"/>
  <c r="ABC2" i="3" a="1"/>
  <c r="UJ2" i="3" a="1"/>
  <c r="OO2" i="3" a="1"/>
  <c r="ACE2" i="3" a="1"/>
  <c r="UP2" i="3" a="1"/>
  <c r="OU2" i="3" a="1"/>
  <c r="JG2" i="3" a="1"/>
  <c r="ABB2" i="3" a="1"/>
  <c r="TB2" i="3" a="1"/>
  <c r="NN2" i="3" a="1"/>
  <c r="ACK2" i="3" a="1"/>
  <c r="UU2" i="3" a="1"/>
  <c r="PG2" i="3" a="1"/>
  <c r="JS2" i="3" a="1"/>
  <c r="AAS2" i="3" a="1"/>
  <c r="TA2" i="3" a="1"/>
  <c r="NM2" i="3" a="1"/>
  <c r="ABG2" i="3" a="1"/>
  <c r="TT2" i="3" a="1"/>
  <c r="OF2" i="3" a="1"/>
  <c r="IR2" i="3" a="1"/>
  <c r="AAK2" i="3" a="1"/>
  <c r="SZ2" i="3" a="1"/>
  <c r="NL2" i="3" a="1"/>
  <c r="ABF2" i="3" a="1"/>
  <c r="TF2" i="3" a="1"/>
  <c r="NR2" i="3" a="1"/>
  <c r="ID2" i="3" a="1"/>
  <c r="ZU2" i="3" a="1"/>
  <c r="SE2" i="3" a="1"/>
  <c r="MQ2" i="3" a="1"/>
  <c r="AAB2" i="3" a="1"/>
  <c r="SK2" i="3" a="1"/>
  <c r="MW2" i="3" a="1"/>
  <c r="HI2" i="3" a="1"/>
  <c r="YE2" i="3" a="1"/>
  <c r="SD2" i="3" a="1"/>
  <c r="MP2" i="3" a="1"/>
  <c r="DBH2" i="3" a="1"/>
  <c r="CVT2" i="3" a="1"/>
  <c r="CQF2" i="3" a="1"/>
  <c r="CKR2" i="3" a="1"/>
  <c r="DAG2" i="3" a="1"/>
  <c r="CUS2" i="3" a="1"/>
  <c r="CPE2" i="3" a="1"/>
  <c r="CJQ2" i="3" a="1"/>
  <c r="CXS2" i="3" a="1"/>
  <c r="CSE2" i="3" a="1"/>
  <c r="CMQ2" i="3" a="1"/>
  <c r="DBM2" i="3" a="1"/>
  <c r="CVY2" i="3" a="1"/>
  <c r="CQK2" i="3" a="1"/>
  <c r="CKW2" i="3" a="1"/>
  <c r="CYE2" i="3" a="1"/>
  <c r="CSQ2" i="3" a="1"/>
  <c r="CNC2" i="3" a="1"/>
  <c r="DCL2" i="3" a="1"/>
  <c r="CWX2" i="3" a="1"/>
  <c r="CRJ2" i="3" a="1"/>
  <c r="CLV2" i="3" a="1"/>
  <c r="DAX2" i="3" a="1"/>
  <c r="CVJ2" i="3" a="1"/>
  <c r="CPV2" i="3" a="1"/>
  <c r="CKH2" i="3" a="1"/>
  <c r="CZQ2" i="3" a="1"/>
  <c r="CUC2" i="3" a="1"/>
  <c r="COO2" i="3" a="1"/>
  <c r="CJA2" i="3" a="1"/>
  <c r="CYC2" i="3" a="1"/>
  <c r="CSO2" i="3" a="1"/>
  <c r="CNA2" i="3" a="1"/>
  <c r="DCW2" i="3" a="1"/>
  <c r="CXI2" i="3" a="1"/>
  <c r="CRU2" i="3" a="1"/>
  <c r="CMG2" i="3" a="1"/>
  <c r="DBI2" i="3" a="1"/>
  <c r="CVU2" i="3" a="1"/>
  <c r="CQG2" i="3" a="1"/>
  <c r="CKS2" i="3" a="1"/>
  <c r="CZH2" i="3" a="1"/>
  <c r="CTT2" i="3" a="1"/>
  <c r="CNS2" i="3" a="1"/>
  <c r="CST2" i="3" a="1"/>
  <c r="CJL2" i="3" a="1"/>
  <c r="SJ2" i="3" a="1"/>
  <c r="IU2" i="3" a="1"/>
  <c r="AAV2" i="3" a="1"/>
  <c r="TP2" i="3" a="1"/>
  <c r="OB2" i="3" a="1"/>
  <c r="ABX2" i="3" a="1"/>
  <c r="UI2" i="3" a="1"/>
  <c r="OH2" i="3" a="1"/>
  <c r="IT2" i="3" a="1"/>
  <c r="AAM2" i="3" a="1"/>
  <c r="SO2" i="3" a="1"/>
  <c r="NA2" i="3" a="1"/>
  <c r="ACD2" i="3" a="1"/>
  <c r="UH2" i="3" a="1"/>
  <c r="OT2" i="3" a="1"/>
  <c r="JF2" i="3" a="1"/>
  <c r="AAL2" i="3" a="1"/>
  <c r="SN2" i="3" a="1"/>
  <c r="MZ2" i="3" a="1"/>
  <c r="AAZ2" i="3" a="1"/>
  <c r="TG2" i="3" a="1"/>
  <c r="NS2" i="3" a="1"/>
  <c r="IE2" i="3" a="1"/>
  <c r="AAD2" i="3" a="1"/>
  <c r="SS2" i="3" a="1"/>
  <c r="NE2" i="3" a="1"/>
  <c r="AAC2" i="3" a="1"/>
  <c r="SY2" i="3" a="1"/>
  <c r="NK2" i="3" a="1"/>
  <c r="HW2" i="3" a="1"/>
  <c r="YF2" i="3" a="1"/>
  <c r="RR2" i="3" a="1"/>
  <c r="MD2" i="3" a="1"/>
  <c r="XY2" i="3" a="1"/>
  <c r="RX2" i="3" a="1"/>
  <c r="MJ2" i="3" a="1"/>
  <c r="ADK2" i="3" a="1"/>
  <c r="XR2" i="3" a="1"/>
  <c r="RQ2" i="3" a="1"/>
  <c r="MC2" i="3" a="1"/>
  <c r="DAU2" i="3" a="1"/>
  <c r="CVG2" i="3" a="1"/>
  <c r="CPS2" i="3" a="1"/>
  <c r="CKE2" i="3" a="1"/>
  <c r="CZT2" i="3" a="1"/>
  <c r="CUF2" i="3" a="1"/>
  <c r="COR2" i="3" a="1"/>
  <c r="DCT2" i="3" a="1"/>
  <c r="CXF2" i="3" a="1"/>
  <c r="CRR2" i="3" a="1"/>
  <c r="CMD2" i="3" a="1"/>
  <c r="DBF2" i="3" a="1"/>
  <c r="CVR2" i="3" a="1"/>
  <c r="CQD2" i="3" a="1"/>
  <c r="CKP2" i="3" a="1"/>
  <c r="CXR2" i="3" a="1"/>
  <c r="CSD2" i="3" a="1"/>
  <c r="CMP2" i="3" a="1"/>
  <c r="DBY2" i="3" a="1"/>
  <c r="CWK2" i="3" a="1"/>
  <c r="CQW2" i="3" a="1"/>
  <c r="CLI2" i="3" a="1"/>
  <c r="DAK2" i="3" a="1"/>
  <c r="CUW2" i="3" a="1"/>
  <c r="CPI2" i="3" a="1"/>
  <c r="CJU2" i="3" a="1"/>
  <c r="CZJ2" i="3" a="1"/>
  <c r="CTV2" i="3" a="1"/>
  <c r="COH2" i="3" a="1"/>
  <c r="CIT2" i="3" a="1"/>
  <c r="CXP2" i="3" a="1"/>
  <c r="CSB2" i="3" a="1"/>
  <c r="CMN2" i="3" a="1"/>
  <c r="DCP2" i="3" a="1"/>
  <c r="CXB2" i="3" a="1"/>
  <c r="CRN2" i="3" a="1"/>
  <c r="CLZ2" i="3" a="1"/>
  <c r="DAV2" i="3" a="1"/>
  <c r="CVH2" i="3" a="1"/>
  <c r="CPT2" i="3" a="1"/>
  <c r="CKF2" i="3" a="1"/>
  <c r="CYU2" i="3" a="1"/>
  <c r="CTG2" i="3" a="1"/>
  <c r="CIE2" i="3" a="1"/>
  <c r="CJS2" i="3" a="1"/>
  <c r="CHR2" i="3" a="1"/>
  <c r="CMS2" i="3" a="1"/>
  <c r="RJ2" i="3" a="1"/>
  <c r="IH2" i="3" a="1"/>
  <c r="AAG2" i="3" a="1"/>
  <c r="TC2" i="3" a="1"/>
  <c r="NO2" i="3" a="1"/>
  <c r="AAU2" i="3" a="1"/>
  <c r="TI2" i="3" a="1"/>
  <c r="NU2" i="3" a="1"/>
  <c r="IG2" i="3" a="1"/>
  <c r="AAF2" i="3" a="1"/>
  <c r="SB2" i="3" a="1"/>
  <c r="MN2" i="3" a="1"/>
  <c r="ABA2" i="3" a="1"/>
  <c r="TU2" i="3" a="1"/>
  <c r="OG2" i="3" a="1"/>
  <c r="IS2" i="3" a="1"/>
  <c r="AAE2" i="3" a="1"/>
  <c r="SG2" i="3" a="1"/>
  <c r="MS2" i="3" a="1"/>
  <c r="ZW2" i="3" a="1"/>
  <c r="ST2" i="3" a="1"/>
  <c r="NF2" i="3" a="1"/>
  <c r="HR2" i="3" a="1"/>
  <c r="YG2" i="3" a="1"/>
  <c r="SF2" i="3" a="1"/>
  <c r="MR2" i="3" a="1"/>
  <c r="ZV2" i="3" a="1"/>
  <c r="SL2" i="3" a="1"/>
  <c r="MX2" i="3" a="1"/>
  <c r="HJ2" i="3" a="1"/>
  <c r="XS2" i="3" a="1"/>
  <c r="RE2" i="3" a="1"/>
  <c r="LQ2" i="3" a="1"/>
  <c r="XL2" i="3" a="1"/>
  <c r="RK2" i="3" a="1"/>
  <c r="LW2" i="3" a="1"/>
  <c r="ACU2" i="3" a="1"/>
  <c r="XE2" i="3" a="1"/>
  <c r="RD2" i="3" a="1"/>
  <c r="LP2" i="3" a="1"/>
  <c r="DAN2" i="3" a="1"/>
  <c r="CUZ2" i="3" a="1"/>
  <c r="CPL2" i="3" a="1"/>
  <c r="CJX2" i="3" a="1"/>
  <c r="CZG2" i="3" a="1"/>
  <c r="CTS2" i="3" a="1"/>
  <c r="COE2" i="3" a="1"/>
  <c r="DCG2" i="3" a="1"/>
  <c r="CWS2" i="3" a="1"/>
  <c r="CRE2" i="3" a="1"/>
  <c r="CLQ2" i="3" a="1"/>
  <c r="DAS2" i="3" a="1"/>
  <c r="CVE2" i="3" a="1"/>
  <c r="CPQ2" i="3" a="1"/>
  <c r="DCS2" i="3" a="1"/>
  <c r="CXE2" i="3" a="1"/>
  <c r="CRQ2" i="3" a="1"/>
  <c r="CMC2" i="3" a="1"/>
  <c r="DBR2" i="3" a="1"/>
  <c r="CWD2" i="3" a="1"/>
  <c r="CQP2" i="3" a="1"/>
  <c r="CLB2" i="3" a="1"/>
  <c r="CZX2" i="3" a="1"/>
  <c r="CUJ2" i="3" a="1"/>
  <c r="COV2" i="3" a="1"/>
  <c r="CJH2" i="3" a="1"/>
  <c r="CYW2" i="3" a="1"/>
  <c r="CTI2" i="3" a="1"/>
  <c r="CNU2" i="3" a="1"/>
  <c r="DCQ2" i="3" a="1"/>
  <c r="CXC2" i="3" a="1"/>
  <c r="CRO2" i="3" a="1"/>
  <c r="CMA2" i="3" a="1"/>
  <c r="DCC2" i="3" a="1"/>
  <c r="CWO2" i="3" a="1"/>
  <c r="CRA2" i="3" a="1"/>
  <c r="CLM2" i="3" a="1"/>
  <c r="DAI2" i="3" a="1"/>
  <c r="CUU2" i="3" a="1"/>
  <c r="CNF2" i="3" a="1"/>
  <c r="CSG2" i="3" a="1"/>
  <c r="QP2" i="3" a="1"/>
  <c r="HH2" i="3" a="1"/>
  <c r="ZZ2" i="3" a="1"/>
  <c r="SP2" i="3" a="1"/>
  <c r="NB2" i="3" a="1"/>
  <c r="AAN2" i="3" a="1"/>
  <c r="SV2" i="3" a="1"/>
  <c r="NH2" i="3" a="1"/>
  <c r="HT2" i="3" a="1"/>
  <c r="ZY2" i="3" a="1"/>
  <c r="RU2" i="3" a="1"/>
  <c r="MG2" i="3" a="1"/>
  <c r="AAT2" i="3" a="1"/>
  <c r="TH2" i="3" a="1"/>
  <c r="NT2" i="3" a="1"/>
  <c r="IF2" i="3" a="1"/>
  <c r="ZX2" i="3" a="1"/>
  <c r="RT2" i="3" a="1"/>
  <c r="MF2" i="3" a="1"/>
  <c r="YH2" i="3" a="1"/>
  <c r="SM2" i="3" a="1"/>
  <c r="MY2" i="3" a="1"/>
  <c r="HK2" i="3" a="1"/>
  <c r="XT2" i="3" a="1"/>
  <c r="RS2" i="3" a="1"/>
  <c r="ME2" i="3" a="1"/>
  <c r="XZ2" i="3" a="1"/>
  <c r="RY2" i="3" a="1"/>
  <c r="MK2" i="3" a="1"/>
  <c r="ADD2" i="3" a="1"/>
  <c r="XF2" i="3" a="1"/>
  <c r="QR2" i="3" a="1"/>
  <c r="LD2" i="3" a="1"/>
  <c r="WL2" i="3" a="1"/>
  <c r="QX2" i="3" a="1"/>
  <c r="LJ2" i="3" a="1"/>
  <c r="ACN2" i="3" a="1"/>
  <c r="WR2" i="3" a="1"/>
  <c r="QW2" i="3" a="1"/>
  <c r="LI2" i="3" a="1"/>
  <c r="DAA2" i="3" a="1"/>
  <c r="CUM2" i="3" a="1"/>
  <c r="COY2" i="3" a="1"/>
  <c r="CJK2" i="3" a="1"/>
  <c r="CYT2" i="3" a="1"/>
  <c r="CTF2" i="3" a="1"/>
  <c r="CNR2" i="3" a="1"/>
  <c r="DBT2" i="3" a="1"/>
  <c r="CWF2" i="3" a="1"/>
  <c r="CQR2" i="3" a="1"/>
  <c r="CLD2" i="3" a="1"/>
  <c r="DAF2" i="3" a="1"/>
  <c r="CUR2" i="3" a="1"/>
  <c r="CPD2" i="3" a="1"/>
  <c r="DCF2" i="3" a="1"/>
  <c r="CWR2" i="3" a="1"/>
  <c r="CRD2" i="3" a="1"/>
  <c r="CLP2" i="3" a="1"/>
  <c r="DBE2" i="3" a="1"/>
  <c r="CVQ2" i="3" a="1"/>
  <c r="CQC2" i="3" a="1"/>
  <c r="CKO2" i="3" a="1"/>
  <c r="CZK2" i="3" a="1"/>
  <c r="CTW2" i="3" a="1"/>
  <c r="COI2" i="3" a="1"/>
  <c r="CIU2" i="3" a="1"/>
  <c r="CYJ2" i="3" a="1"/>
  <c r="CSV2" i="3" a="1"/>
  <c r="CNH2" i="3" a="1"/>
  <c r="DCJ2" i="3" a="1"/>
  <c r="CWV2" i="3" a="1"/>
  <c r="CRH2" i="3" a="1"/>
  <c r="CLT2" i="3" a="1"/>
  <c r="DBP2" i="3" a="1"/>
  <c r="CWB2" i="3" a="1"/>
  <c r="CQN2" i="3" a="1"/>
  <c r="CKZ2" i="3" a="1"/>
  <c r="DAB2" i="3" a="1"/>
  <c r="CXU2" i="3" a="1"/>
  <c r="QC2" i="3" a="1"/>
  <c r="GU2" i="3" a="1"/>
  <c r="ZS2" i="3" a="1"/>
  <c r="SC2" i="3" a="1"/>
  <c r="MO2" i="3" a="1"/>
  <c r="YJ2" i="3" a="1"/>
  <c r="SI2" i="3" a="1"/>
  <c r="MU2" i="3" a="1"/>
  <c r="HG2" i="3" a="1"/>
  <c r="ZR2" i="3" a="1"/>
  <c r="RH2" i="3" a="1"/>
  <c r="LT2" i="3" a="1"/>
  <c r="YI2" i="3" a="1"/>
  <c r="SU2" i="3" a="1"/>
  <c r="NG2" i="3" a="1"/>
  <c r="HS2" i="3" a="1"/>
  <c r="YB2" i="3" a="1"/>
  <c r="RG2" i="3" a="1"/>
  <c r="LS2" i="3" a="1"/>
  <c r="YA2" i="3" a="1"/>
  <c r="RZ2" i="3" a="1"/>
  <c r="ML2" i="3" a="1"/>
  <c r="ADE2" i="3" a="1"/>
  <c r="XG2" i="3" a="1"/>
  <c r="RF2" i="3" a="1"/>
  <c r="LR2" i="3" a="1"/>
  <c r="XM2" i="3" a="1"/>
  <c r="RL2" i="3" a="1"/>
  <c r="LX2" i="3" a="1"/>
  <c r="ACO2" i="3" a="1"/>
  <c r="WF2" i="3" a="1"/>
  <c r="QK2" i="3" a="1"/>
  <c r="KW2" i="3" a="1"/>
  <c r="WE2" i="3" a="1"/>
  <c r="QQ2" i="3" a="1"/>
  <c r="LC2" i="3" a="1"/>
  <c r="ACG2" i="3" a="1"/>
  <c r="WK2" i="3" a="1"/>
  <c r="QJ2" i="3" a="1"/>
  <c r="KV2" i="3" a="1"/>
  <c r="CZN2" i="3" a="1"/>
  <c r="CTZ2" i="3" a="1"/>
  <c r="COL2" i="3" a="1"/>
  <c r="CIX2" i="3" a="1"/>
  <c r="CYG2" i="3" a="1"/>
  <c r="CSS2" i="3" a="1"/>
  <c r="CNE2" i="3" a="1"/>
  <c r="DBG2" i="3" a="1"/>
  <c r="CVS2" i="3" a="1"/>
  <c r="CQE2" i="3" a="1"/>
  <c r="CKQ2" i="3" a="1"/>
  <c r="CZS2" i="3" a="1"/>
  <c r="CUE2" i="3" a="1"/>
  <c r="COQ2" i="3" a="1"/>
  <c r="DBS2" i="3" a="1"/>
  <c r="CWE2" i="3" a="1"/>
  <c r="CQQ2" i="3" a="1"/>
  <c r="CLC2" i="3" a="1"/>
  <c r="DAR2" i="3" a="1"/>
  <c r="CVD2" i="3" a="1"/>
  <c r="CPP2" i="3" a="1"/>
  <c r="CKB2" i="3" a="1"/>
  <c r="CZD2" i="3" a="1"/>
  <c r="CTP2" i="3" a="1"/>
  <c r="COB2" i="3" a="1"/>
  <c r="CIN2" i="3" a="1"/>
  <c r="CXW2" i="3" a="1"/>
  <c r="CSI2" i="3" a="1"/>
  <c r="CMU2" i="3" a="1"/>
  <c r="DBW2" i="3" a="1"/>
  <c r="CWI2" i="3" a="1"/>
  <c r="CQU2" i="3" a="1"/>
  <c r="CLG2" i="3" a="1"/>
  <c r="DBC2" i="3" a="1"/>
  <c r="CVO2" i="3" a="1"/>
  <c r="CQA2" i="3" a="1"/>
  <c r="CKM2" i="3" a="1"/>
  <c r="CZO2" i="3" a="1"/>
  <c r="CUA2" i="3" a="1"/>
  <c r="COM2" i="3" a="1"/>
  <c r="CIY2" i="3" a="1"/>
  <c r="CXN2" i="3" a="1"/>
  <c r="CRZ2" i="3" a="1"/>
  <c r="CML2" i="3" a="1"/>
  <c r="CPZ2" i="3" a="1"/>
  <c r="CPM2" i="3" a="1"/>
  <c r="OP2" i="3" a="1"/>
  <c r="ADJ2" i="3" a="1"/>
  <c r="YD2" i="3" a="1"/>
  <c r="RP2" i="3" a="1"/>
  <c r="MB2" i="3" a="1"/>
  <c r="XW2" i="3" a="1"/>
  <c r="RV2" i="3" a="1"/>
  <c r="MH2" i="3" a="1"/>
  <c r="ADW2" i="3" a="1"/>
  <c r="YC2" i="3" a="1"/>
  <c r="QU2" i="3" a="1"/>
  <c r="LG2" i="3" a="1"/>
  <c r="XV2" i="3" a="1"/>
  <c r="SH2" i="3" a="1"/>
  <c r="MT2" i="3" a="1"/>
  <c r="ADR2" i="3" a="1"/>
  <c r="XU2" i="3" a="1"/>
  <c r="QT2" i="3" a="1"/>
  <c r="LF2" i="3" a="1"/>
  <c r="XN2" i="3" a="1"/>
  <c r="RM2" i="3" a="1"/>
  <c r="LY2" i="3" a="1"/>
  <c r="ACX2" i="3" a="1"/>
  <c r="WG2" i="3" a="1"/>
  <c r="QS2" i="3" a="1"/>
  <c r="LE2" i="3" a="1"/>
  <c r="WZ2" i="3" a="1"/>
  <c r="QY2" i="3" a="1"/>
  <c r="LK2" i="3" a="1"/>
  <c r="ACH2" i="3" a="1"/>
  <c r="VY2" i="3" a="1"/>
  <c r="PX2" i="3" a="1"/>
  <c r="KJ2" i="3" a="1"/>
  <c r="VR2" i="3" a="1"/>
  <c r="QD2" i="3" a="1"/>
  <c r="KP2" i="3" a="1"/>
  <c r="ABZ2" i="3" a="1"/>
  <c r="VX2" i="3" a="1"/>
  <c r="PW2" i="3" a="1"/>
  <c r="KI2" i="3" a="1"/>
  <c r="CZA2" i="3" a="1"/>
  <c r="CTM2" i="3" a="1"/>
  <c r="CNY2" i="3" a="1"/>
  <c r="CIK2" i="3" a="1"/>
  <c r="CXZ2" i="3" a="1"/>
  <c r="CSL2" i="3" a="1"/>
  <c r="CMX2" i="3" a="1"/>
  <c r="DAZ2" i="3" a="1"/>
  <c r="CVL2" i="3" a="1"/>
  <c r="CPX2" i="3" a="1"/>
  <c r="CKJ2" i="3" a="1"/>
  <c r="CZF2" i="3" a="1"/>
  <c r="CTR2" i="3" a="1"/>
  <c r="COD2" i="3" a="1"/>
  <c r="DBL2" i="3" a="1"/>
  <c r="CVX2" i="3" a="1"/>
  <c r="CQJ2" i="3" a="1"/>
  <c r="CKV2" i="3" a="1"/>
  <c r="DAE2" i="3" a="1"/>
  <c r="CUQ2" i="3" a="1"/>
  <c r="CPC2" i="3" a="1"/>
  <c r="CJO2" i="3" a="1"/>
  <c r="CYQ2" i="3" a="1"/>
  <c r="CTC2" i="3" a="1"/>
  <c r="CNO2" i="3" a="1"/>
  <c r="DCX2" i="3" a="1"/>
  <c r="CXJ2" i="3" a="1"/>
  <c r="CRV2" i="3" a="1"/>
  <c r="CMH2" i="3" a="1"/>
  <c r="DBJ2" i="3" a="1"/>
  <c r="CVV2" i="3" a="1"/>
  <c r="CQH2" i="3" a="1"/>
  <c r="CKT2" i="3" a="1"/>
  <c r="DAP2" i="3" a="1"/>
  <c r="CVB2" i="3" a="1"/>
  <c r="CPN2" i="3" a="1"/>
  <c r="CJZ2" i="3" a="1"/>
  <c r="CZB2" i="3" a="1"/>
  <c r="CTN2" i="3" a="1"/>
  <c r="CNZ2" i="3" a="1"/>
  <c r="DCO2" i="3" a="1"/>
  <c r="CXA2" i="3" a="1"/>
  <c r="CRM2" i="3" a="1"/>
  <c r="CLY2" i="3" a="1"/>
  <c r="CVN2" i="3" a="1"/>
  <c r="CVA2" i="3" a="1"/>
  <c r="OI2" i="3" a="1"/>
  <c r="ADA2" i="3" a="1"/>
  <c r="XQ2" i="3" a="1"/>
  <c r="RI2" i="3" a="1"/>
  <c r="LU2" i="3" a="1"/>
  <c r="XJ2" i="3" a="1"/>
  <c r="RO2" i="3" a="1"/>
  <c r="MA2" i="3" a="1"/>
  <c r="ACZ2" i="3" a="1"/>
  <c r="XP2" i="3" a="1"/>
  <c r="QH2" i="3" a="1"/>
  <c r="KT2" i="3" a="1"/>
  <c r="XO2" i="3" a="1"/>
  <c r="SA2" i="3" a="1"/>
  <c r="MM2" i="3" a="1"/>
  <c r="ACY2" i="3" a="1"/>
  <c r="XH2" i="3" a="1"/>
  <c r="QG2" i="3" a="1"/>
  <c r="KS2" i="3" a="1"/>
  <c r="XA2" i="3" a="1"/>
  <c r="QZ2" i="3" a="1"/>
  <c r="LL2" i="3" a="1"/>
  <c r="ACI2" i="3" a="1"/>
  <c r="VT2" i="3" a="1"/>
  <c r="QF2" i="3" a="1"/>
  <c r="KR2" i="3" a="1"/>
  <c r="WM2" i="3" a="1"/>
  <c r="QL2" i="3" a="1"/>
  <c r="KX2" i="3" a="1"/>
  <c r="ACA2" i="3" a="1"/>
  <c r="VL2" i="3" a="1"/>
  <c r="PK2" i="3" a="1"/>
  <c r="JW2" i="3" a="1"/>
  <c r="VE2" i="3" a="1"/>
  <c r="PQ2" i="3" a="1"/>
  <c r="KC2" i="3" a="1"/>
  <c r="ABK2" i="3" a="1"/>
  <c r="VK2" i="3" a="1"/>
  <c r="PJ2" i="3" a="1"/>
  <c r="JV2" i="3" a="1"/>
  <c r="CYN2" i="3" a="1"/>
  <c r="CSZ2" i="3" a="1"/>
  <c r="CNL2" i="3" a="1"/>
  <c r="DDA2" i="3" a="1"/>
  <c r="CXM2" i="3" a="1"/>
  <c r="CRY2" i="3" a="1"/>
  <c r="CMK2" i="3" a="1"/>
  <c r="DAM2" i="3" a="1"/>
  <c r="CUY2" i="3" a="1"/>
  <c r="CPK2" i="3" a="1"/>
  <c r="CJW2" i="3" a="1"/>
  <c r="CYS2" i="3" a="1"/>
  <c r="CTE2" i="3" a="1"/>
  <c r="CNQ2" i="3" a="1"/>
  <c r="DAY2" i="3" a="1"/>
  <c r="CVK2" i="3" a="1"/>
  <c r="CPW2" i="3" a="1"/>
  <c r="CKI2" i="3" a="1"/>
  <c r="CZR2" i="3" a="1"/>
  <c r="CUD2" i="3" a="1"/>
  <c r="COP2" i="3" a="1"/>
  <c r="CJB2" i="3" a="1"/>
  <c r="CYD2" i="3" a="1"/>
  <c r="CSP2" i="3" a="1"/>
  <c r="CNB2" i="3" a="1"/>
  <c r="DCK2" i="3" a="1"/>
  <c r="CWW2" i="3" a="1"/>
  <c r="CRI2" i="3" a="1"/>
  <c r="CLU2" i="3" a="1"/>
  <c r="DAW2" i="3" a="1"/>
  <c r="CVI2" i="3" a="1"/>
  <c r="CPU2" i="3" a="1"/>
  <c r="CKG2" i="3" a="1"/>
  <c r="DAC2" i="3" a="1"/>
  <c r="CUO2" i="3" a="1"/>
  <c r="CPA2" i="3" a="1"/>
  <c r="CJM2" i="3" a="1"/>
  <c r="CYO2" i="3" a="1"/>
  <c r="CTA2" i="3" a="1"/>
  <c r="CNM2" i="3" a="1"/>
  <c r="DCB2" i="3" a="1"/>
  <c r="CWN2" i="3" a="1"/>
  <c r="CQZ2" i="3" a="1"/>
  <c r="CLL2" i="3" a="1"/>
  <c r="CKL2" i="3" a="1"/>
  <c r="D2" i="3" a="1"/>
  <c r="H2" i="3" a="1"/>
  <c r="I2" i="3" a="1"/>
  <c r="B2" i="3" a="1"/>
  <c r="G2" i="3" a="1"/>
  <c r="CKL2" i="3" l="1"/>
  <c r="CLL2" i="3"/>
  <c r="CQZ2" i="3"/>
  <c r="CWN2" i="3"/>
  <c r="DCB2" i="3"/>
  <c r="CNM2" i="3"/>
  <c r="CTA2" i="3"/>
  <c r="CYO2" i="3"/>
  <c r="CJM2" i="3"/>
  <c r="CPA2" i="3"/>
  <c r="CUO2" i="3"/>
  <c r="DAC2" i="3"/>
  <c r="CKG2" i="3"/>
  <c r="CPU2" i="3"/>
  <c r="CVI2" i="3"/>
  <c r="DAW2" i="3"/>
  <c r="CLU2" i="3"/>
  <c r="CRI2" i="3"/>
  <c r="CWW2" i="3"/>
  <c r="DCK2" i="3"/>
  <c r="CNB2" i="3"/>
  <c r="CSP2" i="3"/>
  <c r="CYD2" i="3"/>
  <c r="CJB2" i="3"/>
  <c r="COP2" i="3"/>
  <c r="CUD2" i="3"/>
  <c r="CZR2" i="3"/>
  <c r="CKI2" i="3"/>
  <c r="CPW2" i="3"/>
  <c r="CVK2" i="3"/>
  <c r="DAY2" i="3"/>
  <c r="CNQ2" i="3"/>
  <c r="CTE2" i="3"/>
  <c r="CYS2" i="3"/>
  <c r="CJW2" i="3"/>
  <c r="CPK2" i="3"/>
  <c r="CUY2" i="3"/>
  <c r="DAM2" i="3"/>
  <c r="CMK2" i="3"/>
  <c r="CRY2" i="3"/>
  <c r="CXM2" i="3"/>
  <c r="DDA2" i="3"/>
  <c r="CNL2" i="3"/>
  <c r="CSZ2" i="3"/>
  <c r="CYN2" i="3"/>
  <c r="JV2" i="3"/>
  <c r="PJ2" i="3"/>
  <c r="VK2" i="3"/>
  <c r="ABK2" i="3"/>
  <c r="KC2" i="3"/>
  <c r="PQ2" i="3"/>
  <c r="VE2" i="3"/>
  <c r="JW2" i="3"/>
  <c r="PK2" i="3"/>
  <c r="VL2" i="3"/>
  <c r="ACA2" i="3"/>
  <c r="KX2" i="3"/>
  <c r="QL2" i="3"/>
  <c r="WM2" i="3"/>
  <c r="KR2" i="3"/>
  <c r="QF2" i="3"/>
  <c r="VT2" i="3"/>
  <c r="ACI2" i="3"/>
  <c r="LL2" i="3"/>
  <c r="QZ2" i="3"/>
  <c r="XA2" i="3"/>
  <c r="KS2" i="3"/>
  <c r="QG2" i="3"/>
  <c r="XH2" i="3"/>
  <c r="ACY2" i="3"/>
  <c r="MM2" i="3"/>
  <c r="SA2" i="3"/>
  <c r="XO2" i="3"/>
  <c r="KT2" i="3"/>
  <c r="QH2" i="3"/>
  <c r="XP2" i="3"/>
  <c r="ACZ2" i="3"/>
  <c r="MA2" i="3"/>
  <c r="RO2" i="3"/>
  <c r="XJ2" i="3"/>
  <c r="LU2" i="3"/>
  <c r="RI2" i="3"/>
  <c r="XQ2" i="3"/>
  <c r="ADA2" i="3"/>
  <c r="OI2" i="3"/>
  <c r="CVA2" i="3"/>
  <c r="CVN2" i="3"/>
  <c r="CLY2" i="3"/>
  <c r="CRM2" i="3"/>
  <c r="CXA2" i="3"/>
  <c r="DCO2" i="3"/>
  <c r="CNZ2" i="3"/>
  <c r="CTN2" i="3"/>
  <c r="CZB2" i="3"/>
  <c r="CJZ2" i="3"/>
  <c r="CPN2" i="3"/>
  <c r="CVB2" i="3"/>
  <c r="DAP2" i="3"/>
  <c r="CKT2" i="3"/>
  <c r="CQH2" i="3"/>
  <c r="CVV2" i="3"/>
  <c r="DBJ2" i="3"/>
  <c r="CMH2" i="3"/>
  <c r="CRV2" i="3"/>
  <c r="CXJ2" i="3"/>
  <c r="DCX2" i="3"/>
  <c r="CNO2" i="3"/>
  <c r="CTC2" i="3"/>
  <c r="CYQ2" i="3"/>
  <c r="CJO2" i="3"/>
  <c r="CPC2" i="3"/>
  <c r="CUQ2" i="3"/>
  <c r="DAE2" i="3"/>
  <c r="CKV2" i="3"/>
  <c r="CQJ2" i="3"/>
  <c r="CVX2" i="3"/>
  <c r="DBL2" i="3"/>
  <c r="COD2" i="3"/>
  <c r="CTR2" i="3"/>
  <c r="CZF2" i="3"/>
  <c r="CKJ2" i="3"/>
  <c r="CPX2" i="3"/>
  <c r="CVL2" i="3"/>
  <c r="DAZ2" i="3"/>
  <c r="CMX2" i="3"/>
  <c r="CSL2" i="3"/>
  <c r="CXZ2" i="3"/>
  <c r="CIK2" i="3"/>
  <c r="CNY2" i="3"/>
  <c r="CTM2" i="3"/>
  <c r="CZA2" i="3"/>
  <c r="KI2" i="3"/>
  <c r="PW2" i="3"/>
  <c r="VX2" i="3"/>
  <c r="ABZ2" i="3"/>
  <c r="KP2" i="3"/>
  <c r="QD2" i="3"/>
  <c r="VR2" i="3"/>
  <c r="KJ2" i="3"/>
  <c r="PX2" i="3"/>
  <c r="VY2" i="3"/>
  <c r="ACH2" i="3"/>
  <c r="LK2" i="3"/>
  <c r="QY2" i="3"/>
  <c r="WZ2" i="3"/>
  <c r="LE2" i="3"/>
  <c r="QS2" i="3"/>
  <c r="WG2" i="3"/>
  <c r="ACX2" i="3"/>
  <c r="LY2" i="3"/>
  <c r="RM2" i="3"/>
  <c r="XN2" i="3"/>
  <c r="LF2" i="3"/>
  <c r="QT2" i="3"/>
  <c r="XU2" i="3"/>
  <c r="ADR2" i="3"/>
  <c r="MT2" i="3"/>
  <c r="SH2" i="3"/>
  <c r="XV2" i="3"/>
  <c r="LG2" i="3"/>
  <c r="QU2" i="3"/>
  <c r="YC2" i="3"/>
  <c r="ADW2" i="3"/>
  <c r="MH2" i="3"/>
  <c r="RV2" i="3"/>
  <c r="XW2" i="3"/>
  <c r="MB2" i="3"/>
  <c r="RP2" i="3"/>
  <c r="YD2" i="3"/>
  <c r="ADJ2" i="3"/>
  <c r="OP2" i="3"/>
  <c r="CPM2" i="3"/>
  <c r="CPZ2" i="3"/>
  <c r="CML2" i="3"/>
  <c r="CRZ2" i="3"/>
  <c r="CXN2" i="3"/>
  <c r="CIY2" i="3"/>
  <c r="COM2" i="3"/>
  <c r="CUA2" i="3"/>
  <c r="CZO2" i="3"/>
  <c r="CKM2" i="3"/>
  <c r="CQA2" i="3"/>
  <c r="CVO2" i="3"/>
  <c r="DBC2" i="3"/>
  <c r="CLG2" i="3"/>
  <c r="CQU2" i="3"/>
  <c r="CWI2" i="3"/>
  <c r="DBW2" i="3"/>
  <c r="CMU2" i="3"/>
  <c r="CSI2" i="3"/>
  <c r="CXW2" i="3"/>
  <c r="CIN2" i="3"/>
  <c r="COB2" i="3"/>
  <c r="CTP2" i="3"/>
  <c r="CZD2" i="3"/>
  <c r="CKB2" i="3"/>
  <c r="CPP2" i="3"/>
  <c r="CVD2" i="3"/>
  <c r="DAR2" i="3"/>
  <c r="CLC2" i="3"/>
  <c r="CQQ2" i="3"/>
  <c r="CWE2" i="3"/>
  <c r="DBS2" i="3"/>
  <c r="COQ2" i="3"/>
  <c r="CUE2" i="3"/>
  <c r="CZS2" i="3"/>
  <c r="CKQ2" i="3"/>
  <c r="CQE2" i="3"/>
  <c r="CVS2" i="3"/>
  <c r="DBG2" i="3"/>
  <c r="CNE2" i="3"/>
  <c r="CSS2" i="3"/>
  <c r="CYG2" i="3"/>
  <c r="CIX2" i="3"/>
  <c r="COL2" i="3"/>
  <c r="CTZ2" i="3"/>
  <c r="CZN2" i="3"/>
  <c r="KV2" i="3"/>
  <c r="QJ2" i="3"/>
  <c r="WK2" i="3"/>
  <c r="ACG2" i="3"/>
  <c r="LC2" i="3"/>
  <c r="QQ2" i="3"/>
  <c r="WE2" i="3"/>
  <c r="KW2" i="3"/>
  <c r="QK2" i="3"/>
  <c r="WF2" i="3"/>
  <c r="ACO2" i="3"/>
  <c r="LX2" i="3"/>
  <c r="RL2" i="3"/>
  <c r="XM2" i="3"/>
  <c r="LR2" i="3"/>
  <c r="RF2" i="3"/>
  <c r="XG2" i="3"/>
  <c r="ADE2" i="3"/>
  <c r="ML2" i="3"/>
  <c r="RZ2" i="3"/>
  <c r="YA2" i="3"/>
  <c r="LS2" i="3"/>
  <c r="RG2" i="3"/>
  <c r="YB2" i="3"/>
  <c r="HS2" i="3"/>
  <c r="NG2" i="3"/>
  <c r="SU2" i="3"/>
  <c r="YI2" i="3"/>
  <c r="LT2" i="3"/>
  <c r="RH2" i="3"/>
  <c r="ZR2" i="3"/>
  <c r="HG2" i="3"/>
  <c r="MU2" i="3"/>
  <c r="SI2" i="3"/>
  <c r="YJ2" i="3"/>
  <c r="MO2" i="3"/>
  <c r="SC2" i="3"/>
  <c r="ZS2" i="3"/>
  <c r="GU2" i="3"/>
  <c r="QC2" i="3"/>
  <c r="CXU2" i="3"/>
  <c r="DAB2" i="3"/>
  <c r="CKZ2" i="3"/>
  <c r="CQN2" i="3"/>
  <c r="CWB2" i="3"/>
  <c r="DBP2" i="3"/>
  <c r="CLT2" i="3"/>
  <c r="CRH2" i="3"/>
  <c r="CWV2" i="3"/>
  <c r="DCJ2" i="3"/>
  <c r="CNH2" i="3"/>
  <c r="CSV2" i="3"/>
  <c r="CYJ2" i="3"/>
  <c r="CIU2" i="3"/>
  <c r="COI2" i="3"/>
  <c r="CTW2" i="3"/>
  <c r="CZK2" i="3"/>
  <c r="CKO2" i="3"/>
  <c r="CQC2" i="3"/>
  <c r="CVQ2" i="3"/>
  <c r="DBE2" i="3"/>
  <c r="CLP2" i="3"/>
  <c r="CRD2" i="3"/>
  <c r="CWR2" i="3"/>
  <c r="DCF2" i="3"/>
  <c r="CPD2" i="3"/>
  <c r="CUR2" i="3"/>
  <c r="DAF2" i="3"/>
  <c r="CLD2" i="3"/>
  <c r="CQR2" i="3"/>
  <c r="CWF2" i="3"/>
  <c r="DBT2" i="3"/>
  <c r="CNR2" i="3"/>
  <c r="CTF2" i="3"/>
  <c r="CYT2" i="3"/>
  <c r="CJK2" i="3"/>
  <c r="COY2" i="3"/>
  <c r="CUM2" i="3"/>
  <c r="DAA2" i="3"/>
  <c r="LI2" i="3"/>
  <c r="QW2" i="3"/>
  <c r="WR2" i="3"/>
  <c r="ACN2" i="3"/>
  <c r="LJ2" i="3"/>
  <c r="QX2" i="3"/>
  <c r="WL2" i="3"/>
  <c r="LD2" i="3"/>
  <c r="QR2" i="3"/>
  <c r="XF2" i="3"/>
  <c r="ADD2" i="3"/>
  <c r="MK2" i="3"/>
  <c r="RY2" i="3"/>
  <c r="XZ2" i="3"/>
  <c r="ME2" i="3"/>
  <c r="RS2" i="3"/>
  <c r="XT2" i="3"/>
  <c r="HK2" i="3"/>
  <c r="MY2" i="3"/>
  <c r="SM2" i="3"/>
  <c r="YH2" i="3"/>
  <c r="MF2" i="3"/>
  <c r="RT2" i="3"/>
  <c r="ZX2" i="3"/>
  <c r="IF2" i="3"/>
  <c r="NT2" i="3"/>
  <c r="TH2" i="3"/>
  <c r="AAT2" i="3"/>
  <c r="MG2" i="3"/>
  <c r="RU2" i="3"/>
  <c r="ZY2" i="3"/>
  <c r="HT2" i="3"/>
  <c r="NH2" i="3"/>
  <c r="SV2" i="3"/>
  <c r="AAN2" i="3"/>
  <c r="NB2" i="3"/>
  <c r="SP2" i="3"/>
  <c r="ZZ2" i="3"/>
  <c r="HH2" i="3"/>
  <c r="QP2" i="3"/>
  <c r="CSG2" i="3"/>
  <c r="CNF2" i="3"/>
  <c r="CUU2" i="3"/>
  <c r="DAI2" i="3"/>
  <c r="CLM2" i="3"/>
  <c r="CRA2" i="3"/>
  <c r="CWO2" i="3"/>
  <c r="DCC2" i="3"/>
  <c r="CMA2" i="3"/>
  <c r="CRO2" i="3"/>
  <c r="CXC2" i="3"/>
  <c r="DCQ2" i="3"/>
  <c r="CNU2" i="3"/>
  <c r="CTI2" i="3"/>
  <c r="CYW2" i="3"/>
  <c r="CJH2" i="3"/>
  <c r="COV2" i="3"/>
  <c r="CUJ2" i="3"/>
  <c r="CZX2" i="3"/>
  <c r="CLB2" i="3"/>
  <c r="CQP2" i="3"/>
  <c r="CWD2" i="3"/>
  <c r="DBR2" i="3"/>
  <c r="CMC2" i="3"/>
  <c r="CRQ2" i="3"/>
  <c r="CXE2" i="3"/>
  <c r="DCS2" i="3"/>
  <c r="CPQ2" i="3"/>
  <c r="CVE2" i="3"/>
  <c r="DAS2" i="3"/>
  <c r="CLQ2" i="3"/>
  <c r="CRE2" i="3"/>
  <c r="CWS2" i="3"/>
  <c r="DCG2" i="3"/>
  <c r="COE2" i="3"/>
  <c r="CTS2" i="3"/>
  <c r="CZG2" i="3"/>
  <c r="CJX2" i="3"/>
  <c r="CPL2" i="3"/>
  <c r="CUZ2" i="3"/>
  <c r="DAN2" i="3"/>
  <c r="LP2" i="3"/>
  <c r="RD2" i="3"/>
  <c r="XE2" i="3"/>
  <c r="ACU2" i="3"/>
  <c r="LW2" i="3"/>
  <c r="RK2" i="3"/>
  <c r="XL2" i="3"/>
  <c r="LQ2" i="3"/>
  <c r="RE2" i="3"/>
  <c r="XS2" i="3"/>
  <c r="HJ2" i="3"/>
  <c r="MX2" i="3"/>
  <c r="SL2" i="3"/>
  <c r="ZV2" i="3"/>
  <c r="MR2" i="3"/>
  <c r="SF2" i="3"/>
  <c r="YG2" i="3"/>
  <c r="HR2" i="3"/>
  <c r="NF2" i="3"/>
  <c r="ST2" i="3"/>
  <c r="ZW2" i="3"/>
  <c r="MS2" i="3"/>
  <c r="SG2" i="3"/>
  <c r="AAE2" i="3"/>
  <c r="IS2" i="3"/>
  <c r="OG2" i="3"/>
  <c r="TU2" i="3"/>
  <c r="ABA2" i="3"/>
  <c r="MN2" i="3"/>
  <c r="SB2" i="3"/>
  <c r="AAF2" i="3"/>
  <c r="IG2" i="3"/>
  <c r="NU2" i="3"/>
  <c r="TI2" i="3"/>
  <c r="AAU2" i="3"/>
  <c r="NO2" i="3"/>
  <c r="TC2" i="3"/>
  <c r="AAG2" i="3"/>
  <c r="IH2" i="3"/>
  <c r="RJ2" i="3"/>
  <c r="CMS2" i="3"/>
  <c r="CHR2" i="3"/>
  <c r="CJS2" i="3"/>
  <c r="CIE2" i="3"/>
  <c r="CTG2" i="3"/>
  <c r="CYU2" i="3"/>
  <c r="CKF2" i="3"/>
  <c r="CPT2" i="3"/>
  <c r="CVH2" i="3"/>
  <c r="DAV2" i="3"/>
  <c r="CLZ2" i="3"/>
  <c r="CRN2" i="3"/>
  <c r="CXB2" i="3"/>
  <c r="DCP2" i="3"/>
  <c r="CMN2" i="3"/>
  <c r="CSB2" i="3"/>
  <c r="CXP2" i="3"/>
  <c r="CIT2" i="3"/>
  <c r="COH2" i="3"/>
  <c r="CTV2" i="3"/>
  <c r="CZJ2" i="3"/>
  <c r="CJU2" i="3"/>
  <c r="CPI2" i="3"/>
  <c r="CUW2" i="3"/>
  <c r="DAK2" i="3"/>
  <c r="CLI2" i="3"/>
  <c r="CQW2" i="3"/>
  <c r="CWK2" i="3"/>
  <c r="DBY2" i="3"/>
  <c r="CMP2" i="3"/>
  <c r="CSD2" i="3"/>
  <c r="CXR2" i="3"/>
  <c r="CKP2" i="3"/>
  <c r="CQD2" i="3"/>
  <c r="CVR2" i="3"/>
  <c r="DBF2" i="3"/>
  <c r="CMD2" i="3"/>
  <c r="CRR2" i="3"/>
  <c r="CXF2" i="3"/>
  <c r="DCT2" i="3"/>
  <c r="COR2" i="3"/>
  <c r="CUF2" i="3"/>
  <c r="CZT2" i="3"/>
  <c r="CKE2" i="3"/>
  <c r="CPS2" i="3"/>
  <c r="CVG2" i="3"/>
  <c r="DAU2" i="3"/>
  <c r="MC2" i="3"/>
  <c r="RQ2" i="3"/>
  <c r="XR2" i="3"/>
  <c r="ADK2" i="3"/>
  <c r="MJ2" i="3"/>
  <c r="RX2" i="3"/>
  <c r="XY2" i="3"/>
  <c r="MD2" i="3"/>
  <c r="RR2" i="3"/>
  <c r="YF2" i="3"/>
  <c r="HW2" i="3"/>
  <c r="NK2" i="3"/>
  <c r="SY2" i="3"/>
  <c r="AAC2" i="3"/>
  <c r="NE2" i="3"/>
  <c r="SS2" i="3"/>
  <c r="AAD2" i="3"/>
  <c r="IE2" i="3"/>
  <c r="NS2" i="3"/>
  <c r="TG2" i="3"/>
  <c r="AAZ2" i="3"/>
  <c r="MZ2" i="3"/>
  <c r="SN2" i="3"/>
  <c r="AAL2" i="3"/>
  <c r="JF2" i="3"/>
  <c r="OT2" i="3"/>
  <c r="UH2" i="3"/>
  <c r="ACD2" i="3"/>
  <c r="NA2" i="3"/>
  <c r="SO2" i="3"/>
  <c r="AAM2" i="3"/>
  <c r="IT2" i="3"/>
  <c r="OH2" i="3"/>
  <c r="UI2" i="3"/>
  <c r="ABX2" i="3"/>
  <c r="OB2" i="3"/>
  <c r="TP2" i="3"/>
  <c r="AAV2" i="3"/>
  <c r="IU2" i="3"/>
  <c r="SJ2" i="3"/>
  <c r="CJL2" i="3"/>
  <c r="CST2" i="3"/>
  <c r="CNS2" i="3"/>
  <c r="CTT2" i="3"/>
  <c r="CZH2" i="3"/>
  <c r="CKS2" i="3"/>
  <c r="CQG2" i="3"/>
  <c r="CVU2" i="3"/>
  <c r="DBI2" i="3"/>
  <c r="CMG2" i="3"/>
  <c r="CRU2" i="3"/>
  <c r="CXI2" i="3"/>
  <c r="DCW2" i="3"/>
  <c r="CNA2" i="3"/>
  <c r="CSO2" i="3"/>
  <c r="CYC2" i="3"/>
  <c r="CJA2" i="3"/>
  <c r="COO2" i="3"/>
  <c r="CUC2" i="3"/>
  <c r="CZQ2" i="3"/>
  <c r="CKH2" i="3"/>
  <c r="CPV2" i="3"/>
  <c r="CVJ2" i="3"/>
  <c r="DAX2" i="3"/>
  <c r="CLV2" i="3"/>
  <c r="CRJ2" i="3"/>
  <c r="CWX2" i="3"/>
  <c r="DCL2" i="3"/>
  <c r="CNC2" i="3"/>
  <c r="CSQ2" i="3"/>
  <c r="CYE2" i="3"/>
  <c r="CKW2" i="3"/>
  <c r="CQK2" i="3"/>
  <c r="CVY2" i="3"/>
  <c r="DBM2" i="3"/>
  <c r="CMQ2" i="3"/>
  <c r="CSE2" i="3"/>
  <c r="CXS2" i="3"/>
  <c r="CJQ2" i="3"/>
  <c r="CPE2" i="3"/>
  <c r="CUS2" i="3"/>
  <c r="DAG2" i="3"/>
  <c r="CKR2" i="3"/>
  <c r="CQF2" i="3"/>
  <c r="CVT2" i="3"/>
  <c r="DBH2" i="3"/>
  <c r="MP2" i="3"/>
  <c r="SD2" i="3"/>
  <c r="YE2" i="3"/>
  <c r="HI2" i="3"/>
  <c r="MW2" i="3"/>
  <c r="SK2" i="3"/>
  <c r="AAB2" i="3"/>
  <c r="MQ2" i="3"/>
  <c r="SE2" i="3"/>
  <c r="ZU2" i="3"/>
  <c r="ID2" i="3"/>
  <c r="NR2" i="3"/>
  <c r="TF2" i="3"/>
  <c r="ABF2" i="3"/>
  <c r="NL2" i="3"/>
  <c r="SZ2" i="3"/>
  <c r="AAK2" i="3"/>
  <c r="IR2" i="3"/>
  <c r="OF2" i="3"/>
  <c r="TT2" i="3"/>
  <c r="ABG2" i="3"/>
  <c r="NM2" i="3"/>
  <c r="TA2" i="3"/>
  <c r="AAS2" i="3"/>
  <c r="JS2" i="3"/>
  <c r="PG2" i="3"/>
  <c r="UU2" i="3"/>
  <c r="ACK2" i="3"/>
  <c r="NN2" i="3"/>
  <c r="TB2" i="3"/>
  <c r="ABB2" i="3"/>
  <c r="JG2" i="3"/>
  <c r="OU2" i="3"/>
  <c r="UP2" i="3"/>
  <c r="ACE2" i="3"/>
  <c r="OO2" i="3"/>
  <c r="UJ2" i="3"/>
  <c r="ABC2" i="3"/>
  <c r="JB2" i="3"/>
  <c r="TW2" i="3"/>
  <c r="CUN2" i="3"/>
  <c r="CPG2" i="3"/>
  <c r="CIR2" i="3"/>
  <c r="CJE2" i="3"/>
  <c r="CUG2" i="3"/>
  <c r="CZU2" i="3"/>
  <c r="CLF2" i="3"/>
  <c r="CQT2" i="3"/>
  <c r="CWH2" i="3"/>
  <c r="DBV2" i="3"/>
  <c r="CMT2" i="3"/>
  <c r="CSH2" i="3"/>
  <c r="CXV2" i="3"/>
  <c r="CHZ2" i="3"/>
  <c r="CNN2" i="3"/>
  <c r="CTB2" i="3"/>
  <c r="CYP2" i="3"/>
  <c r="CJN2" i="3"/>
  <c r="CPB2" i="3"/>
  <c r="CUP2" i="3"/>
  <c r="DAD2" i="3"/>
  <c r="CKU2" i="3"/>
  <c r="CQI2" i="3"/>
  <c r="CVW2" i="3"/>
  <c r="DBK2" i="3"/>
  <c r="CMI2" i="3"/>
  <c r="CRW2" i="3"/>
  <c r="CXK2" i="3"/>
  <c r="DCY2" i="3"/>
  <c r="CNP2" i="3"/>
  <c r="CTD2" i="3"/>
  <c r="CYR2" i="3"/>
  <c r="CLJ2" i="3"/>
  <c r="CQX2" i="3"/>
  <c r="CWL2" i="3"/>
  <c r="DBZ2" i="3"/>
  <c r="CND2" i="3"/>
  <c r="CSR2" i="3"/>
  <c r="CYF2" i="3"/>
  <c r="CKD2" i="3"/>
  <c r="CPR2" i="3"/>
  <c r="CVF2" i="3"/>
  <c r="DAT2" i="3"/>
  <c r="CLE2" i="3"/>
  <c r="CQS2" i="3"/>
  <c r="CWG2" i="3"/>
  <c r="DBU2" i="3"/>
  <c r="NC2" i="3"/>
  <c r="SQ2" i="3"/>
  <c r="ZT2" i="3"/>
  <c r="HV2" i="3"/>
  <c r="NJ2" i="3"/>
  <c r="SX2" i="3"/>
  <c r="AAI2" i="3"/>
  <c r="ND2" i="3"/>
  <c r="SR2" i="3"/>
  <c r="AAJ2" i="3"/>
  <c r="IQ2" i="3"/>
  <c r="OE2" i="3"/>
  <c r="TS2" i="3"/>
  <c r="ABM2" i="3"/>
  <c r="NY2" i="3"/>
  <c r="TM2" i="3"/>
  <c r="AAR2" i="3"/>
  <c r="JE2" i="3"/>
  <c r="OS2" i="3"/>
  <c r="UG2" i="3"/>
  <c r="ACJ2" i="3"/>
  <c r="NZ2" i="3"/>
  <c r="TN2" i="3"/>
  <c r="ABH2" i="3"/>
  <c r="JZ2" i="3"/>
  <c r="PN2" i="3"/>
  <c r="VB2" i="3"/>
  <c r="ADH2" i="3"/>
  <c r="OA2" i="3"/>
  <c r="TO2" i="3"/>
  <c r="ABI2" i="3"/>
  <c r="JN2" i="3"/>
  <c r="PB2" i="3"/>
  <c r="VC2" i="3"/>
  <c r="ADI2" i="3"/>
  <c r="OV2" i="3"/>
  <c r="UW2" i="3"/>
  <c r="ABJ2" i="3"/>
  <c r="KO2" i="3"/>
  <c r="UD2" i="3"/>
  <c r="COZ2" i="3"/>
  <c r="CYH2" i="3"/>
  <c r="COF2" i="3"/>
  <c r="COS2" i="3"/>
  <c r="CJR2" i="3"/>
  <c r="CPF2" i="3"/>
  <c r="CUT2" i="3"/>
  <c r="DAH2" i="3"/>
  <c r="CLS2" i="3"/>
  <c r="CRG2" i="3"/>
  <c r="CWU2" i="3"/>
  <c r="DCI2" i="3"/>
  <c r="CNG2" i="3"/>
  <c r="CSU2" i="3"/>
  <c r="CYI2" i="3"/>
  <c r="CIM2" i="3"/>
  <c r="COA2" i="3"/>
  <c r="CTO2" i="3"/>
  <c r="CZC2" i="3"/>
  <c r="CKA2" i="3"/>
  <c r="CPO2" i="3"/>
  <c r="CVC2" i="3"/>
  <c r="DAQ2" i="3"/>
  <c r="CLH2" i="3"/>
  <c r="CQV2" i="3"/>
  <c r="CWJ2" i="3"/>
  <c r="DBX2" i="3"/>
  <c r="CMV2" i="3"/>
  <c r="CSJ2" i="3"/>
  <c r="CXX2" i="3"/>
  <c r="CII2" i="3"/>
  <c r="CNW2" i="3"/>
  <c r="CTK2" i="3"/>
  <c r="CYY2" i="3"/>
  <c r="CLW2" i="3"/>
  <c r="CRK2" i="3"/>
  <c r="CWY2" i="3"/>
  <c r="DCM2" i="3"/>
  <c r="CNK2" i="3"/>
  <c r="CSY2" i="3"/>
  <c r="CYM2" i="3"/>
  <c r="CKK2" i="3"/>
  <c r="CPY2" i="3"/>
  <c r="CVM2" i="3"/>
  <c r="DBA2" i="3"/>
  <c r="CLR2" i="3"/>
  <c r="CRF2" i="3"/>
  <c r="CWT2" i="3"/>
  <c r="DCH2" i="3"/>
  <c r="NP2" i="3"/>
  <c r="TD2" i="3"/>
  <c r="AAA2" i="3"/>
  <c r="II2" i="3"/>
  <c r="NW2" i="3"/>
  <c r="TK2" i="3"/>
  <c r="ABL2" i="3"/>
  <c r="NQ2" i="3"/>
  <c r="TE2" i="3"/>
  <c r="AAQ2" i="3"/>
  <c r="JD2" i="3"/>
  <c r="OR2" i="3"/>
  <c r="UF2" i="3"/>
  <c r="ACP2" i="3"/>
  <c r="OL2" i="3"/>
  <c r="TZ2" i="3"/>
  <c r="AAY2" i="3"/>
  <c r="JR2" i="3"/>
  <c r="PF2" i="3"/>
  <c r="UT2" i="3"/>
  <c r="ACQ2" i="3"/>
  <c r="OM2" i="3"/>
  <c r="UN2" i="3"/>
  <c r="ABO2" i="3"/>
  <c r="KM2" i="3"/>
  <c r="QA2" i="3"/>
  <c r="VO2" i="3"/>
  <c r="ADU2" i="3"/>
  <c r="ON2" i="3"/>
  <c r="UO2" i="3"/>
  <c r="ABP2" i="3"/>
  <c r="KA2" i="3"/>
  <c r="PO2" i="3"/>
  <c r="VP2" i="3"/>
  <c r="JU2" i="3"/>
  <c r="PI2" i="3"/>
  <c r="VJ2" i="3"/>
  <c r="ABQ2" i="3"/>
  <c r="LB2" i="3"/>
  <c r="VQ2" i="3"/>
  <c r="CJY2" i="3"/>
  <c r="CRT2" i="3"/>
  <c r="CXH2" i="3"/>
  <c r="DCV2" i="3"/>
  <c r="CNT2" i="3"/>
  <c r="CTH2" i="3"/>
  <c r="CYV2" i="3"/>
  <c r="CIZ2" i="3"/>
  <c r="CON2" i="3"/>
  <c r="CUB2" i="3"/>
  <c r="CZP2" i="3"/>
  <c r="CKN2" i="3"/>
  <c r="CQB2" i="3"/>
  <c r="CVP2" i="3"/>
  <c r="DBD2" i="3"/>
  <c r="CLO2" i="3"/>
  <c r="CRC2" i="3"/>
  <c r="CWQ2" i="3"/>
  <c r="DCE2" i="3"/>
  <c r="CNI2" i="3"/>
  <c r="CSW2" i="3"/>
  <c r="CYK2" i="3"/>
  <c r="CIV2" i="3"/>
  <c r="COJ2" i="3"/>
  <c r="CTX2" i="3"/>
  <c r="CZL2" i="3"/>
  <c r="CMJ2" i="3"/>
  <c r="CRX2" i="3"/>
  <c r="CXL2" i="3"/>
  <c r="DCZ2" i="3"/>
  <c r="CNX2" i="3"/>
  <c r="CTL2" i="3"/>
  <c r="CYZ2" i="3"/>
  <c r="CKX2" i="3"/>
  <c r="CQL2" i="3"/>
  <c r="CVZ2" i="3"/>
  <c r="DBN2" i="3"/>
  <c r="CME2" i="3"/>
  <c r="CRS2" i="3"/>
  <c r="CXG2" i="3"/>
  <c r="DCU2" i="3"/>
  <c r="OC2" i="3"/>
  <c r="TQ2" i="3"/>
  <c r="AAP2" i="3"/>
  <c r="IP2" i="3"/>
  <c r="OD2" i="3"/>
  <c r="TR2" i="3"/>
  <c r="ABS2" i="3"/>
  <c r="NX2" i="3"/>
  <c r="TL2" i="3"/>
  <c r="AAX2" i="3"/>
  <c r="JQ2" i="3"/>
  <c r="PE2" i="3"/>
  <c r="US2" i="3"/>
  <c r="ACW2" i="3"/>
  <c r="OY2" i="3"/>
  <c r="UM2" i="3"/>
  <c r="ABN2" i="3"/>
  <c r="KE2" i="3"/>
  <c r="PS2" i="3"/>
  <c r="VN2" i="3"/>
  <c r="JL2" i="3"/>
  <c r="OZ2" i="3"/>
  <c r="VA2" i="3"/>
  <c r="ABV2" i="3"/>
  <c r="KZ2" i="3"/>
  <c r="QN2" i="3"/>
  <c r="WB2" i="3"/>
  <c r="JM2" i="3"/>
  <c r="PA2" i="3"/>
  <c r="UV2" i="3"/>
  <c r="ABW2" i="3"/>
  <c r="KN2" i="3"/>
  <c r="QB2" i="3"/>
  <c r="WC2" i="3"/>
  <c r="KH2" i="3"/>
  <c r="PV2" i="3"/>
  <c r="VW2" i="3"/>
  <c r="ACF2" i="3"/>
  <c r="LO2" i="3"/>
  <c r="WD2" i="3"/>
  <c r="CMF2" i="3"/>
  <c r="CMM2" i="3"/>
  <c r="CXO2" i="3"/>
  <c r="COG2" i="3"/>
  <c r="CZI2" i="3"/>
  <c r="CJG2" i="3"/>
  <c r="COU2" i="3"/>
  <c r="CUI2" i="3"/>
  <c r="CZW2" i="3"/>
  <c r="CLA2" i="3"/>
  <c r="CQO2" i="3"/>
  <c r="CWC2" i="3"/>
  <c r="DBQ2" i="3"/>
  <c r="CMB2" i="3"/>
  <c r="CRP2" i="3"/>
  <c r="CXD2" i="3"/>
  <c r="CNV2" i="3"/>
  <c r="CTJ2" i="3"/>
  <c r="CYX2" i="3"/>
  <c r="CJI2" i="3"/>
  <c r="COW2" i="3"/>
  <c r="CUK2" i="3"/>
  <c r="CZY2" i="3"/>
  <c r="CMW2" i="3"/>
  <c r="CSK2" i="3"/>
  <c r="CXY2" i="3"/>
  <c r="CIW2" i="3"/>
  <c r="COK2" i="3"/>
  <c r="CTY2" i="3"/>
  <c r="CZM2" i="3"/>
  <c r="CLK2" i="3"/>
  <c r="CQY2" i="3"/>
  <c r="CWM2" i="3"/>
  <c r="DCA2" i="3"/>
  <c r="CMR2" i="3"/>
  <c r="CSF2" i="3"/>
  <c r="CXT2" i="3"/>
  <c r="DDB2" i="3"/>
  <c r="OJ2" i="3"/>
  <c r="UK2" i="3"/>
  <c r="AAW2" i="3"/>
  <c r="JC2" i="3"/>
  <c r="OQ2" i="3"/>
  <c r="UE2" i="3"/>
  <c r="ACV2" i="3"/>
  <c r="OK2" i="3"/>
  <c r="UL2" i="3"/>
  <c r="ABE2" i="3"/>
  <c r="KD2" i="3"/>
  <c r="PR2" i="3"/>
  <c r="VS2" i="3"/>
  <c r="JX2" i="3"/>
  <c r="PL2" i="3"/>
  <c r="UZ2" i="3"/>
  <c r="ABU2" i="3"/>
  <c r="KL2" i="3"/>
  <c r="PZ2" i="3"/>
  <c r="WA2" i="3"/>
  <c r="JY2" i="3"/>
  <c r="PM2" i="3"/>
  <c r="VU2" i="3"/>
  <c r="ACC2" i="3"/>
  <c r="LM2" i="3"/>
  <c r="RA2" i="3"/>
  <c r="WO2" i="3"/>
  <c r="JT2" i="3"/>
  <c r="PH2" i="3"/>
  <c r="WI2" i="3"/>
  <c r="ACL2" i="3"/>
  <c r="LA2" i="3"/>
  <c r="QO2" i="3"/>
  <c r="WP2" i="3"/>
  <c r="KU2" i="3"/>
  <c r="QI2" i="3"/>
  <c r="WJ2" i="3"/>
  <c r="ACM2" i="3"/>
  <c r="LV2" i="3"/>
  <c r="AAH2" i="3"/>
  <c r="DAO2" i="3"/>
  <c r="DBB2" i="3"/>
  <c r="CSA2" i="3"/>
  <c r="CIS2" i="3"/>
  <c r="CTU2" i="3"/>
  <c r="CKY2" i="3"/>
  <c r="CQM2" i="3"/>
  <c r="CWA2" i="3"/>
  <c r="DBO2" i="3"/>
  <c r="CMZ2" i="3"/>
  <c r="CSN2" i="3"/>
  <c r="CYB2" i="3"/>
  <c r="CJF2" i="3"/>
  <c r="COT2" i="3"/>
  <c r="CUH2" i="3"/>
  <c r="CZV2" i="3"/>
  <c r="CJT2" i="3"/>
  <c r="CPH2" i="3"/>
  <c r="CUV2" i="3"/>
  <c r="DAJ2" i="3"/>
  <c r="CLN2" i="3"/>
  <c r="CRB2" i="3"/>
  <c r="CWP2" i="3"/>
  <c r="DCD2" i="3"/>
  <c r="CMO2" i="3"/>
  <c r="CSC2" i="3"/>
  <c r="CXQ2" i="3"/>
  <c r="CIO2" i="3"/>
  <c r="COC2" i="3"/>
  <c r="CTQ2" i="3"/>
  <c r="CZE2" i="3"/>
  <c r="CJV2" i="3"/>
  <c r="CPJ2" i="3"/>
  <c r="CUX2" i="3"/>
  <c r="DAL2" i="3"/>
  <c r="CNJ2" i="3"/>
  <c r="CSX2" i="3"/>
  <c r="CYL2" i="3"/>
  <c r="CJJ2" i="3"/>
  <c r="COX2" i="3"/>
  <c r="CUL2" i="3"/>
  <c r="CZZ2" i="3"/>
  <c r="CLX2" i="3"/>
  <c r="CRL2" i="3"/>
  <c r="CWZ2" i="3"/>
  <c r="DCN2" i="3"/>
  <c r="CMY2" i="3"/>
  <c r="CSM2" i="3"/>
  <c r="CYA2" i="3"/>
  <c r="JI2" i="3"/>
  <c r="OW2" i="3"/>
  <c r="UX2" i="3"/>
  <c r="ABD2" i="3"/>
  <c r="JP2" i="3"/>
  <c r="PD2" i="3"/>
  <c r="UR2" i="3"/>
  <c r="ADC2" i="3"/>
  <c r="OX2" i="3"/>
  <c r="UY2" i="3"/>
  <c r="ABT2" i="3"/>
  <c r="KQ2" i="3"/>
  <c r="QE2" i="3"/>
  <c r="VZ2" i="3"/>
  <c r="KK2" i="3"/>
  <c r="PY2" i="3"/>
  <c r="VM2" i="3"/>
  <c r="ACB2" i="3"/>
  <c r="KY2" i="3"/>
  <c r="QM2" i="3"/>
  <c r="WN2" i="3"/>
  <c r="KF2" i="3"/>
  <c r="PT2" i="3"/>
  <c r="WH2" i="3"/>
  <c r="ACR2" i="3"/>
  <c r="LZ2" i="3"/>
  <c r="RN2" i="3"/>
  <c r="XB2" i="3"/>
  <c r="KG2" i="3"/>
  <c r="PU2" i="3"/>
  <c r="XI2" i="3"/>
  <c r="ACS2" i="3"/>
  <c r="LN2" i="3"/>
  <c r="RB2" i="3"/>
  <c r="XC2" i="3"/>
  <c r="LH2" i="3"/>
  <c r="QV2" i="3"/>
  <c r="XD2" i="3"/>
  <c r="ACT2" i="3"/>
  <c r="MV2" i="3"/>
  <c r="AHK2" i="3"/>
  <c r="AMY2" i="3"/>
  <c r="ASM2" i="3"/>
  <c r="AGX2" i="3"/>
  <c r="AML2" i="3"/>
  <c r="ARZ2" i="3"/>
  <c r="AHL2" i="3"/>
  <c r="AMZ2" i="3"/>
  <c r="ASN2" i="3"/>
  <c r="AHS2" i="3"/>
  <c r="ANG2" i="3"/>
  <c r="ASU2" i="3"/>
  <c r="AGM2" i="3"/>
  <c r="AMA2" i="3"/>
  <c r="ARO2" i="3"/>
  <c r="AHG2" i="3"/>
  <c r="AMU2" i="3"/>
  <c r="ASI2" i="3"/>
  <c r="AHA2" i="3"/>
  <c r="AMO2" i="3"/>
  <c r="ASP2" i="3"/>
  <c r="AHU2" i="3"/>
  <c r="ANI2" i="3"/>
  <c r="ASW2" i="3"/>
  <c r="AIV2" i="3"/>
  <c r="AOJ2" i="3"/>
  <c r="AUM2" i="3"/>
  <c r="AIP2" i="3"/>
  <c r="AOD2" i="3"/>
  <c r="AUN2" i="3"/>
  <c r="AIW2" i="3"/>
  <c r="AOK2" i="3"/>
  <c r="ATM2" i="3"/>
  <c r="AIQ2" i="3"/>
  <c r="AOE2" i="3"/>
  <c r="ATQ2" i="3"/>
  <c r="AZE2" i="3"/>
  <c r="BES2" i="3"/>
  <c r="BKG2" i="3"/>
  <c r="AVK2" i="3"/>
  <c r="BAY2" i="3"/>
  <c r="BGM2" i="3"/>
  <c r="BMA2" i="3"/>
  <c r="AXL2" i="3"/>
  <c r="BCZ2" i="3"/>
  <c r="BIN2" i="3"/>
  <c r="BNV2" i="3"/>
  <c r="AYZ2" i="3"/>
  <c r="BEN2" i="3"/>
  <c r="BKB2" i="3"/>
  <c r="AVZ2" i="3"/>
  <c r="BBN2" i="3"/>
  <c r="BHB2" i="3"/>
  <c r="BMP2" i="3"/>
  <c r="AYN2" i="3"/>
  <c r="BEB2" i="3"/>
  <c r="BJP2" i="3"/>
  <c r="AUG2" i="3"/>
  <c r="AZU2" i="3"/>
  <c r="BFI2" i="3"/>
  <c r="BKW2" i="3"/>
  <c r="AXH2" i="3"/>
  <c r="BCV2" i="3"/>
  <c r="BIJ2" i="3"/>
  <c r="BNR2" i="3"/>
  <c r="AXI2" i="3"/>
  <c r="BCW2" i="3"/>
  <c r="BIK2" i="3"/>
  <c r="AUB2" i="3"/>
  <c r="AZP2" i="3"/>
  <c r="BFD2" i="3"/>
  <c r="BKR2" i="3"/>
  <c r="AWW2" i="3"/>
  <c r="BCK2" i="3"/>
  <c r="BHY2" i="3"/>
  <c r="BNM2" i="3"/>
  <c r="AYQ2" i="3"/>
  <c r="BEE2" i="3"/>
  <c r="BJS2" i="3"/>
  <c r="BPM2" i="3"/>
  <c r="BPA2" i="3"/>
  <c r="BQE2" i="3"/>
  <c r="BOD2" i="3"/>
  <c r="BPR2" i="3"/>
  <c r="BPF2" i="3"/>
  <c r="BWU2" i="3"/>
  <c r="CCI2" i="3"/>
  <c r="CHX2" i="3"/>
  <c r="BUU2" i="3"/>
  <c r="CAI2" i="3"/>
  <c r="CFW2" i="3"/>
  <c r="BRU2" i="3"/>
  <c r="BXI2" i="3"/>
  <c r="CCW2" i="3"/>
  <c r="BRB2" i="3"/>
  <c r="BWP2" i="3"/>
  <c r="CCD2" i="3"/>
  <c r="CIH2" i="3"/>
  <c r="BWW2" i="3"/>
  <c r="CCK2" i="3"/>
  <c r="CHS2" i="3"/>
  <c r="BVJ2" i="3"/>
  <c r="CAX2" i="3"/>
  <c r="CGL2" i="3"/>
  <c r="BTD2" i="3"/>
  <c r="BYR2" i="3"/>
  <c r="CEF2" i="3"/>
  <c r="BSX2" i="3"/>
  <c r="BYL2" i="3"/>
  <c r="CDZ2" i="3"/>
  <c r="BQK2" i="3"/>
  <c r="BVY2" i="3"/>
  <c r="CBM2" i="3"/>
  <c r="CHA2" i="3"/>
  <c r="BUS2" i="3"/>
  <c r="CAG2" i="3"/>
  <c r="CFU2" i="3"/>
  <c r="BUF2" i="3"/>
  <c r="BZT2" i="3"/>
  <c r="CFH2" i="3"/>
  <c r="BRM2" i="3"/>
  <c r="BXA2" i="3"/>
  <c r="CCO2" i="3"/>
  <c r="HU2" i="3"/>
  <c r="NI2" i="3"/>
  <c r="SW2" i="3"/>
  <c r="AAO2" i="3"/>
  <c r="AHX2" i="3"/>
  <c r="ANL2" i="3"/>
  <c r="ASZ2" i="3"/>
  <c r="AHE2" i="3"/>
  <c r="AMS2" i="3"/>
  <c r="ASG2" i="3"/>
  <c r="AHY2" i="3"/>
  <c r="ANM2" i="3"/>
  <c r="ATA2" i="3"/>
  <c r="AIF2" i="3"/>
  <c r="ANT2" i="3"/>
  <c r="ATB2" i="3"/>
  <c r="AGZ2" i="3"/>
  <c r="AMN2" i="3"/>
  <c r="ASB2" i="3"/>
  <c r="AHT2" i="3"/>
  <c r="ANH2" i="3"/>
  <c r="ASV2" i="3"/>
  <c r="AHN2" i="3"/>
  <c r="ANB2" i="3"/>
  <c r="ATK2" i="3"/>
  <c r="AIH2" i="3"/>
  <c r="ANV2" i="3"/>
  <c r="ATD2" i="3"/>
  <c r="AJI2" i="3"/>
  <c r="AOW2" i="3"/>
  <c r="ADO2" i="3"/>
  <c r="AJC2" i="3"/>
  <c r="AOQ2" i="3"/>
  <c r="ADV2" i="3"/>
  <c r="AJJ2" i="3"/>
  <c r="AOX2" i="3"/>
  <c r="ADP2" i="3"/>
  <c r="AJD2" i="3"/>
  <c r="AOR2" i="3"/>
  <c r="AUD2" i="3"/>
  <c r="AZR2" i="3"/>
  <c r="BFF2" i="3"/>
  <c r="BKT2" i="3"/>
  <c r="AVX2" i="3"/>
  <c r="BBL2" i="3"/>
  <c r="BGZ2" i="3"/>
  <c r="BMN2" i="3"/>
  <c r="AXY2" i="3"/>
  <c r="BDM2" i="3"/>
  <c r="BJA2" i="3"/>
  <c r="ATY2" i="3"/>
  <c r="AZM2" i="3"/>
  <c r="BFA2" i="3"/>
  <c r="BKO2" i="3"/>
  <c r="AWM2" i="3"/>
  <c r="BCA2" i="3"/>
  <c r="BHO2" i="3"/>
  <c r="BNC2" i="3"/>
  <c r="AZA2" i="3"/>
  <c r="BEO2" i="3"/>
  <c r="BKC2" i="3"/>
  <c r="AUT2" i="3"/>
  <c r="BAH2" i="3"/>
  <c r="BFV2" i="3"/>
  <c r="BLJ2" i="3"/>
  <c r="AXO2" i="3"/>
  <c r="BDC2" i="3"/>
  <c r="BIQ2" i="3"/>
  <c r="BNZ2" i="3"/>
  <c r="AXV2" i="3"/>
  <c r="BDJ2" i="3"/>
  <c r="BIX2" i="3"/>
  <c r="AUI2" i="3"/>
  <c r="AZW2" i="3"/>
  <c r="BFK2" i="3"/>
  <c r="BKY2" i="3"/>
  <c r="AXJ2" i="3"/>
  <c r="BCX2" i="3"/>
  <c r="BIL2" i="3"/>
  <c r="BNT2" i="3"/>
  <c r="AZD2" i="3"/>
  <c r="BER2" i="3"/>
  <c r="BKF2" i="3"/>
  <c r="BPT2" i="3"/>
  <c r="BPH2" i="3"/>
  <c r="BOP2" i="3"/>
  <c r="BOQ2" i="3"/>
  <c r="BPZ2" i="3"/>
  <c r="BPS2" i="3"/>
  <c r="BXH2" i="3"/>
  <c r="CCV2" i="3"/>
  <c r="CIF2" i="3"/>
  <c r="BVH2" i="3"/>
  <c r="CAV2" i="3"/>
  <c r="CGJ2" i="3"/>
  <c r="BSH2" i="3"/>
  <c r="BXV2" i="3"/>
  <c r="CDJ2" i="3"/>
  <c r="BRO2" i="3"/>
  <c r="BXC2" i="3"/>
  <c r="CCQ2" i="3"/>
  <c r="BRV2" i="3"/>
  <c r="BXJ2" i="3"/>
  <c r="CCX2" i="3"/>
  <c r="CIA2" i="3"/>
  <c r="BVQ2" i="3"/>
  <c r="CBE2" i="3"/>
  <c r="CGS2" i="3"/>
  <c r="BTQ2" i="3"/>
  <c r="BZE2" i="3"/>
  <c r="CES2" i="3"/>
  <c r="BTK2" i="3"/>
  <c r="BYY2" i="3"/>
  <c r="CEM2" i="3"/>
  <c r="BQX2" i="3"/>
  <c r="BWL2" i="3"/>
  <c r="CBZ2" i="3"/>
  <c r="CHN2" i="3"/>
  <c r="BVF2" i="3"/>
  <c r="CAT2" i="3"/>
  <c r="CGH2" i="3"/>
  <c r="BUM2" i="3"/>
  <c r="CAA2" i="3"/>
  <c r="CFO2" i="3"/>
  <c r="BRZ2" i="3"/>
  <c r="BXN2" i="3"/>
  <c r="CDB2" i="3"/>
  <c r="NV2" i="3"/>
  <c r="TJ2" i="3"/>
  <c r="ABR2" i="3"/>
  <c r="AIK2" i="3"/>
  <c r="ANY2" i="3"/>
  <c r="ATG2" i="3"/>
  <c r="AHR2" i="3"/>
  <c r="ANF2" i="3"/>
  <c r="AST2" i="3"/>
  <c r="AIL2" i="3"/>
  <c r="ANZ2" i="3"/>
  <c r="ATP2" i="3"/>
  <c r="AIS2" i="3"/>
  <c r="AOG2" i="3"/>
  <c r="ATI2" i="3"/>
  <c r="AHM2" i="3"/>
  <c r="ANA2" i="3"/>
  <c r="ASO2" i="3"/>
  <c r="AIG2" i="3"/>
  <c r="ANU2" i="3"/>
  <c r="ATC2" i="3"/>
  <c r="AIA2" i="3"/>
  <c r="ANO2" i="3"/>
  <c r="ATS2" i="3"/>
  <c r="AIO2" i="3"/>
  <c r="AOC2" i="3"/>
  <c r="AEH2" i="3"/>
  <c r="AJV2" i="3"/>
  <c r="APJ2" i="3"/>
  <c r="AEB2" i="3"/>
  <c r="AJP2" i="3"/>
  <c r="APD2" i="3"/>
  <c r="AEI2" i="3"/>
  <c r="AJW2" i="3"/>
  <c r="APK2" i="3"/>
  <c r="AEC2" i="3"/>
  <c r="AJQ2" i="3"/>
  <c r="APE2" i="3"/>
  <c r="AUQ2" i="3"/>
  <c r="BAE2" i="3"/>
  <c r="BFS2" i="3"/>
  <c r="BLG2" i="3"/>
  <c r="AWE2" i="3"/>
  <c r="BBS2" i="3"/>
  <c r="BHG2" i="3"/>
  <c r="BMU2" i="3"/>
  <c r="AYL2" i="3"/>
  <c r="BDZ2" i="3"/>
  <c r="BJN2" i="3"/>
  <c r="AUL2" i="3"/>
  <c r="AZZ2" i="3"/>
  <c r="BFN2" i="3"/>
  <c r="BLB2" i="3"/>
  <c r="AWZ2" i="3"/>
  <c r="BCN2" i="3"/>
  <c r="BIB2" i="3"/>
  <c r="BNP2" i="3"/>
  <c r="AZN2" i="3"/>
  <c r="BFB2" i="3"/>
  <c r="BKP2" i="3"/>
  <c r="AVA2" i="3"/>
  <c r="BAO2" i="3"/>
  <c r="BGC2" i="3"/>
  <c r="BLQ2" i="3"/>
  <c r="AYB2" i="3"/>
  <c r="BDP2" i="3"/>
  <c r="BJD2" i="3"/>
  <c r="BOM2" i="3"/>
  <c r="AYI2" i="3"/>
  <c r="BDW2" i="3"/>
  <c r="BJK2" i="3"/>
  <c r="AUV2" i="3"/>
  <c r="BAJ2" i="3"/>
  <c r="BFX2" i="3"/>
  <c r="BLL2" i="3"/>
  <c r="AXW2" i="3"/>
  <c r="BDK2" i="3"/>
  <c r="BIY2" i="3"/>
  <c r="ATW2" i="3"/>
  <c r="AZK2" i="3"/>
  <c r="BEY2" i="3"/>
  <c r="BKM2" i="3"/>
  <c r="BQB2" i="3"/>
  <c r="BQM2" i="3"/>
  <c r="BPC2" i="3"/>
  <c r="BPD2" i="3"/>
  <c r="BQI2" i="3"/>
  <c r="BSG2" i="3"/>
  <c r="BXU2" i="3"/>
  <c r="CDI2" i="3"/>
  <c r="CIQ2" i="3"/>
  <c r="BVU2" i="3"/>
  <c r="CBI2" i="3"/>
  <c r="CGW2" i="3"/>
  <c r="BSU2" i="3"/>
  <c r="BYI2" i="3"/>
  <c r="CDW2" i="3"/>
  <c r="BSB2" i="3"/>
  <c r="BXP2" i="3"/>
  <c r="CDD2" i="3"/>
  <c r="BSI2" i="3"/>
  <c r="BXW2" i="3"/>
  <c r="CDK2" i="3"/>
  <c r="CJC2" i="3"/>
  <c r="BWD2" i="3"/>
  <c r="CBR2" i="3"/>
  <c r="CHF2" i="3"/>
  <c r="BUD2" i="3"/>
  <c r="BZR2" i="3"/>
  <c r="CFF2" i="3"/>
  <c r="BTX2" i="3"/>
  <c r="BZL2" i="3"/>
  <c r="CEZ2" i="3"/>
  <c r="BRK2" i="3"/>
  <c r="BWY2" i="3"/>
  <c r="CCM2" i="3"/>
  <c r="CJP2" i="3"/>
  <c r="BVS2" i="3"/>
  <c r="CBG2" i="3"/>
  <c r="CGU2" i="3"/>
  <c r="BUZ2" i="3"/>
  <c r="CAN2" i="3"/>
  <c r="CGB2" i="3"/>
  <c r="BSM2" i="3"/>
  <c r="BYA2" i="3"/>
  <c r="CDO2" i="3"/>
  <c r="ABY2" i="3"/>
  <c r="AIX2" i="3"/>
  <c r="AOL2" i="3"/>
  <c r="ATN2" i="3"/>
  <c r="AIE2" i="3"/>
  <c r="ANS2" i="3"/>
  <c r="AUA2" i="3"/>
  <c r="AIY2" i="3"/>
  <c r="AOM2" i="3"/>
  <c r="AUC2" i="3"/>
  <c r="AJF2" i="3"/>
  <c r="AOT2" i="3"/>
  <c r="AUF2" i="3"/>
  <c r="AHZ2" i="3"/>
  <c r="ANN2" i="3"/>
  <c r="ATR2" i="3"/>
  <c r="AIT2" i="3"/>
  <c r="AOH2" i="3"/>
  <c r="ATJ2" i="3"/>
  <c r="AIN2" i="3"/>
  <c r="AOB2" i="3"/>
  <c r="ADN2" i="3"/>
  <c r="AJB2" i="3"/>
  <c r="AOP2" i="3"/>
  <c r="AEU2" i="3"/>
  <c r="AKI2" i="3"/>
  <c r="APW2" i="3"/>
  <c r="AEO2" i="3"/>
  <c r="AKC2" i="3"/>
  <c r="APQ2" i="3"/>
  <c r="AEV2" i="3"/>
  <c r="AKJ2" i="3"/>
  <c r="APX2" i="3"/>
  <c r="AEP2" i="3"/>
  <c r="AKD2" i="3"/>
  <c r="APR2" i="3"/>
  <c r="AVD2" i="3"/>
  <c r="BAR2" i="3"/>
  <c r="BGF2" i="3"/>
  <c r="BLT2" i="3"/>
  <c r="AWR2" i="3"/>
  <c r="BCF2" i="3"/>
  <c r="BHT2" i="3"/>
  <c r="BNH2" i="3"/>
  <c r="AYS2" i="3"/>
  <c r="BEG2" i="3"/>
  <c r="BJU2" i="3"/>
  <c r="AUY2" i="3"/>
  <c r="BAM2" i="3"/>
  <c r="BGA2" i="3"/>
  <c r="BLO2" i="3"/>
  <c r="AXM2" i="3"/>
  <c r="BDA2" i="3"/>
  <c r="BIO2" i="3"/>
  <c r="BNW2" i="3"/>
  <c r="BAA2" i="3"/>
  <c r="BFO2" i="3"/>
  <c r="BLC2" i="3"/>
  <c r="AVN2" i="3"/>
  <c r="BBB2" i="3"/>
  <c r="BGP2" i="3"/>
  <c r="BMD2" i="3"/>
  <c r="AYO2" i="3"/>
  <c r="BEC2" i="3"/>
  <c r="BJQ2" i="3"/>
  <c r="ATH2" i="3"/>
  <c r="AYV2" i="3"/>
  <c r="BEJ2" i="3"/>
  <c r="BJX2" i="3"/>
  <c r="AVI2" i="3"/>
  <c r="BAW2" i="3"/>
  <c r="BGK2" i="3"/>
  <c r="BLY2" i="3"/>
  <c r="AYJ2" i="3"/>
  <c r="BDX2" i="3"/>
  <c r="BJL2" i="3"/>
  <c r="AUJ2" i="3"/>
  <c r="AZX2" i="3"/>
  <c r="BFL2" i="3"/>
  <c r="BKZ2" i="3"/>
  <c r="BQY2" i="3"/>
  <c r="BPB2" i="3"/>
  <c r="BPP2" i="3"/>
  <c r="BPQ2" i="3"/>
  <c r="BQV2" i="3"/>
  <c r="BST2" i="3"/>
  <c r="BYH2" i="3"/>
  <c r="CDV2" i="3"/>
  <c r="BQT2" i="3"/>
  <c r="BWH2" i="3"/>
  <c r="CBV2" i="3"/>
  <c r="CHJ2" i="3"/>
  <c r="BTH2" i="3"/>
  <c r="BYV2" i="3"/>
  <c r="CEJ2" i="3"/>
  <c r="BSO2" i="3"/>
  <c r="BYC2" i="3"/>
  <c r="CDQ2" i="3"/>
  <c r="BSV2" i="3"/>
  <c r="BYJ2" i="3"/>
  <c r="CDX2" i="3"/>
  <c r="BRC2" i="3"/>
  <c r="BWQ2" i="3"/>
  <c r="CCE2" i="3"/>
  <c r="CHT2" i="3"/>
  <c r="BUQ2" i="3"/>
  <c r="CAE2" i="3"/>
  <c r="CFS2" i="3"/>
  <c r="BUK2" i="3"/>
  <c r="BZY2" i="3"/>
  <c r="CFM2" i="3"/>
  <c r="BRX2" i="3"/>
  <c r="BXL2" i="3"/>
  <c r="CCZ2" i="3"/>
  <c r="BQR2" i="3"/>
  <c r="BWF2" i="3"/>
  <c r="CBT2" i="3"/>
  <c r="CHH2" i="3"/>
  <c r="BVM2" i="3"/>
  <c r="CBA2" i="3"/>
  <c r="CGO2" i="3"/>
  <c r="BSZ2" i="3"/>
  <c r="BYN2" i="3"/>
  <c r="CEB2" i="3"/>
  <c r="ADB2" i="3"/>
  <c r="AJK2" i="3"/>
  <c r="AOY2" i="3"/>
  <c r="ATZ2" i="3"/>
  <c r="AIR2" i="3"/>
  <c r="AOF2" i="3"/>
  <c r="ADX2" i="3"/>
  <c r="AJL2" i="3"/>
  <c r="AOZ2" i="3"/>
  <c r="ADY2" i="3"/>
  <c r="AJM2" i="3"/>
  <c r="APA2" i="3"/>
  <c r="ADF2" i="3"/>
  <c r="AIM2" i="3"/>
  <c r="AOA2" i="3"/>
  <c r="ADM2" i="3"/>
  <c r="AJA2" i="3"/>
  <c r="AOO2" i="3"/>
  <c r="ADG2" i="3"/>
  <c r="AIU2" i="3"/>
  <c r="AOI2" i="3"/>
  <c r="AEA2" i="3"/>
  <c r="AJO2" i="3"/>
  <c r="APC2" i="3"/>
  <c r="AFH2" i="3"/>
  <c r="AKV2" i="3"/>
  <c r="AQJ2" i="3"/>
  <c r="AFB2" i="3"/>
  <c r="AKP2" i="3"/>
  <c r="AQD2" i="3"/>
  <c r="AFC2" i="3"/>
  <c r="AKQ2" i="3"/>
  <c r="AQE2" i="3"/>
  <c r="AEW2" i="3"/>
  <c r="AKK2" i="3"/>
  <c r="APY2" i="3"/>
  <c r="AVQ2" i="3"/>
  <c r="BBE2" i="3"/>
  <c r="BGS2" i="3"/>
  <c r="BMG2" i="3"/>
  <c r="AXE2" i="3"/>
  <c r="BCS2" i="3"/>
  <c r="BIG2" i="3"/>
  <c r="BOE2" i="3"/>
  <c r="AZF2" i="3"/>
  <c r="BET2" i="3"/>
  <c r="BKH2" i="3"/>
  <c r="AVL2" i="3"/>
  <c r="BAZ2" i="3"/>
  <c r="BGN2" i="3"/>
  <c r="BMB2" i="3"/>
  <c r="AXZ2" i="3"/>
  <c r="BDN2" i="3"/>
  <c r="BJB2" i="3"/>
  <c r="BOH2" i="3"/>
  <c r="BAN2" i="3"/>
  <c r="BGB2" i="3"/>
  <c r="BLP2" i="3"/>
  <c r="AWA2" i="3"/>
  <c r="BBO2" i="3"/>
  <c r="BHC2" i="3"/>
  <c r="BMQ2" i="3"/>
  <c r="AZB2" i="3"/>
  <c r="BEP2" i="3"/>
  <c r="BKD2" i="3"/>
  <c r="ATU2" i="3"/>
  <c r="AZI2" i="3"/>
  <c r="BEW2" i="3"/>
  <c r="BKK2" i="3"/>
  <c r="AVV2" i="3"/>
  <c r="BBJ2" i="3"/>
  <c r="BGX2" i="3"/>
  <c r="BML2" i="3"/>
  <c r="AYW2" i="3"/>
  <c r="BEK2" i="3"/>
  <c r="BJY2" i="3"/>
  <c r="AUW2" i="3"/>
  <c r="BAK2" i="3"/>
  <c r="BFY2" i="3"/>
  <c r="BLM2" i="3"/>
  <c r="BOT2" i="3"/>
  <c r="BPO2" i="3"/>
  <c r="BPW2" i="3"/>
  <c r="BQG2" i="3"/>
  <c r="BNY2" i="3"/>
  <c r="BTG2" i="3"/>
  <c r="BYU2" i="3"/>
  <c r="CEI2" i="3"/>
  <c r="BRA2" i="3"/>
  <c r="BWO2" i="3"/>
  <c r="CCC2" i="3"/>
  <c r="CHQ2" i="3"/>
  <c r="BTO2" i="3"/>
  <c r="BZC2" i="3"/>
  <c r="CEQ2" i="3"/>
  <c r="BTB2" i="3"/>
  <c r="BYP2" i="3"/>
  <c r="CED2" i="3"/>
  <c r="BTC2" i="3"/>
  <c r="BYQ2" i="3"/>
  <c r="CEE2" i="3"/>
  <c r="BRP2" i="3"/>
  <c r="BXD2" i="3"/>
  <c r="CCR2" i="3"/>
  <c r="CIJ2" i="3"/>
  <c r="BVD2" i="3"/>
  <c r="CAR2" i="3"/>
  <c r="CGF2" i="3"/>
  <c r="BUX2" i="3"/>
  <c r="CAL2" i="3"/>
  <c r="CFZ2" i="3"/>
  <c r="BSE2" i="3"/>
  <c r="BXS2" i="3"/>
  <c r="CDG2" i="3"/>
  <c r="BRE2" i="3"/>
  <c r="BWS2" i="3"/>
  <c r="CCG2" i="3"/>
  <c r="CHV2" i="3"/>
  <c r="BVZ2" i="3"/>
  <c r="CBN2" i="3"/>
  <c r="CHB2" i="3"/>
  <c r="BTM2" i="3"/>
  <c r="BZA2" i="3"/>
  <c r="CEO2" i="3"/>
  <c r="JO2" i="3"/>
  <c r="PC2" i="3"/>
  <c r="UQ2" i="3"/>
  <c r="AEJ2" i="3"/>
  <c r="AJX2" i="3"/>
  <c r="APL2" i="3"/>
  <c r="ADQ2" i="3"/>
  <c r="AJE2" i="3"/>
  <c r="AOS2" i="3"/>
  <c r="AEE2" i="3"/>
  <c r="AJS2" i="3"/>
  <c r="APG2" i="3"/>
  <c r="AEL2" i="3"/>
  <c r="AJZ2" i="3"/>
  <c r="APN2" i="3"/>
  <c r="ADL2" i="3"/>
  <c r="AIZ2" i="3"/>
  <c r="AON2" i="3"/>
  <c r="ADZ2" i="3"/>
  <c r="AJN2" i="3"/>
  <c r="APB2" i="3"/>
  <c r="ADT2" i="3"/>
  <c r="AJH2" i="3"/>
  <c r="AOV2" i="3"/>
  <c r="AEN2" i="3"/>
  <c r="AKB2" i="3"/>
  <c r="APP2" i="3"/>
  <c r="AFO2" i="3"/>
  <c r="ALC2" i="3"/>
  <c r="AQQ2" i="3"/>
  <c r="AFI2" i="3"/>
  <c r="AKW2" i="3"/>
  <c r="AQK2" i="3"/>
  <c r="AFP2" i="3"/>
  <c r="ALD2" i="3"/>
  <c r="AQR2" i="3"/>
  <c r="AFJ2" i="3"/>
  <c r="AKX2" i="3"/>
  <c r="AQL2" i="3"/>
  <c r="AWD2" i="3"/>
  <c r="BBR2" i="3"/>
  <c r="BHF2" i="3"/>
  <c r="BMT2" i="3"/>
  <c r="AXR2" i="3"/>
  <c r="BDF2" i="3"/>
  <c r="BIT2" i="3"/>
  <c r="AUE2" i="3"/>
  <c r="AZS2" i="3"/>
  <c r="BFG2" i="3"/>
  <c r="BKU2" i="3"/>
  <c r="AVS2" i="3"/>
  <c r="BBG2" i="3"/>
  <c r="BGU2" i="3"/>
  <c r="BMI2" i="3"/>
  <c r="AYG2" i="3"/>
  <c r="BDU2" i="3"/>
  <c r="BJI2" i="3"/>
  <c r="AVG2" i="3"/>
  <c r="BAU2" i="3"/>
  <c r="BGI2" i="3"/>
  <c r="BLW2" i="3"/>
  <c r="AWN2" i="3"/>
  <c r="BCB2" i="3"/>
  <c r="BHP2" i="3"/>
  <c r="BND2" i="3"/>
  <c r="AZO2" i="3"/>
  <c r="BFC2" i="3"/>
  <c r="BKQ2" i="3"/>
  <c r="AUH2" i="3"/>
  <c r="AZV2" i="3"/>
  <c r="BFJ2" i="3"/>
  <c r="BKX2" i="3"/>
  <c r="AWI2" i="3"/>
  <c r="BBW2" i="3"/>
  <c r="BHK2" i="3"/>
  <c r="BMY2" i="3"/>
  <c r="AZJ2" i="3"/>
  <c r="BEX2" i="3"/>
  <c r="BKL2" i="3"/>
  <c r="AVJ2" i="3"/>
  <c r="BAX2" i="3"/>
  <c r="BGL2" i="3"/>
  <c r="BLZ2" i="3"/>
  <c r="BPG2" i="3"/>
  <c r="BPV2" i="3"/>
  <c r="BQP2" i="3"/>
  <c r="BOK2" i="3"/>
  <c r="BOL2" i="3"/>
  <c r="BTT2" i="3"/>
  <c r="BZH2" i="3"/>
  <c r="CEV2" i="3"/>
  <c r="BRN2" i="3"/>
  <c r="BXB2" i="3"/>
  <c r="CCP2" i="3"/>
  <c r="CHY2" i="3"/>
  <c r="BUB2" i="3"/>
  <c r="BZP2" i="3"/>
  <c r="CFD2" i="3"/>
  <c r="BTI2" i="3"/>
  <c r="BYW2" i="3"/>
  <c r="CEK2" i="3"/>
  <c r="BTP2" i="3"/>
  <c r="BZD2" i="3"/>
  <c r="CER2" i="3"/>
  <c r="BSC2" i="3"/>
  <c r="BXQ2" i="3"/>
  <c r="CDE2" i="3"/>
  <c r="CJD2" i="3"/>
  <c r="BVK2" i="3"/>
  <c r="CAY2" i="3"/>
  <c r="CGM2" i="3"/>
  <c r="BVE2" i="3"/>
  <c r="CAS2" i="3"/>
  <c r="CGG2" i="3"/>
  <c r="BSR2" i="3"/>
  <c r="BYF2" i="3"/>
  <c r="CDT2" i="3"/>
  <c r="BRR2" i="3"/>
  <c r="BXF2" i="3"/>
  <c r="CCT2" i="3"/>
  <c r="CID2" i="3"/>
  <c r="BWM2" i="3"/>
  <c r="CCA2" i="3"/>
  <c r="CHO2" i="3"/>
  <c r="BTZ2" i="3"/>
  <c r="BZN2" i="3"/>
  <c r="CFB2" i="3"/>
  <c r="KB2" i="3"/>
  <c r="PP2" i="3"/>
  <c r="VD2" i="3"/>
  <c r="AEQ2" i="3"/>
  <c r="AKE2" i="3"/>
  <c r="APS2" i="3"/>
  <c r="AED2" i="3"/>
  <c r="AJR2" i="3"/>
  <c r="APF2" i="3"/>
  <c r="AER2" i="3"/>
  <c r="AKF2" i="3"/>
  <c r="APT2" i="3"/>
  <c r="AEY2" i="3"/>
  <c r="AKM2" i="3"/>
  <c r="AQA2" i="3"/>
  <c r="ADS2" i="3"/>
  <c r="AJG2" i="3"/>
  <c r="AOU2" i="3"/>
  <c r="AEM2" i="3"/>
  <c r="AKA2" i="3"/>
  <c r="APO2" i="3"/>
  <c r="AEG2" i="3"/>
  <c r="AJU2" i="3"/>
  <c r="API2" i="3"/>
  <c r="AFA2" i="3"/>
  <c r="AKO2" i="3"/>
  <c r="AQC2" i="3"/>
  <c r="AGB2" i="3"/>
  <c r="ALP2" i="3"/>
  <c r="ARD2" i="3"/>
  <c r="AFV2" i="3"/>
  <c r="ALJ2" i="3"/>
  <c r="AQX2" i="3"/>
  <c r="AGC2" i="3"/>
  <c r="ALQ2" i="3"/>
  <c r="ARE2" i="3"/>
  <c r="AFW2" i="3"/>
  <c r="ALK2" i="3"/>
  <c r="AQY2" i="3"/>
  <c r="AWK2" i="3"/>
  <c r="BBY2" i="3"/>
  <c r="BHM2" i="3"/>
  <c r="BNA2" i="3"/>
  <c r="AYE2" i="3"/>
  <c r="BDS2" i="3"/>
  <c r="BJG2" i="3"/>
  <c r="AUR2" i="3"/>
  <c r="BAF2" i="3"/>
  <c r="BFT2" i="3"/>
  <c r="BLH2" i="3"/>
  <c r="AWF2" i="3"/>
  <c r="BBT2" i="3"/>
  <c r="BHH2" i="3"/>
  <c r="BMV2" i="3"/>
  <c r="AYT2" i="3"/>
  <c r="BEH2" i="3"/>
  <c r="BJV2" i="3"/>
  <c r="AVT2" i="3"/>
  <c r="BBH2" i="3"/>
  <c r="BGV2" i="3"/>
  <c r="BMJ2" i="3"/>
  <c r="AXA2" i="3"/>
  <c r="BCO2" i="3"/>
  <c r="BIC2" i="3"/>
  <c r="BNQ2" i="3"/>
  <c r="BAB2" i="3"/>
  <c r="BFP2" i="3"/>
  <c r="BLD2" i="3"/>
  <c r="AUO2" i="3"/>
  <c r="BAC2" i="3"/>
  <c r="BFQ2" i="3"/>
  <c r="BLE2" i="3"/>
  <c r="AWV2" i="3"/>
  <c r="BCJ2" i="3"/>
  <c r="BHX2" i="3"/>
  <c r="BNL2" i="3"/>
  <c r="AZQ2" i="3"/>
  <c r="BFE2" i="3"/>
  <c r="BKS2" i="3"/>
  <c r="AVW2" i="3"/>
  <c r="BBK2" i="3"/>
  <c r="BGY2" i="3"/>
  <c r="BMM2" i="3"/>
  <c r="BPN2" i="3"/>
  <c r="BQD2" i="3"/>
  <c r="BRG2" i="3"/>
  <c r="BOX2" i="3"/>
  <c r="BOY2" i="3"/>
  <c r="BUA2" i="3"/>
  <c r="BZO2" i="3"/>
  <c r="CFC2" i="3"/>
  <c r="BSA2" i="3"/>
  <c r="BXO2" i="3"/>
  <c r="CDC2" i="3"/>
  <c r="CIG2" i="3"/>
  <c r="BUO2" i="3"/>
  <c r="CAC2" i="3"/>
  <c r="CFQ2" i="3"/>
  <c r="BTV2" i="3"/>
  <c r="BZJ2" i="3"/>
  <c r="CEX2" i="3"/>
  <c r="BUC2" i="3"/>
  <c r="BZQ2" i="3"/>
  <c r="CFE2" i="3"/>
  <c r="BSP2" i="3"/>
  <c r="BYD2" i="3"/>
  <c r="CDR2" i="3"/>
  <c r="BQJ2" i="3"/>
  <c r="BVX2" i="3"/>
  <c r="CBL2" i="3"/>
  <c r="CGZ2" i="3"/>
  <c r="BVR2" i="3"/>
  <c r="CBF2" i="3"/>
  <c r="CGT2" i="3"/>
  <c r="BTE2" i="3"/>
  <c r="BYS2" i="3"/>
  <c r="CEG2" i="3"/>
  <c r="BRY2" i="3"/>
  <c r="BXM2" i="3"/>
  <c r="CDA2" i="3"/>
  <c r="BRL2" i="3"/>
  <c r="BWZ2" i="3"/>
  <c r="CCN2" i="3"/>
  <c r="CHW2" i="3"/>
  <c r="BUG2" i="3"/>
  <c r="BZU2" i="3"/>
  <c r="CFI2" i="3"/>
  <c r="AFD2" i="3"/>
  <c r="AKR2" i="3"/>
  <c r="AQF2" i="3"/>
  <c r="AEK2" i="3"/>
  <c r="AJY2" i="3"/>
  <c r="APM2" i="3"/>
  <c r="AFE2" i="3"/>
  <c r="AKS2" i="3"/>
  <c r="AQG2" i="3"/>
  <c r="AFL2" i="3"/>
  <c r="AKZ2" i="3"/>
  <c r="AQN2" i="3"/>
  <c r="AEF2" i="3"/>
  <c r="AJT2" i="3"/>
  <c r="APH2" i="3"/>
  <c r="AEZ2" i="3"/>
  <c r="AKN2" i="3"/>
  <c r="AQB2" i="3"/>
  <c r="AET2" i="3"/>
  <c r="AKH2" i="3"/>
  <c r="APV2" i="3"/>
  <c r="AFN2" i="3"/>
  <c r="ALB2" i="3"/>
  <c r="AQP2" i="3"/>
  <c r="AGO2" i="3"/>
  <c r="AMC2" i="3"/>
  <c r="ARQ2" i="3"/>
  <c r="AGI2" i="3"/>
  <c r="ALW2" i="3"/>
  <c r="ARK2" i="3"/>
  <c r="AGP2" i="3"/>
  <c r="AMD2" i="3"/>
  <c r="ARR2" i="3"/>
  <c r="AGJ2" i="3"/>
  <c r="ALX2" i="3"/>
  <c r="ARL2" i="3"/>
  <c r="AWX2" i="3"/>
  <c r="BCL2" i="3"/>
  <c r="BHZ2" i="3"/>
  <c r="BNN2" i="3"/>
  <c r="AYR2" i="3"/>
  <c r="BEF2" i="3"/>
  <c r="BJT2" i="3"/>
  <c r="AVE2" i="3"/>
  <c r="BAS2" i="3"/>
  <c r="BGG2" i="3"/>
  <c r="BLU2" i="3"/>
  <c r="AWS2" i="3"/>
  <c r="BCG2" i="3"/>
  <c r="BHU2" i="3"/>
  <c r="BNI2" i="3"/>
  <c r="AZG2" i="3"/>
  <c r="BEU2" i="3"/>
  <c r="BKI2" i="3"/>
  <c r="AWG2" i="3"/>
  <c r="BBU2" i="3"/>
  <c r="BHI2" i="3"/>
  <c r="BMW2" i="3"/>
  <c r="AXN2" i="3"/>
  <c r="BDB2" i="3"/>
  <c r="BIP2" i="3"/>
  <c r="AUU2" i="3"/>
  <c r="BAI2" i="3"/>
  <c r="BFW2" i="3"/>
  <c r="BLK2" i="3"/>
  <c r="AVB2" i="3"/>
  <c r="BAP2" i="3"/>
  <c r="BGD2" i="3"/>
  <c r="BLR2" i="3"/>
  <c r="AXC2" i="3"/>
  <c r="BCQ2" i="3"/>
  <c r="BIE2" i="3"/>
  <c r="AUP2" i="3"/>
  <c r="BAD2" i="3"/>
  <c r="BFR2" i="3"/>
  <c r="BLF2" i="3"/>
  <c r="AWJ2" i="3"/>
  <c r="BBX2" i="3"/>
  <c r="BHL2" i="3"/>
  <c r="BMZ2" i="3"/>
  <c r="BQC2" i="3"/>
  <c r="BRD2" i="3"/>
  <c r="BOJ2" i="3"/>
  <c r="BPK2" i="3"/>
  <c r="BPL2" i="3"/>
  <c r="BUN2" i="3"/>
  <c r="CAB2" i="3"/>
  <c r="CFP2" i="3"/>
  <c r="BSN2" i="3"/>
  <c r="BYB2" i="3"/>
  <c r="CDP2" i="3"/>
  <c r="BPU2" i="3"/>
  <c r="BVB2" i="3"/>
  <c r="CAP2" i="3"/>
  <c r="CGD2" i="3"/>
  <c r="BUI2" i="3"/>
  <c r="BZW2" i="3"/>
  <c r="CFK2" i="3"/>
  <c r="BUP2" i="3"/>
  <c r="CAD2" i="3"/>
  <c r="CFR2" i="3"/>
  <c r="BSW2" i="3"/>
  <c r="BYK2" i="3"/>
  <c r="CDY2" i="3"/>
  <c r="BQW2" i="3"/>
  <c r="BWK2" i="3"/>
  <c r="CBY2" i="3"/>
  <c r="CHM2" i="3"/>
  <c r="BWE2" i="3"/>
  <c r="CBS2" i="3"/>
  <c r="CHG2" i="3"/>
  <c r="BTR2" i="3"/>
  <c r="BZF2" i="3"/>
  <c r="CET2" i="3"/>
  <c r="BSL2" i="3"/>
  <c r="BXZ2" i="3"/>
  <c r="CDN2" i="3"/>
  <c r="BRS2" i="3"/>
  <c r="BXG2" i="3"/>
  <c r="CCU2" i="3"/>
  <c r="CIP2" i="3"/>
  <c r="BUT2" i="3"/>
  <c r="CAH2" i="3"/>
  <c r="CFV2" i="3"/>
  <c r="AFQ2" i="3"/>
  <c r="ALE2" i="3"/>
  <c r="AQS2" i="3"/>
  <c r="AEX2" i="3"/>
  <c r="AKL2" i="3"/>
  <c r="APZ2" i="3"/>
  <c r="AFR2" i="3"/>
  <c r="ALF2" i="3"/>
  <c r="AQT2" i="3"/>
  <c r="AFY2" i="3"/>
  <c r="ALM2" i="3"/>
  <c r="ARA2" i="3"/>
  <c r="AES2" i="3"/>
  <c r="AKG2" i="3"/>
  <c r="APU2" i="3"/>
  <c r="AFM2" i="3"/>
  <c r="ALA2" i="3"/>
  <c r="AQO2" i="3"/>
  <c r="AFG2" i="3"/>
  <c r="AKU2" i="3"/>
  <c r="AQI2" i="3"/>
  <c r="AFU2" i="3"/>
  <c r="ALI2" i="3"/>
  <c r="AQW2" i="3"/>
  <c r="AHB2" i="3"/>
  <c r="AMP2" i="3"/>
  <c r="ASD2" i="3"/>
  <c r="AGV2" i="3"/>
  <c r="AMJ2" i="3"/>
  <c r="ARX2" i="3"/>
  <c r="AHC2" i="3"/>
  <c r="AMQ2" i="3"/>
  <c r="ASE2" i="3"/>
  <c r="AGW2" i="3"/>
  <c r="AMK2" i="3"/>
  <c r="ARY2" i="3"/>
  <c r="AXK2" i="3"/>
  <c r="BCY2" i="3"/>
  <c r="BIM2" i="3"/>
  <c r="BNU2" i="3"/>
  <c r="AYY2" i="3"/>
  <c r="BEM2" i="3"/>
  <c r="BKA2" i="3"/>
  <c r="AVR2" i="3"/>
  <c r="BBF2" i="3"/>
  <c r="BGT2" i="3"/>
  <c r="BMH2" i="3"/>
  <c r="AXF2" i="3"/>
  <c r="BCT2" i="3"/>
  <c r="BIH2" i="3"/>
  <c r="BOG2" i="3"/>
  <c r="AZT2" i="3"/>
  <c r="BFH2" i="3"/>
  <c r="BKV2" i="3"/>
  <c r="AWT2" i="3"/>
  <c r="BCH2" i="3"/>
  <c r="BHV2" i="3"/>
  <c r="BNJ2" i="3"/>
  <c r="AXU2" i="3"/>
  <c r="BDI2" i="3"/>
  <c r="BIW2" i="3"/>
  <c r="AVH2" i="3"/>
  <c r="BAV2" i="3"/>
  <c r="BGJ2" i="3"/>
  <c r="BLX2" i="3"/>
  <c r="AVO2" i="3"/>
  <c r="BBC2" i="3"/>
  <c r="BGQ2" i="3"/>
  <c r="BME2" i="3"/>
  <c r="AXP2" i="3"/>
  <c r="BDD2" i="3"/>
  <c r="BIR2" i="3"/>
  <c r="AVC2" i="3"/>
  <c r="BAQ2" i="3"/>
  <c r="BGE2" i="3"/>
  <c r="BLS2" i="3"/>
  <c r="AWQ2" i="3"/>
  <c r="BCE2" i="3"/>
  <c r="BHS2" i="3"/>
  <c r="BNG2" i="3"/>
  <c r="BQL2" i="3"/>
  <c r="BOB2" i="3"/>
  <c r="BOW2" i="3"/>
  <c r="BPY2" i="3"/>
  <c r="BRT2" i="3"/>
  <c r="BVA2" i="3"/>
  <c r="CAO2" i="3"/>
  <c r="CGC2" i="3"/>
  <c r="BTA2" i="3"/>
  <c r="BYO2" i="3"/>
  <c r="CEC2" i="3"/>
  <c r="BQA2" i="3"/>
  <c r="BVO2" i="3"/>
  <c r="CBC2" i="3"/>
  <c r="CGQ2" i="3"/>
  <c r="BUV2" i="3"/>
  <c r="CAJ2" i="3"/>
  <c r="CFX2" i="3"/>
  <c r="BVC2" i="3"/>
  <c r="CAQ2" i="3"/>
  <c r="CGE2" i="3"/>
  <c r="BTJ2" i="3"/>
  <c r="BYX2" i="3"/>
  <c r="CEL2" i="3"/>
  <c r="BRJ2" i="3"/>
  <c r="BWX2" i="3"/>
  <c r="CCL2" i="3"/>
  <c r="CIB2" i="3"/>
  <c r="BWR2" i="3"/>
  <c r="CCF2" i="3"/>
  <c r="CHU2" i="3"/>
  <c r="BUE2" i="3"/>
  <c r="BZS2" i="3"/>
  <c r="CFG2" i="3"/>
  <c r="BSY2" i="3"/>
  <c r="BYM2" i="3"/>
  <c r="CEA2" i="3"/>
  <c r="BSF2" i="3"/>
  <c r="BXT2" i="3"/>
  <c r="CDH2" i="3"/>
  <c r="CKC2" i="3"/>
  <c r="BVG2" i="3"/>
  <c r="CAU2" i="3"/>
  <c r="CGI2" i="3"/>
  <c r="RC2" i="3"/>
  <c r="WQ2" i="3"/>
  <c r="AGD2" i="3"/>
  <c r="ALR2" i="3"/>
  <c r="ARF2" i="3"/>
  <c r="AFK2" i="3"/>
  <c r="AKY2" i="3"/>
  <c r="AQM2" i="3"/>
  <c r="AGE2" i="3"/>
  <c r="ALS2" i="3"/>
  <c r="ARG2" i="3"/>
  <c r="AGL2" i="3"/>
  <c r="ALZ2" i="3"/>
  <c r="ARN2" i="3"/>
  <c r="AFF2" i="3"/>
  <c r="AKT2" i="3"/>
  <c r="AQH2" i="3"/>
  <c r="AFZ2" i="3"/>
  <c r="ALN2" i="3"/>
  <c r="ARB2" i="3"/>
  <c r="AFT2" i="3"/>
  <c r="ALH2" i="3"/>
  <c r="AQV2" i="3"/>
  <c r="AGH2" i="3"/>
  <c r="ALV2" i="3"/>
  <c r="ARJ2" i="3"/>
  <c r="AHO2" i="3"/>
  <c r="ANC2" i="3"/>
  <c r="ASQ2" i="3"/>
  <c r="AHI2" i="3"/>
  <c r="AMW2" i="3"/>
  <c r="ASK2" i="3"/>
  <c r="AHP2" i="3"/>
  <c r="AND2" i="3"/>
  <c r="ASR2" i="3"/>
  <c r="AHJ2" i="3"/>
  <c r="AMX2" i="3"/>
  <c r="ASL2" i="3"/>
  <c r="AXX2" i="3"/>
  <c r="BDL2" i="3"/>
  <c r="BIZ2" i="3"/>
  <c r="ATX2" i="3"/>
  <c r="AZL2" i="3"/>
  <c r="BEZ2" i="3"/>
  <c r="BKN2" i="3"/>
  <c r="AVY2" i="3"/>
  <c r="BBM2" i="3"/>
  <c r="BHA2" i="3"/>
  <c r="BMO2" i="3"/>
  <c r="AXS2" i="3"/>
  <c r="BDG2" i="3"/>
  <c r="BIU2" i="3"/>
  <c r="AUS2" i="3"/>
  <c r="BAG2" i="3"/>
  <c r="BFU2" i="3"/>
  <c r="BLI2" i="3"/>
  <c r="AXG2" i="3"/>
  <c r="BCU2" i="3"/>
  <c r="BII2" i="3"/>
  <c r="BNX2" i="3"/>
  <c r="AYH2" i="3"/>
  <c r="BDV2" i="3"/>
  <c r="BJJ2" i="3"/>
  <c r="AVU2" i="3"/>
  <c r="BBI2" i="3"/>
  <c r="BGW2" i="3"/>
  <c r="BMK2" i="3"/>
  <c r="AWB2" i="3"/>
  <c r="BBP2" i="3"/>
  <c r="BHD2" i="3"/>
  <c r="BMR2" i="3"/>
  <c r="AYC2" i="3"/>
  <c r="BDQ2" i="3"/>
  <c r="BJE2" i="3"/>
  <c r="AVP2" i="3"/>
  <c r="BBD2" i="3"/>
  <c r="BGR2" i="3"/>
  <c r="BMF2" i="3"/>
  <c r="AXD2" i="3"/>
  <c r="BCR2" i="3"/>
  <c r="BIF2" i="3"/>
  <c r="BOC2" i="3"/>
  <c r="BQZ2" i="3"/>
  <c r="BOO2" i="3"/>
  <c r="BPJ2" i="3"/>
  <c r="BQH2" i="3"/>
  <c r="BNS2" i="3"/>
  <c r="BVN2" i="3"/>
  <c r="CBB2" i="3"/>
  <c r="CGP2" i="3"/>
  <c r="BTN2" i="3"/>
  <c r="BZB2" i="3"/>
  <c r="CEP2" i="3"/>
  <c r="BQN2" i="3"/>
  <c r="BWB2" i="3"/>
  <c r="CBP2" i="3"/>
  <c r="CHD2" i="3"/>
  <c r="BVI2" i="3"/>
  <c r="CAW2" i="3"/>
  <c r="CGK2" i="3"/>
  <c r="BVP2" i="3"/>
  <c r="CBD2" i="3"/>
  <c r="CGR2" i="3"/>
  <c r="BTW2" i="3"/>
  <c r="BZK2" i="3"/>
  <c r="CEY2" i="3"/>
  <c r="BRW2" i="3"/>
  <c r="BXK2" i="3"/>
  <c r="CCY2" i="3"/>
  <c r="BRQ2" i="3"/>
  <c r="BXE2" i="3"/>
  <c r="CCS2" i="3"/>
  <c r="CIC2" i="3"/>
  <c r="BUR2" i="3"/>
  <c r="CAF2" i="3"/>
  <c r="CFT2" i="3"/>
  <c r="BTL2" i="3"/>
  <c r="BYZ2" i="3"/>
  <c r="CEN2" i="3"/>
  <c r="BSS2" i="3"/>
  <c r="BYG2" i="3"/>
  <c r="CDU2" i="3"/>
  <c r="BQF2" i="3"/>
  <c r="BVT2" i="3"/>
  <c r="CBH2" i="3"/>
  <c r="CGV2" i="3"/>
  <c r="XK2" i="3"/>
  <c r="AGQ2" i="3"/>
  <c r="AME2" i="3"/>
  <c r="ARS2" i="3"/>
  <c r="AFX2" i="3"/>
  <c r="ALL2" i="3"/>
  <c r="AQZ2" i="3"/>
  <c r="AGR2" i="3"/>
  <c r="AMF2" i="3"/>
  <c r="ART2" i="3"/>
  <c r="AGS2" i="3"/>
  <c r="AMG2" i="3"/>
  <c r="ARU2" i="3"/>
  <c r="AFS2" i="3"/>
  <c r="ALG2" i="3"/>
  <c r="AQU2" i="3"/>
  <c r="AGG2" i="3"/>
  <c r="ALU2" i="3"/>
  <c r="ARI2" i="3"/>
  <c r="AGA2" i="3"/>
  <c r="ALO2" i="3"/>
  <c r="ARC2" i="3"/>
  <c r="AGU2" i="3"/>
  <c r="AMI2" i="3"/>
  <c r="ARW2" i="3"/>
  <c r="AIB2" i="3"/>
  <c r="ANP2" i="3"/>
  <c r="ATE2" i="3"/>
  <c r="AHV2" i="3"/>
  <c r="ANJ2" i="3"/>
  <c r="ASX2" i="3"/>
  <c r="AHW2" i="3"/>
  <c r="ANK2" i="3"/>
  <c r="ASY2" i="3"/>
  <c r="AHQ2" i="3"/>
  <c r="ANE2" i="3"/>
  <c r="ASS2" i="3"/>
  <c r="AYK2" i="3"/>
  <c r="BDY2" i="3"/>
  <c r="BJM2" i="3"/>
  <c r="AUK2" i="3"/>
  <c r="AZY2" i="3"/>
  <c r="BFM2" i="3"/>
  <c r="BLA2" i="3"/>
  <c r="AWL2" i="3"/>
  <c r="BBZ2" i="3"/>
  <c r="BHN2" i="3"/>
  <c r="BNB2" i="3"/>
  <c r="AYF2" i="3"/>
  <c r="BDT2" i="3"/>
  <c r="BJH2" i="3"/>
  <c r="AVF2" i="3"/>
  <c r="BAT2" i="3"/>
  <c r="BGH2" i="3"/>
  <c r="BLV2" i="3"/>
  <c r="AXT2" i="3"/>
  <c r="BDH2" i="3"/>
  <c r="BIV2" i="3"/>
  <c r="BOI2" i="3"/>
  <c r="AYU2" i="3"/>
  <c r="BEI2" i="3"/>
  <c r="BJW2" i="3"/>
  <c r="AWH2" i="3"/>
  <c r="BBV2" i="3"/>
  <c r="BHJ2" i="3"/>
  <c r="BMX2" i="3"/>
  <c r="AWO2" i="3"/>
  <c r="BCC2" i="3"/>
  <c r="BHQ2" i="3"/>
  <c r="BNE2" i="3"/>
  <c r="AYP2" i="3"/>
  <c r="BED2" i="3"/>
  <c r="BJR2" i="3"/>
  <c r="AWC2" i="3"/>
  <c r="BBQ2" i="3"/>
  <c r="BHE2" i="3"/>
  <c r="BMS2" i="3"/>
  <c r="AXQ2" i="3"/>
  <c r="BDE2" i="3"/>
  <c r="BIS2" i="3"/>
  <c r="BOU2" i="3"/>
  <c r="BOA2" i="3"/>
  <c r="BOV2" i="3"/>
  <c r="BQQ2" i="3"/>
  <c r="BOR2" i="3"/>
  <c r="BOF2" i="3"/>
  <c r="BWA2" i="3"/>
  <c r="CBO2" i="3"/>
  <c r="CHC2" i="3"/>
  <c r="BTU2" i="3"/>
  <c r="BZI2" i="3"/>
  <c r="CEW2" i="3"/>
  <c r="BQU2" i="3"/>
  <c r="BWI2" i="3"/>
  <c r="CBW2" i="3"/>
  <c r="CHK2" i="3"/>
  <c r="BVV2" i="3"/>
  <c r="CBJ2" i="3"/>
  <c r="CGX2" i="3"/>
  <c r="BVW2" i="3"/>
  <c r="CBK2" i="3"/>
  <c r="CGY2" i="3"/>
  <c r="BUJ2" i="3"/>
  <c r="BZX2" i="3"/>
  <c r="CFL2" i="3"/>
  <c r="BSJ2" i="3"/>
  <c r="BXX2" i="3"/>
  <c r="CDL2" i="3"/>
  <c r="BSD2" i="3"/>
  <c r="BXR2" i="3"/>
  <c r="CDF2" i="3"/>
  <c r="CIL2" i="3"/>
  <c r="BUY2" i="3"/>
  <c r="CAM2" i="3"/>
  <c r="CGA2" i="3"/>
  <c r="BTY2" i="3"/>
  <c r="BZM2" i="3"/>
  <c r="CFA2" i="3"/>
  <c r="BTF2" i="3"/>
  <c r="BYT2" i="3"/>
  <c r="CEH2" i="3"/>
  <c r="BQS2" i="3"/>
  <c r="BWG2" i="3"/>
  <c r="CBU2" i="3"/>
  <c r="CHI2" i="3"/>
  <c r="MI2" i="3"/>
  <c r="RW2" i="3"/>
  <c r="XX2" i="3"/>
  <c r="AHD2" i="3"/>
  <c r="AMR2" i="3"/>
  <c r="ASF2" i="3"/>
  <c r="AGK2" i="3"/>
  <c r="ALY2" i="3"/>
  <c r="ARM2" i="3"/>
  <c r="AGY2" i="3"/>
  <c r="AMM2" i="3"/>
  <c r="ASA2" i="3"/>
  <c r="AHF2" i="3"/>
  <c r="AMT2" i="3"/>
  <c r="ASH2" i="3"/>
  <c r="AGF2" i="3"/>
  <c r="ALT2" i="3"/>
  <c r="ARH2" i="3"/>
  <c r="AGT2" i="3"/>
  <c r="AMH2" i="3"/>
  <c r="ARV2" i="3"/>
  <c r="AGN2" i="3"/>
  <c r="AMB2" i="3"/>
  <c r="ASC2" i="3"/>
  <c r="AHH2" i="3"/>
  <c r="AMV2" i="3"/>
  <c r="ASJ2" i="3"/>
  <c r="AII2" i="3"/>
  <c r="ANW2" i="3"/>
  <c r="ATL2" i="3"/>
  <c r="AIC2" i="3"/>
  <c r="ANQ2" i="3"/>
  <c r="ATV2" i="3"/>
  <c r="AIJ2" i="3"/>
  <c r="ANX2" i="3"/>
  <c r="ATF2" i="3"/>
  <c r="AID2" i="3"/>
  <c r="ANR2" i="3"/>
  <c r="AUZ2" i="3"/>
  <c r="AYX2" i="3"/>
  <c r="BEL2" i="3"/>
  <c r="BJZ2" i="3"/>
  <c r="AUX2" i="3"/>
  <c r="BAL2" i="3"/>
  <c r="BFZ2" i="3"/>
  <c r="BLN2" i="3"/>
  <c r="AWY2" i="3"/>
  <c r="BCM2" i="3"/>
  <c r="BIA2" i="3"/>
  <c r="BNO2" i="3"/>
  <c r="AYM2" i="3"/>
  <c r="BEA2" i="3"/>
  <c r="BJO2" i="3"/>
  <c r="AVM2" i="3"/>
  <c r="BBA2" i="3"/>
  <c r="BGO2" i="3"/>
  <c r="BMC2" i="3"/>
  <c r="AYA2" i="3"/>
  <c r="BDO2" i="3"/>
  <c r="BJC2" i="3"/>
  <c r="ATT2" i="3"/>
  <c r="AZH2" i="3"/>
  <c r="BEV2" i="3"/>
  <c r="BKJ2" i="3"/>
  <c r="AWU2" i="3"/>
  <c r="BCI2" i="3"/>
  <c r="BHW2" i="3"/>
  <c r="BNK2" i="3"/>
  <c r="AXB2" i="3"/>
  <c r="BCP2" i="3"/>
  <c r="BID2" i="3"/>
  <c r="ATO2" i="3"/>
  <c r="AZC2" i="3"/>
  <c r="BEQ2" i="3"/>
  <c r="BKE2" i="3"/>
  <c r="AWP2" i="3"/>
  <c r="BCD2" i="3"/>
  <c r="BHR2" i="3"/>
  <c r="BNF2" i="3"/>
  <c r="AYD2" i="3"/>
  <c r="BDR2" i="3"/>
  <c r="BJF2" i="3"/>
  <c r="BOZ2" i="3"/>
  <c r="BON2" i="3"/>
  <c r="BPI2" i="3"/>
  <c r="BRI2" i="3"/>
  <c r="BPE2" i="3"/>
  <c r="BOS2" i="3"/>
  <c r="BWN2" i="3"/>
  <c r="CCB2" i="3"/>
  <c r="CHP2" i="3"/>
  <c r="BUH2" i="3"/>
  <c r="BZV2" i="3"/>
  <c r="CFJ2" i="3"/>
  <c r="BRH2" i="3"/>
  <c r="BWV2" i="3"/>
  <c r="CCJ2" i="3"/>
  <c r="BQO2" i="3"/>
  <c r="BWC2" i="3"/>
  <c r="CBQ2" i="3"/>
  <c r="CHE2" i="3"/>
  <c r="BWJ2" i="3"/>
  <c r="CBX2" i="3"/>
  <c r="CHL2" i="3"/>
  <c r="BUW2" i="3"/>
  <c r="CAK2" i="3"/>
  <c r="CFY2" i="3"/>
  <c r="BSQ2" i="3"/>
  <c r="BYE2" i="3"/>
  <c r="CDS2" i="3"/>
  <c r="BSK2" i="3"/>
  <c r="BXY2" i="3"/>
  <c r="CDM2" i="3"/>
  <c r="BPX2" i="3"/>
  <c r="BVL2" i="3"/>
  <c r="CAZ2" i="3"/>
  <c r="CGN2" i="3"/>
  <c r="BUL2" i="3"/>
  <c r="BZZ2" i="3"/>
  <c r="CFN2" i="3"/>
  <c r="BTS2" i="3"/>
  <c r="BZG2" i="3"/>
  <c r="CEU2" i="3"/>
  <c r="BRF2" i="3"/>
  <c r="BWT2" i="3"/>
  <c r="CCH2" i="3"/>
  <c r="B2" i="3"/>
  <c r="I2" i="3"/>
  <c r="H2" i="3"/>
  <c r="D2" i="3"/>
  <c r="G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836ED3-6267-45C4-9448-2A4F7DD7DD68}" keepAlive="1" name="Query - GetNamedCellValue" description="Connection to the 'GetNamedCellValue' query in the workbook." type="5" refreshedVersion="0" background="1">
    <dbPr connection="Provider=Microsoft.Mashup.OleDb.1;Data Source=$Workbook$;Location=GetNamedCellValue;Extended Properties=&quot;&quot;" command="SELECT * FROM [GetNamedCellValue]"/>
  </connection>
  <connection id="2" xr16:uid="{177FC5CF-286F-4D8D-8A6B-886F90F6B2BA}" keepAlive="1" name="Query - Timeseries" description="Connection to the 'Timeseries' query in the workbook." type="5" refreshedVersion="8" background="1" saveData="1">
    <dbPr connection="Provider=Microsoft.Mashup.OleDb.1;Data Source=$Workbook$;Location=Timeseries;Extended Properties=&quot;&quot;" command="SELECT * FROM [Timeseries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<sst xmlns="http://schemas.openxmlformats.org/spreadsheetml/2006/main" count="89385" uniqueCount="29482">
  <si>
    <t>StartDate</t>
    <phoneticPr fontId="2" type="noConversion"/>
  </si>
  <si>
    <t>EndDate</t>
    <phoneticPr fontId="2" type="noConversion"/>
  </si>
  <si>
    <t>API_URL</t>
    <phoneticPr fontId="2" type="noConversion"/>
  </si>
  <si>
    <t>http://127.0.0.1:8050/</t>
    <phoneticPr fontId="2" type="noConversion"/>
  </si>
  <si>
    <t>id</t>
  </si>
  <si>
    <t>code</t>
  </si>
  <si>
    <t>name</t>
  </si>
  <si>
    <t>provider</t>
  </si>
  <si>
    <t>frequency</t>
  </si>
  <si>
    <t>source</t>
  </si>
  <si>
    <t>source_code</t>
  </si>
  <si>
    <t>country</t>
  </si>
  <si>
    <t>currency</t>
  </si>
  <si>
    <t>scale</t>
  </si>
  <si>
    <t>unit</t>
  </si>
  <si>
    <t>parent_id</t>
  </si>
  <si>
    <t>remark</t>
  </si>
  <si>
    <t>asset_class</t>
  </si>
  <si>
    <t>category</t>
  </si>
  <si>
    <t>start</t>
  </si>
  <si>
    <t>end</t>
  </si>
  <si>
    <t>num_data</t>
  </si>
  <si>
    <t>684ed5ea4f89ffca8accde81</t>
  </si>
  <si>
    <t>LEI ISM Index:PX_LAST</t>
  </si>
  <si>
    <t>Conference Board US Leading Index ISM New Orders Diffusion Index</t>
  </si>
  <si>
    <t>ME</t>
  </si>
  <si>
    <t>Bloomberg</t>
  </si>
  <si>
    <t/>
  </si>
  <si>
    <t>2004-08-31</t>
  </si>
  <si>
    <t>2014-10-31</t>
  </si>
  <si>
    <t>684ed5eb4f89ffca8accde90</t>
  </si>
  <si>
    <t>EHIUCNY Index:PX_LAST</t>
  </si>
  <si>
    <t>China Industrial Production Historical (YoY%)</t>
  </si>
  <si>
    <t>B</t>
  </si>
  <si>
    <t>2004-12-31</t>
  </si>
  <si>
    <t>2024-12-31</t>
  </si>
  <si>
    <t>684ed5eb4f89ffca8accde91</t>
  </si>
  <si>
    <t>ETAL%TOT Index:PX_LAST</t>
  </si>
  <si>
    <t>US Census E-Commerce Sales Adjusted Percent of Total</t>
  </si>
  <si>
    <t>2004-09-30</t>
  </si>
  <si>
    <t>2025-03-31</t>
  </si>
  <si>
    <t>684ed5eb4f89ffca8accde92</t>
  </si>
  <si>
    <t>SGLDWDEQ Index:PX_LAST</t>
  </si>
  <si>
    <t>Gold Demand: ETF &amp; Product Q</t>
  </si>
  <si>
    <t>2013-03-31</t>
  </si>
  <si>
    <t>684ed5eb4f89ffca8accde93</t>
  </si>
  <si>
    <t>SGLDWDUQ Index:PX_LAST</t>
  </si>
  <si>
    <t>Central Bank Gold Demand Q</t>
  </si>
  <si>
    <t>684ed5eb4f89ffca8accde94</t>
  </si>
  <si>
    <t>ECI YOY Index:PX_LAST</t>
  </si>
  <si>
    <t>Bureau of Labor Statistics Employment Cost Civilian Workers YoY NSA</t>
  </si>
  <si>
    <t>684ed5eb4f89ffca8accde95</t>
  </si>
  <si>
    <t>MEPRGLEI Index:PX_LAST</t>
  </si>
  <si>
    <t>Global OECD - Leading Economic Indicator</t>
  </si>
  <si>
    <t>2024-11-30</t>
  </si>
  <si>
    <t>684ed5eb4f89ffca8accde96</t>
  </si>
  <si>
    <t>FRNTTNET Index:PX_LAST</t>
  </si>
  <si>
    <t>US Treasury International Capital Net Monthly Inflows Total</t>
  </si>
  <si>
    <t>684ed5eb4f89ffca8accde97</t>
  </si>
  <si>
    <t>MTSLYOY Index:PX_LAST</t>
  </si>
  <si>
    <t>US Manufacturing &amp; Trade Sales in Nominal Dollars YoY SA</t>
  </si>
  <si>
    <t>684ed5eb4f89ffca8accde98</t>
  </si>
  <si>
    <t>JOLTQUIS Index:PX_LAST</t>
  </si>
  <si>
    <t>US Quits Rate SA</t>
  </si>
  <si>
    <t>2025-04-30</t>
  </si>
  <si>
    <t>684ed5eb4f89ffca8accde99</t>
  </si>
  <si>
    <t>PIDSDPS Index:PX_LAST</t>
  </si>
  <si>
    <t>US Personal Saving as a % of Disposable Personal Income</t>
  </si>
  <si>
    <t>684ed5eb4f89ffca8accde9a</t>
  </si>
  <si>
    <t>PITLYOY Index:PX_LAST</t>
  </si>
  <si>
    <t>US Personal Income YoY SA</t>
  </si>
  <si>
    <t>684ed5eb4f89ffca8accde9b</t>
  </si>
  <si>
    <t>PCE DEFY Index:PX_LAST</t>
  </si>
  <si>
    <t>US Personal Consumption Expenditures Chain Type Price Index YoY SA</t>
  </si>
  <si>
    <t>684ed5eb4f89ffca8accde9c</t>
  </si>
  <si>
    <t>PCE CYOY Index:PX_LAST</t>
  </si>
  <si>
    <t>US Personal Consumption Expenditure Core Price Index YoY SA</t>
  </si>
  <si>
    <t>684ed5eb4f89ffca8accde9d</t>
  </si>
  <si>
    <t>PCE CHY% Index:PX_LAST</t>
  </si>
  <si>
    <t>US Personal Consumption Expenditure Chained Dollars YoY SA</t>
  </si>
  <si>
    <t>684ed5eb4f89ffca8accde9e</t>
  </si>
  <si>
    <t>QUITFERS Index:PX_LAST</t>
  </si>
  <si>
    <t>US JOLTS Rate Quits Federal SA</t>
  </si>
  <si>
    <t>684ed5eb4f89ffca8accde9f</t>
  </si>
  <si>
    <t>JOLTOPEN Index:PX_LAST</t>
  </si>
  <si>
    <t>US Job Openings Rate SA</t>
  </si>
  <si>
    <t>684ed5eb4f89ffca8accdea0</t>
  </si>
  <si>
    <t>JOLTTOTL Index:PX_LAST</t>
  </si>
  <si>
    <t>US Job Openings By Industry Total SA</t>
  </si>
  <si>
    <t>684ed5eb4f89ffca8accdea1</t>
  </si>
  <si>
    <t>IP  YOY Index:PX_LAST</t>
  </si>
  <si>
    <t>US Industrial Production YOY SA</t>
  </si>
  <si>
    <t>684ed5eb4f89ffca8accdea2</t>
  </si>
  <si>
    <t>IP  CHNG Index:PX_LAST</t>
  </si>
  <si>
    <t>US Industrial Production MOM SA</t>
  </si>
  <si>
    <t>684ed5eb4f89ffca8accdea3</t>
  </si>
  <si>
    <t>IMP1YOY% Index:PX_LAST</t>
  </si>
  <si>
    <t>US Import Price Index by End Use All YoY NSA</t>
  </si>
  <si>
    <t>684ed5eb4f89ffca8accdea4</t>
  </si>
  <si>
    <t>FCIGMB1Y Index:PX_LAST</t>
  </si>
  <si>
    <t>US Federal Reserve Financial Conditions Monthly One-Year Lookback</t>
  </si>
  <si>
    <t>684ed5eb4f89ffca8accdea5</t>
  </si>
  <si>
    <t>DGNOYOY Index:PX_LAST</t>
  </si>
  <si>
    <t>US Durable Goods New Orders Total YoY NSA</t>
  </si>
  <si>
    <t>684ed5eb4f89ffca8accdea6</t>
  </si>
  <si>
    <t>CPTICHNG Index:PX_LAST</t>
  </si>
  <si>
    <t>US Capacity Utilization % of Total Capacity SA</t>
  </si>
  <si>
    <t>684ed5eb4f89ffca8accdea7</t>
  </si>
  <si>
    <t>KOIVCONY Index:PX_LAST</t>
  </si>
  <si>
    <t>South Korea Total Construction Orders Received (actual amount) YoY</t>
  </si>
  <si>
    <t>684ed5eb4f89ffca8accdea8</t>
  </si>
  <si>
    <t>FPRI12MO Index:PX_LAST</t>
  </si>
  <si>
    <t>Real Interest Rate Expecationn Next 12 Months</t>
  </si>
  <si>
    <t>684ed5eb4f89ffca8accdea9</t>
  </si>
  <si>
    <t>M2 Index:PX_LAST</t>
  </si>
  <si>
    <t>Federal Reserve United States Money Supply M2 SA</t>
  </si>
  <si>
    <t>US</t>
  </si>
  <si>
    <t>684ed5eb4f89ffca8accdeab</t>
  </si>
  <si>
    <t>M1% YOY Index:PX_LAST</t>
  </si>
  <si>
    <t>Federal Reserve Money Supply M1 YoY % Change</t>
  </si>
  <si>
    <t>684ed5eb4f89ffca8accdeac</t>
  </si>
  <si>
    <t>UMRTEMU Index:PX_LAST</t>
  </si>
  <si>
    <t>Eurostat Unemployment Eurozone SA</t>
  </si>
  <si>
    <t>684ed5eb4f89ffca8accdead</t>
  </si>
  <si>
    <t>RSWAEMUY Index:PX_LAST</t>
  </si>
  <si>
    <t>Eurostat Retail Sales Eurozone Volume YoY WDA</t>
  </si>
  <si>
    <t>684ed5eb4f89ffca8accdeae</t>
  </si>
  <si>
    <t>EUIPEMUY Index:PX_LAST</t>
  </si>
  <si>
    <t>Eurostat Industrial Production Eurozone Industry Ex Construction YoY WDA</t>
  </si>
  <si>
    <t>684ed5eb4f89ffca8accdeaf</t>
  </si>
  <si>
    <t>ECMSM2Y Index:PX_LAST</t>
  </si>
  <si>
    <t>ECB Money Aggregates M2 YoY</t>
  </si>
  <si>
    <t>684ed5eb4f89ffca8accdeb0</t>
  </si>
  <si>
    <t>LAGILAGY Index:PX_LAST</t>
  </si>
  <si>
    <t>Conference Board US Lagging Leading Economic Indicators Composite 2004=100</t>
  </si>
  <si>
    <t>684ed5eb4f89ffca8accdeb1</t>
  </si>
  <si>
    <t>CFNAIMA3 Index:PX_LAST</t>
  </si>
  <si>
    <t>Chicago Fed National Activity Index Three Month Moving Average</t>
  </si>
  <si>
    <t>684ed5eb4f89ffca8accdeb2</t>
  </si>
  <si>
    <t>CFNAI Index:PX_LAST</t>
  </si>
  <si>
    <t>Chicago Fed National Activity Index</t>
  </si>
  <si>
    <t>684ed5eb4f89ffca8accdeb3</t>
  </si>
  <si>
    <t>USMMNATR Index:PX_LAST</t>
  </si>
  <si>
    <t>Index</t>
  </si>
  <si>
    <t>2025-05-31</t>
  </si>
  <si>
    <t>684ed5eb4f89ffca8accdeb4</t>
  </si>
  <si>
    <t>USMMMANU Index:PX_LAST</t>
  </si>
  <si>
    <t>684ed5eb4f89ffca8accdeb5</t>
  </si>
  <si>
    <t>USESTOT Index:PX_LAST</t>
  </si>
  <si>
    <t>684ed5eb4f89ffca8accdeb6</t>
  </si>
  <si>
    <t>USESPRIV Index:PX_LAST</t>
  </si>
  <si>
    <t>684ed5eb4f89ffca8accdeb7</t>
  </si>
  <si>
    <t>USEOTOTS Index:PX_LAST</t>
  </si>
  <si>
    <t>684ed5eb4f89ffca8accdeb8</t>
  </si>
  <si>
    <t>USEITOTS Index:PX_LAST</t>
  </si>
  <si>
    <t>684ed5eb4f89ffca8accdeb9</t>
  </si>
  <si>
    <t>USEHTOTS Index:PX_LAST</t>
  </si>
  <si>
    <t>684ed5eb4f89ffca8accdeba</t>
  </si>
  <si>
    <t>USEGTOT Index:PX_LAST</t>
  </si>
  <si>
    <t>684ed5eb4f89ffca8accdebb</t>
  </si>
  <si>
    <t>USEGSTSA Index:PX_LAST</t>
  </si>
  <si>
    <t>684ed5eb4f89ffca8accdebc</t>
  </si>
  <si>
    <t>USEGLCSA Index:PX_LAST</t>
  </si>
  <si>
    <t>684ed5eb4f89ffca8accdebd</t>
  </si>
  <si>
    <t>USEGFDSA Index:PX_LAST</t>
  </si>
  <si>
    <t>684ed5eb4f89ffca8accdebe</t>
  </si>
  <si>
    <t>USEFTOT Index:PX_LAST</t>
  </si>
  <si>
    <t>684ed5eb4f89ffca8accdebf</t>
  </si>
  <si>
    <t>USEETOTS Index:PX_LAST</t>
  </si>
  <si>
    <t>684ed5eb4f89ffca8accdec0</t>
  </si>
  <si>
    <t>USECTOT Index:PX_LAST</t>
  </si>
  <si>
    <t>684ed5eb4f89ffca8accdec1</t>
  </si>
  <si>
    <t>NFP TTUT Index:PX_LAST</t>
  </si>
  <si>
    <t>684ed5eb4f89ffca8accdec2</t>
  </si>
  <si>
    <t>NFP T Index:PX_LAST</t>
  </si>
  <si>
    <t>684ed5eb4f89ffca8accdec3</t>
  </si>
  <si>
    <t>NFP P Index:PX_LAST</t>
  </si>
  <si>
    <t>684ed5eb4f89ffca8accdec4</t>
  </si>
  <si>
    <t>NFP GP Index:PX_LAST</t>
  </si>
  <si>
    <t>684ed5eb4f89ffca8accdec5</t>
  </si>
  <si>
    <t>OEUSKLAC Index:PX_LAST</t>
  </si>
  <si>
    <t>USA OECD Leading Indicators CLI Amplitude Adjusted SA</t>
  </si>
  <si>
    <t>684ed5eb4f89ffca8accdec6</t>
  </si>
  <si>
    <t>MPMIUSSA Index:PX_LAST</t>
  </si>
  <si>
    <t>US Services PMI Business Activity SA</t>
  </si>
  <si>
    <t>2022-06-30</t>
  </si>
  <si>
    <t>684ed5eb4f89ffca8accdec7</t>
  </si>
  <si>
    <t>PCI Index:PX_LAST</t>
  </si>
  <si>
    <t>US PPI Industrial Commodities NSA</t>
  </si>
  <si>
    <t>684ed5eb4f89ffca8accdec8</t>
  </si>
  <si>
    <t>PPI YOY  Index:PX_LAST</t>
  </si>
  <si>
    <t>US PPI Finished Goods NSA YoY%</t>
  </si>
  <si>
    <t>684ed5eb4f89ffca8accdec9</t>
  </si>
  <si>
    <t>FDIUFDYO Index:PX_LAST</t>
  </si>
  <si>
    <t>US PPI Final Demand YoY NSA</t>
  </si>
  <si>
    <t>2010-11-30</t>
  </si>
  <si>
    <t>684ed5eb4f89ffca8accdeca</t>
  </si>
  <si>
    <t>FDIUSGYO Index:PX_LAST</t>
  </si>
  <si>
    <t>US PPI Final Demand Less Foods and Energy YoY NSA</t>
  </si>
  <si>
    <t>684ed5eb4f89ffca8accdecb</t>
  </si>
  <si>
    <t>MPMIUSMA Index:PX_LAST</t>
  </si>
  <si>
    <t>US Manufacturing PMI SA</t>
  </si>
  <si>
    <t>684ed5eb4f89ffca8accdecc</t>
  </si>
  <si>
    <t>PRUSTOT  Index:PX_LAST</t>
  </si>
  <si>
    <t>US Labor Force Participation Rate SA</t>
  </si>
  <si>
    <t>684ed5ec4f89ffca8accdecd</t>
  </si>
  <si>
    <t>NFP PCH Index:PX_LAST</t>
  </si>
  <si>
    <t xml:space="preserve">US Employees on Nonfarm Payrolls Total Private MoM Net Change SA Employees Non Farm Payroll Private Mom </t>
  </si>
  <si>
    <t>684ed5ec4f89ffca8accdece</t>
  </si>
  <si>
    <t>NFP TCH Index:PX_LAST</t>
  </si>
  <si>
    <t>US Employees on Nonfarm Payrolls Total MoM Net Change SA</t>
  </si>
  <si>
    <t>684ed5ec4f89ffca8accdecf</t>
  </si>
  <si>
    <t>EMPRGBCI Index:PX_LAST</t>
  </si>
  <si>
    <t>US Empire State Manufacturing Survey General Business Conditions SA</t>
  </si>
  <si>
    <t>684ed5ec4f89ffca8accded0</t>
  </si>
  <si>
    <t>CPI YOY Index:PX_LAST</t>
  </si>
  <si>
    <t>US CPI Urban Consumers YoY NSA</t>
  </si>
  <si>
    <t>684ed5ec4f89ffca8accded1</t>
  </si>
  <si>
    <t>CPI XYOY Index:PX_LAST</t>
  </si>
  <si>
    <t>US CPI Urban Consumers Less Food &amp; Energy YoY NSA</t>
  </si>
  <si>
    <t>684ed5ec4f89ffca8accded2</t>
  </si>
  <si>
    <t>CPSHSHLT Index:PX_LAST</t>
  </si>
  <si>
    <t>US CPI Urban Consumer Shelter SA</t>
  </si>
  <si>
    <t>684ed5ec4f89ffca8accded3</t>
  </si>
  <si>
    <t>MPMIUSCA Index:PX_LAST</t>
  </si>
  <si>
    <t>US Composite PMI SA</t>
  </si>
  <si>
    <t>684ed5ec4f89ffca8accded4</t>
  </si>
  <si>
    <t>WGTROVRA Index:PX_LAST</t>
  </si>
  <si>
    <t>US Atlanta Fed Wage Growth Tracker Overall</t>
  </si>
  <si>
    <t>684ed5ec4f89ffca8accded5</t>
  </si>
  <si>
    <t>CONSSENT Index:PX_LAST</t>
  </si>
  <si>
    <t>University of Michigan Consumer Sentiment Index</t>
  </si>
  <si>
    <t>684ed5ec4f89ffca8accded6</t>
  </si>
  <si>
    <t>USURTOT Index:PX_LAST</t>
  </si>
  <si>
    <t>U-3 US Unemployment Rate Total in Labor Force Seasonally Adjusted</t>
  </si>
  <si>
    <t>684ed5ec4f89ffca8accded7</t>
  </si>
  <si>
    <t>KOEAUERS Index:PX_LAST</t>
  </si>
  <si>
    <t>South Korea Unemployment Rate SA</t>
  </si>
  <si>
    <t>684ed5ec4f89ffca8accded8</t>
  </si>
  <si>
    <t>MPMIDEMA Index:PX_LAST</t>
  </si>
  <si>
    <t>S&amp;P Global/BME Germany Manufac</t>
  </si>
  <si>
    <t>684ed5ec4f89ffca8accded9</t>
  </si>
  <si>
    <t>MPMIGBSA Index:PX_LAST</t>
  </si>
  <si>
    <t>S&amp;P Global UK Services PMI Bus</t>
  </si>
  <si>
    <t>2022-05-31</t>
  </si>
  <si>
    <t>684ed5ec4f89ffca8accdeda</t>
  </si>
  <si>
    <t>MPMIGBMA Index:PX_LAST</t>
  </si>
  <si>
    <t>S&amp;P Global UK Manufacturing PM</t>
  </si>
  <si>
    <t>684ed5ec4f89ffca8accdedb</t>
  </si>
  <si>
    <t>RCHSINDX Index:PX_LAST</t>
  </si>
  <si>
    <t>Richmond Manufacturing Survey Current Manufacturing Composite SA</t>
  </si>
  <si>
    <t>684ed5ec4f89ffca8accdedc</t>
  </si>
  <si>
    <t>PNMABNIN Index:PX_LAST</t>
  </si>
  <si>
    <t>Philly Fed NBOS General Business Activity Firms Increase SA</t>
  </si>
  <si>
    <t>2011-03-31</t>
  </si>
  <si>
    <t>684ed5ec4f89ffca8accdedd</t>
  </si>
  <si>
    <t>SBOIPPNP Index:PX_LAST</t>
  </si>
  <si>
    <t>NFIB Small Business Price Plans Net Percent</t>
  </si>
  <si>
    <t>684ed5ec4f89ffca8accdede</t>
  </si>
  <si>
    <t>SBOIEMPL Index:PX_LAST</t>
  </si>
  <si>
    <t>NFIB Small Business Job Openings Hard to Fill</t>
  </si>
  <si>
    <t>684ed5ec4f89ffca8accdedf</t>
  </si>
  <si>
    <t>SBOIPRIC Index:PX_LAST</t>
  </si>
  <si>
    <t>NFIB Small Business Higher Prices</t>
  </si>
  <si>
    <t>684ed5ec4f89ffca8accdee0</t>
  </si>
  <si>
    <t>SBOIPROF Index:PX_LAST</t>
  </si>
  <si>
    <t>NFIB Small Business Actual Earnings Changes</t>
  </si>
  <si>
    <t>684ed5ec4f89ffca8accdee1</t>
  </si>
  <si>
    <t>MPMIGLSA Index:PX_LAST</t>
  </si>
  <si>
    <t>JPMorgan Global Services PMI SA</t>
  </si>
  <si>
    <t>684ed5ec4f89ffca8accdee2</t>
  </si>
  <si>
    <t>MPMIGLMA Index:PX_LAST</t>
  </si>
  <si>
    <t>JPMorgan Global Manufacturing PMI SA</t>
  </si>
  <si>
    <t>684ed5ec4f89ffca8accdee3</t>
  </si>
  <si>
    <t>MPMIGLCA Index:PX_LAST</t>
  </si>
  <si>
    <t>JPMorgan Global Composite PMI SA</t>
  </si>
  <si>
    <t>684ed5ec4f89ffca8accdee4</t>
  </si>
  <si>
    <t>MPMIJPSA Index:PX_LAST</t>
  </si>
  <si>
    <t>Jibun Bank Japan Service PMI Business Activity SA</t>
  </si>
  <si>
    <t>684ed5ec4f89ffca8accdee5</t>
  </si>
  <si>
    <t>MPMIJPMA Index:PX_LAST</t>
  </si>
  <si>
    <t>Jibun Bank Japan Manufacturing PMI SA</t>
  </si>
  <si>
    <t>684ed5ec4f89ffca8accdee6</t>
  </si>
  <si>
    <t>MPMIJPCA Index:PX_LAST</t>
  </si>
  <si>
    <t>Jibun Bank Japan Composite PMI Output SA</t>
  </si>
  <si>
    <t>684ed5ec4f89ffca8accdee7</t>
  </si>
  <si>
    <t>MPMIITSA Index:PX_LAST</t>
  </si>
  <si>
    <t>Italy Services PMI SA</t>
  </si>
  <si>
    <t>684ed5ec4f89ffca8accdee8</t>
  </si>
  <si>
    <t>MPMIITMA Index:PX_LAST</t>
  </si>
  <si>
    <t>Italy Manufacturing PMI  SA</t>
  </si>
  <si>
    <t>684ed5ec4f89ffca8accdee9</t>
  </si>
  <si>
    <t>MPMIITCA Index:PX_LAST</t>
  </si>
  <si>
    <t>Italy Composite PMI SA</t>
  </si>
  <si>
    <t>684ed5ec4f89ffca8accdeea</t>
  </si>
  <si>
    <t>NAPMNMI Index:PX_LAST</t>
  </si>
  <si>
    <t>ISM Services PMI</t>
  </si>
  <si>
    <t>684ed5ec4f89ffca8accdeeb</t>
  </si>
  <si>
    <t>NAPMSUPL Index:PX_LAST</t>
  </si>
  <si>
    <t>ISM Manufacturing Report on Business Supplier Deliveries</t>
  </si>
  <si>
    <t>684ed5ec4f89ffca8accdeec</t>
  </si>
  <si>
    <t>NAPMPRIC Index:PX_LAST</t>
  </si>
  <si>
    <t>ISM Manufacturing Report on Business Prices Index NSA</t>
  </si>
  <si>
    <t>684ed5ec4f89ffca8accdeed</t>
  </si>
  <si>
    <t>NAPMNEWO Index:PX_LAST</t>
  </si>
  <si>
    <t>ISM Manufacturing Report on Business New Orders SA</t>
  </si>
  <si>
    <t>684ed5ec4f89ffca8accdeee</t>
  </si>
  <si>
    <t>NAPMINV Index:PX_LAST</t>
  </si>
  <si>
    <t>ISM Manufacturing Report on Business Inventories</t>
  </si>
  <si>
    <t>684ed5ec4f89ffca8accdeef</t>
  </si>
  <si>
    <t>NAPMPMI Index:PX_LAST</t>
  </si>
  <si>
    <t>ISM Manufacturing PMI SA</t>
  </si>
  <si>
    <t>684ed5ec4f89ffca8accdef0</t>
  </si>
  <si>
    <t>GRIFPBUS Index:PX_LAST</t>
  </si>
  <si>
    <t>Ifo Pan Germany Business Climate</t>
  </si>
  <si>
    <t>2005-01-31</t>
  </si>
  <si>
    <t>684ed5ec4f89ffca8accdef1</t>
  </si>
  <si>
    <t>MPMIINSA Index:PX_LAST</t>
  </si>
  <si>
    <t>HSBC India Services PMI SA</t>
  </si>
  <si>
    <t>684ed5ec4f89ffca8accdef2</t>
  </si>
  <si>
    <t>MPMIINMA Index:PX_LAST</t>
  </si>
  <si>
    <t>HSBC India Manufacturing PMI S</t>
  </si>
  <si>
    <t>684ed5ec4f89ffca8accdef3</t>
  </si>
  <si>
    <t>MPMIINCA Index:PX_LAST</t>
  </si>
  <si>
    <t>HSBC India Composite PMI SA</t>
  </si>
  <si>
    <t>684ed5ec4f89ffca8accdef4</t>
  </si>
  <si>
    <t>MPMIEZSA Index:PX_LAST</t>
  </si>
  <si>
    <t>HCOB Eurozone Services PMI SA</t>
  </si>
  <si>
    <t>684ed5ec4f89ffca8accdef5</t>
  </si>
  <si>
    <t>MPMIEZMA Index:PX_LAST</t>
  </si>
  <si>
    <t>HCOB Eurozone Manufacturing PMI SA</t>
  </si>
  <si>
    <t>684ed5ec4f89ffca8accdef6</t>
  </si>
  <si>
    <t>MPMIDESA Index:PX_LAST</t>
  </si>
  <si>
    <t>Germany Services PMI Business</t>
  </si>
  <si>
    <t>684ed5ec4f89ffca8accdef7</t>
  </si>
  <si>
    <t>MPMIDEXA Index:PX_LAST</t>
  </si>
  <si>
    <t>Germany Construction PMI SA</t>
  </si>
  <si>
    <t>684ed5ec4f89ffca8accdef8</t>
  </si>
  <si>
    <t>MPMIDECA Index:PX_LAST</t>
  </si>
  <si>
    <t>Germany Composite PMI Output S</t>
  </si>
  <si>
    <t>684ed5ec4f89ffca8accdef9</t>
  </si>
  <si>
    <t>MPMIFRSA Index:PX_LAST</t>
  </si>
  <si>
    <t>France Services PMI SA</t>
  </si>
  <si>
    <t>684ed5ec4f89ffca8accdefa</t>
  </si>
  <si>
    <t>MPMIFRMA Index:PX_LAST</t>
  </si>
  <si>
    <t>France Manufacturing PMI SA</t>
  </si>
  <si>
    <t>684ed5ec4f89ffca8accdefb</t>
  </si>
  <si>
    <t>MPMIFRCA Index:PX_LAST</t>
  </si>
  <si>
    <t>France Composite PMI SA</t>
  </si>
  <si>
    <t>684ed5ec4f89ffca8accdefc</t>
  </si>
  <si>
    <t>MPMIEZXA Index:PX_LAST</t>
  </si>
  <si>
    <t>Eurozone Construction PMI SA</t>
  </si>
  <si>
    <t>684ed5ec4f89ffca8accdefd</t>
  </si>
  <si>
    <t>MPMIEZCA Index:PX_LAST</t>
  </si>
  <si>
    <t>Eurozone Composite PMI SA</t>
  </si>
  <si>
    <t>684ed5ec4f89ffca8accdefe</t>
  </si>
  <si>
    <t>EUBCI Index:PX_LAST</t>
  </si>
  <si>
    <t>European Commission Euro Area Business Climate Indicator</t>
  </si>
  <si>
    <t>684ed5ec4f89ffca8accdeff</t>
  </si>
  <si>
    <t>EUCCEMU Index:PX_LAST</t>
  </si>
  <si>
    <t>European Commission Consumer Confidence Indicator Eurozone</t>
  </si>
  <si>
    <t>684ed5ec4f89ffca8accdf00</t>
  </si>
  <si>
    <t>ECCPEMUY Index:PX_LAST</t>
  </si>
  <si>
    <t>Euro Area MUICP All Items YoY NSA</t>
  </si>
  <si>
    <t>684ed5ec4f89ffca8accdf01</t>
  </si>
  <si>
    <t>ECCPEMUM Index:PX_LAST</t>
  </si>
  <si>
    <t>Euro Area MUICP All Items MoM NSA</t>
  </si>
  <si>
    <t>684ed5ec4f89ffca8accdf02</t>
  </si>
  <si>
    <t>CSIIUSD Index:PX_LAST</t>
  </si>
  <si>
    <t>Citi Inflation Surprise Index</t>
  </si>
  <si>
    <t>684ed5ec4f89ffca8accdf03</t>
  </si>
  <si>
    <t>CPMINMAN Index:PX_LAST</t>
  </si>
  <si>
    <t>China Non-Manufacturing PMI SA</t>
  </si>
  <si>
    <t>2007-01-31</t>
  </si>
  <si>
    <t>684ed5ec4f89ffca8accdf04</t>
  </si>
  <si>
    <t>CPMINDX Index:PX_LAST</t>
  </si>
  <si>
    <t>China Manufacturing PMI SA</t>
  </si>
  <si>
    <t>684ed5ec4f89ffca8accdf05</t>
  </si>
  <si>
    <t>MPMICNSA Index:PX_LAST</t>
  </si>
  <si>
    <t>Caixin China Services PMI Business Activity SA</t>
  </si>
  <si>
    <t>684ed5ec4f89ffca8accdf06</t>
  </si>
  <si>
    <t>MPMICNSU Index:PX_LAST</t>
  </si>
  <si>
    <t>Caixin China Services PMI Business Activity NSA</t>
  </si>
  <si>
    <t>684ed5ec4f89ffca8accdf07</t>
  </si>
  <si>
    <t>MPMICNMU Index:PX_LAST</t>
  </si>
  <si>
    <t>Caixin China Manufacturing PMI NSA</t>
  </si>
  <si>
    <t>684ed5ec4f89ffca8accdf08</t>
  </si>
  <si>
    <t>MPMICNMA Index:PX_LAST</t>
  </si>
  <si>
    <t>Caixin China Manufacturing PMI</t>
  </si>
  <si>
    <t>684ed5ec4f89ffca8accdf09</t>
  </si>
  <si>
    <t>MPMICNCA Index:PX_LAST</t>
  </si>
  <si>
    <t>Caixin China Composite PMI Output SA</t>
  </si>
  <si>
    <t>684ed5ec4f89ffca8accdf0a</t>
  </si>
  <si>
    <t>WGTROVER Index:PX_LAST</t>
  </si>
  <si>
    <t>Atlanta Fed Wage Growth Tracker Overall 3 Month Moving Average</t>
  </si>
  <si>
    <t>684ed5ec4f89ffca8accdf0b</t>
  </si>
  <si>
    <t>SCPIS3MO Index:PX_LAST</t>
  </si>
  <si>
    <t>Atlanta Fed Sticky CPI 3 Month Annualized</t>
  </si>
  <si>
    <t>684ed5ec4f89ffca8accdf0c</t>
  </si>
  <si>
    <t>ADP CHNG Index:PX_LAST</t>
  </si>
  <si>
    <t>ADP National Employment Report SA Private Nonfarm Level Change</t>
  </si>
  <si>
    <t>2010-02-28</t>
  </si>
  <si>
    <t>684ed5ec4f89ffca8accdf0d</t>
  </si>
  <si>
    <t>WDSU8280922:PX_LAST</t>
  </si>
  <si>
    <t>Citi Inflation Surprise Index - World</t>
  </si>
  <si>
    <t>FactSet</t>
  </si>
  <si>
    <t>WDSU8280922:FDS_ECON_DATA</t>
  </si>
  <si>
    <t>Economic</t>
  </si>
  <si>
    <t>2023-09-30</t>
  </si>
  <si>
    <t>2025-08-31</t>
  </si>
  <si>
    <t>684ed5ec4f89ffca8accdf0e</t>
  </si>
  <si>
    <t>NTCPMIMFGSA_EME:PX_LAST</t>
  </si>
  <si>
    <t>PMI Manufacturing Sector, PMI Index, SA - World, Emerging</t>
  </si>
  <si>
    <t>Markit Economics</t>
  </si>
  <si>
    <t>NTCPMIMFGSA@EME:FDS_ECON_DATA</t>
  </si>
  <si>
    <t>684ed5ec4f89ffca8accdf0f</t>
  </si>
  <si>
    <t>NTCPMISVCBUSACTSA_EME:PX_LAST</t>
  </si>
  <si>
    <t>PMI Services Sector, Business Activity Index, SA - World, Emerging</t>
  </si>
  <si>
    <t>NTCPMISVCBUSACTSA@EME:FDS_ECON_DATA</t>
  </si>
  <si>
    <t>684ed5ec4f89ffca8accdf10</t>
  </si>
  <si>
    <t>NTCPMIOUTPUTSA_EME:PX_LAST</t>
  </si>
  <si>
    <t>PMI Composite Sector, Output Index, SA - World, Emerging</t>
  </si>
  <si>
    <t>NTCPMIOUTPUTSA@EME:FDS_ECON_DATA</t>
  </si>
  <si>
    <t>684ed5ec4f89ffca8accdf11</t>
  </si>
  <si>
    <t>PMIDMMANHE:PX_LAST</t>
  </si>
  <si>
    <t>PMI Manufacturing Sector, PMI Index, SA - World, Developed</t>
  </si>
  <si>
    <t>PMIDMMANHE:FDS_ECON_DATA</t>
  </si>
  <si>
    <t>684ed5ec4f89ffca8accdf12</t>
  </si>
  <si>
    <t>PMIDMSERHE:PX_LAST</t>
  </si>
  <si>
    <t>PMI Services Sector, PMI Index, SA - World, Developed</t>
  </si>
  <si>
    <t>PMIDMSERHE:FDS_ECON_DATA</t>
  </si>
  <si>
    <t>684ed5ed4f89ffca8accdf13</t>
  </si>
  <si>
    <t>PMIDMCOMHE:PX_LAST</t>
  </si>
  <si>
    <t>PMI Composite Sector, PMI Index, SA - World, Developed</t>
  </si>
  <si>
    <t>PMIDMCOMHE:FDS_ECON_DATA</t>
  </si>
  <si>
    <t>684ed5ed4f89ffca8accdf14</t>
  </si>
  <si>
    <t>NTCPMIMFGSA_WLD:PX_LAST</t>
  </si>
  <si>
    <t>JP Morgan Global PMI Manufacturing Sector, PMI Index, SA - World</t>
  </si>
  <si>
    <t>NTCPMIMFGSA@WLD:FDS_ECON_DATA</t>
  </si>
  <si>
    <t>684ed5ed4f89ffca8accdf15</t>
  </si>
  <si>
    <t>NTCPMISVCBUSACTSA_WLD:PX_LAST</t>
  </si>
  <si>
    <t>JP Morgan PMI Global, Services Sector, Business Activity Index, SA - World</t>
  </si>
  <si>
    <t>NTCPMISVCBUSACTSA@WLD:FDS_ECON_DATA</t>
  </si>
  <si>
    <t>684ed5ed4f89ffca8accdf16</t>
  </si>
  <si>
    <t>NTCPMIOUTPUTSA_WLD:PX_LAST</t>
  </si>
  <si>
    <t>JP Morgan Global PMI Composite Sector, Output Index, SA - World</t>
  </si>
  <si>
    <t>NTCPMIOUTPUTSA@WLD:FDS_ECON_DATA</t>
  </si>
  <si>
    <t>684ed5ed4f89ffca8accdf17</t>
  </si>
  <si>
    <t>NTCPMIMFGMENSA_US:PX_LAST</t>
  </si>
  <si>
    <t>PMI Manufacturing Sector, PMI Index (Markit), NSA</t>
  </si>
  <si>
    <t>NTCPMIMFGMENSA@US:FDS_ECON_DATA</t>
  </si>
  <si>
    <t>684ed5ed4f89ffca8accdf18</t>
  </si>
  <si>
    <t>NTCPMISVCBUSACTMENSA_US:PX_LAST</t>
  </si>
  <si>
    <t>PMI Services Sector-Business Activity Index, NSA</t>
  </si>
  <si>
    <t>NTCPMISVCBUSACTMENSA@US:FDS_ECON_DATA</t>
  </si>
  <si>
    <t>684ed5ed4f89ffca8accdf19</t>
  </si>
  <si>
    <t>NTCPMIMFGSA_GB:PX_LAST</t>
  </si>
  <si>
    <t>CIPS PMI Manufacturing Sector, PMI Index, SA - United Kingdom</t>
  </si>
  <si>
    <t>NTCPMIMFGSA@GB:FDS_ECON_DATA</t>
  </si>
  <si>
    <t>2025-09-30</t>
  </si>
  <si>
    <t>684ed5ed4f89ffca8accdf1a</t>
  </si>
  <si>
    <t>PMIGBJOBHEU:PX_LAST</t>
  </si>
  <si>
    <t>PMI Jobs Sector, SA - United Kingdom</t>
  </si>
  <si>
    <t>PMIGBJOBHEU:FDS_ECON_DATA</t>
  </si>
  <si>
    <t>684ed5ed4f89ffca8accdf1b</t>
  </si>
  <si>
    <t>NTCPMISVCBUSACTSA_GB:PX_LAST</t>
  </si>
  <si>
    <t>CIPS PMI Services Sector, Business Activity Index, SA - United Kingdom</t>
  </si>
  <si>
    <t>NTCPMISVCBUSACTSA@GB:FDS_ECON_DATA</t>
  </si>
  <si>
    <t>684ed5ed4f89ffca8accdf1c</t>
  </si>
  <si>
    <t>NTCPMICOMOUTPUTSA_GB:PX_LAST</t>
  </si>
  <si>
    <t>CIPS PMI Composite Sector, Output Index, SA - United Kingdom</t>
  </si>
  <si>
    <t>NTCPMICOMOUTPUTSA@GB:FDS_ECON_DATA</t>
  </si>
  <si>
    <t>684ed5ed4f89ffca8accdf1d</t>
  </si>
  <si>
    <t>NTCPMICONTOTACTSA_GB:PX_LAST</t>
  </si>
  <si>
    <t>CIPS PMI Construction Sector, Total Activity Index, SA - United Kingdom</t>
  </si>
  <si>
    <t>NTCPMICONTOTACTSA@GB:FDS_ECON_DATA</t>
  </si>
  <si>
    <t>684ed5ed4f89ffca8accdf1e</t>
  </si>
  <si>
    <t>NTCPMIMFGNSA_GB:PX_LAST</t>
  </si>
  <si>
    <t>CIPS PMI Manufacturing Sector, PMI Index, NSA - United Kingdom</t>
  </si>
  <si>
    <t>NTCPMIMFGNSA@GB:FDS_ECON_DATA</t>
  </si>
  <si>
    <t>684ed5ed4f89ffca8accdf1f</t>
  </si>
  <si>
    <t>NTCPMICONTOTACTNSA_GB:PX_LAST</t>
  </si>
  <si>
    <t>CIPS PMI Construction Sector, Total Activity Index, NSA - United Kingdom</t>
  </si>
  <si>
    <t>NTCPMICONTOTACTNSA@GB:FDS_ECON_DATA</t>
  </si>
  <si>
    <t>684ed5ed4f89ffca8accdf20</t>
  </si>
  <si>
    <t>NTCPMISVCBUSACTNSA_GB:PX_LAST</t>
  </si>
  <si>
    <t>CIPS PMI Services Sector, Business Activity Index, NSA - United Kingdom</t>
  </si>
  <si>
    <t>NTCPMISVCBUSACTNSA@GB:FDS_ECON_DATA</t>
  </si>
  <si>
    <t>684ed5ed4f89ffca8accdf21</t>
  </si>
  <si>
    <t>NTCPMIMFGSA_KR:PX_LAST</t>
  </si>
  <si>
    <t>PMI Manufacturing Sector, PMI Index, SA - South Korea</t>
  </si>
  <si>
    <t>NTCPMIMFGSA@KR:FDS_ECON_DATA</t>
  </si>
  <si>
    <t>684ed5ed4f89ffca8accdf22</t>
  </si>
  <si>
    <t>NTCPMIMFGNSA_KR:PX_LAST</t>
  </si>
  <si>
    <t>PMI Manufacturing Sector, PMI Index, NSA - South Korea</t>
  </si>
  <si>
    <t>NTCPMIMFGNSA@KR:FDS_ECON_DATA</t>
  </si>
  <si>
    <t>684ed5ed4f89ffca8accdf23</t>
  </si>
  <si>
    <t>NTCPMIMFGSA_JP:PX_LAST</t>
  </si>
  <si>
    <t>Jibun Bank PMI Manufacturing Sector, PMI Index, SA - Japan</t>
  </si>
  <si>
    <t>NTCPMIMFGSA@JP:FDS_ECON_DATA</t>
  </si>
  <si>
    <t>684ed5ed4f89ffca8accdf24</t>
  </si>
  <si>
    <t>NTCPMISVCBUSACTSA_JP:PX_LAST</t>
  </si>
  <si>
    <t>Jibun Bank PMI Services Sector, Business Activity Index, SA - Japan</t>
  </si>
  <si>
    <t>NTCPMISVCBUSACTSA@JP:FDS_ECON_DATA</t>
  </si>
  <si>
    <t>684ed5ed4f89ffca8accdf25</t>
  </si>
  <si>
    <t>NTCPMICOMOUTPUTSA_JP:PX_LAST</t>
  </si>
  <si>
    <t>Jibun Bank PMI Composite Sector, Output Index, SA - Japan</t>
  </si>
  <si>
    <t>NTCPMICOMOUTPUTSA@JP:FDS_ECON_DATA</t>
  </si>
  <si>
    <t>684ed5ed4f89ffca8accdf26</t>
  </si>
  <si>
    <t>NTCPMIMFGNSA_JP:PX_LAST</t>
  </si>
  <si>
    <t>Jibun Bank PMI Manufacturing Sector, PMI Index, NSA - Japan</t>
  </si>
  <si>
    <t>NTCPMIMFGNSA@JP:FDS_ECON_DATA</t>
  </si>
  <si>
    <t>684ed5ed4f89ffca8accdf27</t>
  </si>
  <si>
    <t>NTCPMISVCBUSACTNSA_JP:PX_LAST</t>
  </si>
  <si>
    <t>Jibun Bank PMI Services Sector, Business Activity Index, NSA - Japan</t>
  </si>
  <si>
    <t>NTCPMISVCBUSACTNSA@JP:FDS_ECON_DATA</t>
  </si>
  <si>
    <t>684ed5ed4f89ffca8accdf28</t>
  </si>
  <si>
    <t>NTCPMIMFGSA_IT:PX_LAST</t>
  </si>
  <si>
    <t>ADACI PMI Manufacturing Sector, PMI Index, SA - Italy</t>
  </si>
  <si>
    <t>NTCPMIMFGSA@IT:FDS_ECON_DATA</t>
  </si>
  <si>
    <t>684ed5ed4f89ffca8accdf29</t>
  </si>
  <si>
    <t>NTCPMISVCBUSACTSA_IT:PX_LAST</t>
  </si>
  <si>
    <t>ADACI PMI Services Sector, Business Activity Index, SA - Italy</t>
  </si>
  <si>
    <t>NTCPMISVCBUSACTSA@IT:FDS_ECON_DATA</t>
  </si>
  <si>
    <t>684ed5ed4f89ffca8accdf2a</t>
  </si>
  <si>
    <t>NTCPMICOMOUTPUTSA_IT:PX_LAST</t>
  </si>
  <si>
    <t>ADACI PMI Composite Sector, Output Index, SA - Italy</t>
  </si>
  <si>
    <t>NTCPMICOMOUTPUTSA@IT:FDS_ECON_DATA</t>
  </si>
  <si>
    <t>684ed5ed4f89ffca8accdf2b</t>
  </si>
  <si>
    <t>NTCPMICONTOTACTSA_IT:PX_LAST</t>
  </si>
  <si>
    <t>ADACI PMI Construction Sector, Activity Index, SA - Italy</t>
  </si>
  <si>
    <t>NTCPMICONTOTACTSA@IT:FDS_ECON_DATA</t>
  </si>
  <si>
    <t>684ed5ed4f89ffca8accdf2c</t>
  </si>
  <si>
    <t>NTCPMIMFGNSA_IT:PX_LAST</t>
  </si>
  <si>
    <t>ADACI PMI Manufacturing Sector, PMI Index, NSA - Italy</t>
  </si>
  <si>
    <t>NTCPMIMFGNSA@IT:FDS_ECON_DATA</t>
  </si>
  <si>
    <t>684ed5ed4f89ffca8accdf2d</t>
  </si>
  <si>
    <t>NTCPMICONTOTACTNSA_IT:PX_LAST</t>
  </si>
  <si>
    <t>ADACI PMI Construction Sector, Activity Index, NSA - Italy</t>
  </si>
  <si>
    <t>NTCPMICONTOTACTNSA@IT:FDS_ECON_DATA</t>
  </si>
  <si>
    <t>684ed5ed4f89ffca8accdf2e</t>
  </si>
  <si>
    <t>NTCPMISVCBUSACTNSA_IT:PX_LAST</t>
  </si>
  <si>
    <t>ADACI PMI Services Sector, Business Activity Index, NSA - Italy</t>
  </si>
  <si>
    <t>NTCPMISVCBUSACTNSA@IT:FDS_ECON_DATA</t>
  </si>
  <si>
    <t>684ed5ed4f89ffca8accdf2f</t>
  </si>
  <si>
    <t>NTCPMIMFGSA_IN:PX_LAST</t>
  </si>
  <si>
    <t>PMI Manufacturing Sector, PMI Index, SA - India</t>
  </si>
  <si>
    <t>NTCPMIMFGSA@IN:FDS_ECON_DATA</t>
  </si>
  <si>
    <t>684ed5ed4f89ffca8accdf30</t>
  </si>
  <si>
    <t>NTCPMISVCBUSACTSA_IN:PX_LAST</t>
  </si>
  <si>
    <t>PMI Services Sector, Business Activity Index, SA - India</t>
  </si>
  <si>
    <t>NTCPMISVCBUSACTSA@IN:FDS_ECON_DATA</t>
  </si>
  <si>
    <t>684ed5ed4f89ffca8accdf31</t>
  </si>
  <si>
    <t>NTCPMICOMOUTPUTSA_IN:PX_LAST</t>
  </si>
  <si>
    <t>PMI Composite Sector, Output Index, SA - India</t>
  </si>
  <si>
    <t>NTCPMICOMOUTPUTSA@IN:FDS_ECON_DATA</t>
  </si>
  <si>
    <t>684ed5ed4f89ffca8accdf32</t>
  </si>
  <si>
    <t>NTCPMIMFGNSA_IN:PX_LAST</t>
  </si>
  <si>
    <t>PMI Manufacturing Sector, PMI Index, NSA - India</t>
  </si>
  <si>
    <t>NTCPMIMFGNSA@IN:FDS_ECON_DATA</t>
  </si>
  <si>
    <t>684ed5ed4f89ffca8accdf33</t>
  </si>
  <si>
    <t>NTCPMISVCBUSACTNSA_IN:PX_LAST</t>
  </si>
  <si>
    <t>PMI Services Sector, Business Activity Index, NSA - India</t>
  </si>
  <si>
    <t>NTCPMISVCBUSACTNSA@IN:FDS_ECON_DATA</t>
  </si>
  <si>
    <t>684ed5ed4f89ffca8accdf34</t>
  </si>
  <si>
    <t>NTCPMIINDEXSA_HK:PX_LAST</t>
  </si>
  <si>
    <t>PMI Whole Economy, SA - Hong Kong, China</t>
  </si>
  <si>
    <t>NTCPMIINDEXSA@HK:FDS_ECON_DATA</t>
  </si>
  <si>
    <t>684ed5ed4f89ffca8accdf35</t>
  </si>
  <si>
    <t>NTCPMIINDEXNSA_HK:PX_LAST</t>
  </si>
  <si>
    <t>PMI Whole Economy, NSA - Hong Kong, China</t>
  </si>
  <si>
    <t>NTCPMIINDEXNSA@HK:FDS_ECON_DATA</t>
  </si>
  <si>
    <t>684ed5ed4f89ffca8accdf36</t>
  </si>
  <si>
    <t>NTCPMIMFGSA_GR:PX_LAST</t>
  </si>
  <si>
    <t>HPI PMI Manufacturing Sector, PMI Index, SA - Greece</t>
  </si>
  <si>
    <t>NTCPMIMFGSA@GR:FDS_ECON_DATA</t>
  </si>
  <si>
    <t>684ed5ed4f89ffca8accdf37</t>
  </si>
  <si>
    <t>NTCPMIMFGNSA_GR:PX_LAST</t>
  </si>
  <si>
    <t>HPI PMI Manufacturing Sector, PMI Index, NSA - Greece</t>
  </si>
  <si>
    <t>NTCPMIMFGNSA@GR:FDS_ECON_DATA</t>
  </si>
  <si>
    <t>684ed5ed4f89ffca8accdf38</t>
  </si>
  <si>
    <t>NTCPMISVCBUSACTNSA_DE:PX_LAST</t>
  </si>
  <si>
    <t>PMI Services Sector, Business Activity Index, NSA - Germany</t>
  </si>
  <si>
    <t>NTCPMISVCBUSACTNSA@DE:FDS_ECON_DATA</t>
  </si>
  <si>
    <t>684ed5ed4f89ffca8accdf39</t>
  </si>
  <si>
    <t>NTCPMIMFGNSA_DE:PX_LAST</t>
  </si>
  <si>
    <t>PMI Manufacturing Sector, PMI Index, NSA - Germany</t>
  </si>
  <si>
    <t>NTCPMIMFGNSA@DE:FDS_ECON_DATA</t>
  </si>
  <si>
    <t>684ed5ed4f89ffca8accdf3a</t>
  </si>
  <si>
    <t>NTCPMICONTOTACTNSA_DE:PX_LAST</t>
  </si>
  <si>
    <t>PMI Construction Sector, Total Activity Index, NSA - Germany</t>
  </si>
  <si>
    <t>NTCPMICONTOTACTNSA@DE:FDS_ECON_DATA</t>
  </si>
  <si>
    <t>684ed5ed4f89ffca8accdf3b</t>
  </si>
  <si>
    <t>NTCPMIMFGSA_FR:PX_LAST</t>
  </si>
  <si>
    <t>PMI Manufacturing Sector, PMI Index, SA - France</t>
  </si>
  <si>
    <t>NTCPMIMFGSA@FR:FDS_ECON_DATA</t>
  </si>
  <si>
    <t>684ed5ed4f89ffca8accdf3c</t>
  </si>
  <si>
    <t>NTCPMISVCBUSACTSA_FR:PX_LAST</t>
  </si>
  <si>
    <t>PMI Services Sector, Business Activity Index, SA - France</t>
  </si>
  <si>
    <t>NTCPMISVCBUSACTSA@FR:FDS_ECON_DATA</t>
  </si>
  <si>
    <t>684ed5ed4f89ffca8accdf3d</t>
  </si>
  <si>
    <t>NTCPMICOMOUTPUTSA_FR:PX_LAST</t>
  </si>
  <si>
    <t>PMI Composite Sector, Output Index, SA - France</t>
  </si>
  <si>
    <t>NTCPMICOMOUTPUTSA@FR:FDS_ECON_DATA</t>
  </si>
  <si>
    <t>684ed5ed4f89ffca8accdf3e</t>
  </si>
  <si>
    <t>NTCPMICONTOTACTSA_FR:PX_LAST</t>
  </si>
  <si>
    <t>PMI Construction Sector, Total Activity Index, SA - France</t>
  </si>
  <si>
    <t>NTCPMICONTOTACTSA@FR:FDS_ECON_DATA</t>
  </si>
  <si>
    <t>684ed5ed4f89ffca8accdf3f</t>
  </si>
  <si>
    <t>NTCPMIMFGNSA_FR:PX_LAST</t>
  </si>
  <si>
    <t>PMI Manufacturing Sector, PMI Index, NSA - France</t>
  </si>
  <si>
    <t>NTCPMIMFGNSA@FR:FDS_ECON_DATA</t>
  </si>
  <si>
    <t>684ed5ed4f89ffca8accdf40</t>
  </si>
  <si>
    <t>NTCPMISVCBUSACTNSA_FR:PX_LAST</t>
  </si>
  <si>
    <t>PMI Services Sector, Business Activity Index, NSA - France</t>
  </si>
  <si>
    <t>NTCPMISVCBUSACTNSA@FR:FDS_ECON_DATA</t>
  </si>
  <si>
    <t>684ed5ed4f89ffca8accdf41</t>
  </si>
  <si>
    <t>NTCPMICONTOTACTNSA_FR:PX_LAST</t>
  </si>
  <si>
    <t>PMI Construction Sector, Total Activity Index, NSA - France</t>
  </si>
  <si>
    <t>NTCPMICONTOTACTNSA@FR:FDS_ECON_DATA</t>
  </si>
  <si>
    <t>684ed5ed4f89ffca8accdf42</t>
  </si>
  <si>
    <t>PMIEUMANHE:PX_LAST</t>
  </si>
  <si>
    <t>PMI Manufacturing Sector, SA - Europe</t>
  </si>
  <si>
    <t>PMIEUMANHE:FDS_ECON_DATA</t>
  </si>
  <si>
    <t>684ed5ed4f89ffca8accdf43</t>
  </si>
  <si>
    <t>PMIEUSERHE:PX_LAST</t>
  </si>
  <si>
    <t>PMI Services Sector, SA - Europe</t>
  </si>
  <si>
    <t>PMIEUSERHE:FDS_ECON_DATA</t>
  </si>
  <si>
    <t>684ed5ed4f89ffca8accdf44</t>
  </si>
  <si>
    <t>PMIEUCOMHE:PX_LAST</t>
  </si>
  <si>
    <t>PMI Composite Sector, SA - Europe</t>
  </si>
  <si>
    <t>PMIEUCOMHE:FDS_ECON_DATA</t>
  </si>
  <si>
    <t>684ed5ed4f89ffca8accdf45</t>
  </si>
  <si>
    <t>NTCPMIMFGSA_EUZ:PX_LAST</t>
  </si>
  <si>
    <t>PMI Manufacturing Sector, PMI Index, SA - Euro Zone</t>
  </si>
  <si>
    <t>NTCPMIMFGSA@EUZ:FDS_ECON_DATA</t>
  </si>
  <si>
    <t>684ed5ed4f89ffca8accdf46</t>
  </si>
  <si>
    <t>NTCPMISVCBUSACTSA_EUZ:PX_LAST</t>
  </si>
  <si>
    <t>PMI Services Sector, Business Activity Index, SA - Euro Zone</t>
  </si>
  <si>
    <t>NTCPMISVCBUSACTSA@EUZ:FDS_ECON_DATA</t>
  </si>
  <si>
    <t>684ed5ed4f89ffca8accdf47</t>
  </si>
  <si>
    <t>NTCPMIOUTPUTSA_EUZ:PX_LAST</t>
  </si>
  <si>
    <t>PMI Composite Sector, Output Index, SA - Euro Zone</t>
  </si>
  <si>
    <t>NTCPMIOUTPUTSA@EUZ:FDS_ECON_DATA</t>
  </si>
  <si>
    <t>684ed5ed4f89ffca8accdf48</t>
  </si>
  <si>
    <t>NTCPMICONTOTACTSA_EUZ:PX_LAST</t>
  </si>
  <si>
    <t>PMI Construction Sector, Total Activity Index, SA - Euro Zone</t>
  </si>
  <si>
    <t>NTCPMICONTOTACTSA@EUZ:FDS_ECON_DATA</t>
  </si>
  <si>
    <t>684ed5ed4f89ffca8accdf49</t>
  </si>
  <si>
    <t>NTCPMIMFGSA_CN:PX_LAST</t>
  </si>
  <si>
    <t>Caixin PMI Manufacturing Sector, SA - China</t>
  </si>
  <si>
    <t>NTCPMIMFGSA@CN:FDS_ECON_DATA</t>
  </si>
  <si>
    <t>684ed5ed4f89ffca8accdf4a</t>
  </si>
  <si>
    <t>NTCPMISVCBUSACTSA_CN:PX_LAST</t>
  </si>
  <si>
    <t>Caixin PMI Services Sector, Business Activity Index, SA - China</t>
  </si>
  <si>
    <t>NTCPMISVCBUSACTSA@CN:FDS_ECON_DATA</t>
  </si>
  <si>
    <t>684ed5ed4f89ffca8accdf4b</t>
  </si>
  <si>
    <t>NTCPMICOMOUTPUTSA_CN:PX_LAST</t>
  </si>
  <si>
    <t>Caixin PMI Composite Sector, Output Index, SA - China</t>
  </si>
  <si>
    <t>NTCPMICOMOUTPUTSA@CN:FDS_ECON_DATA</t>
  </si>
  <si>
    <t>684ed5ed4f89ffca8accdf4c</t>
  </si>
  <si>
    <t>NTCPMIMFGNSA_CN:PX_LAST</t>
  </si>
  <si>
    <t>Caixin PMI Manufacturing Sector, NSA - China</t>
  </si>
  <si>
    <t>NTCPMIMFGNSA@CN:FDS_ECON_DATA</t>
  </si>
  <si>
    <t>684ed5ed4f89ffca8accdf4d</t>
  </si>
  <si>
    <t>NTCPMISVCBUSACTNSA_CN:PX_LAST</t>
  </si>
  <si>
    <t>Caixin PMI Services Sector, Business Activity Index, NSA - China</t>
  </si>
  <si>
    <t>NTCPMISVCBUSACTNSA@CN:FDS_ECON_DATA</t>
  </si>
  <si>
    <t>684ed5ed4f89ffca8accdf4e</t>
  </si>
  <si>
    <t>NTCPMIMFGSA_CA:PX_LAST</t>
  </si>
  <si>
    <t>RBC PMI Manufacturing Sector, PMI Index, SA - Canada</t>
  </si>
  <si>
    <t>NTCPMIMFGSA@CA:FDS_ECON_DATA</t>
  </si>
  <si>
    <t>684ed5ed4f89ffca8accdf4f</t>
  </si>
  <si>
    <t>NTCPMIMFGNSA_CA:PX_LAST</t>
  </si>
  <si>
    <t>RBC PMI Manufacturing Sector, PMI Index, NSA - Canada</t>
  </si>
  <si>
    <t>NTCPMIMFGNSA@CA:FDS_ECON_DATA</t>
  </si>
  <si>
    <t>684ed5ed4f89ffca8accdf50</t>
  </si>
  <si>
    <t>NTCPMIMFGSA_BR:PX_LAST</t>
  </si>
  <si>
    <t>PMI Manufacturing Sector, PMI Index, SA - Brazil</t>
  </si>
  <si>
    <t>NTCPMIMFGSA@BR:FDS_ECON_DATA</t>
  </si>
  <si>
    <t>684ed5ed4f89ffca8accdf51</t>
  </si>
  <si>
    <t>NTCPMISVCBUSACTSA_BR:PX_LAST</t>
  </si>
  <si>
    <t>PMI Services Sector, Business Activity Index, SA - Brazil</t>
  </si>
  <si>
    <t>NTCPMISVCBUSACTSA@BR:FDS_ECON_DATA</t>
  </si>
  <si>
    <t>684ed5ed4f89ffca8accdf52</t>
  </si>
  <si>
    <t>NTCPMICOMOUTPUTSA_BR:PX_LAST</t>
  </si>
  <si>
    <t>PMI Composite Sector, Output Index, SA - Brazil</t>
  </si>
  <si>
    <t>NTCPMICOMOUTPUTSA@BR:FDS_ECON_DATA</t>
  </si>
  <si>
    <t>684ed5ed4f89ffca8accdf53</t>
  </si>
  <si>
    <t>NTCPMIMFGNSA_BR:PX_LAST</t>
  </si>
  <si>
    <t>PMI Manufacturing Sector, PMI Index, NSA - Brazil</t>
  </si>
  <si>
    <t>NTCPMIMFGNSA@BR:FDS_ECON_DATA</t>
  </si>
  <si>
    <t>684ed5ed4f89ffca8accdf54</t>
  </si>
  <si>
    <t>NTCPMISVCBUSACTNSA_BR:PX_LAST</t>
  </si>
  <si>
    <t>PMI Services Sector, Business Activity Index, NSA - Brazil</t>
  </si>
  <si>
    <t>NTCPMISVCBUSACTNSA@BR:FDS_ECON_DATA</t>
  </si>
  <si>
    <t>684ed5ed4f89ffca8accdf55</t>
  </si>
  <si>
    <t>NTCPMIMFGSA_AU:PX_LAST</t>
  </si>
  <si>
    <t>Commonwealth Bank PMI Manufacturing Sector, PMI Index, SA - Australia</t>
  </si>
  <si>
    <t>NTCPMIMFGSA@AU:FDS_ECON_DATA</t>
  </si>
  <si>
    <t>684ed5ed4f89ffca8accdf56</t>
  </si>
  <si>
    <t>NTCPMIASNMANHE:PX_LAST</t>
  </si>
  <si>
    <t>Nikkei PMI Manufacturing Sector, SA, Index - ASEAN</t>
  </si>
  <si>
    <t>NTCPMIASNMANHE:FDS_ECON_DATA</t>
  </si>
  <si>
    <t>684ed5ee4f89ffca8accdf57</t>
  </si>
  <si>
    <t>NTCPMICOMOUTPUTSA_DE:PX_LAST</t>
  </si>
  <si>
    <t>PMI Composite Sector, Output Index, SA - Germany</t>
  </si>
  <si>
    <t>NTCPMICOMOUTPUTSA@DE:FDS_ECON_DATA</t>
  </si>
  <si>
    <t>684ed5ee4f89ffca8accdf58</t>
  </si>
  <si>
    <t>NTCPMICONTOTACTSA_DE:PX_LAST</t>
  </si>
  <si>
    <t>PMI Construction Sector, Total Activity Index, SA - Germany</t>
  </si>
  <si>
    <t>NTCPMICONTOTACTSA@DE:FDS_ECON_DATA</t>
  </si>
  <si>
    <t>684ed5ee4f89ffca8accdf59</t>
  </si>
  <si>
    <t>NTCPMIMFGMESA_US:PX_LAST</t>
  </si>
  <si>
    <t>PMI Manufacturing Sector, PMI Index (Markit), SA</t>
  </si>
  <si>
    <t>NTCPMIMFGMESA@US:FDS_ECON_DATA</t>
  </si>
  <si>
    <t>684ed5ee4f89ffca8accdf5a</t>
  </si>
  <si>
    <t>NTCPMIMFGSA_DE:PX_LAST</t>
  </si>
  <si>
    <t>PMI Manufacturing Sector, PMI Index, SA - Germany</t>
  </si>
  <si>
    <t>NTCPMIMFGSA@DE:FDS_ECON_DATA</t>
  </si>
  <si>
    <t>684ed5ee4f89ffca8accdf5b</t>
  </si>
  <si>
    <t>NTCPMIOUTPUTMESA_US:PX_LAST</t>
  </si>
  <si>
    <t>PMI Composite Sector-Output Index, SA</t>
  </si>
  <si>
    <t>NTCPMIOUTPUTMESA@US:FDS_ECON_DATA</t>
  </si>
  <si>
    <t>684ed5ee4f89ffca8accdf5c</t>
  </si>
  <si>
    <t>NTCPMISVCBUSACTMESA_US:PX_LAST</t>
  </si>
  <si>
    <t>PMI Services Sector-Business Activity Index, SA</t>
  </si>
  <si>
    <t>NTCPMISVCBUSACTMESA@US:FDS_ECON_DATA</t>
  </si>
  <si>
    <t>684ed5ee4f89ffca8accdf5d</t>
  </si>
  <si>
    <t>NTCPMISVCBUSACTSA_DE:PX_LAST</t>
  </si>
  <si>
    <t>PMI Services Sector, Business Activity Index, SA - Germany</t>
  </si>
  <si>
    <t>NTCPMISVCBUSACTSA@DE:FDS_ECON_DATA</t>
  </si>
  <si>
    <t>684ed5ee4f89ffca8accdf5e</t>
  </si>
  <si>
    <t>NTCPMIMFGSA_KR</t>
  </si>
  <si>
    <t>684ed5ee4f89ffca8accdf5f</t>
  </si>
  <si>
    <t>INJCSP Index:PX_LAST</t>
  </si>
  <si>
    <t xml:space="preserve">US Continuing Jobless Claims SA US Continuing Unemployment Claims </t>
  </si>
  <si>
    <t>2004-09-03</t>
  </si>
  <si>
    <t>2025-05-30</t>
  </si>
  <si>
    <t>684ed5ee4f89ffca8accdf60</t>
  </si>
  <si>
    <t>INJCJC Index:PX_LAST</t>
  </si>
  <si>
    <t xml:space="preserve">US Initial Jobless Claims SA American Initial Unemployment </t>
  </si>
  <si>
    <t>2025-06-06</t>
  </si>
  <si>
    <t>684ed5ee4f89ffca8accdf61</t>
  </si>
  <si>
    <t>NFCIINDX Index:PX_LAST</t>
  </si>
  <si>
    <t>Chicago Fed National Financial Conditions Index</t>
  </si>
  <si>
    <t>684ed5ee4f89ffca8accdf62</t>
  </si>
  <si>
    <t>NFCICRDT Index:PX_LAST</t>
  </si>
  <si>
    <t>Chicago Fed National Financial Conditions Credit Subindex</t>
  </si>
  <si>
    <t>684ed5ee4f89ffca8accdf63</t>
  </si>
  <si>
    <t>FARWCUR Index:PX_LAST</t>
  </si>
  <si>
    <t>Reserve Balance Wednesday Close Currency in Circulation</t>
  </si>
  <si>
    <t>2004-09-01</t>
  </si>
  <si>
    <t>2025-06-11</t>
  </si>
  <si>
    <t>684ed5ee4f89ffca8accdf64</t>
  </si>
  <si>
    <t>IAU US Equity:FUND_FLOW</t>
  </si>
  <si>
    <t>iShares Gold Trust</t>
  </si>
  <si>
    <t>IAU-US:ETP_FUND_FLOWS</t>
  </si>
  <si>
    <t>Equity</t>
  </si>
  <si>
    <t>ETF</t>
  </si>
  <si>
    <t>2005-01-21</t>
  </si>
  <si>
    <t>684ed5ee4f89ffca8accdf65</t>
  </si>
  <si>
    <t>TRYGR7Y:PX_YTM</t>
  </si>
  <si>
    <t>Greece Benchmark Bond - 7 Year</t>
  </si>
  <si>
    <t>TRYGR7Y-FDS:FG_YIELD(,'YTM')</t>
  </si>
  <si>
    <t>2007-03-23</t>
  </si>
  <si>
    <t>2025-09-29</t>
  </si>
  <si>
    <t>684ed5ee4f89ffca8accdf66</t>
  </si>
  <si>
    <t>NARINTPMIFTUS Index:PX_LAST</t>
  </si>
  <si>
    <t>NAR First-Time Housing Affordability Index, Interest Rate plus PMI, Percent</t>
  </si>
  <si>
    <t>NARINTPMIFTUS:FDS_ECON_DATA</t>
  </si>
  <si>
    <t>1981-03-31</t>
  </si>
  <si>
    <t>2025-06-30</t>
  </si>
  <si>
    <t>684ed5ee4f89ffca8accdf67</t>
  </si>
  <si>
    <t>TRYGR3Y:PX_YTM</t>
  </si>
  <si>
    <t>Greece Benchmark Bond - 3 Year</t>
  </si>
  <si>
    <t>TRYGR3Y-FDS:FG_YIELD(,'YTM')</t>
  </si>
  <si>
    <t>684ed5ee4f89ffca8accdf68</t>
  </si>
  <si>
    <t>MLH0A0 Index:PX_STW</t>
  </si>
  <si>
    <t>ICE BofA US High Yield</t>
  </si>
  <si>
    <t>MLH0A0:ML_STW(,'FINAL','CLOSE')</t>
  </si>
  <si>
    <t>684ed5ee4f89ffca8accdf69</t>
  </si>
  <si>
    <t>MLH0A0 Index:PX_OAS</t>
  </si>
  <si>
    <t>MLH0A0:ML_OAS(,'FINAL','CLOSE')</t>
  </si>
  <si>
    <t>684ed5ee4f89ffca8accdf6a</t>
  </si>
  <si>
    <t>MLC0A0 Index:PX_STW</t>
  </si>
  <si>
    <t>ICE BofA US Corporate</t>
  </si>
  <si>
    <t>MLC0A0:ML_STW(,'FINAL','CLOSE')</t>
  </si>
  <si>
    <t>684ed5ee4f89ffca8accdf6b</t>
  </si>
  <si>
    <t>MLC0A0 Index:PX_OAS</t>
  </si>
  <si>
    <t>MLC0A0:ML_OAS(,'FINAL','CLOSE')</t>
  </si>
  <si>
    <t>684ed5ee4f89ffca8accdf6c</t>
  </si>
  <si>
    <t>MLHE00 Index:PX_STW</t>
  </si>
  <si>
    <t>ICE BofA Euro High Yield</t>
  </si>
  <si>
    <t>MLHE00:ML_STW(,'FINAL','CLOSE')</t>
  </si>
  <si>
    <t>684ed5ee4f89ffca8accdf6d</t>
  </si>
  <si>
    <t>MLHE00 Index:PX_OAS</t>
  </si>
  <si>
    <t>MLHE00:ML_OAS(,'FINAL','CLOSE')</t>
  </si>
  <si>
    <t>684ed5ee4f89ffca8accdf6e</t>
  </si>
  <si>
    <t>MLER00 Index:PX_STW</t>
  </si>
  <si>
    <t>ICE BofA Euro Corporate</t>
  </si>
  <si>
    <t>MLER00:ML_STW(,'FINAL','CLOSE')</t>
  </si>
  <si>
    <t>684ed5ee4f89ffca8accdf6f</t>
  </si>
  <si>
    <t>MLER00 Index:PX_OAS</t>
  </si>
  <si>
    <t>MLER00:ML_OAS(,'FINAL','CLOSE')</t>
  </si>
  <si>
    <t>684ed5ee4f89ffca8accdf70</t>
  </si>
  <si>
    <t>TRYJP6M:PX_YTM</t>
  </si>
  <si>
    <t>Japan Benchmark Bill - 6 Month</t>
  </si>
  <si>
    <t>TRYJP6M-FDS:FG_YIELD(,'YTM')</t>
  </si>
  <si>
    <t>2010-06-14</t>
  </si>
  <si>
    <t>684ed5ee4f89ffca8accdf71</t>
  </si>
  <si>
    <t>TRYDE6M:PX_YTM</t>
  </si>
  <si>
    <t>Germany Benchmark Bill - 6 Month</t>
  </si>
  <si>
    <t>TRYDE6M-FDS:FG_YIELD(,'YTM')</t>
  </si>
  <si>
    <t>684ed5ee4f89ffca8accdf72</t>
  </si>
  <si>
    <t>TRYDE3M:PX_YTM</t>
  </si>
  <si>
    <t>Germany Benchmark Bill - 3 Month</t>
  </si>
  <si>
    <t>TRYDE3M-FDS:FG_YIELD(,'YTM')</t>
  </si>
  <si>
    <t>684ed5ee4f89ffca8accdf73</t>
  </si>
  <si>
    <t>TRYFR3M:PX_YTM</t>
  </si>
  <si>
    <t>France Benchmark Bill - 3 Month</t>
  </si>
  <si>
    <t>TRYFR3M-FDS:FG_YIELD(,'YTM')</t>
  </si>
  <si>
    <t>684ed5ee4f89ffca8accdf74</t>
  </si>
  <si>
    <t>NIFTY Index:PX_LAST</t>
  </si>
  <si>
    <t>India Nifty Next 50</t>
  </si>
  <si>
    <t>157386:FG_PRICE_IDX</t>
  </si>
  <si>
    <t>684ed5ee4f89ffca8accdf75</t>
  </si>
  <si>
    <t>FRBJXRATEM_US:PX_LAST</t>
  </si>
  <si>
    <t>Nominal Trade-Weighted Exchange Rate Index, Major Currencies, Jan 2006=100, Index</t>
  </si>
  <si>
    <t>FRBJXRATEM@US:FDS_ECON_DATA</t>
  </si>
  <si>
    <t>2025-09-26</t>
  </si>
  <si>
    <t>684ed5ee4f89ffca8accdf76</t>
  </si>
  <si>
    <t>TRYJP3M:PX_YTM</t>
  </si>
  <si>
    <t>Japan Benchmark Bill - 3 Month</t>
  </si>
  <si>
    <t>TRYJP3M-FDS:FG_YIELD(,'YTM')</t>
  </si>
  <si>
    <t>684ed5ef4f89ffca8accdf77</t>
  </si>
  <si>
    <t>TPX Index:PX_LAST</t>
  </si>
  <si>
    <t>TOPIX</t>
  </si>
  <si>
    <t>180460:FG_PRICE_IDX</t>
  </si>
  <si>
    <t>2025-10-01</t>
  </si>
  <si>
    <t>684ed5ef4f89ffca8accdf78</t>
  </si>
  <si>
    <t>FC0000KR:PX_LAST</t>
  </si>
  <si>
    <t>FactSet South Korea Index</t>
  </si>
  <si>
    <t>FC0000KR:FG_PRICE_IDX</t>
  </si>
  <si>
    <t>684ed5ef4f89ffca8accdf79</t>
  </si>
  <si>
    <t>TRYKR5Y:PX_YTM</t>
  </si>
  <si>
    <t>South Korea Benchmark Bond - 5 Year</t>
  </si>
  <si>
    <t>TRYKR5Y-FDS:FG_YIELD(,'YTM')</t>
  </si>
  <si>
    <t>2001-10-22</t>
  </si>
  <si>
    <t>684ed5ef4f89ffca8accdf7a</t>
  </si>
  <si>
    <t>TRYKR30Y:PX_YTM</t>
  </si>
  <si>
    <t>South Korea Benchmark Bond - 30 Year</t>
  </si>
  <si>
    <t>TRYKR30Y-FDS:FG_YIELD(,'YTM')</t>
  </si>
  <si>
    <t>2005-12-30</t>
  </si>
  <si>
    <t>684ed5ef4f89ffca8accdf7b</t>
  </si>
  <si>
    <t>TRYUS3M:PX_YTM</t>
  </si>
  <si>
    <t>US Benchmark Bill - 3 Month</t>
  </si>
  <si>
    <t>TRYUS3M-FDS:FG_YIELD(,'YTM')</t>
  </si>
  <si>
    <t>684ed5ef4f89ffca8accdf7c</t>
  </si>
  <si>
    <t>TRYFR6M:PX_YTM</t>
  </si>
  <si>
    <t>France Benchmark Bill - 6 Month</t>
  </si>
  <si>
    <t>TRYFR6M-FDS:FG_YIELD(,'YTM')</t>
  </si>
  <si>
    <t>684ed5ef4f89ffca8accdf7d</t>
  </si>
  <si>
    <t>TRYKR7Y:PX_YTM</t>
  </si>
  <si>
    <t>South Korea Benchmark Bond - 7 Year</t>
  </si>
  <si>
    <t>TRYKR7Y-FDS:FG_YIELD(,'YTM')</t>
  </si>
  <si>
    <t>2009-11-10</t>
  </si>
  <si>
    <t>684ed5ef4f89ffca8accdf7e</t>
  </si>
  <si>
    <t>TRYKR20Y:PX_YTM</t>
  </si>
  <si>
    <t>South Korea Benchmark Bond - 20 Year</t>
  </si>
  <si>
    <t>TRYKR20Y-FDS:FG_YIELD(,'YTM')</t>
  </si>
  <si>
    <t>684ed5ef4f89ffca8accdf7f</t>
  </si>
  <si>
    <t>TRYKR2Y:PX_YTM</t>
  </si>
  <si>
    <t>South Korea Benchmark Bond - 2 Year</t>
  </si>
  <si>
    <t>TRYKR2Y-FDS:FG_YIELD(,'YTM')</t>
  </si>
  <si>
    <t>684ed5ef4f89ffca8accdf80</t>
  </si>
  <si>
    <t>TRYDE1Y:PX_YTM</t>
  </si>
  <si>
    <t>Germany Benchmark Bond - 1 Year</t>
  </si>
  <si>
    <t>TRYDE1Y-FDS:FG_YIELD(,'YTM')</t>
  </si>
  <si>
    <t>684ed5ef4f89ffca8accdf81</t>
  </si>
  <si>
    <t>TRYFR7Y:PX_YTM</t>
  </si>
  <si>
    <t>France Benchmark Bond - 7 Year</t>
  </si>
  <si>
    <t>TRYFR7Y-FDS:FG_YIELD(,'YTM')</t>
  </si>
  <si>
    <t>2006-03-29</t>
  </si>
  <si>
    <t>684ed5ef4f89ffca8accdf82</t>
  </si>
  <si>
    <t>TRYFR2Y:PX_YTM</t>
  </si>
  <si>
    <t>France Benchmark Bond - 2 Year</t>
  </si>
  <si>
    <t>TRYFR2Y-FDS:FG_YIELD(,'YTM')</t>
  </si>
  <si>
    <t>684ed5ef4f89ffca8accdf83</t>
  </si>
  <si>
    <t>GI00 Index:PX_LAST</t>
  </si>
  <si>
    <t>GS Commodity (CME) Continuous - Futures - Price - Close</t>
  </si>
  <si>
    <t>GI00-USA:P_FUT_PRICE_CLOSE('',,'NONE','NONE',1,0,1,'OI','1',0,12)</t>
  </si>
  <si>
    <t>Commodities</t>
  </si>
  <si>
    <t>684ed5ef4f89ffca8accdf84</t>
  </si>
  <si>
    <t>RVX Index:PX_LAST</t>
  </si>
  <si>
    <t>CBOE Russell 2000 Volatility Index (RVX), Close</t>
  </si>
  <si>
    <t>USEQ1542360:FDS_ECON_DATA</t>
  </si>
  <si>
    <t>684ed5ef4f89ffca8accdf85</t>
  </si>
  <si>
    <t>SLVR Curncy:PX_LAST</t>
  </si>
  <si>
    <t>LBMA Silver Price ($/ozt)</t>
  </si>
  <si>
    <t>SLVR-FDS:FG_PRICE_IDX</t>
  </si>
  <si>
    <t>684ed5ef4f89ffca8accdf86</t>
  </si>
  <si>
    <t>GOLD Curncy:PX_LAST</t>
  </si>
  <si>
    <t>LBMA Gold Price PM ($/ozt)</t>
  </si>
  <si>
    <t>GOLD-FDS:FG_PRICE_IDX</t>
  </si>
  <si>
    <t>684ed5ef4f89ffca8accdf87</t>
  </si>
  <si>
    <t>COPPER Curncy:PX_LAST</t>
  </si>
  <si>
    <t>Copper Cash Official LME ($/mt)</t>
  </si>
  <si>
    <t>CA-FDS:FG_PRICE_IDX</t>
  </si>
  <si>
    <t>684ed5ef4f89ffca8accdf88</t>
  </si>
  <si>
    <t>TRYKR3Y:PX_YTM</t>
  </si>
  <si>
    <t>South Korea Benchmark Bond - 3 Year</t>
  </si>
  <si>
    <t>TRYKR3Y-FDS:FG_YIELD(,'YTM')</t>
  </si>
  <si>
    <t>1998-11-13</t>
  </si>
  <si>
    <t>684ed5ef4f89ffca8accdf89</t>
  </si>
  <si>
    <t>TRYKR10Y:PX_YTM</t>
  </si>
  <si>
    <t>South Korea Benchmark Bond - 10 Year</t>
  </si>
  <si>
    <t>TRYKR10Y-FDS:FG_YIELD(,'YTM')</t>
  </si>
  <si>
    <t>2000-12-18</t>
  </si>
  <si>
    <t>684ed5ef4f89ffca8accdf8a</t>
  </si>
  <si>
    <t>TRYKR1Y:PX_YTM</t>
  </si>
  <si>
    <t>South Korea Benchmark Bond - 1 Year</t>
  </si>
  <si>
    <t>TRYKR1Y-FDS:FG_YIELD(,'YTM')</t>
  </si>
  <si>
    <t>684ed5ef4f89ffca8accdf8b</t>
  </si>
  <si>
    <t>TRYDE2Y:PX_YTM</t>
  </si>
  <si>
    <t>Germany Benchmark Bond - 2 Year</t>
  </si>
  <si>
    <t>TRYDE2Y-FDS:FG_YIELD(,'YTM')</t>
  </si>
  <si>
    <t>684ed5ef4f89ffca8accdf8c</t>
  </si>
  <si>
    <t>TRYUS6M:PX_YTM</t>
  </si>
  <si>
    <t>US Benchmark Bill - 6 Month</t>
  </si>
  <si>
    <t>TRYUS6M-FDS:FG_YIELD(,'YTM')</t>
  </si>
  <si>
    <t>684ed5ef4f89ffca8accdf8d</t>
  </si>
  <si>
    <t>PCRTEQTY Index:PX_LAST</t>
  </si>
  <si>
    <t>CBOE Ratios, Total Put/Call Ratio</t>
  </si>
  <si>
    <t>USEQ1542350:FDS_ECON_DATA</t>
  </si>
  <si>
    <t>684ed5ef4f89ffca8accdf8e</t>
  </si>
  <si>
    <t>VXN Index:PX_LAST</t>
  </si>
  <si>
    <t>CBOE NASDAQ Volatility Index (VXN), Close</t>
  </si>
  <si>
    <t>USEQ1542364:FDS_ECON_DATA</t>
  </si>
  <si>
    <t>684ed5ef4f89ffca8accdf8f</t>
  </si>
  <si>
    <t>GVZ Index:PX_LAST</t>
  </si>
  <si>
    <t>CBOE Gold Volatility Index (GVZ), Close</t>
  </si>
  <si>
    <t>USEQ1542366:FDS_ECON_DATA</t>
  </si>
  <si>
    <t>2008-08-04</t>
  </si>
  <si>
    <t>684ed5ef4f89ffca8accdf90</t>
  </si>
  <si>
    <t>VXD Index:PX_LAST</t>
  </si>
  <si>
    <t>CBOE DJIA Volatility Index (VXD), Close</t>
  </si>
  <si>
    <t>USEQ1542359:FDS_ECON_DATA</t>
  </si>
  <si>
    <t>684ed5ef4f89ffca8accdf91</t>
  </si>
  <si>
    <t>OVX Index:PX_LAST</t>
  </si>
  <si>
    <t>CBOE Crude Oil Volatility Index (OVX), Close</t>
  </si>
  <si>
    <t>USEQ1542365:FDS_ECON_DATA</t>
  </si>
  <si>
    <t>2007-05-10</t>
  </si>
  <si>
    <t>684ed5ef4f89ffca8accdf92</t>
  </si>
  <si>
    <t>GLD US Equity:FUND_FLOW</t>
  </si>
  <si>
    <t>SPDR Gold Shares</t>
  </si>
  <si>
    <t>GLD-US:ETP_FUND_FLOWS</t>
  </si>
  <si>
    <t>2004-11-12</t>
  </si>
  <si>
    <t>684ed5ef4f89ffca8accdf93</t>
  </si>
  <si>
    <t>S5UTIL Index:PX_LAST</t>
  </si>
  <si>
    <t>S&amp;P 500 / Utilities -SEC</t>
  </si>
  <si>
    <t>SP821-SPX:FG_PRICE_IDX</t>
  </si>
  <si>
    <t>684ed5ef4f89ffca8accdf94</t>
  </si>
  <si>
    <t>S5MATR Index:PX_LAST</t>
  </si>
  <si>
    <t>S&amp;P 500 / Materials -SEC</t>
  </si>
  <si>
    <t>SPN37-SPX:FG_PRICE_IDX</t>
  </si>
  <si>
    <t>684ed5ef4f89ffca8accdf95</t>
  </si>
  <si>
    <t>S5INFT Index:PX_LAST</t>
  </si>
  <si>
    <t>S&amp;P 500 / Information Technology -SEC</t>
  </si>
  <si>
    <t>SP701-SPX:FG_PRICE_IDX</t>
  </si>
  <si>
    <t>684ed5ef4f89ffca8accdf96</t>
  </si>
  <si>
    <t>S5INDU Index:PX_LAST</t>
  </si>
  <si>
    <t>S&amp;P 500 / Industrials -SEC</t>
  </si>
  <si>
    <t>SP125-SPX:FG_PRICE_IDX</t>
  </si>
  <si>
    <t>684ed5ef4f89ffca8accdf97</t>
  </si>
  <si>
    <t>S5HLTH Index:PX_LAST</t>
  </si>
  <si>
    <t>S&amp;P 500 / Health Care -SEC</t>
  </si>
  <si>
    <t>SP565-SPX:FG_PRICE_IDX</t>
  </si>
  <si>
    <t>684ed5ef4f89ffca8accdf98</t>
  </si>
  <si>
    <t>S5FINL Index:PX_LAST</t>
  </si>
  <si>
    <t>S&amp;P 500 / Financials -SEC</t>
  </si>
  <si>
    <t>SP621-SPX:FG_PRICE_IDX</t>
  </si>
  <si>
    <t>684ed5ef4f89ffca8accdf99</t>
  </si>
  <si>
    <t>S5ENRS Index:PX_LAST</t>
  </si>
  <si>
    <t>S&amp;P 500 / Energy -SEC</t>
  </si>
  <si>
    <t>SPN01-SPX:FG_PRICE_IDX</t>
  </si>
  <si>
    <t>684ed5ef4f89ffca8accdf9a</t>
  </si>
  <si>
    <t>S5CONS Index:PX_LAST</t>
  </si>
  <si>
    <t>S&amp;P 500 / Consumer Staples -SEC</t>
  </si>
  <si>
    <t>SP477-SPX:FG_PRICE_IDX</t>
  </si>
  <si>
    <t>684ed5ef4f89ffca8accdf9b</t>
  </si>
  <si>
    <t>S5COND Index:PX_LAST</t>
  </si>
  <si>
    <t>S&amp;P 500 / Consumer Discretionary -SEC</t>
  </si>
  <si>
    <t>SP285-SPX:FG_PRICE_IDX</t>
  </si>
  <si>
    <t>684ed5ef4f89ffca8accdf9c</t>
  </si>
  <si>
    <t>S5TELS Index:PX_LAST</t>
  </si>
  <si>
    <t>S&amp;P 500 / Communication Services -SEC</t>
  </si>
  <si>
    <t>SP793-SPX:FG_PRICE_IDX</t>
  </si>
  <si>
    <t>684ed5ef4f89ffca8accdf9d</t>
  </si>
  <si>
    <t>TRYGR20Y:PX_YTM</t>
  </si>
  <si>
    <t>Greece Benchmark Bond - 20 Year</t>
  </si>
  <si>
    <t>TRYGR20Y-FDS:FG_YIELD(,'YTM')</t>
  </si>
  <si>
    <t>2012-04-13</t>
  </si>
  <si>
    <t>684ed5ef4f89ffca8accdf9e</t>
  </si>
  <si>
    <t>TRYFR5Y:PX_YTM</t>
  </si>
  <si>
    <t>France Benchmark Bond - 5 Year</t>
  </si>
  <si>
    <t>TRYFR5Y-FDS:FG_YIELD(,'YTM')</t>
  </si>
  <si>
    <t>684ed5ef4f89ffca8accdf9f</t>
  </si>
  <si>
    <t>TRYFR20Y:PX_YTM</t>
  </si>
  <si>
    <t>France Benchmark Bond - 20 Year</t>
  </si>
  <si>
    <t>TRYFR20Y-FDS:FG_YIELD(,'YTM')</t>
  </si>
  <si>
    <t>684ed5ef4f89ffca8accdfa0</t>
  </si>
  <si>
    <t>TRYFR15Y:PX_YTM</t>
  </si>
  <si>
    <t>France Benchmark Bond - 15 Year</t>
  </si>
  <si>
    <t>TRYFR15Y-FDS:FG_YIELD(,'YTM')</t>
  </si>
  <si>
    <t>684ed5ef4f89ffca8accdfa1</t>
  </si>
  <si>
    <t>TRYFR10Y:PX_YTM</t>
  </si>
  <si>
    <t>France Benchmark Bond - 10 Year</t>
  </si>
  <si>
    <t>TRYFR10Y-FDS:FG_YIELD(,'YTM')</t>
  </si>
  <si>
    <t>684ed5ef4f89ffca8accdfa2</t>
  </si>
  <si>
    <t>TRYKR6M:PX_YTM</t>
  </si>
  <si>
    <t>South Korea Benchmark Bill - 6 Month</t>
  </si>
  <si>
    <t>TRYKR6M-FDS:FG_YIELD(,'YTM')</t>
  </si>
  <si>
    <t>684ed5ef4f89ffca8accdfa3</t>
  </si>
  <si>
    <t>MS704865:FG_TOTAL_RET_IDX</t>
  </si>
  <si>
    <t>MSCI USA Defensive Sectors - Index Total Return Level</t>
  </si>
  <si>
    <t>MS704865:FG_TOTAL_RET_IDX(,,'UNHEDGED')</t>
  </si>
  <si>
    <t>684ed5ef4f89ffca8accdfa4</t>
  </si>
  <si>
    <t>MS704866:FG_TOTAL_RET_IDX</t>
  </si>
  <si>
    <t>MSCI USA Cyclical Sectors - Index Total Return Level</t>
  </si>
  <si>
    <t>MS704866:FG_TOTAL_RET_IDX(,,'UNHEDGED')</t>
  </si>
  <si>
    <t>684ed5ef4f89ffca8accdfa5</t>
  </si>
  <si>
    <t>MLER00 Index:PX_YTM</t>
  </si>
  <si>
    <t>MLER00:FG_YIELD(,'YTM')</t>
  </si>
  <si>
    <t>684ed5ef4f89ffca8accdfa6</t>
  </si>
  <si>
    <t>GBFXCESIGBP:PX_LAST</t>
  </si>
  <si>
    <t>Citi Economic Surprise Index - United Kingdom</t>
  </si>
  <si>
    <t>GBFXCESIGBP:FDS_ECON_DATA</t>
  </si>
  <si>
    <t>684ed5ef4f89ffca8accdfa7</t>
  </si>
  <si>
    <t>EUZFXCESIEUR:PX_LAST</t>
  </si>
  <si>
    <t>Citi Economic Surprise Index, Euro-Zone - Euro Zone</t>
  </si>
  <si>
    <t>EUZFXCESIEUR:FDS_ECON_DATA</t>
  </si>
  <si>
    <t>684ed5ef4f89ffca8accdfa8</t>
  </si>
  <si>
    <t>SXXP Index:PX_LAST</t>
  </si>
  <si>
    <t>STOXX Europe 600</t>
  </si>
  <si>
    <t>SXXP-STX:FG_PRICE_IDX</t>
  </si>
  <si>
    <t>684ed5ef4f89ffca8accdfa9</t>
  </si>
  <si>
    <t>SX5E Index:PX_LAST</t>
  </si>
  <si>
    <t>STOXX Europe 50</t>
  </si>
  <si>
    <t>SX5P-STX:FG_PRICE_IDX</t>
  </si>
  <si>
    <t>684ed5f04f89ffca8accdfaa</t>
  </si>
  <si>
    <t>FC0000IN:PX_LAST</t>
  </si>
  <si>
    <t>FactSet India Index</t>
  </si>
  <si>
    <t>FC0000IN:FG_PRICE_IDX</t>
  </si>
  <si>
    <t>684ed5f04f89ffca8accdfab</t>
  </si>
  <si>
    <t>CNFXCESICNY:PX_LAST</t>
  </si>
  <si>
    <t>Citi Economic Surprise Index - China</t>
  </si>
  <si>
    <t>CNFXCESICNY:FDS_ECON_DATA</t>
  </si>
  <si>
    <t>684ed5f04f89ffca8accdfac</t>
  </si>
  <si>
    <t>CHFXCESICHF:PX_LAST</t>
  </si>
  <si>
    <t>Citi Economic Surprise Index - Switzerland</t>
  </si>
  <si>
    <t>CHFXCESICHF:FDS_ECON_DATA</t>
  </si>
  <si>
    <t>684ed5f04f89ffca8accdfad</t>
  </si>
  <si>
    <t>CAFXCESICAD:PX_LAST</t>
  </si>
  <si>
    <t>Citi Economic Surprise Index - Canada</t>
  </si>
  <si>
    <t>CAFXCESICAD:FDS_ECON_DATA</t>
  </si>
  <si>
    <t>684ed5f04f89ffca8accdfae</t>
  </si>
  <si>
    <t>AUFXCESIAUD:PX_LAST</t>
  </si>
  <si>
    <t>Citi Economic Surprise Index - Australia</t>
  </si>
  <si>
    <t>AUFXCESIAUD:FDS_ECON_DATA</t>
  </si>
  <si>
    <t>684ed5f04f89ffca8accdfaf</t>
  </si>
  <si>
    <t>TRYGB15Y:PX_YTM</t>
  </si>
  <si>
    <t>United Kingdom Benchmark Bond - 15 Year</t>
  </si>
  <si>
    <t>TRYGB15Y-FDS:FG_YIELD(,'YTM')</t>
  </si>
  <si>
    <t>684ed5f04f89ffca8accdfb0</t>
  </si>
  <si>
    <t>TRYJP3Y:PX_YTM</t>
  </si>
  <si>
    <t>Japan Benchmark Bond - 3 Year</t>
  </si>
  <si>
    <t>TRYJP3Y-FDS:FG_YIELD(,'YTM')</t>
  </si>
  <si>
    <t>684ed5f04f89ffca8accdfb1</t>
  </si>
  <si>
    <t>TRYJP20Y:PX_YTM</t>
  </si>
  <si>
    <t>Japan Benchmark Bond - 20 Year</t>
  </si>
  <si>
    <t>TRYJP20Y-FDS:FG_YIELD(,'YTM')</t>
  </si>
  <si>
    <t>684ed5f04f89ffca8accdfb2</t>
  </si>
  <si>
    <t>TRYGR15Y:PX_YTM</t>
  </si>
  <si>
    <t>Greece Benchmark Bond - 15 Year</t>
  </si>
  <si>
    <t>TRYGR15Y-FDS:FG_YIELD(,'YTM')</t>
  </si>
  <si>
    <t>2009-12-30</t>
  </si>
  <si>
    <t>684ed5f04f89ffca8accdfb3</t>
  </si>
  <si>
    <t>TRYGR10Y:PX_YTM</t>
  </si>
  <si>
    <t>Greece Benchmark Bond - 10 Year</t>
  </si>
  <si>
    <t>TRYGR10Y-FDS:FG_YIELD(,'YTM')</t>
  </si>
  <si>
    <t>684ed5f04f89ffca8accdfb4</t>
  </si>
  <si>
    <t>TRYDE7Y:PX_YTM</t>
  </si>
  <si>
    <t>Germany Benchmark Bond - 7 Year</t>
  </si>
  <si>
    <t>TRYDE7Y-FDS:FG_YIELD(,'YTM')</t>
  </si>
  <si>
    <t>684ed5f04f89ffca8accdfb5</t>
  </si>
  <si>
    <t>TRYDE5Y:PX_YTM</t>
  </si>
  <si>
    <t>Germany Benchmark Bond - 5 Year</t>
  </si>
  <si>
    <t>TRYDE5Y-FDS:FG_YIELD(,'YTM')</t>
  </si>
  <si>
    <t>684ed5f04f89ffca8accdfb6</t>
  </si>
  <si>
    <t>TRYDE30Y:PX_YTM</t>
  </si>
  <si>
    <t>Germany Benchmark Bond - 30 Year</t>
  </si>
  <si>
    <t>TRYDE30Y-FDS:FG_YIELD(,'YTM')</t>
  </si>
  <si>
    <t>684ed5f04f89ffca8accdfb7</t>
  </si>
  <si>
    <t>TRYDE3Y:PX_YTM</t>
  </si>
  <si>
    <t>Germany Benchmark Bond - 3 Year</t>
  </si>
  <si>
    <t>TRYDE3Y-FDS:FG_YIELD(,'YTM')</t>
  </si>
  <si>
    <t>684ed5f04f89ffca8accdfb8</t>
  </si>
  <si>
    <t>TRYDE20Y:PX_YTM</t>
  </si>
  <si>
    <t>Germany Benchmark Bond - 20 Year</t>
  </si>
  <si>
    <t>TRYDE20Y-FDS:FG_YIELD(,'YTM')</t>
  </si>
  <si>
    <t>684ed5f04f89ffca8accdfb9</t>
  </si>
  <si>
    <t>TRYDE15Y:PX_YTM</t>
  </si>
  <si>
    <t>Germany Benchmark Bond - 15 Year</t>
  </si>
  <si>
    <t>TRYDE15Y-FDS:FG_YIELD(,'YTM')</t>
  </si>
  <si>
    <t>684ed5f04f89ffca8accdfba</t>
  </si>
  <si>
    <t>TRYDE10Y:PX_YTM</t>
  </si>
  <si>
    <t>Germany Benchmark Bond - 10 Year</t>
  </si>
  <si>
    <t>TRYDE10Y-FDS:FG_YIELD(,'YTM')</t>
  </si>
  <si>
    <t>684ed5f04f89ffca8accdfbb</t>
  </si>
  <si>
    <t>TRYFR50Y:PX_YTM</t>
  </si>
  <si>
    <t>France Benchmark Bond - 50 Year</t>
  </si>
  <si>
    <t>TRYFR50Y-FDS:FG_YIELD(,'YTM')</t>
  </si>
  <si>
    <t>2006-07-11</t>
  </si>
  <si>
    <t>684ed5f04f89ffca8accdfbc</t>
  </si>
  <si>
    <t>TRYFR30Y:PX_YTM</t>
  </si>
  <si>
    <t>France Benchmark Bond - 30 Year</t>
  </si>
  <si>
    <t>TRYFR30Y-FDS:FG_YIELD(,'YTM')</t>
  </si>
  <si>
    <t>684ed5f04f89ffca8accdfbd</t>
  </si>
  <si>
    <t>TRYFR3Y:PX_YTM</t>
  </si>
  <si>
    <t>France Benchmark Bond - 3 Year</t>
  </si>
  <si>
    <t>TRYFR3Y-FDS:FG_YIELD(,'YTM')</t>
  </si>
  <si>
    <t>684ed5f04f89ffca8accdfbe</t>
  </si>
  <si>
    <t>TRYFR1Y:PX_YTM</t>
  </si>
  <si>
    <t>France Benchmark Bond - 1 Year</t>
  </si>
  <si>
    <t>TRYFR1Y-FDS:FG_YIELD(,'YTM')</t>
  </si>
  <si>
    <t>684ed5f04f89ffca8accdfbf</t>
  </si>
  <si>
    <t>WDPRMRIST:PX_LAST</t>
  </si>
  <si>
    <t>Citi Short-Term Macro Risk Index - World</t>
  </si>
  <si>
    <t>WDPRMRIST:FDS_ECON_DATA</t>
  </si>
  <si>
    <t>1997-01-01</t>
  </si>
  <si>
    <t>684ed5f04f89ffca8accdfc0</t>
  </si>
  <si>
    <t>WDPRMRILT:PX_LAST</t>
  </si>
  <si>
    <t>Citi Long-Term Macro Risk Index - World</t>
  </si>
  <si>
    <t>WDPRMRILT:FDS_ECON_DATA</t>
  </si>
  <si>
    <t>684ed5f04f89ffca8accdfc1</t>
  </si>
  <si>
    <t>WDFXCESIG10:PX_LAST</t>
  </si>
  <si>
    <t>Citi Economic Surprise Index, Developed Markets - World, Developed</t>
  </si>
  <si>
    <t>WDFXCESIG10:FDS_ECON_DATA</t>
  </si>
  <si>
    <t>684ed5f04f89ffca8accdfc2</t>
  </si>
  <si>
    <t>WDFXCESIEM:PX_LAST</t>
  </si>
  <si>
    <t>Citi Economic Surprise Index, Emerging Markets - World, Emerging</t>
  </si>
  <si>
    <t>WDFXCESIEM:FDS_ECON_DATA</t>
  </si>
  <si>
    <t>684ed5f04f89ffca8accdfc3</t>
  </si>
  <si>
    <t>WDFXCESICMEA:PX_LAST</t>
  </si>
  <si>
    <t>Citi Economic Surprise Index, CEEMEA - CEEMEA</t>
  </si>
  <si>
    <t>WDFXCESICMEA:FDS_ECON_DATA</t>
  </si>
  <si>
    <t>684ed5f04f89ffca8accdfc4</t>
  </si>
  <si>
    <t>WDFXCESIAPAC:PX_LAST</t>
  </si>
  <si>
    <t>Citi Economic Surprise Index, Asia Pacific - Asia Pacific</t>
  </si>
  <si>
    <t>WDFXCESIAPAC:FDS_ECON_DATA</t>
  </si>
  <si>
    <t>684ed5f04f89ffca8accdfc5</t>
  </si>
  <si>
    <t>WDFX7820254:PX_LAST</t>
  </si>
  <si>
    <t>Citi Economic Surprise Index - World</t>
  </si>
  <si>
    <t>WDFX7820254:FDS_ECON_DATA</t>
  </si>
  <si>
    <t>2019-12-02</t>
  </si>
  <si>
    <t>684ed5f04f89ffca8accdfc6</t>
  </si>
  <si>
    <t>USFXCESIUSD:PX_LAST</t>
  </si>
  <si>
    <t>Citi Economic Surprise Index</t>
  </si>
  <si>
    <t>USFXCESIUSD:FDS_ECON_DATA</t>
  </si>
  <si>
    <t>2003-01-01</t>
  </si>
  <si>
    <t>684ed5f04f89ffca8accdfc7</t>
  </si>
  <si>
    <t>SEFXCESISEK:PX_LAST</t>
  </si>
  <si>
    <t>Citi Economic Surprise Index - Sweden</t>
  </si>
  <si>
    <t>SEFXCESISEK:FDS_ECON_DATA</t>
  </si>
  <si>
    <t>684ed5f04f89ffca8accdfc8</t>
  </si>
  <si>
    <t>NOFXCESINOK:PX_LAST</t>
  </si>
  <si>
    <t>Citi Economic Surprise Index - Norway</t>
  </si>
  <si>
    <t>NOFXCESINOK:FDS_ECON_DATA</t>
  </si>
  <si>
    <t>684ed5f04f89ffca8accdfc9</t>
  </si>
  <si>
    <t>JPFXCESIJPY:PX_LAST</t>
  </si>
  <si>
    <t>Citi Economic Surprise Index - Japan</t>
  </si>
  <si>
    <t>JPFXCESIJPY:FDS_ECON_DATA</t>
  </si>
  <si>
    <t>684ed5f04f89ffca8accdfca</t>
  </si>
  <si>
    <t>MLH0A0 Index:PX_YTM</t>
  </si>
  <si>
    <t>MLH0A0:FG_YIELD(,'YTM')</t>
  </si>
  <si>
    <t>684ed5f04f89ffca8accdfcb</t>
  </si>
  <si>
    <t>MLC0A0 Index:PX_YTM</t>
  </si>
  <si>
    <t>MLC0A0:FG_YIELD(,'YTM')</t>
  </si>
  <si>
    <t>684ed5f04f89ffca8accdfcc</t>
  </si>
  <si>
    <t>MLHE00 Index:PX_YTM</t>
  </si>
  <si>
    <t>MLHE00:FG_YIELD(,'YTM')</t>
  </si>
  <si>
    <t>684ed5f04f89ffca8accdfcd</t>
  </si>
  <si>
    <t>FR0000R1:PE_NTMA</t>
  </si>
  <si>
    <t>World</t>
  </si>
  <si>
    <t>FR0000R1:FMA_PE(NTMA,'PORTAGG','MEANR')</t>
  </si>
  <si>
    <t>684ed5f04f89ffca8accdfce</t>
  </si>
  <si>
    <t>FR0000R1:PE_LTMA</t>
  </si>
  <si>
    <t>FR0000R1:FMA_PE(LTMA,'PORTAGG','MEANR')</t>
  </si>
  <si>
    <t>684ed5f04f89ffca8accdfcf</t>
  </si>
  <si>
    <t>FR0000R1:EPS_NTMA</t>
  </si>
  <si>
    <t>FR0000R1:FMA_EPS(NTMA,,'PORTAGG','MEANR')</t>
  </si>
  <si>
    <t>684ed5f04f89ffca8accdfd0</t>
  </si>
  <si>
    <t>FR0000R1:EPS_LTMA</t>
  </si>
  <si>
    <t>FR0000R1:FMA_EPS(LTMA,,'PORTAGG','MEANR')</t>
  </si>
  <si>
    <t>684ed5f04f89ffca8accdfd1</t>
  </si>
  <si>
    <t>FR0000E6:PE_LTMA</t>
  </si>
  <si>
    <t>Western Europe x UK</t>
  </si>
  <si>
    <t>FR0000E6:FMA_PE(LTMA,'PORTAGG','MEANR')</t>
  </si>
  <si>
    <t>684ed5f04f89ffca8accdfd2</t>
  </si>
  <si>
    <t>FR0000E6:EPS_NTMA</t>
  </si>
  <si>
    <t>FR0000E6:FMA_EPS(NTMA,,'PORTAGG','MEANR')</t>
  </si>
  <si>
    <t>684ed5f04f89ffca8accdfd3</t>
  </si>
  <si>
    <t>FR0000E6:EPS_LTMA</t>
  </si>
  <si>
    <t>FR0000E6:FMA_EPS(LTMA,,'PORTAGG','MEANR')</t>
  </si>
  <si>
    <t>684ed5f04f89ffca8accdfd4</t>
  </si>
  <si>
    <t>FR0000S1:PE_NTMA</t>
  </si>
  <si>
    <t>Western Europe</t>
  </si>
  <si>
    <t>FR0000S1:FMA_PE(NTMA,'PORTAGG','MEANR')</t>
  </si>
  <si>
    <t>684ed5f04f89ffca8accdfd5</t>
  </si>
  <si>
    <t>FR0000S1:PE_LTMA</t>
  </si>
  <si>
    <t>FR0000S1:FMA_PE(LTMA,'PORTAGG','MEANR')</t>
  </si>
  <si>
    <t>684ed5f04f89ffca8accdfd6</t>
  </si>
  <si>
    <t>FR0000S1:EPS_NTMA</t>
  </si>
  <si>
    <t>FR0000S1:FMA_EPS(NTMA,,'PORTAGG','MEANR')</t>
  </si>
  <si>
    <t>684ed5f04f89ffca8accdfd7</t>
  </si>
  <si>
    <t>FR0000S1:EPS_LTMA</t>
  </si>
  <si>
    <t>FR0000S1:FMA_EPS(LTMA,,'PORTAGG','MEANR')</t>
  </si>
  <si>
    <t>684ed5f04f89ffca8accdfd8</t>
  </si>
  <si>
    <t>SXXP Index:PE_NTMA</t>
  </si>
  <si>
    <t>SXXP-STX:FMA_PE(NTMA,'PORTAGG','MEANR')</t>
  </si>
  <si>
    <t>684ed5f04f89ffca8accdfd9</t>
  </si>
  <si>
    <t>SXXP Index:PE_LTMA</t>
  </si>
  <si>
    <t>SXXP-STX:FMA_PE(LTMA,'PORTAGG','MEANR')</t>
  </si>
  <si>
    <t>684ed5f04f89ffca8accdfda</t>
  </si>
  <si>
    <t>SXXP Index:EPS_NTMA</t>
  </si>
  <si>
    <t>SXXP-STX:FMA_EPS(NTMA,,'PORTAGG','MEANR')</t>
  </si>
  <si>
    <t>684ed5f04f89ffca8accdfdb</t>
  </si>
  <si>
    <t>SXXP Index:EPS_LTMA</t>
  </si>
  <si>
    <t>SXXP-STX:FMA_EPS(LTMA,,'PORTAGG','MEANR')</t>
  </si>
  <si>
    <t>684ed5f04f89ffca8accdfdc</t>
  </si>
  <si>
    <t>SX5E Index:PE_NTMA</t>
  </si>
  <si>
    <t>SX5P-STX:FMA_PE(NTMA,'PORTAGG','MEANR')</t>
  </si>
  <si>
    <t>684ed5f04f89ffca8accdfdd</t>
  </si>
  <si>
    <t>SX5E Index:PE_LTMA</t>
  </si>
  <si>
    <t>SX5P-STX:FMA_PE(LTMA,'PORTAGG','MEANR')</t>
  </si>
  <si>
    <t>684ed5f04f89ffca8accdfde</t>
  </si>
  <si>
    <t>SX5E Index:EPS_NTMA</t>
  </si>
  <si>
    <t>SX5P-STX:FMA_EPS(NTMA,,'PORTAGG','MEANR')</t>
  </si>
  <si>
    <t>684ed5f04f89ffca8accdfdf</t>
  </si>
  <si>
    <t>SX5E Index:EPS_LTMA</t>
  </si>
  <si>
    <t>SX5P-STX:FMA_EPS(LTMA,,'PORTAGG','MEANR')</t>
  </si>
  <si>
    <t>684ed5f04f89ffca8accdfe0</t>
  </si>
  <si>
    <t>SPY US Equity:FUND_FLOW</t>
  </si>
  <si>
    <t>SPDR S&amp;P 500 ETF Trust</t>
  </si>
  <si>
    <t>SPY-US:ETP_FUND_FLOWS</t>
  </si>
  <si>
    <t>684ed5f04f89ffca8accdfe1</t>
  </si>
  <si>
    <t>S5UTIL Index:PE_NTMA</t>
  </si>
  <si>
    <t>SP821-SPX:FMA_PE(NTMA,'PORTAGG','MEANR')</t>
  </si>
  <si>
    <t>684ed5f04f89ffca8accdfe2</t>
  </si>
  <si>
    <t>S5UTIL Index:PE_LTMA</t>
  </si>
  <si>
    <t>SP821-SPX:FMA_PE(LTMA,'PORTAGG','MEANR')</t>
  </si>
  <si>
    <t>684ed5f04f89ffca8accdfe3</t>
  </si>
  <si>
    <t>S5UTIL Index:EPS_NTMA</t>
  </si>
  <si>
    <t>SP821-SPX:FMA_EPS(NTMA,,'PORTAGG','MEANR')</t>
  </si>
  <si>
    <t>684ed5f04f89ffca8accdfe4</t>
  </si>
  <si>
    <t>S5UTIL Index:EPS_LTMA</t>
  </si>
  <si>
    <t>SP821-SPX:FMA_EPS(LTMA,,'PORTAGG','MEANR')</t>
  </si>
  <si>
    <t>684ed5f04f89ffca8accdfe5</t>
  </si>
  <si>
    <t>S5MATR Index:PE_NTMA</t>
  </si>
  <si>
    <t>SPN37-SPX:FMA_PE(NTMA,'PORTAGG','MEANR')</t>
  </si>
  <si>
    <t>684ed5f04f89ffca8accdfe6</t>
  </si>
  <si>
    <t>S5MATR Index:PE_LTMA</t>
  </si>
  <si>
    <t>SPN37-SPX:FMA_PE(LTMA,'PORTAGG','MEANR')</t>
  </si>
  <si>
    <t>684ed5f04f89ffca8accdfe7</t>
  </si>
  <si>
    <t>S5MATR Index:EPS_NTMA</t>
  </si>
  <si>
    <t>SPN37-SPX:FMA_EPS(NTMA,,'PORTAGG','MEANR')</t>
  </si>
  <si>
    <t>684ed5f04f89ffca8accdfe8</t>
  </si>
  <si>
    <t>S5MATR Index:EPS_LTMA</t>
  </si>
  <si>
    <t>SPN37-SPX:FMA_EPS(LTMA,,'PORTAGG','MEANR')</t>
  </si>
  <si>
    <t>684ed5f04f89ffca8accdfe9</t>
  </si>
  <si>
    <t>S5INFT Index:PE_NTMA</t>
  </si>
  <si>
    <t>SP701-SPX:FMA_PE(NTMA,'PORTAGG','MEANR')</t>
  </si>
  <si>
    <t>684ed5f04f89ffca8accdfea</t>
  </si>
  <si>
    <t>S5INFT Index:PE_LTMA</t>
  </si>
  <si>
    <t>SP701-SPX:FMA_PE(LTMA,'PORTAGG','MEANR')</t>
  </si>
  <si>
    <t>684ed5f04f89ffca8accdfeb</t>
  </si>
  <si>
    <t>S5INFT Index:EPS_NTMA</t>
  </si>
  <si>
    <t>SP701-SPX:FMA_EPS(NTMA,,'PORTAGG','MEANR')</t>
  </si>
  <si>
    <t>684ed5f04f89ffca8accdfec</t>
  </si>
  <si>
    <t>S5INFT Index:EPS_LTMA</t>
  </si>
  <si>
    <t>SP701-SPX:FMA_EPS(LTMA,,'PORTAGG','MEANR')</t>
  </si>
  <si>
    <t>684ed5f04f89ffca8accdfed</t>
  </si>
  <si>
    <t>S5INDU Index:PE_NTMA</t>
  </si>
  <si>
    <t>SP125-SPX:FMA_PE(NTMA,'PORTAGG','MEANR')</t>
  </si>
  <si>
    <t>684ed5f04f89ffca8accdfee</t>
  </si>
  <si>
    <t>S5INDU Index:PE_LTMA</t>
  </si>
  <si>
    <t>SP125-SPX:FMA_PE(LTMA,'PORTAGG','MEANR')</t>
  </si>
  <si>
    <t>684ed5f04f89ffca8accdfef</t>
  </si>
  <si>
    <t>S5INDU Index:EPS_NTMA</t>
  </si>
  <si>
    <t>SP125-SPX:FMA_EPS(NTMA,,'PORTAGG','MEANR')</t>
  </si>
  <si>
    <t>684ed5f04f89ffca8accdff0</t>
  </si>
  <si>
    <t>S5INDU Index:EPS_LTMA</t>
  </si>
  <si>
    <t>SP125-SPX:FMA_EPS(LTMA,,'PORTAGG','MEANR')</t>
  </si>
  <si>
    <t>684ed5f04f89ffca8accdff1</t>
  </si>
  <si>
    <t>S5HLTH Index:PE_NTMA</t>
  </si>
  <si>
    <t>SP565-SPX:FMA_PE(NTMA,'PORTAGG','MEANR')</t>
  </si>
  <si>
    <t>684ed5f04f89ffca8accdff2</t>
  </si>
  <si>
    <t>S5HLTH Index:PE_LTMA</t>
  </si>
  <si>
    <t>SP565-SPX:FMA_PE(LTMA,'PORTAGG','MEANR')</t>
  </si>
  <si>
    <t>684ed5f04f89ffca8accdff3</t>
  </si>
  <si>
    <t>S5HLTH Index:EPS_NTMA</t>
  </si>
  <si>
    <t>SP565-SPX:FMA_EPS(NTMA,,'PORTAGG','MEANR')</t>
  </si>
  <si>
    <t>684ed5f04f89ffca8accdff4</t>
  </si>
  <si>
    <t>S5HLTH Index:EPS_LTMA</t>
  </si>
  <si>
    <t>SP565-SPX:FMA_EPS(LTMA,,'PORTAGG','MEANR')</t>
  </si>
  <si>
    <t>684ed5f04f89ffca8accdff5</t>
  </si>
  <si>
    <t>S5FINL Index:PE_NTMA</t>
  </si>
  <si>
    <t>SP621-SPX:FMA_PE(NTMA,'PORTAGG','MEANR')</t>
  </si>
  <si>
    <t>684ed5f04f89ffca8accdff6</t>
  </si>
  <si>
    <t>S5FINL Index:PE_LTMA</t>
  </si>
  <si>
    <t>SP621-SPX:FMA_PE(LTMA,'PORTAGG','MEANR')</t>
  </si>
  <si>
    <t>684ed5f04f89ffca8accdff7</t>
  </si>
  <si>
    <t>S5FINL Index:EPS_NTMA</t>
  </si>
  <si>
    <t>SP621-SPX:FMA_EPS(NTMA,,'PORTAGG','MEANR')</t>
  </si>
  <si>
    <t>684ed5f04f89ffca8accdff8</t>
  </si>
  <si>
    <t>S5FINL Index:EPS_LTMA</t>
  </si>
  <si>
    <t>SP621-SPX:FMA_EPS(LTMA,,'PORTAGG','MEANR')</t>
  </si>
  <si>
    <t>684ed5f04f89ffca8accdff9</t>
  </si>
  <si>
    <t>S5ENRS Index:PE_NTMA</t>
  </si>
  <si>
    <t>SPN01-SPX:FMA_PE(NTMA,'PORTAGG','MEANR')</t>
  </si>
  <si>
    <t>684ed5f04f89ffca8accdffa</t>
  </si>
  <si>
    <t>S5ENRS Index:PE_LTMA</t>
  </si>
  <si>
    <t>SPN01-SPX:FMA_PE(LTMA,'PORTAGG','MEANR')</t>
  </si>
  <si>
    <t>684ed5f04f89ffca8accdffb</t>
  </si>
  <si>
    <t>S5ENRS Index:EPS_NTMA</t>
  </si>
  <si>
    <t>SPN01-SPX:FMA_EPS(NTMA,,'PORTAGG','MEANR')</t>
  </si>
  <si>
    <t>684ed5f04f89ffca8accdffc</t>
  </si>
  <si>
    <t>S5ENRS Index:EPS_LTMA</t>
  </si>
  <si>
    <t>SPN01-SPX:FMA_EPS(LTMA,,'PORTAGG','MEANR')</t>
  </si>
  <si>
    <t>684ed5f04f89ffca8accdffd</t>
  </si>
  <si>
    <t>S5CONS Index:PE_NTMA</t>
  </si>
  <si>
    <t>SP477-SPX:FMA_PE(NTMA,'PORTAGG','MEANR')</t>
  </si>
  <si>
    <t>684ed5f04f89ffca8accdffe</t>
  </si>
  <si>
    <t>S5CONS Index:PE_LTMA</t>
  </si>
  <si>
    <t>SP477-SPX:FMA_PE(LTMA,'PORTAGG','MEANR')</t>
  </si>
  <si>
    <t>684ed5f04f89ffca8accdfff</t>
  </si>
  <si>
    <t>S5CONS Index:EPS_NTMA</t>
  </si>
  <si>
    <t>SP477-SPX:FMA_EPS(NTMA,,'PORTAGG','MEANR')</t>
  </si>
  <si>
    <t>684ed5f04f89ffca8acce000</t>
  </si>
  <si>
    <t>S5CONS Index:EPS_LTMA</t>
  </si>
  <si>
    <t>SP477-SPX:FMA_EPS(LTMA,,'PORTAGG','MEANR')</t>
  </si>
  <si>
    <t>684ed5f14f89ffca8acce001</t>
  </si>
  <si>
    <t>S5COND Index:PE_NTMA</t>
  </si>
  <si>
    <t>SP285-SPX:FMA_PE(NTMA,'PORTAGG','MEANR')</t>
  </si>
  <si>
    <t>684ed5f14f89ffca8acce002</t>
  </si>
  <si>
    <t>S5COND Index:PE_LTMA</t>
  </si>
  <si>
    <t>SP285-SPX:FMA_PE(LTMA,'PORTAGG','MEANR')</t>
  </si>
  <si>
    <t>684ed5f14f89ffca8acce003</t>
  </si>
  <si>
    <t>S5COND Index:EPS_NTMA</t>
  </si>
  <si>
    <t>SP285-SPX:FMA_EPS(NTMA,,'PORTAGG','MEANR')</t>
  </si>
  <si>
    <t>684ed5f14f89ffca8acce004</t>
  </si>
  <si>
    <t>S5COND Index:EPS_LTMA</t>
  </si>
  <si>
    <t>SP285-SPX:FMA_EPS(LTMA,,'PORTAGG','MEANR')</t>
  </si>
  <si>
    <t>684ed5f14f89ffca8acce005</t>
  </si>
  <si>
    <t>S5TELS Index:PE_NTMA</t>
  </si>
  <si>
    <t>SP793-SPX:FMA_PE(NTMA,'PORTAGG','MEANR')</t>
  </si>
  <si>
    <t>684ed5f14f89ffca8acce006</t>
  </si>
  <si>
    <t>S5TELS Index:PE_LTMA</t>
  </si>
  <si>
    <t>SP793-SPX:FMA_PE(LTMA,'PORTAGG','MEANR')</t>
  </si>
  <si>
    <t>2005-01-03</t>
  </si>
  <si>
    <t>684ed5f14f89ffca8acce007</t>
  </si>
  <si>
    <t>S5TELS Index:EPS_NTMA</t>
  </si>
  <si>
    <t>SP793-SPX:FMA_EPS(NTMA,,'PORTAGG','MEANR')</t>
  </si>
  <si>
    <t>684ed5f14f89ffca8acce008</t>
  </si>
  <si>
    <t>S5TELS Index:EPS_LTMA</t>
  </si>
  <si>
    <t>SP793-SPX:FMA_EPS(LTMA,,'PORTAGG','MEANR')</t>
  </si>
  <si>
    <t>684ed5f14f89ffca8acce009</t>
  </si>
  <si>
    <t>SPX Index:PE_LTMA</t>
  </si>
  <si>
    <t>S&amp;P 500</t>
  </si>
  <si>
    <t>SP50-USA:FMA_PE(LTMA,'PORTAGG','MEANR')</t>
  </si>
  <si>
    <t>684ed5f14f89ffca8acce00a</t>
  </si>
  <si>
    <t>SPX Index:EPS_NTMA</t>
  </si>
  <si>
    <t>SP50-USA:FMA_EPS(NTMA,,'PORTAGG','MEANR')</t>
  </si>
  <si>
    <t>684ed5f14f89ffca8acce00b</t>
  </si>
  <si>
    <t>SPX Index:EPS_LTMA</t>
  </si>
  <si>
    <t>SP50-USA:FMA_EPS(LTMA,,'PORTAGG','MEANR')</t>
  </si>
  <si>
    <t>684ed5f14f89ffca8acce00c</t>
  </si>
  <si>
    <t>FR0000R4:PE_NTMA</t>
  </si>
  <si>
    <t>North America</t>
  </si>
  <si>
    <t>FR0000R4:FMA_PE(NTMA,'PORTAGG','MEANR')</t>
  </si>
  <si>
    <t>684ed5f14f89ffca8acce00d</t>
  </si>
  <si>
    <t>FR0000R4:PE_LTMA</t>
  </si>
  <si>
    <t>FR0000R4:FMA_PE(LTMA,'PORTAGG','MEANR')</t>
  </si>
  <si>
    <t>684ed5f14f89ffca8acce00e</t>
  </si>
  <si>
    <t>FR0000R4:EPS_NTMA</t>
  </si>
  <si>
    <t>FR0000R4:FMA_EPS(NTMA,,'PORTAGG','MEANR')</t>
  </si>
  <si>
    <t>684ed5f14f89ffca8acce00f</t>
  </si>
  <si>
    <t>FR0000R4:EPS_LTMA</t>
  </si>
  <si>
    <t>FR0000R4:FMA_EPS(LTMA,,'PORTAGG','MEANR')</t>
  </si>
  <si>
    <t>684ed5f14f89ffca8acce010</t>
  </si>
  <si>
    <t>FR0000S3:PE_NTMA</t>
  </si>
  <si>
    <t>Nordic</t>
  </si>
  <si>
    <t>FR0000S3:FMA_PE(NTMA,'PORTAGG','MEANR')</t>
  </si>
  <si>
    <t>684ed5f14f89ffca8acce011</t>
  </si>
  <si>
    <t>FR0000S3:PE_LTMA</t>
  </si>
  <si>
    <t>FR0000S3:FMA_PE(LTMA,'PORTAGG','MEANR')</t>
  </si>
  <si>
    <t>684ed5f14f89ffca8acce012</t>
  </si>
  <si>
    <t>FR0000S3:EPS_NTMA</t>
  </si>
  <si>
    <t>FR0000S3:FMA_EPS(NTMA,,'PORTAGG','MEANR')</t>
  </si>
  <si>
    <t>684ed5f14f89ffca8acce013</t>
  </si>
  <si>
    <t>FR0000S3:EPS_LTMA</t>
  </si>
  <si>
    <t>FR0000S3:FMA_EPS(LTMA,,'PORTAGG','MEANR')</t>
  </si>
  <si>
    <t>684ed5f14f89ffca8acce014</t>
  </si>
  <si>
    <t>CCMP Index:PE_NTMA</t>
  </si>
  <si>
    <t>NASDAQ Composite Index</t>
  </si>
  <si>
    <t>COMP-USA:FMA_PE(NTMA,'PORTAGG','MEANR')</t>
  </si>
  <si>
    <t>2015-07-31</t>
  </si>
  <si>
    <t>684ed5f14f89ffca8acce015</t>
  </si>
  <si>
    <t>CCMP Index:PE_LTMA</t>
  </si>
  <si>
    <t>COMP-USA:FMA_PE(LTMA,'PORTAGG','MEANR')</t>
  </si>
  <si>
    <t>2016-01-01</t>
  </si>
  <si>
    <t>684ed5f14f89ffca8acce016</t>
  </si>
  <si>
    <t>CCMP Index:EPS_NTMA</t>
  </si>
  <si>
    <t>COMP-USA:FMA_EPS(NTMA,,'PORTAGG','MEANR')</t>
  </si>
  <si>
    <t>684ed5f14f89ffca8acce017</t>
  </si>
  <si>
    <t>CCMP Index:EPS_LTMA</t>
  </si>
  <si>
    <t>COMP-USA:FMA_EPS(LTMA,,'PORTAGG','MEANR')</t>
  </si>
  <si>
    <t>684ed5f14f89ffca8acce018</t>
  </si>
  <si>
    <t>FR0000M2:PE_NTMA</t>
  </si>
  <si>
    <t>Middle East &amp; North Africa</t>
  </si>
  <si>
    <t>FR0000M2:FMA_PE(NTMA,'PORTAGG','MEANR')</t>
  </si>
  <si>
    <t>2006-11-06</t>
  </si>
  <si>
    <t>684ed5f14f89ffca8acce019</t>
  </si>
  <si>
    <t>FR0000M2:PE_LTMA</t>
  </si>
  <si>
    <t>FR0000M2:FMA_PE(LTMA,'PORTAGG','MEANR')</t>
  </si>
  <si>
    <t>684ed5f14f89ffca8acce01a</t>
  </si>
  <si>
    <t>FR0000M2:EPS_NTMA</t>
  </si>
  <si>
    <t>FR0000M2:FMA_EPS(NTMA,,'PORTAGG','MEANR')</t>
  </si>
  <si>
    <t>684ed5f14f89ffca8acce01b</t>
  </si>
  <si>
    <t>FR0000M2:EPS_LTMA</t>
  </si>
  <si>
    <t>FR0000M2:FMA_EPS(LTMA,,'PORTAGG','MEANR')</t>
  </si>
  <si>
    <t>684ed5f14f89ffca8acce01c</t>
  </si>
  <si>
    <t>FR0000M1:PE_NTMA</t>
  </si>
  <si>
    <t>Middle East &amp; Africa</t>
  </si>
  <si>
    <t>FR0000M1:FMA_PE(NTMA,'PORTAGG','MEANR')</t>
  </si>
  <si>
    <t>684ed5f14f89ffca8acce01d</t>
  </si>
  <si>
    <t>FR0000M1:PE_LTMA</t>
  </si>
  <si>
    <t>FR0000M1:FMA_PE(LTMA,'PORTAGG','MEANR')</t>
  </si>
  <si>
    <t>684ed5f14f89ffca8acce01e</t>
  </si>
  <si>
    <t>FR0000M1:EPS_NTMA</t>
  </si>
  <si>
    <t>FR0000M1:FMA_EPS(NTMA,,'PORTAGG','MEANR')</t>
  </si>
  <si>
    <t>684ed5f14f89ffca8acce01f</t>
  </si>
  <si>
    <t>FR0000M1:EPS_LTMA</t>
  </si>
  <si>
    <t>FR0000M1:FMA_EPS(LTMA,,'PORTAGG','MEANR')</t>
  </si>
  <si>
    <t>684ed5f14f89ffca8acce020</t>
  </si>
  <si>
    <t>FR0000L1:PE_NTMA</t>
  </si>
  <si>
    <t>Latin America</t>
  </si>
  <si>
    <t>FR0000L1:FMA_PE(NTMA,'PORTAGG','MEANR')</t>
  </si>
  <si>
    <t>684ed5f14f89ffca8acce021</t>
  </si>
  <si>
    <t>FR0000L1:PE_LTMA</t>
  </si>
  <si>
    <t>FR0000L1:FMA_PE(LTMA,'PORTAGG','MEANR')</t>
  </si>
  <si>
    <t>684ed5f14f89ffca8acce022</t>
  </si>
  <si>
    <t>FR0000L1:EPS_NTMA</t>
  </si>
  <si>
    <t>FR0000L1:FMA_EPS(NTMA,,'PORTAGG','MEANR')</t>
  </si>
  <si>
    <t>684ed5f14f89ffca8acce023</t>
  </si>
  <si>
    <t>FR0000L1:EPS_LTMA</t>
  </si>
  <si>
    <t>FR0000L1:FMA_EPS(LTMA,,'PORTAGG','MEANR')</t>
  </si>
  <si>
    <t>684ed5f14f89ffca8acce024</t>
  </si>
  <si>
    <t>KOSPI Index:PE_NTMA</t>
  </si>
  <si>
    <t>KOSPI Composite Index</t>
  </si>
  <si>
    <t>KOSPI-KRX:FMA_PE(NTMA,'PORTAGG','MEANR')</t>
  </si>
  <si>
    <t>684ed5f14f89ffca8acce025</t>
  </si>
  <si>
    <t>KOSPI Index:PE_LTMA</t>
  </si>
  <si>
    <t>KOSPI-KRX:FMA_PE(LTMA,'PORTAGG','MEANR')</t>
  </si>
  <si>
    <t>684ed5f14f89ffca8acce026</t>
  </si>
  <si>
    <t>KOSPI Index:EPS_NTMA</t>
  </si>
  <si>
    <t>KOSPI-KRX:FMA_EPS(NTMA,,'PORTAGG','MEANR')</t>
  </si>
  <si>
    <t>684ed5f14f89ffca8acce027</t>
  </si>
  <si>
    <t>KOSPI Index:EPS_LTMA</t>
  </si>
  <si>
    <t>KOSPI-KRX:FMA_EPS(LTMA,,'PORTAGG','MEANR')</t>
  </si>
  <si>
    <t>684ed5f14f89ffca8acce028</t>
  </si>
  <si>
    <t>FR0000A4:PE_NTMA</t>
  </si>
  <si>
    <t>Far East</t>
  </si>
  <si>
    <t>FR0000A4:FMA_PE(NTMA,'PORTAGG','MEANR')</t>
  </si>
  <si>
    <t>684ed5f14f89ffca8acce029</t>
  </si>
  <si>
    <t>FR0000A4:PE_LTMA</t>
  </si>
  <si>
    <t>FR0000A4:FMA_PE(LTMA,'PORTAGG','MEANR')</t>
  </si>
  <si>
    <t>684ed5f14f89ffca8acce02a</t>
  </si>
  <si>
    <t>FR0000A4:EPS_NTMA</t>
  </si>
  <si>
    <t>FR0000A4:FMA_EPS(NTMA,,'PORTAGG','MEANR')</t>
  </si>
  <si>
    <t>684ed5f14f89ffca8acce02b</t>
  </si>
  <si>
    <t>FR0000A4:EPS_LTMA</t>
  </si>
  <si>
    <t>FR0000A4:FMA_EPS(LTMA,,'PORTAGG','MEANR')</t>
  </si>
  <si>
    <t>684ed5f14f89ffca8acce02c</t>
  </si>
  <si>
    <t>FC0000KR:PE_NTMA</t>
  </si>
  <si>
    <t>FC0000KR:FMA_PE(NTMA,'PORTAGG','MEANR')</t>
  </si>
  <si>
    <t>684ed5f14f89ffca8acce02d</t>
  </si>
  <si>
    <t>FC0000KR:PE_LTMA</t>
  </si>
  <si>
    <t>FC0000KR:FMA_PE(LTMA,'PORTAGG','MEANR')</t>
  </si>
  <si>
    <t>684ed5f14f89ffca8acce02e</t>
  </si>
  <si>
    <t>FC0000KR:EPS_NTMA</t>
  </si>
  <si>
    <t>FC0000KR:FMA_EPS(NTMA,,'PORTAGG','MEANR')</t>
  </si>
  <si>
    <t>684ed5f14f89ffca8acce02f</t>
  </si>
  <si>
    <t>FC0000KR:EPS_LTMA</t>
  </si>
  <si>
    <t>FC0000KR:FMA_EPS(LTMA,,'PORTAGG','MEANR')</t>
  </si>
  <si>
    <t>684ed5f14f89ffca8acce030</t>
  </si>
  <si>
    <t>FC0000JP:PE_NTMA</t>
  </si>
  <si>
    <t>FactSet Japan Index</t>
  </si>
  <si>
    <t>FC0000JP:FMA_PE(NTMA,'PORTAGG','MEANR')</t>
  </si>
  <si>
    <t>684ed5f14f89ffca8acce031</t>
  </si>
  <si>
    <t>FC0000JP:PE_LTMA</t>
  </si>
  <si>
    <t>FC0000JP:FMA_PE(LTMA,'PORTAGG','MEANR')</t>
  </si>
  <si>
    <t>684ed5f14f89ffca8acce032</t>
  </si>
  <si>
    <t>FC0000JP:EPS_NTMA</t>
  </si>
  <si>
    <t>FC0000JP:FMA_EPS(NTMA,,'PORTAGG','MEANR')</t>
  </si>
  <si>
    <t>684ed5f14f89ffca8acce033</t>
  </si>
  <si>
    <t>FC0000JP:EPS_LTMA</t>
  </si>
  <si>
    <t>FC0000JP:FMA_EPS(LTMA,,'PORTAGG','MEANR')</t>
  </si>
  <si>
    <t>684ed5f14f89ffca8acce034</t>
  </si>
  <si>
    <t>FC0000IN:PE_NTMA</t>
  </si>
  <si>
    <t>FC0000IN:FMA_PE(NTMA,'PORTAGG','MEANR')</t>
  </si>
  <si>
    <t>684ed5f14f89ffca8acce035</t>
  </si>
  <si>
    <t>FC0000IN:PE_LTMA</t>
  </si>
  <si>
    <t>FC0000IN:FMA_PE(LTMA,'PORTAGG','MEANR')</t>
  </si>
  <si>
    <t>684ed5f14f89ffca8acce036</t>
  </si>
  <si>
    <t>FC0000IN:EPS_NTMA</t>
  </si>
  <si>
    <t>FC0000IN:FMA_EPS(NTMA,,'PORTAGG','MEANR')</t>
  </si>
  <si>
    <t>684ed5f14f89ffca8acce037</t>
  </si>
  <si>
    <t>FC0000IN:EPS_LTMA</t>
  </si>
  <si>
    <t>FC0000IN:FMA_EPS(LTMA,,'PORTAGG','MEANR')</t>
  </si>
  <si>
    <t>684ed5f14f89ffca8acce038</t>
  </si>
  <si>
    <t>FC0000DE:PE_NTMA</t>
  </si>
  <si>
    <t>FactSet Germany Index</t>
  </si>
  <si>
    <t>FC0000DE:FMA_PE(NTMA,'PORTAGG','MEANR')</t>
  </si>
  <si>
    <t>684ed5f14f89ffca8acce039</t>
  </si>
  <si>
    <t>FC0000DE:PE_LTMA</t>
  </si>
  <si>
    <t>FC0000DE:FMA_PE(LTMA,'PORTAGG','MEANR')</t>
  </si>
  <si>
    <t>684ed5f14f89ffca8acce03a</t>
  </si>
  <si>
    <t>FC0000DE:EPS_NTMA</t>
  </si>
  <si>
    <t>FC0000DE:FMA_EPS(NTMA,,'PORTAGG','MEANR')</t>
  </si>
  <si>
    <t>684ed5f14f89ffca8acce03b</t>
  </si>
  <si>
    <t>FC0000DE:EPS_LTMA</t>
  </si>
  <si>
    <t>FC0000DE:FMA_EPS(LTMA,,'PORTAGG','MEANR')</t>
  </si>
  <si>
    <t>684ed5f14f89ffca8acce03c</t>
  </si>
  <si>
    <t>FC0000FR:PE_NTMA</t>
  </si>
  <si>
    <t>FactSet France Index</t>
  </si>
  <si>
    <t>FC0000FR:FMA_PE(NTMA,'PORTAGG','MEANR')</t>
  </si>
  <si>
    <t>684ed5f14f89ffca8acce03d</t>
  </si>
  <si>
    <t>FC0000FR:PE_LTMA</t>
  </si>
  <si>
    <t>FC0000FR:FMA_PE(LTMA,'PORTAGG','MEANR')</t>
  </si>
  <si>
    <t>684ed5f24f89ffca8acce03e</t>
  </si>
  <si>
    <t>FC0000FR:EPS_NTMA</t>
  </si>
  <si>
    <t>FC0000FR:FMA_EPS(NTMA,,'PORTAGG','MEANR')</t>
  </si>
  <si>
    <t>684ed5f24f89ffca8acce03f</t>
  </si>
  <si>
    <t>FC0000FR:EPS_LTMA</t>
  </si>
  <si>
    <t>FC0000FR:FMA_EPS(LTMA,,'PORTAGG','MEANR')</t>
  </si>
  <si>
    <t>684ed5f24f89ffca8acce040</t>
  </si>
  <si>
    <t>FC0000CH:PE_NTMA</t>
  </si>
  <si>
    <t>FactSet China Index</t>
  </si>
  <si>
    <t>FC0000CH:FMA_PE(NTMA,'PORTAGG','MEANR')</t>
  </si>
  <si>
    <t>684ed5f24f89ffca8acce041</t>
  </si>
  <si>
    <t>FC0000CH:PE_LTMA</t>
  </si>
  <si>
    <t>FC0000CH:FMA_PE(LTMA,'PORTAGG','MEANR')</t>
  </si>
  <si>
    <t>684ed5f24f89ffca8acce042</t>
  </si>
  <si>
    <t>FC0000CH:EPS_NTMA</t>
  </si>
  <si>
    <t>FC0000CH:FMA_EPS(NTMA,,'PORTAGG','MEANR')</t>
  </si>
  <si>
    <t>684ed5f24f89ffca8acce043</t>
  </si>
  <si>
    <t>FC0000CH:EPS_LTMA</t>
  </si>
  <si>
    <t>FC0000CH:FMA_EPS(LTMA,,'PORTAGG','MEANR')</t>
  </si>
  <si>
    <t>684ed5f24f89ffca8acce044</t>
  </si>
  <si>
    <t>FR0000S4:PE_NTMA</t>
  </si>
  <si>
    <t>Eurozone</t>
  </si>
  <si>
    <t>FR0000S4:FMA_PE(NTMA,'PORTAGG','MEANR')</t>
  </si>
  <si>
    <t>684ed5f24f89ffca8acce045</t>
  </si>
  <si>
    <t>FR0000S4:PE_LTMA</t>
  </si>
  <si>
    <t>FR0000S4:FMA_PE(LTMA,'PORTAGG','MEANR')</t>
  </si>
  <si>
    <t>684ed5f24f89ffca8acce046</t>
  </si>
  <si>
    <t>FR0000S4:EPS_NTMA</t>
  </si>
  <si>
    <t>FR0000S4:FMA_EPS(NTMA,,'PORTAGG','MEANR')</t>
  </si>
  <si>
    <t>684ed5f24f89ffca8acce047</t>
  </si>
  <si>
    <t>FR0000S4:EPS_LTMA</t>
  </si>
  <si>
    <t>FR0000S4:FMA_EPS(LTMA,,'PORTAGG','MEANR')</t>
  </si>
  <si>
    <t>684ed5f24f89ffca8acce048</t>
  </si>
  <si>
    <t>FR0000E1:PE_NTMA</t>
  </si>
  <si>
    <t>Europe x UK</t>
  </si>
  <si>
    <t>FR0000E1:FMA_PE(NTMA,'PORTAGG','MEANR')</t>
  </si>
  <si>
    <t>684ed5f24f89ffca8acce049</t>
  </si>
  <si>
    <t>FR0000E1:PE_LTMA</t>
  </si>
  <si>
    <t>FR0000E1:FMA_PE(LTMA,'PORTAGG','MEANR')</t>
  </si>
  <si>
    <t>684ed5f24f89ffca8acce04a</t>
  </si>
  <si>
    <t>FR0000E1:EPS_NTMA</t>
  </si>
  <si>
    <t>FR0000E1:FMA_EPS(NTMA,,'PORTAGG','MEANR')</t>
  </si>
  <si>
    <t>684ed5f24f89ffca8acce04b</t>
  </si>
  <si>
    <t>FR0000E1:EPS_LTMA</t>
  </si>
  <si>
    <t>FR0000E1:FMA_EPS(LTMA,,'PORTAGG','MEANR')</t>
  </si>
  <si>
    <t>684ed5f24f89ffca8acce04c</t>
  </si>
  <si>
    <t>FR0000R3:PE_NTMA</t>
  </si>
  <si>
    <t>Europe</t>
  </si>
  <si>
    <t>FR0000R3:FMA_PE(NTMA,'PORTAGG','MEANR')</t>
  </si>
  <si>
    <t>684ed5f24f89ffca8acce04d</t>
  </si>
  <si>
    <t>FR0000R3:PE_LTMA</t>
  </si>
  <si>
    <t>FR0000R3:FMA_PE(LTMA,'PORTAGG','MEANR')</t>
  </si>
  <si>
    <t>684ed5f24f89ffca8acce04e</t>
  </si>
  <si>
    <t>FR0000R3:EPS_NTMA</t>
  </si>
  <si>
    <t>FR0000R3:FMA_EPS(NTMA,,'PORTAGG','MEANR')</t>
  </si>
  <si>
    <t>684ed5f24f89ffca8acce04f</t>
  </si>
  <si>
    <t>FR0000R3:EPS_LTMA</t>
  </si>
  <si>
    <t>FR0000R3:FMA_EPS(LTMA,,'PORTAGG','MEANR')</t>
  </si>
  <si>
    <t>684ed5f24f89ffca8acce050</t>
  </si>
  <si>
    <t>FR0000R5:PE_NTMA</t>
  </si>
  <si>
    <t>Emerging</t>
  </si>
  <si>
    <t>FR0000R5:FMA_PE(NTMA,'PORTAGG','MEANR')</t>
  </si>
  <si>
    <t>684ed5f24f89ffca8acce051</t>
  </si>
  <si>
    <t>FR0000R5:PE_LTMA</t>
  </si>
  <si>
    <t>FR0000R5:FMA_PE(LTMA,'PORTAGG','MEANR')</t>
  </si>
  <si>
    <t>684ed5f24f89ffca8acce052</t>
  </si>
  <si>
    <t>FR0000R5:EPS_NTMA</t>
  </si>
  <si>
    <t>FR0000R5:FMA_EPS(NTMA,,'PORTAGG','MEANR')</t>
  </si>
  <si>
    <t>684ed5f24f89ffca8acce053</t>
  </si>
  <si>
    <t>FR0000R5:EPS_LTMA</t>
  </si>
  <si>
    <t>FR0000R5:FMA_EPS(LTMA,,'PORTAGG','MEANR')</t>
  </si>
  <si>
    <t>684ed5f24f89ffca8acce054</t>
  </si>
  <si>
    <t>FR0000S2:PE_NTMA</t>
  </si>
  <si>
    <t>Eastern Europe</t>
  </si>
  <si>
    <t>FR0000S2:FMA_PE(NTMA,'PORTAGG','MEANR')</t>
  </si>
  <si>
    <t>684ed5f24f89ffca8acce055</t>
  </si>
  <si>
    <t>FR0000S2:PE_LTMA</t>
  </si>
  <si>
    <t>FR0000S2:FMA_PE(LTMA,'PORTAGG','MEANR')</t>
  </si>
  <si>
    <t>684ed5f24f89ffca8acce056</t>
  </si>
  <si>
    <t>FR0000S2:EPS_NTMA</t>
  </si>
  <si>
    <t>FR0000S2:FMA_EPS(NTMA,,'PORTAGG','MEANR')</t>
  </si>
  <si>
    <t>684ed5f24f89ffca8acce057</t>
  </si>
  <si>
    <t>FR0000S2:EPS_LTMA</t>
  </si>
  <si>
    <t>FR0000S2:FMA_EPS(LTMA,,'PORTAGG','MEANR')</t>
  </si>
  <si>
    <t>684ed5f24f89ffca8acce058</t>
  </si>
  <si>
    <t>INDU Index:PE_NTMA</t>
  </si>
  <si>
    <t>DJ Industrial Average</t>
  </si>
  <si>
    <t>DJIAK:FMA_PE(NTMA,'PORTAGG','MEANR')</t>
  </si>
  <si>
    <t>684ed5f24f89ffca8acce059</t>
  </si>
  <si>
    <t>INDU Index:PE_LTMA</t>
  </si>
  <si>
    <t>DJIAK:FMA_PE(LTMA,'PORTAGG','MEANR')</t>
  </si>
  <si>
    <t>684ed5f24f89ffca8acce05a</t>
  </si>
  <si>
    <t>INDU Index:EPS_NTMA</t>
  </si>
  <si>
    <t>DJIAK:FMA_EPS(NTMA,,'PORTAGG','MEANR')</t>
  </si>
  <si>
    <t>684ed5f24f89ffca8acce05b</t>
  </si>
  <si>
    <t>INDU Index:EPS_LTMA</t>
  </si>
  <si>
    <t>DJIAK:FMA_EPS(LTMA,,'PORTAGG','MEANR')</t>
  </si>
  <si>
    <t>684ed5f24f89ffca8acce05c</t>
  </si>
  <si>
    <t>FR0000R7:PE_NTMA</t>
  </si>
  <si>
    <t>Developed x US</t>
  </si>
  <si>
    <t>FR0000R7:FMA_PE(NTMA,'PORTAGG','MEANR')</t>
  </si>
  <si>
    <t>684ed5f24f89ffca8acce05d</t>
  </si>
  <si>
    <t>FR0000R7:PE_LTMA</t>
  </si>
  <si>
    <t>FR0000R7:FMA_PE(LTMA,'PORTAGG','MEANR')</t>
  </si>
  <si>
    <t>684ed5f24f89ffca8acce05e</t>
  </si>
  <si>
    <t>FR0000R7:EPS_NTMA</t>
  </si>
  <si>
    <t>FR0000R7:FMA_EPS(NTMA,,'PORTAGG','MEANR')</t>
  </si>
  <si>
    <t>684ed5f24f89ffca8acce05f</t>
  </si>
  <si>
    <t>FR0000R7:EPS_LTMA</t>
  </si>
  <si>
    <t>FR0000R7:FMA_EPS(LTMA,,'PORTAGG','MEANR')</t>
  </si>
  <si>
    <t>684ed5f24f89ffca8acce060</t>
  </si>
  <si>
    <t>FR0000R6:PE_NTMA</t>
  </si>
  <si>
    <t>Developed</t>
  </si>
  <si>
    <t>FR0000R6:FMA_PE(NTMA,'PORTAGG','MEANR')</t>
  </si>
  <si>
    <t>684ed5f24f89ffca8acce061</t>
  </si>
  <si>
    <t>FR0000R6:PE_LTMA</t>
  </si>
  <si>
    <t>FR0000R6:FMA_PE(LTMA,'PORTAGG','MEANR')</t>
  </si>
  <si>
    <t>684ed5f24f89ffca8acce062</t>
  </si>
  <si>
    <t>FR0000R6:EPS_NTMA</t>
  </si>
  <si>
    <t>FR0000R6:FMA_EPS(NTMA,,'PORTAGG','MEANR')</t>
  </si>
  <si>
    <t>684ed5f24f89ffca8acce063</t>
  </si>
  <si>
    <t>FR0000R6:EPS_LTMA</t>
  </si>
  <si>
    <t>FR0000R6:FMA_EPS(LTMA,,'PORTAGG','MEANR')</t>
  </si>
  <si>
    <t>684ed5f24f89ffca8acce064</t>
  </si>
  <si>
    <t>SHSZ300 Index:PE_NTMA</t>
  </si>
  <si>
    <t>China Shenzhen SE A Share Index</t>
  </si>
  <si>
    <t>SZA-SHE:FMA_PE(NTMA,'PORTAGG','MEANR')</t>
  </si>
  <si>
    <t>2007-11-29</t>
  </si>
  <si>
    <t>684ed5f24f89ffca8acce065</t>
  </si>
  <si>
    <t>SHSZ300 Index:PE_LTMA</t>
  </si>
  <si>
    <t>SZA-SHE:FMA_PE(LTMA,'PORTAGG','MEANR')</t>
  </si>
  <si>
    <t>2008-01-01</t>
  </si>
  <si>
    <t>684ed5f24f89ffca8acce066</t>
  </si>
  <si>
    <t>SHSZ300 Index:EPS_NTMA</t>
  </si>
  <si>
    <t>SZA-SHE:FMA_EPS(NTMA,,'PORTAGG','MEANR')</t>
  </si>
  <si>
    <t>684ed5f24f89ffca8acce067</t>
  </si>
  <si>
    <t>SHSZ300 Index:EPS_LTMA</t>
  </si>
  <si>
    <t>SZA-SHE:FMA_EPS(LTMA,,'PORTAGG','MEANR')</t>
  </si>
  <si>
    <t>684ed5f24f89ffca8acce068</t>
  </si>
  <si>
    <t>FR0000A3:PE_NTMA</t>
  </si>
  <si>
    <t>Asia x Japan</t>
  </si>
  <si>
    <t>FR0000A3:FMA_PE(NTMA,'PORTAGG','MEANR')</t>
  </si>
  <si>
    <t>684ed5f24f89ffca8acce069</t>
  </si>
  <si>
    <t>FR0000A3:PE_LTMA</t>
  </si>
  <si>
    <t>FR0000A3:FMA_PE(LTMA,'PORTAGG','MEANR')</t>
  </si>
  <si>
    <t>684ed5f24f89ffca8acce06a</t>
  </si>
  <si>
    <t>FR0000A3:EPS_NTMA</t>
  </si>
  <si>
    <t>FR0000A3:FMA_EPS(NTMA,,'PORTAGG','MEANR')</t>
  </si>
  <si>
    <t>684ed5f24f89ffca8acce06b</t>
  </si>
  <si>
    <t>FR0000A3:EPS_LTMA</t>
  </si>
  <si>
    <t>FR0000A3:FMA_EPS(LTMA,,'PORTAGG','MEANR')</t>
  </si>
  <si>
    <t>684ed5f24f89ffca8acce06c</t>
  </si>
  <si>
    <t>FR0000A1:PE_LTMA</t>
  </si>
  <si>
    <t>Asia Pacific x Japan</t>
  </si>
  <si>
    <t>FR0000A1:FMA_PE(LTMA,'PORTAGG','MEANR')</t>
  </si>
  <si>
    <t>684ed5f24f89ffca8acce06d</t>
  </si>
  <si>
    <t>FR0000A1:EPS_NTMA</t>
  </si>
  <si>
    <t>FR0000A1:FMA_EPS(NTMA,,'PORTAGG','MEANR')</t>
  </si>
  <si>
    <t>684ed5f24f89ffca8acce06e</t>
  </si>
  <si>
    <t>FR0000A1:EPS_LTMA</t>
  </si>
  <si>
    <t>FR0000A1:FMA_EPS(LTMA,,'PORTAGG','MEANR')</t>
  </si>
  <si>
    <t>684ed5f24f89ffca8acce06f</t>
  </si>
  <si>
    <t>FR0000R2:PE_NTMA</t>
  </si>
  <si>
    <t>Asia Pacific</t>
  </si>
  <si>
    <t>FR0000R2:FMA_PE(NTMA,'PORTAGG','MEANR')</t>
  </si>
  <si>
    <t>684ed5f24f89ffca8acce070</t>
  </si>
  <si>
    <t>FR0000R2:PE_LTMA</t>
  </si>
  <si>
    <t>FR0000R2:FMA_PE(LTMA,'PORTAGG','MEANR')</t>
  </si>
  <si>
    <t>684ed5f24f89ffca8acce071</t>
  </si>
  <si>
    <t>FR0000R2:EPS_NTMA</t>
  </si>
  <si>
    <t>FR0000R2:FMA_EPS(NTMA,,'PORTAGG','MEANR')</t>
  </si>
  <si>
    <t>684ed5f24f89ffca8acce072</t>
  </si>
  <si>
    <t>FR0000R2:EPS_LTMA</t>
  </si>
  <si>
    <t>FR0000R2:FMA_EPS(LTMA,,'PORTAGG','MEANR')</t>
  </si>
  <si>
    <t>684ed5f24f89ffca8acce073</t>
  </si>
  <si>
    <t>FR0000A2:PE_NTMA</t>
  </si>
  <si>
    <t>Asia</t>
  </si>
  <si>
    <t>FR0000A2:FMA_PE(NTMA,'PORTAGG','MEANR')</t>
  </si>
  <si>
    <t>684ed5f24f89ffca8acce074</t>
  </si>
  <si>
    <t>FR0000A2:PE_LTMA</t>
  </si>
  <si>
    <t>FR0000A2:FMA_PE(LTMA,'PORTAGG','MEANR')</t>
  </si>
  <si>
    <t>684ed5f24f89ffca8acce075</t>
  </si>
  <si>
    <t>FR0000A2:EPS_NTMA</t>
  </si>
  <si>
    <t>FR0000A2:FMA_EPS(NTMA,,'PORTAGG','MEANR')</t>
  </si>
  <si>
    <t>684ed5f24f89ffca8acce076</t>
  </si>
  <si>
    <t>FR0000A2:EPS_LTMA</t>
  </si>
  <si>
    <t>FR0000A2:FMA_EPS(LTMA,,'PORTAGG','MEANR')</t>
  </si>
  <si>
    <t>684ed5f24f89ffca8acce077</t>
  </si>
  <si>
    <t>TRYUS7Y:PX_YTM</t>
  </si>
  <si>
    <t>US Benchmark Bond - 7 Year</t>
  </si>
  <si>
    <t>TRYUS7Y-FDS:FG_YIELD(,'YTM')</t>
  </si>
  <si>
    <t>684ed5f24f89ffca8acce078</t>
  </si>
  <si>
    <t>TRYUS5Y:PX_YTM</t>
  </si>
  <si>
    <t>US Benchmark Bond - 5 Year</t>
  </si>
  <si>
    <t>TRYUS5Y-FDS:FG_YIELD(,'YTM')</t>
  </si>
  <si>
    <t>684ed5f24f89ffca8acce079</t>
  </si>
  <si>
    <t>TRYUS30Y:PX_YTM</t>
  </si>
  <si>
    <t>US Benchmark Bond - 30 Year</t>
  </si>
  <si>
    <t>TRYUS30Y-FDS:FG_YIELD(,'YTM')</t>
  </si>
  <si>
    <t>684ed5f24f89ffca8acce07a</t>
  </si>
  <si>
    <t>TRYUS3Y:PX_YTM</t>
  </si>
  <si>
    <t>US Benchmark Bond - 3 Year</t>
  </si>
  <si>
    <t>TRYUS3Y-FDS:FG_YIELD(,'YTM')</t>
  </si>
  <si>
    <t>684ed5f24f89ffca8acce07b</t>
  </si>
  <si>
    <t>TRYUS20Y:PX_YTM</t>
  </si>
  <si>
    <t>US Benchmark Bond - 20 Year</t>
  </si>
  <si>
    <t>TRYUS20Y-FDS:FG_YIELD(,'YTM')</t>
  </si>
  <si>
    <t>2020-05-21</t>
  </si>
  <si>
    <t>684ed5f24f89ffca8acce07c</t>
  </si>
  <si>
    <t>TRYUS2Y:PX_YTM</t>
  </si>
  <si>
    <t>US Benchmark Bond - 2 Year</t>
  </si>
  <si>
    <t>TRYUS2Y-FDS:FG_YIELD(,'YTM')</t>
  </si>
  <si>
    <t>1986-05-15</t>
  </si>
  <si>
    <t>684ed5f24f89ffca8acce07d</t>
  </si>
  <si>
    <t>TRYUS1Y:PX_YTM</t>
  </si>
  <si>
    <t>US Benchmark Bond - 1 Year</t>
  </si>
  <si>
    <t>TRYUS1Y-FDS:FG_YIELD(,'YTM')</t>
  </si>
  <si>
    <t>684ed5f24f89ffca8acce07e</t>
  </si>
  <si>
    <t>TRYGB7Y:PX_YTM</t>
  </si>
  <si>
    <t>United Kingdom Benchmark Bond - 7 Year</t>
  </si>
  <si>
    <t>TRYGB7Y-FDS:FG_YIELD(,'YTM')</t>
  </si>
  <si>
    <t>684ed5f24f89ffca8acce07f</t>
  </si>
  <si>
    <t>TRYGB50Y:PX_YTM</t>
  </si>
  <si>
    <t>United Kingdom Benchmark Bond - 50 Year</t>
  </si>
  <si>
    <t>TRYGB50Y-FDS:FG_YIELD(,'YTM')</t>
  </si>
  <si>
    <t>684ed5f24f89ffca8acce080</t>
  </si>
  <si>
    <t>TRYGB5Y:PX_YTM</t>
  </si>
  <si>
    <t>United Kingdom Benchmark Bond - 5 Year</t>
  </si>
  <si>
    <t>TRYGB5Y-FDS:FG_YIELD(,'YTM')</t>
  </si>
  <si>
    <t>684ed5f24f89ffca8acce081</t>
  </si>
  <si>
    <t>TRYGB30Y:PX_YTM</t>
  </si>
  <si>
    <t>United Kingdom Benchmark Bond - 30 Year</t>
  </si>
  <si>
    <t>TRYGB30Y-FDS:FG_YIELD(,'YTM')</t>
  </si>
  <si>
    <t>684ed5f24f89ffca8acce082</t>
  </si>
  <si>
    <t>TRYGB3Y:PX_YTM</t>
  </si>
  <si>
    <t>United Kingdom Benchmark Bond - 3 Year</t>
  </si>
  <si>
    <t>TRYGB3Y-FDS:FG_YIELD(,'YTM')</t>
  </si>
  <si>
    <t>684ed5f24f89ffca8acce083</t>
  </si>
  <si>
    <t>TRYGB20Y:PX_YTM</t>
  </si>
  <si>
    <t>United Kingdom Benchmark Bond - 20 Year</t>
  </si>
  <si>
    <t>TRYGB20Y-FDS:FG_YIELD(,'YTM')</t>
  </si>
  <si>
    <t>684ed5f24f89ffca8acce084</t>
  </si>
  <si>
    <t>TRYGB2Y:PX_YTM</t>
  </si>
  <si>
    <t>United Kingdom Benchmark Bond - 2 Year</t>
  </si>
  <si>
    <t>TRYGB2Y-FDS:FG_YIELD(,'YTM')</t>
  </si>
  <si>
    <t>684ed5f24f89ffca8acce085</t>
  </si>
  <si>
    <t>TRYGB10Y:PX_YTM</t>
  </si>
  <si>
    <t>United Kingdom Benchmark Bond - 10 Year</t>
  </si>
  <si>
    <t>TRYGB10Y-FDS:FG_YIELD(,'YTM')</t>
  </si>
  <si>
    <t>684ed5f24f89ffca8acce086</t>
  </si>
  <si>
    <t>TRYGB1Y:PX_YTM</t>
  </si>
  <si>
    <t>United Kingdom Benchmark Bond - 1 Year</t>
  </si>
  <si>
    <t>TRYGB1Y-FDS:FG_YIELD(,'YTM')</t>
  </si>
  <si>
    <t>684ed5f24f89ffca8acce087</t>
  </si>
  <si>
    <t>TRYJP7Y:PX_YTM</t>
  </si>
  <si>
    <t>Japan Benchmark Bond - 7 Year</t>
  </si>
  <si>
    <t>TRYJP7Y-FDS:FG_YIELD(,'YTM')</t>
  </si>
  <si>
    <t>684ed5f24f89ffca8acce088</t>
  </si>
  <si>
    <t>TRYJP5Y:PX_YTM</t>
  </si>
  <si>
    <t>Japan Benchmark Bond - 5 Year</t>
  </si>
  <si>
    <t>TRYJP5Y-FDS:FG_YIELD(,'YTM')</t>
  </si>
  <si>
    <t>684ed5f24f89ffca8acce089</t>
  </si>
  <si>
    <t>TRYJP30Y:PX_YTM</t>
  </si>
  <si>
    <t>Japan Benchmark Bond - 30 Year</t>
  </si>
  <si>
    <t>TRYJP30Y-FDS:FG_YIELD(,'YTM')</t>
  </si>
  <si>
    <t>684ed5f24f89ffca8acce08a</t>
  </si>
  <si>
    <t>TRYJP2Y:PX_YTM</t>
  </si>
  <si>
    <t>Japan Benchmark Bond - 2 Year</t>
  </si>
  <si>
    <t>TRYJP2Y-FDS:FG_YIELD(,'YTM')</t>
  </si>
  <si>
    <t>684ed5f24f89ffca8acce08b</t>
  </si>
  <si>
    <t>TRYJP15Y:PX_YTM</t>
  </si>
  <si>
    <t>Japan Benchmark Bond - 15 Year</t>
  </si>
  <si>
    <t>TRYJP15Y-FDS:FG_YIELD(,'YTM')</t>
  </si>
  <si>
    <t>684ed5f24f89ffca8acce08c</t>
  </si>
  <si>
    <t>TRYJP10Y:PX_YTM</t>
  </si>
  <si>
    <t>Japan Benchmark Bond - 10 Year</t>
  </si>
  <si>
    <t>TRYJP10Y-FDS:FG_YIELD(,'YTM')</t>
  </si>
  <si>
    <t>684ed5f24f89ffca8acce08d</t>
  </si>
  <si>
    <t>TRYJP1Y:PX_YTM</t>
  </si>
  <si>
    <t>Japan Benchmark Bond - 1 Year</t>
  </si>
  <si>
    <t>TRYJP1Y-FDS:FG_YIELD(,'YTM')</t>
  </si>
  <si>
    <t>684ed5f24f89ffca8acce08e</t>
  </si>
  <si>
    <t>FR0000R1:PX_LAST</t>
  </si>
  <si>
    <t>FR0000R1:FG_PRICE_IDX</t>
  </si>
  <si>
    <t>684ed5f24f89ffca8acce08f</t>
  </si>
  <si>
    <t>FR0000E6:PX_LAST</t>
  </si>
  <si>
    <t>FR0000E6:FG_PRICE_IDX</t>
  </si>
  <si>
    <t>684ed5f24f89ffca8acce090</t>
  </si>
  <si>
    <t>FR0000S1:PX_LAST</t>
  </si>
  <si>
    <t>FR0000S1:FG_PRICE_IDX</t>
  </si>
  <si>
    <t>684ed5f24f89ffca8acce091</t>
  </si>
  <si>
    <t>VOO US Equity:FUND_FLOW</t>
  </si>
  <si>
    <t>Vanguard S&amp;P 500 ETF</t>
  </si>
  <si>
    <t>VOO-US:ETP_FUND_FLOWS</t>
  </si>
  <si>
    <t>2010-09-07</t>
  </si>
  <si>
    <t>684ed5f34f89ffca8acce092</t>
  </si>
  <si>
    <t>FR0000R4:PX_LAST</t>
  </si>
  <si>
    <t>FR0000R4:FG_PRICE_IDX</t>
  </si>
  <si>
    <t>684ed5f34f89ffca8acce093</t>
  </si>
  <si>
    <t>FR0000S3:PX_LAST</t>
  </si>
  <si>
    <t>FR0000S3:FG_PRICE_IDX</t>
  </si>
  <si>
    <t>684ed5f34f89ffca8acce094</t>
  </si>
  <si>
    <t>FR0000M2:PX_LAST</t>
  </si>
  <si>
    <t>FR0000M2:FG_PRICE_IDX</t>
  </si>
  <si>
    <t>2006-01-02</t>
  </si>
  <si>
    <t>684ed5f34f89ffca8acce095</t>
  </si>
  <si>
    <t>FR0000M1:PX_LAST</t>
  </si>
  <si>
    <t>FR0000M1:FG_PRICE_IDX</t>
  </si>
  <si>
    <t>684ed5f34f89ffca8acce096</t>
  </si>
  <si>
    <t>FR0000L1:PX_LAST</t>
  </si>
  <si>
    <t>FR0000L1:FG_PRICE_IDX</t>
  </si>
  <si>
    <t>684ed5f34f89ffca8acce097</t>
  </si>
  <si>
    <t>IVV US Equity:FUND_FLOW</t>
  </si>
  <si>
    <t>iShares Core S&amp;P 500 ETF</t>
  </si>
  <si>
    <t>IVV-US:ETP_FUND_FLOWS</t>
  </si>
  <si>
    <t>2025-08-27</t>
  </si>
  <si>
    <t>684ed5f34f89ffca8acce098</t>
  </si>
  <si>
    <t>FR0000A4:PX_LAST</t>
  </si>
  <si>
    <t>FR0000A4:FG_PRICE_IDX</t>
  </si>
  <si>
    <t>684ed5f34f89ffca8acce099</t>
  </si>
  <si>
    <t>FC0000JP:PX_LAST</t>
  </si>
  <si>
    <t>FC0000JP:FG_PRICE_IDX</t>
  </si>
  <si>
    <t>684ed5f34f89ffca8acce09a</t>
  </si>
  <si>
    <t>FC0000DE:PX_LAST</t>
  </si>
  <si>
    <t>FC0000DE:FG_PRICE_IDX</t>
  </si>
  <si>
    <t>684ed5f34f89ffca8acce09b</t>
  </si>
  <si>
    <t>FC0000FR:PX_LAST</t>
  </si>
  <si>
    <t>FC0000FR:FG_PRICE_IDX</t>
  </si>
  <si>
    <t>684ed5f34f89ffca8acce09c</t>
  </si>
  <si>
    <t>FC0000CH:PX_LAST</t>
  </si>
  <si>
    <t>FC0000CH:FG_PRICE_IDX</t>
  </si>
  <si>
    <t>684ed5f34f89ffca8acce09d</t>
  </si>
  <si>
    <t>FR0000S4:PX_LAST</t>
  </si>
  <si>
    <t>FR0000S4:FG_PRICE_IDX</t>
  </si>
  <si>
    <t>684ed5f34f89ffca8acce09e</t>
  </si>
  <si>
    <t>FR0000E1:PX_LAST</t>
  </si>
  <si>
    <t>FR0000E1:FG_PRICE_IDX</t>
  </si>
  <si>
    <t>684ed5f34f89ffca8acce09f</t>
  </si>
  <si>
    <t>FR0000R3:PX_LAST</t>
  </si>
  <si>
    <t>FR0000R3:FG_PRICE_IDX</t>
  </si>
  <si>
    <t>684ed5f34f89ffca8acce0a0</t>
  </si>
  <si>
    <t>FR0000R5:PX_LAST</t>
  </si>
  <si>
    <t>FR0000R5:FG_PRICE_IDX</t>
  </si>
  <si>
    <t>684ed5f34f89ffca8acce0a1</t>
  </si>
  <si>
    <t>FR0000S2:PX_LAST</t>
  </si>
  <si>
    <t>FR0000S2:FG_PRICE_IDX</t>
  </si>
  <si>
    <t>684ed5f34f89ffca8acce0a2</t>
  </si>
  <si>
    <t>FR0000R7:PX_LAST</t>
  </si>
  <si>
    <t>FR0000R7:FG_PRICE_IDX</t>
  </si>
  <si>
    <t>684ed5f34f89ffca8acce0a3</t>
  </si>
  <si>
    <t>FR0000R6:PX_LAST</t>
  </si>
  <si>
    <t>FR0000R6:FG_PRICE_IDX</t>
  </si>
  <si>
    <t>684ed5f34f89ffca8acce0a4</t>
  </si>
  <si>
    <t>FR0000A3:PX_LAST</t>
  </si>
  <si>
    <t>FR0000A3:FG_PRICE_IDX</t>
  </si>
  <si>
    <t>684ed5f34f89ffca8acce0a5</t>
  </si>
  <si>
    <t>FR0000A1:PX_LAST</t>
  </si>
  <si>
    <t>FR0000A1:FG_PRICE_IDX</t>
  </si>
  <si>
    <t>684ed5f34f89ffca8acce0a6</t>
  </si>
  <si>
    <t>FR0000A1:PE_NTMA</t>
  </si>
  <si>
    <t>684ed5f34f89ffca8acce0a7</t>
  </si>
  <si>
    <t>FR0000R2:PX_LAST</t>
  </si>
  <si>
    <t>FR0000R2:FG_PRICE_IDX</t>
  </si>
  <si>
    <t>684ed5f34f89ffca8acce0a8</t>
  </si>
  <si>
    <t>FR0000A2:PX_LAST</t>
  </si>
  <si>
    <t>FR0000A2:FG_PRICE_IDX</t>
  </si>
  <si>
    <t>684ed5f34f89ffca8acce0a9</t>
  </si>
  <si>
    <t>TRYGB6M:PX_YTM</t>
  </si>
  <si>
    <t>United Kingdom Benchmark Bill - 6 Month</t>
  </si>
  <si>
    <t>TRYGB6M-FDS:FG_YIELD(,'YTM')</t>
  </si>
  <si>
    <t>684ed5f34f89ffca8acce0aa</t>
  </si>
  <si>
    <t>TRYKR3M:PX_YTM</t>
  </si>
  <si>
    <t>South Korea Benchmark Bill - 3 Month</t>
  </si>
  <si>
    <t>TRYKR3M-FDS:FG_YIELD(,'YTM')</t>
  </si>
  <si>
    <t>684ed5f34f89ffca8acce0ab</t>
  </si>
  <si>
    <t>CNSU6884333:PX_LAST</t>
  </si>
  <si>
    <t>Services PMI, SA - China</t>
  </si>
  <si>
    <t>NBS - National Bureau of Statistics China</t>
  </si>
  <si>
    <t>CNSU6884333:FDS_ECON_DATA</t>
  </si>
  <si>
    <t>2014-12-31</t>
  </si>
  <si>
    <t>2025-07-31</t>
  </si>
  <si>
    <t>684ed5f34f89ffca8acce0ac</t>
  </si>
  <si>
    <t>GDGCAFJP Index:PX_LAST</t>
  </si>
  <si>
    <t>Atlanta Fed GDPNow GDP Forecast</t>
  </si>
  <si>
    <t>2011-08-25</t>
  </si>
  <si>
    <t>2025-06-09</t>
  </si>
  <si>
    <t>684ed5f34f89ffca8acce0ad</t>
  </si>
  <si>
    <t>CNSU5892048:PX_LAST</t>
  </si>
  <si>
    <t>Non-Manufacturing PMI, SA - China</t>
  </si>
  <si>
    <t>CNSU5892048:FDS_ECON_DATA</t>
  </si>
  <si>
    <t>684ed5f34f89ffca8acce0ae</t>
  </si>
  <si>
    <t>GTKRW2Y Govt:PX_LAST</t>
  </si>
  <si>
    <t>Korea Treasury Bond 2Y</t>
  </si>
  <si>
    <t>2025-06-16</t>
  </si>
  <si>
    <t>684ed5f34f89ffca8acce0af</t>
  </si>
  <si>
    <t>MADE US Equity:PX_LAST</t>
  </si>
  <si>
    <t>iShares U.S. Manufacturing ETF</t>
  </si>
  <si>
    <t>Yahoo</t>
  </si>
  <si>
    <t>MADE:Adj Close</t>
  </si>
  <si>
    <t>USD</t>
  </si>
  <si>
    <t>2024-07-18</t>
  </si>
  <si>
    <t>684ed5f34f89ffca8acce0b0</t>
  </si>
  <si>
    <t>GTKRW3Y Govt:PX_LAST</t>
  </si>
  <si>
    <t>Korea Treasury Bond 3Y</t>
  </si>
  <si>
    <t>684ed5f34f89ffca8acce0b1</t>
  </si>
  <si>
    <t>US.LMWAGES:PX_LAST</t>
  </si>
  <si>
    <t>Average Hourly Earnings of Private Employees, SA, USD</t>
  </si>
  <si>
    <t>US.LMWAGES:FDS_ECON_DATA</t>
  </si>
  <si>
    <t xml:space="preserve"> Index</t>
  </si>
  <si>
    <t>2006-03-31</t>
  </si>
  <si>
    <t>684ed5f34f89ffca8acce0b2</t>
  </si>
  <si>
    <t>GTKRW5Y Govt:PX_LAST</t>
  </si>
  <si>
    <t>Korea Treasury Bond 5Y</t>
  </si>
  <si>
    <t>684ed5f34f89ffca8acce0b3</t>
  </si>
  <si>
    <t>GTKRW30Y Govt:PX_LAST</t>
  </si>
  <si>
    <t>Korea Treasury Bond 30Y</t>
  </si>
  <si>
    <t>2012-09-13</t>
  </si>
  <si>
    <t>684ed5f34f89ffca8acce0b4</t>
  </si>
  <si>
    <t>MGIY10Y Index:PX_LAST</t>
  </si>
  <si>
    <t>Bank Negara Malaysia 10 Year Govt Securities Indicative YTM</t>
  </si>
  <si>
    <t>2005-06-21</t>
  </si>
  <si>
    <t>684ed5f34f89ffca8acce0b5</t>
  </si>
  <si>
    <t>CN.PMIM:PX_LAST</t>
  </si>
  <si>
    <t>Manufacturing PMI, SA - China</t>
  </si>
  <si>
    <t>CN.PMIM:FDS_ECON_DATA</t>
  </si>
  <si>
    <t>684ed5f34f89ffca8acce0b6</t>
  </si>
  <si>
    <t>CNSU1040938:PX_LAST</t>
  </si>
  <si>
    <t>Manufacturing PMI, New Orders, SA - China</t>
  </si>
  <si>
    <t>CNSU1040938:FDS_ECON_DATA</t>
  </si>
  <si>
    <t>684ed5f34f89ffca8acce0b7</t>
  </si>
  <si>
    <t>AUS.LORSGPRT.STSA:PX_LAST</t>
  </si>
  <si>
    <t>Cli, Reference Series Gdp (Ratio To Trend) Stock or Quantum, SA, Amp Adj - Australia</t>
  </si>
  <si>
    <t>OECD MEI - Main Economic Indicators</t>
  </si>
  <si>
    <t>AUS.LORSGPRT.STSA:FDS_ECON_DATA</t>
  </si>
  <si>
    <t>2025-02-28</t>
  </si>
  <si>
    <t>684ed5f34f89ffca8acce0b8</t>
  </si>
  <si>
    <t>USHC3178475:PX_LAST</t>
  </si>
  <si>
    <t>Home Prices, Standard &amp; Poors CASE SHILLER, Composite 20, SA, Index</t>
  </si>
  <si>
    <t>USHC3178475:FDS_ECON_DATA</t>
  </si>
  <si>
    <t>684ed5f34f89ffca8acce0b9</t>
  </si>
  <si>
    <t>CEN10010 Index:PX_LAST</t>
  </si>
  <si>
    <t>Value of Construction Put in Place, SAAR, Mil USD</t>
  </si>
  <si>
    <t>CEN10010:FDS_ECON_DATA</t>
  </si>
  <si>
    <t>684ed5f34f89ffca8acce0ba</t>
  </si>
  <si>
    <t>G0M910 Index:PX_LAST</t>
  </si>
  <si>
    <t>Leading Economic Index, 2016=100, Index</t>
  </si>
  <si>
    <t>G0M910:FDS_ECON_DATA</t>
  </si>
  <si>
    <t>684ed5f34f89ffca8acce0bb</t>
  </si>
  <si>
    <t>GBPRCSIIGBP:PX_LAST</t>
  </si>
  <si>
    <t>Citi Inflation Surprise Index - United Kingdom</t>
  </si>
  <si>
    <t>GBPRCSIIGBP:FDS_ECON_DATA</t>
  </si>
  <si>
    <t>684ed5f34f89ffca8acce0bc</t>
  </si>
  <si>
    <t>FRBUTLB50001:PX_LAST</t>
  </si>
  <si>
    <t>Industrial Capacity Utilization, SA, Percent</t>
  </si>
  <si>
    <t>FRBUTLB50001:FDS_ECON_DATA</t>
  </si>
  <si>
    <t>684ed5f34f89ffca8acce0bd</t>
  </si>
  <si>
    <t>EUZPRCSIIEUR:PX_LAST</t>
  </si>
  <si>
    <t>Citi Inflation Surprise Index, Euro-Zone - Euro Zone</t>
  </si>
  <si>
    <t>EUZPRCSIIEUR:FDS_ECON_DATA</t>
  </si>
  <si>
    <t>1998-01-31</t>
  </si>
  <si>
    <t>684ed5f34f89ffca8acce0be</t>
  </si>
  <si>
    <t>WDPRCSIICMEA:PX_LAST</t>
  </si>
  <si>
    <t>Citi Inflation Surprise Index, CEEMEA - CEEMEA</t>
  </si>
  <si>
    <t>WDPRCSIICMEA:FDS_ECON_DATA</t>
  </si>
  <si>
    <t>684ed5f34f89ffca8acce0bf</t>
  </si>
  <si>
    <t>USSU1149887:PX_LAST</t>
  </si>
  <si>
    <t>University of Michigan Survey of Consumers, Expected Changes in Prices During the Next 5 Years, Mean Increase</t>
  </si>
  <si>
    <t>USSU1149887:FDS_ECON_DATA</t>
  </si>
  <si>
    <t>684ed5f34f89ffca8acce0c0</t>
  </si>
  <si>
    <t>CENRETAIL_US:PX_LAST</t>
  </si>
  <si>
    <t>Retail Sales, SA, Mil USD</t>
  </si>
  <si>
    <t>CENRETAIL@US:FDS_ECON_DATA</t>
  </si>
  <si>
    <t>684ed5f34f89ffca8acce0c1</t>
  </si>
  <si>
    <t>CENRETAIL_MVP_US:PX_LAST</t>
  </si>
  <si>
    <t>Retail Sales Excluding Motor Vehicle and Parts Dealers, SA, Mil USD</t>
  </si>
  <si>
    <t>CENRETAIL@MVP@US:FDS_ECON_DATA</t>
  </si>
  <si>
    <t>684ed5f34f89ffca8acce0c2</t>
  </si>
  <si>
    <t>CENRETAIL&amp;FS_US:PX_LAST</t>
  </si>
  <si>
    <t>Retail and Food Services Sales, SA, Mil USD</t>
  </si>
  <si>
    <t>CENRETAIL&amp;FS@US:FDS_ECON_DATA</t>
  </si>
  <si>
    <t>684ed5f34f89ffca8acce0c3</t>
  </si>
  <si>
    <t>CENRETAIL&amp;FS_MVP_US:PX_LAST</t>
  </si>
  <si>
    <t>Retail and Food Services Sales Excluding Motor Vehicle and Parts, SA, Mil USD</t>
  </si>
  <si>
    <t>CENRETAIL&amp;FS@MVP@US:FDS_ECON_DATA</t>
  </si>
  <si>
    <t>684ed5f34f89ffca8acce0c4</t>
  </si>
  <si>
    <t>BEANIPAA065RC1_US:PX_LAST</t>
  </si>
  <si>
    <t>Personal Income, SAAR, Bil USD</t>
  </si>
  <si>
    <t>BEANIPAA065RC1@US:FDS_ECON_DATA</t>
  </si>
  <si>
    <t>684ed5f34f89ffca8acce0c5</t>
  </si>
  <si>
    <t>BEANIPAA072RC1_US:PX_LAST</t>
  </si>
  <si>
    <t>Personal Income, Personal Saving As a Percentage of Disposable Personal Income, Percent</t>
  </si>
  <si>
    <t>BEANIPAA072RC1@US:FDS_ECON_DATA</t>
  </si>
  <si>
    <t>684ed5f34f89ffca8acce0c6</t>
  </si>
  <si>
    <t>BEANIPADPCERC1_US:PX_LAST</t>
  </si>
  <si>
    <t>Personal Consumption Expenditures, SAAR, Bil USD</t>
  </si>
  <si>
    <t>BEANIPADPCERC1@US:FDS_ECON_DATA</t>
  </si>
  <si>
    <t>684ed5f34f89ffca8acce0c7</t>
  </si>
  <si>
    <t>BEANIPADPCERG3_US:PX_LAST</t>
  </si>
  <si>
    <t>Personal Consumption Expenditures, Price Index, 2017=100, SA, Index</t>
  </si>
  <si>
    <t>BEANIPADPCERG3@US:FDS_ECON_DATA</t>
  </si>
  <si>
    <t>684ed5f34f89ffca8acce0c8</t>
  </si>
  <si>
    <t>BEANIPADPCCRG3_US:PX_LAST</t>
  </si>
  <si>
    <t>Personal Consumption Expenditures, Excluding Food and Energy, Price Index, 2017=100, SA, Index</t>
  </si>
  <si>
    <t>BEANIPADPCCRG3@US:FDS_ECON_DATA</t>
  </si>
  <si>
    <t>684ed5f34f89ffca8acce0c9</t>
  </si>
  <si>
    <t>CENHSOLDTOT_US:PX_LAST</t>
  </si>
  <si>
    <t>New Privately Owned Single-Family Houses Sold, SA, Thous Houses</t>
  </si>
  <si>
    <t>CENHSOLDTOT@US:FDS_ECON_DATA</t>
  </si>
  <si>
    <t>684ed5f34f89ffca8acce0ca</t>
  </si>
  <si>
    <t>CENSTARTS_US:PX_LAST</t>
  </si>
  <si>
    <t>New Privately Owned Housing Units Started, SAAR, Thous Houses</t>
  </si>
  <si>
    <t>CENSTARTS@US:FDS_ECON_DATA</t>
  </si>
  <si>
    <t>684ed5f34f89ffca8acce0cb</t>
  </si>
  <si>
    <t>CENHAUTHBP_US:PX_LAST</t>
  </si>
  <si>
    <t>New Privately Owned Housing Units Authorized, SAAR, Thous Houses</t>
  </si>
  <si>
    <t>CENHAUTHBP@US:FDS_ECON_DATA</t>
  </si>
  <si>
    <t>684ed5f34f89ffca8acce0cc</t>
  </si>
  <si>
    <t>FRBMZM_US:PX_LAST</t>
  </si>
  <si>
    <t>Money Zero Maturity (MZM), SA, Bil USD</t>
  </si>
  <si>
    <t>FRBMZM@US:FDS_ECON_DATA</t>
  </si>
  <si>
    <t>684ed5f44f89ffca8acce0cd</t>
  </si>
  <si>
    <t>FRBM2_US:PX_LAST</t>
  </si>
  <si>
    <t>Monetary Aggregates, M2, SA, Bil USD</t>
  </si>
  <si>
    <t>FRBM2@US:FDS_ECON_DATA</t>
  </si>
  <si>
    <t>684ed5f44f89ffca8acce0ce</t>
  </si>
  <si>
    <t>CRED_US:PX_LAST</t>
  </si>
  <si>
    <t>Consumer Credit Outstanding, Total, SA, Bil USD</t>
  </si>
  <si>
    <t>CRED@US:FDS_ECON_DATA</t>
  </si>
  <si>
    <t>684ed5f44f89ffca8acce0cf</t>
  </si>
  <si>
    <t>BACROUTP_US:PX_LAST</t>
  </si>
  <si>
    <t>US.BACROUTP:FDS_ECON_DATA</t>
  </si>
  <si>
    <t>684ed5f44f89ffca8acce0d0</t>
  </si>
  <si>
    <t>JPPRCSIIJPY:PX_LAST</t>
  </si>
  <si>
    <t>Citi Inflation Surprise Index - Japan</t>
  </si>
  <si>
    <t>JPPRCSIIJPY:FDS_ECON_DATA</t>
  </si>
  <si>
    <t>684ed5f44f89ffca8acce0d1</t>
  </si>
  <si>
    <t>CSI BBB Index:PX_LAST</t>
  </si>
  <si>
    <t>US Corp BBB/Baa - Treasury 10 Year Spread</t>
  </si>
  <si>
    <t>2025-06-13</t>
  </si>
  <si>
    <t>684ed5f44f89ffca8acce0d2</t>
  </si>
  <si>
    <t>CLEVCPYC Index:PX_LAST</t>
  </si>
  <si>
    <t>US Cleveland Fed Inflation Nowcasting CPI YoY Current Period</t>
  </si>
  <si>
    <t>2019-01-02</t>
  </si>
  <si>
    <t>684ed5f44f89ffca8acce0d3</t>
  </si>
  <si>
    <t>JPEIGLSP Index:PX_LAST</t>
  </si>
  <si>
    <t>J.P. Morgan EMBI Global Spread</t>
  </si>
  <si>
    <t>684ed5f44f89ffca8acce0d4</t>
  </si>
  <si>
    <t>CSI BARC Index:PX_LAST</t>
  </si>
  <si>
    <t>BarCap US Corp HY YTW - 10 Year Spread</t>
  </si>
  <si>
    <t>684ed5f44f89ffca8acce0d5</t>
  </si>
  <si>
    <t>USHCSTARTS:PX_LAST</t>
  </si>
  <si>
    <t>US.HCSTARTS:FDS_ECON_DATA</t>
  </si>
  <si>
    <t>684ed5f44f89ffca8acce0d6</t>
  </si>
  <si>
    <t>USLEI:PX_LAST</t>
  </si>
  <si>
    <t>US.LEI:FDS_ECON_DATA</t>
  </si>
  <si>
    <t>684ed5f44f89ffca8acce0d7</t>
  </si>
  <si>
    <t>KRLEI:PX_LAST</t>
  </si>
  <si>
    <t>Leading Economic Index, 2016=100, Index - South Korea</t>
  </si>
  <si>
    <t>KR.LEI:FDS_ECON_DATA</t>
  </si>
  <si>
    <t>684ed5f44f89ffca8acce0d8</t>
  </si>
  <si>
    <t>USCOI:PX_LAST</t>
  </si>
  <si>
    <t>Composite Index of 4 Coincident Indicators, 2016=100, Index</t>
  </si>
  <si>
    <t>US.COI:FDS_ECON_DATA</t>
  </si>
  <si>
    <t>684ed5f44f89ffca8acce0d9</t>
  </si>
  <si>
    <t>USLGI:PX_LAST</t>
  </si>
  <si>
    <t>Composite Index of 7 Lagging Indicators, 2016=100, Index</t>
  </si>
  <si>
    <t>US.LGI:FDS_ECON_DATA</t>
  </si>
  <si>
    <t>684ed5f44f89ffca8acce0db</t>
  </si>
  <si>
    <t>USIN3761898:PX_LAST</t>
  </si>
  <si>
    <t>IPI, New Orders, M/M % Change, SA - United States</t>
  </si>
  <si>
    <t>US Census Bureau</t>
  </si>
  <si>
    <t>USIN3761898:FDS_ECON_DATA</t>
  </si>
  <si>
    <t>684ed5f44f89ffca8acce0dc</t>
  </si>
  <si>
    <t>US.MAM1:PX_LAST</t>
  </si>
  <si>
    <t>Monetary Aggregates, M1, SA, Bil USD</t>
  </si>
  <si>
    <t>US.MAM1:FDS_ECON_DATA</t>
  </si>
  <si>
    <t>684ed5f44f89ffca8acce0dd</t>
  </si>
  <si>
    <t>US.INDPROD:PX_LAST</t>
  </si>
  <si>
    <t>IPI, 2017=100, SA, Index - United States</t>
  </si>
  <si>
    <t>US.INDPROD:FDS_ECON_DATA</t>
  </si>
  <si>
    <t>684ed5f44f89ffca8acce0de</t>
  </si>
  <si>
    <t>US.GDPNCONSP:PX_LAST</t>
  </si>
  <si>
    <t>US.GDPNCONSP:FDS_ECON_DATA</t>
  </si>
  <si>
    <t>684ed5f44f89ffca8acce0df</t>
  </si>
  <si>
    <t>CEN10200 Index:PX_LAST</t>
  </si>
  <si>
    <t>Value of Private Residential Construction Put in Place (Including Residential Improvements), SAAR, Mil USD</t>
  </si>
  <si>
    <t>CEN10200:FDS_ECON_DATA</t>
  </si>
  <si>
    <t>684ed5f44f89ffca8acce0e0</t>
  </si>
  <si>
    <t>CCIPRESENT Index:PX_LAST</t>
  </si>
  <si>
    <t>Consumer Confidence Index, Present Situation, 1985=100, SA, Index</t>
  </si>
  <si>
    <t>CCIPRESENT:FDS_ECON_DATA</t>
  </si>
  <si>
    <t>684ed5f44f89ffca8acce0e1</t>
  </si>
  <si>
    <t>CCI Index:PX_LAST</t>
  </si>
  <si>
    <t>Consumer Confidence Index, 1985=100, SA, Index</t>
  </si>
  <si>
    <t>CCI:FDS_ECON_DATA</t>
  </si>
  <si>
    <t>684ed5f44f89ffca8acce0e2</t>
  </si>
  <si>
    <t>VVIX Index:PX_LAST</t>
  </si>
  <si>
    <t>CBOE VIX Volatility Index</t>
  </si>
  <si>
    <t>2006-03-06</t>
  </si>
  <si>
    <t>684ed5f44f89ffca8acce0e3</t>
  </si>
  <si>
    <t>BLSCUSR0000SA0L1E:PX_LAST</t>
  </si>
  <si>
    <t>CPI-U, Excluding Food and Energy, 1982-1984=100, SA, Index</t>
  </si>
  <si>
    <t>BLSCUSR0000SA0L1E:FDS_ECON_DATA</t>
  </si>
  <si>
    <t>684ed5f44f89ffca8acce0e4</t>
  </si>
  <si>
    <t>BLSLNS14000000:PX_LAST</t>
  </si>
  <si>
    <t>Unemployment Rate, 16 Years and Over, SA, Percent</t>
  </si>
  <si>
    <t>BLSLNS14000000:FDS_ECON_DATA</t>
  </si>
  <si>
    <t>684ed5f44f89ffca8acce0e5</t>
  </si>
  <si>
    <t>BLSCES0500000008:PX_LAST</t>
  </si>
  <si>
    <t>Average Hourly Earnings of Production and Non-Supervisory Employees, SA, USD</t>
  </si>
  <si>
    <t>BLSCES0500000008:FDS_ECON_DATA</t>
  </si>
  <si>
    <t>684ed5f44f89ffca8acce0e6</t>
  </si>
  <si>
    <t>BLSCES0000000001:PX_LAST</t>
  </si>
  <si>
    <t>Non-Farm Employment, SA, Thous Persons</t>
  </si>
  <si>
    <t>BLSCES0000000001:FDS_ECON_DATA</t>
  </si>
  <si>
    <t>684ed5f44f89ffca8acce0e7</t>
  </si>
  <si>
    <t>WDPRCSIIG10:PX_LAST</t>
  </si>
  <si>
    <t>Citi Inflation Surprise Index, G10, Developed Markets - World, Developed</t>
  </si>
  <si>
    <t>WDPRCSIIG10:FDS_ECON_DATA</t>
  </si>
  <si>
    <t>684ed5f44f89ffca8acce0e8</t>
  </si>
  <si>
    <t>WDPRCSIIEM:PX_LAST</t>
  </si>
  <si>
    <t>Citi Inflation Surprise Index, Emerging Markets - World, Emerging</t>
  </si>
  <si>
    <t>WDPRCSIIEM:FDS_ECON_DATA</t>
  </si>
  <si>
    <t>684ed5f44f89ffca8acce0e9</t>
  </si>
  <si>
    <t>WDPRCSIIAPAC:PX_LAST</t>
  </si>
  <si>
    <t>Citi Inflation Surprise Index, Asia Pacific - Asia Pacific</t>
  </si>
  <si>
    <t>WDPRCSIIAPAC:FDS_ECON_DATA</t>
  </si>
  <si>
    <t>684ed5f44f89ffca8acce0ea</t>
  </si>
  <si>
    <t>USSU8166433:PX_LAST</t>
  </si>
  <si>
    <t>University of Michigan Survey of Consumers, Consumer Expectations Index, Q1 1966=100</t>
  </si>
  <si>
    <t>AAR - Association of American Railroads</t>
  </si>
  <si>
    <t>W-Fri</t>
  </si>
  <si>
    <t>USSU8166433:FDS_ECON_DATA</t>
  </si>
  <si>
    <t>2025-08-01</t>
  </si>
  <si>
    <t>684ed5f44f89ffca8acce0eb</t>
  </si>
  <si>
    <t>USSU1094714:PX_LAST</t>
  </si>
  <si>
    <t>University of Michigan Survey of Consumers, Current Economic Conditions, Q1 1966=100</t>
  </si>
  <si>
    <t>USSU1094714:FDS_ECON_DATA</t>
  </si>
  <si>
    <t>684ed5f44f89ffca8acce0ec</t>
  </si>
  <si>
    <t>USSU1094524:PX_LAST</t>
  </si>
  <si>
    <t>University of Michigan Survey of Consumers, Expected Changes in Prices During the Next 5 Years, Median</t>
  </si>
  <si>
    <t>USSU1094524:FDS_ECON_DATA</t>
  </si>
  <si>
    <t>684ed5f44f89ffca8acce0ed</t>
  </si>
  <si>
    <t>USSU0062552:PX_LAST</t>
  </si>
  <si>
    <t>NFIB Small Business Economic Trends, Optimism Index, 1986=100, SA, Index</t>
  </si>
  <si>
    <t>NFIB - National Federation of Independent Business</t>
  </si>
  <si>
    <t>USSU0062552:FDS_ECON_DATA</t>
  </si>
  <si>
    <t>684ed5f44f89ffca8acce0ee</t>
  </si>
  <si>
    <t>USSU0014460:PX_LAST</t>
  </si>
  <si>
    <t>University of Michigan Survey of Consumers, Components of Consumer Sentiment Index, Expected Index</t>
  </si>
  <si>
    <t>University of Michigan Survey Research Center</t>
  </si>
  <si>
    <t>USSU0014460:FDS_ECON_DATA</t>
  </si>
  <si>
    <t>684ed5f44f89ffca8acce0ef</t>
  </si>
  <si>
    <t>USSU0014459:PX_LAST</t>
  </si>
  <si>
    <t>University of Michigan Survey of Consumers, Components of Consumer Sentiment Index, Current Index</t>
  </si>
  <si>
    <t>USSU0014459:FDS_ECON_DATA</t>
  </si>
  <si>
    <t>684ed5f44f89ffca8acce0f0</t>
  </si>
  <si>
    <t>USSU0014446:PX_LAST</t>
  </si>
  <si>
    <t>University of Michigan Survey of Consumers, Consumer Sentiment Index, Q1 1966=100</t>
  </si>
  <si>
    <t>USSU0014446:FDS_ECON_DATA</t>
  </si>
  <si>
    <t>684ed5f44f89ffca8acce0f1</t>
  </si>
  <si>
    <t>USSU0014395:PX_LAST</t>
  </si>
  <si>
    <t>University of Michigan Survey of Consumers, Expected Change in Prices During the Next Year, Median</t>
  </si>
  <si>
    <t>USSU0014395:FDS_ECON_DATA</t>
  </si>
  <si>
    <t>684ed5f44f89ffca8acce0f2</t>
  </si>
  <si>
    <t>USPRCSIIUSD:PX_LAST</t>
  </si>
  <si>
    <t>USPRCSIIUSD:FDS_ECON_DATA</t>
  </si>
  <si>
    <t>684ed5f44f89ffca8acce0f3</t>
  </si>
  <si>
    <t>BEADETTEMG3_US:PX_LAST</t>
  </si>
  <si>
    <t>Foreign Light Trucks Unit Retail Sales, SAAR, Mil Vehicles</t>
  </si>
  <si>
    <t>BEADETTEMG3@US:FDS_ECON_DATA</t>
  </si>
  <si>
    <t>684ed5f44f89ffca8acce0f4</t>
  </si>
  <si>
    <t>BEADETSAARF3_US:PX_LAST</t>
  </si>
  <si>
    <t>Foreign Autos Unit Retail Sales, SAAR, Mil Vehicles</t>
  </si>
  <si>
    <t>BEADETSAARF3@US:FDS_ECON_DATA</t>
  </si>
  <si>
    <t>684ed5f44f89ffca8acce0f5</t>
  </si>
  <si>
    <t>BEADETTEMF3_US:PX_LAST</t>
  </si>
  <si>
    <t>Domestic Light Trucks Unit Retail Sales, SAAR, Mil Vehicles</t>
  </si>
  <si>
    <t>BEADETTEMF3@US:FDS_ECON_DATA</t>
  </si>
  <si>
    <t>684ed5f44f89ffca8acce0f6</t>
  </si>
  <si>
    <t>BEADETSAARD3_US:PX_LAST</t>
  </si>
  <si>
    <t>Domestic Autos Unit Retail Sales, SAAR, Mil Vehicles</t>
  </si>
  <si>
    <t>BEADETSAARD3@US:FDS_ECON_DATA</t>
  </si>
  <si>
    <t>684ed5f44f89ffca8acce0f7</t>
  </si>
  <si>
    <t>USA.LOLITOAA.STSA:PX_LAST</t>
  </si>
  <si>
    <t>Cli, Amplitude Adjusted, Stock or Quantum, SA, Amp Adj - United States</t>
  </si>
  <si>
    <t>USA.LOLITOAA.STSA:FDS_ECON_DATA</t>
  </si>
  <si>
    <t>684ed5f44f89ffca8acce0f8</t>
  </si>
  <si>
    <t>BLSCUSR0000SA0:PX_LAST</t>
  </si>
  <si>
    <t>CPI-U, 1982-1984=100, SA, Index</t>
  </si>
  <si>
    <t>BLSCUSR0000SA0:FDS_ECON_DATA</t>
  </si>
  <si>
    <t>684ed5f44f89ffca8acce0f9</t>
  </si>
  <si>
    <t>RR10HUS Index:PX_LAST</t>
  </si>
  <si>
    <t>Real 10 Year Yield Based on Headline CPI US</t>
  </si>
  <si>
    <t>684ed5f44f89ffca8acce0fa</t>
  </si>
  <si>
    <t>RR10CUS Index:PX_LAST</t>
  </si>
  <si>
    <t>Real 10 Year Yield Based on Core CPI US</t>
  </si>
  <si>
    <t>684ed5f44f89ffca8acce0fb</t>
  </si>
  <si>
    <t>DVOLNYE Index:PX_LAST</t>
  </si>
  <si>
    <t>NYSE Down Volume Composite</t>
  </si>
  <si>
    <t>2008-05-20</t>
  </si>
  <si>
    <t>684ed5f44f89ffca8acce0fc</t>
  </si>
  <si>
    <t>FNAR Index:PX_LAST</t>
  </si>
  <si>
    <t>FTSE NAREIT All Reits Index</t>
  </si>
  <si>
    <t>684ed5f44f89ffca8acce0fe</t>
  </si>
  <si>
    <t>VXV Index:PX_LAST</t>
  </si>
  <si>
    <t>Cboe S&amp;P 500 3-Month Volatility Index</t>
  </si>
  <si>
    <t>684ed5f44f89ffca8acce0ff</t>
  </si>
  <si>
    <t>OPIXEQTP Index:PX_LAST</t>
  </si>
  <si>
    <t>CBoE Put Volume</t>
  </si>
  <si>
    <t>684ed5f44f89ffca8acce100</t>
  </si>
  <si>
    <t>OPIXEQTC Index:PX_LAST</t>
  </si>
  <si>
    <t>CBoE Call Volume</t>
  </si>
  <si>
    <t>684ed5f44f89ffca8acce101</t>
  </si>
  <si>
    <t>ISMBOR_M:PX_LAST</t>
  </si>
  <si>
    <t>ISM Manufacturing PMI, Backlog of Orders</t>
  </si>
  <si>
    <t>ISM - Institute for Supply Management</t>
  </si>
  <si>
    <t>ISMBOR@M:FDS_ECON_DATA</t>
  </si>
  <si>
    <t>1993-01-31</t>
  </si>
  <si>
    <t>684ed5f44f89ffca8acce102</t>
  </si>
  <si>
    <t>ISMBOR_NM:PX_LAST</t>
  </si>
  <si>
    <t>ISM Services PMI, Backlog of Orders</t>
  </si>
  <si>
    <t>ISMBOR@NM:FDS_ECON_DATA</t>
  </si>
  <si>
    <t>1997-07-31</t>
  </si>
  <si>
    <t>684ed5f44f89ffca8acce103</t>
  </si>
  <si>
    <t>ISMBUS_NM:PX_LAST</t>
  </si>
  <si>
    <t>ISM Services PMI, Business Activity</t>
  </si>
  <si>
    <t>ISMBUS@NM:FDS_ECON_DATA</t>
  </si>
  <si>
    <t>684ed5f44f89ffca8acce104</t>
  </si>
  <si>
    <t>ISMCINV_M:PX_LAST</t>
  </si>
  <si>
    <t>ISM Manufacturing PMI, Customers' Inventories</t>
  </si>
  <si>
    <t>ISMCINV@M:FDS_ECON_DATA</t>
  </si>
  <si>
    <t>1996-12-31</t>
  </si>
  <si>
    <t>684ed5f44f89ffca8acce105</t>
  </si>
  <si>
    <t>ISMEMP_M:PX_LAST</t>
  </si>
  <si>
    <t>ISM Manufacturing PMI, Employment</t>
  </si>
  <si>
    <t>ISMEMP@M:FDS_ECON_DATA</t>
  </si>
  <si>
    <t>1958-11-30</t>
  </si>
  <si>
    <t>684ed5f44f89ffca8acce106</t>
  </si>
  <si>
    <t>ISMEMP_NM:PX_LAST</t>
  </si>
  <si>
    <t>ISM Services PMI, Employment</t>
  </si>
  <si>
    <t>ISMEMP@NM:FDS_ECON_DATA</t>
  </si>
  <si>
    <t>684ed5f44f89ffca8acce107</t>
  </si>
  <si>
    <t>ISMEXP_M:PX_LAST</t>
  </si>
  <si>
    <t>ISM Manufacturing PMI, New Export Orders</t>
  </si>
  <si>
    <t>ISMEXP@M:FDS_ECON_DATA</t>
  </si>
  <si>
    <t>1988-01-31</t>
  </si>
  <si>
    <t>684ed5f44f89ffca8acce108</t>
  </si>
  <si>
    <t>ISMEXP_NM:PX_LAST</t>
  </si>
  <si>
    <t>ISM Services PMI, New Export Orders</t>
  </si>
  <si>
    <t>ISMEXP@NM:FDS_ECON_DATA</t>
  </si>
  <si>
    <t>684ed5f44f89ffca8acce109</t>
  </si>
  <si>
    <t>ISMICH_NM:PX_LAST</t>
  </si>
  <si>
    <t>ISM Services PMI, Inventories</t>
  </si>
  <si>
    <t>ISMICH@NM:FDS_ECON_DATA</t>
  </si>
  <si>
    <t>684ed5f44f89ffca8acce10a</t>
  </si>
  <si>
    <t>ISMIMP_M:PX_LAST</t>
  </si>
  <si>
    <t>ISM Manufacturing PMI, Imports</t>
  </si>
  <si>
    <t>ISMIMP@M:FDS_ECON_DATA</t>
  </si>
  <si>
    <t>1989-10-31</t>
  </si>
  <si>
    <t>684ed5f44f89ffca8acce10b</t>
  </si>
  <si>
    <t>ISMIMP_NM:PX_LAST</t>
  </si>
  <si>
    <t>ISM Services PMI, Imports</t>
  </si>
  <si>
    <t>ISMIMP@NM:FDS_ECON_DATA</t>
  </si>
  <si>
    <t>684ed5f44f89ffca8acce10c</t>
  </si>
  <si>
    <t>ISMINV_M:PX_LAST</t>
  </si>
  <si>
    <t>ISM Manufacturing PMI, Inventories</t>
  </si>
  <si>
    <t>ISMINV@M:FDS_ECON_DATA</t>
  </si>
  <si>
    <t>684ed5f44f89ffca8acce10d</t>
  </si>
  <si>
    <t>ISMINV_NM:PX_LAST</t>
  </si>
  <si>
    <t>ISM Services PMI, Inventory Sentiment</t>
  </si>
  <si>
    <t>ISMINV@NM:FDS_ECON_DATA</t>
  </si>
  <si>
    <t>684ed5f44f89ffca8acce10e</t>
  </si>
  <si>
    <t>ISMNMI_NM:PX_LAST</t>
  </si>
  <si>
    <t>ISMNMI@NM:FDS_ECON_DATA</t>
  </si>
  <si>
    <t>684ed5f44f89ffca8acce10f</t>
  </si>
  <si>
    <t>ISMNOR_M:PX_LAST</t>
  </si>
  <si>
    <t>ISM Manufacturing PMI, New Orders</t>
  </si>
  <si>
    <t>ISMNOR@M:FDS_ECON_DATA</t>
  </si>
  <si>
    <t>684ed5f44f89ffca8acce110</t>
  </si>
  <si>
    <t>ISMNOR_NM:PX_LAST</t>
  </si>
  <si>
    <t>ISM Services PMI, New Orders</t>
  </si>
  <si>
    <t>ISMNOR@NM:FDS_ECON_DATA</t>
  </si>
  <si>
    <t>684ed5f44f89ffca8acce111</t>
  </si>
  <si>
    <t>ISMPMI_M:PX_LAST</t>
  </si>
  <si>
    <t>ISM Manufacturing PMI</t>
  </si>
  <si>
    <t>ISMPMI@M:FDS_ECON_DATA</t>
  </si>
  <si>
    <t>1948-01-31</t>
  </si>
  <si>
    <t>684ed5f44f89ffca8acce112</t>
  </si>
  <si>
    <t>ISMPRD_M:PX_LAST</t>
  </si>
  <si>
    <t>ISM Manufacturing PMI, Production</t>
  </si>
  <si>
    <t>ISMPRD@M:FDS_ECON_DATA</t>
  </si>
  <si>
    <t>684ed5f44f89ffca8acce113</t>
  </si>
  <si>
    <t>ISMPRI_M:PX_LAST</t>
  </si>
  <si>
    <t>ISM Manufacturing PMI, Prices</t>
  </si>
  <si>
    <t>ISMPRI@M:FDS_ECON_DATA</t>
  </si>
  <si>
    <t>684ed5f44f89ffca8acce114</t>
  </si>
  <si>
    <t>ISMPRI_NM:PX_LAST</t>
  </si>
  <si>
    <t>ISM Services PMI, Prices</t>
  </si>
  <si>
    <t>ISMPRI@NM:FDS_ECON_DATA</t>
  </si>
  <si>
    <t>684ed5f44f89ffca8acce115</t>
  </si>
  <si>
    <t>ISMSUP_M:PX_LAST</t>
  </si>
  <si>
    <t>ISM Manufacturing PMI, Supplier Deliveries</t>
  </si>
  <si>
    <t>ISMSUP@M:FDS_ECON_DATA</t>
  </si>
  <si>
    <t>684ed5f44f89ffca8acce116</t>
  </si>
  <si>
    <t>ISMSUP_NM:PX_LAST</t>
  </si>
  <si>
    <t>ISM Services PMI, Supplier Deliveries</t>
  </si>
  <si>
    <t>ISMSUP@NM:FDS_ECON_DATA</t>
  </si>
  <si>
    <t>684ed5f44f89ffca8acce117</t>
  </si>
  <si>
    <t>USSU0333847:PX_LAST</t>
  </si>
  <si>
    <t>MNI Chicago Business Barometer, SA</t>
  </si>
  <si>
    <t>MNI - Market News</t>
  </si>
  <si>
    <t>USSU0333847:FDS_ECON_DATA</t>
  </si>
  <si>
    <t>684ed5f44f89ffca8acce118</t>
  </si>
  <si>
    <t>USLM6878292:PX_LAST</t>
  </si>
  <si>
    <t>Atlanta Fed Median Wage Growth Tracker, 3MMA, Percent</t>
  </si>
  <si>
    <t>USLM6878292:FDS_ECON_DATA</t>
  </si>
  <si>
    <t>684ed5f44f89ffca8acce119</t>
  </si>
  <si>
    <t>BLSWPU03THRU15:PX_LAST</t>
  </si>
  <si>
    <t>PPI Commodity, Industrial Commodities, 1982=100, Index</t>
  </si>
  <si>
    <t>BLSWPU03THRU15:FDS_ECON_DATA</t>
  </si>
  <si>
    <t>684ed5f44f89ffca8acce11a</t>
  </si>
  <si>
    <t>US.CGOVB:PX_LAST</t>
  </si>
  <si>
    <t>Federal Budget, Monthly Treasury Statement, Surplus/Deficit, Total, NSA, Mil USD</t>
  </si>
  <si>
    <t>US Department of Treasury</t>
  </si>
  <si>
    <t>US.CGOVB:FDS_ECON_DATA</t>
  </si>
  <si>
    <t>684ed5f44f89ffca8acce11b</t>
  </si>
  <si>
    <t>US.LMACTR:PX_LAST</t>
  </si>
  <si>
    <t>Civilian Labor Force Participation Rate, SA, Percent</t>
  </si>
  <si>
    <t>U.S. Department of Labor</t>
  </si>
  <si>
    <t>US.LMACTR:FDS_ECON_DATA</t>
  </si>
  <si>
    <t>684ed5f44f89ffca8acce11c</t>
  </si>
  <si>
    <t>US.LMACT:PX_LAST</t>
  </si>
  <si>
    <t>Civilian Labor Force, SA, Thous Persons</t>
  </si>
  <si>
    <t>US.LMACT:FDS_ECON_DATA</t>
  </si>
  <si>
    <t>684ed5f44f89ffca8acce11d</t>
  </si>
  <si>
    <t>A0M045:PX_LAST</t>
  </si>
  <si>
    <t>Average Weekly Insured Unemployment Rate, Percent - United States</t>
  </si>
  <si>
    <t>A0M045:FDS_ECON_DATA</t>
  </si>
  <si>
    <t>684ed5f44f89ffca8acce11e</t>
  </si>
  <si>
    <t>A0M005:PX_LAST</t>
  </si>
  <si>
    <t>Average Weekly Initial Claims of Unemployment Insurance, Thousands - United States</t>
  </si>
  <si>
    <t>Conference Board US</t>
  </si>
  <si>
    <t>A0M005:FDS_ECON_DATA</t>
  </si>
  <si>
    <t>684ed5f44f89ffca8acce11f</t>
  </si>
  <si>
    <t>US.LMUEMPR:PX_LAST</t>
  </si>
  <si>
    <t>Unemployment Rate, 16 Years and Over, SA, Percent - United States</t>
  </si>
  <si>
    <t>US.LMUEMPR:FDS_ECON_DATA</t>
  </si>
  <si>
    <t>684ed5f44f89ffca8acce120</t>
  </si>
  <si>
    <t>BLSLNS13327709:PX_LAST</t>
  </si>
  <si>
    <t>Unemployment Rate, Including Persons Marginally Attached to the Labor Force and Part-Time Employed for Economic Reasons (U-6), SA, Percent - United States</t>
  </si>
  <si>
    <t>BLSLNS13327709:FDS_ECON_DATA</t>
  </si>
  <si>
    <t>684ed5f54f89ffca8acce121</t>
  </si>
  <si>
    <t>US.CPIALL:PX_LAST</t>
  </si>
  <si>
    <t>CPI-U, 1982-1984=100, SA, Index - United States</t>
  </si>
  <si>
    <t>US.CPIALL:FDS_ECON_DATA</t>
  </si>
  <si>
    <t>1947-01-31</t>
  </si>
  <si>
    <t>684ed5f54f89ffca8acce122</t>
  </si>
  <si>
    <t>US.CPICORE:PX_LAST</t>
  </si>
  <si>
    <t>CPI-U, Excluding Food and Energy, 1982-1984=100, SA, Index - United States</t>
  </si>
  <si>
    <t>US.CPICORE:FDS_ECON_DATA</t>
  </si>
  <si>
    <t>684ed5f54f89ffca8acce123</t>
  </si>
  <si>
    <t>BLSWPSFD49207:PX_LAST</t>
  </si>
  <si>
    <t>PPI SA Index</t>
  </si>
  <si>
    <t>BLSWPSFD49207:FDS_ECON_DATA</t>
  </si>
  <si>
    <t>684ed5f54f89ffca8acce124</t>
  </si>
  <si>
    <t>BLSWPUFD4131:PX_LAST</t>
  </si>
  <si>
    <t>Core PPI SA Index</t>
  </si>
  <si>
    <t>BLSWPUFD4131:FDS_ECON_DATA</t>
  </si>
  <si>
    <t>684ed5f54f89ffca8acce125</t>
  </si>
  <si>
    <t>TUR.LOLITOAA.STSA:PX_LAST</t>
  </si>
  <si>
    <t>Cli, Amplitude Adjusted, Stock or Quantum, SA, Amp Adj - Turkey</t>
  </si>
  <si>
    <t>TUR.LOLITOAA.STSA:FDS_ECON_DATA</t>
  </si>
  <si>
    <t>684ed5f54f89ffca8acce126</t>
  </si>
  <si>
    <t>CL1 Comdty:PX_LAST</t>
  </si>
  <si>
    <t>WTI Futures</t>
  </si>
  <si>
    <t>Alternatives</t>
  </si>
  <si>
    <t>684ed5f54f89ffca8acce127</t>
  </si>
  <si>
    <t>CRY Index:PX_LAST</t>
  </si>
  <si>
    <t>FTSE/CoreCommodity CRB Excess Return Index</t>
  </si>
  <si>
    <t>684ed5f54f89ffca8acce128</t>
  </si>
  <si>
    <t>VIM Index:PX_LAST</t>
  </si>
  <si>
    <t>Bolsa Mexicana Total Volume Mexico Index for Mexican Stock Exchange</t>
  </si>
  <si>
    <t>2007-08-08</t>
  </si>
  <si>
    <t>684ed5f54f89ffca8acce129</t>
  </si>
  <si>
    <t>GOLDLNPM Index:PX_LAST</t>
  </si>
  <si>
    <t>LBMA Gold Price PM USD</t>
  </si>
  <si>
    <t>684ed5f54f89ffca8acce12a</t>
  </si>
  <si>
    <t>FTSEMIB Index:PX_LAST</t>
  </si>
  <si>
    <t>FTSE MIB Index</t>
  </si>
  <si>
    <t>684ed5f54f89ffca8acce12b</t>
  </si>
  <si>
    <t>SLVRLND Index:PX_LAST</t>
  </si>
  <si>
    <t>LBMA Silver Price - Price/USD</t>
  </si>
  <si>
    <t>684ed5f54f89ffca8acce12c</t>
  </si>
  <si>
    <t>CESIG10 Index:PX_LAST</t>
  </si>
  <si>
    <t>Citi Economic Surprise Index - Major Economies</t>
  </si>
  <si>
    <t>684ed5f54f89ffca8acce12d</t>
  </si>
  <si>
    <t>CESIEUR Index:PX_LAST</t>
  </si>
  <si>
    <t>Citi Economic Surprise Index - Eurozone</t>
  </si>
  <si>
    <t>684ed5f54f89ffca8acce12e</t>
  </si>
  <si>
    <t>CESIEM Index:PX_LAST</t>
  </si>
  <si>
    <t>Citi Economic Surprise Index - Emerging Markets</t>
  </si>
  <si>
    <t>684ed5f54f89ffca8acce130</t>
  </si>
  <si>
    <t>XAU Curncy:PX_LAST</t>
  </si>
  <si>
    <t>XAUUSD Spot Exchange Rate - Price of 1 XAU in USD</t>
  </si>
  <si>
    <t>684ed5f54f89ffca8acce131</t>
  </si>
  <si>
    <t>GGGB2YR Index:PX_LAST</t>
  </si>
  <si>
    <t>Two Year Government Bond Acting as Benchmark Greece</t>
  </si>
  <si>
    <t>684ed5f54f89ffca8acce132</t>
  </si>
  <si>
    <t>BFCIUS Index:PX_LAST</t>
  </si>
  <si>
    <t>Bloomberg United States Financial Conditions Index</t>
  </si>
  <si>
    <t>684ed5f54f89ffca8acce133</t>
  </si>
  <si>
    <t>USGG3YR Index:PX_LAST</t>
  </si>
  <si>
    <t>US Generic Govt 3 Yr</t>
  </si>
  <si>
    <t>684ed5f54f89ffca8acce134</t>
  </si>
  <si>
    <t>USGG2YR Index:PX_LAST</t>
  </si>
  <si>
    <t>US Generic Govt 2 Yr</t>
  </si>
  <si>
    <t>684ed5f54f89ffca8acce135</t>
  </si>
  <si>
    <t>USGGBE05 Index:PX_LAST</t>
  </si>
  <si>
    <t>US Breakeven 5 Year</t>
  </si>
  <si>
    <t>684ed5f54f89ffca8acce136</t>
  </si>
  <si>
    <t>USGGBE30 Index:PX_LAST</t>
  </si>
  <si>
    <t>US Breakeven 30 Year</t>
  </si>
  <si>
    <t>684ed5f54f89ffca8acce137</t>
  </si>
  <si>
    <t>USGGBE10 Index:PX_LAST</t>
  </si>
  <si>
    <t>US Breakeven 10 Year</t>
  </si>
  <si>
    <t>684ed5f54f89ffca8acce138</t>
  </si>
  <si>
    <t>LUMSOAS Index:PX_LAST</t>
  </si>
  <si>
    <t>Bloomberg US MBS Fixed Rate Avg OAS</t>
  </si>
  <si>
    <t>684ed5f54f89ffca8acce139</t>
  </si>
  <si>
    <t>LUACOAS Index:PX_LAST</t>
  </si>
  <si>
    <t>Bloomberg US Investment Grade OAS</t>
  </si>
  <si>
    <t>684ed5f54f89ffca8acce13a</t>
  </si>
  <si>
    <t>LF98OAS Index:PX_LAST</t>
  </si>
  <si>
    <t>Bloomberg US Hight Yield OAS</t>
  </si>
  <si>
    <t>684ed5f54f89ffca8acce13b</t>
  </si>
  <si>
    <t>LF98TRUU Index:PX_LAST</t>
  </si>
  <si>
    <t>Bloomberg US Corporate High Yield Total Return Index Value Unhedged USD</t>
  </si>
  <si>
    <t>684ed5f54f89ffca8acce13c</t>
  </si>
  <si>
    <t>LUCMOAS Index:PX_LAST</t>
  </si>
  <si>
    <t>Bloomberg US Agg CMBS Avg OAS</t>
  </si>
  <si>
    <t>684ed5f54f89ffca8acce13d</t>
  </si>
  <si>
    <t>LP01TREU Index:PX_LAST</t>
  </si>
  <si>
    <t>Bloomberg Pan-European High Yield Total Return Index Value U</t>
  </si>
  <si>
    <t>684ed5f54f89ffca8acce13e</t>
  </si>
  <si>
    <t>LG30TRUU Index:PX_LAST</t>
  </si>
  <si>
    <t>Bloomberg Global High Yield Total Return Index Value Unhedge</t>
  </si>
  <si>
    <t>684ed5f54f89ffca8acce13f</t>
  </si>
  <si>
    <t>LGTRTRUU Index:PX_LAST</t>
  </si>
  <si>
    <t>Bloomberg Global Agg Treasuries Total Return Index Value Unhedged USD</t>
  </si>
  <si>
    <t>684ed5f54f89ffca8acce140</t>
  </si>
  <si>
    <t>LGDRTRUU Index:PX_LAST</t>
  </si>
  <si>
    <t>Bloomberg Global Agg Credit Total Return Index Value Unhedged USD</t>
  </si>
  <si>
    <t>684ed5f54f89ffca8acce141</t>
  </si>
  <si>
    <t>LT31TRUU Index:PX_LAST</t>
  </si>
  <si>
    <t>Bloomberg Barclays US Treasury 1-3Y</t>
  </si>
  <si>
    <t>684ed5f54f89ffca8acce142</t>
  </si>
  <si>
    <t>USGG3M index:PX_LAST</t>
  </si>
  <si>
    <t>US Generic Govt 3 Mth</t>
  </si>
  <si>
    <t>684ed5f54f89ffca8acce143</t>
  </si>
  <si>
    <t>FXJPEMCS Index:PX_LAST</t>
  </si>
  <si>
    <t>J.P. Morgan Emerging Market Currency Index (EMCI) Live Spot</t>
  </si>
  <si>
    <t>2010-07-01</t>
  </si>
  <si>
    <t>684ed5f54f89ffca8acce144</t>
  </si>
  <si>
    <t>FWISEU55 Index:PX_LAST</t>
  </si>
  <si>
    <t>EUR Inflation Swap Forward 5Y5Y</t>
  </si>
  <si>
    <t>684ed5f54f89ffca8acce145</t>
  </si>
  <si>
    <t>EUORDEPO Index:PX_LAST</t>
  </si>
  <si>
    <t>ECB Deposit Facility Announcement Rate</t>
  </si>
  <si>
    <t>684ed5f54f89ffca8acce146</t>
  </si>
  <si>
    <t>MRICITI Index:PX_LAST</t>
  </si>
  <si>
    <t>CITI Macro Risk Index</t>
  </si>
  <si>
    <t>684ed5f54f89ffca8acce147</t>
  </si>
  <si>
    <t>MRIEM Index:PX_LAST</t>
  </si>
  <si>
    <t>Citi Emerging Markets Macro Risk Index</t>
  </si>
  <si>
    <t>684ed5f54f89ffca8acce149</t>
  </si>
  <si>
    <t>VCRB US Equity:PX_LAST</t>
  </si>
  <si>
    <t>Vanguard Core Bond ETF</t>
  </si>
  <si>
    <t>VCRB:Adj Close</t>
  </si>
  <si>
    <t>2023-12-14</t>
  </si>
  <si>
    <t>684ed5f54f89ffca8acce14a</t>
  </si>
  <si>
    <t>IND.LOLITOAA.STSA:PX_LAST</t>
  </si>
  <si>
    <t>Cli, Amplitude Adjusted, Stock or Quantum, SA, Amp Adj - India</t>
  </si>
  <si>
    <t>IND.LOLITOAA.STSA:FDS_ECON_DATA</t>
  </si>
  <si>
    <t>1994-04-30</t>
  </si>
  <si>
    <t>684ed5f54f89ffca8acce14b</t>
  </si>
  <si>
    <t>IDN.LOLITOAA.STSA:PX_LAST</t>
  </si>
  <si>
    <t>Cli, Amplitude Adjusted, Stock or Quantum, SA, Amp Adj - Indonesia</t>
  </si>
  <si>
    <t>IDN.LOLITOAA.STSA:FDS_ECON_DATA</t>
  </si>
  <si>
    <t>1994-01-31</t>
  </si>
  <si>
    <t>684ed5f54f89ffca8acce14c</t>
  </si>
  <si>
    <t>FELC US Equity:PX_LAST</t>
  </si>
  <si>
    <t>Fidelity Enhanced Large Cap Core ETF</t>
  </si>
  <si>
    <t>FELC:Adj Close</t>
  </si>
  <si>
    <t>2023-11-20</t>
  </si>
  <si>
    <t>684ed5f54f89ffca8acce14d</t>
  </si>
  <si>
    <t>JBND US Equity:PX_LAST</t>
  </si>
  <si>
    <t>JPMorgan Active Bond ETF</t>
  </si>
  <si>
    <t>JBND:Adj Close</t>
  </si>
  <si>
    <t>Fixed Income</t>
  </si>
  <si>
    <t>2023-10-12</t>
  </si>
  <si>
    <t>684ed5f54f89ffca8acce14e</t>
  </si>
  <si>
    <t>A5M.LOLITOAA.STSA:PX_LAST</t>
  </si>
  <si>
    <t>Cli, Amplitude Adjusted, Stock or Quantum, Sa - Asia Major 5 (CH,IN,ID,JP,KR)</t>
  </si>
  <si>
    <t>A5M.LOLITOAA.STSA:FDS_ECON_DATA</t>
  </si>
  <si>
    <t>1990-01-31</t>
  </si>
  <si>
    <t>684ed5f54f89ffca8acce14f</t>
  </si>
  <si>
    <t>CHN.LOLITOAA.STSA:PX_LAST</t>
  </si>
  <si>
    <t>Cli, Amplitude Adjusted, Stock or Quantum, SA, Amp Adj - China</t>
  </si>
  <si>
    <t>CHN.LOLITOAA.STSA:FDS_ECON_DATA</t>
  </si>
  <si>
    <t>684ed5f54f89ffca8acce150</t>
  </si>
  <si>
    <t>KOR.LOLITOAA.STSA:PX_LAST</t>
  </si>
  <si>
    <t>Cli, Amplitude Adjusted, Stock or Quantum, SA, Amp Adj - South Korea</t>
  </si>
  <si>
    <t>KOR.LOLITOAA.STSA:FDS_ECON_DATA</t>
  </si>
  <si>
    <t>684ed5f54f89ffca8acce151</t>
  </si>
  <si>
    <t>CGCB US Equity:PX_LAST</t>
  </si>
  <si>
    <t>Capital Group Core Bond ETF</t>
  </si>
  <si>
    <t>CGCB:Adj Close</t>
  </si>
  <si>
    <t>2023-09-28</t>
  </si>
  <si>
    <t>684ed5f54f89ffca8acce152</t>
  </si>
  <si>
    <t>BRA.LOLITOAA.STSA:PX_LAST</t>
  </si>
  <si>
    <t>Cli, Amplitude Adjusted / Stock or Quantum, SA, Amp Adj - Brazil</t>
  </si>
  <si>
    <t>BRA.LOLITOAA.STSA:FDS_ECON_DATA</t>
  </si>
  <si>
    <t>684ed5f54f89ffca8acce153</t>
  </si>
  <si>
    <t>USFU6883757:PX_LAST</t>
  </si>
  <si>
    <t>ICI, Estimated Long-term Mutual Fund &amp; Exchange-Traded Fund Flows, Commodity, Mil USD</t>
  </si>
  <si>
    <t>USFU6883757:FDS_ECON_DATA</t>
  </si>
  <si>
    <t>2016-05-06</t>
  </si>
  <si>
    <t>2025-08-15</t>
  </si>
  <si>
    <t>684ed5f54f89ffca8acce154</t>
  </si>
  <si>
    <t>USFU6883756:PX_LAST</t>
  </si>
  <si>
    <t>ICI, Estimated Long-term Mutual Fund &amp; Exchange-Traded Fund Flows, Municipal Bond, Mil USD</t>
  </si>
  <si>
    <t>USFU6883756:FDS_ECON_DATA</t>
  </si>
  <si>
    <t>684ed5f54f89ffca8acce155</t>
  </si>
  <si>
    <t>USFU6883750:PX_LAST</t>
  </si>
  <si>
    <t>ICI, Estimated Long-term Mutual Fund &amp; Exchange-Traded Fund Flows, Equity, Total, Mil USD</t>
  </si>
  <si>
    <t>USFU6883750:FDS_ECON_DATA</t>
  </si>
  <si>
    <t>2016-04-29</t>
  </si>
  <si>
    <t>684ed5f54f89ffca8acce156</t>
  </si>
  <si>
    <t>USFU6883751:PX_LAST</t>
  </si>
  <si>
    <t>ICI, Estimated Long-term Mutual Fund &amp; Exchange-Traded Fund Flows, Domestic Equity, Mil USD</t>
  </si>
  <si>
    <t>USFU6883751:FDS_ECON_DATA</t>
  </si>
  <si>
    <t>684ed5f54f89ffca8acce157</t>
  </si>
  <si>
    <t>USFU6883752:PX_LAST</t>
  </si>
  <si>
    <t>ICI, Estimated Long-term Mutual Fund &amp; Exchange-Traded Fund Flows, World Equity, Mil USD</t>
  </si>
  <si>
    <t>USFU6883752:FDS_ECON_DATA</t>
  </si>
  <si>
    <t>684ed5f54f89ffca8acce158</t>
  </si>
  <si>
    <t>USFU6883754:PX_LAST</t>
  </si>
  <si>
    <t>ICI, Estimated Long-term Mutual Fund &amp; Exchange-Traded Fund Flows, Total Bond, Mil USD</t>
  </si>
  <si>
    <t>USFU6883754:FDS_ECON_DATA</t>
  </si>
  <si>
    <t>684ed5f54f89ffca8acce159</t>
  </si>
  <si>
    <t>USFU6883749:PX_LAST</t>
  </si>
  <si>
    <t>ICI, Estimated Long-term Mutual Fund &amp; Exchange-Traded Fund Flows, Total, Mil USD</t>
  </si>
  <si>
    <t>USFU6883749:FDS_ECON_DATA</t>
  </si>
  <si>
    <t>684ed5f54f89ffca8acce15a</t>
  </si>
  <si>
    <t>USFU6883753:PX_LAST</t>
  </si>
  <si>
    <t>ICI, Estimated Long-term Mutual Fund &amp; Exchange-Traded Fund Flows, Hybrid, Mil USD</t>
  </si>
  <si>
    <t>USFU6883753:FDS_ECON_DATA</t>
  </si>
  <si>
    <t>684ed5f64f89ffca8acce15b</t>
  </si>
  <si>
    <t>USFU6883755:PX_LAST</t>
  </si>
  <si>
    <t>ICI, Estimated Long-term Mutual Fund &amp; Exchange-Traded Fund Flows, Taxable Bond, Mil USD</t>
  </si>
  <si>
    <t>USFU6883755:FDS_ECON_DATA</t>
  </si>
  <si>
    <t>684ed5f64f89ffca8acce15c</t>
  </si>
  <si>
    <t>ILIT US Equity:PX_LAST</t>
  </si>
  <si>
    <t>iShares Lithium Miners and Producers ETF</t>
  </si>
  <si>
    <t>ILIT:Adj Close</t>
  </si>
  <si>
    <t>2023-06-26</t>
  </si>
  <si>
    <t>684ed5f64f89ffca8acce15d</t>
  </si>
  <si>
    <t>ICOP US Equity:PX_LAST</t>
  </si>
  <si>
    <t>iShares Copper and Metals Mining ETF</t>
  </si>
  <si>
    <t>ICOP:Adj Close</t>
  </si>
  <si>
    <t>684ed5f64f89ffca8acce15e</t>
  </si>
  <si>
    <t>USCL US Equity:PX_LAST</t>
  </si>
  <si>
    <t>iShares Climate Conscious &amp; Transition MSCI USA ETF</t>
  </si>
  <si>
    <t>USCL:Adj Close</t>
  </si>
  <si>
    <t>2023-06-08</t>
  </si>
  <si>
    <t>684ed5f64f89ffca8acce15f</t>
  </si>
  <si>
    <t>FRBIPSB50001:PX_LAST</t>
  </si>
  <si>
    <t>IPI, 2017=100, SA, Index</t>
  </si>
  <si>
    <t>FRBIPSB50001:FDS_ECON_DATA</t>
  </si>
  <si>
    <t>684ed5f64f89ffca8acce160</t>
  </si>
  <si>
    <t>TCAF US Equity:PX_LAST</t>
  </si>
  <si>
    <t>T. Rowe Price Capital Appreciation Equity ETF</t>
  </si>
  <si>
    <t>TCAF:Adj Close</t>
  </si>
  <si>
    <t>2023-06-15</t>
  </si>
  <si>
    <t>684ed5f64f89ffca8acce161</t>
  </si>
  <si>
    <t>USSU1150030:PX_LAST</t>
  </si>
  <si>
    <t>University of Michigan Survey of Consumers Components, Expected, Personal Finances</t>
  </si>
  <si>
    <t>USSU1150030:FDS_ECON_DATA</t>
  </si>
  <si>
    <t>684ed5f64f89ffca8acce162</t>
  </si>
  <si>
    <t>USSU1150029:PX_LAST</t>
  </si>
  <si>
    <t>University of Michigan Survey of Consumers Components, Current, Personal Finances</t>
  </si>
  <si>
    <t>USSU1150029:FDS_ECON_DATA</t>
  </si>
  <si>
    <t>684ed5f64f89ffca8acce163</t>
  </si>
  <si>
    <t>USSU0014458:PX_LAST</t>
  </si>
  <si>
    <t>University of Michigan Survey of Consumers, Components of Consumer Sentiment Index, Buying Conditions</t>
  </si>
  <si>
    <t>USSU0014458:FDS_ECON_DATA</t>
  </si>
  <si>
    <t>684ed5f64f89ffca8acce164</t>
  </si>
  <si>
    <t>USSU0014457:PX_LAST</t>
  </si>
  <si>
    <t>University of Michigan Survey of Consumers, Components of Consumer Sentiment Index, Business Condition 5 Years</t>
  </si>
  <si>
    <t>USSU0014457:FDS_ECON_DATA</t>
  </si>
  <si>
    <t>684ed5f64f89ffca8acce165</t>
  </si>
  <si>
    <t>USSU0014456:PX_LAST</t>
  </si>
  <si>
    <t>University of Michigan Survey of Consumers, Components of Consumer Sentiment Index, Business Condition 12 Months</t>
  </si>
  <si>
    <t>USSU0014456:FDS_ECON_DATA</t>
  </si>
  <si>
    <t>684ed5f64f89ffca8acce166</t>
  </si>
  <si>
    <t>USSU0014454:PX_LAST</t>
  </si>
  <si>
    <t>University of Michigan Survey of Consumers, Components of Consumer Sentiment Index, Current Personal Finance</t>
  </si>
  <si>
    <t>USSU0014454:FDS_ECON_DATA</t>
  </si>
  <si>
    <t>684ed5f64f89ffca8acce167</t>
  </si>
  <si>
    <t>USSU0014396:PX_LAST</t>
  </si>
  <si>
    <t>University of Michigan Survey of Consumers, Expected Change in Prices During the Next Year, Mean</t>
  </si>
  <si>
    <t>USSU0014396:FDS_ECON_DATA</t>
  </si>
  <si>
    <t>684ed5f64f89ffca8acce168</t>
  </si>
  <si>
    <t>G20.CSCICP03.IXNSA:PX_LAST</t>
  </si>
  <si>
    <t>Consumer Confidence Indicator, Normal=100, SA, Amp Adj - G20 - Twenty Major Countries</t>
  </si>
  <si>
    <t>G20.CSCICP03.IXNSA:FDS_ECON_DATA</t>
  </si>
  <si>
    <t>684ed5f64f89ffca8acce169</t>
  </si>
  <si>
    <t>FRBM2TDSM_US</t>
  </si>
  <si>
    <t>Monetary Aggregates, Non-M1 M2, Small-Denomination Time Deposits, SA, Bil USD - United States</t>
  </si>
  <si>
    <t>Federal Reserve System</t>
  </si>
  <si>
    <t>FRBM2TDSM@US:FDS_ECON_DATA</t>
  </si>
  <si>
    <t>684ed5f64f89ffca8acce16a</t>
  </si>
  <si>
    <t>FRBM2XM1_US</t>
  </si>
  <si>
    <t>Monetary Aggregates, Non-M1 M2, SA, Bil USD - United States</t>
  </si>
  <si>
    <t>FRBM2XM1@US:FDS_ECON_DATA</t>
  </si>
  <si>
    <t>684ed5f64f89ffca8acce16b</t>
  </si>
  <si>
    <t>FRBM2RMF_US</t>
  </si>
  <si>
    <t>Monetary Aggregates, Non-M1 M2, Retail Money Market Funds, SA, Bil USD - United States</t>
  </si>
  <si>
    <t>FRBM2RMF@US:FDS_ECON_DATA</t>
  </si>
  <si>
    <t>684ed5f64f89ffca8acce16d</t>
  </si>
  <si>
    <t>AUS.LOLITOAA.STSA:PX_LAST</t>
  </si>
  <si>
    <t>Cli, Amplitude Adjusted, Stock or Quantum, SA, Amp Adj - Australia</t>
  </si>
  <si>
    <t>AUS.LOLITOAA.STSA:FDS_ECON_DATA</t>
  </si>
  <si>
    <t>684ed5f64f89ffca8acce16e</t>
  </si>
  <si>
    <t>CAN.LOLITOAA.STSA:PX_LAST</t>
  </si>
  <si>
    <t>Cli, Amplitude Adjusted, Stock or Quantum, SA, Amp Adj - Canada</t>
  </si>
  <si>
    <t>CAN.LOLITOAA.STSA:FDS_ECON_DATA</t>
  </si>
  <si>
    <t>684ed5f64f89ffca8acce16f</t>
  </si>
  <si>
    <t>DEU.LOLITOAA.STSA:PX_LAST</t>
  </si>
  <si>
    <t>Cli, Amplitude Adjusted, Stock or Quantum, SA, Amp Adj - Germany</t>
  </si>
  <si>
    <t>DEU.LOLITOAA.STSA:FDS_ECON_DATA</t>
  </si>
  <si>
    <t>684ed5f64f89ffca8acce170</t>
  </si>
  <si>
    <t>ESP.LOLITOAA.STSA:PX_LAST</t>
  </si>
  <si>
    <t>Cli, Amplitude Adjusted, Stock or Quantum, SA, Amp Adj - Spain</t>
  </si>
  <si>
    <t>ESP.LOLITOAA.STSA:FDS_ECON_DATA</t>
  </si>
  <si>
    <t>684ed5f64f89ffca8acce171</t>
  </si>
  <si>
    <t>FRA.LOLITOAA.STSA:PX_LAST</t>
  </si>
  <si>
    <t>Cli, Amplitude Adjusted, Stock or Quantum, SA, Amp Adj - France</t>
  </si>
  <si>
    <t>FRA.LOLITOAA.STSA:FDS_ECON_DATA</t>
  </si>
  <si>
    <t>684ed5f64f89ffca8acce172</t>
  </si>
  <si>
    <t>G4E.LOLITOAA.STSA:PX_LAST</t>
  </si>
  <si>
    <t>Cli, Amplitude Adjusted, Stock or Quantum, SA, Amp Adj - Big 4</t>
  </si>
  <si>
    <t>G4E.LOLITOAA.STSA:FDS_ECON_DATA</t>
  </si>
  <si>
    <t>684ed5f64f89ffca8acce173</t>
  </si>
  <si>
    <t>G7M.LOLITOAA.STSA:PX_LAST</t>
  </si>
  <si>
    <t>Cli, Amplitude Adjusted, Stock or Quantum, SA, Amp Adj - G7 - Seven Major Countries</t>
  </si>
  <si>
    <t>G7M.LOLITOAA.STSA:FDS_ECON_DATA</t>
  </si>
  <si>
    <t>684ed5f64f89ffca8acce174</t>
  </si>
  <si>
    <t>GBR.LOLITOAA.STSA:PX_LAST</t>
  </si>
  <si>
    <t>Cli, Amplitude Adjusted, Stock or Quantum, SA, Amp Adj - United Kingdom</t>
  </si>
  <si>
    <t>GBR.LOLITOAA.STSA:FDS_ECON_DATA</t>
  </si>
  <si>
    <t>684ed5f64f89ffca8acce175</t>
  </si>
  <si>
    <t>ITA.LOLITOAA.STSA:PX_LAST</t>
  </si>
  <si>
    <t>Cli, Amplitude Adjusted, Stock or Quantum, SA, Amp Adj - Italy</t>
  </si>
  <si>
    <t>ITA.LOLITOAA.STSA:FDS_ECON_DATA</t>
  </si>
  <si>
    <t>684ed5f64f89ffca8acce176</t>
  </si>
  <si>
    <t>JPN.LOLITOAA.STSA:PX_LAST</t>
  </si>
  <si>
    <t>Cli, Amplitude Adjusted, Stock or Quantum, SA, Amp Adj - Japan</t>
  </si>
  <si>
    <t>JPN.LOLITOAA.STSA:FDS_ECON_DATA</t>
  </si>
  <si>
    <t>684ed5f64f89ffca8acce177</t>
  </si>
  <si>
    <t>MEX.LOLITOAA.STSA:PX_LAST</t>
  </si>
  <si>
    <t>Cli, Amplitude Adjusted, Stock or Quantum, SA, Amp Adj - Mexico</t>
  </si>
  <si>
    <t>MEX.LOLITOAA.STSA:FDS_ECON_DATA</t>
  </si>
  <si>
    <t>684ed5f64f89ffca8acce178</t>
  </si>
  <si>
    <t>NAT.LOLITOAA.STSA:PX_LAST</t>
  </si>
  <si>
    <t>Cli, Amplitude Adjusted, Stock or Quantum, SA, Amp Adj - NAFTA</t>
  </si>
  <si>
    <t>NAT.LOLITOAA.STSA:FDS_ECON_DATA</t>
  </si>
  <si>
    <t>684ed5f64f89ffca8acce179</t>
  </si>
  <si>
    <t>ZAF.LOLITOAA.STSA:PX_LAST</t>
  </si>
  <si>
    <t>Cli, Amplitude Adjusted / Stock or Quantum, SA, Amp Adj - South Africa</t>
  </si>
  <si>
    <t>ZAF.LOLITOAA.STSA:FDS_ECON_DATA</t>
  </si>
  <si>
    <t>684ed5f64f89ffca8acce17b</t>
  </si>
  <si>
    <t>EVZ Index:PX_LAST</t>
  </si>
  <si>
    <t>CBOE Euro Currency Volatility Index (EVZ), Close</t>
  </si>
  <si>
    <t>USEQ1542367:FDS_ECON_DATA</t>
  </si>
  <si>
    <t>2025-03-11</t>
  </si>
  <si>
    <t>684ed5f64f89ffca8acce17c</t>
  </si>
  <si>
    <t>USCA US Equity:PX_LAST</t>
  </si>
  <si>
    <t>Xtrackers MSCI USA Climate Action Equity ETF</t>
  </si>
  <si>
    <t>USCA:Adj Close</t>
  </si>
  <si>
    <t>2023-04-06</t>
  </si>
  <si>
    <t>684ed5f64f89ffca8acce17d</t>
  </si>
  <si>
    <t>BRLN US Equity:PX_LAST</t>
  </si>
  <si>
    <t>iShares Floating Rate Loan Active ETF</t>
  </si>
  <si>
    <t>BRLN:Adj Close</t>
  </si>
  <si>
    <t>2022-10-06</t>
  </si>
  <si>
    <t>684ed5f64f89ffca8acce17e</t>
  </si>
  <si>
    <t>IBRN US Equity:PX_LAST</t>
  </si>
  <si>
    <t>iShares Neuroscience and Healthcare ETF</t>
  </si>
  <si>
    <t>IBRN:Adj Close</t>
  </si>
  <si>
    <t>2022-08-29</t>
  </si>
  <si>
    <t>684ed5f64f89ffca8acce17f</t>
  </si>
  <si>
    <t>BPAY US Equity:PX_LAST</t>
  </si>
  <si>
    <t>iShares FinTech Active ETF</t>
  </si>
  <si>
    <t>BPAY:Adj Close</t>
  </si>
  <si>
    <t>2022-08-23</t>
  </si>
  <si>
    <t>684ed5f64f89ffca8acce180</t>
  </si>
  <si>
    <t>RING US Equity:FUND_FLOW</t>
  </si>
  <si>
    <t>iShares MSCI Global Gold Miners ETF</t>
  </si>
  <si>
    <t>RING-US:ETP_FUND_FLOWS</t>
  </si>
  <si>
    <t>2012-02-01</t>
  </si>
  <si>
    <t>684ed5f64f89ffca8acce181</t>
  </si>
  <si>
    <t>PFRL US Equity:PX_LAST</t>
  </si>
  <si>
    <t>PGIM Floating Rate Income ETF</t>
  </si>
  <si>
    <t>PFRL:Adj Close</t>
  </si>
  <si>
    <t>684ed5f64f89ffca8acce182</t>
  </si>
  <si>
    <t>IVEG US Equity:PX_LAST</t>
  </si>
  <si>
    <t>iShares Emergent Food and AgTech Multisector ETF</t>
  </si>
  <si>
    <t>IVEG:Adj Close</t>
  </si>
  <si>
    <t>2022-04-25</t>
  </si>
  <si>
    <t>2025-08-25</t>
  </si>
  <si>
    <t>684ed5f64f89ffca8acce183</t>
  </si>
  <si>
    <t>DUHP US Equity:PX_LAST</t>
  </si>
  <si>
    <t>Dimensional US High Profitability ETF</t>
  </si>
  <si>
    <t>DUHP:Adj Close</t>
  </si>
  <si>
    <t>2022-02-24</t>
  </si>
  <si>
    <t>684ed5f64f89ffca8acce184</t>
  </si>
  <si>
    <t>CGUS US Equity:PX_LAST</t>
  </si>
  <si>
    <t>Capital Group Core Equity ETF</t>
  </si>
  <si>
    <t>CGUS:Adj Close</t>
  </si>
  <si>
    <t>684ed5f64f89ffca8acce185</t>
  </si>
  <si>
    <t>USFU1172448:PX_LAST</t>
  </si>
  <si>
    <t>ICI, Estimated Long-term Mutual Fund Net New Cash Flow, Equity, Total, Mil USD</t>
  </si>
  <si>
    <t>USFU1172448:FDS_ECON_DATA</t>
  </si>
  <si>
    <t>2006-12-15</t>
  </si>
  <si>
    <t>684ed5f64f89ffca8acce186</t>
  </si>
  <si>
    <t>DFAC US Equity:PX_LAST</t>
  </si>
  <si>
    <t>Dimensional U.S. Core Equity 2 ETF</t>
  </si>
  <si>
    <t>DFAC:Adj Close</t>
  </si>
  <si>
    <t>2021-06-14</t>
  </si>
  <si>
    <t>684ed5f64f89ffca8acce187</t>
  </si>
  <si>
    <t>CFTNCSALLJUSDNYBTF_US:PX_LAST</t>
  </si>
  <si>
    <t>US Dollar Index, ICUS, Non-Commercial Positions, Short (All), Futures, (U.S. DOLLAR INDEX X $1000), Contracts</t>
  </si>
  <si>
    <t>CFTNCSALLJUSDNYBTF@US:FDS_ECON_DATA</t>
  </si>
  <si>
    <t>2005-01-07</t>
  </si>
  <si>
    <t>2025-08-22</t>
  </si>
  <si>
    <t>684ed5f64f89ffca8acce188</t>
  </si>
  <si>
    <t>CFTNCLALLJUSDNYBTF_US:PX_LAST</t>
  </si>
  <si>
    <t>US Dollar Index, ICUS, Non-Commercial Positions, Long (All), Futures, (U.S. DOLLAR INDEX X $1000), Contracts</t>
  </si>
  <si>
    <t>CFTNCLALLJUSDNYBTF@US:FDS_ECON_DATA</t>
  </si>
  <si>
    <t>684ed5f64f89ffca8acce189</t>
  </si>
  <si>
    <t>FSEC US Equity:PX_LAST</t>
  </si>
  <si>
    <t>Fidelity Investment Grade Securitized ETF</t>
  </si>
  <si>
    <t>FSEC:Adj Close</t>
  </si>
  <si>
    <t>2021-03-08</t>
  </si>
  <si>
    <t>684ed5f64f89ffca8acce18a</t>
  </si>
  <si>
    <t>CFTNCSALLGOLDCOMF_US:PX_LAST</t>
  </si>
  <si>
    <t>Legacy, Gold, COMEX, Noncommercial Positions, Short (All), Futures, Contracts of 100 Troy Ounces</t>
  </si>
  <si>
    <t>CFTNCSALLGOLDCOMF@US:FDS_ECON_DATA</t>
  </si>
  <si>
    <t>684ed5f64f89ffca8acce18b</t>
  </si>
  <si>
    <t>CFTNCLALLGOLDCOMF_US:PX_LAST</t>
  </si>
  <si>
    <t>Legacy, Gold, COMEX, Noncommercial Positions, Long (All), Futures, Contracts of 100 Troy Ounces</t>
  </si>
  <si>
    <t>CFTNCLALLGOLDCOMF@US:FDS_ECON_DATA</t>
  </si>
  <si>
    <t>684ed5f64f89ffca8acce18c</t>
  </si>
  <si>
    <t>CFTNCSALLYENCMEF_US:PX_LAST</t>
  </si>
  <si>
    <t>JAPANESE YEN, CME, Noncommercial Positions, Short (All), Futures, JPY 12,500,000, Contracts</t>
  </si>
  <si>
    <t>CFTNCSALLYENCMEF@US:FDS_ECON_DATA</t>
  </si>
  <si>
    <t>JPY</t>
  </si>
  <si>
    <t>684ed5f64f89ffca8acce18d</t>
  </si>
  <si>
    <t>CFTNCLALLYENCMEF_US:PX_LAST</t>
  </si>
  <si>
    <t>JAPANESE YEN, CME, Noncommercial Positions, Long (All), Futures, JPY 12,500,000, Contracts</t>
  </si>
  <si>
    <t>CFTNCLALLYENCMEF@US:FDS_ECON_DATA</t>
  </si>
  <si>
    <t>684ed5f64f89ffca8acce18e</t>
  </si>
  <si>
    <t>CFTNCSALLSP500EMINCMEF_US:PX_LAST</t>
  </si>
  <si>
    <t>E-Mini S&amp;P 500 Stock Index, CME, Noncommercial Positions, Short (All), Futures, ($50 X S&amp;P 500 INDEX), Contracts</t>
  </si>
  <si>
    <t>CFTNCSALLSP500EMINCMEF@US:FDS_ECON_DATA</t>
  </si>
  <si>
    <t>684ed5f64f89ffca8acce18f</t>
  </si>
  <si>
    <t>CFTNCLALLSP500EMINCMEF_US:PX_LAST</t>
  </si>
  <si>
    <t>E-Mini S&amp;P 500 Stock Index, CME, Noncommercial Positions, Long (All), Futures, ($50 X S&amp;P 500 INDEX), Contracts</t>
  </si>
  <si>
    <t>CFTNCLALLSP500EMINCMEF@US:FDS_ECON_DATA</t>
  </si>
  <si>
    <t>684ed5f64f89ffca8acce190</t>
  </si>
  <si>
    <t>CFTNCSALLTN10YCBOTF_US:PX_LAST</t>
  </si>
  <si>
    <t>10 Year US Treasury Notes, CBOT, Noncommercial Positions, Short (All), Futures, Contracts of $100,000 Face Value</t>
  </si>
  <si>
    <t>CFTNCSALLTN10YCBOTF@US:FDS_ECON_DATA</t>
  </si>
  <si>
    <t>684ed5f64f89ffca8acce191</t>
  </si>
  <si>
    <t>CFTNCLALLTN10YCBOTF_US:PX_LAST</t>
  </si>
  <si>
    <t>10 Year US Treasury Notes, CBOT, Noncommercial Positions, Long (All), Futures, Contracts of $100,000 Face Value</t>
  </si>
  <si>
    <t>CFTNCLALLTN10YCBOTF@US:FDS_ECON_DATA</t>
  </si>
  <si>
    <t>684ed5f64f89ffca8acce192</t>
  </si>
  <si>
    <t>DFAU US Equity:PX_LAST</t>
  </si>
  <si>
    <t>Dimensional US Core Equity Market ETF</t>
  </si>
  <si>
    <t>DFAU:Adj Close</t>
  </si>
  <si>
    <t>2020-11-19</t>
  </si>
  <si>
    <t>684ed5f64f89ffca8acce193</t>
  </si>
  <si>
    <t>QQQM US Equity:PX_LAST</t>
  </si>
  <si>
    <t>Invesco NASDAQ 100 ETF</t>
  </si>
  <si>
    <t>QQQM:Adj Close</t>
  </si>
  <si>
    <t>2020-10-13</t>
  </si>
  <si>
    <t>684ed5f64f89ffca8acce194</t>
  </si>
  <si>
    <t>MSOS US Equity:PX_LAST</t>
  </si>
  <si>
    <t>AdvisorShares Pure US Cannabis ETF</t>
  </si>
  <si>
    <t>MSOS:Adj Close</t>
  </si>
  <si>
    <t>2020-09-02</t>
  </si>
  <si>
    <t>684ed5f64f89ffca8acce195</t>
  </si>
  <si>
    <t>URNM US Equity:PX_LAST</t>
  </si>
  <si>
    <t>Sprott Uranium Miners ETF</t>
  </si>
  <si>
    <t>URNM:Adj Close</t>
  </si>
  <si>
    <t>2019-12-04</t>
  </si>
  <si>
    <t>684ed5f64f89ffca8acce196</t>
  </si>
  <si>
    <t>FNGS US Equity:PX_LAST</t>
  </si>
  <si>
    <t>MicroSectors FANG+ ETN</t>
  </si>
  <si>
    <t>FNGS:Adj Close</t>
  </si>
  <si>
    <t>2019-11-13</t>
  </si>
  <si>
    <t>684ed5f64f89ffca8acce197</t>
  </si>
  <si>
    <t>FLCB US Equity:PX_LAST</t>
  </si>
  <si>
    <t>Franklin U.S Core Bond ETF</t>
  </si>
  <si>
    <t>FLCB:Adj Close</t>
  </si>
  <si>
    <t>2019-09-19</t>
  </si>
  <si>
    <t>684ed5f64f89ffca8acce198</t>
  </si>
  <si>
    <t>IDNA US Equity:PX_LAST</t>
  </si>
  <si>
    <t>iShares Genomics Immunology and Healthcare ETF</t>
  </si>
  <si>
    <t>IDNA:Adj Close</t>
  </si>
  <si>
    <t>2019-06-14</t>
  </si>
  <si>
    <t>684ed5f64f89ffca8acce199</t>
  </si>
  <si>
    <t>IHAK US Equity:PX_LAST</t>
  </si>
  <si>
    <t>iShares Cybersecurity &amp; Tech ETF</t>
  </si>
  <si>
    <t>IHAK:Adj Close</t>
  </si>
  <si>
    <t>684ed5f64f89ffca8acce19a</t>
  </si>
  <si>
    <t>IDRV US Equity:PX_LAST</t>
  </si>
  <si>
    <t>iShares Self-driving EV &amp; Tech ETF</t>
  </si>
  <si>
    <t>IDRV:Adj Close</t>
  </si>
  <si>
    <t>2019-04-18</t>
  </si>
  <si>
    <t>684ed5f64f89ffca8acce19b</t>
  </si>
  <si>
    <t>UFO US Equity:PX_LAST</t>
  </si>
  <si>
    <t>Procure Space ETF</t>
  </si>
  <si>
    <t>UFO:Adj Close</t>
  </si>
  <si>
    <t>2019-04-11</t>
  </si>
  <si>
    <t>684ed5f64f89ffca8acce19c</t>
  </si>
  <si>
    <t>BBUS US Equity:PX_LAST</t>
  </si>
  <si>
    <t>JPMorgan BetaBuilders U.S. Equity ETF</t>
  </si>
  <si>
    <t>BBUS:Adj Close</t>
  </si>
  <si>
    <t>2019-03-13</t>
  </si>
  <si>
    <t>684ed5f64f89ffca8acce19d</t>
  </si>
  <si>
    <t>VSGX US Equity:PX_LAST</t>
  </si>
  <si>
    <t>Vanguard ESG International Stock ETF</t>
  </si>
  <si>
    <t>VSGX:Adj Close</t>
  </si>
  <si>
    <t>2018-09-20</t>
  </si>
  <si>
    <t>684ed5f64f89ffca8acce19e</t>
  </si>
  <si>
    <t>BBCA US Equity:PX_LAST</t>
  </si>
  <si>
    <t>JPMorgan BetaBuilders Canada ETF</t>
  </si>
  <si>
    <t>BBCA:Adj Close</t>
  </si>
  <si>
    <t>2018-08-09</t>
  </si>
  <si>
    <t>684ed5f64f89ffca8acce19f</t>
  </si>
  <si>
    <t>ARTY US Equity:PX_LAST</t>
  </si>
  <si>
    <t>iShares Future AI &amp; Tech ETF</t>
  </si>
  <si>
    <t>ARTY:Adj Close</t>
  </si>
  <si>
    <t>2018-06-28</t>
  </si>
  <si>
    <t>684ed5f64f89ffca8acce1a0</t>
  </si>
  <si>
    <t>XLC US Equity:PX_LAST</t>
  </si>
  <si>
    <t>Communication Services Select Sector SPDR Fund</t>
  </si>
  <si>
    <t>XLC:Adj Close</t>
  </si>
  <si>
    <t>2018-06-19</t>
  </si>
  <si>
    <t>684ed5f64f89ffca8acce1a1</t>
  </si>
  <si>
    <t>BBJP US Equity:PX_LAST</t>
  </si>
  <si>
    <t>JPMorgan BetaBuilders Japan ETF</t>
  </si>
  <si>
    <t>BBJP:Adj Close</t>
  </si>
  <si>
    <t>2018-06-18</t>
  </si>
  <si>
    <t>684ed5f64f89ffca8acce1a2</t>
  </si>
  <si>
    <t>SRVR US Equity:PX_LAST</t>
  </si>
  <si>
    <t>Pacer Data &amp; Infrastructure Real Estate ETF</t>
  </si>
  <si>
    <t>SRVR:Adj Close</t>
  </si>
  <si>
    <t>2018-05-16</t>
  </si>
  <si>
    <t>684ed5f64f89ffca8acce1a3</t>
  </si>
  <si>
    <t>AIQ US Equity:PX_LAST</t>
  </si>
  <si>
    <t>Global X Artificial Intelligence &amp; Technology ETF</t>
  </si>
  <si>
    <t>AIQ:Adj Close</t>
  </si>
  <si>
    <t>684ed5f64f89ffca8acce1a4</t>
  </si>
  <si>
    <t>EAF US Equity:PX_LAST</t>
  </si>
  <si>
    <t>GrafTech International Ltd.</t>
  </si>
  <si>
    <t>EAF:Adj Close</t>
  </si>
  <si>
    <t>2018-04-19</t>
  </si>
  <si>
    <t>684ed5f64f89ffca8acce1a5</t>
  </si>
  <si>
    <t>DRIV US Equity:PX_LAST</t>
  </si>
  <si>
    <t>Global X Autonomous &amp; Electric Vehicles ETF</t>
  </si>
  <si>
    <t>DRIV:Adj Close</t>
  </si>
  <si>
    <t>2018-04-17</t>
  </si>
  <si>
    <t>684ed5f64f89ffca8acce1a6</t>
  </si>
  <si>
    <t>IFRA US Equity:PX_LAST</t>
  </si>
  <si>
    <t>iShares U.S. Infrastructure ETF</t>
  </si>
  <si>
    <t>IFRA:Adj Close</t>
  </si>
  <si>
    <t>2018-04-05</t>
  </si>
  <si>
    <t>684ed5f64f89ffca8acce1a7</t>
  </si>
  <si>
    <t>IETC US Equity:PX_LAST</t>
  </si>
  <si>
    <t>iShares U.S. Tech Independence Focused ETF</t>
  </si>
  <si>
    <t>IETC:Adj Close</t>
  </si>
  <si>
    <t>2018-03-23</t>
  </si>
  <si>
    <t>684ed5f64f89ffca8acce1a8</t>
  </si>
  <si>
    <t>JQUA US Equity:PX_LAST</t>
  </si>
  <si>
    <t>JPMorgan U.S. Quality Factor ETF</t>
  </si>
  <si>
    <t>JQUA:Adj Close</t>
  </si>
  <si>
    <t>2017-11-09</t>
  </si>
  <si>
    <t>684ed5f64f89ffca8acce1a9</t>
  </si>
  <si>
    <t>PBUS US Equity:PX_LAST</t>
  </si>
  <si>
    <t>Invesco MSCI USA ETF</t>
  </si>
  <si>
    <t>PBUS:Adj Close</t>
  </si>
  <si>
    <t>2017-09-25</t>
  </si>
  <si>
    <t>684ed5f64f89ffca8acce1aa</t>
  </si>
  <si>
    <t>EMXC US Equity:PX_LAST</t>
  </si>
  <si>
    <t>iShares MSCI Emerging Markets ex China ETF</t>
  </si>
  <si>
    <t>EMXC:Adj Close</t>
  </si>
  <si>
    <t>2017-07-26</t>
  </si>
  <si>
    <t>684ed5f64f89ffca8acce1ab</t>
  </si>
  <si>
    <t>IDEV US Equity:PX_LAST</t>
  </si>
  <si>
    <t>iShares Core MSCI International Developed Markets ETF</t>
  </si>
  <si>
    <t>IDEV:Adj Close</t>
  </si>
  <si>
    <t>2017-03-27</t>
  </si>
  <si>
    <t>684ed5f64f89ffca8acce1ac</t>
  </si>
  <si>
    <t>PAVE US Equity:PX_LAST</t>
  </si>
  <si>
    <t>Global X U.S. Infrastructure Development ETF</t>
  </si>
  <si>
    <t>PAVE:Adj Close</t>
  </si>
  <si>
    <t>2017-03-08</t>
  </si>
  <si>
    <t>684ed5f64f89ffca8acce1ad</t>
  </si>
  <si>
    <t>FRBM2TDSMNS_US</t>
  </si>
  <si>
    <t>Monetary Aggregates, Non-M1 M2, Small-Denomination Time Deposits, Bil USD - United States</t>
  </si>
  <si>
    <t>FRBM2TDSMNS@US:FDS_ECON_DATA</t>
  </si>
  <si>
    <t>2025-08-08</t>
  </si>
  <si>
    <t>684ed5f64f89ffca8acce1ae</t>
  </si>
  <si>
    <t>FRBM2RMFNS_US</t>
  </si>
  <si>
    <t>Monetary Aggregates, Non-M1 M2, Retail Money Market Funds, Bil USD - United States</t>
  </si>
  <si>
    <t>FRBM2RMFNS@US:FDS_ECON_DATA</t>
  </si>
  <si>
    <t>684ed5f64f89ffca8acce1af</t>
  </si>
  <si>
    <t>FRBM2XM1NS_US</t>
  </si>
  <si>
    <t>Monetary Aggregates, Non-M1 M2, Bil USD - United States</t>
  </si>
  <si>
    <t>FRBM2XM1NS@US:FDS_ECON_DATA</t>
  </si>
  <si>
    <t>684ed5f64f89ffca8acce1b0</t>
  </si>
  <si>
    <t>FRBM2NS_US</t>
  </si>
  <si>
    <t>Monetary Aggregates, M2, Bil USD - United States</t>
  </si>
  <si>
    <t>FRBM2NS@US:FDS_ECON_DATA</t>
  </si>
  <si>
    <t>1981-01-09</t>
  </si>
  <si>
    <t>684ed5f74f89ffca8acce1b1</t>
  </si>
  <si>
    <t>US.LMCLAIMS:PX_LAST</t>
  </si>
  <si>
    <t>Unemployment Insurance Continued Claims, SA - United States</t>
  </si>
  <si>
    <t>BLS - US Bureau of Labor Statistics</t>
  </si>
  <si>
    <t>US.LMCLAIMS:FDS_ECON_DATA</t>
  </si>
  <si>
    <t>684ed5f74f89ffca8acce1b2</t>
  </si>
  <si>
    <t>DOLCLAIMUINS_US:PX_LAST</t>
  </si>
  <si>
    <t>Unemployment Insurance Continued Claims - United States</t>
  </si>
  <si>
    <t>DOLCLAIMUINS@US:FDS_ECON_DATA</t>
  </si>
  <si>
    <t>684ed5f74f89ffca8acce1b3</t>
  </si>
  <si>
    <t>DOLIURUNS_US:PX_LAST</t>
  </si>
  <si>
    <t>Ratio of Unemployment Insurance Claimants to Total Number of Workers (IUR) - United States</t>
  </si>
  <si>
    <t>DOLIURUNS@US:FDS_ECON_DATA</t>
  </si>
  <si>
    <t>684ed5f74f89ffca8acce1b4</t>
  </si>
  <si>
    <t>DOLICLAIMUI_US:PX_LAST</t>
  </si>
  <si>
    <t>Unemployment Insurance Initial Claims, SA</t>
  </si>
  <si>
    <t>DOLICLAIMUI@US:FDS_ECON_DATA</t>
  </si>
  <si>
    <t>684ed5f74f89ffca8acce1b5</t>
  </si>
  <si>
    <t>SNSR US Equity:PX_LAST</t>
  </si>
  <si>
    <t>Global X Internet of Things ETF</t>
  </si>
  <si>
    <t>SNSR:Adj Close</t>
  </si>
  <si>
    <t>2016-09-16</t>
  </si>
  <si>
    <t>684ed5f74f89ffca8acce1b6</t>
  </si>
  <si>
    <t>BOTZ US Equity:PX_LAST</t>
  </si>
  <si>
    <t>Global X Robotics &amp; Artificial Intelligence ETF</t>
  </si>
  <si>
    <t>BOTZ:Adj Close</t>
  </si>
  <si>
    <t>2016-09-13</t>
  </si>
  <si>
    <t>684ed5f74f89ffca8acce1b7</t>
  </si>
  <si>
    <t>FINX US Equity:PX_LAST</t>
  </si>
  <si>
    <t>Global X FinTech ETF</t>
  </si>
  <si>
    <t>FINX:Adj Close</t>
  </si>
  <si>
    <t>684ed5f74f89ffca8acce1b8</t>
  </si>
  <si>
    <t>MILN US Equity:PX_LAST</t>
  </si>
  <si>
    <t>Global X Millennial Consumer ETF</t>
  </si>
  <si>
    <t>MILN:Adj Close</t>
  </si>
  <si>
    <t>684ed5f74f89ffca8acce1b9</t>
  </si>
  <si>
    <t>XITK US Equity:PX_LAST</t>
  </si>
  <si>
    <t>SPDR FactSet Innovative Technology ETF</t>
  </si>
  <si>
    <t>XITK:Adj Close</t>
  </si>
  <si>
    <t>2016-01-14</t>
  </si>
  <si>
    <t>684ed5f74f89ffca8acce1ba</t>
  </si>
  <si>
    <t>SPMO US Equity:PX_LAST</t>
  </si>
  <si>
    <t>Invesco S&amp;P 500 Momentum ETF</t>
  </si>
  <si>
    <t>SPMO:Adj Close</t>
  </si>
  <si>
    <t>2015-10-12</t>
  </si>
  <si>
    <t>684ed5f74f89ffca8acce1bb</t>
  </si>
  <si>
    <t>XLRE US Equity:PX_LAST</t>
  </si>
  <si>
    <t>Real Estate Select Sector SPDR Fund</t>
  </si>
  <si>
    <t>XLRE:Adj Close</t>
  </si>
  <si>
    <t>2015-10-08</t>
  </si>
  <si>
    <t>684ed5f74f89ffca8acce1bc</t>
  </si>
  <si>
    <t>GBTC US Equity:PX_LAST</t>
  </si>
  <si>
    <t>Grayscale Bitcoin Trust ETF</t>
  </si>
  <si>
    <t>GBTC:Adj Close</t>
  </si>
  <si>
    <t>2015-05-11</t>
  </si>
  <si>
    <t>684ed5f74f89ffca8acce1bd</t>
  </si>
  <si>
    <t>XT US Equity:PX_LAST</t>
  </si>
  <si>
    <t>iShares Exponential Technologies ETF</t>
  </si>
  <si>
    <t>XT:Adj Close</t>
  </si>
  <si>
    <t>2015-03-24</t>
  </si>
  <si>
    <t>684ed5f74f89ffca8acce1be</t>
  </si>
  <si>
    <t>TOTL US Equity:PX_LAST</t>
  </si>
  <si>
    <t>SPDR DoubleLine Total Return Tactical ETF</t>
  </si>
  <si>
    <t>TOTL:Adj Close</t>
  </si>
  <si>
    <t>2015-02-24</t>
  </si>
  <si>
    <t>684ed5f74f89ffca8acce1bf</t>
  </si>
  <si>
    <t>HACK US Equity:PX_LAST</t>
  </si>
  <si>
    <t>Amplify Cybersecurity ETF</t>
  </si>
  <si>
    <t>HACK:Adj Close</t>
  </si>
  <si>
    <t>2014-11-12</t>
  </si>
  <si>
    <t>684ed5f74f89ffca8acce1c0</t>
  </si>
  <si>
    <t>PDBC US Equity:PX_LAST</t>
  </si>
  <si>
    <t>Invesco Optimum Yield Diversified Commodity Strategy No K-1 ETF</t>
  </si>
  <si>
    <t>PDBC:Adj Close</t>
  </si>
  <si>
    <t>2014-11-07</t>
  </si>
  <si>
    <t>684ed5f74f89ffca8acce1c1</t>
  </si>
  <si>
    <t>ARKK US Equity:PX_LAST</t>
  </si>
  <si>
    <t>ARK Innovation ETF</t>
  </si>
  <si>
    <t>ARKK:Adj Close</t>
  </si>
  <si>
    <t>684ed5f74f89ffca8acce1c2</t>
  </si>
  <si>
    <t>ARKG US Equity:PX_LAST</t>
  </si>
  <si>
    <t>ARK Genomic Revolution ETF</t>
  </si>
  <si>
    <t>ARKG:Adj Close</t>
  </si>
  <si>
    <t>684ed5f74f89ffca8acce1c3</t>
  </si>
  <si>
    <t>MLPI US Equity:PX_LAST</t>
  </si>
  <si>
    <t>ETRACS Alerian MLP Infrastructure Index ETN</t>
  </si>
  <si>
    <t>MLPI:Adj Close</t>
  </si>
  <si>
    <t>2010-04-01</t>
  </si>
  <si>
    <t>2020-11-30</t>
  </si>
  <si>
    <t>684ed5f74f89ffca8acce1c4</t>
  </si>
  <si>
    <t>ARKW US Equity:PX_LAST</t>
  </si>
  <si>
    <t>ARK Next Generation Internet ETF</t>
  </si>
  <si>
    <t>ARKW:Adj Close</t>
  </si>
  <si>
    <t>2014-09-30</t>
  </si>
  <si>
    <t>684ed5f74f89ffca8acce1c5</t>
  </si>
  <si>
    <t>CNXT US Equity:PX_LAST</t>
  </si>
  <si>
    <t>VanEck ChiNext ETF</t>
  </si>
  <si>
    <t>CNXT:Adj Close</t>
  </si>
  <si>
    <t>2014-07-24</t>
  </si>
  <si>
    <t>684ed5f74f89ffca8acce1c6</t>
  </si>
  <si>
    <t>IPAC US Equity:PX_LAST</t>
  </si>
  <si>
    <t>iShares Core MSCI Pacific ETF</t>
  </si>
  <si>
    <t>IPAC:Adj Close</t>
  </si>
  <si>
    <t>2014-06-12</t>
  </si>
  <si>
    <t>684ed5f74f89ffca8acce1c7</t>
  </si>
  <si>
    <t>IEUR US Equity:PX_LAST</t>
  </si>
  <si>
    <t>iShares Core MSCI Europe ETF</t>
  </si>
  <si>
    <t>IEUR:Adj Close</t>
  </si>
  <si>
    <t>684ed5f74f89ffca8acce1c8</t>
  </si>
  <si>
    <t>DGRO US Equity:PX_LAST</t>
  </si>
  <si>
    <t>iShares Core Dividend Growth ETF</t>
  </si>
  <si>
    <t>DGRO:Adj Close</t>
  </si>
  <si>
    <t>684ed5f74f89ffca8acce1c9</t>
  </si>
  <si>
    <t>FV US Equity:PX_LAST</t>
  </si>
  <si>
    <t>First Trust Dorsey Wright Focus 5 ETF</t>
  </si>
  <si>
    <t>FV:Adj Close</t>
  </si>
  <si>
    <t>2014-03-06</t>
  </si>
  <si>
    <t>684ed5f74f89ffca8acce1ca</t>
  </si>
  <si>
    <t>HEFA US Equity:PX_LAST</t>
  </si>
  <si>
    <t>iShares Currency Hedged MSCI EAFE ETF</t>
  </si>
  <si>
    <t>HEFA:Adj Close</t>
  </si>
  <si>
    <t>2014-02-14</t>
  </si>
  <si>
    <t>684ed5f74f89ffca8acce1cb</t>
  </si>
  <si>
    <t>CIU US Equity:PX_LAST</t>
  </si>
  <si>
    <t>iShares 5-10 Year Investment Grade Corporate Bond ETF</t>
  </si>
  <si>
    <t>CIU:Adj Close</t>
  </si>
  <si>
    <t>2007-01-11</t>
  </si>
  <si>
    <t>2018-07-31</t>
  </si>
  <si>
    <t>684ed5f74f89ffca8acce1cc</t>
  </si>
  <si>
    <t>CSJ US Equity:PX_LAST</t>
  </si>
  <si>
    <t>iShares 1-5 Year Investment Grade Corporate Bond ETF</t>
  </si>
  <si>
    <t>CSJ:Adj Close</t>
  </si>
  <si>
    <t>684ed5f74f89ffca8acce1cd</t>
  </si>
  <si>
    <t>ASHR US Equity:PX_LAST</t>
  </si>
  <si>
    <t>Xtrackers Harvest CSI 300 China A-Shares ETF</t>
  </si>
  <si>
    <t>ASHR:Adj Close</t>
  </si>
  <si>
    <t>2013-11-06</t>
  </si>
  <si>
    <t>684ed5f74f89ffca8acce1ce</t>
  </si>
  <si>
    <t>FCOM US Equity:PX_LAST</t>
  </si>
  <si>
    <t>Fidelity MSCI Communication Services Index ETF</t>
  </si>
  <si>
    <t>FCOM:Adj Close</t>
  </si>
  <si>
    <t>2013-10-24</t>
  </si>
  <si>
    <t>684ed5f74f89ffca8acce1cf</t>
  </si>
  <si>
    <t>ROBO US Equity:PX_LAST</t>
  </si>
  <si>
    <t>ROBO Global Robotics &amp; Automation Index ETF</t>
  </si>
  <si>
    <t>ROBO:Adj Close</t>
  </si>
  <si>
    <t>2013-10-22</t>
  </si>
  <si>
    <t>684ed5f74f89ffca8acce1d0</t>
  </si>
  <si>
    <t>SHYG US Equity:PX_LAST</t>
  </si>
  <si>
    <t>iShares 0-5 Year High Yield Corporate Bond ETF</t>
  </si>
  <si>
    <t>SHYG:Adj Close</t>
  </si>
  <si>
    <t>2013-10-17</t>
  </si>
  <si>
    <t>684ed5f74f89ffca8acce1d1</t>
  </si>
  <si>
    <t>IPO US Equity:PX_LAST</t>
  </si>
  <si>
    <t>Renaissance IPO ETF</t>
  </si>
  <si>
    <t>IPO:Adj Close</t>
  </si>
  <si>
    <t>2013-10-16</t>
  </si>
  <si>
    <t>684ed5f74f89ffca8acce1d2</t>
  </si>
  <si>
    <t>NOBL US Equity:PX_LAST</t>
  </si>
  <si>
    <t>ProShares S&amp;P 500 Dividend Aristocrats ETF</t>
  </si>
  <si>
    <t>NOBL:Adj Close</t>
  </si>
  <si>
    <t>2013-10-10</t>
  </si>
  <si>
    <t>684ed5f74f89ffca8acce1d3</t>
  </si>
  <si>
    <t>NFRA US Equity:PX_LAST</t>
  </si>
  <si>
    <t>FlexShares STOXX Global Broad Infrastructure Index Fund</t>
  </si>
  <si>
    <t>NFRA:Adj Close</t>
  </si>
  <si>
    <t>2013-10-09</t>
  </si>
  <si>
    <t>684ed5f74f89ffca8acce1d4</t>
  </si>
  <si>
    <t>NEAR US Equity:PX_LAST</t>
  </si>
  <si>
    <t>iShares Short Duration Bond Active ETF</t>
  </si>
  <si>
    <t>NEAR:Adj Close</t>
  </si>
  <si>
    <t>2013-10-03</t>
  </si>
  <si>
    <t>684ed5f74f89ffca8acce1d5</t>
  </si>
  <si>
    <t>DBEU US Equity:PX_LAST</t>
  </si>
  <si>
    <t>Xtrackers MSCI Europe Hedged Equity ETF</t>
  </si>
  <si>
    <t>DBEU:Adj Close</t>
  </si>
  <si>
    <t>2013-10-01</t>
  </si>
  <si>
    <t>684ed5f74f89ffca8acce1d6</t>
  </si>
  <si>
    <t>FNDX US Equity:PX_LAST</t>
  </si>
  <si>
    <t>Schwab Fundamental U.S. Large Company ETF</t>
  </si>
  <si>
    <t>FNDX:Adj Close</t>
  </si>
  <si>
    <t>2013-08-15</t>
  </si>
  <si>
    <t>684ed5f74f89ffca8acce1d7</t>
  </si>
  <si>
    <t>FNDF US Equity:PX_LAST</t>
  </si>
  <si>
    <t>Schwab Fundamental International Equity ETF</t>
  </si>
  <si>
    <t>FNDF:Adj Close</t>
  </si>
  <si>
    <t>684ed5f74f89ffca8acce1d8</t>
  </si>
  <si>
    <t>QUAL US Equity:PX_LAST</t>
  </si>
  <si>
    <t>iShares MSCI USA Quality Factor ETF</t>
  </si>
  <si>
    <t>QUAL:Adj Close</t>
  </si>
  <si>
    <t>2013-07-18</t>
  </si>
  <si>
    <t>684ed5f74f89ffca8acce1d9</t>
  </si>
  <si>
    <t>BNDX US Equity:PX_LAST</t>
  </si>
  <si>
    <t>Vanguard Total International Bond ETF</t>
  </si>
  <si>
    <t>BNDX:Adj Close</t>
  </si>
  <si>
    <t>2013-06-04</t>
  </si>
  <si>
    <t>684ed5f74f89ffca8acce1da</t>
  </si>
  <si>
    <t>FTSL US Equity:PX_LAST</t>
  </si>
  <si>
    <t>First Trust Senior Loan Fund</t>
  </si>
  <si>
    <t>FTSL:Adj Close</t>
  </si>
  <si>
    <t>2013-05-02</t>
  </si>
  <si>
    <t>684ed5f74f89ffca8acce1db</t>
  </si>
  <si>
    <t>VLUE US Equity:PX_LAST</t>
  </si>
  <si>
    <t>iShares MSCI USA Value Factor ETF</t>
  </si>
  <si>
    <t>VLUE:Adj Close</t>
  </si>
  <si>
    <t>2013-04-18</t>
  </si>
  <si>
    <t>684ed5f74f89ffca8acce1dc</t>
  </si>
  <si>
    <t>SIZE US Equity:PX_LAST</t>
  </si>
  <si>
    <t>iShares MSCI USA Size Factor ETF</t>
  </si>
  <si>
    <t>SIZE:Adj Close</t>
  </si>
  <si>
    <t>684ed5f74f89ffca8acce1dd</t>
  </si>
  <si>
    <t>MTUM US Equity:PX_LAST</t>
  </si>
  <si>
    <t>iShares MSCI USA Momentum Factor ETF</t>
  </si>
  <si>
    <t>MTUM:Adj Close</t>
  </si>
  <si>
    <t>684ed5f74f89ffca8acce1de</t>
  </si>
  <si>
    <t>SRLN US Equity:PX_LAST</t>
  </si>
  <si>
    <t>SPDR Blackstone Senior Loan ETF</t>
  </si>
  <si>
    <t>SRLN:Adj Close</t>
  </si>
  <si>
    <t>2013-04-04</t>
  </si>
  <si>
    <t>684ed5f74f89ffca8acce1df</t>
  </si>
  <si>
    <t>FPE US Equity:PX_LAST</t>
  </si>
  <si>
    <t>First Trust Preferred Securities &amp; Income ETF</t>
  </si>
  <si>
    <t>FPE:Adj Close</t>
  </si>
  <si>
    <t>2013-02-12</t>
  </si>
  <si>
    <t>684ed5f74f89ffca8acce1e0</t>
  </si>
  <si>
    <t>QDF US Equity:PX_LAST</t>
  </si>
  <si>
    <t>FlexShares Quality Dividend Index Fund</t>
  </si>
  <si>
    <t>QDF:Adj Close</t>
  </si>
  <si>
    <t>2012-12-19</t>
  </si>
  <si>
    <t>684ed5f74f89ffca8acce1e1</t>
  </si>
  <si>
    <t>IXUS US Equity:PX_LAST</t>
  </si>
  <si>
    <t>iShares Core MSCI Total International Stock ETF</t>
  </si>
  <si>
    <t>IXUS:Adj Close</t>
  </si>
  <si>
    <t>2012-10-24</t>
  </si>
  <si>
    <t>684ed5f74f89ffca8acce1e2</t>
  </si>
  <si>
    <t>SPHD US Equity:PX_LAST</t>
  </si>
  <si>
    <t>Invesco S&amp;P 500 High Dividend Low Volatility ETF</t>
  </si>
  <si>
    <t>SPHD:Adj Close</t>
  </si>
  <si>
    <t>2012-10-26</t>
  </si>
  <si>
    <t>684ed5f74f89ffca8acce1e3</t>
  </si>
  <si>
    <t>IEMG US Equity:PX_LAST</t>
  </si>
  <si>
    <t>iShares Core MSCI Emerging Markets ETF</t>
  </si>
  <si>
    <t>IEMG:Adj Close</t>
  </si>
  <si>
    <t>684ed5f74f89ffca8acce1e4</t>
  </si>
  <si>
    <t>IEFA US Equity:PX_LAST</t>
  </si>
  <si>
    <t>iShares Core MSCI EAFE ETF</t>
  </si>
  <si>
    <t>IEFA:Adj Close</t>
  </si>
  <si>
    <t>684ed5f74f89ffca8acce1e5</t>
  </si>
  <si>
    <t>VTIP US Equity:PX_LAST</t>
  </si>
  <si>
    <t>Vanguard Short-Term Inflation-Protected Securities ETF</t>
  </si>
  <si>
    <t>VTIP:Adj Close</t>
  </si>
  <si>
    <t>2012-10-16</t>
  </si>
  <si>
    <t>684ed5f74f89ffca8acce1e6</t>
  </si>
  <si>
    <t>SDOG US Equity:PX_LAST</t>
  </si>
  <si>
    <t>ALPS Sector Dividend Dogs ETF</t>
  </si>
  <si>
    <t>SDOG:Adj Close</t>
  </si>
  <si>
    <t>2012-07-16</t>
  </si>
  <si>
    <t>684ed5f74f89ffca8acce1e7</t>
  </si>
  <si>
    <t>EMLP US Equity:PX_LAST</t>
  </si>
  <si>
    <t>First Trust North American Energy Infrastructure Fund</t>
  </si>
  <si>
    <t>EMLP:Adj Close</t>
  </si>
  <si>
    <t>2012-06-21</t>
  </si>
  <si>
    <t>684ed5f74f89ffca8acce1e8</t>
  </si>
  <si>
    <t>SJNK US Equity:PX_LAST</t>
  </si>
  <si>
    <t>SPDR Bloomberg Short Term High Yield Bond ETF</t>
  </si>
  <si>
    <t>SJNK:Adj Close</t>
  </si>
  <si>
    <t>2012-04-09</t>
  </si>
  <si>
    <t>684ed5f74f89ffca8acce1e9</t>
  </si>
  <si>
    <t>SPGM US Equity:PX_LAST</t>
  </si>
  <si>
    <t>SPDR Portfolio MSCI Global Stock Market ETF</t>
  </si>
  <si>
    <t>SPGM:Adj Close</t>
  </si>
  <si>
    <t>2012-03-05</t>
  </si>
  <si>
    <t>684ed5f74f89ffca8acce1ea</t>
  </si>
  <si>
    <t>BOND US Equity:PX_LAST</t>
  </si>
  <si>
    <t>PIMCO Active Bond Exchange-Traded Fund</t>
  </si>
  <si>
    <t>BOND:Adj Close</t>
  </si>
  <si>
    <t>2012-03-01</t>
  </si>
  <si>
    <t>684ed5f74f89ffca8acce1eb</t>
  </si>
  <si>
    <t>GOVT US Equity:PX_LAST</t>
  </si>
  <si>
    <t>iShares U.S. Treasury Bond ETF</t>
  </si>
  <si>
    <t>GOVT:Adj Close</t>
  </si>
  <si>
    <t>2012-02-24</t>
  </si>
  <si>
    <t>684ed5f74f89ffca8acce1ec</t>
  </si>
  <si>
    <t>INDA US Equity:PX_LAST</t>
  </si>
  <si>
    <t>iShares MSCI India ETF</t>
  </si>
  <si>
    <t>INDA:Adj Close</t>
  </si>
  <si>
    <t>2012-02-03</t>
  </si>
  <si>
    <t>684ed5f84f89ffca8acce1ed</t>
  </si>
  <si>
    <t>SLVP US Equity:PX_LAST</t>
  </si>
  <si>
    <t>iShares MSCI Global Silver Miners ETF</t>
  </si>
  <si>
    <t>SLVP:Adj Close</t>
  </si>
  <si>
    <t>2012-02-02</t>
  </si>
  <si>
    <t>684ed5f84f89ffca8acce1ee</t>
  </si>
  <si>
    <t>PICK US Equity:PX_LAST</t>
  </si>
  <si>
    <t>iShares MSCI Global Metals &amp; Mining Producers ETF</t>
  </si>
  <si>
    <t>PICK:Adj Close</t>
  </si>
  <si>
    <t>684ed5f84f89ffca8acce1ef</t>
  </si>
  <si>
    <t>RING US Equity:PX_LAST</t>
  </si>
  <si>
    <t>RING:Adj Close</t>
  </si>
  <si>
    <t>684ed5f84f89ffca8acce1f0</t>
  </si>
  <si>
    <t>FILL US Equity:PX_LAST</t>
  </si>
  <si>
    <t>iShares MSCI Global Energy Producers ETF</t>
  </si>
  <si>
    <t>FILL:Adj Close</t>
  </si>
  <si>
    <t>684ed5f84f89ffca8acce1f1</t>
  </si>
  <si>
    <t>KBWB US Equity:PX_LAST</t>
  </si>
  <si>
    <t>Invesco KBW Bank ETF</t>
  </si>
  <si>
    <t>KBWB:Adj Close</t>
  </si>
  <si>
    <t>2011-11-01</t>
  </si>
  <si>
    <t>684ed5f84f89ffca8acce1f2</t>
  </si>
  <si>
    <t>SCHD US Equity:PX_LAST</t>
  </si>
  <si>
    <t>Schwab US Dividend Equity ETF</t>
  </si>
  <si>
    <t>SCHD:Adj Close</t>
  </si>
  <si>
    <t>2011-10-20</t>
  </si>
  <si>
    <t>684ed5f84f89ffca8acce1f3</t>
  </si>
  <si>
    <t>USMV US Equity:PX_LAST</t>
  </si>
  <si>
    <t>iShares MSCI USA Min Vol Factor ETF</t>
  </si>
  <si>
    <t>USMV:Adj Close</t>
  </si>
  <si>
    <t>684ed5f84f89ffca8acce1f4</t>
  </si>
  <si>
    <t>ACWV US Equity:PX_LAST</t>
  </si>
  <si>
    <t>iShares MSCI Global Min Vol Factor ETF</t>
  </si>
  <si>
    <t>ACWV:Adj Close</t>
  </si>
  <si>
    <t>684ed5f84f89ffca8acce1f5</t>
  </si>
  <si>
    <t>EEMV US Equity:PX_LAST</t>
  </si>
  <si>
    <t>iShares MSCI Emerging Markets Min Vol Factor ETF</t>
  </si>
  <si>
    <t>EEMV:Adj Close</t>
  </si>
  <si>
    <t>684ed5f84f89ffca8acce1f6</t>
  </si>
  <si>
    <t>EFAV US Equity:PX_LAST</t>
  </si>
  <si>
    <t>iShares MSCI EAFE Min Vol Factor ETF</t>
  </si>
  <si>
    <t>EFAV:Adj Close</t>
  </si>
  <si>
    <t>684ed5f84f89ffca8acce1f7</t>
  </si>
  <si>
    <t>XSW US Equity:PX_LAST</t>
  </si>
  <si>
    <t>SPDR S&amp;P Software &amp; Services ETF</t>
  </si>
  <si>
    <t>XSW:Adj Close</t>
  </si>
  <si>
    <t>2011-09-29</t>
  </si>
  <si>
    <t>684ed5f84f89ffca8acce1f8</t>
  </si>
  <si>
    <t>XHS US Equity:PX_LAST</t>
  </si>
  <si>
    <t>SPDR S&amp;P Health Care Services ETF</t>
  </si>
  <si>
    <t>XHS:Adj Close</t>
  </si>
  <si>
    <t>684ed5f84f89ffca8acce1f9</t>
  </si>
  <si>
    <t>XAR US Equity:PX_LAST</t>
  </si>
  <si>
    <t>SPDR S&amp;P Aerospace &amp; Defense ETF</t>
  </si>
  <si>
    <t>XAR:Adj Close</t>
  </si>
  <si>
    <t>684ed5f84f89ffca8acce1fa</t>
  </si>
  <si>
    <t>TDTT US Equity:PX_LAST</t>
  </si>
  <si>
    <t>FlexShares iBoxx 3 Year Target Duration TIPS Index Fund</t>
  </si>
  <si>
    <t>TDTT:Adj Close</t>
  </si>
  <si>
    <t>2011-09-23</t>
  </si>
  <si>
    <t>684ed5f84f89ffca8acce1fb</t>
  </si>
  <si>
    <t>GUNR US Equity:PX_LAST</t>
  </si>
  <si>
    <t>FlexShares Morningstar Global Upstream Natural Resources Index Fund</t>
  </si>
  <si>
    <t>GUNR:Adj Close</t>
  </si>
  <si>
    <t>2011-09-22</t>
  </si>
  <si>
    <t>684ed5f84f89ffca8acce1fc</t>
  </si>
  <si>
    <t>SCHZ US Equity:PX_LAST</t>
  </si>
  <si>
    <t>Schwab US Aggregate Bond ETF</t>
  </si>
  <si>
    <t>SCHZ:Adj Close</t>
  </si>
  <si>
    <t>2011-07-14</t>
  </si>
  <si>
    <t>684ed5f84f89ffca8acce1fd</t>
  </si>
  <si>
    <t>SKYY US Equity:PX_LAST</t>
  </si>
  <si>
    <t>First Trust Cloud Computing ETF</t>
  </si>
  <si>
    <t>SKYY:Adj Close</t>
  </si>
  <si>
    <t>2011-07-06</t>
  </si>
  <si>
    <t>684ed5f84f89ffca8acce1fe</t>
  </si>
  <si>
    <t>HYS US Equity:PX_LAST</t>
  </si>
  <si>
    <t>PIMCO 0-5 Year High Yield Corporate Bond Index Exchange-Traded Fund</t>
  </si>
  <si>
    <t>HYS:Adj Close</t>
  </si>
  <si>
    <t>2011-06-17</t>
  </si>
  <si>
    <t>684ed5f84f89ffca8acce1ff</t>
  </si>
  <si>
    <t>FLOT US Equity:PX_LAST</t>
  </si>
  <si>
    <t>iShares Floating Rate Bond ETF</t>
  </si>
  <si>
    <t>FLOT:Adj Close</t>
  </si>
  <si>
    <t>684ed5f84f89ffca8acce200</t>
  </si>
  <si>
    <t>DBJP US Equity:PX_LAST</t>
  </si>
  <si>
    <t>Xtrackers MSCI Japan Hedged Equity ETF</t>
  </si>
  <si>
    <t>DBJP:Adj Close</t>
  </si>
  <si>
    <t>2011-06-09</t>
  </si>
  <si>
    <t>684ed5f84f89ffca8acce201</t>
  </si>
  <si>
    <t>DBEF US Equity:PX_LAST</t>
  </si>
  <si>
    <t>Xtrackers MSCI EAFE Hedged Equity ETF</t>
  </si>
  <si>
    <t>DBEF:Adj Close</t>
  </si>
  <si>
    <t>684ed5f84f89ffca8acce202</t>
  </si>
  <si>
    <t>SPLV US Equity:PX_LAST</t>
  </si>
  <si>
    <t>Invesco S&amp;P 500 Low Volatility ETF</t>
  </si>
  <si>
    <t>SPLV:Adj Close</t>
  </si>
  <si>
    <t>2011-05-05</t>
  </si>
  <si>
    <t>684ed5f84f89ffca8acce203</t>
  </si>
  <si>
    <t>MCHI US Equity:PX_LAST</t>
  </si>
  <si>
    <t>iShares MSCI China ETF</t>
  </si>
  <si>
    <t>MCHI:Adj Close</t>
  </si>
  <si>
    <t>684ed5f84f89ffca8acce204</t>
  </si>
  <si>
    <t>HDV US Equity:PX_LAST</t>
  </si>
  <si>
    <t>iShares Core High Dividend ETF</t>
  </si>
  <si>
    <t>HDV:Adj Close</t>
  </si>
  <si>
    <t>684ed5f84f89ffca8acce205</t>
  </si>
  <si>
    <t>BKLN US Equity:PX_LAST</t>
  </si>
  <si>
    <t>Invesco Senior Loan ETF</t>
  </si>
  <si>
    <t>BKLN:Adj Close</t>
  </si>
  <si>
    <t>2011-03-03</t>
  </si>
  <si>
    <t>684ed5f84f89ffca8acce206</t>
  </si>
  <si>
    <t>NXTG US Equity:PX_LAST</t>
  </si>
  <si>
    <t>First Trust Indxx NextG ETF</t>
  </si>
  <si>
    <t>NXTG:Adj Close</t>
  </si>
  <si>
    <t>2011-02-18</t>
  </si>
  <si>
    <t>684ed5f84f89ffca8acce207</t>
  </si>
  <si>
    <t>ASEA US Equity:PX_LAST</t>
  </si>
  <si>
    <t>Global X FTSE Southeast Asia ETF</t>
  </si>
  <si>
    <t>ASEA:Adj Close</t>
  </si>
  <si>
    <t>2011-02-17</t>
  </si>
  <si>
    <t>684ed5f84f89ffca8acce208</t>
  </si>
  <si>
    <t>VXUS US Equity:PX_LAST</t>
  </si>
  <si>
    <t>Vanguard Total International Stock ETF</t>
  </si>
  <si>
    <t>VXUS:Adj Close</t>
  </si>
  <si>
    <t>2011-01-28</t>
  </si>
  <si>
    <t>684ed5f84f89ffca8acce209</t>
  </si>
  <si>
    <t>XTN US Equity:PX_LAST</t>
  </si>
  <si>
    <t>SPDR S&amp;P Transportation ETF</t>
  </si>
  <si>
    <t>XTN:Adj Close</t>
  </si>
  <si>
    <t>2011-01-27</t>
  </si>
  <si>
    <t>684ed5f84f89ffca8acce20a</t>
  </si>
  <si>
    <t>XTL US Equity:PX_LAST</t>
  </si>
  <si>
    <t>SPDR S&amp;P Telecom ETF</t>
  </si>
  <si>
    <t>XTL:Adj Close</t>
  </si>
  <si>
    <t>684ed5f84f89ffca8acce20b</t>
  </si>
  <si>
    <t>XHE US Equity:PX_LAST</t>
  </si>
  <si>
    <t>SPDR S&amp;P Health Care Equipment ETF</t>
  </si>
  <si>
    <t>XHE:Adj Close</t>
  </si>
  <si>
    <t>684ed5f84f89ffca8acce20c</t>
  </si>
  <si>
    <t>SCHH US Equity:PX_LAST</t>
  </si>
  <si>
    <t>Schwab U.S. REIT ETF</t>
  </si>
  <si>
    <t>SCHH:Adj Close</t>
  </si>
  <si>
    <t>2011-01-13</t>
  </si>
  <si>
    <t>684ed5f84f89ffca8acce20d</t>
  </si>
  <si>
    <t>SCHM US Equity:PX_LAST</t>
  </si>
  <si>
    <t>Schwab U.S. Mid-Cap ETF</t>
  </si>
  <si>
    <t>SCHM:Adj Close</t>
  </si>
  <si>
    <t>684ed5f84f89ffca8acce20e</t>
  </si>
  <si>
    <t>NUGT US Equity:PX_LAST</t>
  </si>
  <si>
    <t>Direxion Daily Gold Miners Index Bull 2x Shares</t>
  </si>
  <si>
    <t>NUGT:Adj Close</t>
  </si>
  <si>
    <t>2010-12-08</t>
  </si>
  <si>
    <t>684ed5f84f89ffca8acce20f</t>
  </si>
  <si>
    <t>URA US Equity:PX_LAST</t>
  </si>
  <si>
    <t>Global X Uranium ETF</t>
  </si>
  <si>
    <t>URA:Adj Close</t>
  </si>
  <si>
    <t>2010-11-05</t>
  </si>
  <si>
    <t>684ed5f84f89ffca8acce210</t>
  </si>
  <si>
    <t>VNQI US Equity:PX_LAST</t>
  </si>
  <si>
    <t>Vanguard Global ex-U.S. Real Estate ETF</t>
  </si>
  <si>
    <t>VNQI:Adj Close</t>
  </si>
  <si>
    <t>2010-11-01</t>
  </si>
  <si>
    <t>684ed5f84f89ffca8acce211</t>
  </si>
  <si>
    <t>GNR US Equity:PX_LAST</t>
  </si>
  <si>
    <t>SPDR S&amp;P Global Natural Resources ETF</t>
  </si>
  <si>
    <t>GNR:Adj Close</t>
  </si>
  <si>
    <t>2010-09-14</t>
  </si>
  <si>
    <t>684ed5f84f89ffca8acce212</t>
  </si>
  <si>
    <t>VOO US Equity:PX_LAST</t>
  </si>
  <si>
    <t>VOO:Adj Close</t>
  </si>
  <si>
    <t>2010-09-09</t>
  </si>
  <si>
    <t>684ed5f84f89ffca8acce213</t>
  </si>
  <si>
    <t>AMLP US Equity:PX_LAST</t>
  </si>
  <si>
    <t>Alerian MLP ETF</t>
  </si>
  <si>
    <t>AMLP:Adj Close</t>
  </si>
  <si>
    <t>2010-08-25</t>
  </si>
  <si>
    <t>684ed5f84f89ffca8acce214</t>
  </si>
  <si>
    <t>SCHP US Equity:PX_LAST</t>
  </si>
  <si>
    <t>Schwab US TIPS ETF</t>
  </si>
  <si>
    <t>SCHP:Adj Close</t>
  </si>
  <si>
    <t>2010-08-05</t>
  </si>
  <si>
    <t>684ed5f84f89ffca8acce215</t>
  </si>
  <si>
    <t>EMLC US Equity:PX_LAST</t>
  </si>
  <si>
    <t>VanEck J. P. Morgan EM Local Currency Bond ETF</t>
  </si>
  <si>
    <t>EMLC:Adj Close</t>
  </si>
  <si>
    <t>2010-07-23</t>
  </si>
  <si>
    <t>684ed5f84f89ffca8acce216</t>
  </si>
  <si>
    <t>LIT US Equity:PX_LAST</t>
  </si>
  <si>
    <t>Global X Lithium &amp; Battery Tech ETF</t>
  </si>
  <si>
    <t>LIT:Adj Close</t>
  </si>
  <si>
    <t>684ed5f84f89ffca8acce217</t>
  </si>
  <si>
    <t>AMJ US Equity:PX_LAST</t>
  </si>
  <si>
    <t>JPMorgan Alerian MLP Index ETN</t>
  </si>
  <si>
    <t>AMJ:Adj Close</t>
  </si>
  <si>
    <t>Alternative</t>
  </si>
  <si>
    <t>2009-04-02</t>
  </si>
  <si>
    <t>2024-06-27</t>
  </si>
  <si>
    <t>684ed5f84f89ffca8acce218</t>
  </si>
  <si>
    <t>HEDJ US Equity:PX_LAST</t>
  </si>
  <si>
    <t>WisdomTree Europe Hedged Equity Fund</t>
  </si>
  <si>
    <t>HEDJ:Adj Close</t>
  </si>
  <si>
    <t>2010-01-15</t>
  </si>
  <si>
    <t>684ed5f84f89ffca8acce219</t>
  </si>
  <si>
    <t>SCHE US Equity:PX_LAST</t>
  </si>
  <si>
    <t>Schwab Emerging Markets Equity ETF</t>
  </si>
  <si>
    <t>SCHE:Adj Close</t>
  </si>
  <si>
    <t>2010-01-14</t>
  </si>
  <si>
    <t>684ed5f84f89ffca8acce21a</t>
  </si>
  <si>
    <t>SCHG US Equity:PX_LAST</t>
  </si>
  <si>
    <t>Schwab U.S. Large-Cap Growth ETF</t>
  </si>
  <si>
    <t>SCHG:Adj Close</t>
  </si>
  <si>
    <t>2010-01-04</t>
  </si>
  <si>
    <t>684ed5f84f89ffca8acce21b</t>
  </si>
  <si>
    <t>SCHV US Equity:PX_LAST</t>
  </si>
  <si>
    <t>Schwab U.S. Large-Cap Value ETF</t>
  </si>
  <si>
    <t>SCHV:Adj Close</t>
  </si>
  <si>
    <t>2009-12-15</t>
  </si>
  <si>
    <t>684ed5f84f89ffca8acce21c</t>
  </si>
  <si>
    <t>VCSH US Equity:PX_LAST</t>
  </si>
  <si>
    <t>Vanguard Short-Term Corporate Bond ETF</t>
  </si>
  <si>
    <t>VCSH:Adj Close</t>
  </si>
  <si>
    <t>2009-11-23</t>
  </si>
  <si>
    <t>684ed5f84f89ffca8acce21d</t>
  </si>
  <si>
    <t>VMBS US Equity:PX_LAST</t>
  </si>
  <si>
    <t>Vanguard Mortgage-Backed Securities ETF</t>
  </si>
  <si>
    <t>VMBS:Adj Close</t>
  </si>
  <si>
    <t>684ed5f84f89ffca8acce21e</t>
  </si>
  <si>
    <t>VCLT US Equity:PX_LAST</t>
  </si>
  <si>
    <t>Vanguard Long-Term Corporate Bond ETF</t>
  </si>
  <si>
    <t>VCLT:Adj Close</t>
  </si>
  <si>
    <t>684ed5f84f89ffca8acce21f</t>
  </si>
  <si>
    <t>VCIT US Equity:PX_LAST</t>
  </si>
  <si>
    <t>Vanguard Intermediate-Term Corporate Bond ETF</t>
  </si>
  <si>
    <t>VCIT:Adj Close</t>
  </si>
  <si>
    <t>684ed5f84f89ffca8acce220</t>
  </si>
  <si>
    <t>MINT US Equity:PX_LAST</t>
  </si>
  <si>
    <t>PIMCO Enhanced Short Maturity Active Exchange-Traded Fund</t>
  </si>
  <si>
    <t>MINT:Adj Close</t>
  </si>
  <si>
    <t>2009-11-17</t>
  </si>
  <si>
    <t>684ed5f84f89ffca8acce221</t>
  </si>
  <si>
    <t>GRID US Equity:PX_LAST</t>
  </si>
  <si>
    <t>First Trust Nasdaq Clean Edge Smart GRID Infrastructure Index</t>
  </si>
  <si>
    <t>GRID:Adj Close</t>
  </si>
  <si>
    <t>684ed5f84f89ffca8acce222</t>
  </si>
  <si>
    <t>GDXJ US Equity:PX_LAST</t>
  </si>
  <si>
    <t>VanEck Junior Gold Miners ETF</t>
  </si>
  <si>
    <t>GDXJ:Adj Close</t>
  </si>
  <si>
    <t>2009-11-11</t>
  </si>
  <si>
    <t>684ed5f84f89ffca8acce223</t>
  </si>
  <si>
    <t>XBTUSD Curncy:PX_LAST</t>
  </si>
  <si>
    <t>Bitcoin/USD</t>
  </si>
  <si>
    <t>BTC-USD:Adj Close</t>
  </si>
  <si>
    <t>2014-09-17</t>
  </si>
  <si>
    <t>684ed5f84f89ffca8acce224</t>
  </si>
  <si>
    <t>SCHA US Equity:PX_LAST</t>
  </si>
  <si>
    <t>Schwab U.S. Small-Cap ETF</t>
  </si>
  <si>
    <t>SCHA:Adj Close</t>
  </si>
  <si>
    <t>2009-11-03</t>
  </si>
  <si>
    <t>684ed5f84f89ffca8acce225</t>
  </si>
  <si>
    <t>SCHX US Equity:PX_LAST</t>
  </si>
  <si>
    <t>Schwab U.S. Large-Cap ETF</t>
  </si>
  <si>
    <t>SCHX:Adj Close</t>
  </si>
  <si>
    <t>684ed5f84f89ffca8acce226</t>
  </si>
  <si>
    <t>SCHB US Equity:PX_LAST</t>
  </si>
  <si>
    <t>Schwab U.S. Broad Market ETF</t>
  </si>
  <si>
    <t>SCHB:Adj Close</t>
  </si>
  <si>
    <t>684ed5f84f89ffca8acce227</t>
  </si>
  <si>
    <t>SCHF US Equity:PX_LAST</t>
  </si>
  <si>
    <t>Schwab International Equity ETF</t>
  </si>
  <si>
    <t>SCHF:Adj Close</t>
  </si>
  <si>
    <t>684ed5f84f89ffca8acce228</t>
  </si>
  <si>
    <t>VNM US Equity:PX_LAST</t>
  </si>
  <si>
    <t>VanEck Vietnam ETF</t>
  </si>
  <si>
    <t>VNM:Adj Close</t>
  </si>
  <si>
    <t>2009-08-14</t>
  </si>
  <si>
    <t>684ed5f84f89ffca8acce229</t>
  </si>
  <si>
    <t>CWB US Equity:PX_LAST</t>
  </si>
  <si>
    <t>SPDR Bloomberg Convertible Securities ETF</t>
  </si>
  <si>
    <t>CWB:Adj Close</t>
  </si>
  <si>
    <t>2009-04-16</t>
  </si>
  <si>
    <t>684ed5f84f89ffca8acce22a</t>
  </si>
  <si>
    <t>VSS US Equity:PX_LAST</t>
  </si>
  <si>
    <t>Vanguard FTSE All-World ex-US Small-Cap ETF</t>
  </si>
  <si>
    <t>VSS:Adj Close</t>
  </si>
  <si>
    <t>2009-04-06</t>
  </si>
  <si>
    <t>684ed5f84f89ffca8acce22b</t>
  </si>
  <si>
    <t>HYD US Equity:PX_LAST</t>
  </si>
  <si>
    <t>VanEck High Yield Muni ETF</t>
  </si>
  <si>
    <t>HYD:Adj Close</t>
  </si>
  <si>
    <t>2009-02-05</t>
  </si>
  <si>
    <t>684ed5f84f89ffca8acce22c</t>
  </si>
  <si>
    <t>RSX US Equity:PX_LAST</t>
  </si>
  <si>
    <t>VanEck Russia ETF</t>
  </si>
  <si>
    <t>RSX:Adj Close</t>
  </si>
  <si>
    <t>2009-01-02</t>
  </si>
  <si>
    <t>684ed5f84f89ffca8acce22d</t>
  </si>
  <si>
    <t>DEF US Equity:PX_LAST</t>
  </si>
  <si>
    <t>Invesco Bloomberg Pricing Power ETF</t>
  </si>
  <si>
    <t>DEF:Adj Close</t>
  </si>
  <si>
    <t>684ed5f84f89ffca8acce22e</t>
  </si>
  <si>
    <t>AAXJ US Equity:PX_LAST</t>
  </si>
  <si>
    <t>iShares MSCI All Country Asia ex Japan ETF</t>
  </si>
  <si>
    <t>AAXJ:Adj Close</t>
  </si>
  <si>
    <t>2008-08-15</t>
  </si>
  <si>
    <t>684ed5f84f89ffca8acce22f</t>
  </si>
  <si>
    <t>VT US Equity:PX_LAST</t>
  </si>
  <si>
    <t>Vanguard Total World Stock ETF</t>
  </si>
  <si>
    <t>VT:Adj Close</t>
  </si>
  <si>
    <t>2008-06-26</t>
  </si>
  <si>
    <t>684ed5f84f89ffca8acce230</t>
  </si>
  <si>
    <t>WOOD US Equity:PX_LAST</t>
  </si>
  <si>
    <t>iShares Global Timber &amp; Forestry ETF</t>
  </si>
  <si>
    <t>WOOD:Adj Close</t>
  </si>
  <si>
    <t>2008-06-25</t>
  </si>
  <si>
    <t>684ed5f84f89ffca8acce231</t>
  </si>
  <si>
    <t>ICLN US Equity:PX_LAST</t>
  </si>
  <si>
    <t>iShares Global Clean Energy ETF</t>
  </si>
  <si>
    <t>ICLN:Adj Close</t>
  </si>
  <si>
    <t>684ed5f84f89ffca8acce232</t>
  </si>
  <si>
    <t>TBT US Equity:PX_LAST</t>
  </si>
  <si>
    <t>ProShares UltraShort 20+ Year Treasury</t>
  </si>
  <si>
    <t>TBT:Adj Close</t>
  </si>
  <si>
    <t>2008-05-22</t>
  </si>
  <si>
    <t>684ed5f84f89ffca8acce233</t>
  </si>
  <si>
    <t>RWO US Equity:PX_LAST</t>
  </si>
  <si>
    <t>SPDR Dow Jones Global Real Estate ETF</t>
  </si>
  <si>
    <t>RWO:Adj Close</t>
  </si>
  <si>
    <t>684ed5f84f89ffca8acce234</t>
  </si>
  <si>
    <t>TAN US Equity:PX_LAST</t>
  </si>
  <si>
    <t>Invesco Solar ETF</t>
  </si>
  <si>
    <t>TAN:Adj Close</t>
  </si>
  <si>
    <t>2008-04-15</t>
  </si>
  <si>
    <t>684ed5f84f89ffca8acce235</t>
  </si>
  <si>
    <t>ACWX US Equity:PX_LAST</t>
  </si>
  <si>
    <t>iShares MSCI ACWI ex U.S. ETF</t>
  </si>
  <si>
    <t>ACWX:Adj Close</t>
  </si>
  <si>
    <t>2008-04-01</t>
  </si>
  <si>
    <t>684ed5f84f89ffca8acce236</t>
  </si>
  <si>
    <t>ACWI US Equity:PX_LAST</t>
  </si>
  <si>
    <t>iShares MSCI ACWI ETF</t>
  </si>
  <si>
    <t>ACWI:Adj Close</t>
  </si>
  <si>
    <t>2008-03-28</t>
  </si>
  <si>
    <t>684ed5f84f89ffca8acce237</t>
  </si>
  <si>
    <t>PGX US Equity:PX_LAST</t>
  </si>
  <si>
    <t>Invesco Preferred ETF</t>
  </si>
  <si>
    <t>PGX:Adj Close</t>
  </si>
  <si>
    <t>2008-01-31</t>
  </si>
  <si>
    <t>684ed5f84f89ffca8acce238</t>
  </si>
  <si>
    <t>MGK US Equity:PX_LAST</t>
  </si>
  <si>
    <t>Vanguard Mega Cap Growth ETF</t>
  </si>
  <si>
    <t>MGK:Adj Close</t>
  </si>
  <si>
    <t>2007-12-27</t>
  </si>
  <si>
    <t>684ed5f84f89ffca8acce239</t>
  </si>
  <si>
    <t>EMB US Equity:PX_LAST</t>
  </si>
  <si>
    <t>iShares JP Morgan USD Emerging Markets Bond ETF</t>
  </si>
  <si>
    <t>EMB:Adj Close</t>
  </si>
  <si>
    <t>2007-12-19</t>
  </si>
  <si>
    <t>684ed5f84f89ffca8acce23a</t>
  </si>
  <si>
    <t>SCZ US Equity:PX_LAST</t>
  </si>
  <si>
    <t>iShares MSCI EAFE Small-Cap ETF</t>
  </si>
  <si>
    <t>SCZ:Adj Close</t>
  </si>
  <si>
    <t>2007-12-12</t>
  </si>
  <si>
    <t>684ed5f84f89ffca8acce23b</t>
  </si>
  <si>
    <t>IGF US Equity:PX_LAST</t>
  </si>
  <si>
    <t>iShares Global Infrastructure ETF</t>
  </si>
  <si>
    <t>IGF:Adj Close</t>
  </si>
  <si>
    <t>684ed5f84f89ffca8acce23c</t>
  </si>
  <si>
    <t>JNK US Equity:PX_LAST</t>
  </si>
  <si>
    <t>SPDR Bloomberg High Yield Bond ETF</t>
  </si>
  <si>
    <t>JNK:Adj Close</t>
  </si>
  <si>
    <t>2007-12-04</t>
  </si>
  <si>
    <t>684ed5f84f89ffca8acce23d</t>
  </si>
  <si>
    <t>AIA US Equity:PX_LAST</t>
  </si>
  <si>
    <t>iShares Asia 50 ETF</t>
  </si>
  <si>
    <t>AIA:Adj Close</t>
  </si>
  <si>
    <t>2007-11-20</t>
  </si>
  <si>
    <t>684ed5f84f89ffca8acce23e</t>
  </si>
  <si>
    <t>SHM US Equity:PX_LAST</t>
  </si>
  <si>
    <t>SPDR Nuveen Bloomberg Short Term Municipal Bond ETF</t>
  </si>
  <si>
    <t>SHM:Adj Close</t>
  </si>
  <si>
    <t>2007-10-18</t>
  </si>
  <si>
    <t>684ed5f84f89ffca8acce23f</t>
  </si>
  <si>
    <t>PCY US Equity:PX_LAST</t>
  </si>
  <si>
    <t>Invesco Emerging Markets Sovereign Debt ETF</t>
  </si>
  <si>
    <t>PCY:Adj Close</t>
  </si>
  <si>
    <t>2007-10-11</t>
  </si>
  <si>
    <t>684ed5f84f89ffca8acce240</t>
  </si>
  <si>
    <t>TFI US Equity:PX_LAST</t>
  </si>
  <si>
    <t>SPDR Nuveen Bloomberg Municipal Bond ETF</t>
  </si>
  <si>
    <t>TFI:Adj Close</t>
  </si>
  <si>
    <t>2007-09-13</t>
  </si>
  <si>
    <t>684ed5f84f89ffca8acce241</t>
  </si>
  <si>
    <t>MUB US Equity:PX_LAST</t>
  </si>
  <si>
    <t>iShares National Muni Bond ETF</t>
  </si>
  <si>
    <t>MUB:Adj Close</t>
  </si>
  <si>
    <t>2007-09-10</t>
  </si>
  <si>
    <t>684ed5f84f89ffca8acce242</t>
  </si>
  <si>
    <t>MOO US Equity:PX_LAST</t>
  </si>
  <si>
    <t>VanEck Agribusiness ETF</t>
  </si>
  <si>
    <t>MOO:Adj Close</t>
  </si>
  <si>
    <t>2007-09-05</t>
  </si>
  <si>
    <t>684ed5f84f89ffca8acce243</t>
  </si>
  <si>
    <t>VEA US Equity:PX_LAST</t>
  </si>
  <si>
    <t>Vanguard FTSE Developed Markets ETF</t>
  </si>
  <si>
    <t>VEA:Adj Close</t>
  </si>
  <si>
    <t>2007-07-26</t>
  </si>
  <si>
    <t>684ed5f94f89ffca8acce244</t>
  </si>
  <si>
    <t>DEM US Equity:PX_LAST</t>
  </si>
  <si>
    <t>WisdomTree Emerging Markets High Dividend Fund</t>
  </si>
  <si>
    <t>DEM:Adj Close</t>
  </si>
  <si>
    <t>2007-07-13</t>
  </si>
  <si>
    <t>684ed5f94f89ffca8acce245</t>
  </si>
  <si>
    <t>IDV US Equity:PX_LAST</t>
  </si>
  <si>
    <t>iShares International Select Dividend ETF</t>
  </si>
  <si>
    <t>IDV:Adj Close</t>
  </si>
  <si>
    <t>2007-06-21</t>
  </si>
  <si>
    <t>684ed5f94f89ffca8acce246</t>
  </si>
  <si>
    <t>BIL US Equity:PX_LAST</t>
  </si>
  <si>
    <t>SPDR Bloomberg 1-3 Month T-Bill ETF</t>
  </si>
  <si>
    <t>BIL:Adj Close</t>
  </si>
  <si>
    <t>2007-05-30</t>
  </si>
  <si>
    <t>684ed5f94f89ffca8acce247</t>
  </si>
  <si>
    <t>SPAB US Equity:PX_LAST</t>
  </si>
  <si>
    <t>SPDR Portfolio Aggregate Bond ETF</t>
  </si>
  <si>
    <t>SPAB:Adj Close</t>
  </si>
  <si>
    <t>684ed5f94f89ffca8acce248</t>
  </si>
  <si>
    <t>SCPB US Equity:PX_LAST</t>
  </si>
  <si>
    <t>SPDR Portfolio Short Term Corporate Bond ETF</t>
  </si>
  <si>
    <t>SCPB:Adj Close</t>
  </si>
  <si>
    <t>2017-10-13</t>
  </si>
  <si>
    <t>684ed5f94f89ffca8acce249</t>
  </si>
  <si>
    <t>ITR US Equity:PX_LAST</t>
  </si>
  <si>
    <t>SPDR Portfolio Intermediate Term Corporate Bond ETF</t>
  </si>
  <si>
    <t>ITR:Adj Close</t>
  </si>
  <si>
    <t>684ed5f94f89ffca8acce24a</t>
  </si>
  <si>
    <t>FIW US Equity:PX_LAST</t>
  </si>
  <si>
    <t>First Trust Water ETF</t>
  </si>
  <si>
    <t>FIW:Adj Close</t>
  </si>
  <si>
    <t>2007-05-11</t>
  </si>
  <si>
    <t>684ed5f94f89ffca8acce24b</t>
  </si>
  <si>
    <t>FXR US Equity:PX_LAST</t>
  </si>
  <si>
    <t>First Trust Industrials/Producer Durables AlphaDEX Fund</t>
  </si>
  <si>
    <t>FXR:Adj Close</t>
  </si>
  <si>
    <t>684ed5f94f89ffca8acce24c</t>
  </si>
  <si>
    <t>FXN US Equity:PX_LAST</t>
  </si>
  <si>
    <t>First Trust Energy AlphaDEX Fund</t>
  </si>
  <si>
    <t>FXN:Adj Close</t>
  </si>
  <si>
    <t>684ed5f94f89ffca8acce24d</t>
  </si>
  <si>
    <t>REZ US Equity:PX_LAST</t>
  </si>
  <si>
    <t>iShares Residential and Multisector Real Estate ETF</t>
  </si>
  <si>
    <t>REZ:Adj Close</t>
  </si>
  <si>
    <t>2007-05-04</t>
  </si>
  <si>
    <t>684ed5f94f89ffca8acce24e</t>
  </si>
  <si>
    <t>REM US Equity:PX_LAST</t>
  </si>
  <si>
    <t>iShares Mortgage Real Estate ETF</t>
  </si>
  <si>
    <t>REM:Adj Close</t>
  </si>
  <si>
    <t>684ed5f94f89ffca8acce24f</t>
  </si>
  <si>
    <t>HYG US Equity:PX_LAST</t>
  </si>
  <si>
    <t>iShares iBoxx $ High Yield Corporate Bond ETF</t>
  </si>
  <si>
    <t>HYG:Adj Close</t>
  </si>
  <si>
    <t>2007-04-11</t>
  </si>
  <si>
    <t>684ed5f94f89ffca8acce250</t>
  </si>
  <si>
    <t>BND US Equity:PX_LAST</t>
  </si>
  <si>
    <t>Vanguard Total Bond Market ETF</t>
  </si>
  <si>
    <t>BND:Adj Close</t>
  </si>
  <si>
    <t>2007-04-10</t>
  </si>
  <si>
    <t>684ed5f94f89ffca8acce251</t>
  </si>
  <si>
    <t>BSV US Equity:PX_LAST</t>
  </si>
  <si>
    <t>Vanguard Short-Term Bond ETF</t>
  </si>
  <si>
    <t>BSV:Adj Close</t>
  </si>
  <si>
    <t>684ed5f94f89ffca8acce252</t>
  </si>
  <si>
    <t>BLV US Equity:PX_LAST</t>
  </si>
  <si>
    <t>Vanguard Long-Term Bond ETF</t>
  </si>
  <si>
    <t>BLV:Adj Close</t>
  </si>
  <si>
    <t>684ed5f94f89ffca8acce253</t>
  </si>
  <si>
    <t>BIV US Equity:PX_LAST</t>
  </si>
  <si>
    <t>Vanguard Intermediate-Term Bond ETF</t>
  </si>
  <si>
    <t>BIV:Adj Close</t>
  </si>
  <si>
    <t>684ed5f94f89ffca8acce254</t>
  </si>
  <si>
    <t>PFF US Equity:PX_LAST</t>
  </si>
  <si>
    <t>iShares Preferred &amp; Income Securities ETF</t>
  </si>
  <si>
    <t>PFF:Adj Close</t>
  </si>
  <si>
    <t>2007-03-30</t>
  </si>
  <si>
    <t>684ed5f94f89ffca8acce255</t>
  </si>
  <si>
    <t>MBB US Equity:PX_LAST</t>
  </si>
  <si>
    <t>iShares MBS ETF</t>
  </si>
  <si>
    <t>MBB:Adj Close</t>
  </si>
  <si>
    <t>2007-03-16</t>
  </si>
  <si>
    <t>684ed5f94f89ffca8acce256</t>
  </si>
  <si>
    <t>VEU US Equity:PX_LAST</t>
  </si>
  <si>
    <t>Vanguard FTSE All-World ex-US Index Fund</t>
  </si>
  <si>
    <t>VEU:Adj Close</t>
  </si>
  <si>
    <t>2007-03-08</t>
  </si>
  <si>
    <t>684ed5f94f89ffca8acce257</t>
  </si>
  <si>
    <t>SHV US Equity:PX_LAST</t>
  </si>
  <si>
    <t>iShares Short Treasury Bond ETF</t>
  </si>
  <si>
    <t>SHV:Adj Close</t>
  </si>
  <si>
    <t>684ed5f94f89ffca8acce258</t>
  </si>
  <si>
    <t>GVI US Equity:PX_LAST</t>
  </si>
  <si>
    <t>iShares Intermediate Government/Credit Bond ETF</t>
  </si>
  <si>
    <t>GVI:Adj Close</t>
  </si>
  <si>
    <t>684ed5f94f89ffca8acce259</t>
  </si>
  <si>
    <t>IEI US Equity:PX_LAST</t>
  </si>
  <si>
    <t>iShares 3-7 Year Treasury Bond ETF</t>
  </si>
  <si>
    <t>IEI:Adj Close</t>
  </si>
  <si>
    <t>684ed5f94f89ffca8acce25a</t>
  </si>
  <si>
    <t>TLH US Equity:PX_LAST</t>
  </si>
  <si>
    <t>iShares 10-20 Year Treasury Bond ETF</t>
  </si>
  <si>
    <t>TLH:Adj Close</t>
  </si>
  <si>
    <t>684ed5f94f89ffca8acce25b</t>
  </si>
  <si>
    <t>DBB US Equity:PX_LAST</t>
  </si>
  <si>
    <t>Invesco DB Base Metals Fund</t>
  </si>
  <si>
    <t>DBB:Adj Close</t>
  </si>
  <si>
    <t>2007-01-05</t>
  </si>
  <si>
    <t>684ed5f94f89ffca8acce25c</t>
  </si>
  <si>
    <t>DBA US Equity:PX_LAST</t>
  </si>
  <si>
    <t>Invesco DB Agriculture Fund</t>
  </si>
  <si>
    <t>DBA:Adj Close</t>
  </si>
  <si>
    <t>684ed5f94f89ffca8acce25d</t>
  </si>
  <si>
    <t>PKW US Equity:PX_LAST</t>
  </si>
  <si>
    <t>Invesco Buyback Achievers ETF</t>
  </si>
  <si>
    <t>PKW:Adj Close</t>
  </si>
  <si>
    <t>2006-12-20</t>
  </si>
  <si>
    <t>684ed5f94f89ffca8acce25e</t>
  </si>
  <si>
    <t>RWX US Equity:PX_LAST</t>
  </si>
  <si>
    <t>SPDR Dow Jones International Real Estate ETF</t>
  </si>
  <si>
    <t>RWX:Adj Close</t>
  </si>
  <si>
    <t>2006-12-19</t>
  </si>
  <si>
    <t>684ed5f94f89ffca8acce25f</t>
  </si>
  <si>
    <t>PGF US Equity:PX_LAST</t>
  </si>
  <si>
    <t>Invesco Financial Preferred ETF</t>
  </si>
  <si>
    <t>PGF:Adj Close</t>
  </si>
  <si>
    <t>2006-12-01</t>
  </si>
  <si>
    <t>684ed5f94f89ffca8acce260</t>
  </si>
  <si>
    <t>VYM US Equity:PX_LAST</t>
  </si>
  <si>
    <t>Vanguard High Dividend Yield Index ETF</t>
  </si>
  <si>
    <t>VYM:Adj Close</t>
  </si>
  <si>
    <t>2006-11-16</t>
  </si>
  <si>
    <t>684ed5f94f89ffca8acce261</t>
  </si>
  <si>
    <t>PTF US Equity:PX_LAST</t>
  </si>
  <si>
    <t>Invesco Dorsey Wright Technology Momentum ETF</t>
  </si>
  <si>
    <t>PTF:Adj Close</t>
  </si>
  <si>
    <t>2006-10-12</t>
  </si>
  <si>
    <t>684ed5f94f89ffca8acce262</t>
  </si>
  <si>
    <t>PRFZ US Equity:PX_LAST</t>
  </si>
  <si>
    <t>Invesco Exchange-Traded Fund Trust Invesco RAFI US 1500 Small-Mid ETF</t>
  </si>
  <si>
    <t>PRFZ:Adj Close</t>
  </si>
  <si>
    <t>2006-09-20</t>
  </si>
  <si>
    <t>684ed5f94f89ffca8acce263</t>
  </si>
  <si>
    <t>VOE US Equity:PX_LAST</t>
  </si>
  <si>
    <t>Vanguard Mid-Cap Value ETF</t>
  </si>
  <si>
    <t>VOE:Adj Close</t>
  </si>
  <si>
    <t>2006-08-25</t>
  </si>
  <si>
    <t>684ed5f94f89ffca8acce264</t>
  </si>
  <si>
    <t>VOT US Equity:PX_LAST</t>
  </si>
  <si>
    <t>Vanguard Mid-Cap Growth ETF</t>
  </si>
  <si>
    <t>VOT:Adj Close</t>
  </si>
  <si>
    <t>684ed5f94f89ffca8acce265</t>
  </si>
  <si>
    <t>GSG US Equity:PX_LAST</t>
  </si>
  <si>
    <t>iShares S&amp;P GSCI Commodity Indexed Trust</t>
  </si>
  <si>
    <t>GSG:Adj Close</t>
  </si>
  <si>
    <t>2006-07-21</t>
  </si>
  <si>
    <t>684ed5f94f89ffca8acce266</t>
  </si>
  <si>
    <t>SDS US Equity:PX_LAST</t>
  </si>
  <si>
    <t>ProShares UltraShort S&amp;P500</t>
  </si>
  <si>
    <t>SDS:Adj Close</t>
  </si>
  <si>
    <t>2006-07-13</t>
  </si>
  <si>
    <t>684ed5f94f89ffca8acce267</t>
  </si>
  <si>
    <t>FDN US Equity:PX_LAST</t>
  </si>
  <si>
    <t>First Trust Dow Jones Internet Index Fund</t>
  </si>
  <si>
    <t>FDN:Adj Close</t>
  </si>
  <si>
    <t>2006-06-23</t>
  </si>
  <si>
    <t>684ed5f94f89ffca8acce268</t>
  </si>
  <si>
    <t>XRT US Equity:PX_LAST</t>
  </si>
  <si>
    <t>SPDR S&amp;P Retail ETF</t>
  </si>
  <si>
    <t>XRT:Adj Close</t>
  </si>
  <si>
    <t>2006-06-22</t>
  </si>
  <si>
    <t>684ed5f94f89ffca8acce269</t>
  </si>
  <si>
    <t>KRE US Equity:PX_LAST</t>
  </si>
  <si>
    <t>SPDR S&amp;P Regional Banking ETF</t>
  </si>
  <si>
    <t>KRE:Adj Close</t>
  </si>
  <si>
    <t>684ed5f94f89ffca8acce26a</t>
  </si>
  <si>
    <t>XPH US Equity:PX_LAST</t>
  </si>
  <si>
    <t>SPDR S&amp;P Pharmaceuticals ETF</t>
  </si>
  <si>
    <t>XPH:Adj Close</t>
  </si>
  <si>
    <t>684ed5f94f89ffca8acce26b</t>
  </si>
  <si>
    <t>XOP US Equity:PX_LAST</t>
  </si>
  <si>
    <t>SPDR S&amp;P Oil &amp; Gas Exploration &amp; Production ETF</t>
  </si>
  <si>
    <t>XOP:Adj Close</t>
  </si>
  <si>
    <t>684ed5f94f89ffca8acce26c</t>
  </si>
  <si>
    <t>XES US Equity:PX_LAST</t>
  </si>
  <si>
    <t>SPDR S&amp;P Oil &amp; Gas Equipment &amp; Services ETF</t>
  </si>
  <si>
    <t>XES:Adj Close</t>
  </si>
  <si>
    <t>684ed5f94f89ffca8acce26d</t>
  </si>
  <si>
    <t>XME US Equity:PX_LAST</t>
  </si>
  <si>
    <t>SPDR S&amp;P Metals &amp; Mining ETF</t>
  </si>
  <si>
    <t>XME:Adj Close</t>
  </si>
  <si>
    <t>684ed5f94f89ffca8acce26e</t>
  </si>
  <si>
    <t>SSO US Equity:PX_LAST</t>
  </si>
  <si>
    <t>ProShares Ultra S&amp;P 500</t>
  </si>
  <si>
    <t>SSO:Adj Close</t>
  </si>
  <si>
    <t>2006-06-21</t>
  </si>
  <si>
    <t>684ed5f94f89ffca8acce26f</t>
  </si>
  <si>
    <t>SH US Equity:PX_LAST</t>
  </si>
  <si>
    <t>ProShares Short S&amp;P500</t>
  </si>
  <si>
    <t>SH:Adj Close</t>
  </si>
  <si>
    <t>684ed5f94f89ffca8acce270</t>
  </si>
  <si>
    <t>DES US Equity:PX_LAST</t>
  </si>
  <si>
    <t>WisdomTree U.S. SmallCap Dividend Fund</t>
  </si>
  <si>
    <t>DES:Adj Close</t>
  </si>
  <si>
    <t>2006-06-16</t>
  </si>
  <si>
    <t>684ed5f94f89ffca8acce271</t>
  </si>
  <si>
    <t>DON US Equity:PX_LAST</t>
  </si>
  <si>
    <t>WisdomTree U.S. MidCap Dividend Fund</t>
  </si>
  <si>
    <t>DON:Adj Close</t>
  </si>
  <si>
    <t>684ed5f94f89ffca8acce272</t>
  </si>
  <si>
    <t>DLN US Equity:PX_LAST</t>
  </si>
  <si>
    <t>WisdomTree U.S. LargeCap Dividend Fund</t>
  </si>
  <si>
    <t>DLN:Adj Close</t>
  </si>
  <si>
    <t>684ed5f94f89ffca8acce273</t>
  </si>
  <si>
    <t>DXJ US Equity:PX_LAST</t>
  </si>
  <si>
    <t>WisdomTree Japan Hedged Equity Fund</t>
  </si>
  <si>
    <t>DXJ:Adj Close</t>
  </si>
  <si>
    <t>684ed5f94f89ffca8acce274</t>
  </si>
  <si>
    <t>FPX US Equity:PX_LAST</t>
  </si>
  <si>
    <t>First Trust US Equity Opportunities ETF</t>
  </si>
  <si>
    <t>FPX:Adj Close</t>
  </si>
  <si>
    <t>2006-05-24</t>
  </si>
  <si>
    <t>684ed5f94f89ffca8acce275</t>
  </si>
  <si>
    <t>GDX US Equity:PX_LAST</t>
  </si>
  <si>
    <t>VanEck Gold Miners ETF</t>
  </si>
  <si>
    <t>GDX:Adj Close</t>
  </si>
  <si>
    <t>2006-05-22</t>
  </si>
  <si>
    <t>684ed5f94f89ffca8acce276</t>
  </si>
  <si>
    <t>IAT US Equity:PX_LAST</t>
  </si>
  <si>
    <t>iShares U.S. Regional Banks ETF</t>
  </si>
  <si>
    <t>IAT:Adj Close</t>
  </si>
  <si>
    <t>2006-05-05</t>
  </si>
  <si>
    <t>684ed5f94f89ffca8acce277</t>
  </si>
  <si>
    <t>IHE US Equity:PX_LAST</t>
  </si>
  <si>
    <t>iShares U.S. Pharmaceuticals ETF</t>
  </si>
  <si>
    <t>IHE:Adj Close</t>
  </si>
  <si>
    <t>684ed5f94f89ffca8acce278</t>
  </si>
  <si>
    <t>IEZ US Equity:PX_LAST</t>
  </si>
  <si>
    <t>iShares U.S. Oil Equipment &amp; Services ETF</t>
  </si>
  <si>
    <t>IEZ:Adj Close</t>
  </si>
  <si>
    <t>684ed5f94f89ffca8acce279</t>
  </si>
  <si>
    <t>IEO US Equity:PX_LAST</t>
  </si>
  <si>
    <t>iShares U.S. Oil &amp; Gas Exploration &amp; Production ETF</t>
  </si>
  <si>
    <t>IEO:Adj Close</t>
  </si>
  <si>
    <t>684ed5f94f89ffca8acce27a</t>
  </si>
  <si>
    <t>IHI US Equity:PX_LAST</t>
  </si>
  <si>
    <t>iShares U.S. Medical Devices ETF</t>
  </si>
  <si>
    <t>IHI:Adj Close</t>
  </si>
  <si>
    <t>684ed5f94f89ffca8acce27b</t>
  </si>
  <si>
    <t>IAK US Equity:PX_LAST</t>
  </si>
  <si>
    <t>iShares U.S. Insurance ETF</t>
  </si>
  <si>
    <t>IAK:Adj Close</t>
  </si>
  <si>
    <t>684ed5f94f89ffca8acce27c</t>
  </si>
  <si>
    <t>ITB US Equity:PX_LAST</t>
  </si>
  <si>
    <t>iShares U.S. Home Construction ETF</t>
  </si>
  <si>
    <t>ITB:Adj Close</t>
  </si>
  <si>
    <t>684ed5fa4f89ffca8acce27d</t>
  </si>
  <si>
    <t>IHF US Equity:PX_LAST</t>
  </si>
  <si>
    <t>iShares U.S. Healthcare Providers ETF</t>
  </si>
  <si>
    <t>IHF:Adj Close</t>
  </si>
  <si>
    <t>684ed5fa4f89ffca8acce27e</t>
  </si>
  <si>
    <t>IAI US Equity:PX_LAST</t>
  </si>
  <si>
    <t>iShares U.S. Broker-Dealers &amp; Securities Exchanges ETF</t>
  </si>
  <si>
    <t>IAI:Adj Close</t>
  </si>
  <si>
    <t>684ed5fa4f89ffca8acce27f</t>
  </si>
  <si>
    <t>ITA US Equity:PX_LAST</t>
  </si>
  <si>
    <t>iShares U.S. Aerospace &amp; Defense ETF</t>
  </si>
  <si>
    <t>ITA:Adj Close</t>
  </si>
  <si>
    <t>684ed5fa4f89ffca8acce280</t>
  </si>
  <si>
    <t>VIG US Equity:PX_LAST</t>
  </si>
  <si>
    <t>Vanguard Dividend Appreciation ETF</t>
  </si>
  <si>
    <t>VIG:Adj Close</t>
  </si>
  <si>
    <t>2006-05-02</t>
  </si>
  <si>
    <t>684ed5fa4f89ffca8acce281</t>
  </si>
  <si>
    <t>QTEC US Equity:PX_LAST</t>
  </si>
  <si>
    <t>First Trust NASDAQ-100 Technology Sector Index Fund</t>
  </si>
  <si>
    <t>QTEC:Adj Close</t>
  </si>
  <si>
    <t>684ed5fa4f89ffca8acce282</t>
  </si>
  <si>
    <t>SLV US Equity:PX_LAST</t>
  </si>
  <si>
    <t>iShares Silver Trust</t>
  </si>
  <si>
    <t>SLV:Adj Close</t>
  </si>
  <si>
    <t>2006-04-28</t>
  </si>
  <si>
    <t>684ed5fa4f89ffca8acce283</t>
  </si>
  <si>
    <t>USO US Equity:PX_LAST</t>
  </si>
  <si>
    <t>United States Oil Fund LP</t>
  </si>
  <si>
    <t>USO:Adj Close</t>
  </si>
  <si>
    <t>2006-04-10</t>
  </si>
  <si>
    <t>684ed5fa4f89ffca8acce284</t>
  </si>
  <si>
    <t>FDL US Equity:PX_LAST</t>
  </si>
  <si>
    <t>First Trust Morningstar Dividend Leaders Index Fund</t>
  </si>
  <si>
    <t>FDL:Adj Close</t>
  </si>
  <si>
    <t>2006-03-15</t>
  </si>
  <si>
    <t>684ed5fa4f89ffca8acce285</t>
  </si>
  <si>
    <t>RPG US Equity:PX_LAST</t>
  </si>
  <si>
    <t>Invesco S&amp;P 500 Pure Growth ETF</t>
  </si>
  <si>
    <t>RPG:Adj Close</t>
  </si>
  <si>
    <t>2006-03-07</t>
  </si>
  <si>
    <t>684ed5fa4f89ffca8acce286</t>
  </si>
  <si>
    <t>XSD US Equity:PX_LAST</t>
  </si>
  <si>
    <t>SPDR S&amp;P Semiconductor ETF</t>
  </si>
  <si>
    <t>XSD:Adj Close</t>
  </si>
  <si>
    <t>2006-02-06</t>
  </si>
  <si>
    <t>684ed5fa4f89ffca8acce287</t>
  </si>
  <si>
    <t>XHB US Equity:PX_LAST</t>
  </si>
  <si>
    <t>SPDR S&amp;P Homebuilders ETF</t>
  </si>
  <si>
    <t>XHB:Adj Close</t>
  </si>
  <si>
    <t>684ed5fa4f89ffca8acce288</t>
  </si>
  <si>
    <t>XBI US Equity:PX_LAST</t>
  </si>
  <si>
    <t>SPDR S&amp;P BIOTECH ETF</t>
  </si>
  <si>
    <t>XBI:Adj Close</t>
  </si>
  <si>
    <t>684ed5fa4f89ffca8acce289</t>
  </si>
  <si>
    <t>DBC US Equity:PX_LAST</t>
  </si>
  <si>
    <t>Invesco DB Commodity Index Tracking Fund</t>
  </si>
  <si>
    <t>DBC:Adj Close</t>
  </si>
  <si>
    <t>684ed5fa4f89ffca8acce28a</t>
  </si>
  <si>
    <t>PRF US Equity:PX_LAST</t>
  </si>
  <si>
    <t>Invesco RAFI US 1000 ETF</t>
  </si>
  <si>
    <t>PRF:Adj Close</t>
  </si>
  <si>
    <t>2005-12-20</t>
  </si>
  <si>
    <t>684ed5fa4f89ffca8acce28b</t>
  </si>
  <si>
    <t>PHO US Equity:PX_LAST</t>
  </si>
  <si>
    <t>Invesco Water Resources ETF</t>
  </si>
  <si>
    <t>PHO:Adj Close</t>
  </si>
  <si>
    <t>2005-12-06</t>
  </si>
  <si>
    <t>684ed5fa4f89ffca8acce28c</t>
  </si>
  <si>
    <t>KIE US Equity:PX_LAST</t>
  </si>
  <si>
    <t>SPDR S&amp;P Insurance ETF</t>
  </si>
  <si>
    <t>KIE:Adj Close</t>
  </si>
  <si>
    <t>2005-11-15</t>
  </si>
  <si>
    <t>684ed5fa4f89ffca8acce28d</t>
  </si>
  <si>
    <t>SDY US Equity:PX_LAST</t>
  </si>
  <si>
    <t>SPDR S&amp;P Dividend ETF</t>
  </si>
  <si>
    <t>SDY:Adj Close</t>
  </si>
  <si>
    <t>684ed5fa4f89ffca8acce28e</t>
  </si>
  <si>
    <t>KCE US Equity:PX_LAST</t>
  </si>
  <si>
    <t>SPDR S&amp;P Capital Markets ETF</t>
  </si>
  <si>
    <t>KCE:Adj Close</t>
  </si>
  <si>
    <t>684ed5fa4f89ffca8acce28f</t>
  </si>
  <si>
    <t>KBE US Equity:PX_LAST</t>
  </si>
  <si>
    <t>SPDR S&amp;P Bank ETF</t>
  </si>
  <si>
    <t>KBE:Adj Close</t>
  </si>
  <si>
    <t>684ed5fa4f89ffca8acce290</t>
  </si>
  <si>
    <t>SPLG US Equity:PX_LAST</t>
  </si>
  <si>
    <t>SPDR Portfolio S&amp;P 500 ETF</t>
  </si>
  <si>
    <t>SPLG:Adj Close</t>
  </si>
  <si>
    <t>684ed5fa4f89ffca8acce291</t>
  </si>
  <si>
    <t>USDAUD Curncy:PX_LAST</t>
  </si>
  <si>
    <t>Australian Dollar per U.S. Dollar</t>
  </si>
  <si>
    <t>USDAUD=X:Adj Close</t>
  </si>
  <si>
    <t>Forex</t>
  </si>
  <si>
    <t>2006-05-16</t>
  </si>
  <si>
    <t>684ed5fa4f89ffca8acce292</t>
  </si>
  <si>
    <t>EFV US Equity:PX_LAST</t>
  </si>
  <si>
    <t>iShares MSCI EAFE Value ETF</t>
  </si>
  <si>
    <t>EFV:Adj Close</t>
  </si>
  <si>
    <t>2005-08-05</t>
  </si>
  <si>
    <t>684ed5fa4f89ffca8acce293</t>
  </si>
  <si>
    <t>EFG US Equity:PX_LAST</t>
  </si>
  <si>
    <t>iShares MSCI EAFE Growth ETF</t>
  </si>
  <si>
    <t>EFG:Adj Close</t>
  </si>
  <si>
    <t>684ed5fa4f89ffca8acce294</t>
  </si>
  <si>
    <t>XLG US Equity:PX_LAST</t>
  </si>
  <si>
    <t>Invesco S&amp;P 500 Top 50 ETF</t>
  </si>
  <si>
    <t>XLG:Adj Close</t>
  </si>
  <si>
    <t>2005-05-10</t>
  </si>
  <si>
    <t>684ed5fa4f89ffca8acce295</t>
  </si>
  <si>
    <t>USDTWD Curncy:PX_LAST</t>
  </si>
  <si>
    <t>Taiwan Dollar per U.S. Dollar</t>
  </si>
  <si>
    <t>USDTWD=X:Adj Close</t>
  </si>
  <si>
    <t>2004-03-24</t>
  </si>
  <si>
    <t>684ed5fa4f89ffca8acce296</t>
  </si>
  <si>
    <t>VPL US Equity:PX_LAST</t>
  </si>
  <si>
    <t>Vanguard FTSE Pacific ETF</t>
  </si>
  <si>
    <t>VPL:Adj Close</t>
  </si>
  <si>
    <t>2005-03-10</t>
  </si>
  <si>
    <t>684ed5fa4f89ffca8acce297</t>
  </si>
  <si>
    <t>VGK US Equity:PX_LAST</t>
  </si>
  <si>
    <t>Vanguard FTSE Europe ETF</t>
  </si>
  <si>
    <t>VGK:Adj Close</t>
  </si>
  <si>
    <t>684ed5fa4f89ffca8acce298</t>
  </si>
  <si>
    <t>VWO US Equity:PX_LAST</t>
  </si>
  <si>
    <t>Vanguard FTSE Emerging Markets ETF</t>
  </si>
  <si>
    <t>VWO:Adj Close</t>
  </si>
  <si>
    <t>684ed5fa4f89ffca8acce299</t>
  </si>
  <si>
    <t>IAU US Equity:PX_LAST</t>
  </si>
  <si>
    <t>IAU:Adj Close</t>
  </si>
  <si>
    <t>2005-01-28</t>
  </si>
  <si>
    <t>684ed5fa4f89ffca8acce29a</t>
  </si>
  <si>
    <t>USDBRL Curncy:PX_LAST</t>
  </si>
  <si>
    <t>Brazilian Real per U.S. Dollar</t>
  </si>
  <si>
    <t>USDBRL=X:Adj Close</t>
  </si>
  <si>
    <t>2003-12-01</t>
  </si>
  <si>
    <t>684ed5fa4f89ffca8acce29b</t>
  </si>
  <si>
    <t>GLD US Equity:PX_LAST</t>
  </si>
  <si>
    <t>GLD:Adj Close</t>
  </si>
  <si>
    <t>2004-11-18</t>
  </si>
  <si>
    <t>684ed5fa4f89ffca8acce29c</t>
  </si>
  <si>
    <t>FXI US Equity:PX_LAST</t>
  </si>
  <si>
    <t>iShares China Large-Cap ETF</t>
  </si>
  <si>
    <t>FXI:Adj Close</t>
  </si>
  <si>
    <t>2004-10-08</t>
  </si>
  <si>
    <t>684ed5fa4f89ffca8acce29d</t>
  </si>
  <si>
    <t>VNQ US Equity:PX_LAST</t>
  </si>
  <si>
    <t>Vanguard Real Estate ETF</t>
  </si>
  <si>
    <t>VNQ:Adj Close</t>
  </si>
  <si>
    <t>2004-09-29</t>
  </si>
  <si>
    <t>684ed5fa4f89ffca8acce29e</t>
  </si>
  <si>
    <t>VIS US Equity:PX_LAST</t>
  </si>
  <si>
    <t>Vanguard Industrials ETF</t>
  </si>
  <si>
    <t>VIS:Adj Close</t>
  </si>
  <si>
    <t>684ed5fa4f89ffca8acce29f</t>
  </si>
  <si>
    <t>VDE US Equity:PX_LAST</t>
  </si>
  <si>
    <t>Vanguard Energy ETF</t>
  </si>
  <si>
    <t>VDE:Adj Close</t>
  </si>
  <si>
    <t>684ed5fa4f89ffca8acce2a0</t>
  </si>
  <si>
    <t>VOX US Equity:PX_LAST</t>
  </si>
  <si>
    <t>Vanguard Communication Services ETF</t>
  </si>
  <si>
    <t>VOX:Adj Close</t>
  </si>
  <si>
    <t>684ed5fa4f89ffca8acce2a1</t>
  </si>
  <si>
    <t>VTV US Equity:PX_LAST</t>
  </si>
  <si>
    <t>Vanguard Value ETF</t>
  </si>
  <si>
    <t>VTV:Adj Close</t>
  </si>
  <si>
    <t>2004-01-30</t>
  </si>
  <si>
    <t>684ed5fa4f89ffca8acce2a2</t>
  </si>
  <si>
    <t>VPU US Equity:PX_LAST</t>
  </si>
  <si>
    <t>Vanguard Utilities ETF</t>
  </si>
  <si>
    <t>VPU:Adj Close</t>
  </si>
  <si>
    <t>684ed5fa4f89ffca8acce2a3</t>
  </si>
  <si>
    <t>VBK US Equity:PX_LAST</t>
  </si>
  <si>
    <t>Vanguard Small-Cap Growth ETF</t>
  </si>
  <si>
    <t>VBK:Adj Close</t>
  </si>
  <si>
    <t>684ed5fa4f89ffca8acce2a4</t>
  </si>
  <si>
    <t>VB US Equity:PX_LAST</t>
  </si>
  <si>
    <t>Vanguard Small-Cap ETF</t>
  </si>
  <si>
    <t>VB:Adj Close</t>
  </si>
  <si>
    <t>684ed5fa4f89ffca8acce2a5</t>
  </si>
  <si>
    <t>VBR US Equity:PX_LAST</t>
  </si>
  <si>
    <t>Vanguard Small Cap Value ETF</t>
  </si>
  <si>
    <t>VBR:Adj Close</t>
  </si>
  <si>
    <t>684ed5fa4f89ffca8acce2a6</t>
  </si>
  <si>
    <t>VO US Equity:PX_LAST</t>
  </si>
  <si>
    <t>Vanguard Mid-Cap ETF</t>
  </si>
  <si>
    <t>VO:Adj Close</t>
  </si>
  <si>
    <t>684ed5fa4f89ffca8acce2a7</t>
  </si>
  <si>
    <t>VAW US Equity:PX_LAST</t>
  </si>
  <si>
    <t>Vanguard Materials ETF</t>
  </si>
  <si>
    <t>VAW:Adj Close</t>
  </si>
  <si>
    <t>684ed5fa4f89ffca8acce2a8</t>
  </si>
  <si>
    <t>VV US Equity:PX_LAST</t>
  </si>
  <si>
    <t>Vanguard Large-Cap ETF</t>
  </si>
  <si>
    <t>VV:Adj Close</t>
  </si>
  <si>
    <t>684ed5fa4f89ffca8acce2a9</t>
  </si>
  <si>
    <t>VGT US Equity:PX_LAST</t>
  </si>
  <si>
    <t>Vanguard Information Technology ETF</t>
  </si>
  <si>
    <t>VGT:Adj Close</t>
  </si>
  <si>
    <t>684ed5fa4f89ffca8acce2aa</t>
  </si>
  <si>
    <t>VHT US Equity:PX_LAST</t>
  </si>
  <si>
    <t>Vanguard Health Care ETF</t>
  </si>
  <si>
    <t>VHT:Adj Close</t>
  </si>
  <si>
    <t>684ed5fa4f89ffca8acce2ab</t>
  </si>
  <si>
    <t>VUG US Equity:PX_LAST</t>
  </si>
  <si>
    <t>Vanguard Growth ETF</t>
  </si>
  <si>
    <t>VUG:Adj Close</t>
  </si>
  <si>
    <t>684ed5fa4f89ffca8acce2ac</t>
  </si>
  <si>
    <t>VFH US Equity:PX_LAST</t>
  </si>
  <si>
    <t>Vanguard Financials ETF</t>
  </si>
  <si>
    <t>VFH:Adj Close</t>
  </si>
  <si>
    <t>684ed5fa4f89ffca8acce2ad</t>
  </si>
  <si>
    <t>VDC US Equity:PX_LAST</t>
  </si>
  <si>
    <t>Vanguard Consumer Staples ETF</t>
  </si>
  <si>
    <t>VDC:Adj Close</t>
  </si>
  <si>
    <t>684ed5fa4f89ffca8acce2ae</t>
  </si>
  <si>
    <t>VCR US Equity:PX_LAST</t>
  </si>
  <si>
    <t>Vanguard Consumer Discretionary ETF</t>
  </si>
  <si>
    <t>VCR:Adj Close</t>
  </si>
  <si>
    <t>684ed5fa4f89ffca8acce2af</t>
  </si>
  <si>
    <t>ITOT US Equity:PX_LAST</t>
  </si>
  <si>
    <t>iShares Core S&amp;P Total U.S. Stock Market ETF</t>
  </si>
  <si>
    <t>ITOT:Adj Close</t>
  </si>
  <si>
    <t>2004-01-23</t>
  </si>
  <si>
    <t>684ed5fa4f89ffca8acce2b0</t>
  </si>
  <si>
    <t>IYT US Equity:PX_LAST</t>
  </si>
  <si>
    <t>iShares US Transportation ETF</t>
  </si>
  <si>
    <t>IYT:Adj Close</t>
  </si>
  <si>
    <t>2004-01-02</t>
  </si>
  <si>
    <t>684ed5fa4f89ffca8acce2b1</t>
  </si>
  <si>
    <t>TIP US Equity:PX_LAST</t>
  </si>
  <si>
    <t>iShares TIPS Bond ETF</t>
  </si>
  <si>
    <t>TIP:Adj Close</t>
  </si>
  <si>
    <t>2003-12-05</t>
  </si>
  <si>
    <t>684ed5fa4f89ffca8acce2b2</t>
  </si>
  <si>
    <t>DVY US Equity:PX_LAST</t>
  </si>
  <si>
    <t>iShares Select Dividend ETF</t>
  </si>
  <si>
    <t>DVY:Adj Close</t>
  </si>
  <si>
    <t>2003-11-07</t>
  </si>
  <si>
    <t>684ed5fa4f89ffca8acce2b3</t>
  </si>
  <si>
    <t>AGG US Equity:PX_LAST</t>
  </si>
  <si>
    <t>iShares Core U.S. Aggregate Bond ETF</t>
  </si>
  <si>
    <t>AGG:Adj Close</t>
  </si>
  <si>
    <t>2003-09-29</t>
  </si>
  <si>
    <t>684ed5fa4f89ffca8acce2b4</t>
  </si>
  <si>
    <t>USDRUB Curncy:PX_LAST</t>
  </si>
  <si>
    <t>Russian Rouble per U.S. Dollar</t>
  </si>
  <si>
    <t>USDRUB=X:Adj Close</t>
  </si>
  <si>
    <t>684ed5fa4f89ffca8acce2b5</t>
  </si>
  <si>
    <t>FVD US Equity:PX_LAST</t>
  </si>
  <si>
    <t>First Trust Value Line Dividend Index Fund</t>
  </si>
  <si>
    <t>FVD:Adj Close</t>
  </si>
  <si>
    <t>2003-08-27</t>
  </si>
  <si>
    <t>684ed5fa4f89ffca8acce2b6</t>
  </si>
  <si>
    <t>RSP US Equity:PX_LAST</t>
  </si>
  <si>
    <t>Invesco S&amp;P 500 Equal Weight ETF</t>
  </si>
  <si>
    <t>RSP:Adj Close</t>
  </si>
  <si>
    <t>2003-05-01</t>
  </si>
  <si>
    <t>684ed5fa4f89ffca8acce2b7</t>
  </si>
  <si>
    <t>EEM US Equity:PX_LAST</t>
  </si>
  <si>
    <t>iShares MSCI Emerging Markets ETF</t>
  </si>
  <si>
    <t>EEM:Adj Close</t>
  </si>
  <si>
    <t>2003-04-14</t>
  </si>
  <si>
    <t>684ed5fa4f89ffca8acce2b8</t>
  </si>
  <si>
    <t>MOVE Index:PX_LAST</t>
  </si>
  <si>
    <t>ICE BofAML MOVE Index</t>
  </si>
  <si>
    <t>^MOVE:Adj Close</t>
  </si>
  <si>
    <t>Volatility</t>
  </si>
  <si>
    <t>2002-11-12</t>
  </si>
  <si>
    <t>684ed5fa4f89ffca8acce2b9</t>
  </si>
  <si>
    <t>USDINR Curncy:PX_LAST</t>
  </si>
  <si>
    <t>Indian Rupee per U.S. Dollar</t>
  </si>
  <si>
    <t>USDINR=X:Adj Close</t>
  </si>
  <si>
    <t>684ed5fa4f89ffca8acce2ba</t>
  </si>
  <si>
    <t>USDKRW Curncy:PX_LAST</t>
  </si>
  <si>
    <t>South Korean Won per U.S. Dollar</t>
  </si>
  <si>
    <t>USDKRW=X:Adj Close</t>
  </si>
  <si>
    <t>684ed5fa4f89ffca8acce2bb</t>
  </si>
  <si>
    <t>JPYKRW Curncy:PX_LAST</t>
  </si>
  <si>
    <t>South Korean Won per Japanese Yen</t>
  </si>
  <si>
    <t>JPYKRW=X:Adj Close</t>
  </si>
  <si>
    <t>684ed5fa4f89ffca8acce2bc</t>
  </si>
  <si>
    <t>USDEUR Curncy:PX_LAST</t>
  </si>
  <si>
    <t>Euro per U.S. Dollar</t>
  </si>
  <si>
    <t>USDEUR=X:Adj Close</t>
  </si>
  <si>
    <t>684ed5fa4f89ffca8acce2bd</t>
  </si>
  <si>
    <t>EURUSD Curncy:PX_LAST</t>
  </si>
  <si>
    <t>U.S. Dollar per Euro</t>
  </si>
  <si>
    <t>EURUSD=X:Adj Close</t>
  </si>
  <si>
    <t>684ed5fa4f89ffca8acce2be</t>
  </si>
  <si>
    <t>USDNZD Curncy:PX_LAST</t>
  </si>
  <si>
    <t>New Zealand Dollar per U.S. Dollar</t>
  </si>
  <si>
    <t>USDNZD=X:Adj Close</t>
  </si>
  <si>
    <t>684ed5fa4f89ffca8acce2bf</t>
  </si>
  <si>
    <t>USDGBP Curncy:PX_LAST</t>
  </si>
  <si>
    <t>British Pounds per U.S. Dollar</t>
  </si>
  <si>
    <t>USDGBP=X:Adj Close</t>
  </si>
  <si>
    <t>684ed5fa4f89ffca8acce2c0</t>
  </si>
  <si>
    <t>GBPUSD Curncy:PX_LAST</t>
  </si>
  <si>
    <t>U.S. Dollar per British Pounds</t>
  </si>
  <si>
    <t>GBPUSD=X:Adj Close</t>
  </si>
  <si>
    <t>684ed5fa4f89ffca8acce2c1</t>
  </si>
  <si>
    <t>USDVND Curncy:PX_LAST</t>
  </si>
  <si>
    <t>Vietnam Dong per U.S. Dollar</t>
  </si>
  <si>
    <t>USDVND=X:Adj Close</t>
  </si>
  <si>
    <t>684ed5fa4f89ffca8acce2c2</t>
  </si>
  <si>
    <t>USDMXN Curncy:PX_LAST</t>
  </si>
  <si>
    <t>Mexican Peso per U.S. Dollar</t>
  </si>
  <si>
    <t>USDMXN=X:Adj Close</t>
  </si>
  <si>
    <t>684ed5fa4f89ffca8acce2c3</t>
  </si>
  <si>
    <t>CHFUSD Curncy:PX_LAST</t>
  </si>
  <si>
    <t>U.S. Dollar per Swiss Franc</t>
  </si>
  <si>
    <t>CHFUSD=X:Adj Close</t>
  </si>
  <si>
    <t>2003-09-17</t>
  </si>
  <si>
    <t>684ed5fa4f89ffca8acce2c4</t>
  </si>
  <si>
    <t>USDCHF Curncy:PX_LAST</t>
  </si>
  <si>
    <t>Swiss Franc per U.S. Dollar</t>
  </si>
  <si>
    <t>USDCHF=X:Adj Close</t>
  </si>
  <si>
    <t>684ed5fa4f89ffca8acce2c5</t>
  </si>
  <si>
    <t>FEZ US Equity:PX_LAST</t>
  </si>
  <si>
    <t>SPDR EURO STOXX 50 ETF</t>
  </si>
  <si>
    <t>FEZ:Adj Close</t>
  </si>
  <si>
    <t>2002-10-21</t>
  </si>
  <si>
    <t>684ed5fa4f89ffca8acce2c6</t>
  </si>
  <si>
    <t>LQD US Equity:PX_LAST</t>
  </si>
  <si>
    <t>iShares iBoxx $ Investment Grade Corporate Bond ETF</t>
  </si>
  <si>
    <t>LQD:Adj Close</t>
  </si>
  <si>
    <t>2002-07-30</t>
  </si>
  <si>
    <t>684ed5fa4f89ffca8acce2c7</t>
  </si>
  <si>
    <t>IEF US Equity:PX_LAST</t>
  </si>
  <si>
    <t>iShares 7-10 Year Treasury Bond ETF</t>
  </si>
  <si>
    <t>IEF:Adj Close</t>
  </si>
  <si>
    <t>684ed5fa4f89ffca8acce2c8</t>
  </si>
  <si>
    <t>TLT US Equity:PX_LAST</t>
  </si>
  <si>
    <t>iShares 20+ Year Treasury Bond ETF</t>
  </si>
  <si>
    <t>TLT:Adj Close</t>
  </si>
  <si>
    <t>684ed5fa4f89ffca8acce2c9</t>
  </si>
  <si>
    <t>SHY US Equity:PX_LAST</t>
  </si>
  <si>
    <t>iShares 1-3 Year Treasury Bond ETF</t>
  </si>
  <si>
    <t>SHY:Adj Close</t>
  </si>
  <si>
    <t>684ed5fa4f89ffca8acce2ca</t>
  </si>
  <si>
    <t>VXF US Equity:PX_LAST</t>
  </si>
  <si>
    <t>Vanguard Extended Market ETF</t>
  </si>
  <si>
    <t>VXF:Adj Close</t>
  </si>
  <si>
    <t>2002-01-04</t>
  </si>
  <si>
    <t>684ed5fa4f89ffca8acce2cb</t>
  </si>
  <si>
    <t>EPP US Equity:PX_LAST</t>
  </si>
  <si>
    <t>iShares MSCI Pacific ex-Japan ETF</t>
  </si>
  <si>
    <t>EPP:Adj Close</t>
  </si>
  <si>
    <t>2001-10-26</t>
  </si>
  <si>
    <t>684ed5fa4f89ffca8acce2cc</t>
  </si>
  <si>
    <t>RWR US Equity:PX_LAST</t>
  </si>
  <si>
    <t>SPDR Dow Jones REIT ETF</t>
  </si>
  <si>
    <t>RWR:Adj Close</t>
  </si>
  <si>
    <t>2001-08-27</t>
  </si>
  <si>
    <t>684ed5fa4f89ffca8acce2cd</t>
  </si>
  <si>
    <t>IDGT US Equity:PX_LAST</t>
  </si>
  <si>
    <t>iShares U.S. Digital Infrastructure and Real Estate ETF</t>
  </si>
  <si>
    <t>IDGT:Adj Close</t>
  </si>
  <si>
    <t>684ed5fa4f89ffca8acce2ce</t>
  </si>
  <si>
    <t>IWR US Equity:PX_LAST</t>
  </si>
  <si>
    <t>iShares Russell Midcap ETF</t>
  </si>
  <si>
    <t>IWR:Adj Close</t>
  </si>
  <si>
    <t>684ed5fa4f89ffca8acce2cf</t>
  </si>
  <si>
    <t>EFA US Equity:PX_LAST</t>
  </si>
  <si>
    <t>iShares MSCI EAFE ETF</t>
  </si>
  <si>
    <t>EFA:Adj Close</t>
  </si>
  <si>
    <t>684ed5fa4f89ffca8acce2d0</t>
  </si>
  <si>
    <t>USDCNY Curncy:PX_LAST</t>
  </si>
  <si>
    <t>China Renminbi per U.S. Dollar</t>
  </si>
  <si>
    <t>USDCNY=X:Adj Close</t>
  </si>
  <si>
    <t>2001-06-25</t>
  </si>
  <si>
    <t>684ed5fa4f89ffca8acce2d1</t>
  </si>
  <si>
    <t>IWS US Equity:PX_LAST</t>
  </si>
  <si>
    <t>iShares Russell Mid-Cap Value ETF</t>
  </si>
  <si>
    <t>IWS:Adj Close</t>
  </si>
  <si>
    <t>2001-08-02</t>
  </si>
  <si>
    <t>684ed5fa4f89ffca8acce2d2</t>
  </si>
  <si>
    <t>IWP US Equity:PX_LAST</t>
  </si>
  <si>
    <t>iShares Russell Mid-Cap Growth ETF</t>
  </si>
  <si>
    <t>IWP:Adj Close</t>
  </si>
  <si>
    <t>684ed5fb4f89ffca8acce2d3</t>
  </si>
  <si>
    <t>IGV US Equity:PX_LAST</t>
  </si>
  <si>
    <t>iShares Expanded Tech-Software Sector ETF</t>
  </si>
  <si>
    <t>IGV:Adj Close</t>
  </si>
  <si>
    <t>2001-07-17</t>
  </si>
  <si>
    <t>684ed5fb4f89ffca8acce2d4</t>
  </si>
  <si>
    <t>SOXX US Equity:PX_LAST</t>
  </si>
  <si>
    <t>iShares Semiconductor ETF</t>
  </si>
  <si>
    <t>SOXX:Adj Close</t>
  </si>
  <si>
    <t>2001-07-13</t>
  </si>
  <si>
    <t>684ed5fb4f89ffca8acce2d5</t>
  </si>
  <si>
    <t>VTI US Equity:PX_LAST</t>
  </si>
  <si>
    <t>Vanguard Total Stock Market ETF</t>
  </si>
  <si>
    <t>VTI:Adj Close</t>
  </si>
  <si>
    <t>2001-06-15</t>
  </si>
  <si>
    <t>684ed5fb4f89ffca8acce2d6</t>
  </si>
  <si>
    <t>USDHKD Curncy:PX_LAST</t>
  </si>
  <si>
    <t>Hong Kong Dollar per U.S. Dollar</t>
  </si>
  <si>
    <t>USDHKD=X:Adj Close</t>
  </si>
  <si>
    <t>2001-07-16</t>
  </si>
  <si>
    <t>684ed5fb4f89ffca8acce2d7</t>
  </si>
  <si>
    <t>USDSEK Curncy:PX_LAST</t>
  </si>
  <si>
    <t>Swedish Krona per U.S. Dollar</t>
  </si>
  <si>
    <t>USDSEK=X:Adj Close</t>
  </si>
  <si>
    <t>684ed5fb4f89ffca8acce2d8</t>
  </si>
  <si>
    <t>IGM US Equity:PX_LAST</t>
  </si>
  <si>
    <t>iShares Expanded Tech Sector ETF</t>
  </si>
  <si>
    <t>IGM:Adj Close</t>
  </si>
  <si>
    <t>2001-03-19</t>
  </si>
  <si>
    <t>684ed5fb4f89ffca8acce2d9</t>
  </si>
  <si>
    <t>IBB US Equity:PX_LAST</t>
  </si>
  <si>
    <t>iShares Biotechnology ETF</t>
  </si>
  <si>
    <t>IBB:Adj Close</t>
  </si>
  <si>
    <t>2001-02-12</t>
  </si>
  <si>
    <t>684ed5fb4f89ffca8acce2da</t>
  </si>
  <si>
    <t>ICF US Equity:PX_LAST</t>
  </si>
  <si>
    <t>iShares Cohen &amp; Steers REIT ETF</t>
  </si>
  <si>
    <t>ICF:Adj Close</t>
  </si>
  <si>
    <t>2001-02-02</t>
  </si>
  <si>
    <t>684ed5fb4f89ffca8acce2db</t>
  </si>
  <si>
    <t>IOO US Equity:PX_LAST</t>
  </si>
  <si>
    <t>iShares Global 100 ETF</t>
  </si>
  <si>
    <t>IOO:Adj Close</t>
  </si>
  <si>
    <t>2000-12-08</t>
  </si>
  <si>
    <t>684ed5fb4f89ffca8acce2dc</t>
  </si>
  <si>
    <t>OEF US Equity:PX_LAST</t>
  </si>
  <si>
    <t>iShares S&amp;P 100 ETF</t>
  </si>
  <si>
    <t>OEF:Adj Close</t>
  </si>
  <si>
    <t>2000-10-27</t>
  </si>
  <si>
    <t>684ed5fb4f89ffca8acce2dd</t>
  </si>
  <si>
    <t>SPYG US Equity:PX_LAST</t>
  </si>
  <si>
    <t>SPDR Portfolio S&amp;P 500 Growth ETF</t>
  </si>
  <si>
    <t>SPYG:Adj Close</t>
  </si>
  <si>
    <t>2000-10-02</t>
  </si>
  <si>
    <t>684ed5fb4f89ffca8acce2de</t>
  </si>
  <si>
    <t>XNTK US Equity:PX_LAST</t>
  </si>
  <si>
    <t>SPDR NYSE Technology ETF</t>
  </si>
  <si>
    <t>XNTK:Adj Close</t>
  </si>
  <si>
    <t>684ed5fb4f89ffca8acce2df</t>
  </si>
  <si>
    <t>GC1 Comdty:PX_LAST</t>
  </si>
  <si>
    <t>Gold Futures</t>
  </si>
  <si>
    <t>GC=F:Adj Close</t>
  </si>
  <si>
    <t>Futures</t>
  </si>
  <si>
    <t>2000-08-30</t>
  </si>
  <si>
    <t>684ed5fb4f89ffca8acce2e0</t>
  </si>
  <si>
    <t>SI1 Comdty:PX_LAST</t>
  </si>
  <si>
    <t>Silver Futures Generic 1</t>
  </si>
  <si>
    <t>SI=F:Adj Close</t>
  </si>
  <si>
    <t>684ed5fb4f89ffca8acce2e1</t>
  </si>
  <si>
    <t>HG1 Comdty:PX_LAST</t>
  </si>
  <si>
    <t>Copper Futures</t>
  </si>
  <si>
    <t>HG=F:Adj Close</t>
  </si>
  <si>
    <t>684ed5fb4f89ffca8acce2e2</t>
  </si>
  <si>
    <t>WTI Comdty:PX_LAST</t>
  </si>
  <si>
    <t>Crude Oil 1st Futures</t>
  </si>
  <si>
    <t>CL=F:Adj Close</t>
  </si>
  <si>
    <t>2000-08-23</t>
  </si>
  <si>
    <t>684ed5fb4f89ffca8acce2e3</t>
  </si>
  <si>
    <t>EZU US Equity:PX_LAST</t>
  </si>
  <si>
    <t>iShares MSCI Eurozone ETF</t>
  </si>
  <si>
    <t>EZU:Adj Close</t>
  </si>
  <si>
    <t>2000-07-31</t>
  </si>
  <si>
    <t>684ed5fb4f89ffca8acce2e4</t>
  </si>
  <si>
    <t>IJS US Equity:PX_LAST</t>
  </si>
  <si>
    <t>iShares S&amp;P Small-Cap 600 Value ETF</t>
  </si>
  <si>
    <t>IJS:Adj Close</t>
  </si>
  <si>
    <t>2000-07-28</t>
  </si>
  <si>
    <t>684ed5fb4f89ffca8acce2e5</t>
  </si>
  <si>
    <t>IJT US Equity:PX_LAST</t>
  </si>
  <si>
    <t>iShares S&amp;P Small-Cap 600 Growth ETF</t>
  </si>
  <si>
    <t>IJT:Adj Close</t>
  </si>
  <si>
    <t>684ed5fb4f89ffca8acce2e6</t>
  </si>
  <si>
    <t>IJJ US Equity:PX_LAST</t>
  </si>
  <si>
    <t>iShares S&amp;P Mid-Cap 400 Value ETF</t>
  </si>
  <si>
    <t>IJJ:Adj Close</t>
  </si>
  <si>
    <t>684ed5fb4f89ffca8acce2e7</t>
  </si>
  <si>
    <t>IJK US Equity:PX_LAST</t>
  </si>
  <si>
    <t>iShares S&amp;P Mid-Cap 400 Growth ETF</t>
  </si>
  <si>
    <t>IJK:Adj Close</t>
  </si>
  <si>
    <t>684ed5fb4f89ffca8acce2e8</t>
  </si>
  <si>
    <t>IWN US Equity:PX_LAST</t>
  </si>
  <si>
    <t>iShares Russell 2000 Value ETF</t>
  </si>
  <si>
    <t>IWN:Adj Close</t>
  </si>
  <si>
    <t>684ed5fb4f89ffca8acce2e9</t>
  </si>
  <si>
    <t>IWO US Equity:PX_LAST</t>
  </si>
  <si>
    <t>iShares Russell 2000 Growth ETF</t>
  </si>
  <si>
    <t>IWO:Adj Close</t>
  </si>
  <si>
    <t>684ed5fb4f89ffca8acce2ea</t>
  </si>
  <si>
    <t>IEV US Equity:PX_LAST</t>
  </si>
  <si>
    <t>iShares Europe ETF</t>
  </si>
  <si>
    <t>IEV:Adj Close</t>
  </si>
  <si>
    <t>684ed5fb4f89ffca8acce2eb</t>
  </si>
  <si>
    <t>EWZ US Equity:PX_LAST</t>
  </si>
  <si>
    <t>iShares MSCI Brazil ETF</t>
  </si>
  <si>
    <t>EWZ:Adj Close</t>
  </si>
  <si>
    <t>2000-07-14</t>
  </si>
  <si>
    <t>684ed5fb4f89ffca8acce2ec</t>
  </si>
  <si>
    <t>EWT US Equity:PX_LAST</t>
  </si>
  <si>
    <t>iShares MSCI Taiwan ETF</t>
  </si>
  <si>
    <t>EWT:Adj Close</t>
  </si>
  <si>
    <t>2000-06-23</t>
  </si>
  <si>
    <t>684ed5fb4f89ffca8acce2ed</t>
  </si>
  <si>
    <t>IYG US Equity:PX_LAST</t>
  </si>
  <si>
    <t>iShares US Financial Services ETF</t>
  </si>
  <si>
    <t>IYG:Adj Close</t>
  </si>
  <si>
    <t>2000-06-21</t>
  </si>
  <si>
    <t>684ed5fb4f89ffca8acce2ee</t>
  </si>
  <si>
    <t>IDU US Equity:PX_LAST</t>
  </si>
  <si>
    <t>iShares U.S. Utilities ETF</t>
  </si>
  <si>
    <t>IDU:Adj Close</t>
  </si>
  <si>
    <t>2000-06-20</t>
  </si>
  <si>
    <t>684ed5fb4f89ffca8acce2ef</t>
  </si>
  <si>
    <t>IYR US Equity:PX_LAST</t>
  </si>
  <si>
    <t>iShares U.S. Real Estate ETF</t>
  </si>
  <si>
    <t>IYR:Adj Close</t>
  </si>
  <si>
    <t>2000-06-19</t>
  </si>
  <si>
    <t>684ed5fb4f89ffca8acce2f0</t>
  </si>
  <si>
    <t>IYH US Equity:PX_LAST</t>
  </si>
  <si>
    <t>iShares U.S. Healthcare ETF</t>
  </si>
  <si>
    <t>IYH:Adj Close</t>
  </si>
  <si>
    <t>2000-06-16</t>
  </si>
  <si>
    <t>684ed5fb4f89ffca8acce2f1</t>
  </si>
  <si>
    <t>IYY US Equity:PX_LAST</t>
  </si>
  <si>
    <t>iShares Dow Jones U.S. ETF</t>
  </si>
  <si>
    <t>IYY:Adj Close</t>
  </si>
  <si>
    <t>684ed5fb4f89ffca8acce2f2</t>
  </si>
  <si>
    <t>IYF US Equity:PX_LAST</t>
  </si>
  <si>
    <t>iShares U.S. Financials ETF</t>
  </si>
  <si>
    <t>IYF:Adj Close</t>
  </si>
  <si>
    <t>2000-05-26</t>
  </si>
  <si>
    <t>684ed5fb4f89ffca8acce2f3</t>
  </si>
  <si>
    <t>IVE US Equity:PX_LAST</t>
  </si>
  <si>
    <t>iShares S&amp;P 500 Value ETF</t>
  </si>
  <si>
    <t>IVE:Adj Close</t>
  </si>
  <si>
    <t>684ed5fb4f89ffca8acce2f4</t>
  </si>
  <si>
    <t>IVW US Equity:PX_LAST</t>
  </si>
  <si>
    <t>iShares S&amp;P 500 Growth ETF</t>
  </si>
  <si>
    <t>IVW:Adj Close</t>
  </si>
  <si>
    <t>684ed5fb4f89ffca8acce2f5</t>
  </si>
  <si>
    <t>IWV US Equity:PX_LAST</t>
  </si>
  <si>
    <t>iShares Russell 3000 ETF</t>
  </si>
  <si>
    <t>IWV:Adj Close</t>
  </si>
  <si>
    <t>684ed5fb4f89ffca8acce2f6</t>
  </si>
  <si>
    <t>IWM US Equity:PX_LAST</t>
  </si>
  <si>
    <t>iShares Russell 2000 ETF</t>
  </si>
  <si>
    <t>IWM:Adj Close</t>
  </si>
  <si>
    <t>684ed5fb4f89ffca8acce2f7</t>
  </si>
  <si>
    <t>IWD US Equity:PX_LAST</t>
  </si>
  <si>
    <t>iShares Russell 1000 Value ETF</t>
  </si>
  <si>
    <t>IWD:Adj Close</t>
  </si>
  <si>
    <t>684ed5fb4f89ffca8acce2f8</t>
  </si>
  <si>
    <t>IWF US Equity:PX_LAST</t>
  </si>
  <si>
    <t>iShares Russell 1000 Growth ETF</t>
  </si>
  <si>
    <t>IWF:Adj Close</t>
  </si>
  <si>
    <t>684ed5fb4f89ffca8acce2f9</t>
  </si>
  <si>
    <t>IJR US Equity:PX_LAST</t>
  </si>
  <si>
    <t>iShares Core S&amp;P Small Cap ETF</t>
  </si>
  <si>
    <t>IJR:Adj Close</t>
  </si>
  <si>
    <t>684ed5fb4f89ffca8acce2fa</t>
  </si>
  <si>
    <t>IJH US Equity:PX_LAST</t>
  </si>
  <si>
    <t>iShares Core S&amp;P Mid-Cap ETF</t>
  </si>
  <si>
    <t>IJH:Adj Close</t>
  </si>
  <si>
    <t>684ed5fb4f89ffca8acce2fb</t>
  </si>
  <si>
    <t>IYW US Equity:PX_LAST</t>
  </si>
  <si>
    <t>iShares U.S. Technology ETF</t>
  </si>
  <si>
    <t>IYW:Adj Close</t>
  </si>
  <si>
    <t>2000-05-19</t>
  </si>
  <si>
    <t>684ed5fb4f89ffca8acce2fc</t>
  </si>
  <si>
    <t>IWB US Equity:PX_LAST</t>
  </si>
  <si>
    <t>iShares Russell 1000 ETF</t>
  </si>
  <si>
    <t>IWB:Adj Close</t>
  </si>
  <si>
    <t>684ed5fb4f89ffca8acce2fd</t>
  </si>
  <si>
    <t>IVV US Equity:PX_LAST</t>
  </si>
  <si>
    <t>IVV:Adj Close</t>
  </si>
  <si>
    <t>684ed5fb4f89ffca8acce2fe</t>
  </si>
  <si>
    <t>EWY US Equity:PX_LAST</t>
  </si>
  <si>
    <t>iShares MSCI South Korea ETF</t>
  </si>
  <si>
    <t>EWY:Adj Close</t>
  </si>
  <si>
    <t>2000-05-12</t>
  </si>
  <si>
    <t>684ed5fb4f89ffca8acce2ff</t>
  </si>
  <si>
    <t>FR0000E6:PE_NTMA</t>
  </si>
  <si>
    <t>FR0000E6:FMA_PE(NTMA,'PORTAGG','MEANR')</t>
  </si>
  <si>
    <t>684ed5fb4f89ffca8acce300</t>
  </si>
  <si>
    <t>PPH US Equity:PX_LAST</t>
  </si>
  <si>
    <t>VanEck Pharmaceutical ETF</t>
  </si>
  <si>
    <t>PPH:Adj Close</t>
  </si>
  <si>
    <t>2000-02-01</t>
  </si>
  <si>
    <t>684ed5fb4f89ffca8acce301</t>
  </si>
  <si>
    <t>QQQ US Equity:PX_LAST</t>
  </si>
  <si>
    <t>Invesco QQQ Trust Series I</t>
  </si>
  <si>
    <t>QQQ:Adj Close</t>
  </si>
  <si>
    <t>1999-03-10</t>
  </si>
  <si>
    <t>684ed5fb4f89ffca8acce302</t>
  </si>
  <si>
    <t>SPX Index:PE_NTMA</t>
  </si>
  <si>
    <t>SP50-USA:FMA_PE(NTMA,'PORTAGG','MEANR')</t>
  </si>
  <si>
    <t>684ed5fb4f89ffca8acce303</t>
  </si>
  <si>
    <t>XLU US Equity:PX_LAST</t>
  </si>
  <si>
    <t>Utilities Select Sector SPDR Fund</t>
  </si>
  <si>
    <t>XLU:Adj Close</t>
  </si>
  <si>
    <t>1998-12-22</t>
  </si>
  <si>
    <t>684ed5fb4f89ffca8acce304</t>
  </si>
  <si>
    <t>XLK US Equity:PX_LAST</t>
  </si>
  <si>
    <t>Technology Select Sector SPDR Fund</t>
  </si>
  <si>
    <t>XLK:Adj Close</t>
  </si>
  <si>
    <t>684ed5fb4f89ffca8acce305</t>
  </si>
  <si>
    <t>XLB US Equity:PX_LAST</t>
  </si>
  <si>
    <t>Materials Select Sector SPDR Fund</t>
  </si>
  <si>
    <t>XLB:Adj Close</t>
  </si>
  <si>
    <t>684ed5fb4f89ffca8acce306</t>
  </si>
  <si>
    <t>XLI US Equity:PX_LAST</t>
  </si>
  <si>
    <t>Industrial Select Sector SPDR Fund</t>
  </si>
  <si>
    <t>XLI:Adj Close</t>
  </si>
  <si>
    <t>684ed5fb4f89ffca8acce307</t>
  </si>
  <si>
    <t>XLV US Equity:PX_LAST</t>
  </si>
  <si>
    <t>Health Care Select Sector SPDR Fund</t>
  </si>
  <si>
    <t>XLV:Adj Close</t>
  </si>
  <si>
    <t>684ed5fb4f89ffca8acce308</t>
  </si>
  <si>
    <t>XLF US Equity:PX_LAST</t>
  </si>
  <si>
    <t>Financial Select Sector SPDR Fund</t>
  </si>
  <si>
    <t>XLF:Adj Close</t>
  </si>
  <si>
    <t>684ed5fb4f89ffca8acce309</t>
  </si>
  <si>
    <t>XLE US Equity:PX_LAST</t>
  </si>
  <si>
    <t>Energy Select Sector SPDR Fund</t>
  </si>
  <si>
    <t>XLE:Adj Close</t>
  </si>
  <si>
    <t>684ed5fb4f89ffca8acce30a</t>
  </si>
  <si>
    <t>XLP US Equity:PX_LAST</t>
  </si>
  <si>
    <t>Consumer Staples Select Sector SPDR Fund</t>
  </si>
  <si>
    <t>XLP:Adj Close</t>
  </si>
  <si>
    <t>684ed5fb4f89ffca8acce30b</t>
  </si>
  <si>
    <t>XLY US Equity:PX_LAST</t>
  </si>
  <si>
    <t>Consumer Discretionary Select Sector SPDR Fund</t>
  </si>
  <si>
    <t>XLY:Adj Close</t>
  </si>
  <si>
    <t>684ed5fb4f89ffca8acce30c</t>
  </si>
  <si>
    <t>SHCOMP Index:PX_LAST</t>
  </si>
  <si>
    <t>000001.SS:Adj Close</t>
  </si>
  <si>
    <t>1997-07-02</t>
  </si>
  <si>
    <t>684ed5fc4f89ffca8acce30e</t>
  </si>
  <si>
    <t>DIA US Equity:PX_LAST</t>
  </si>
  <si>
    <t>SPDR Dow Jones Industrial Average ETF Trust</t>
  </si>
  <si>
    <t>DIA:Adj Close</t>
  </si>
  <si>
    <t>1998-01-20</t>
  </si>
  <si>
    <t>684ed5fc4f89ffca8acce30f</t>
  </si>
  <si>
    <t>KOSPI Index:PX_LAST</t>
  </si>
  <si>
    <t>^KS11:Adj Close</t>
  </si>
  <si>
    <t>1996-12-11</t>
  </si>
  <si>
    <t>684ed5fc4f89ffca8acce310</t>
  </si>
  <si>
    <t>KOSPI2 Index:PX_LAST</t>
  </si>
  <si>
    <t>Korea Stock Exchange KOSPI 200 Index</t>
  </si>
  <si>
    <t>^KS200:Adj Close</t>
  </si>
  <si>
    <t>1996-03-20</t>
  </si>
  <si>
    <t>684ed5fc4f89ffca8acce311</t>
  </si>
  <si>
    <t>EWU US Equity:PX_LAST</t>
  </si>
  <si>
    <t>iShares MSCI United Kingdom ETF</t>
  </si>
  <si>
    <t>EWU:Adj Close</t>
  </si>
  <si>
    <t>1996-03-18</t>
  </si>
  <si>
    <t>684ed5fc4f89ffca8acce312</t>
  </si>
  <si>
    <t>EWW US Equity:PX_LAST</t>
  </si>
  <si>
    <t>iShares MSCI Mexico ETF</t>
  </si>
  <si>
    <t>EWW:Adj Close</t>
  </si>
  <si>
    <t>684ed5fc4f89ffca8acce313</t>
  </si>
  <si>
    <t>EWJ US Equity:PX_LAST</t>
  </si>
  <si>
    <t>iShares MSCI Japan ETF</t>
  </si>
  <si>
    <t>EWJ:Adj Close</t>
  </si>
  <si>
    <t>684ed5fc4f89ffca8acce314</t>
  </si>
  <si>
    <t>EWH US Equity:PX_LAST</t>
  </si>
  <si>
    <t>iShares MSCI Hong Kong ETF</t>
  </si>
  <si>
    <t>EWH:Adj Close</t>
  </si>
  <si>
    <t>684ed5fc4f89ffca8acce315</t>
  </si>
  <si>
    <t>EWG US Equity:PX_LAST</t>
  </si>
  <si>
    <t>iShares MSCI Germany ETF</t>
  </si>
  <si>
    <t>EWG:Adj Close</t>
  </si>
  <si>
    <t>684ed5fc4f89ffca8acce316</t>
  </si>
  <si>
    <t>EWC US Equity:PX_LAST</t>
  </si>
  <si>
    <t>iShares MSCI Canada ETF</t>
  </si>
  <si>
    <t>EWC:Adj Close</t>
  </si>
  <si>
    <t>684ed5fc4f89ffca8acce317</t>
  </si>
  <si>
    <t>EWA US Equity:PX_LAST</t>
  </si>
  <si>
    <t>iShares MSCI Australia ETF</t>
  </si>
  <si>
    <t>EWA:Adj Close</t>
  </si>
  <si>
    <t>684ed5fc4f89ffca8acce318</t>
  </si>
  <si>
    <t>USDJPY Curncy:PX_LAST</t>
  </si>
  <si>
    <t>Japanese Yen per U.S. Dollar</t>
  </si>
  <si>
    <t>USDJPY=X:Adj Close</t>
  </si>
  <si>
    <t>1996-10-30</t>
  </si>
  <si>
    <t>684ed5fc4f89ffca8acce319</t>
  </si>
  <si>
    <t>MDY US Equity:PX_LAST</t>
  </si>
  <si>
    <t>SPDR S&amp;P Midcap 400 ETF Trust</t>
  </si>
  <si>
    <t>MDY:Adj Close</t>
  </si>
  <si>
    <t>1995-05-04</t>
  </si>
  <si>
    <t>684ed5fc4f89ffca8acce31a</t>
  </si>
  <si>
    <t>SPY US Equity:PX_LAST</t>
  </si>
  <si>
    <t>SPY:Adj Close</t>
  </si>
  <si>
    <t>1993-01-29</t>
  </si>
  <si>
    <t>684ed5fc4f89ffca8acce31b</t>
  </si>
  <si>
    <t>INDU Index:PX_LAST</t>
  </si>
  <si>
    <t>^DJI:Adj Close</t>
  </si>
  <si>
    <t>1992-01-02</t>
  </si>
  <si>
    <t>684ed5fc4f89ffca8acce31c</t>
  </si>
  <si>
    <t>SKEW Index:PX_LAST</t>
  </si>
  <si>
    <t>Cboe Skew Cobe Skew - Index</t>
  </si>
  <si>
    <t>^SKEW:Adj Close</t>
  </si>
  <si>
    <t>1990-01-02</t>
  </si>
  <si>
    <t>684ed5fc4f89ffca8acce31d</t>
  </si>
  <si>
    <t>VIX Index:PX_LAST</t>
  </si>
  <si>
    <t>CBOE Market Volatility Index (VIX), Close</t>
  </si>
  <si>
    <t>^VIX:Adj Close</t>
  </si>
  <si>
    <t>684ed5fc4f89ffca8acce31e</t>
  </si>
  <si>
    <t>CAC Index:PX_LAST</t>
  </si>
  <si>
    <t>France CAC 40</t>
  </si>
  <si>
    <t>^FCHI:Adj Close</t>
  </si>
  <si>
    <t>1990-03-01</t>
  </si>
  <si>
    <t>684ed5fc4f89ffca8acce31f</t>
  </si>
  <si>
    <t>CNYKRW Curncy:PX_LAST</t>
  </si>
  <si>
    <t>South Korean Won per China Renminbi</t>
  </si>
  <si>
    <t>CNYKRW=X:Adj Close</t>
  </si>
  <si>
    <t>2025-07-14</t>
  </si>
  <si>
    <t>684ed5fc4f89ffca8acce320</t>
  </si>
  <si>
    <t>DAX Index:PX_LAST</t>
  </si>
  <si>
    <t>Germany DAX (TR)</t>
  </si>
  <si>
    <t>^GDAXI:Adj Close</t>
  </si>
  <si>
    <t>1987-12-30</t>
  </si>
  <si>
    <t>684ed5fc4f89ffca8acce321</t>
  </si>
  <si>
    <t>HSI Index:PX_LAST</t>
  </si>
  <si>
    <t>Hang Seng Index</t>
  </si>
  <si>
    <t>^HSI:Adj Close</t>
  </si>
  <si>
    <t>1986-12-31</t>
  </si>
  <si>
    <t>684ed5fc4f89ffca8acce322</t>
  </si>
  <si>
    <t>RTY Index:PX_LAST</t>
  </si>
  <si>
    <t>Russell 2000 Index</t>
  </si>
  <si>
    <t>^RUT:Adj Close</t>
  </si>
  <si>
    <t>1987-09-10</t>
  </si>
  <si>
    <t>684ed5fc4f89ffca8acce323</t>
  </si>
  <si>
    <t>TRYUS10Y:PX_YTM</t>
  </si>
  <si>
    <t>US Benchmark Bond - 10 Year</t>
  </si>
  <si>
    <t>TRYUS10Y-FDS:FG_YIELD(,'YTM')</t>
  </si>
  <si>
    <t>1953-05-01</t>
  </si>
  <si>
    <t>2025-08-28</t>
  </si>
  <si>
    <t>684ed5fc4f89ffca8acce324</t>
  </si>
  <si>
    <t>UKX Index:PX_LAST</t>
  </si>
  <si>
    <t>FTSE 100</t>
  </si>
  <si>
    <t>^FTSE:Adj Close</t>
  </si>
  <si>
    <t>1984-01-03</t>
  </si>
  <si>
    <t>684ed5fc4f89ffca8acce325</t>
  </si>
  <si>
    <t>CCMP Index:PX_LAST</t>
  </si>
  <si>
    <t>^IXIC:Adj Close</t>
  </si>
  <si>
    <t>1971-02-05</t>
  </si>
  <si>
    <t>684ed5fc4f89ffca8acce326</t>
  </si>
  <si>
    <t>DXY Index:PX_LAST</t>
  </si>
  <si>
    <t>United States Dollar Index</t>
  </si>
  <si>
    <t>DX-Y.NYB:Adj Close</t>
  </si>
  <si>
    <t>1971-01-04</t>
  </si>
  <si>
    <t>684ed5fc4f89ffca8acce327</t>
  </si>
  <si>
    <t>NKY Index:PX_LAST</t>
  </si>
  <si>
    <t>Japan Nikkei 225</t>
  </si>
  <si>
    <t>^N225:Adj Close</t>
  </si>
  <si>
    <t>1965-01-05</t>
  </si>
  <si>
    <t>684ed5fc4f89ffca8acce328</t>
  </si>
  <si>
    <t>SPX Index:PX_LAST</t>
  </si>
  <si>
    <t>^GSPC:Adj Close</t>
  </si>
  <si>
    <t>1950-01-03</t>
  </si>
  <si>
    <t>6850ed67449b687a0f56bcd4</t>
  </si>
  <si>
    <t>GOLDCOMP:PX_LAST</t>
  </si>
  <si>
    <t>Gold Composite Spot ($/ozt) - Price</t>
  </si>
  <si>
    <t>GOLDCOMP-FDS:FG_PRICE</t>
  </si>
  <si>
    <t>685139d4449b687a0f56bcd6</t>
  </si>
  <si>
    <t>039490.KS:PB_LTMA</t>
  </si>
  <si>
    <t>KIWOOM PB</t>
  </si>
  <si>
    <t>039490-KR:FE_VALUATION(PBPS,MEAN,LTMA,)</t>
  </si>
  <si>
    <t>2025-08-29</t>
  </si>
  <si>
    <t>685139d5449b687a0f56bcd7</t>
  </si>
  <si>
    <t>039490.KS:PE_LTMA</t>
  </si>
  <si>
    <t>KIWOOM PE</t>
  </si>
  <si>
    <t>039490-KR:FE_VALUATION(PE,MEAN,LTMA,)</t>
  </si>
  <si>
    <t>685139d5449b687a0f56bcd8</t>
  </si>
  <si>
    <t>039490.KS:PX_LAST</t>
  </si>
  <si>
    <t>KIWOOM Securities</t>
  </si>
  <si>
    <t>039490-KR:FG_PRICE</t>
  </si>
  <si>
    <t>2004-04-23</t>
  </si>
  <si>
    <t>685139d5449b687a0f56bcd9</t>
  </si>
  <si>
    <t>USTR2444564:PX_LAST</t>
  </si>
  <si>
    <t>Weekly Rail Traffic - United States</t>
  </si>
  <si>
    <t>USTR2444564:FDS_ECON_DATA</t>
  </si>
  <si>
    <t>2013-02-02</t>
  </si>
  <si>
    <t>685139d5449b687a0f56bcda</t>
  </si>
  <si>
    <t>USBC3836361:PX_LAST</t>
  </si>
  <si>
    <t>Banking &amp; Credit, Average of Commercial &amp; Industrial loans, All Banks, Mil USD - United States</t>
  </si>
  <si>
    <t>USBC3836361:FDS_ECON_DATA</t>
  </si>
  <si>
    <t>1985-03-31</t>
  </si>
  <si>
    <t>685139d5449b687a0f56bcdb</t>
  </si>
  <si>
    <t>USBC6882294:PX_LAST</t>
  </si>
  <si>
    <t>Commercial and Industrial Loans As % of Commercial Bank Loans - United States</t>
  </si>
  <si>
    <t>USBC6882294:FDS_ECON_DATA</t>
  </si>
  <si>
    <t>685139d5449b687a0f56bcdc</t>
  </si>
  <si>
    <t>USSU0486263:PX_LAST</t>
  </si>
  <si>
    <t>Senior Loan Officer Opinion Survey on Bank Lending Practices, Percent of Large and Medium Domestic Firms Tightening Standards for C&amp;I Loans - United States</t>
  </si>
  <si>
    <t>USSU0486263:FDS_ECON_DATA</t>
  </si>
  <si>
    <t>1990-06-30</t>
  </si>
  <si>
    <t>6851e78b9f8cc0ac2373b37b</t>
  </si>
  <si>
    <t>CHL.CSCICP03.IXNSA:PX_LAST</t>
  </si>
  <si>
    <t>CHL.CSCICP03.IXNSA:FDS_ECON_DATA</t>
  </si>
  <si>
    <t>2002-03-31</t>
  </si>
  <si>
    <t>6851e78c9f8cc0ac2373b37d</t>
  </si>
  <si>
    <t>G20.LOLITOAA:PX_LAST</t>
  </si>
  <si>
    <t>G20.LOLITOAA:FDS_ECON_DATA</t>
  </si>
  <si>
    <t>6852b18792088b8c4c260b1a</t>
  </si>
  <si>
    <t>USSU0587918:PX_LAST</t>
  </si>
  <si>
    <t>Federal Reserve Bank of Dallas, Texas Manufacturing Outlook Survey, Current General Business Activity, SA, Index _Consolidated - United States</t>
  </si>
  <si>
    <t>Federal Reserve Bank of Dallas</t>
  </si>
  <si>
    <t>USSU0587918:FDS_ECON_DATA</t>
  </si>
  <si>
    <t>2004-06-30</t>
  </si>
  <si>
    <t>68538982af70808984fe1c26</t>
  </si>
  <si>
    <t>KR.FTEXP:PX_LAST</t>
  </si>
  <si>
    <t>Merchandise Exports, Thous USD - South Korea</t>
  </si>
  <si>
    <t>KR.FTEXP:FDS_ECON_DATA</t>
  </si>
  <si>
    <t>1992-02-29</t>
  </si>
  <si>
    <t>68538983af70808984fe1c27</t>
  </si>
  <si>
    <t>KR.EXPPR:PX_LAST</t>
  </si>
  <si>
    <t>Export Price (KRW Basis), 2020=100, Index - South Korea</t>
  </si>
  <si>
    <t>KR.EXPPR:FDS_ECON_DATA</t>
  </si>
  <si>
    <t>68538983af70808984fe1c28</t>
  </si>
  <si>
    <t>KR.EXPR:PX_LAST</t>
  </si>
  <si>
    <t>Export Volume Index, Total, 2020=100, Index - South Korea</t>
  </si>
  <si>
    <t>KR.EXPR:FDS_ECON_DATA</t>
  </si>
  <si>
    <t>68538983af70808984fe1c29</t>
  </si>
  <si>
    <t>KR.EXPN:PX_LAST</t>
  </si>
  <si>
    <t>Export Value Index, All Items, 2020=100, Index - South Korea</t>
  </si>
  <si>
    <t>KR.EXPN:FDS_ECON_DATA</t>
  </si>
  <si>
    <t>68540a01a93b616e2fad697b</t>
  </si>
  <si>
    <t>NTCPMIMFGSA_ES:PX_LAST</t>
  </si>
  <si>
    <t>PMI Manufacturing Sector, PMI Index, SA - Spain</t>
  </si>
  <si>
    <t>NTCPMIMFGSA@ES:FDS_ECON_DATA</t>
  </si>
  <si>
    <t>68540a01a93b616e2fad697c</t>
  </si>
  <si>
    <t>NTCPMIMFGNSA_ES:PX_LAST</t>
  </si>
  <si>
    <t>PMI Manufacturing Sector, PMI Index, NSA - Spain</t>
  </si>
  <si>
    <t>NTCPMIMFGNSA@ES:FDS_ECON_DATA</t>
  </si>
  <si>
    <t>6859237254fb7d33c87ae564</t>
  </si>
  <si>
    <t>CN.MAM0:PX_LAST</t>
  </si>
  <si>
    <t>Money Supply, M0, Currency in Circulation, 100 Mil CNY - China</t>
  </si>
  <si>
    <t>PBC - People's Bank of China</t>
  </si>
  <si>
    <t>CN.MAM0:FDS_ECON_DATA</t>
  </si>
  <si>
    <t>CNY</t>
  </si>
  <si>
    <t>1997-01-31</t>
  </si>
  <si>
    <t>6859237354fb7d33c87ae565</t>
  </si>
  <si>
    <t>US.CBASSET</t>
  </si>
  <si>
    <t>H.4.1. Federal Reserve Assets, Total Assets Excluding Eliminations from Consolidation, Mil USD - Wednesday Level - United States</t>
  </si>
  <si>
    <t>US.CBASSET:FDS_ECON_DATA</t>
  </si>
  <si>
    <t>1989-01-06</t>
  </si>
  <si>
    <t>68594afda1bbd8fb2c73259c</t>
  </si>
  <si>
    <t>ACUSA000:MCAP_IDX</t>
  </si>
  <si>
    <t>FTSE US All Cap - Index Market Value in Millions</t>
  </si>
  <si>
    <t>ACUSA000:FG_MCAP_IDX</t>
  </si>
  <si>
    <t>2003-09-11</t>
  </si>
  <si>
    <t>68594d7fa1bbd8fb2c73259e</t>
  </si>
  <si>
    <t>USEQ1006678:PX_LAST</t>
  </si>
  <si>
    <t>Equity Market Capitalization, New York Stock Exchange, Mil USD - United States</t>
  </si>
  <si>
    <t>USEQ1006678:FDS_ECON_DATA</t>
  </si>
  <si>
    <t>1991-01-31</t>
  </si>
  <si>
    <t>68597478a1bbd8fb2c7325a0</t>
  </si>
  <si>
    <t>SPX Index:PCT_BELOW_MAVG_200</t>
  </si>
  <si>
    <t>S&amp;P 500 - % of Fund/Index below Moving Average 200</t>
  </si>
  <si>
    <t>SP50:FMA_PCT_BELOW_MAVG(200,,'PORTAGG')</t>
  </si>
  <si>
    <t>1999-12-31</t>
  </si>
  <si>
    <t>68597478a1bbd8fb2c7325a1</t>
  </si>
  <si>
    <t>SPX Index:PCT_ABOVE_MAVG_200</t>
  </si>
  <si>
    <t>SP50:FMA_PCT_ABOVE_MAVG(200,,'PORTAGG')</t>
  </si>
  <si>
    <t>68597478a1bbd8fb2c7325a2</t>
  </si>
  <si>
    <t>SPX Index:MCAP_IDX</t>
  </si>
  <si>
    <t>S&amp;P 500 - Market Value</t>
  </si>
  <si>
    <t>SP50:FG_MCAP_IDX</t>
  </si>
  <si>
    <t>1989-09-11</t>
  </si>
  <si>
    <t>6859da707963049c0df344af</t>
  </si>
  <si>
    <t>BEADETTEMH3_US</t>
  </si>
  <si>
    <t>Heavy Trucks Unit Retail Sales, SAAR, Mil Vehicles - United States</t>
  </si>
  <si>
    <t>BEA - US Bureau of Economic Analysis</t>
  </si>
  <si>
    <t>BEADETTEMH3@US:FDS_ECON_DATA</t>
  </si>
  <si>
    <t>1967-01-31</t>
  </si>
  <si>
    <t>685a66a38d5443e2b0fa28cb</t>
  </si>
  <si>
    <t>EUZ.MAM2</t>
  </si>
  <si>
    <t>Balance Sheet of MFIs, Central Government, and Post Office Giro Institutions, M2, SWDA, Mil EUR - Euro Zone</t>
  </si>
  <si>
    <t>ECB - European Central Bank</t>
  </si>
  <si>
    <t>EUZ.MAM2:FDS_ECON_DATA</t>
  </si>
  <si>
    <t>EUR</t>
  </si>
  <si>
    <t>1980-01-31</t>
  </si>
  <si>
    <t>685a66a38d5443e2b0fa28cc</t>
  </si>
  <si>
    <t>CN.MAM2</t>
  </si>
  <si>
    <t>Money Supply, M2, 100 Mil CNY - China</t>
  </si>
  <si>
    <t>CN.MAM2:FDS_ECON_DATA</t>
  </si>
  <si>
    <t>685a66a38d5443e2b0fa28cd</t>
  </si>
  <si>
    <t>JP.MAM2</t>
  </si>
  <si>
    <t>Monetary Aggregates, M2, SA, 100 Mil JPY - Japan</t>
  </si>
  <si>
    <t>BOJ - Bank of Japan</t>
  </si>
  <si>
    <t>JP.MAM2:FDS_ECON_DATA</t>
  </si>
  <si>
    <t>1984-01-31</t>
  </si>
  <si>
    <t>685a66a38d5443e2b0fa28ce</t>
  </si>
  <si>
    <t>DE.MAM2</t>
  </si>
  <si>
    <t>Money Supply, M2, German Contribution, SA, bil EUR - Germany</t>
  </si>
  <si>
    <t>Deutsche Bundesbank</t>
  </si>
  <si>
    <t>DE.MAM2:FDS_ECON_DATA</t>
  </si>
  <si>
    <t>1995-01-31</t>
  </si>
  <si>
    <t>685a66a38d5443e2b0fa28cf</t>
  </si>
  <si>
    <t>FR.MAM2</t>
  </si>
  <si>
    <t>Monetary Aggregates, M2, Mil EUR - France</t>
  </si>
  <si>
    <t>Bank of France</t>
  </si>
  <si>
    <t>FR.MAM2:FDS_ECON_DATA</t>
  </si>
  <si>
    <t>685a66a38d5443e2b0fa28d0</t>
  </si>
  <si>
    <t>IN.MAM2</t>
  </si>
  <si>
    <t>Monetary Aggregates, M2, Crores INR - India</t>
  </si>
  <si>
    <t>RBI - Reserve Bank of India</t>
  </si>
  <si>
    <t>IN.MAM2:FDS_ECON_DATA</t>
  </si>
  <si>
    <t>1994-03-18</t>
  </si>
  <si>
    <t>685a66a38d5443e2b0fa28d1</t>
  </si>
  <si>
    <t>IT.MAM2</t>
  </si>
  <si>
    <t>Monetary Aggregates, M2, Mil EUR - Italy</t>
  </si>
  <si>
    <t>Bank of Italy Statistics</t>
  </si>
  <si>
    <t>IT.MAM2:FDS_ECON_DATA</t>
  </si>
  <si>
    <t>1997-09-30</t>
  </si>
  <si>
    <t>685a66a38d5443e2b0fa28d2</t>
  </si>
  <si>
    <t>CA.MAM2</t>
  </si>
  <si>
    <t>Money Supply, M2, SA, Mil CAD - Canada</t>
  </si>
  <si>
    <t>Statistics Canada</t>
  </si>
  <si>
    <t>CA.MAM2:FDS_ECON_DATA</t>
  </si>
  <si>
    <t>CAD</t>
  </si>
  <si>
    <t>1968-01-31</t>
  </si>
  <si>
    <t>685a66a38d5443e2b0fa28d3</t>
  </si>
  <si>
    <t>KR.MAM2</t>
  </si>
  <si>
    <t>Monetary Aggregates, M2 (End of Period), SA, Bil KRW - South Korea</t>
  </si>
  <si>
    <t>Bank of Korea</t>
  </si>
  <si>
    <t>KR.MAM2:FDS_ECON_DATA</t>
  </si>
  <si>
    <t>KRW</t>
  </si>
  <si>
    <t>1970-01-31</t>
  </si>
  <si>
    <t>685a66a38d5443e2b0fa28d4</t>
  </si>
  <si>
    <t>ES.MAM2</t>
  </si>
  <si>
    <t>Money Supply, Contribution to Eurozone, M2, NSA, Mil EUR - Spain</t>
  </si>
  <si>
    <t>Bank of Spain</t>
  </si>
  <si>
    <t>ES.MAM2:FDS_ECON_DATA</t>
  </si>
  <si>
    <t>685a66a38d5443e2b0fa28d5</t>
  </si>
  <si>
    <t>MX.MAM2</t>
  </si>
  <si>
    <t>Monetary Aggregates, M2=M1+Domestic Financial Assets held by Residents, NSA, Thous MXN - Mexico</t>
  </si>
  <si>
    <t>Bank of Mexico</t>
  </si>
  <si>
    <t>MX.MAM2:FDS_ECON_DATA</t>
  </si>
  <si>
    <t>2000-12-31</t>
  </si>
  <si>
    <t>685a66a38d5443e2b0fa28d6</t>
  </si>
  <si>
    <t>ID.MAM2</t>
  </si>
  <si>
    <t>Monetary Aggregates, Broad Money (M2), Bil IDR - Indonesia</t>
  </si>
  <si>
    <t>Bank Indonesia</t>
  </si>
  <si>
    <t>ID.MAM2:FDS_ECON_DATA</t>
  </si>
  <si>
    <t>685a66a38d5443e2b0fa28d7</t>
  </si>
  <si>
    <t>NL.MAM2</t>
  </si>
  <si>
    <t>Money Supply, Deposits, Mil EUR - Netherlands</t>
  </si>
  <si>
    <t>Bank of Netherlands</t>
  </si>
  <si>
    <t>NL.MAM2:FDS_ECON_DATA</t>
  </si>
  <si>
    <t>1982-12-31</t>
  </si>
  <si>
    <t>685a66a38d5443e2b0fa28d8</t>
  </si>
  <si>
    <t>TR.MAM2</t>
  </si>
  <si>
    <t>Monetary Aggregates, M2, Thous TRY - Turkey</t>
  </si>
  <si>
    <t>TCMB - Central Bank of Turkiye</t>
  </si>
  <si>
    <t>TR.MAM2:FDS_ECON_DATA</t>
  </si>
  <si>
    <t>1984-12-31</t>
  </si>
  <si>
    <t>685a66a38d5443e2b0fa28d9</t>
  </si>
  <si>
    <t>CH.MAM2</t>
  </si>
  <si>
    <t>Monetary Aggregates, Levels, Incl. Liechtenstein, M2, NSA, Mil CHF - Switzerland</t>
  </si>
  <si>
    <t>SNB - National Bank of Switzerland</t>
  </si>
  <si>
    <t>CH.MAM2:FDS_ECON_DATA</t>
  </si>
  <si>
    <t>685a66a38d5443e2b0fa28da</t>
  </si>
  <si>
    <t>GB.MAM2</t>
  </si>
  <si>
    <t>Amounts Outstanding of MFI Sterling &amp; all FC M2 (Uk Estimate of Emu Agg) Liabilities, To Private &amp; Public Sectors, SA, Mil GBP - United Kingdom</t>
  </si>
  <si>
    <t>BOE - Bank of England</t>
  </si>
  <si>
    <t>GB.MAM2:FDS_ECON_DATA</t>
  </si>
  <si>
    <t>GBP</t>
  </si>
  <si>
    <t>685ab60c8d5443e2b0fa28ea</t>
  </si>
  <si>
    <t>EUZ.CBASSET</t>
  </si>
  <si>
    <t>Consolidated Financial Statement of the Eurosystem, Assets, Mil EUR - Euro Zone</t>
  </si>
  <si>
    <t>EUZ.CBASSET:FDS_ECON_DATA</t>
  </si>
  <si>
    <t>1999-01-01</t>
  </si>
  <si>
    <t>685ab60c8d5443e2b0fa28eb</t>
  </si>
  <si>
    <t>CN.CBASSET</t>
  </si>
  <si>
    <t>Central Bank Balance Sheet, Monetary Authority Assets, Total, 100 Mil CNY - China</t>
  </si>
  <si>
    <t>CN.CBASSET:FDS_ECON_DATA</t>
  </si>
  <si>
    <t>2002-01-31</t>
  </si>
  <si>
    <t>685ab60c8d5443e2b0fa28ec</t>
  </si>
  <si>
    <t>JP.CBASSET</t>
  </si>
  <si>
    <t>Central Bank Balance Sheet, Assets, Thous JPY - Japan</t>
  </si>
  <si>
    <t>JP.CBASSET:FDS_ECON_DATA</t>
  </si>
  <si>
    <t>1997-07-18</t>
  </si>
  <si>
    <t>685ab92343023ad4878ec03a</t>
  </si>
  <si>
    <t>US.MAM2</t>
  </si>
  <si>
    <t>Monetary Aggregates, M2, SA, Bil USD - United States</t>
  </si>
  <si>
    <t>US.MAM2:FDS_ECON_DATA</t>
  </si>
  <si>
    <t>1959-01-31</t>
  </si>
  <si>
    <t>685ac42943023ad4878ec03c</t>
  </si>
  <si>
    <t>FRBH41T1DTA@US</t>
  </si>
  <si>
    <t>H.4.1. Federal Reserve Liabilities, US Treasury General Account, Mil USD - United States</t>
  </si>
  <si>
    <t>FRBH41T1DTA@US:FDS_ECON_DATA</t>
  </si>
  <si>
    <t>1996-06-28</t>
  </si>
  <si>
    <t>685b5f2fc37ec72e2196b214</t>
  </si>
  <si>
    <t>FRBH41T1RRA@US</t>
  </si>
  <si>
    <t>H.4.1. Federal Reserve Liabilities, Reverse Repurchase Agreements, Mil USD - United States</t>
  </si>
  <si>
    <t>FRBH41T1RRA@US:FDS_ECON_DATA</t>
  </si>
  <si>
    <t>2002-12-20</t>
  </si>
  <si>
    <t>685b5f30c37ec72e2196b215</t>
  </si>
  <si>
    <t>FRBH41T1RFA@US</t>
  </si>
  <si>
    <t>H.4.1. Federal Reserve Liabilities, Foreign Official and International Accounts Reverse Repurchase Agreements, Mil USD - United States</t>
  </si>
  <si>
    <t>FRBH41T1RFA@US:FDS_ECON_DATA</t>
  </si>
  <si>
    <t>685b5f30c37ec72e2196b216</t>
  </si>
  <si>
    <t>FRBH41T1RAD@US</t>
  </si>
  <si>
    <t>H.4.1. Federal Reserve Liabilities, Other Reverse Repurchase Agreements, Mil USD - United States</t>
  </si>
  <si>
    <t>FRBH41T1RAD@US:FDS_ECON_DATA</t>
  </si>
  <si>
    <t>685d50ad8d5443e2b0fa28f2</t>
  </si>
  <si>
    <t>US.LMVAC</t>
  </si>
  <si>
    <t>JOLTS, Nonfarm Job Openings, SA, Thousands - United States</t>
  </si>
  <si>
    <t>US.LMVAC:FDS_ECON_DATA</t>
  </si>
  <si>
    <t>6860edb88d5443e2b0fa28f8</t>
  </si>
  <si>
    <t>US.IMPPR</t>
  </si>
  <si>
    <t>Import Price, 2000=100, Index - United States</t>
  </si>
  <si>
    <t>US.IMPPR:FDS_ECON_DATA</t>
  </si>
  <si>
    <t>1982-09-30</t>
  </si>
  <si>
    <t>6860edb88d5443e2b0fa28f9</t>
  </si>
  <si>
    <t>JP.IMPPR</t>
  </si>
  <si>
    <t>Import Price Index (JPY Basis), 2020=100, Index - Japan</t>
  </si>
  <si>
    <t>JP.IMPPR:FDS_ECON_DATA</t>
  </si>
  <si>
    <t>1960-01-31</t>
  </si>
  <si>
    <t>6860edb88d5443e2b0fa28fa</t>
  </si>
  <si>
    <t>DE.IMPPR</t>
  </si>
  <si>
    <t>Import Price, 2021=100, SA, Index - Germany</t>
  </si>
  <si>
    <t>DE.IMPPR:FDS_ECON_DATA</t>
  </si>
  <si>
    <t>6860edb88d5443e2b0fa28fb</t>
  </si>
  <si>
    <t>KR.IMPPR</t>
  </si>
  <si>
    <t>Import Price (KRW Basis), 2020=100, Index - South Korea</t>
  </si>
  <si>
    <t>KR.IMPPR:FDS_ECON_DATA</t>
  </si>
  <si>
    <t>1971-01-31</t>
  </si>
  <si>
    <t>68628ef18d5443e2b0fa2900</t>
  </si>
  <si>
    <t>G20.LOLITONO</t>
  </si>
  <si>
    <t>Composite Leading Indicator (CLI), Normalized - G20 - Twenty Major Countries</t>
  </si>
  <si>
    <t>G20.LOLITONO:FDS_ECON_DATA</t>
  </si>
  <si>
    <t>1961-01-31</t>
  </si>
  <si>
    <t>6862f66b8d5443e2b0fa2902</t>
  </si>
  <si>
    <t>891800:FG_TOTAL_RET_IDX</t>
  </si>
  <si>
    <t>MSCI EM (Emerging Markets) - Total Return Index</t>
  </si>
  <si>
    <t>MSCI</t>
  </si>
  <si>
    <t>891800:FG_TOTAL_RET_IDX(,,'UNHEDGED')</t>
  </si>
  <si>
    <t>1987-12-31</t>
  </si>
  <si>
    <t>6862f66b8d5443e2b0fa2903</t>
  </si>
  <si>
    <t>990100:FG_TOTAL_RET_IDX</t>
  </si>
  <si>
    <t>MSCI World Index - Total Return Index</t>
  </si>
  <si>
    <t>990100:FG_TOTAL_RET_IDX(,,'UNHEDGED')</t>
  </si>
  <si>
    <t>1969-12-31</t>
  </si>
  <si>
    <t>6862f66b8d5443e2b0fa2904</t>
  </si>
  <si>
    <t>892400:FG_TOTAL_RET_IDX</t>
  </si>
  <si>
    <t>MSCI AC World - Total Return Index</t>
  </si>
  <si>
    <t>892400:FG_TOTAL_RET_IDX(,,'UNHEDGED')</t>
  </si>
  <si>
    <t>686330558d5443e2b0fa290d</t>
  </si>
  <si>
    <t>JP.LMVAC</t>
  </si>
  <si>
    <t>Labor Market, Active Job Opening, Persons - Japan</t>
  </si>
  <si>
    <t>Ministry of Health, Labor and Welfare Japan</t>
  </si>
  <si>
    <t>JP.LMVAC:FDS_ECON_DATA</t>
  </si>
  <si>
    <t>1967-04-30</t>
  </si>
  <si>
    <t>686330558d5443e2b0fa290e</t>
  </si>
  <si>
    <t>JPLM2249762</t>
  </si>
  <si>
    <t>General Workers, New Job Openings, SA - Japan</t>
  </si>
  <si>
    <t>JPLM2249762:FDS_ECON_DATA</t>
  </si>
  <si>
    <t>1963-01-31</t>
  </si>
  <si>
    <t>686330558d5443e2b0fa290f</t>
  </si>
  <si>
    <t>JPLM0938144</t>
  </si>
  <si>
    <t>Labor Market, New Job Openings, Number Of - Japan</t>
  </si>
  <si>
    <t>JPLM0938144:FDS_ECON_DATA</t>
  </si>
  <si>
    <t>686330558d5443e2b0fa2910</t>
  </si>
  <si>
    <t>USSU8083177</t>
  </si>
  <si>
    <t>Financial Conditions Impulse on Growth (FCI-G) - United States</t>
  </si>
  <si>
    <t>USSU8083177:FDS_ECON_DATA</t>
  </si>
  <si>
    <t>6867305af7eeb11d8ab434f2</t>
  </si>
  <si>
    <t>USSU0590821</t>
  </si>
  <si>
    <t>Richmond Fed Fifth District Survey of Manufacturing Activity, Manufacturing Index, SA - Current Conditions - United States</t>
  </si>
  <si>
    <t>Federal Reserve Bank of Richmond</t>
  </si>
  <si>
    <t>USSU0590821:FDS_ECON_DATA</t>
  </si>
  <si>
    <t>1993-11-30</t>
  </si>
  <si>
    <t>6867305af7eeb11d8ab434f3</t>
  </si>
  <si>
    <t>USSU0590823</t>
  </si>
  <si>
    <t>Richmond Fed Fifth District Survey of Manufacturing Activity, Volume of New Orders, SA - Current Conditions - United States</t>
  </si>
  <si>
    <t>USSU0590823:FDS_ECON_DATA</t>
  </si>
  <si>
    <t>6867305af7eeb11d8ab434f4</t>
  </si>
  <si>
    <t>USSU0590827</t>
  </si>
  <si>
    <t>Richmond Fed Fifth District Survey of Manufacturing Activity, Number of Employees, SA - Current Conditions - United States</t>
  </si>
  <si>
    <t>USSU0590827:FDS_ECON_DATA</t>
  </si>
  <si>
    <t>686732e7f7eeb11d8ab434f8</t>
  </si>
  <si>
    <t>USSU0008906</t>
  </si>
  <si>
    <t>United States Philadelphia Fed Manufacturing Index</t>
  </si>
  <si>
    <t>Federal Reserve Bank of Philadelphia</t>
  </si>
  <si>
    <t>USSU0008906:FDS_ECON_DATA</t>
  </si>
  <si>
    <t>1968-05-31</t>
  </si>
  <si>
    <t>686732e7f7eeb11d8ab434f9</t>
  </si>
  <si>
    <t>USSU0008916</t>
  </si>
  <si>
    <t>Manufacturing Business Outlook Survey, Diffusion Index, Current New Orders, SA, Index - United States</t>
  </si>
  <si>
    <t>USSU0008916:FDS_ECON_DATA</t>
  </si>
  <si>
    <t>686732e7f7eeb11d8ab434fa</t>
  </si>
  <si>
    <t>USSU0008926</t>
  </si>
  <si>
    <t>Manufacturing Business Outlook Survey, Diffusion Index, Future (6 Month), Activity, SA, Index - United States</t>
  </si>
  <si>
    <t>USSU0008926:FDS_ECON_DATA</t>
  </si>
  <si>
    <t>686732e7f7eeb11d8ab434fb</t>
  </si>
  <si>
    <t>USSU0008917</t>
  </si>
  <si>
    <t>Manufacturing Business Outlook Survey, Diffusion Index, Current Prices Paid, SA, Index - United States</t>
  </si>
  <si>
    <t>USSU0008917:FDS_ECON_DATA</t>
  </si>
  <si>
    <t>686732e7f7eeb11d8ab434fc</t>
  </si>
  <si>
    <t>USSU0008911</t>
  </si>
  <si>
    <t>Manufacturing Business Outlook Survey, Diffusion Index, Current Employment, SA, Index - United States</t>
  </si>
  <si>
    <t>USSU0008911:FDS_ECON_DATA</t>
  </si>
  <si>
    <t>686732e7f7eeb11d8ab434fd</t>
  </si>
  <si>
    <t>USSU0008923</t>
  </si>
  <si>
    <t>Manufacturing Business Outlook Survey, Diffusion Index, Current Unfilled Orders, SA, Index - United States</t>
  </si>
  <si>
    <t>USSU0008923:FDS_ECON_DATA</t>
  </si>
  <si>
    <t>686732e7f7eeb11d8ab434fe</t>
  </si>
  <si>
    <t>USSU0008913</t>
  </si>
  <si>
    <t>Manufacturing Business Outlook Survey, Diffusion Index, Current Inventories, SA, Index - United States</t>
  </si>
  <si>
    <t>USSU0008913:FDS_ECON_DATA</t>
  </si>
  <si>
    <t>686732e7f7eeb11d8ab434ff</t>
  </si>
  <si>
    <t>USSU0008919</t>
  </si>
  <si>
    <t>Manufacturing Business Outlook Survey, Diffusion Index, Current Prices Received, SA, Index - United States</t>
  </si>
  <si>
    <t>USSU0008919:FDS_ECON_DATA</t>
  </si>
  <si>
    <t>686732e7f7eeb11d8ab43500</t>
  </si>
  <si>
    <t>USSU0008908</t>
  </si>
  <si>
    <t>Manufacturing Business Outlook Survey, Diffusion Index, Current Delivery Time, SA, Index - United States</t>
  </si>
  <si>
    <t>USSU0008908:FDS_ECON_DATA</t>
  </si>
  <si>
    <t>686732e7f7eeb11d8ab43501</t>
  </si>
  <si>
    <t>USSU0008921</t>
  </si>
  <si>
    <t>Manufacturing Business Outlook Survey, Diffusion Index, Current Shipments, SA, Index - United States</t>
  </si>
  <si>
    <t>USSU0008921:FDS_ECON_DATA</t>
  </si>
  <si>
    <t>686732e7f7eeb11d8ab43502</t>
  </si>
  <si>
    <t>USSU0008907</t>
  </si>
  <si>
    <t>Manufacturing Business Outlook Survey, Diffusion Index, Current Average Workweek, SA, Index - United States</t>
  </si>
  <si>
    <t>USSU0008907:FDS_ECON_DATA</t>
  </si>
  <si>
    <t>686732e7f7eeb11d8ab43503</t>
  </si>
  <si>
    <t>USSU0008929</t>
  </si>
  <si>
    <t>Manufacturing Business Outlook Survey, Diffusion Index, Future (6 Month), Capital Expenditures, SA, Index - United States</t>
  </si>
  <si>
    <t>USSU0008929:FDS_ECON_DATA</t>
  </si>
  <si>
    <t>686732e7f7eeb11d8ab43504</t>
  </si>
  <si>
    <t>USSU0008940</t>
  </si>
  <si>
    <t>Manufacturing Business Outlook Survey, Diffusion Index, Future (6 Month), Prices Paid, SA, Index - United States</t>
  </si>
  <si>
    <t>USSU0008940:FDS_ECON_DATA</t>
  </si>
  <si>
    <t>686732e7f7eeb11d8ab43505</t>
  </si>
  <si>
    <t>USSU0008932</t>
  </si>
  <si>
    <t>Manufacturing Business Outlook Survey, Diffusion Index, Future (6 Month), Employment, SA, Index - United States</t>
  </si>
  <si>
    <t>USSU0008932:FDS_ECON_DATA</t>
  </si>
  <si>
    <t>686732e7f7eeb11d8ab43506</t>
  </si>
  <si>
    <t>USSU0008942</t>
  </si>
  <si>
    <t>Manufacturing Business Outlook Survey, Diffusion Index, Future (6 Month), Prices Received, SA, Index - United States</t>
  </si>
  <si>
    <t>USSU0008942:FDS_ECON_DATA</t>
  </si>
  <si>
    <t>686732e7f7eeb11d8ab43507</t>
  </si>
  <si>
    <t>USSU0008937</t>
  </si>
  <si>
    <t>Manufacturing Business Outlook Survey, Diffusion Index, Future (6 Month), New Orders, SA, Index - United States</t>
  </si>
  <si>
    <t>USSU0008937:FDS_ECON_DATA</t>
  </si>
  <si>
    <t>686732e7f7eeb11d8ab43508</t>
  </si>
  <si>
    <t>USSU0008927</t>
  </si>
  <si>
    <t>Manufacturing Business Outlook Survey, Diffusion Index, Future (6 Month), Average Workweek, SA, Index - United States</t>
  </si>
  <si>
    <t>USSU0008927:FDS_ECON_DATA</t>
  </si>
  <si>
    <t>686732e7f7eeb11d8ab43509</t>
  </si>
  <si>
    <t>USSU0008944</t>
  </si>
  <si>
    <t>Manufacturing Business Outlook Survey, Diffusion Index, Future (6 Month), Shipments, SA, Index - United States</t>
  </si>
  <si>
    <t>USSU0008944:FDS_ECON_DATA</t>
  </si>
  <si>
    <t>686732e7f7eeb11d8ab4350a</t>
  </si>
  <si>
    <t>USSU0008946</t>
  </si>
  <si>
    <t>Manufacturing Business Outlook Survey, Diffusion Index, Future (6 Month), Unfilled Orders, SA, Index - United States</t>
  </si>
  <si>
    <t>USSU0008946:FDS_ECON_DATA</t>
  </si>
  <si>
    <t>686732e8f7eeb11d8ab4350b</t>
  </si>
  <si>
    <t>USSU0008931</t>
  </si>
  <si>
    <t>Manufacturing Business Outlook Survey, Diffusion Index, Future (6 Month), Delivery Time, SA, Index - United States</t>
  </si>
  <si>
    <t>USSU0008931:FDS_ECON_DATA</t>
  </si>
  <si>
    <t>686732e8f7eeb11d8ab4350c</t>
  </si>
  <si>
    <t>USSU0008936</t>
  </si>
  <si>
    <t>Manufacturing Business Outlook Survey, Diffusion Index, Future (6 Month), Inventories, SA, Index - United States</t>
  </si>
  <si>
    <t>USSU0008936:FDS_ECON_DATA</t>
  </si>
  <si>
    <t>68674ee1f7eeb11d8ab43522</t>
  </si>
  <si>
    <t>US.MFIASSET</t>
  </si>
  <si>
    <t>H.8. Commercial Banks Assets, SA, Bil USD - United States</t>
  </si>
  <si>
    <t>US.MFIASSET:FDS_ECON_DATA</t>
  </si>
  <si>
    <t>2024-08-02</t>
  </si>
  <si>
    <t>68674ee1f7eeb11d8ab43523</t>
  </si>
  <si>
    <t>RRPONTSYD</t>
  </si>
  <si>
    <t>Overnight Reverse Repurchase Agreements: Treasury Securities Sold by the Federal Reserve in the Temporary Open Market Operations</t>
  </si>
  <si>
    <t>Fred</t>
  </si>
  <si>
    <t>RRPONTSYD:RRPONTSYD</t>
  </si>
  <si>
    <t>2003-02-07</t>
  </si>
  <si>
    <t>68674ee1f7eeb11d8ab43524</t>
  </si>
  <si>
    <t>WALCL</t>
  </si>
  <si>
    <t>Assets: Total Assets: Total Assets (Less Eliminations from Consolidation): Wednesday Level</t>
  </si>
  <si>
    <t>WALCL:WALCL</t>
  </si>
  <si>
    <t>2002-12-18</t>
  </si>
  <si>
    <t>2025-09-24</t>
  </si>
  <si>
    <t>68674ee1f7eeb11d8ab43525</t>
  </si>
  <si>
    <t>WTREGEN</t>
  </si>
  <si>
    <t>Liabilities and Capital: Liabilities: Deposits with F.R. Banks, Other Than Reserve Balances: U.S. Treasury, General Account: Week Average</t>
  </si>
  <si>
    <t>WTREGEN:WTREGEN</t>
  </si>
  <si>
    <t>1986-01-08</t>
  </si>
  <si>
    <t>686bb05ae9a645f47dd60526</t>
  </si>
  <si>
    <t>991000:TOTAL_RETURN</t>
  </si>
  <si>
    <t>MSCI World ex USA - Index Total Return Level</t>
  </si>
  <si>
    <t>991000:FG_TOTAL_RET_IDX(,,'UNHEDGED')</t>
  </si>
  <si>
    <t>686bb05ae9a645f47dd60527</t>
  </si>
  <si>
    <t>990100:TOTAL_RETURN</t>
  </si>
  <si>
    <t>MSCI World Index - Index Total Return Level</t>
  </si>
  <si>
    <t>686bb05ae9a645f47dd60528</t>
  </si>
  <si>
    <t>892400:TOTAL_RETURN</t>
  </si>
  <si>
    <t>MSCI AC World - Index Total Return Level</t>
  </si>
  <si>
    <t>686bb05ae9a645f47dd60529</t>
  </si>
  <si>
    <t>LHMN0038:TOTAL_RETURN</t>
  </si>
  <si>
    <t>Bloomberg Global Aggregate - Index Total Return Level</t>
  </si>
  <si>
    <t>LHMN0038:FG_TOTAL_RET_IDX(,,'UNHEDGED')</t>
  </si>
  <si>
    <t>1989-12-29</t>
  </si>
  <si>
    <t>686bb05ae9a645f47dd6052a</t>
  </si>
  <si>
    <t>LHMN0001:TOTAL_RETURN</t>
  </si>
  <si>
    <t>Bloomberg US Aggregate - Index Total Return Level</t>
  </si>
  <si>
    <t>LHMN0001:FG_TOTAL_RET_IDX(,,'UNHEDGED')</t>
  </si>
  <si>
    <t>1975-12-31</t>
  </si>
  <si>
    <t>686bb487e9a645f47dd60530</t>
  </si>
  <si>
    <t>984000:TOTAL_RETURN</t>
  </si>
  <si>
    <t>MSCI USA - Total Return Index</t>
  </si>
  <si>
    <t>984000:FG_TOTAL_RET_IDX(,,'UNHEDGED')</t>
  </si>
  <si>
    <t>686be6a0a33493152b81b725</t>
  </si>
  <si>
    <t>BAMLH0A0HYM2</t>
  </si>
  <si>
    <t>ICE BofA US High Yield Index Option-Adjusted Spread</t>
  </si>
  <si>
    <t>BAMLH0A0HYM2:BAMLH0A0HYM2</t>
  </si>
  <si>
    <t>686be6a0a33493152b81b726</t>
  </si>
  <si>
    <t>BAMLC0A0CM</t>
  </si>
  <si>
    <t>ICE BofA US Corporate Index Option-Adjusted Spread</t>
  </si>
  <si>
    <t>BAMLC0A0CM:BAMLC0A0CM</t>
  </si>
  <si>
    <t>686bec3ab1ab3c5975a8c7df</t>
  </si>
  <si>
    <t>CUSR0000SETA02</t>
  </si>
  <si>
    <t>Consumer Price Index for All Urban Consumers: Used Cars and Trucks in U.S. City Average</t>
  </si>
  <si>
    <t>CUSR0000SETA02:CUSR0000SETA02</t>
  </si>
  <si>
    <t>1953-01-01</t>
  </si>
  <si>
    <t>686bec3ab1ab3c5975a8c7e0</t>
  </si>
  <si>
    <t>CCLACBW027SBOG</t>
  </si>
  <si>
    <t>Consumer Loans: Credit Cards and Other Revolving Plans, All Commercial Banks</t>
  </si>
  <si>
    <t>CCLACBW027SBOG:CCLACBW027SBOG</t>
  </si>
  <si>
    <t>2000-06-28</t>
  </si>
  <si>
    <t>2025-09-17</t>
  </si>
  <si>
    <t>686bec3ab1ab3c5975a8c7e1</t>
  </si>
  <si>
    <t>HOUST</t>
  </si>
  <si>
    <t>New Privately-Owned Housing Units Started: Total Units</t>
  </si>
  <si>
    <t>HOUST:HOUST</t>
  </si>
  <si>
    <t>1959-01-01</t>
  </si>
  <si>
    <t>686cd20a0442dfd31469f395</t>
  </si>
  <si>
    <t>EUZ.BOPCA</t>
  </si>
  <si>
    <t>BOP, Current Account, SA, EA20, Mil EUR - Euro Zone</t>
  </si>
  <si>
    <t>EUZ.BOPCA:FDS_ECON_DATA</t>
  </si>
  <si>
    <t>1999-01-31</t>
  </si>
  <si>
    <t>686cd20a0442dfd31469f396</t>
  </si>
  <si>
    <t>ECBLIQPMARL@EUZ</t>
  </si>
  <si>
    <t>Consolidated Financial Statement of the Eurosystem, Marginal Lending Facility, Mil EUR - Euro Zone</t>
  </si>
  <si>
    <t>ECBLIQPMARL@EUZ:FDS_ECON_DATA</t>
  </si>
  <si>
    <t>686cd20a0442dfd31469f397</t>
  </si>
  <si>
    <t>ECBLIQADF@EUZ</t>
  </si>
  <si>
    <t>Consolidated Financial Statement of the Eurosystem, Liabilities, Deposit Facility, Mil EUR - Euro Zone</t>
  </si>
  <si>
    <t>ECBLIQADF@EUZ:FDS_ECON_DATA</t>
  </si>
  <si>
    <t>686d25020442dfd3146a01a5</t>
  </si>
  <si>
    <t>USA.LOCOBSNO.STSA</t>
  </si>
  <si>
    <t>CLI Business Climate Indicator (Pmi) Sa (Normalised) Stock or Quantum, SA, Normalised - United States</t>
  </si>
  <si>
    <t>USA.LOCOBSNO.STSA:FDS_ECON_DATA</t>
  </si>
  <si>
    <t>686d25020442dfd3146a01a6</t>
  </si>
  <si>
    <t>DEU.LOCOCINO.STSA</t>
  </si>
  <si>
    <t>CLI, Consumer Confidence, Normal=100 - Germany</t>
  </si>
  <si>
    <t>DEU.LOCOCINO.STSA:FDS_ECON_DATA</t>
  </si>
  <si>
    <t>686d25020442dfd3146a01a7</t>
  </si>
  <si>
    <t>ESP.LOCOCINO.STSA</t>
  </si>
  <si>
    <t>CLI, Consumer Confidence, Normal=100 - Spain</t>
  </si>
  <si>
    <t>ESP.LOCOCINO.STSA:FDS_ECON_DATA</t>
  </si>
  <si>
    <t>686d25020442dfd3146a01a8</t>
  </si>
  <si>
    <t>G20.CSCICP03.IXNSA</t>
  </si>
  <si>
    <t>1973-01-31</t>
  </si>
  <si>
    <t>686d25020442dfd3146a01a9</t>
  </si>
  <si>
    <t>OECDXEA.CSCICP03.IXNSA</t>
  </si>
  <si>
    <t>Consumer Confidence Indicator, Normal=100, SA, Amp Adj - OECD excluding the euro area</t>
  </si>
  <si>
    <t>OECDXEA.CSCICP03.IXNSA:FDS_ECON_DATA</t>
  </si>
  <si>
    <t>686d25020442dfd3146a01aa</t>
  </si>
  <si>
    <t>USA.LOCOCINO.STSA</t>
  </si>
  <si>
    <t>CLI Consumer Sentiment Sa (Normalised) Stock or Quantum, SA, Normalised - United States</t>
  </si>
  <si>
    <t>USA.LOCOCINO.STSA:FDS_ECON_DATA</t>
  </si>
  <si>
    <t>686d25020442dfd3146a01ab</t>
  </si>
  <si>
    <t>GBR.LOCOCINO.STSA</t>
  </si>
  <si>
    <t>CLI Consumer Confidence Indicator Sa (Normalised) Stock or Quantum, SA, Normalised - United Kingdom</t>
  </si>
  <si>
    <t>GBR.LOCOCINO.STSA:FDS_ECON_DATA</t>
  </si>
  <si>
    <t>686d25020442dfd3146a01ac</t>
  </si>
  <si>
    <t>FRA.LOCOCINO.STSA</t>
  </si>
  <si>
    <t>CLI Consumer Confidence Indicator Sa (Normalised) Stock or Quantum, SA, Normalised - France</t>
  </si>
  <si>
    <t>FRA.LOCOCINO.STSA:FDS_ECON_DATA</t>
  </si>
  <si>
    <t>686d25020442dfd3146a01ad</t>
  </si>
  <si>
    <t>ITA.LOCOCINO.STSA</t>
  </si>
  <si>
    <t>CLI Consumer Confidence Indicator (Ec) Sa (Normalised) Stock or Quantum, SA, Normalised - Italy</t>
  </si>
  <si>
    <t>ITA.LOCOCINO.STSA:FDS_ECON_DATA</t>
  </si>
  <si>
    <t>686d25020442dfd3146a01ae</t>
  </si>
  <si>
    <t>USA.CSCICP03.IXNSA</t>
  </si>
  <si>
    <t>Consumer Confidence Indicator, Normal=100, SA, Amp Adj - United States</t>
  </si>
  <si>
    <t>USA.CSCICP03.IXNSA:FDS_ECON_DATA</t>
  </si>
  <si>
    <t>686d25020442dfd3146a01af</t>
  </si>
  <si>
    <t>EMU.CSCICP03.IXNSA</t>
  </si>
  <si>
    <t>Consumer Confidence Indicator, Normal=100, SA, Amp Adj - Euro Zone</t>
  </si>
  <si>
    <t>EMU.CSCICP03.IXNSA:FDS_ECON_DATA</t>
  </si>
  <si>
    <t>686d25020442dfd3146a01b0</t>
  </si>
  <si>
    <t>JPN.CSCICP03.IXNSA</t>
  </si>
  <si>
    <t>Consumer Confidence Indicator, Normal=100, SA, Amp Adj - Japan</t>
  </si>
  <si>
    <t>JPN.CSCICP03.IXNSA:FDS_ECON_DATA</t>
  </si>
  <si>
    <t>686d25020442dfd3146a01b1</t>
  </si>
  <si>
    <t>DEU.CSCICP03.IXNSA</t>
  </si>
  <si>
    <t>Consumer Confidence Indicator, Normal=100, SA, Amp Adj - Germany</t>
  </si>
  <si>
    <t>DEU.CSCICP03.IXNSA:FDS_ECON_DATA</t>
  </si>
  <si>
    <t>686d25020442dfd3146a01b2</t>
  </si>
  <si>
    <t>GBR.CSCICP03.IXNSA</t>
  </si>
  <si>
    <t>Consumer Confidence Indicator, Normal=100, SA, Amp Adj - United Kingdom</t>
  </si>
  <si>
    <t>GBR.CSCICP03.IXNSA:FDS_ECON_DATA</t>
  </si>
  <si>
    <t>686d25020442dfd3146a01b3</t>
  </si>
  <si>
    <t>FRA.CSCICP03.IXNSA</t>
  </si>
  <si>
    <t>Consumer Confidence Indicator, Normal=100, SA, Amp Adj - France</t>
  </si>
  <si>
    <t>FRA.CSCICP03.IXNSA:FDS_ECON_DATA</t>
  </si>
  <si>
    <t>686d25020442dfd3146a01b4</t>
  </si>
  <si>
    <t>IND.CSCICP03.IXNSA</t>
  </si>
  <si>
    <t>Consumer Confidence Indicator, Normal=100, SA, Amp Adj - India</t>
  </si>
  <si>
    <t>IND.CSCICP03.IXNSA:FDS_ECON_DATA</t>
  </si>
  <si>
    <t>686d25020442dfd3146a01b5</t>
  </si>
  <si>
    <t>ITA.CSCICP03.IXNSA</t>
  </si>
  <si>
    <t>Consumer Confidence Indicator, Normal=100, SA, Amp Adj - Italy</t>
  </si>
  <si>
    <t>ITA.CSCICP03.IXNSA:FDS_ECON_DATA</t>
  </si>
  <si>
    <t>686d25020442dfd3146a01b6</t>
  </si>
  <si>
    <t>BRA.CSCICP03.IXNSA</t>
  </si>
  <si>
    <t>Consumer Confidence Indicator, Normal=100, SA, Amp Adj - Brazil</t>
  </si>
  <si>
    <t>BRA.CSCICP03.IXNSA:FDS_ECON_DATA</t>
  </si>
  <si>
    <t>686d25020442dfd3146a01b7</t>
  </si>
  <si>
    <t>G7M.CSCICP03.IXNSA</t>
  </si>
  <si>
    <t>Consumer Confidence Indicator, Normal=100, SA, Amp Adj - G7 - Seven Major Countries</t>
  </si>
  <si>
    <t>G7M.CSCICP03.IXNSA:FDS_ECON_DATA</t>
  </si>
  <si>
    <t>686d25020442dfd3146a01b8</t>
  </si>
  <si>
    <t>KOR.CSCICP03.IXNSA</t>
  </si>
  <si>
    <t>Consumer Confidence Indicator, Normal=100, SA, Amp Adj - South Korea</t>
  </si>
  <si>
    <t>KOR.CSCICP03.IXNSA:FDS_ECON_DATA</t>
  </si>
  <si>
    <t>686d25020442dfd3146a01b9</t>
  </si>
  <si>
    <t>ESP.CSCICP03.IXNSA</t>
  </si>
  <si>
    <t>Consumer Confidence Indicator, Normal=100, SA, Amp Adj - Spain</t>
  </si>
  <si>
    <t>ESP.CSCICP03.IXNSA:FDS_ECON_DATA</t>
  </si>
  <si>
    <t>686d25020442dfd3146a01ba</t>
  </si>
  <si>
    <t>AUS.CSCICP03.IXNSA</t>
  </si>
  <si>
    <t>Consumer Confidence Indicator, Normal=100, SA, Amp Adj - Australia</t>
  </si>
  <si>
    <t>AUS.CSCICP03.IXNSA:FDS_ECON_DATA</t>
  </si>
  <si>
    <t>686d25020442dfd3146a01bb</t>
  </si>
  <si>
    <t>NLD.CSCICP03.IXNSA</t>
  </si>
  <si>
    <t>Consumer Confidence Indicator, Normal=100, SA, Amp Adj - Netherlands</t>
  </si>
  <si>
    <t>NLD.CSCICP03.IXNSA:FDS_ECON_DATA</t>
  </si>
  <si>
    <t>686d25020442dfd3146a01bc</t>
  </si>
  <si>
    <t>TUR.CSCICP03.IXNSA</t>
  </si>
  <si>
    <t>Consumer Confidence Indicator, Normal=100, SA, Amp Adj - Turkey</t>
  </si>
  <si>
    <t>TUR.CSCICP03.IXNSA:FDS_ECON_DATA</t>
  </si>
  <si>
    <t>686d25020442dfd3146a01bd</t>
  </si>
  <si>
    <t>POL.CSCICP03.IXNSA</t>
  </si>
  <si>
    <t>Consumer Confidence Indicator, Normal=100, SA, Amp Adj - Poland</t>
  </si>
  <si>
    <t>POL.CSCICP03.IXNSA:FDS_ECON_DATA</t>
  </si>
  <si>
    <t>686d25020442dfd3146a01be</t>
  </si>
  <si>
    <t>SWE.CSCICP03.IXNSA</t>
  </si>
  <si>
    <t>Consumer Confidence Indicator, Normal=100, SA, Amp Adj - Sweden</t>
  </si>
  <si>
    <t>SWE.CSCICP03.IXNSA:FDS_ECON_DATA</t>
  </si>
  <si>
    <t>686d25020442dfd3146a01bf</t>
  </si>
  <si>
    <t>BEL.CSCICP03.IXNSA</t>
  </si>
  <si>
    <t>Consumer Confidence Indicator, Normal=100, SA, Amp Adj - Belgium</t>
  </si>
  <si>
    <t>BEL.CSCICP03.IXNSA:FDS_ECON_DATA</t>
  </si>
  <si>
    <t>686d25020442dfd3146a01c0</t>
  </si>
  <si>
    <t>AUT.CSCICP03.IXNSA</t>
  </si>
  <si>
    <t>Consumer Confidence Indicator, Normal=100, SA, Amp Adj - Austria</t>
  </si>
  <si>
    <t>AUT.CSCICP03.IXNSA:FDS_ECON_DATA</t>
  </si>
  <si>
    <t>1977-01-31</t>
  </si>
  <si>
    <t>686d25020442dfd3146a01c1</t>
  </si>
  <si>
    <t>IRL.CSCICP03.IXNSA</t>
  </si>
  <si>
    <t>Consumer Confidence Indicator, Normal=100, SA, Amp Adj - Ireland</t>
  </si>
  <si>
    <t>IRL.CSCICP03.IXNSA:FDS_ECON_DATA</t>
  </si>
  <si>
    <t>1974-01-31</t>
  </si>
  <si>
    <t>686d25020442dfd3146a01c2</t>
  </si>
  <si>
    <t>ZAF.CSCICP03.IXNSA</t>
  </si>
  <si>
    <t>Consumer Confidence Indicator, Normal=100, SA, Amp Adj - South Africa</t>
  </si>
  <si>
    <t>ZAF.CSCICP03.IXNSA:FDS_ECON_DATA</t>
  </si>
  <si>
    <t>1982-06-30</t>
  </si>
  <si>
    <t>686d25020442dfd3146a01c3</t>
  </si>
  <si>
    <t>DNK.CSCICP03.IXNSA</t>
  </si>
  <si>
    <t>Consumer Confidence Indicator, Normal=100, SA, Amp Adj - Denmark</t>
  </si>
  <si>
    <t>DNK.CSCICP03.IXNSA:FDS_ECON_DATA</t>
  </si>
  <si>
    <t>686d25020442dfd3146a01c4</t>
  </si>
  <si>
    <t>FIN.CSCICP03.IXNSA</t>
  </si>
  <si>
    <t>Consumer Confidence Indicator, Normal=100, SA, Amp Adj - Finland</t>
  </si>
  <si>
    <t>FIN.CSCICP03.IXNSA:FDS_ECON_DATA</t>
  </si>
  <si>
    <t>1987-11-30</t>
  </si>
  <si>
    <t>686d25020442dfd3146a01c5</t>
  </si>
  <si>
    <t>CZE.CSCICP03.IXNSA</t>
  </si>
  <si>
    <t>Consumer Confidence Indicator, Normal=100, SA, Amp Adj - Czech Republic</t>
  </si>
  <si>
    <t>CZE.CSCICP03.IXNSA:FDS_ECON_DATA</t>
  </si>
  <si>
    <t>686d25020442dfd3146a01c6</t>
  </si>
  <si>
    <t>PRT.CSCICP03.IXNSA</t>
  </si>
  <si>
    <t>Consumer Confidence Indicator, Normal=100, SA, Amp Adj - Portugal</t>
  </si>
  <si>
    <t>PRT.CSCICP03.IXNSA:FDS_ECON_DATA</t>
  </si>
  <si>
    <t>1986-06-30</t>
  </si>
  <si>
    <t>686d25020442dfd3146a01c7</t>
  </si>
  <si>
    <t>GRC.CSCICP03.IXNSA</t>
  </si>
  <si>
    <t>Consumer Confidence Indicator, Normal=100, SA, Amp Adj - Greece</t>
  </si>
  <si>
    <t>GRC.CSCICP03.IXNSA:FDS_ECON_DATA</t>
  </si>
  <si>
    <t>1985-01-31</t>
  </si>
  <si>
    <t>686d25020442dfd3146a01c8</t>
  </si>
  <si>
    <t>NZL.CSCICP03.IXNSA</t>
  </si>
  <si>
    <t>Consumer Confidence Indicator, Normal=100, SA, Amp Adj - New Zealand</t>
  </si>
  <si>
    <t>NZL.CSCICP03.IXNSA:FDS_ECON_DATA</t>
  </si>
  <si>
    <t>1988-06-30</t>
  </si>
  <si>
    <t>686d25030442dfd3146a01c9</t>
  </si>
  <si>
    <t>HUN.CSCICP03.IXNSA</t>
  </si>
  <si>
    <t>Consumer Confidence Indicator, Normal=100, SA, Amp Adj - Hungary</t>
  </si>
  <si>
    <t>HUN.CSCICP03.IXNSA:FDS_ECON_DATA</t>
  </si>
  <si>
    <t>1993-02-28</t>
  </si>
  <si>
    <t>686d25030442dfd3146a01ca</t>
  </si>
  <si>
    <t>LUX.CSCICP03.IXNSA</t>
  </si>
  <si>
    <t>Consumer Confidence Indicator, Normal=100, SA, Amp Adj - Luxembourg</t>
  </si>
  <si>
    <t>LUX.CSCICP03.IXNSA:FDS_ECON_DATA</t>
  </si>
  <si>
    <t>686d25030442dfd3146a01cb</t>
  </si>
  <si>
    <t>SVN.CSCICP03.IXNSA</t>
  </si>
  <si>
    <t>Consumer Confidence Indicator, Normal=100, SA, Amp Adj - Slovenia</t>
  </si>
  <si>
    <t>SVN.CSCICP03.IXNSA:FDS_ECON_DATA</t>
  </si>
  <si>
    <t>1996-03-31</t>
  </si>
  <si>
    <t>686d25030442dfd3146a01cc</t>
  </si>
  <si>
    <t>LTU.CSCICP03.IXNSA</t>
  </si>
  <si>
    <t>Consumer Confidence Indicator, Normal=100, SA, Amp Adj - Lithuania</t>
  </si>
  <si>
    <t>LTU.CSCICP03.IXNSA:FDS_ECON_DATA</t>
  </si>
  <si>
    <t>2001-05-31</t>
  </si>
  <si>
    <t>686d25030442dfd3146a01cd</t>
  </si>
  <si>
    <t>EST.CSCICP03.IXNSA</t>
  </si>
  <si>
    <t>Consumer Confidence Indicator, Normal=100, SA, Amp Adj - Estonia</t>
  </si>
  <si>
    <t>EST.CSCICP03.IXNSA:FDS_ECON_DATA</t>
  </si>
  <si>
    <t>1992-10-31</t>
  </si>
  <si>
    <t>686d25030442dfd3146a01ce</t>
  </si>
  <si>
    <t>EU27_2020.CSCICP03.IXNSA</t>
  </si>
  <si>
    <t>Consumer Confidence Indicator, Normal=100, SA, Amp Adj - EU - European Union</t>
  </si>
  <si>
    <t>EU27_2020.CSCICP03.IXNSA:FDS_ECON_DATA</t>
  </si>
  <si>
    <t>686d25030442dfd3146a01cf</t>
  </si>
  <si>
    <t>OEU.CSCICP03.IXNSA</t>
  </si>
  <si>
    <t>Consumer Confidence Indicator, Normal=100, SA, Amp Adj - OECD Europe</t>
  </si>
  <si>
    <t>OEU.CSCICP03.IXNSA:FDS_ECON_DATA</t>
  </si>
  <si>
    <t>686d25030442dfd3146a01d0</t>
  </si>
  <si>
    <t>OTO.CSCICP03.IXNSA</t>
  </si>
  <si>
    <t>Consumer Confidence Indicator, Normal=100, SA, Amp Adj - OECD Total</t>
  </si>
  <si>
    <t>OTO.CSCICP03.IXNSA:FDS_ECON_DATA</t>
  </si>
  <si>
    <t>686d25030442dfd3146a01d1</t>
  </si>
  <si>
    <t>MEX.LOCOCINO.STSA</t>
  </si>
  <si>
    <t>CLI, Consumer Confidence, Normal=100 - Mexico</t>
  </si>
  <si>
    <t>MEX.LOCOCINO.STSA:FDS_ECON_DATA</t>
  </si>
  <si>
    <t>2001-04-30</t>
  </si>
  <si>
    <t>686d25030442dfd3146a01d2</t>
  </si>
  <si>
    <t>CHL.CSCICP03.IXNSA</t>
  </si>
  <si>
    <t>Consumer Confidence Indicator, Normal=100, SA, Amp Adj - Chile</t>
  </si>
  <si>
    <t>686d25030442dfd3146a01d3</t>
  </si>
  <si>
    <t>IDN.LOCOCINO.STSA</t>
  </si>
  <si>
    <t>CLI Consumer, Confidence Indicator (Normalised) Stock or Quantum, SA, Normalised - Indonesia</t>
  </si>
  <si>
    <t>IDN.LOCOCINO.STSA:FDS_ECON_DATA</t>
  </si>
  <si>
    <t>686d25030442dfd3146a01d4</t>
  </si>
  <si>
    <t>TUR.CSCICP03</t>
  </si>
  <si>
    <t>Composite Consumer Confidence, Amplitude Adjusted - Turkey</t>
  </si>
  <si>
    <t>TUR.CSCICP03:FDS_ECON_DATA</t>
  </si>
  <si>
    <t>2004-01-31</t>
  </si>
  <si>
    <t>686d25030442dfd3146a01d5</t>
  </si>
  <si>
    <t>CHN.CSCICP03.IXNSA</t>
  </si>
  <si>
    <t>Consumer Confidence Indicator, Normal=100, SA, Amp Adj - China</t>
  </si>
  <si>
    <t>CHN.CSCICP03.IXNSA:FDS_ECON_DATA</t>
  </si>
  <si>
    <t>686d25030442dfd3146a01d6</t>
  </si>
  <si>
    <t>MEX.CSCICP03.IXNSA</t>
  </si>
  <si>
    <t>Consumer Confidence Indicator, Normal=100, SA, Amp Adj - Mexico</t>
  </si>
  <si>
    <t>MEX.CSCICP03.IXNSA:FDS_ECON_DATA</t>
  </si>
  <si>
    <t>686d25030442dfd3146a01d7</t>
  </si>
  <si>
    <t>IDN.CSCICP03.IXNSA</t>
  </si>
  <si>
    <t>Consumer Confidence Indicator, Normal=100, SA, Amp Adj - Indonesia</t>
  </si>
  <si>
    <t>IDN.CSCICP03.IXNSA:FDS_ECON_DATA</t>
  </si>
  <si>
    <t>686d25030442dfd3146a01d8</t>
  </si>
  <si>
    <t>CHE.CSCICP03.IXNSA</t>
  </si>
  <si>
    <t>Consumer Confidence Indicator, Normal=100, SA, Amp Adj - Switzerland</t>
  </si>
  <si>
    <t>CHE.CSCICP03.IXNSA:FDS_ECON_DATA</t>
  </si>
  <si>
    <t>1972-08-31</t>
  </si>
  <si>
    <t>686d25030442dfd3146a01d9</t>
  </si>
  <si>
    <t>ISR.CSCICP03.IXNSA</t>
  </si>
  <si>
    <t>Consumer Confidence Indicator, Normal=100, SA, Amp Adj - Israel</t>
  </si>
  <si>
    <t>ISR.CSCICP03.IXNSA:FDS_ECON_DATA</t>
  </si>
  <si>
    <t>686d25030442dfd3146a01da</t>
  </si>
  <si>
    <t>G20.LOLITOAA</t>
  </si>
  <si>
    <t>Composite Leading Indicator (CLI), Amplitude Adjusted - G20 - Twenty Major Countries</t>
  </si>
  <si>
    <t>686d25030442dfd3146a01db</t>
  </si>
  <si>
    <t>G20.BSCICP03</t>
  </si>
  <si>
    <t>OECD Standardized Business Confidence Index (BCI), Amplitude Adjusted (Long-Term Average=100), SA - G20 - Twenty Major Countries</t>
  </si>
  <si>
    <t>G20.BSCICP03:FDS_ECON_DATA</t>
  </si>
  <si>
    <t>686d31ff0442dfd3146a48a3</t>
  </si>
  <si>
    <t>USA.BSCICP03.IXNSA</t>
  </si>
  <si>
    <t>Manufacturing, Industrial Confidence Indicator, Normal=100, SA, Amp Adj - United States</t>
  </si>
  <si>
    <t>USA.BSCICP03.IXNSA:FDS_ECON_DATA</t>
  </si>
  <si>
    <t>686d31ff0442dfd3146a48a4</t>
  </si>
  <si>
    <t>EMU.BSCICP03.IXNSA</t>
  </si>
  <si>
    <t>Manufacturing, Industrial Confidence Indicator, Normal=100, SA, Amp Adj - Euro Zone</t>
  </si>
  <si>
    <t>EMU.BSCICP03.IXNSA:FDS_ECON_DATA</t>
  </si>
  <si>
    <t>686d31ff0442dfd3146a48a5</t>
  </si>
  <si>
    <t>CHN.BSCICP03.IXNSA</t>
  </si>
  <si>
    <t>Manufacturing, Industrial Confidence Indicator, Normal=100, SA, Amp Adj - China</t>
  </si>
  <si>
    <t>CHN.BSCICP03.IXNSA:FDS_ECON_DATA</t>
  </si>
  <si>
    <t>2000-02-29</t>
  </si>
  <si>
    <t>686d31ff0442dfd3146a48a6</t>
  </si>
  <si>
    <t>JPN.BSCICP03.IXNSA</t>
  </si>
  <si>
    <t>Manufacturing, Industrial Confidence Indicator, Normal=100, SA, Amp Adj - Japan</t>
  </si>
  <si>
    <t>JPN.BSCICP03.IXNSA:FDS_ECON_DATA</t>
  </si>
  <si>
    <t>1974-06-30</t>
  </si>
  <si>
    <t>686d31ff0442dfd3146a48a7</t>
  </si>
  <si>
    <t>DEU.BSCICP03.IXNSA</t>
  </si>
  <si>
    <t>Manufacturing, Industrial Confidence Indicator, Normal=100, SA, Amp Adj - Germany</t>
  </si>
  <si>
    <t>DEU.BSCICP03.IXNSA:FDS_ECON_DATA</t>
  </si>
  <si>
    <t>1962-12-31</t>
  </si>
  <si>
    <t>686d31ff0442dfd3146a48a8</t>
  </si>
  <si>
    <t>GBR.BSCICP03.IXNSA</t>
  </si>
  <si>
    <t>Manufacturing, Industrial Confidence Indicator, Normal=100, SA, Amp Adj - United Kingdom</t>
  </si>
  <si>
    <t>GBR.BSCICP03.IXNSA:FDS_ECON_DATA</t>
  </si>
  <si>
    <t>1977-03-31</t>
  </si>
  <si>
    <t>686d31ff0442dfd3146a48a9</t>
  </si>
  <si>
    <t>FRA.BSCICP03.IXNSA</t>
  </si>
  <si>
    <t>Manufacturing, Industrial Confidence Indicator, Normal=100, SA, Amp Adj - France</t>
  </si>
  <si>
    <t>FRA.BSCICP03.IXNSA:FDS_ECON_DATA</t>
  </si>
  <si>
    <t>686d31ff0442dfd3146a48aa</t>
  </si>
  <si>
    <t>ITA.BSCICP03.IXNSA</t>
  </si>
  <si>
    <t>Manufacturing, Industrial Confidence Indicator, Normal=100, SA, Amp Adj - Italy</t>
  </si>
  <si>
    <t>ITA.BSCICP03.IXNSA:FDS_ECON_DATA</t>
  </si>
  <si>
    <t>1962-02-28</t>
  </si>
  <si>
    <t>686d31ff0442dfd3146a48ab</t>
  </si>
  <si>
    <t>BRA.BSCICP03.IXNSA</t>
  </si>
  <si>
    <t>Manufacturing, Industrial Confidence Indicator, Normal=100, SA, Amp Adj - Brazil</t>
  </si>
  <si>
    <t>BRA.BSCICP03.IXNSA:FDS_ECON_DATA</t>
  </si>
  <si>
    <t>1995-04-30</t>
  </si>
  <si>
    <t>686d31ff0442dfd3146a48ac</t>
  </si>
  <si>
    <t>G7M.BSCICP03.IXNSA</t>
  </si>
  <si>
    <t>Manufacturing, Industrial Confidence Indicator, Normal=100, SA, Amp Adj - G7 - Seven Major Countries</t>
  </si>
  <si>
    <t>G7M.BSCICP03.IXNSA:FDS_ECON_DATA</t>
  </si>
  <si>
    <t>686d31ff0442dfd3146a48ad</t>
  </si>
  <si>
    <t>KOR.BSCICP03.IXNSA</t>
  </si>
  <si>
    <t>Manufacturing, Industrial Confidence Indicator, Normal=100, SA, Amp Adj - South Korea</t>
  </si>
  <si>
    <t>KOR.BSCICP03.IXNSA:FDS_ECON_DATA</t>
  </si>
  <si>
    <t>1991-07-31</t>
  </si>
  <si>
    <t>686d31ff0442dfd3146a48ae</t>
  </si>
  <si>
    <t>ESP.BSCICP03.IXNSA</t>
  </si>
  <si>
    <t>Manufacturing, Industrial Confidence Indicator, Normal=100, SA, Amp Adj - Spain</t>
  </si>
  <si>
    <t>ESP.BSCICP03.IXNSA:FDS_ECON_DATA</t>
  </si>
  <si>
    <t>1963-10-31</t>
  </si>
  <si>
    <t>686d31ff0442dfd3146a48af</t>
  </si>
  <si>
    <t>MEX.BSCICP03.IXNSA</t>
  </si>
  <si>
    <t>Manufacturing, Industrial Confidence Indicator, Normal=100, SA, Amp Adj - Mexico</t>
  </si>
  <si>
    <t>MEX.BSCICP03.IXNSA:FDS_ECON_DATA</t>
  </si>
  <si>
    <t>686d31ff0442dfd3146a48b0</t>
  </si>
  <si>
    <t>NLD.BSCICP03.IXNSA</t>
  </si>
  <si>
    <t>Manufacturing, Industrial Confidence Indicator, Normal=100, SA, Amp Adj - Netherlands</t>
  </si>
  <si>
    <t>NLD.BSCICP03.IXNSA:FDS_ECON_DATA</t>
  </si>
  <si>
    <t>1963-06-30</t>
  </si>
  <si>
    <t>686d31ff0442dfd3146a48b1</t>
  </si>
  <si>
    <t>TUR.BSCICP03.IXNSA</t>
  </si>
  <si>
    <t>Manufacturing, Industrial Confidence Indicator, Normal=100, SA, Amp Adj - Turkey</t>
  </si>
  <si>
    <t>TUR.BSCICP03.IXNSA:FDS_ECON_DATA</t>
  </si>
  <si>
    <t>686d31ff0442dfd3146a48b2</t>
  </si>
  <si>
    <t>CHE.BSCICP03.IXNSA</t>
  </si>
  <si>
    <t>Manufacturing, Industrial Confidence Indicator, Normal=100, SA, Amp Adj - Switzerland</t>
  </si>
  <si>
    <t>CHE.BSCICP03.IXNSA:FDS_ECON_DATA</t>
  </si>
  <si>
    <t>1966-01-31</t>
  </si>
  <si>
    <t>686d31ff0442dfd3146a48b3</t>
  </si>
  <si>
    <t>POL.BSCICP03.IXNSA</t>
  </si>
  <si>
    <t>Manufacturing, Industrial Confidence Indicator, Normal=100, SA, Amp Adj - Poland</t>
  </si>
  <si>
    <t>POL.BSCICP03.IXNSA:FDS_ECON_DATA</t>
  </si>
  <si>
    <t>686d31ff0442dfd3146a48b4</t>
  </si>
  <si>
    <t>SWE.BSCICP03.IXNSA</t>
  </si>
  <si>
    <t>Manufacturing, Industrial Confidence Indicator, Normal=100, SA, Amp Adj - Sweden</t>
  </si>
  <si>
    <t>SWE.BSCICP03.IXNSA:FDS_ECON_DATA</t>
  </si>
  <si>
    <t>1996-01-31</t>
  </si>
  <si>
    <t>686d31ff0442dfd3146a48b5</t>
  </si>
  <si>
    <t>BEL.BSCICP03.IXNSA</t>
  </si>
  <si>
    <t>Manufacturing, Industrial Confidence Indicator, Normal=100, SA, Amp Adj - Belgium</t>
  </si>
  <si>
    <t>BEL.BSCICP03.IXNSA:FDS_ECON_DATA</t>
  </si>
  <si>
    <t>686d31ff0442dfd3146a48b6</t>
  </si>
  <si>
    <t>AUT.BSCICP03.IXNSA</t>
  </si>
  <si>
    <t>Manufacturing, Industrial Confidence Indicator, Normal=100, SA, Amp Adj - Austria</t>
  </si>
  <si>
    <t>AUT.BSCICP03.IXNSA:FDS_ECON_DATA</t>
  </si>
  <si>
    <t>686d31ff0442dfd3146a48b7</t>
  </si>
  <si>
    <t>IRL.BSCICP03.IXNSA</t>
  </si>
  <si>
    <t>Manufacturing, Industrial confidence indicator, Normal=100, SA, Amp Adj - Ireland</t>
  </si>
  <si>
    <t>IRL.BSCICP03.IXNSA:FDS_ECON_DATA</t>
  </si>
  <si>
    <t>686d31ff0442dfd3146a48b8</t>
  </si>
  <si>
    <t>ZAF.BSCICP03.IXNSA</t>
  </si>
  <si>
    <t>Manufacturing, Industrial Confidence Indicator, Normal=100, SA, Amp Adj - South Africa</t>
  </si>
  <si>
    <t>ZAF.BSCICP03.IXNSA:FDS_ECON_DATA</t>
  </si>
  <si>
    <t>686d31ff0442dfd3146a48b9</t>
  </si>
  <si>
    <t>DNK.BSCICP03.IXNSA</t>
  </si>
  <si>
    <t>Manufacturing, Industrial Confidence Indicator, Normal=100, SA, Amp Adj - Denmark</t>
  </si>
  <si>
    <t>DNK.BSCICP03.IXNSA:FDS_ECON_DATA</t>
  </si>
  <si>
    <t>686d31ff0442dfd3146a48ba</t>
  </si>
  <si>
    <t>FIN.BSCICP03.IXNSA</t>
  </si>
  <si>
    <t>Manufacturing, Industrial Confidence Indicator, Normal=100, SA, Amp Adj - Finland</t>
  </si>
  <si>
    <t>FIN.BSCICP03.IXNSA:FDS_ECON_DATA</t>
  </si>
  <si>
    <t>686d31ff0442dfd3146a48bb</t>
  </si>
  <si>
    <t>CZE.BSCICP03.IXNSA</t>
  </si>
  <si>
    <t>Manufacturing, Industrial Confidence Indicator, Normal=100, SA, Amp Adj - Czech Republic</t>
  </si>
  <si>
    <t>CZE.BSCICP03.IXNSA:FDS_ECON_DATA</t>
  </si>
  <si>
    <t>686d31ff0442dfd3146a48bc</t>
  </si>
  <si>
    <t>PRT.BSCICP03.IXNSA</t>
  </si>
  <si>
    <t>Manufacturing, Industrial Confidence Indicator, Normal=100, SA, Amp Adj - Portugal</t>
  </si>
  <si>
    <t>PRT.BSCICP03.IXNSA:FDS_ECON_DATA</t>
  </si>
  <si>
    <t>1987-01-31</t>
  </si>
  <si>
    <t>686d31ff0442dfd3146a48bd</t>
  </si>
  <si>
    <t>GRC.BSCICP03.IXNSA</t>
  </si>
  <si>
    <t>Manufacturing, Industrial Confidence Indicator, Normal=100, SA, Amp Adj - Greece</t>
  </si>
  <si>
    <t>GRC.BSCICP03.IXNSA:FDS_ECON_DATA</t>
  </si>
  <si>
    <t>686d31ff0442dfd3146a48be</t>
  </si>
  <si>
    <t>NZL.BSCICP03.IXNSA</t>
  </si>
  <si>
    <t>Manufacturing, Industrial Confidence Indicator, Normal=100, SA, Amp Adj - New Zealand</t>
  </si>
  <si>
    <t>NZL.BSCICP03.IXNSA:FDS_ECON_DATA</t>
  </si>
  <si>
    <t>1961-06-30</t>
  </si>
  <si>
    <t>686d31ff0442dfd3146a48bf</t>
  </si>
  <si>
    <t>HUN.BSCICP03.IXNSA</t>
  </si>
  <si>
    <t>Manufacturing, Industrial Confidence Indicator, Normal=100, SA, Amp Adj - Hungary</t>
  </si>
  <si>
    <t>HUN.BSCICP03.IXNSA:FDS_ECON_DATA</t>
  </si>
  <si>
    <t>686d31ff0442dfd3146a48c0</t>
  </si>
  <si>
    <t>SVK.BSCICP03.IXNSA</t>
  </si>
  <si>
    <t>Manufacturing, Industrial Confidence Indicator, Normal=100, SA, Amp Adj - Slovak Republic</t>
  </si>
  <si>
    <t>SVK.BSCICP03.IXNSA:FDS_ECON_DATA</t>
  </si>
  <si>
    <t>1993-08-31</t>
  </si>
  <si>
    <t>686d31ff0442dfd3146a48c1</t>
  </si>
  <si>
    <t>LUX.BSCICP03.IXNSA</t>
  </si>
  <si>
    <t>Manufacturing, Industrial Confidence Indicator, Normal=100, SA, Amp Adj - Luxembourg</t>
  </si>
  <si>
    <t>LUX.BSCICP03.IXNSA:FDS_ECON_DATA</t>
  </si>
  <si>
    <t>1983-01-31</t>
  </si>
  <si>
    <t>686d31ff0442dfd3146a48c2</t>
  </si>
  <si>
    <t>EU27_2020.BSCICP03.IXNSA</t>
  </si>
  <si>
    <t>Manufacturing, Industrial Confidence Indicator, Normal=100, SA, Amp Adj - EU - European Union</t>
  </si>
  <si>
    <t>EU27_2020.BSCICP03.IXNSA:FDS_ECON_DATA</t>
  </si>
  <si>
    <t>686d31ff0442dfd3146a48c3</t>
  </si>
  <si>
    <t>OEU.BSCICP03.IXNSA</t>
  </si>
  <si>
    <t>Manufacturing, Industrial Confidence Indicator, Normal=100, SA, Amp Adj - OECD Europe</t>
  </si>
  <si>
    <t>OEU.BSCICP03.IXNSA:FDS_ECON_DATA</t>
  </si>
  <si>
    <t>686d31ff0442dfd3146a48c4</t>
  </si>
  <si>
    <t>OTO.BSCICP03.IXNSA</t>
  </si>
  <si>
    <t>Manufacturing, Industrial Confidence Indicator, Normal=100, SA, Amp Adj - OECD Total</t>
  </si>
  <si>
    <t>OTO.BSCICP03.IXNSA:FDS_ECON_DATA</t>
  </si>
  <si>
    <t>686df91c0442dfd3146a5725</t>
  </si>
  <si>
    <t>JPBC0943808</t>
  </si>
  <si>
    <t>Current Account Balances, 100 Mil JPY - Japan</t>
  </si>
  <si>
    <t>JPBC0943808:FDS_ECON_DATA</t>
  </si>
  <si>
    <t>68739cbe0442dfd3146a7325</t>
  </si>
  <si>
    <t>USBC8153785</t>
  </si>
  <si>
    <t>Effective Federal Funds Rate (EFFR), Bil USD - United States</t>
  </si>
  <si>
    <t>Federal Reserve Bank of New York</t>
  </si>
  <si>
    <t>USBC8153785:FDS_ECON_DATA</t>
  </si>
  <si>
    <t>2016-03-01</t>
  </si>
  <si>
    <t>68739ffe0442dfd3146a7329</t>
  </si>
  <si>
    <t>FEDFUNDS</t>
  </si>
  <si>
    <t xml:space="preserve">Federal Funds Effective Rate </t>
  </si>
  <si>
    <t>FEDFUNDS:FEDFUNDS</t>
  </si>
  <si>
    <t>1954-07-01</t>
  </si>
  <si>
    <t>6873a0630442dfd3146a732a</t>
  </si>
  <si>
    <t>DFF</t>
  </si>
  <si>
    <t>Federal Funds Effective Rate</t>
  </si>
  <si>
    <t>DFF:DFF</t>
  </si>
  <si>
    <t>68750b890442dfd3146a732b</t>
  </si>
  <si>
    <t>BAMLC0A4CBBB</t>
  </si>
  <si>
    <t>ICE BofA BBB US Corporate Index Option-Adjusted Spread</t>
  </si>
  <si>
    <t>Ice Data Indices</t>
  </si>
  <si>
    <t>BAMLC0A4CBBB:BAMLC0A4CBBB</t>
  </si>
  <si>
    <t>68750b890442dfd3146a732c</t>
  </si>
  <si>
    <t>MORTGAGE30US</t>
  </si>
  <si>
    <t>30-Year Fixed Rate Mortgage Average in the United States</t>
  </si>
  <si>
    <t>Freddie Mac</t>
  </si>
  <si>
    <t>MORTGAGE30US:MORTGAGE30US</t>
  </si>
  <si>
    <t>1971-04-02</t>
  </si>
  <si>
    <t>2025-09-25</t>
  </si>
  <si>
    <t>68758ed10442dfd3146a732d</t>
  </si>
  <si>
    <t>CSUSHPINSA</t>
  </si>
  <si>
    <t>S&amp;P CoreLogic Case-Shiller U.S. National Home Price Index</t>
  </si>
  <si>
    <t>CSUSHPINSA:CSUSHPINSA</t>
  </si>
  <si>
    <t>1987-01-01</t>
  </si>
  <si>
    <t>2025-07-01</t>
  </si>
  <si>
    <t>6879d58d0442dfd3146a732f</t>
  </si>
  <si>
    <t>DFII10</t>
  </si>
  <si>
    <t>Market Yield on U.S. Treasury Securities at 10-Year Constant Maturity, Quoted on an Investment Basis, Inflation-Indexed</t>
  </si>
  <si>
    <t>DFII10:DFII10</t>
  </si>
  <si>
    <t>2003-01-02</t>
  </si>
  <si>
    <t>687a5f3c7a4a8abd65fc5177</t>
  </si>
  <si>
    <t>BLSCUUR0000SAH1</t>
  </si>
  <si>
    <t>CPI-U, Shelter, 1982-1984=100, Index - United States</t>
  </si>
  <si>
    <t>BLSCUUR0000SAH1:FDS_ECON_DATA</t>
  </si>
  <si>
    <t>687a5f3c7a4a8abd65fc5178</t>
  </si>
  <si>
    <t>BLSCUSR0000SAF</t>
  </si>
  <si>
    <t>CPI-U, Food and Beverages, 1982-1984=100, SA, Index - United States</t>
  </si>
  <si>
    <t>BLSCUSR0000SAF:FDS_ECON_DATA</t>
  </si>
  <si>
    <t>687a5f3c7a4a8abd65fc5179</t>
  </si>
  <si>
    <t>BLSCUSR0000SA0E</t>
  </si>
  <si>
    <t>CPI-U, Energy, 1982-1984=100, SA, Index - United States</t>
  </si>
  <si>
    <t>BLSCUSR0000SA0E:FDS_ECON_DATA</t>
  </si>
  <si>
    <t>687c70a87a4a8abd65fc517b</t>
  </si>
  <si>
    <t>US.PPIALL</t>
  </si>
  <si>
    <t>PPI Commodity, Final Demand, November 2009=100, SA, Index - United States</t>
  </si>
  <si>
    <t>US.PPIALL:FDS_ECON_DATA</t>
  </si>
  <si>
    <t>2009-11-30</t>
  </si>
  <si>
    <t>687e14a67a4a8abd65fc6b77</t>
  </si>
  <si>
    <t>BR.MAM2</t>
  </si>
  <si>
    <t>Monetary Aggregates, M2, SA, Thous BRL - Brazil</t>
  </si>
  <si>
    <t>Central Bank of Brazil</t>
  </si>
  <si>
    <t>BR.MAM2:FDS_ECON_DATA</t>
  </si>
  <si>
    <t>687e14a67a4a8abd65fc6b78</t>
  </si>
  <si>
    <t>SA.MAM2</t>
  </si>
  <si>
    <t>Money Supply, M2, NSA, Mil SAR - Saudi Arabia</t>
  </si>
  <si>
    <t>Saudi Central Bank</t>
  </si>
  <si>
    <t>SA.MAM2:FDS_ECON_DATA</t>
  </si>
  <si>
    <t>687e14a67a4a8abd65fc6b79</t>
  </si>
  <si>
    <t>AR.MAM2</t>
  </si>
  <si>
    <t>Monetary Aggregates, M2, Thous ARS - Argentina</t>
  </si>
  <si>
    <t>BCRA - Central Bank of Argentina</t>
  </si>
  <si>
    <t>AR.MAM2:FDS_ECON_DATA</t>
  </si>
  <si>
    <t>687e14a67a4a8abd65fc6b7a</t>
  </si>
  <si>
    <t>PL.MAM2</t>
  </si>
  <si>
    <t>Monetary Aggregates, M2, NSA, Mil PLN - Poland</t>
  </si>
  <si>
    <t>NBP - National Bank of Poland</t>
  </si>
  <si>
    <t>PL.MAM2:FDS_ECON_DATA</t>
  </si>
  <si>
    <t>687e14a67a4a8abd65fc6b7b</t>
  </si>
  <si>
    <t>TW.MAM2</t>
  </si>
  <si>
    <t>Monetary Aggregates, M2, Average, 100 Mil TWD - Taiwan, China</t>
  </si>
  <si>
    <t>Central Bank of Taiwan</t>
  </si>
  <si>
    <t>TW.MAM2:FDS_ECON_DATA</t>
  </si>
  <si>
    <t>687e14a67a4a8abd65fc6b7c</t>
  </si>
  <si>
    <t>SE.MAM2</t>
  </si>
  <si>
    <t>Money Supply, M2, Month ending stock, NSA, Mil SEK - Sweden</t>
  </si>
  <si>
    <t>SCB - Statistics Sweden</t>
  </si>
  <si>
    <t>SE.MAM2:FDS_ECON_DATA</t>
  </si>
  <si>
    <t>687e14a67a4a8abd65fc6b7d</t>
  </si>
  <si>
    <t>BE.MAM2</t>
  </si>
  <si>
    <t>Monetary Aggregates, M2, Bil EUR - Belgium</t>
  </si>
  <si>
    <t>National Bank of Belgium</t>
  </si>
  <si>
    <t>BE.MAM2:FDS_ECON_DATA</t>
  </si>
  <si>
    <t>687e14a67a4a8abd65fc6b7e</t>
  </si>
  <si>
    <t>TH.MAM2</t>
  </si>
  <si>
    <t>Monetary Aggregates, Broad Money (M2), Mil THB - Thailand</t>
  </si>
  <si>
    <t>Bank of Thailand</t>
  </si>
  <si>
    <t>TH.MAM2:FDS_ECON_DATA</t>
  </si>
  <si>
    <t>687e14a67a4a8abd65fc6b7f</t>
  </si>
  <si>
    <t>AT.MAM2</t>
  </si>
  <si>
    <t>Monetary Aggregates, Austria Contribution For The Euro Area, M2, NSA, Mil EUR - Austria</t>
  </si>
  <si>
    <t>OeNB - Oesterreichische Nationalbank</t>
  </si>
  <si>
    <t>AT.MAM2:FDS_ECON_DATA</t>
  </si>
  <si>
    <t>687e14a67a4a8abd65fc6b80</t>
  </si>
  <si>
    <t>NO.MAM2</t>
  </si>
  <si>
    <t>Monetary Aggregates, M2, Mil NOK - Norway</t>
  </si>
  <si>
    <t>SSB - Statistics Norway</t>
  </si>
  <si>
    <t>NO.MAM2:FDS_ECON_DATA</t>
  </si>
  <si>
    <t>687e14a67a4a8abd65fc6b82</t>
  </si>
  <si>
    <t>AE.MAM2</t>
  </si>
  <si>
    <t>Monetary Survey, Broad Money M2, Mil AED - United Arab Emirates</t>
  </si>
  <si>
    <t>Central Bank of the United Arab Emirates</t>
  </si>
  <si>
    <t>AE.MAM2:FDS_ECON_DATA</t>
  </si>
  <si>
    <t>687e14a67a4a8abd65fc6b83</t>
  </si>
  <si>
    <t>IE.MAM2</t>
  </si>
  <si>
    <t>Money Supply, M2, NSA, Mil EUR - Ireland</t>
  </si>
  <si>
    <t>Central Bank of Ireland</t>
  </si>
  <si>
    <t>IE.MAM2:FDS_ECON_DATA</t>
  </si>
  <si>
    <t>687e14a67a4a8abd65fc6b84</t>
  </si>
  <si>
    <t>IL.MAM2</t>
  </si>
  <si>
    <t>Monetary Aggregates, Broad Money (M2), SA, Mil ILS - Israel</t>
  </si>
  <si>
    <t>Bank of Israel</t>
  </si>
  <si>
    <t>IL.MAM2:FDS_ECON_DATA</t>
  </si>
  <si>
    <t>687e14a67a4a8abd65fc6b85</t>
  </si>
  <si>
    <t>ZA.MAM2</t>
  </si>
  <si>
    <t>Monetary Aggregates, Money Supply, M2, NSA, Mil ZAR - South Africa</t>
  </si>
  <si>
    <t>SARB - Reserve Bank of South Africa</t>
  </si>
  <si>
    <t>ZA.MAM2:FDS_ECON_DATA</t>
  </si>
  <si>
    <t>687e14a67a4a8abd65fc6b87</t>
  </si>
  <si>
    <t>MY.MAM2</t>
  </si>
  <si>
    <t>Monetary Aggregates, M2, Mil MYR - Malaysia</t>
  </si>
  <si>
    <t>Bank Negara Malaysia</t>
  </si>
  <si>
    <t>MY.MAM2:FDS_ECON_DATA</t>
  </si>
  <si>
    <t>687e14a67a4a8abd65fc6b88</t>
  </si>
  <si>
    <t>HK.MAM2</t>
  </si>
  <si>
    <t>Monetary Aggregates, M2, Mil HKD - Hong Kong, China</t>
  </si>
  <si>
    <t>HKMA - Hong Kong Monetary Authority</t>
  </si>
  <si>
    <t>HK.MAM2:FDS_ECON_DATA</t>
  </si>
  <si>
    <t>687e14a67a4a8abd65fc6b89</t>
  </si>
  <si>
    <t>SG.MAM2</t>
  </si>
  <si>
    <t>Money Supply, M2, Mil SGD - Singapore</t>
  </si>
  <si>
    <t>MAS - Monetary Authority Singapore</t>
  </si>
  <si>
    <t>SG.MAM2:FDS_ECON_DATA</t>
  </si>
  <si>
    <t>687e14a67a4a8abd65fc6b8a</t>
  </si>
  <si>
    <t>CO.MAM2</t>
  </si>
  <si>
    <t>Money Supply, M2, Bil COP - Colombia</t>
  </si>
  <si>
    <t>Central Bank of Colombia</t>
  </si>
  <si>
    <t>CO.MAM2:FDS_ECON_DATA</t>
  </si>
  <si>
    <t>687e14a67a4a8abd65fc6b8b</t>
  </si>
  <si>
    <t>PH.MAM2</t>
  </si>
  <si>
    <t>Monetary Aggregates, M2, Mil PHP - Philippines</t>
  </si>
  <si>
    <t>BSP - Bangko Sentral ng Pilipinas</t>
  </si>
  <si>
    <t>PH.MAM2:FDS_ECON_DATA</t>
  </si>
  <si>
    <t>687e14a67a4a8abd65fc6b8c</t>
  </si>
  <si>
    <t>PK.MAM2</t>
  </si>
  <si>
    <t>Monetary Aggregates, Broad Money (M2), Mil PKR - Pakistan</t>
  </si>
  <si>
    <t>State Bank of Pakistan</t>
  </si>
  <si>
    <t>PK.MAM2:FDS_ECON_DATA</t>
  </si>
  <si>
    <t>687e14a67a4a8abd65fc6b8d</t>
  </si>
  <si>
    <t>FI.MAM2</t>
  </si>
  <si>
    <t>Monetary Aggregates, M2, NSA, Mil EUR - Finland</t>
  </si>
  <si>
    <t>Bank of Finland</t>
  </si>
  <si>
    <t>FI.MAM2:FDS_ECON_DATA</t>
  </si>
  <si>
    <t>687e14a67a4a8abd65fc6b8e</t>
  </si>
  <si>
    <t>BD.MAM2</t>
  </si>
  <si>
    <t>Monetary Aggregates, Broad Money (M2), Crores BDT - Bangladesh</t>
  </si>
  <si>
    <t>Bangladesh Bank</t>
  </si>
  <si>
    <t>BD.MAM2:FDS_ECON_DATA</t>
  </si>
  <si>
    <t>687e14a67a4a8abd65fc6b8f</t>
  </si>
  <si>
    <t>CL.MAM2</t>
  </si>
  <si>
    <t>Monetary Aggregates, M2, NSA, Bil CLP - Chile</t>
  </si>
  <si>
    <t>Central Bank of Chile</t>
  </si>
  <si>
    <t>CL.MAM2:FDS_ECON_DATA</t>
  </si>
  <si>
    <t>687e14a67a4a8abd65fc6b90</t>
  </si>
  <si>
    <t>CZ.MAM2</t>
  </si>
  <si>
    <t>Monetary Aggregates, M2, Mil CZK - Czech Republic</t>
  </si>
  <si>
    <t>CNB - National Bank of Czech Republic</t>
  </si>
  <si>
    <t>CZ.MAM2:FDS_ECON_DATA</t>
  </si>
  <si>
    <t>687e14a67a4a8abd65fc6b91</t>
  </si>
  <si>
    <t>PT.MAM2</t>
  </si>
  <si>
    <t>Contribution to the Euro Area M2, Mil EUR - Portugal</t>
  </si>
  <si>
    <t>Bank of Portugal</t>
  </si>
  <si>
    <t>PT.MAM2:FDS_ECON_DATA</t>
  </si>
  <si>
    <t>687e14a67a4a8abd65fc6b92</t>
  </si>
  <si>
    <t>RO.MAM2</t>
  </si>
  <si>
    <t>Money Supply, M2, Intermediate Money, NSA, Thous RON - Romania</t>
  </si>
  <si>
    <t>BNR - National Bank of Romania</t>
  </si>
  <si>
    <t>RO.MAM2:FDS_ECON_DATA</t>
  </si>
  <si>
    <t>687e14a67a4a8abd65fc6b93</t>
  </si>
  <si>
    <t>EG.MAM2</t>
  </si>
  <si>
    <t>Monetary Aggregates, M2, NSA, EGP - Egypt</t>
  </si>
  <si>
    <t>Central Bank of Egypt</t>
  </si>
  <si>
    <t>EG.MAM2:FDS_ECON_DATA</t>
  </si>
  <si>
    <t>687e14a67a4a8abd65fc6b95</t>
  </si>
  <si>
    <t>GR.MAM2</t>
  </si>
  <si>
    <t>Monetary Aggregates, M2, Mil EUR - Greece</t>
  </si>
  <si>
    <t>Bank of Greece</t>
  </si>
  <si>
    <t>GR.MAM2:FDS_ECON_DATA</t>
  </si>
  <si>
    <t>687e14a67a4a8abd65fc6b96</t>
  </si>
  <si>
    <t>IQ.MAM2</t>
  </si>
  <si>
    <t>Money Supply, M2, Bil IQD - Iraq</t>
  </si>
  <si>
    <t>Central Bank of Iraq</t>
  </si>
  <si>
    <t>IQ.MAM2:FDS_ECON_DATA</t>
  </si>
  <si>
    <t>687e14a67a4a8abd65fc6b98</t>
  </si>
  <si>
    <t>QA.MAM2</t>
  </si>
  <si>
    <t>Monetary Aggregates, M2, Mil QAR - Qatar</t>
  </si>
  <si>
    <t>Central Bank of Qatar</t>
  </si>
  <si>
    <t>QA.MAM2:FDS_ECON_DATA</t>
  </si>
  <si>
    <t>687e14a67a4a8abd65fc6b99</t>
  </si>
  <si>
    <t>KZ.MAM2</t>
  </si>
  <si>
    <t>Monetary Aggregates, M2, Mil KZT - Kazakhstan</t>
  </si>
  <si>
    <t>National Bank of Kazakhstan</t>
  </si>
  <si>
    <t>KZ.MAM2:FDS_ECON_DATA</t>
  </si>
  <si>
    <t>687e14a67a4a8abd65fc6b9a</t>
  </si>
  <si>
    <t>HU.MAM2</t>
  </si>
  <si>
    <t>Monetary Aggregates, M2, SA, Bil HUF - Hungary</t>
  </si>
  <si>
    <t>National Bank of Hungary</t>
  </si>
  <si>
    <t>HU.MAM2:FDS_ECON_DATA</t>
  </si>
  <si>
    <t>687e14a67a4a8abd65fc6b9b</t>
  </si>
  <si>
    <t>KW.MAM2</t>
  </si>
  <si>
    <t>Monetary Aggregates, M2, Mil KWD - Kuwait</t>
  </si>
  <si>
    <t>Central Bank of Kuwait</t>
  </si>
  <si>
    <t>KW.MAM2:FDS_ECON_DATA</t>
  </si>
  <si>
    <t>687e14a67a4a8abd65fc6b9c</t>
  </si>
  <si>
    <t>MA.MAM2</t>
  </si>
  <si>
    <t>Monetary Aggregates, M2, NSA, Mil MAD - Morocco</t>
  </si>
  <si>
    <t>Bank Al-Maghrib</t>
  </si>
  <si>
    <t>MA.MAM2:FDS_ECON_DATA</t>
  </si>
  <si>
    <t>687e14a67a4a8abd65fc6b9d</t>
  </si>
  <si>
    <t>AO.MAM2</t>
  </si>
  <si>
    <t>Monetary Aggregates, M2, Total, Mil AOA - Angola</t>
  </si>
  <si>
    <t>National Bank of Angola</t>
  </si>
  <si>
    <t>AO.MAM2:FDS_ECON_DATA</t>
  </si>
  <si>
    <t>687e14a67a4a8abd65fc6b9e</t>
  </si>
  <si>
    <t>UA.MAM2</t>
  </si>
  <si>
    <t>Monetary Aggregates, M2, Mil UAH - Ukraine</t>
  </si>
  <si>
    <t>National Bank of Ukraine</t>
  </si>
  <si>
    <t>UA.MAM2:FDS_ECON_DATA</t>
  </si>
  <si>
    <t>687e14a67a4a8abd65fc6b9f</t>
  </si>
  <si>
    <t>SK.MAM2</t>
  </si>
  <si>
    <t>Monetary Aggregates, Contribution of Domestic MFI to Eurozone, M2, Mil EUR - Slovak Republic</t>
  </si>
  <si>
    <t>National Bank of Slovakia</t>
  </si>
  <si>
    <t>SK.MAM2:FDS_ECON_DATA</t>
  </si>
  <si>
    <t>687e14a67a4a8abd65fc6ba0</t>
  </si>
  <si>
    <t>EC.MAM2</t>
  </si>
  <si>
    <t>Monetary Aggregates, Liquidity Total M2, EOP, Mil USD - Ecuador</t>
  </si>
  <si>
    <t>Central Bank of Ecuador</t>
  </si>
  <si>
    <t>EC.MAM2:FDS_ECON_DATA</t>
  </si>
  <si>
    <t>687e14a67a4a8abd65fc6ba1</t>
  </si>
  <si>
    <t>VE.MAM2</t>
  </si>
  <si>
    <t>Money Supply, Broad Money (M2), Thousands VES - Venezuela</t>
  </si>
  <si>
    <t>Central Bank of Venezuela</t>
  </si>
  <si>
    <t>VE.MAM2:FDS_ECON_DATA</t>
  </si>
  <si>
    <t>687e14a67a4a8abd65fc6ba2</t>
  </si>
  <si>
    <t>LK.MAM2</t>
  </si>
  <si>
    <t>Monetary Aggregates, M2, Broad Money, Mil LKR - Sri Lanka</t>
  </si>
  <si>
    <t>Central Bank of Sri Lanka</t>
  </si>
  <si>
    <t>LK.MAM2:FDS_ECON_DATA</t>
  </si>
  <si>
    <t>687e14a67a4a8abd65fc6ba3</t>
  </si>
  <si>
    <t>KE.MAM2</t>
  </si>
  <si>
    <t>Monetary Aggregates, M2, Mil KES - Kenya</t>
  </si>
  <si>
    <t>Central Bank of Kenya</t>
  </si>
  <si>
    <t>KE.MAM2:FDS_ECON_DATA</t>
  </si>
  <si>
    <t>687e14a67a4a8abd65fc6ba5</t>
  </si>
  <si>
    <t>OM.MAM2</t>
  </si>
  <si>
    <t>Money Supply, M2, Mil OMR - Oman</t>
  </si>
  <si>
    <t>CBO - Central Bank of Oman</t>
  </si>
  <si>
    <t>OM.MAM2:FDS_ECON_DATA</t>
  </si>
  <si>
    <t>687e14a67a4a8abd65fc6ba6</t>
  </si>
  <si>
    <t>GT.MAM2</t>
  </si>
  <si>
    <t>Monetary Aggregates, Cash and Total Cash, M2, Mil GTQ - Guatemala</t>
  </si>
  <si>
    <t>Bank of Guatemala</t>
  </si>
  <si>
    <t>GT.MAM2:FDS_ECON_DATA</t>
  </si>
  <si>
    <t>687e14a67a4a8abd65fc6ba7</t>
  </si>
  <si>
    <t>DO.MAM2</t>
  </si>
  <si>
    <t>Monetary Aggregates, Expanded Money Supply (M2), Mil DOP - Dominican Republic</t>
  </si>
  <si>
    <t>Central Bank of the Dominican Republic</t>
  </si>
  <si>
    <t>DO.MAM2:FDS_ECON_DATA</t>
  </si>
  <si>
    <t>687e14a67a4a8abd65fc6ba8</t>
  </si>
  <si>
    <t>LU.MAM2</t>
  </si>
  <si>
    <t>Monetary Aggregates, M2 Including Liabilities of MFIs, Bil EUR - Luxembourg</t>
  </si>
  <si>
    <t>Central Bank of Luxembourg</t>
  </si>
  <si>
    <t>LU.MAM2:FDS_ECON_DATA</t>
  </si>
  <si>
    <t>687e14a67a4a8abd65fc6ba9</t>
  </si>
  <si>
    <t>UY.MAM2</t>
  </si>
  <si>
    <t>Money Supply, M2, Mil UYU - Uruguay</t>
  </si>
  <si>
    <t>BCU - Central Bank of Uruguay</t>
  </si>
  <si>
    <t>UY.MAM2:FDS_ECON_DATA</t>
  </si>
  <si>
    <t>687e14a67a4a8abd65fc6baa</t>
  </si>
  <si>
    <t>BG.MAM2</t>
  </si>
  <si>
    <t>Monetary Aggregates, M2, Thous BGN - Bulgaria</t>
  </si>
  <si>
    <t>National Bank of Bulgaria</t>
  </si>
  <si>
    <t>BG.MAM2:FDS_ECON_DATA</t>
  </si>
  <si>
    <t>687e14a67a4a8abd65fc6bab</t>
  </si>
  <si>
    <t>CR.MAM2</t>
  </si>
  <si>
    <t>Monetary Aggregates, M2, Mil CRC - Costa Rica</t>
  </si>
  <si>
    <t>Central Bank of Costa Rica</t>
  </si>
  <si>
    <t>CR.MAM2:FDS_ECON_DATA</t>
  </si>
  <si>
    <t>687e14a67a4a8abd65fc6bac</t>
  </si>
  <si>
    <t>HR.MAM2</t>
  </si>
  <si>
    <t>Monetary Aggregates, M2, Mil EUR - Croatia</t>
  </si>
  <si>
    <t>National Bank of Croatia</t>
  </si>
  <si>
    <t>HR.MAM2:FDS_ECON_DATA</t>
  </si>
  <si>
    <t>687e14a67a4a8abd65fc6bad</t>
  </si>
  <si>
    <t>BY.MAM2</t>
  </si>
  <si>
    <t>Monetary Aggregates, Ruble Money Supply, Mil BYN - Belarus</t>
  </si>
  <si>
    <t>National Bank of the Republic of Belarus</t>
  </si>
  <si>
    <t>BY.MAM2:FDS_ECON_DATA</t>
  </si>
  <si>
    <t>687e14a67a4a8abd65fc6bae</t>
  </si>
  <si>
    <t>SI.MAM2</t>
  </si>
  <si>
    <t>Monetary Aggregates, M2, Mil EUR - Slovenia</t>
  </si>
  <si>
    <t>Bank of Slovenia</t>
  </si>
  <si>
    <t>SI.MAM2:FDS_ECON_DATA</t>
  </si>
  <si>
    <t>687e14a67a4a8abd65fc6baf</t>
  </si>
  <si>
    <t>TZ.MAM2</t>
  </si>
  <si>
    <t>Monetary Aggregates, Broad Money, Bil TZS - Tanzania</t>
  </si>
  <si>
    <t>Bank of Tanzania</t>
  </si>
  <si>
    <t>TZ.MAM2:FDS_ECON_DATA</t>
  </si>
  <si>
    <t>687e14a67a4a8abd65fc6bb0</t>
  </si>
  <si>
    <t>LT.MAM2</t>
  </si>
  <si>
    <t>Monetary Survey, M2, Total, ESA 2010, Mil EUR - Lithuania</t>
  </si>
  <si>
    <t>Bank of Lithuania</t>
  </si>
  <si>
    <t>LT.MAM2:FDS_ECON_DATA</t>
  </si>
  <si>
    <t>687e14a67a4a8abd65fc6bb1</t>
  </si>
  <si>
    <t>MO.MAM2</t>
  </si>
  <si>
    <t>Monetary Aggregates, M2, Mil MOP - Macau, China</t>
  </si>
  <si>
    <t>Monetary Authority of Macao</t>
  </si>
  <si>
    <t>MO.MAM2:FDS_ECON_DATA</t>
  </si>
  <si>
    <t>687e14a67a4a8abd65fc6bb2</t>
  </si>
  <si>
    <t>LB.MAM2</t>
  </si>
  <si>
    <t>Monetary Aggregates, M2, Bil LBP - Lebanon</t>
  </si>
  <si>
    <t>Bank of Lebanon</t>
  </si>
  <si>
    <t>LB.MAM2:FDS_ECON_DATA</t>
  </si>
  <si>
    <t>2025-03-07</t>
  </si>
  <si>
    <t>687e14a67a4a8abd65fc6bb3</t>
  </si>
  <si>
    <t>GH.MAM2</t>
  </si>
  <si>
    <t>Monetary Aggregates, M2, Mil GHS - Ghana</t>
  </si>
  <si>
    <t>Bank of Ghana</t>
  </si>
  <si>
    <t>GH.MAM2:FDS_ECON_DATA</t>
  </si>
  <si>
    <t>687e14a67a4a8abd65fc6bb4</t>
  </si>
  <si>
    <t>RS.MAM2</t>
  </si>
  <si>
    <t>Monetary Aggregates, M2, Mil RSD - Serbia</t>
  </si>
  <si>
    <t>National Bank of Serbia</t>
  </si>
  <si>
    <t>RS.MAM2:FDS_ECON_DATA</t>
  </si>
  <si>
    <t>687e14a67a4a8abd65fc6bb5</t>
  </si>
  <si>
    <t>CI.MAM2</t>
  </si>
  <si>
    <t>Monetary Aggregates, Money Supply (M2), Bil XOF - Ivory Coast</t>
  </si>
  <si>
    <t>BCEAO - Central Bank of West African States</t>
  </si>
  <si>
    <t>CI.MAM2:FDS_ECON_DATA</t>
  </si>
  <si>
    <t>687e14a67a4a8abd65fc6bb6</t>
  </si>
  <si>
    <t>AZ.MAM2</t>
  </si>
  <si>
    <t>Monetary Aggregates, M2, Mil AZN - Azerbaijan</t>
  </si>
  <si>
    <t>Central Bank of Azerbaijan</t>
  </si>
  <si>
    <t>AZ.MAM2:FDS_ECON_DATA</t>
  </si>
  <si>
    <t>687e14a67a4a8abd65fc6bb8</t>
  </si>
  <si>
    <t>CD.MAM2</t>
  </si>
  <si>
    <t>Monetary Aggregates, Broad Money, Mil CDF - Democratic Republic of Congo</t>
  </si>
  <si>
    <t>Central Bank of Congo</t>
  </si>
  <si>
    <t>CD.MAM2:FDS_ECON_DATA</t>
  </si>
  <si>
    <t>687e14a67a4a8abd65fc6bb9</t>
  </si>
  <si>
    <t>JO.MAM2</t>
  </si>
  <si>
    <t>Monetary Aggregates, Broad Money, Mil JOD - Jordan</t>
  </si>
  <si>
    <t>Central Bank of Jordan</t>
  </si>
  <si>
    <t>JO.MAM2:FDS_ECON_DATA</t>
  </si>
  <si>
    <t>687e14a67a4a8abd65fc6bba</t>
  </si>
  <si>
    <t>SD.MAM2</t>
  </si>
  <si>
    <t>Monetary Aggregates, M2, Mil SDG - Sudan</t>
  </si>
  <si>
    <t>CBOS - Central Bank of Sudan</t>
  </si>
  <si>
    <t>SD.MAM2:FDS_ECON_DATA</t>
  </si>
  <si>
    <t>687e14a67a4a8abd65fc6bbb</t>
  </si>
  <si>
    <t>BO.MAM2</t>
  </si>
  <si>
    <t>Monetary Aggregates, M2, Thous BOB - Bolivia</t>
  </si>
  <si>
    <t>Central Bank of Bolivia</t>
  </si>
  <si>
    <t>BO.MAM2:FDS_ECON_DATA</t>
  </si>
  <si>
    <t>687e14a67a4a8abd65fc6bbc</t>
  </si>
  <si>
    <t>TN.MAM2</t>
  </si>
  <si>
    <t>Monetary Aggregates, M2, Mil TND - Tunisia</t>
  </si>
  <si>
    <t>BCT - Central Bank of Tunisia</t>
  </si>
  <si>
    <t>TN.MAM2:FDS_ECON_DATA</t>
  </si>
  <si>
    <t>687e14a67a4a8abd65fc6bbd</t>
  </si>
  <si>
    <t>UZ.MAM2</t>
  </si>
  <si>
    <t>Monetary Aggregates, Broad Money (M2), Bil UZS - Uzbekistan</t>
  </si>
  <si>
    <t>Central Bank of the Republic of Uzbekistan</t>
  </si>
  <si>
    <t>UZ.MAM2:FDS_ECON_DATA</t>
  </si>
  <si>
    <t>687e14a67a4a8abd65fc6bbe</t>
  </si>
  <si>
    <t>BH.MAM2</t>
  </si>
  <si>
    <t>Money Supply, M2, Mil BHD - Bahrain</t>
  </si>
  <si>
    <t>Central Bank of Bahrain</t>
  </si>
  <si>
    <t>BH.MAM2:FDS_ECON_DATA</t>
  </si>
  <si>
    <t>687e14a67a4a8abd65fc6bbf</t>
  </si>
  <si>
    <t>LV.MAM2</t>
  </si>
  <si>
    <t>Monetary Aggregates, M2, Mil EUR - Latvia</t>
  </si>
  <si>
    <t>Central Bank of Latvia</t>
  </si>
  <si>
    <t>LV.MAM2:FDS_ECON_DATA</t>
  </si>
  <si>
    <t>687e14a67a4a8abd65fc6bc0</t>
  </si>
  <si>
    <t>PY.MAM2</t>
  </si>
  <si>
    <t>Monetary Aggregates, M2, Mil PYG - Paraguay</t>
  </si>
  <si>
    <t>Central Bank of Paraguay</t>
  </si>
  <si>
    <t>PY.MAM2:FDS_ECON_DATA</t>
  </si>
  <si>
    <t>687e14a67a4a8abd65fc6bc1</t>
  </si>
  <si>
    <t>EE.MAM2</t>
  </si>
  <si>
    <t>Monetary Aggregates, M2, Mil EUR - Estonia</t>
  </si>
  <si>
    <t>Bank of Estonia</t>
  </si>
  <si>
    <t>EE.MAM2:FDS_ECON_DATA</t>
  </si>
  <si>
    <t>687e14a67a4a8abd65fc6bc2</t>
  </si>
  <si>
    <t>SV.MAM2</t>
  </si>
  <si>
    <t>Monetary Aggregates, M2, Total, Balance, Mil USD - El Salvador</t>
  </si>
  <si>
    <t>Central Bank of El Salvador</t>
  </si>
  <si>
    <t>SV.MAM2:FDS_ECON_DATA</t>
  </si>
  <si>
    <t>687e14a67a4a8abd65fc6bc3</t>
  </si>
  <si>
    <t>IS.MAM2</t>
  </si>
  <si>
    <t>Monetary Aggregates, Money and Sight Deposits (M2), Mil ISK - Iceland</t>
  </si>
  <si>
    <t>Central Bank of Iceland</t>
  </si>
  <si>
    <t>IS.MAM2:FDS_ECON_DATA</t>
  </si>
  <si>
    <t>687e14a67a4a8abd65fc6bc4</t>
  </si>
  <si>
    <t>UG.MAM2</t>
  </si>
  <si>
    <t>Monetary Aggregates, M2, Bil UGX - Uganda</t>
  </si>
  <si>
    <t>Bank of Uganda</t>
  </si>
  <si>
    <t>UG.MAM2:FDS_ECON_DATA</t>
  </si>
  <si>
    <t>687e14a67a4a8abd65fc6bc5</t>
  </si>
  <si>
    <t>NP.MAM2</t>
  </si>
  <si>
    <t>Monetary Aggregates, M2, Mil NPR - Nepal</t>
  </si>
  <si>
    <t>Nepal Rastra Bank</t>
  </si>
  <si>
    <t>NP.MAM2:FDS_ECON_DATA</t>
  </si>
  <si>
    <t>687e14a67a4a8abd65fc6bc6</t>
  </si>
  <si>
    <t>ZM.MAM2</t>
  </si>
  <si>
    <t>Monetary Aggregates, Broad Money (M2), Thous ZMK - Zambia</t>
  </si>
  <si>
    <t>Bank of Zambia</t>
  </si>
  <si>
    <t>ZM.MAM2:FDS_ECON_DATA</t>
  </si>
  <si>
    <t>687e14a67a4a8abd65fc6bc7</t>
  </si>
  <si>
    <t>KH.MAM2</t>
  </si>
  <si>
    <t>Monetary Aggregates, Liquidity (M2), Bil KHR - Cambodia</t>
  </si>
  <si>
    <t>National Bank of Cambodia</t>
  </si>
  <si>
    <t>KH.MAM2:FDS_ECON_DATA</t>
  </si>
  <si>
    <t>687e14a67a4a8abd65fc6bc8</t>
  </si>
  <si>
    <t>HN.MAM2</t>
  </si>
  <si>
    <t>Monetary Aggregates, M2, Mil HNL - Honduras</t>
  </si>
  <si>
    <t>Central Bank of Honduras</t>
  </si>
  <si>
    <t>HN.MAM2:FDS_ECON_DATA</t>
  </si>
  <si>
    <t>687e14a67a4a8abd65fc6bcb</t>
  </si>
  <si>
    <t>BA.MAM2</t>
  </si>
  <si>
    <t>Monetary Aggregates, M2, Mil BAM - Bosnia Herzegovina</t>
  </si>
  <si>
    <t>CBBH - Central Bank of Bosnia and Herzegovina</t>
  </si>
  <si>
    <t>BA.MAM2:FDS_ECON_DATA</t>
  </si>
  <si>
    <t>687e14a67a4a8abd65fc6bcc</t>
  </si>
  <si>
    <t>ZW.MAM2</t>
  </si>
  <si>
    <t>Monetary Aggregates M2, Thous ZIG - Zimbabwe</t>
  </si>
  <si>
    <t>Reserve Bank of Zimbabwe</t>
  </si>
  <si>
    <t>ZW.MAM2:FDS_ECON_DATA</t>
  </si>
  <si>
    <t>687e14a67a4a8abd65fc6bcd</t>
  </si>
  <si>
    <t>BW.MAM2</t>
  </si>
  <si>
    <t>Monetary Aggregates, M2, Mil BWP - Botswana</t>
  </si>
  <si>
    <t>Bank of Botswana</t>
  </si>
  <si>
    <t>BW.MAM2:FDS_ECON_DATA</t>
  </si>
  <si>
    <t>687e14a67a4a8abd65fc6bd0</t>
  </si>
  <si>
    <t>GE.MAM2</t>
  </si>
  <si>
    <t>Monetary Aggregates, M2, Thous GEL - Georgia</t>
  </si>
  <si>
    <t>National Bank of Georgia</t>
  </si>
  <si>
    <t>GE.MAM2:FDS_ECON_DATA</t>
  </si>
  <si>
    <t>687e14a67a4a8abd65fc6bd1</t>
  </si>
  <si>
    <t>AL.MAM2</t>
  </si>
  <si>
    <t>Monetary Aggregates, M2, Mil ALL - Albania</t>
  </si>
  <si>
    <t>Bank of Albania</t>
  </si>
  <si>
    <t>AL.MAM2:FDS_ECON_DATA</t>
  </si>
  <si>
    <t>687e14a67a4a8abd65fc6bd2</t>
  </si>
  <si>
    <t>JM.MAM2</t>
  </si>
  <si>
    <t>Monetary Aggregates, M2, Mil JMD - Jamaica</t>
  </si>
  <si>
    <t>Bank of Jamaica</t>
  </si>
  <si>
    <t>JM.MAM2:FDS_ECON_DATA</t>
  </si>
  <si>
    <t>687e14a67a4a8abd65fc6bd3</t>
  </si>
  <si>
    <t>MT.MAM2</t>
  </si>
  <si>
    <t>Monetary Aggregates, M2, Mil EUR - Malta</t>
  </si>
  <si>
    <t>Central Bank of Malta</t>
  </si>
  <si>
    <t>MT.MAM2:FDS_ECON_DATA</t>
  </si>
  <si>
    <t>687e14a67a4a8abd65fc6bd5</t>
  </si>
  <si>
    <t>NI.MAM2</t>
  </si>
  <si>
    <t>Monetary Aggregates, M2, Mil NIO - Nicaragua</t>
  </si>
  <si>
    <t>Central Bank of Nicaragua</t>
  </si>
  <si>
    <t>NI.MAM2:FDS_ECON_DATA</t>
  </si>
  <si>
    <t>687e14a67a4a8abd65fc6bd6</t>
  </si>
  <si>
    <t>BN.MAM2</t>
  </si>
  <si>
    <t>Monetary Aggregates, Broad Money (M2), Mil BND - Brunei</t>
  </si>
  <si>
    <t>BDCB - Brunei Darussalam Central Bank</t>
  </si>
  <si>
    <t>BN.MAM2:FDS_ECON_DATA</t>
  </si>
  <si>
    <t>687e14a67a4a8abd65fc6bd8</t>
  </si>
  <si>
    <t>NA.MAM2</t>
  </si>
  <si>
    <t>Monetary Aggregates, Broad Money Supply (M2), Mil NAD - Namibia</t>
  </si>
  <si>
    <t>Bank of Namibia</t>
  </si>
  <si>
    <t>NA.MAM2:FDS_ECON_DATA</t>
  </si>
  <si>
    <t>687e14a67a4a8abd65fc6bd9</t>
  </si>
  <si>
    <t>MU.MAM2</t>
  </si>
  <si>
    <t>Monetary Aggregates, M2, Components of Broad Money Liabilities, Deposit Liabilities, Rupee Deposits, Mil MUR - Mauritius</t>
  </si>
  <si>
    <t>Bank of Mauritius</t>
  </si>
  <si>
    <t>MU.MAM2:FDS_ECON_DATA</t>
  </si>
  <si>
    <t>687e14a67a4a8abd65fc6bda</t>
  </si>
  <si>
    <t>MK.MAM2</t>
  </si>
  <si>
    <t>Monetary Aggregates, M2, Mil MKD - North Macedonia</t>
  </si>
  <si>
    <t>Ministry of Finance North Macedonia</t>
  </si>
  <si>
    <t>MK.MAM2:FDS_ECON_DATA</t>
  </si>
  <si>
    <t>687e14a67a4a8abd65fc6bdc</t>
  </si>
  <si>
    <t>MN.MAM2</t>
  </si>
  <si>
    <t>Monetary Aggregates, M2, Mil MNT - Mongolia</t>
  </si>
  <si>
    <t>Central Bank of Mongolia</t>
  </si>
  <si>
    <t>MN.MAM2:FDS_ECON_DATA</t>
  </si>
  <si>
    <t>687e14a67a4a8abd65fc6bdd</t>
  </si>
  <si>
    <t>BS.MAM2</t>
  </si>
  <si>
    <t>Monetary Aggregates, Money Supply (M2), Thous BSD - The Bahamas</t>
  </si>
  <si>
    <t>Central Bank of the Bahamas</t>
  </si>
  <si>
    <t>BS.MAM2:FDS_ECON_DATA</t>
  </si>
  <si>
    <t>687e14a67a4a8abd65fc6bde</t>
  </si>
  <si>
    <t>AM.MAM2</t>
  </si>
  <si>
    <t>Monetary Aggregates, M2, Mil AMD - Armenia</t>
  </si>
  <si>
    <t>Central Bank of Armenia</t>
  </si>
  <si>
    <t>AM.MAM2:FDS_ECON_DATA</t>
  </si>
  <si>
    <t>687e14a67a4a8abd65fc6be0</t>
  </si>
  <si>
    <t>RW.MAM2</t>
  </si>
  <si>
    <t>Monetary Aggregates, Broad Money (M2), Bil RWF - Rwanda</t>
  </si>
  <si>
    <t>National Bank of Rwanda</t>
  </si>
  <si>
    <t>RW.MAM2:FDS_ECON_DATA</t>
  </si>
  <si>
    <t>687e14a67a4a8abd65fc6be2</t>
  </si>
  <si>
    <t>MD.MAM2</t>
  </si>
  <si>
    <t>Monetary Survey, M2, Mil MDL - Moldova</t>
  </si>
  <si>
    <t>National Bank of Moldova</t>
  </si>
  <si>
    <t>MD.MAM2:FDS_ECON_DATA</t>
  </si>
  <si>
    <t>687e14a67a4a8abd65fc6be3</t>
  </si>
  <si>
    <t>TJ.MAM2</t>
  </si>
  <si>
    <t>Monetary Aggregates, M2, Mil TJS - Tajikistan</t>
  </si>
  <si>
    <t>National Bank of Tajikistan</t>
  </si>
  <si>
    <t>TJ.MAM2:FDS_ECON_DATA</t>
  </si>
  <si>
    <t>687e14a67a4a8abd65fc6be4</t>
  </si>
  <si>
    <t>KG.MAM2</t>
  </si>
  <si>
    <t>Monetary Aggregates, Money Supply (M2), Mil KGS - Kyrgyz Republic</t>
  </si>
  <si>
    <t>National Bank of Kyrgyz Republic</t>
  </si>
  <si>
    <t>KG.MAM2:FDS_ECON_DATA</t>
  </si>
  <si>
    <t>687e14a67a4a8abd65fc6be5</t>
  </si>
  <si>
    <t>MW.MAM2</t>
  </si>
  <si>
    <t>Monetary Aggregates, Money Supply (M2), Bil MWK - Malawi</t>
  </si>
  <si>
    <t>Reserve Bank of Malawi</t>
  </si>
  <si>
    <t>MW.MAM2:FDS_ECON_DATA</t>
  </si>
  <si>
    <t>687e14a67a4a8abd65fc6be7</t>
  </si>
  <si>
    <t>FJ.MAM2</t>
  </si>
  <si>
    <t>Monetary Aggregates, Quasi Money (M2), Mil FJD - Fiji</t>
  </si>
  <si>
    <t>Reserve Bank of Fiji</t>
  </si>
  <si>
    <t>FJ.MAM2:FDS_ECON_DATA</t>
  </si>
  <si>
    <t>FJD</t>
  </si>
  <si>
    <t>687e14a67a4a8abd65fc6be9</t>
  </si>
  <si>
    <t>MV.MAM2</t>
  </si>
  <si>
    <t>Monetary Aggregates, Broad Money (M2), Mil MVR - Maldives</t>
  </si>
  <si>
    <t>Monetary Authority Maldives</t>
  </si>
  <si>
    <t>MV.MAM2:FDS_ECON_DATA</t>
  </si>
  <si>
    <t>687e14a67a4a8abd65fc6bea</t>
  </si>
  <si>
    <t>SZ.MAM2</t>
  </si>
  <si>
    <t>Monetary Aggregates, Broad Money (M2), Thous SZL - Eswatini</t>
  </si>
  <si>
    <t>Central Bank of Eswatini</t>
  </si>
  <si>
    <t>SZ.MAM2:FDS_ECON_DATA</t>
  </si>
  <si>
    <t>687e14a67a4a8abd65fc6beb</t>
  </si>
  <si>
    <t>SL.MAM2</t>
  </si>
  <si>
    <t>Monetary Aggregates, Broad Money (M2), Mil SLL - Sierra Leone</t>
  </si>
  <si>
    <t>Bank of Sierra Leone</t>
  </si>
  <si>
    <t>SL.MAM2:FDS_ECON_DATA</t>
  </si>
  <si>
    <t>687e14a67a4a8abd65fc6bec</t>
  </si>
  <si>
    <t>GY.MAM2</t>
  </si>
  <si>
    <t>Monetary Aggregates, Broad Money, Mil GYD - Guyana</t>
  </si>
  <si>
    <t>Bank of Guyana</t>
  </si>
  <si>
    <t>GY.MAM2:FDS_ECON_DATA</t>
  </si>
  <si>
    <t>687e14a67a4a8abd65fc6bed</t>
  </si>
  <si>
    <t>LR.MAM2</t>
  </si>
  <si>
    <t>Monetary Aggregates, Broad Money (M2), Mil LRD - Liberia</t>
  </si>
  <si>
    <t>Central Bank of Liberia</t>
  </si>
  <si>
    <t>LR.MAM2:FDS_ECON_DATA</t>
  </si>
  <si>
    <t>687e14a67a4a8abd65fc6bf0</t>
  </si>
  <si>
    <t>TL.MAM2</t>
  </si>
  <si>
    <t>Monetary Aggregates, Money Supply (M2), Mil USD - Timor-Leste</t>
  </si>
  <si>
    <t>Central Bank of Timor-Leste</t>
  </si>
  <si>
    <t>TL.MAM2:FDS_ECON_DATA</t>
  </si>
  <si>
    <t>687e14a67a4a8abd65fc6bf2</t>
  </si>
  <si>
    <t>CV.MAM2</t>
  </si>
  <si>
    <t>Monetary Aggregates, Money Supply (M2), Mil CVE - Cape Verde</t>
  </si>
  <si>
    <t>Bank of Cabo Verde</t>
  </si>
  <si>
    <t>CV.MAM2:FDS_ECON_DATA</t>
  </si>
  <si>
    <t>687e14a67a4a8abd65fc6bf3</t>
  </si>
  <si>
    <t>BZ.MAM2</t>
  </si>
  <si>
    <t>Monetary Aggregates, M2, Money Supply, Thous USD - Belize</t>
  </si>
  <si>
    <t>Central Bank of Belize</t>
  </si>
  <si>
    <t>BZ.MAM2:FDS_ECON_DATA</t>
  </si>
  <si>
    <t>687e14a67a4a8abd65fc6bf5</t>
  </si>
  <si>
    <t>SC.MAM2</t>
  </si>
  <si>
    <t>Monetary Aggregates, M2, Mil SCR - Seychelles</t>
  </si>
  <si>
    <t>Central Bank of Seychelles</t>
  </si>
  <si>
    <t>SC.MAM2:FDS_ECON_DATA</t>
  </si>
  <si>
    <t>687e14a67a4a8abd65fc6bf6</t>
  </si>
  <si>
    <t>SB.MAM2</t>
  </si>
  <si>
    <t>Monetary Aggregates, M2, Mil SBD - Solomon Islands</t>
  </si>
  <si>
    <t>CBSI - Central Bank of Solomon Islands</t>
  </si>
  <si>
    <t>SB.MAM2:FDS_ECON_DATA</t>
  </si>
  <si>
    <t>687e14a67a4a8abd65fc6bf7</t>
  </si>
  <si>
    <t>GM.MAM2</t>
  </si>
  <si>
    <t>Monetary Aggregates, Broad Money (M2), Mil GMD - The Gambia</t>
  </si>
  <si>
    <t>Central Bank of the Gambia</t>
  </si>
  <si>
    <t>GM.MAM2:FDS_ECON_DATA</t>
  </si>
  <si>
    <t>687e14a67a4a8abd65fc6bf8</t>
  </si>
  <si>
    <t>AW.MAM2</t>
  </si>
  <si>
    <t>Monetary Aggregates, Broad Money (M2), Mil AWG - Aruba</t>
  </si>
  <si>
    <t>Central Bank of Aruba</t>
  </si>
  <si>
    <t>AW.MAM2:FDS_ECON_DATA</t>
  </si>
  <si>
    <t>687e14a67a4a8abd65fc6bfa</t>
  </si>
  <si>
    <t>NG.MAM2</t>
  </si>
  <si>
    <t>Monetary Aggregates, M2, Mil NGN - Nigeria</t>
  </si>
  <si>
    <t>Central Bank of Nigeria</t>
  </si>
  <si>
    <t>NG.MAM2:FDS_ECON_DATA</t>
  </si>
  <si>
    <t>687e14a67a4a8abd65fc6bfb</t>
  </si>
  <si>
    <t>NZ.MAM2</t>
  </si>
  <si>
    <t>Monetary Aggregates of Depository Corporations, Other Components of Broad Money, Mil NZD - New Zealand</t>
  </si>
  <si>
    <t>RBNZ - Reserve Bank of New Zealand</t>
  </si>
  <si>
    <t>NZ.MAM2:FDS_ECON_DATA</t>
  </si>
  <si>
    <t>687f53d97a4a8abd65fc6c6c</t>
  </si>
  <si>
    <t>SPX Index:EARNINGS_REVISION_UP_1M</t>
  </si>
  <si>
    <t>S&amp;P 500 - Number of Companies with Upward Revisions</t>
  </si>
  <si>
    <t>SP50:FMA_COS_UP('EPS','1M',0,'PORTAGG','MEANR')</t>
  </si>
  <si>
    <t>2000-03-01</t>
  </si>
  <si>
    <t>2025-07-29</t>
  </si>
  <si>
    <t>687f53d97a4a8abd65fc6c6d</t>
  </si>
  <si>
    <t>SPX Index:EARNINGS_REVISION_DO_1M</t>
  </si>
  <si>
    <t>S&amp;P 500 - Number of Companies with Downward Revisions</t>
  </si>
  <si>
    <t>SP50:FMA_COS_DOWN('EPS','1M',0,'PORTAGG','MEANR')</t>
  </si>
  <si>
    <t>68805bf97a4a8abd65fc6c70</t>
  </si>
  <si>
    <t>NTCPMIMFGSA_TW:PX_LAST</t>
  </si>
  <si>
    <t>PMI Manufacturing Sector, PMI Index, SA - Taiwan, China</t>
  </si>
  <si>
    <t>NTCPMIMFGSA@TW:FDS_ECON_DATA</t>
  </si>
  <si>
    <t>2022-07-31</t>
  </si>
  <si>
    <t>6881c9dab2b278316eb0206b</t>
  </si>
  <si>
    <t>NTCPMISVCBUSACTSA_IN</t>
  </si>
  <si>
    <t>6881c9dab2b278316eb0206c</t>
  </si>
  <si>
    <t>NTCPMISVCBUSACTNSA_IN</t>
  </si>
  <si>
    <t>6881c9dab2b278316eb0206d</t>
  </si>
  <si>
    <t>NTCPMISVCBUSEXPSA_IN</t>
  </si>
  <si>
    <t>PMI Services Sector, Business Expectations Index, SA - India</t>
  </si>
  <si>
    <t>NTCPMISVCBUSEXPSA@IN:FDS_ECON_DATA</t>
  </si>
  <si>
    <t>6881c9dab2b278316eb0206e</t>
  </si>
  <si>
    <t>NTCPMISVCBUSEXPNSA_IN</t>
  </si>
  <si>
    <t>PMI Services Sector, Business Expectations Index, NSA - India</t>
  </si>
  <si>
    <t>NTCPMISVCBUSEXPNSA@IN:FDS_ECON_DATA</t>
  </si>
  <si>
    <t>6881c9dab2b278316eb0206f</t>
  </si>
  <si>
    <t>NTCPMISVCNEWBUSNSA_IN</t>
  </si>
  <si>
    <t>PMI Services Sector, New Business Index, NSA - India</t>
  </si>
  <si>
    <t>NTCPMISVCNEWBUSNSA@IN:FDS_ECON_DATA</t>
  </si>
  <si>
    <t>6881c9dab2b278316eb02070</t>
  </si>
  <si>
    <t>NTCPMISVCPRCCHGSA_IN</t>
  </si>
  <si>
    <t>PMI Services Sector, Prices Charged Index, SA - India</t>
  </si>
  <si>
    <t>NTCPMISVCPRCCHGSA@IN:FDS_ECON_DATA</t>
  </si>
  <si>
    <t>6881c9dab2b278316eb02071</t>
  </si>
  <si>
    <t>PMIINSERNE</t>
  </si>
  <si>
    <t>PMI Services Sector, New Export Orders Index, SA - India</t>
  </si>
  <si>
    <t>PMIINSERNE:FDS_ECON_DATA</t>
  </si>
  <si>
    <t>6881c9dab2b278316eb02072</t>
  </si>
  <si>
    <t>NTCPMISVCOUTBUSSA_IN</t>
  </si>
  <si>
    <t>PMI Services Sector, Outstanding Business Index, SA - India</t>
  </si>
  <si>
    <t>NTCPMISVCOUTBUSSA@IN:FDS_ECON_DATA</t>
  </si>
  <si>
    <t>6881c9dab2b278316eb02073</t>
  </si>
  <si>
    <t>NTCPMISVCEMPLOYSA_IN</t>
  </si>
  <si>
    <t>PMI Services Sector, Employment Index, SA - India</t>
  </si>
  <si>
    <t>NTCPMISVCEMPLOYSA@IN:FDS_ECON_DATA</t>
  </si>
  <si>
    <t>6881c9dab2b278316eb02074</t>
  </si>
  <si>
    <t>NTCPMISVCINTPRCSA_IN</t>
  </si>
  <si>
    <t>PMI Services Sector, Input Prices Index, SA - India</t>
  </si>
  <si>
    <t>NTCPMISVCINTPRCSA@IN:FDS_ECON_DATA</t>
  </si>
  <si>
    <t>6881c9dab2b278316eb02075</t>
  </si>
  <si>
    <t>NTCPMISVCNEWBUSSA_IN</t>
  </si>
  <si>
    <t>PMI Services Sector, New Business Index, SA - India</t>
  </si>
  <si>
    <t>NTCPMISVCNEWBUSSA@IN:FDS_ECON_DATA</t>
  </si>
  <si>
    <t>6881c9dab2b278316eb02076</t>
  </si>
  <si>
    <t>NTCPMISVCOUTBUSNSA_IN</t>
  </si>
  <si>
    <t>PMI Services Sector, Outstanding Business Index, NSA - India</t>
  </si>
  <si>
    <t>NTCPMISVCOUTBUSNSA@IN:FDS_ECON_DATA</t>
  </si>
  <si>
    <t>6881c9dab2b278316eb02077</t>
  </si>
  <si>
    <t>NTCPMISVCEMPLOYNSA_IN</t>
  </si>
  <si>
    <t>PMI Services Sector, Employment Index, NSA - India</t>
  </si>
  <si>
    <t>NTCPMISVCEMPLOYNSA@IN:FDS_ECON_DATA</t>
  </si>
  <si>
    <t>6881c9dab2b278316eb02078</t>
  </si>
  <si>
    <t>NTCPMISVCINTPRCNSA_IN</t>
  </si>
  <si>
    <t>PMI Services Sector, Input Prices Index, NSA - India</t>
  </si>
  <si>
    <t>NTCPMISVCINTPRCNSA@IN:FDS_ECON_DATA</t>
  </si>
  <si>
    <t>6881c9dab2b278316eb02079</t>
  </si>
  <si>
    <t>NTCPMISVCPRCCHGNSA_IN</t>
  </si>
  <si>
    <t>PMI Services Sector, Prices Charged Index, NSA - India</t>
  </si>
  <si>
    <t>NTCPMISVCPRCCHGNSA@IN:FDS_ECON_DATA</t>
  </si>
  <si>
    <t>6881c9dab2b278316eb0207a</t>
  </si>
  <si>
    <t>PMIINSERNEU</t>
  </si>
  <si>
    <t>PMI Services Sector, New Export Orders Index, NSA - India</t>
  </si>
  <si>
    <t>PMIINSERNEU:FDS_ECON_DATA</t>
  </si>
  <si>
    <t>6881c9dab2b278316eb0207b</t>
  </si>
  <si>
    <t>PMIASXISERNE</t>
  </si>
  <si>
    <t>PMI Services Sector, Asia Excl. India, New Export Orders, SA, Index - Asia</t>
  </si>
  <si>
    <t>PMIASXISERNE:FDS_ECON_DATA</t>
  </si>
  <si>
    <t>6881c9dab2b278316eb0207c</t>
  </si>
  <si>
    <t>CNSU6884333</t>
  </si>
  <si>
    <t>6881c9dab2b278316eb0207d</t>
  </si>
  <si>
    <t>NTCPMISVCPSISA_AU</t>
  </si>
  <si>
    <t>Disc. Ai Group PMI Services Sector, Performance of Services (PSI) Index, SA - Australia</t>
  </si>
  <si>
    <t>NTCPMISVCPSISA@AU:FDS_ECON_DATA</t>
  </si>
  <si>
    <t>2022-11-30</t>
  </si>
  <si>
    <t>6881c9dab2b278316eb0207e</t>
  </si>
  <si>
    <t>PMIAUSERMEOB</t>
  </si>
  <si>
    <t>Commonwealth Bank PMI Services, Business Activity Index, SA - Australia</t>
  </si>
  <si>
    <t>PMIAUSERMEOB:FDS_ECON_DATA</t>
  </si>
  <si>
    <t>6881c9dbb2b278316eb0207f</t>
  </si>
  <si>
    <t>PMIAUSERMEHEU</t>
  </si>
  <si>
    <t>Commonwealth Bank PMI Services, NSA - Australia</t>
  </si>
  <si>
    <t>PMIAUSERMEHEU:FDS_ECON_DATA</t>
  </si>
  <si>
    <t>6881c9dbb2b278316eb02080</t>
  </si>
  <si>
    <t>PMIAUSERMEBW</t>
  </si>
  <si>
    <t>Commonwealth Bank PMI Services, Backlogs of Work Index, SA - Australia</t>
  </si>
  <si>
    <t>PMIAUSERMEBW:FDS_ECON_DATA</t>
  </si>
  <si>
    <t>6881c9dbb2b278316eb02081</t>
  </si>
  <si>
    <t>PMIAUSERMEFB</t>
  </si>
  <si>
    <t>Commonwealth Bank PMI Services, Future Activity Index, SA - Australia</t>
  </si>
  <si>
    <t>PMIAUSERMEFB:FDS_ECON_DATA</t>
  </si>
  <si>
    <t>6881c9dbb2b278316eb02082</t>
  </si>
  <si>
    <t>PMIAUSERMENE</t>
  </si>
  <si>
    <t>PMI Services Sector, New Export Orders Index (IHS Markit), SA - Australia</t>
  </si>
  <si>
    <t>PMIAUSERMENE:FDS_ECON_DATA</t>
  </si>
  <si>
    <t>6881c9dbb2b278316eb02083</t>
  </si>
  <si>
    <t>PMIAUSERMEEI</t>
  </si>
  <si>
    <t>Commonwealth Bank PMI Services, Employment Index, SA - Australia</t>
  </si>
  <si>
    <t>PMIAUSERMEEI:FDS_ECON_DATA</t>
  </si>
  <si>
    <t>6881c9dbb2b278316eb02084</t>
  </si>
  <si>
    <t>PMIAUSERMENI</t>
  </si>
  <si>
    <t>Commonwealth Bank PMI Services, New Orders Index, SA - Australia</t>
  </si>
  <si>
    <t>PMIAUSERMENI:FDS_ECON_DATA</t>
  </si>
  <si>
    <t>6881c9dbb2b278316eb02085</t>
  </si>
  <si>
    <t>PMIAUSERMEOP</t>
  </si>
  <si>
    <t>Commonwealth Bank PMI Services, Output Prices Index, SA - Australia</t>
  </si>
  <si>
    <t>PMIAUSERMEOP:FDS_ECON_DATA</t>
  </si>
  <si>
    <t>6881c9dbb2b278316eb02086</t>
  </si>
  <si>
    <t>PMIAUSERMEBWU</t>
  </si>
  <si>
    <t>Commonwealth Bank PMI Services, Backlogs of Work Index, NSA - Australia</t>
  </si>
  <si>
    <t>PMIAUSERMEBWU:FDS_ECON_DATA</t>
  </si>
  <si>
    <t>6881c9dbb2b278316eb02087</t>
  </si>
  <si>
    <t>PMIAUSERMEOBU</t>
  </si>
  <si>
    <t>Commonwealth Bank PMI Services, Business Activity Index, NSA - Australia</t>
  </si>
  <si>
    <t>PMIAUSERMEOBU:FDS_ECON_DATA</t>
  </si>
  <si>
    <t>6881c9dbb2b278316eb02088</t>
  </si>
  <si>
    <t>PMIAUSERMEIP</t>
  </si>
  <si>
    <t>Commonwealth Bank PMI Services, Input Prices Index, SA - Australia</t>
  </si>
  <si>
    <t>PMIAUSERMEIP:FDS_ECON_DATA</t>
  </si>
  <si>
    <t>6881c9dbb2b278316eb02089</t>
  </si>
  <si>
    <t>PMIAUSERMEIPU</t>
  </si>
  <si>
    <t>Commonwealth Bank PMI Services, Input Prices Index, NSA - Australia</t>
  </si>
  <si>
    <t>PMIAUSERMEIPU:FDS_ECON_DATA</t>
  </si>
  <si>
    <t>6881c9dbb2b278316eb0208a</t>
  </si>
  <si>
    <t>PMIAUSERMEFBU</t>
  </si>
  <si>
    <t>PMI Services Sector, Future Activity Index (IHS Markit), NSA - Australia</t>
  </si>
  <si>
    <t>PMIAUSERMEFBU:FDS_ECON_DATA</t>
  </si>
  <si>
    <t>6881c9dbb2b278316eb0208b</t>
  </si>
  <si>
    <t>PMIAUSERMENEU</t>
  </si>
  <si>
    <t>PMI Services Sector, New Export Orders Index (IHS Markit), NSA - Australia</t>
  </si>
  <si>
    <t>PMIAUSERMENEU:FDS_ECON_DATA</t>
  </si>
  <si>
    <t>6881c9dbb2b278316eb0208c</t>
  </si>
  <si>
    <t>NTCPMISVCEMPLOYSA_AU</t>
  </si>
  <si>
    <t>Disc. Ai Group PMI Services Sector, Employment Index, SA - Australia</t>
  </si>
  <si>
    <t>NTCPMISVCEMPLOYSA@AU:FDS_ECON_DATA</t>
  </si>
  <si>
    <t>6881c9dbb2b278316eb0208d</t>
  </si>
  <si>
    <t>NTCPMISVCINTPRCSA_AU</t>
  </si>
  <si>
    <t>Disc. Ai Group PMI Services Sector, Input Prices Index, SA - Australia</t>
  </si>
  <si>
    <t>NTCPMISVCINTPRCSA@AU:FDS_ECON_DATA</t>
  </si>
  <si>
    <t>6881c9dbb2b278316eb0208e</t>
  </si>
  <si>
    <t>NTCPMISVCNEWBUSSA_AU</t>
  </si>
  <si>
    <t>Disc. Ai Group PMI Services Sector, New Business Index, SA - Australia</t>
  </si>
  <si>
    <t>NTCPMISVCNEWBUSSA@AU:FDS_ECON_DATA</t>
  </si>
  <si>
    <t>6881c9dbb2b278316eb0208f</t>
  </si>
  <si>
    <t>NTCPMISVCSALESSA_AU</t>
  </si>
  <si>
    <t>Disc. Ai Group PMI Services Sector, Sales Index, SA - Australia</t>
  </si>
  <si>
    <t>NTCPMISVCSALESSA@AU:FDS_ECON_DATA</t>
  </si>
  <si>
    <t>6881c9dbb2b278316eb02090</t>
  </si>
  <si>
    <t>NTCPMISVCGSUPDELSA_AU</t>
  </si>
  <si>
    <t>Disc. Ai Group PMI Services Sector, Suppliers Delivery Times, SA - Australia</t>
  </si>
  <si>
    <t>NTCPMISVCGSUPDELSA@AU:FDS_ECON_DATA</t>
  </si>
  <si>
    <t>6881c9dbb2b278316eb02091</t>
  </si>
  <si>
    <t>NTCPMISVCSTKFINSA_AU</t>
  </si>
  <si>
    <t>Disc. Ai Group PMI Services Sector, Stocks of Finished Goods Index, SA - Australia</t>
  </si>
  <si>
    <t>NTCPMISVCSTKFINSA@AU:FDS_ECON_DATA</t>
  </si>
  <si>
    <t>6881c9dbb2b278316eb02092</t>
  </si>
  <si>
    <t>PMIAUSERMEEIU</t>
  </si>
  <si>
    <t>Commonwealth Bank PMI Services, Employment Index, NSA - Australia</t>
  </si>
  <si>
    <t>PMIAUSERMEEIU:FDS_ECON_DATA</t>
  </si>
  <si>
    <t>6881c9dbb2b278316eb02093</t>
  </si>
  <si>
    <t>PMIAUSERMENIU</t>
  </si>
  <si>
    <t>Commonwealth Bank PMI Services, New Orders Index, NSA - Australia</t>
  </si>
  <si>
    <t>PMIAUSERMENIU:FDS_ECON_DATA</t>
  </si>
  <si>
    <t>6881c9dbb2b278316eb02094</t>
  </si>
  <si>
    <t>PMIAUSERMEOPU</t>
  </si>
  <si>
    <t>Commonwealth Bank PMI Services, Output Prices Index, NSA - Australia</t>
  </si>
  <si>
    <t>PMIAUSERMEOPU:FDS_ECON_DATA</t>
  </si>
  <si>
    <t>6881c9dbb2b278316eb02095</t>
  </si>
  <si>
    <t>NTCPMIGBOSRVCAPEXSA_ES</t>
  </si>
  <si>
    <t>PMI Global Business Outlook, Services, Capital Expenditure, SA - Spain</t>
  </si>
  <si>
    <t>NTCPMIGBOSRVCAPEXSA@ES:FDS_ECON_DATA</t>
  </si>
  <si>
    <t>6881c9dbb2b278316eb02096</t>
  </si>
  <si>
    <t>NTCPMIGBOSRVEMPLOYSA_ES</t>
  </si>
  <si>
    <t>PMI Global Business Outlook, Services, Employment, SA - Spain</t>
  </si>
  <si>
    <t>NTCPMIGBOSRVEMPLOYSA@ES:FDS_ECON_DATA</t>
  </si>
  <si>
    <t>6881c9dbb2b278316eb02097</t>
  </si>
  <si>
    <t>NTCPMIGBOSRVINTPNSTFSA_ES</t>
  </si>
  <si>
    <t>PMI Global Business Outlook, Services, Non Staff Costs, SA - Spain</t>
  </si>
  <si>
    <t>NTCPMIGBOSRVINTPNSTFSA@ES:FDS_ECON_DATA</t>
  </si>
  <si>
    <t>6881c9dbb2b278316eb02098</t>
  </si>
  <si>
    <t>NTCPMIGBOSRVPRCSA_ES</t>
  </si>
  <si>
    <t>PMI Global Business Outlook, Services, Output Prices Index, SA - Spain</t>
  </si>
  <si>
    <t>NTCPMIGBOSRVPRCSA@ES:FDS_ECON_DATA</t>
  </si>
  <si>
    <t>6881c9dbb2b278316eb02099</t>
  </si>
  <si>
    <t>NTCPMIGBOSRVBUSACTSA_ES</t>
  </si>
  <si>
    <t>PMI Global Business Outlook, Services, Output/Business Activity Index, SA - Spain</t>
  </si>
  <si>
    <t>NTCPMIGBOSRVBUSACTSA@ES:FDS_ECON_DATA</t>
  </si>
  <si>
    <t>6881c9dcb2b278316eb0209a</t>
  </si>
  <si>
    <t>NTCPMIGBOSRVPROFITSA_ES</t>
  </si>
  <si>
    <t>PMI Global Business Outlook, Services, Profits, SA - Spain</t>
  </si>
  <si>
    <t>NTCPMIGBOSRVPROFITSA@ES:FDS_ECON_DATA</t>
  </si>
  <si>
    <t>6881c9dcb2b278316eb0209b</t>
  </si>
  <si>
    <t>PMIESOUTSERRE</t>
  </si>
  <si>
    <t>PMI Global Business Outlook, Services, R&amp;D Expenditure, SA, Index - Spain</t>
  </si>
  <si>
    <t>PMIESOUTSERRE:FDS_ECON_DATA</t>
  </si>
  <si>
    <t>6881c9dcb2b278316eb0209c</t>
  </si>
  <si>
    <t>NTCPMIGBOSRVINTPSTFSA_ES</t>
  </si>
  <si>
    <t>PMI Global Business Outlook, Services, Staff Input Costs, SA - Spain</t>
  </si>
  <si>
    <t>NTCPMIGBOSRVINTPSTFSA@ES:FDS_ECON_DATA</t>
  </si>
  <si>
    <t>6881c9dcb2b278316eb0209d</t>
  </si>
  <si>
    <t>NTCPMISVCBUSACTNSA_ES</t>
  </si>
  <si>
    <t>PMI Services Sector, Business Activity Index, NSA - Spain</t>
  </si>
  <si>
    <t>NTCPMISVCBUSACTNSA@ES:FDS_ECON_DATA</t>
  </si>
  <si>
    <t>6881c9dcb2b278316eb0209e</t>
  </si>
  <si>
    <t>NTCPMISVCBUSACTSA_ES</t>
  </si>
  <si>
    <t>PMI Services Sector, Business Activity Index, SA - Spain</t>
  </si>
  <si>
    <t>NTCPMISVCBUSACTSA@ES:FDS_ECON_DATA</t>
  </si>
  <si>
    <t>6881c9dcb2b278316eb0209f</t>
  </si>
  <si>
    <t>NTCPMISVCBUSEXPNSA_ES</t>
  </si>
  <si>
    <t>PMI Services Sector, Business Expectations Index, NSA - Spain</t>
  </si>
  <si>
    <t>NTCPMISVCBUSEXPNSA@ES:FDS_ECON_DATA</t>
  </si>
  <si>
    <t>6881c9dcb2b278316eb020a0</t>
  </si>
  <si>
    <t>NTCPMISVCBUSEXPSA_ES</t>
  </si>
  <si>
    <t>PMI Services Sector, Business Expectations Index, SA - Spain</t>
  </si>
  <si>
    <t>NTCPMISVCBUSEXPSA@ES:FDS_ECON_DATA</t>
  </si>
  <si>
    <t>6881c9dcb2b278316eb020a1</t>
  </si>
  <si>
    <t>NTCPMISVCEMPLOYNSA_ES</t>
  </si>
  <si>
    <t>PMI Services Sector, Employment Index, NSA - Spain</t>
  </si>
  <si>
    <t>NTCPMISVCEMPLOYNSA@ES:FDS_ECON_DATA</t>
  </si>
  <si>
    <t>6881c9dcb2b278316eb020a2</t>
  </si>
  <si>
    <t>NTCPMISVCEMPLOYSA_ES</t>
  </si>
  <si>
    <t>PMI Services Sector, Employment Index, SA - Spain</t>
  </si>
  <si>
    <t>NTCPMISVCEMPLOYSA@ES:FDS_ECON_DATA</t>
  </si>
  <si>
    <t>6881c9dcb2b278316eb020a3</t>
  </si>
  <si>
    <t>NTCPMISVCINTPRCNSA_ES</t>
  </si>
  <si>
    <t>PMI Services Sector, Input Prices Index, NSA - Spain</t>
  </si>
  <si>
    <t>NTCPMISVCINTPRCNSA@ES:FDS_ECON_DATA</t>
  </si>
  <si>
    <t>6881c9dcb2b278316eb020a4</t>
  </si>
  <si>
    <t>NTCPMISVCINTPRCSA_ES</t>
  </si>
  <si>
    <t>PMI Services Sector, Input Prices Index, SA - Spain</t>
  </si>
  <si>
    <t>NTCPMISVCINTPRCSA@ES:FDS_ECON_DATA</t>
  </si>
  <si>
    <t>6881c9dcb2b278316eb020a5</t>
  </si>
  <si>
    <t>NTCPMISVCNEWBUSNSA_ES</t>
  </si>
  <si>
    <t>PMI Services Sector, New Business Index, NSA - Spain</t>
  </si>
  <si>
    <t>NTCPMISVCNEWBUSNSA@ES:FDS_ECON_DATA</t>
  </si>
  <si>
    <t>6881c9dcb2b278316eb020a6</t>
  </si>
  <si>
    <t>NTCPMISVCNEWBUSSA_ES</t>
  </si>
  <si>
    <t>PMI Services Sector, New Business Index, SA - Spain</t>
  </si>
  <si>
    <t>NTCPMISVCNEWBUSSA@ES:FDS_ECON_DATA</t>
  </si>
  <si>
    <t>6881c9dcb2b278316eb020a7</t>
  </si>
  <si>
    <t>PMIESSERNEU</t>
  </si>
  <si>
    <t>PMI Services Sector, New Export Orders Index, NSA - Spain</t>
  </si>
  <si>
    <t>PMIESSERNEU:FDS_ECON_DATA</t>
  </si>
  <si>
    <t>6881c9dcb2b278316eb020a8</t>
  </si>
  <si>
    <t>PMIESSERNE</t>
  </si>
  <si>
    <t>PMI Services Sector, New Export Orders Index, SA - Spain</t>
  </si>
  <si>
    <t>PMIESSERNE:FDS_ECON_DATA</t>
  </si>
  <si>
    <t>6881c9dcb2b278316eb020a9</t>
  </si>
  <si>
    <t>NTCPMISVCOUTBUSNSA_ES</t>
  </si>
  <si>
    <t>PMI Services Sector, Outstanding Business Index, NSA - Spain</t>
  </si>
  <si>
    <t>NTCPMISVCOUTBUSNSA@ES:FDS_ECON_DATA</t>
  </si>
  <si>
    <t>6881c9dcb2b278316eb020aa</t>
  </si>
  <si>
    <t>NTCPMISVCOUTBUSSA_ES</t>
  </si>
  <si>
    <t>PMI Services Sector, Outstanding Business Index, SA - Spain</t>
  </si>
  <si>
    <t>NTCPMISVCOUTBUSSA@ES:FDS_ECON_DATA</t>
  </si>
  <si>
    <t>6881c9dcb2b278316eb020ab</t>
  </si>
  <si>
    <t>NTCPMISVCPRCCHGNSA_ES</t>
  </si>
  <si>
    <t>PMI Services Sector, Prices Charged Index, NSA - Spain</t>
  </si>
  <si>
    <t>NTCPMISVCPRCCHGNSA@ES:FDS_ECON_DATA</t>
  </si>
  <si>
    <t>6881c9dcb2b278316eb020ac</t>
  </si>
  <si>
    <t>NTCPMISVCPRCCHGSA_ES</t>
  </si>
  <si>
    <t>PMI Services Sector, Prices Charged Index, SA - Spain</t>
  </si>
  <si>
    <t>NTCPMISVCPRCCHGSA@ES:FDS_ECON_DATA</t>
  </si>
  <si>
    <t>68841485dd9b2317bd2975a6</t>
  </si>
  <si>
    <t>CFTNCLOI%ALLS5C3512CMEOF_US</t>
  </si>
  <si>
    <t>S&amp;P 500 Consolidated, CME, Percent of Open Interest, Noncommercial, Long (All), Options &amp; Futures - United States</t>
  </si>
  <si>
    <t>CFTC - Commodity Futures Trading Commission US</t>
  </si>
  <si>
    <t>CFTNCLOI%ALLS5C3512CMEOF@US:FDS_ECON_DATA</t>
  </si>
  <si>
    <t>2010-06-18</t>
  </si>
  <si>
    <t>68841485dd9b2317bd2975a7</t>
  </si>
  <si>
    <t>CFTNCSOI%ALLS5C3512CMEOF_US</t>
  </si>
  <si>
    <t>S&amp;P 500 Consolidated, CME, Percent of Open Interest, Noncommercial, Short (All), Options &amp; Futures - United States</t>
  </si>
  <si>
    <t>CFTNCSOI%ALLS5C3512CMEOF@US:FDS_ECON_DATA</t>
  </si>
  <si>
    <t>68841485dd9b2317bd2975a8</t>
  </si>
  <si>
    <t>CFTNCSOI%ALLJUSDNYBTOF_US</t>
  </si>
  <si>
    <t>US Dollar Index, ICUS, Percent of Open Interest, Noncommercial, Short (All), Options &amp; Futures - United States</t>
  </si>
  <si>
    <t>CFTNCSOI%ALLJUSDNYBTOF@US:FDS_ECON_DATA</t>
  </si>
  <si>
    <t>68841485dd9b2317bd2975a9</t>
  </si>
  <si>
    <t>CFTNCLOI%ALLJUSDNYBTOF_US</t>
  </si>
  <si>
    <t>US Dollar Index, ICUS, Percent of Open Interest, Noncommercial, Long (All), Options &amp; Futures - United States</t>
  </si>
  <si>
    <t>CFTNCLOI%ALLJUSDNYBTOF@US:FDS_ECON_DATA</t>
  </si>
  <si>
    <t>68841485dd9b2317bd2975aa</t>
  </si>
  <si>
    <t>CFTNCSOI%ALLGOLDCOMOF_US</t>
  </si>
  <si>
    <t>Legacy, Gold, COMEX, Percent of Open Interest, Noncommercial, Short (All), Options &amp; Futures - United States</t>
  </si>
  <si>
    <t>CFTNCSOI%ALLGOLDCOMOF@US:FDS_ECON_DATA</t>
  </si>
  <si>
    <t>1995-03-24</t>
  </si>
  <si>
    <t>68841485dd9b2317bd2975ab</t>
  </si>
  <si>
    <t>CFTNCLOI%ALLGOLDCOMOF_US</t>
  </si>
  <si>
    <t>Legacy, Gold, COMEX, Percent of Open Interest, Noncommercial, Long (All), Options &amp; Futures - United States</t>
  </si>
  <si>
    <t>CFTNCLOI%ALLGOLDCOMOF@US:FDS_ECON_DATA</t>
  </si>
  <si>
    <t>68841485dd9b2317bd2975ac</t>
  </si>
  <si>
    <t>CFTNCSOI%ALLYENCMEOF_US</t>
  </si>
  <si>
    <t>JAPANESE YEN, CME, Percent of Open Interest, Noncommercial, Short (All), Options &amp; Futures - United States</t>
  </si>
  <si>
    <t>CFTNCSOI%ALLYENCMEOF@US:FDS_ECON_DATA</t>
  </si>
  <si>
    <t>2000-09-01</t>
  </si>
  <si>
    <t>68841485dd9b2317bd2975ad</t>
  </si>
  <si>
    <t>CFTNCLOI%ALLYENCMEOF_US</t>
  </si>
  <si>
    <t>JAPANESE YEN, CME, Percent of Open Interest, Noncommercial, Long (All), Options &amp; Futures - United States</t>
  </si>
  <si>
    <t>CFTNCLOI%ALLYENCMEOF@US:FDS_ECON_DATA</t>
  </si>
  <si>
    <t>68841485dd9b2317bd2975ae</t>
  </si>
  <si>
    <t>CFTNCSOI%ALLTN10YCBOTOF_US</t>
  </si>
  <si>
    <t>10 Year US Treasury Notes, CBOT, Percent of Open Interest, Noncommercial, Short (All), Options &amp; Futures - United States</t>
  </si>
  <si>
    <t>CFTNCSOI%ALLTN10YCBOTOF@US:FDS_ECON_DATA</t>
  </si>
  <si>
    <t>68841485dd9b2317bd2975af</t>
  </si>
  <si>
    <t>CFTNCLOI%ALLTN10YCBOTOF_US</t>
  </si>
  <si>
    <t>10 Year US Treasury Notes, CBOT, Percent of Open Interest, Noncommercial, Long (All), Options &amp; Futures - United States</t>
  </si>
  <si>
    <t>CFTNCLOI%ALLTN10YCBOTOF@US:FDS_ECON_DATA</t>
  </si>
  <si>
    <t>68841485dd9b2317bd2975b0</t>
  </si>
  <si>
    <t>CFTNCLOI%ALLLUT3163CBOTOF_US</t>
  </si>
  <si>
    <t>Ultra US Treasury Bonds, CBOT, Percent of Open Interest, Noncommercial, Long (All), Options &amp; Futures - United States</t>
  </si>
  <si>
    <t>CFTNCLOI%ALLLUT3163CBOTOF@US:FDS_ECON_DATA</t>
  </si>
  <si>
    <t>2010-03-05</t>
  </si>
  <si>
    <t>68841485dd9b2317bd2975b1</t>
  </si>
  <si>
    <t>CFTNCSOI%ALLLUT3163CBOTOF_US</t>
  </si>
  <si>
    <t>Ultra US Treasury Bonds, CBOT, Percent of Open Interest, Noncommercial, Short (All), Options &amp; Futures - United States</t>
  </si>
  <si>
    <t>CFTNCSOI%ALLLUT3163CBOTOF@US:FDS_ECON_DATA</t>
  </si>
  <si>
    <t>68841e8e8ead0dd77fdd605d</t>
  </si>
  <si>
    <t>CFTNCSOI%ALLDJUBSERCBOTOF_US</t>
  </si>
  <si>
    <t>Bloomberg Commodity Index, CBOT, Percent of Open Interest, Noncommercial, Short (All), Options &amp; Futures - United States</t>
  </si>
  <si>
    <t>CFTNCSOI%ALLDJUBSERCBOTOF@US:FDS_ECON_DATA</t>
  </si>
  <si>
    <t>2009-07-24</t>
  </si>
  <si>
    <t>68841e8f8ead0dd77fdd605e</t>
  </si>
  <si>
    <t>CFTNCLOI%ALLDJUBSERCBOTOF_US</t>
  </si>
  <si>
    <t>Bloomberg Commodity Index, CBOT, Percent of Open Interest, Noncommercial, Long (All), Options &amp; Futures - United States</t>
  </si>
  <si>
    <t>CFTNCLOI%ALLDJUBSERCBOTOF@US:FDS_ECON_DATA</t>
  </si>
  <si>
    <t>688a33d02db8a6a22b8c544f</t>
  </si>
  <si>
    <t>USSU8092518</t>
  </si>
  <si>
    <t>Real GDP, Nowcast, Annual Rate, SA, Percent - United States</t>
  </si>
  <si>
    <t>Federal Reserve Bank of St Louis</t>
  </si>
  <si>
    <t>QE</t>
  </si>
  <si>
    <t>USSU8092518:FDS_ECON_DATA</t>
  </si>
  <si>
    <t>2017-06-30</t>
  </si>
  <si>
    <t>688a33d12db8a6a22b8c5450</t>
  </si>
  <si>
    <t>USNA5933500</t>
  </si>
  <si>
    <t>Atlanta Fed GDP Nowcast, Percent - United States</t>
  </si>
  <si>
    <t>Federal Reserve Bank of Atlanta</t>
  </si>
  <si>
    <t>USNA5933500:FDS_ECON_DATA</t>
  </si>
  <si>
    <t>2025-06-02</t>
  </si>
  <si>
    <t>688a372b2db8a6a22b8c5451</t>
  </si>
  <si>
    <t>USSU0009518</t>
  </si>
  <si>
    <t>Empire State Manufacturing Survey, Diffusion Index, Current General Business Conditions, SA, Index - United States</t>
  </si>
  <si>
    <t>USSU0009518:FDS_ECON_DATA</t>
  </si>
  <si>
    <t>2001-07-31</t>
  </si>
  <si>
    <t>688a372b2db8a6a22b8c5452</t>
  </si>
  <si>
    <t>USSU0009558</t>
  </si>
  <si>
    <t>Empire State Manufacturing Survey, Diffusion Index, 6 Months Ahead, Current General Business Conditions, SA, Index - United States</t>
  </si>
  <si>
    <t>USSU0009558:FDS_ECON_DATA</t>
  </si>
  <si>
    <t>688a375a2db8a6a22b8c5458</t>
  </si>
  <si>
    <t>USSU0271667</t>
  </si>
  <si>
    <t>NFIB Small Business Economic Trends, Optimism Index Components, Plans to Increase Employment, SA, Percent - United States</t>
  </si>
  <si>
    <t>USSU0271667:FDS_ECON_DATA</t>
  </si>
  <si>
    <t>688a375a2db8a6a22b8c5459</t>
  </si>
  <si>
    <t>USSU6918366</t>
  </si>
  <si>
    <t>NFIB Small Business Economic Trends, Optimism 1986=100, NSA, Index - United States</t>
  </si>
  <si>
    <t>USSU6918366:FDS_ECON_DATA</t>
  </si>
  <si>
    <t>688a375a2db8a6a22b8c545a</t>
  </si>
  <si>
    <t>USSU0271668</t>
  </si>
  <si>
    <t>NFIB Small Business Economic Trends, Optimism Index Components, Plans to Make Capital Outlays, SA, Percent - United States</t>
  </si>
  <si>
    <t>USSU0271668:FDS_ECON_DATA</t>
  </si>
  <si>
    <t>688a375a2db8a6a22b8c545b</t>
  </si>
  <si>
    <t>USSU0271673</t>
  </si>
  <si>
    <t>NFIB Small Business Economic Trends, Optimism Index Components, Current Job Openings, SA, Percent - United States</t>
  </si>
  <si>
    <t>USSU0271673:FDS_ECON_DATA</t>
  </si>
  <si>
    <t>688a375a2db8a6a22b8c545c</t>
  </si>
  <si>
    <t>USSU0271671</t>
  </si>
  <si>
    <t>NFIB Small Business Economic Trends, Optimism Index Components, Expect Real Sales Higher, SA, Percent - United States</t>
  </si>
  <si>
    <t>USSU0271671:FDS_ECON_DATA</t>
  </si>
  <si>
    <t>688a375a2db8a6a22b8c545d</t>
  </si>
  <si>
    <t>USSU2238717</t>
  </si>
  <si>
    <t>NFIB Small Business Economic Trends, Sum of Index, Small Business Optimism, SA, Index - United States</t>
  </si>
  <si>
    <t>USSU2238717:FDS_ECON_DATA</t>
  </si>
  <si>
    <t>688a375a2db8a6a22b8c545e</t>
  </si>
  <si>
    <t>USSU0014454</t>
  </si>
  <si>
    <t>University of Michigan Survey of Consumers, Components of Consumer Sentiment Index, Current Personal Finance - United States</t>
  </si>
  <si>
    <t>688a375a2db8a6a22b8c545f</t>
  </si>
  <si>
    <t>USSU0014458</t>
  </si>
  <si>
    <t>University of Michigan Survey of Consumers, Components of Consumer Sentiment Index, Buying Conditions - United States</t>
  </si>
  <si>
    <t>688a375a2db8a6a22b8c5460</t>
  </si>
  <si>
    <t>USSU0014446</t>
  </si>
  <si>
    <t>University of Michigan Survey of Consumers, Consumer Sentiment Index, Q1 1966=100 - United States</t>
  </si>
  <si>
    <t>688a375a2db8a6a22b8c5463</t>
  </si>
  <si>
    <t>USSU0014456</t>
  </si>
  <si>
    <t>University of Michigan Survey of Consumers, Components of Consumer Sentiment Index, Business Condition 12 Months - United States</t>
  </si>
  <si>
    <t>688a375a2db8a6a22b8c5464</t>
  </si>
  <si>
    <t>USSU0014457</t>
  </si>
  <si>
    <t>University of Michigan Survey of Consumers, Components of Consumer Sentiment Index, Business Condition 5 Years - United States</t>
  </si>
  <si>
    <t>688abab83e6ca8613b37e152</t>
  </si>
  <si>
    <t>892400:FG_PRICE_IDX</t>
  </si>
  <si>
    <t>MSCI AC World - Index Price Level</t>
  </si>
  <si>
    <t>892400:FG_PRICE_IDX(,,'UNHEDGED')</t>
  </si>
  <si>
    <t>688abab83e6ca8613b37e153</t>
  </si>
  <si>
    <t>LHMN0001:FG_TOTAL_RET_IDX(KRW, HEDGED)</t>
  </si>
  <si>
    <t>LHMN0001:FG_TOTAL_RET_IDX(KRW,,'HEDGED')</t>
  </si>
  <si>
    <t>2018-01-31</t>
  </si>
  <si>
    <t>688b2c7b3e6ca8613b37e156</t>
  </si>
  <si>
    <t>H00038KR Index:PX_LAST</t>
  </si>
  <si>
    <t>Bloomberg Global Aggregate Total Return Index Hedged KRW</t>
  </si>
  <si>
    <t>688d9318fc9a7e812a127566</t>
  </si>
  <si>
    <t>PERMIT</t>
  </si>
  <si>
    <t>New Privately-Owned Housing Units Authorized in Permit-Issuing Places: Total Units</t>
  </si>
  <si>
    <t>U.S. Census Bureau</t>
  </si>
  <si>
    <t>PERMIT:PERMIT</t>
  </si>
  <si>
    <t>1960-01-01</t>
  </si>
  <si>
    <t>688d9318fc9a7e812a127567</t>
  </si>
  <si>
    <t>INDPRO</t>
  </si>
  <si>
    <t>Industrial Production: Total Index</t>
  </si>
  <si>
    <t>INDPRO:INDPRO</t>
  </si>
  <si>
    <t>1919-01-01</t>
  </si>
  <si>
    <t>688d9318fc9a7e812a127568</t>
  </si>
  <si>
    <t>TCU</t>
  </si>
  <si>
    <t>Capacity Utilization: Total Index</t>
  </si>
  <si>
    <t>TCU:TCU</t>
  </si>
  <si>
    <t>1967-01-01</t>
  </si>
  <si>
    <t>688d9318fc9a7e812a127569</t>
  </si>
  <si>
    <t>DGORDER</t>
  </si>
  <si>
    <t>Manufacturers' New Orders: Durable Goods</t>
  </si>
  <si>
    <t>DGORDER:DGORDER</t>
  </si>
  <si>
    <t>1992-02-01</t>
  </si>
  <si>
    <t>688d9318fc9a7e812a12756a</t>
  </si>
  <si>
    <t>US.INDPROD</t>
  </si>
  <si>
    <t>1958-12-31</t>
  </si>
  <si>
    <t>688d9318fc9a7e812a12756b</t>
  </si>
  <si>
    <t>CENAMDMNO</t>
  </si>
  <si>
    <t>New Orders, NAICS, Manufacturing, Durable Goods, Total, SA, Mil USD - United States</t>
  </si>
  <si>
    <t>CENAMDMNO:FDS_ECON_DATA</t>
  </si>
  <si>
    <t>688d9318fc9a7e812a12756c</t>
  </si>
  <si>
    <t>US.INDPRODMG</t>
  </si>
  <si>
    <t>IPI, Manufacturing (NAICS), 2017=100, SA, Index - United States</t>
  </si>
  <si>
    <t>US.INDPRODMG:FDS_ECON_DATA</t>
  </si>
  <si>
    <t>1972-01-31</t>
  </si>
  <si>
    <t>688d9318fc9a7e812a12756d</t>
  </si>
  <si>
    <t>USSU0009534</t>
  </si>
  <si>
    <t>Empire State Manufacturing Survey, Diffusion Index, Current Inventories, SA, Index - United States</t>
  </si>
  <si>
    <t>USSU0009534:FDS_ECON_DATA</t>
  </si>
  <si>
    <t>688d9318fc9a7e812a12756e</t>
  </si>
  <si>
    <t>USSU0009522</t>
  </si>
  <si>
    <t>Empire State Manufacturing Survey, Diffusion Index, Current New Orders, SA, Index - United States</t>
  </si>
  <si>
    <t>USSU0009522:FDS_ECON_DATA</t>
  </si>
  <si>
    <t>688d9318fc9a7e812a12756f</t>
  </si>
  <si>
    <t>USSU0009526</t>
  </si>
  <si>
    <t>Empire State Manufacturing Survey, Diffusion Index, Current Shipments, SA, Index - United States</t>
  </si>
  <si>
    <t>USSU0009526:FDS_ECON_DATA</t>
  </si>
  <si>
    <t>688d9318fc9a7e812a127570</t>
  </si>
  <si>
    <t>USSU0009550</t>
  </si>
  <si>
    <t>Empire State Manufacturing Survey, Diffusion Index, Current Employment, SA, Index - United States</t>
  </si>
  <si>
    <t>USSU0009550:FDS_ECON_DATA</t>
  </si>
  <si>
    <t>688d9318fc9a7e812a127571</t>
  </si>
  <si>
    <t>USSU0009530</t>
  </si>
  <si>
    <t>Empire State Manufacturing Survey, Diffusion Index, Current Delivery Time, SA, Index - United States</t>
  </si>
  <si>
    <t>USSU0009530:FDS_ECON_DATA</t>
  </si>
  <si>
    <t>688d9318fc9a7e812a127572</t>
  </si>
  <si>
    <t>USSU0009542</t>
  </si>
  <si>
    <t>Empire State Manufacturing Survey, Diffusion Index, Current Prices Paid, SA, Index - United States</t>
  </si>
  <si>
    <t>USSU0009542:FDS_ECON_DATA</t>
  </si>
  <si>
    <t>688d9318fc9a7e812a127573</t>
  </si>
  <si>
    <t>USSU0009554</t>
  </si>
  <si>
    <t>Empire State Manufacturing Survey, Diffusion Index, Current Average Workweek, SA, Index - United States</t>
  </si>
  <si>
    <t>USSU0009554:FDS_ECON_DATA</t>
  </si>
  <si>
    <t>688d9318fc9a7e812a127574</t>
  </si>
  <si>
    <t>USSU0009538</t>
  </si>
  <si>
    <t>Empire State Manufacturing Survey, Diffusion Index, Current Unfilled Orders, SA, Index - United States</t>
  </si>
  <si>
    <t>USSU0009538:FDS_ECON_DATA</t>
  </si>
  <si>
    <t>688d9318fc9a7e812a127575</t>
  </si>
  <si>
    <t>USSU0009546</t>
  </si>
  <si>
    <t>Empire State Manufacturing Survey, Diffusion Index, Current Prices Received, SA, Index - United States</t>
  </si>
  <si>
    <t>USSU0009546:FDS_ECON_DATA</t>
  </si>
  <si>
    <t>688d9318fc9a7e812a127576</t>
  </si>
  <si>
    <t>USSU0009590</t>
  </si>
  <si>
    <t>Empire State Manufacturing Survey, Diffusion Index, 6 Months Ahead, Future Employment, SA, Index - United States</t>
  </si>
  <si>
    <t>USSU0009590:FDS_ECON_DATA</t>
  </si>
  <si>
    <t>688d9318fc9a7e812a127577</t>
  </si>
  <si>
    <t>USSU0009574</t>
  </si>
  <si>
    <t>Empire State Manufacturing Survey, Diffusion Index, 6 Months Ahead, Future Inventories, SA, Index - United States</t>
  </si>
  <si>
    <t>USSU0009574:FDS_ECON_DATA</t>
  </si>
  <si>
    <t>688d9318fc9a7e812a127578</t>
  </si>
  <si>
    <t>USSU0009562</t>
  </si>
  <si>
    <t>Empire State Manufacturing Survey, Diffusion Index, 6 Months Ahead, Future New Orders, SA, Index - United States</t>
  </si>
  <si>
    <t>USSU0009562:FDS_ECON_DATA</t>
  </si>
  <si>
    <t>688d9318fc9a7e812a127579</t>
  </si>
  <si>
    <t>USSU0009582</t>
  </si>
  <si>
    <t>Empire State Manufacturing Survey, Diffusion Index, 6 Months Ahead, Future Prices Paid, SA, Index - United States</t>
  </si>
  <si>
    <t>USSU0009582:FDS_ECON_DATA</t>
  </si>
  <si>
    <t>688d9318fc9a7e812a12757a</t>
  </si>
  <si>
    <t>USSU0009570</t>
  </si>
  <si>
    <t>Empire State Manufacturing Survey, Diffusion Index, 6 Months Ahead, Future Delivery Time, SA, Index - United States</t>
  </si>
  <si>
    <t>USSU0009570:FDS_ECON_DATA</t>
  </si>
  <si>
    <t>688d9318fc9a7e812a12757b</t>
  </si>
  <si>
    <t>USSU0009578</t>
  </si>
  <si>
    <t>Empire State Manufacturing Survey, Diffusion Index, 6 Months Ahead, Future Unfilled Orders, SA, Index - United States</t>
  </si>
  <si>
    <t>USSU0009578:FDS_ECON_DATA</t>
  </si>
  <si>
    <t>688d9318fc9a7e812a12757c</t>
  </si>
  <si>
    <t>USSU0009566</t>
  </si>
  <si>
    <t>Empire State Manufacturing Survey, Diffusion Index, 6 Months Ahead, Future Shipments, SA, Index - United States</t>
  </si>
  <si>
    <t>USSU0009566:FDS_ECON_DATA</t>
  </si>
  <si>
    <t>688d9318fc9a7e812a12757d</t>
  </si>
  <si>
    <t>BDI-BAX</t>
  </si>
  <si>
    <t>Baltic Dry Index - Closing Price</t>
  </si>
  <si>
    <t>BDI-BAX:XP_PRICE</t>
  </si>
  <si>
    <t>1985-01-04</t>
  </si>
  <si>
    <t>688d9408fc9a7e812a127592</t>
  </si>
  <si>
    <t>US.SALESCAR</t>
  </si>
  <si>
    <t>Domestic Autos Unit Retail Sales, SAAR, Mil Vehicles - United States</t>
  </si>
  <si>
    <t>US.SALESCAR:FDS_ECON_DATA</t>
  </si>
  <si>
    <t>688d9408fc9a7e812a127593</t>
  </si>
  <si>
    <t>USSA3168959</t>
  </si>
  <si>
    <t>Retail and Food Services Sales Excluding Motor Vehicle and Parts, MoM % Change, SA, Percent - United States</t>
  </si>
  <si>
    <t>USSA3168959:FDS_ECON_DATA</t>
  </si>
  <si>
    <t>688d9408fc9a7e812a127594</t>
  </si>
  <si>
    <t>CENRETAIL&amp;FS@US</t>
  </si>
  <si>
    <t>Retail and Food Services Sales, SA, Mil USD - United States</t>
  </si>
  <si>
    <t>1992-01-31</t>
  </si>
  <si>
    <t>688d9408fc9a7e812a127595</t>
  </si>
  <si>
    <t>BEADETTEMF3@US</t>
  </si>
  <si>
    <t>Domestic Light Trucks Unit Retail Sales, SAAR, Mil Vehicles - United States</t>
  </si>
  <si>
    <t>688d9408fc9a7e812a127596</t>
  </si>
  <si>
    <t>US.RSALESN</t>
  </si>
  <si>
    <t>Retail Sales, SA, Mil USD - United States</t>
  </si>
  <si>
    <t>US.RSALESN:FDS_ECON_DATA</t>
  </si>
  <si>
    <t>688d9408fc9a7e812a127597</t>
  </si>
  <si>
    <t>US.RSALESR</t>
  </si>
  <si>
    <t>Real Manufacturing and Trade Sales, Retail Trade Industries, At 2017 Chained Dollars, SA, Mil USD - United States</t>
  </si>
  <si>
    <t>US.RSALESR:FDS_ECON_DATA</t>
  </si>
  <si>
    <t>688d9408fc9a7e812a127598</t>
  </si>
  <si>
    <t>US.SALESREG</t>
  </si>
  <si>
    <t>Vehicles Unit Retail Sales, Total, SAAR, Mil Vehicles - United States</t>
  </si>
  <si>
    <t>US.SALESREG:FDS_ECON_DATA</t>
  </si>
  <si>
    <t>1976-01-31</t>
  </si>
  <si>
    <t>688ebf940444dff9d30488ec</t>
  </si>
  <si>
    <t>A0M033</t>
  </si>
  <si>
    <t>Leading Indicators, Manufacturers' New Orders of Non-Defense Capital Goods Excluding Aircraft, Mil USD - United States</t>
  </si>
  <si>
    <t>A0M033:FDS_ECON_DATA</t>
  </si>
  <si>
    <t>688ec0c10444dff9d30488ee</t>
  </si>
  <si>
    <t>CENAMNMNO</t>
  </si>
  <si>
    <t>New Orders, NAICS, Manufacturing, Non Durable Goods, SA, Mil USD - United States</t>
  </si>
  <si>
    <t>CENAMNMNO:FDS_ECON_DATA</t>
  </si>
  <si>
    <t>688ec0c10444dff9d30488ef</t>
  </si>
  <si>
    <t>CENANDENO</t>
  </si>
  <si>
    <t>New Orders, NAICS, Nondefense Capital Goods, SA, Mil USD - United States</t>
  </si>
  <si>
    <t>CENANDENO:FDS_ECON_DATA</t>
  </si>
  <si>
    <t>688ec0c10444dff9d30488f0</t>
  </si>
  <si>
    <t>CENANXANO</t>
  </si>
  <si>
    <t>New Orders, NAICS, Nondefense Capital Goods, Excluding Aircraft, SA, Mil USD - United States</t>
  </si>
  <si>
    <t>CENANXANO:FDS_ECON_DATA</t>
  </si>
  <si>
    <t>688ec0c10444dff9d30488f1</t>
  </si>
  <si>
    <t>CENUMNMNO</t>
  </si>
  <si>
    <t>New Orders, NAICS, Manufacturing, Non Durable Goods, NSA, Mil USD - United States</t>
  </si>
  <si>
    <t>CENUMNMNO:FDS_ECON_DATA</t>
  </si>
  <si>
    <t>688ec0c10444dff9d30488f2</t>
  </si>
  <si>
    <t>CENUNDENO</t>
  </si>
  <si>
    <t>New Orders, NAICS, Nondefense Capital Goods, NSA, Mil USD - United States</t>
  </si>
  <si>
    <t>CENUNDENO:FDS_ECON_DATA</t>
  </si>
  <si>
    <t>688ec0c10444dff9d30488f3</t>
  </si>
  <si>
    <t>CENAANMNO</t>
  </si>
  <si>
    <t>New Orders, NAICS, Manufacturing, Durable Goods, Primary Metals, Aluminum and Nonferrous Metal Products, SA, Mil USD - United States</t>
  </si>
  <si>
    <t>CENAANMNO:FDS_ECON_DATA</t>
  </si>
  <si>
    <t>688ec0c10444dff9d30488f4</t>
  </si>
  <si>
    <t>CENANAPNO</t>
  </si>
  <si>
    <t>New Orders, NAICS, Nondefense Aircraft and Parts, SA, Mil USD - United States</t>
  </si>
  <si>
    <t>CENANAPNO:FDS_ECON_DATA</t>
  </si>
  <si>
    <t>688ec0c10444dff9d30488f5</t>
  </si>
  <si>
    <t>CENA34INO</t>
  </si>
  <si>
    <t>New Orders, NAICS, Manufacturing, Durable Goods, Computers and Electronic Products, Search and Navigation Equipment, Nondefense, SA, Mil USD - United States</t>
  </si>
  <si>
    <t>CENA34INO:FDS_ECON_DATA</t>
  </si>
  <si>
    <t>688ec0c10444dff9d30488f6</t>
  </si>
  <si>
    <t>CENUNXANO</t>
  </si>
  <si>
    <t>New Orders, NAICS, Nondefense Capital Goods, Excluding Aircraft, NSA, Mil USD - United States</t>
  </si>
  <si>
    <t>CENUNXANO:FDS_ECON_DATA</t>
  </si>
  <si>
    <t>688ec0c10444dff9d30488f7</t>
  </si>
  <si>
    <t>CENUNAPNO</t>
  </si>
  <si>
    <t>New Orders, NAICS, Nondefense Aircraft and Parts, NSA, Mil USD - United States</t>
  </si>
  <si>
    <t>CENUNAPNO:FDS_ECON_DATA</t>
  </si>
  <si>
    <t>688ec0c10444dff9d30488f8</t>
  </si>
  <si>
    <t>CENU34INO</t>
  </si>
  <si>
    <t>New Orders, NAICS, Manufacturing, Durable Goods, Computers and Electronic Products, Search and Navigation Equipment, Nondefense, NSA, Mil USD - United States</t>
  </si>
  <si>
    <t>CENU34INO:FDS_ECON_DATA</t>
  </si>
  <si>
    <t>688ec0c10444dff9d30488f9</t>
  </si>
  <si>
    <t>CENUANMNO</t>
  </si>
  <si>
    <t>New Orders, NAICS, Manufacturing, Durable Goods, Primary Metals, Aluminum and Nonferrous Metal Products, NSA, Mil USD - United States</t>
  </si>
  <si>
    <t>CENUANMNO:FDS_ECON_DATA</t>
  </si>
  <si>
    <t>688ec0c10444dff9d30488fa</t>
  </si>
  <si>
    <t>CENA34DNO</t>
  </si>
  <si>
    <t>New Orders, NAICS, Manufacturing, Durable Goods, Computers and Electronic Products, Communications Equipment, Nondefense, SA, Mil USD - United States</t>
  </si>
  <si>
    <t>CENA34DNO:FDS_ECON_DATA</t>
  </si>
  <si>
    <t>688ec0c10444dff9d30488fb</t>
  </si>
  <si>
    <t>CENU34DNO</t>
  </si>
  <si>
    <t>New Orders, NAICS, Manufacturing, Durable Goods, Computers and Electronic Products, Communications Equipment, Nondefense, NSA, Mil USD - United States</t>
  </si>
  <si>
    <t>CENU34DNO:FDS_ECON_DATA</t>
  </si>
  <si>
    <t>688f3a7c1844f4628fa58df8</t>
  </si>
  <si>
    <t>BCOM-CME</t>
  </si>
  <si>
    <t>Bloomberg Commodity Index - Price</t>
  </si>
  <si>
    <t>DJ UBS Commodity Indices</t>
  </si>
  <si>
    <t>BCOM-CME:FG_PRICE</t>
  </si>
  <si>
    <t>1991-01-02</t>
  </si>
  <si>
    <t>689087c8311a4c1bc8f9836d</t>
  </si>
  <si>
    <t>USFT7884305</t>
  </si>
  <si>
    <t>Treasury Securities Held by Foreign Residents, Investor Relations Offices, Mil USD - United States</t>
  </si>
  <si>
    <t>USFT7884305:FDS_ECON_DATA</t>
  </si>
  <si>
    <t>2011-09-30</t>
  </si>
  <si>
    <t>689087cb311a4c1bc8f9836e</t>
  </si>
  <si>
    <t>USFT7884435</t>
  </si>
  <si>
    <t>Long-Term Treasury Securities Held by Foreign Residents, Investor Relations Offices, Mil USD - United States</t>
  </si>
  <si>
    <t>USFT7884435:FDS_ECON_DATA</t>
  </si>
  <si>
    <t>689087cb311a4c1bc8f9836f</t>
  </si>
  <si>
    <t>USFT7884565</t>
  </si>
  <si>
    <t>Short-Term Treasury Securities Held by Foreign Residents, Investor Relations Offices, Mil USD - United States</t>
  </si>
  <si>
    <t>USFT7884565:FDS_ECON_DATA</t>
  </si>
  <si>
    <t>689087cb311a4c1bc8f98370</t>
  </si>
  <si>
    <t>BEANIPAB069RC1@US</t>
  </si>
  <si>
    <t>Personal Income, Personal Outlays, Personal Interest Payments, SAAR, Bil USD - United States</t>
  </si>
  <si>
    <t>BEANIPAB069RC1@US:FDS_ECON_DATA</t>
  </si>
  <si>
    <t>689087cb311a4c1bc8f98371</t>
  </si>
  <si>
    <t>BEANIPAA065RC1@US</t>
  </si>
  <si>
    <t>Personal Income, SAAR, Bil USD - United States</t>
  </si>
  <si>
    <t>689087cb311a4c1bc8f98372</t>
  </si>
  <si>
    <t>BEANIPAA068RC1@US</t>
  </si>
  <si>
    <t>Personal Income, Personal Outlays, SAAR, Bil USD - United States</t>
  </si>
  <si>
    <t>BEANIPAA068RC1@US:FDS_ECON_DATA</t>
  </si>
  <si>
    <t>689341a9cc4b5a8242421099</t>
  </si>
  <si>
    <t>BLSCES0000000001</t>
  </si>
  <si>
    <t>Non-Farm Employment, SA, Thous Persons - United States</t>
  </si>
  <si>
    <t>689341a9cc4b5a824242109a</t>
  </si>
  <si>
    <t>USLM1012144</t>
  </si>
  <si>
    <t>Private Employees on Nonfarm Payrolls, SA, Thous Employees - United States</t>
  </si>
  <si>
    <t>USLM1012144:FDS_ECON_DATA</t>
  </si>
  <si>
    <t>689341a9cc4b5a824242109b</t>
  </si>
  <si>
    <t>USLM0853074</t>
  </si>
  <si>
    <t>Labor Market, Employment Total Nonfarm Birth/Death Adjustment, Thous Persons, NSA, Thous Persons - United States</t>
  </si>
  <si>
    <t>USLM0853074:FDS_ECON_DATA</t>
  </si>
  <si>
    <t>1999-04-30</t>
  </si>
  <si>
    <t>689341a9cc4b5a824242109c</t>
  </si>
  <si>
    <t>USLM0590938</t>
  </si>
  <si>
    <t>Nonfarm Payroll Employment, MoM Change, SA, Thous Persons - First Revision - United States</t>
  </si>
  <si>
    <t>USLM0590938:FDS_ECON_DATA</t>
  </si>
  <si>
    <t>1964-11-30</t>
  </si>
  <si>
    <t>689341a9cc4b5a824242109d</t>
  </si>
  <si>
    <t>BLSCES0500000001</t>
  </si>
  <si>
    <t>Private Non-Farm Employment, SA, Thous Persons - United States</t>
  </si>
  <si>
    <t>BLSCES0500000001:FDS_ECON_DATA</t>
  </si>
  <si>
    <t>689341a9cc4b5a824242109e</t>
  </si>
  <si>
    <t>BLSCES0500000006</t>
  </si>
  <si>
    <t>Production and Non-Supervisory Employees in Private Non-Farm Employment, SA, Thous Persons - United States</t>
  </si>
  <si>
    <t>BLSCES0500000006:FDS_ECON_DATA</t>
  </si>
  <si>
    <t>1964-01-31</t>
  </si>
  <si>
    <t>689341a9cc4b5a824242109f</t>
  </si>
  <si>
    <t>USLM3749552</t>
  </si>
  <si>
    <t>Labor Market, Benchmark of Total nonfarm Employment, Thous - United States</t>
  </si>
  <si>
    <t>YE</t>
  </si>
  <si>
    <t>USLM3749552:FDS_ECON_DATA</t>
  </si>
  <si>
    <t>2002-12-31</t>
  </si>
  <si>
    <t>689341a9cc4b5a82424210a0</t>
  </si>
  <si>
    <t>BLSCES3000000001</t>
  </si>
  <si>
    <t>Private Non-Farm Employment in Goods-Producing Industries, Manufacturing, SA, Thous Persons - United States</t>
  </si>
  <si>
    <t>BLSCES3000000001:FDS_ECON_DATA</t>
  </si>
  <si>
    <t>689341a9cc4b5a82424210a1</t>
  </si>
  <si>
    <t>BLSCES2000000001</t>
  </si>
  <si>
    <t>Private Non-Farm Employment in Goods-Producing Industries, Construction, SA, Thous Persons - United States</t>
  </si>
  <si>
    <t>BLSCES2000000001:FDS_ECON_DATA</t>
  </si>
  <si>
    <t>6894c616d8a16c7c52f4a31d</t>
  </si>
  <si>
    <t>US.CPIALL</t>
  </si>
  <si>
    <t>2005-08-31</t>
  </si>
  <si>
    <t>6894c616d8a16c7c52f4a31e</t>
  </si>
  <si>
    <t>US.FT</t>
  </si>
  <si>
    <t>Foreign Trade, Balance (BOP Basis), SA, Mil USD - United States</t>
  </si>
  <si>
    <t>US.FT:FDS_ECON_DATA</t>
  </si>
  <si>
    <t>6894c616d8a16c7c52f4a31f</t>
  </si>
  <si>
    <t>US.LMUEMPR</t>
  </si>
  <si>
    <t>6894c616d8a16c7c52f4a320</t>
  </si>
  <si>
    <t>US.FTEXP</t>
  </si>
  <si>
    <t>Foreign Trade, Exports (BOP Basis), SA, Mil USD - United States</t>
  </si>
  <si>
    <t>US.FTEXP:FDS_ECON_DATA</t>
  </si>
  <si>
    <t>6894c616d8a16c7c52f4a321</t>
  </si>
  <si>
    <t>US.FTIMP</t>
  </si>
  <si>
    <t>Foreign Trade, Imports (BOP Basis), SA, Mil USD - United States</t>
  </si>
  <si>
    <t>US.FTIMP:FDS_ECON_DATA</t>
  </si>
  <si>
    <t>6894c616d8a16c7c52f4a322</t>
  </si>
  <si>
    <t>US.GDPRCONSP</t>
  </si>
  <si>
    <t>Personal Consumption Expenditures, Bil Chained 2017, SAAR, Bil USD - United States</t>
  </si>
  <si>
    <t>US.GDPRCONSP:FDS_ECON_DATA</t>
  </si>
  <si>
    <t>6894c616d8a16c7c52f4a323</t>
  </si>
  <si>
    <t>US.GDPNCONSP</t>
  </si>
  <si>
    <t>Personal Consumption Expenditures, SAAR, Bil USD - United States</t>
  </si>
  <si>
    <t>6894c616d8a16c7c52f4a324</t>
  </si>
  <si>
    <t>US.INDNORD</t>
  </si>
  <si>
    <t>New Orders, NAICS, Manufacturing, Total, SA, Mil USD - United States</t>
  </si>
  <si>
    <t>US.INDNORD:FDS_ECON_DATA</t>
  </si>
  <si>
    <t>6894c616d8a16c7c52f4a325</t>
  </si>
  <si>
    <t>US.GDPPCE</t>
  </si>
  <si>
    <t>Personal Consumption Expenditures, Price Index, 2017=100, SA, Index - United States</t>
  </si>
  <si>
    <t>US.GDPPCE:FDS_ECON_DATA</t>
  </si>
  <si>
    <t>6894c616d8a16c7c52f4a326</t>
  </si>
  <si>
    <t>US.HCSTARTS</t>
  </si>
  <si>
    <t>New Privately Owned Housing Units Started, SAAR, Thous Houses - United States</t>
  </si>
  <si>
    <t>6894c616d8a16c7c52f4a327</t>
  </si>
  <si>
    <t>US.CGOVB</t>
  </si>
  <si>
    <t>Federal Budget, Monthly Treasury Statement, Surplus/Deficit, Total, NSA, Mil USD - United States</t>
  </si>
  <si>
    <t>6894c616d8a16c7c52f4a328</t>
  </si>
  <si>
    <t>CCI</t>
  </si>
  <si>
    <t>Consumer Confidence Index, 1985=100, SA, Index - United States</t>
  </si>
  <si>
    <t>6894c616d8a16c7c52f4a329</t>
  </si>
  <si>
    <t>US.HCPERMIT</t>
  </si>
  <si>
    <t>New Privately Owned Housing Units Authorized, SAAR, Thous Houses - United States</t>
  </si>
  <si>
    <t>US.HCPERMIT:FDS_ECON_DATA</t>
  </si>
  <si>
    <t>6894c616d8a16c7c52f4a32a</t>
  </si>
  <si>
    <t>US.BOPIR</t>
  </si>
  <si>
    <t>Official Reserve Assets, Mil USD - United States</t>
  </si>
  <si>
    <t>US.BOPIR:FDS_ECON_DATA</t>
  </si>
  <si>
    <t>2005-09-02</t>
  </si>
  <si>
    <t>2025-07-18</t>
  </si>
  <si>
    <t>6894c616d8a16c7c52f4a32b</t>
  </si>
  <si>
    <t>US.LEI</t>
  </si>
  <si>
    <t>Leading Economic Index, 2016=100, Index - United States</t>
  </si>
  <si>
    <t>6894c616d8a16c7c52f4a32c</t>
  </si>
  <si>
    <t>US.INDDEL</t>
  </si>
  <si>
    <t>Value of Shipments, NAICS, Manufacturing, SA, Mil USD - United States</t>
  </si>
  <si>
    <t>US.INDDEL:FDS_ECON_DATA</t>
  </si>
  <si>
    <t>6894c616d8a16c7c52f4a32d</t>
  </si>
  <si>
    <t>US.BACROUTP</t>
  </si>
  <si>
    <t>Consumer Credit Outstanding, Total, SA, Bil USD - United States</t>
  </si>
  <si>
    <t>6894c616d8a16c7c52f4a32e</t>
  </si>
  <si>
    <t>US.POPU</t>
  </si>
  <si>
    <t>Mid-Period Population, Thous Persons - United States</t>
  </si>
  <si>
    <t>US.POPU:FDS_ECON_DATA</t>
  </si>
  <si>
    <t>6894c616d8a16c7c52f4a32f</t>
  </si>
  <si>
    <t>US.CGOVD</t>
  </si>
  <si>
    <t>Monthly Treasury Statement, Federal Debt, Amount Outstanding, Total, NSA, Mil USD - United States</t>
  </si>
  <si>
    <t>US.CGOVD:FDS_ECON_DATA</t>
  </si>
  <si>
    <t>6894c616d8a16c7c52f4a330</t>
  </si>
  <si>
    <t>US.COI</t>
  </si>
  <si>
    <t>Composite Index of 4 Coincident Indicators, 2016=100, Index - United States</t>
  </si>
  <si>
    <t>6894c616d8a16c7c52f4a331</t>
  </si>
  <si>
    <t>US.CGOVE</t>
  </si>
  <si>
    <t>Federal Budget, Monthly Treasury Statement, Outlays, Total, Mil USD - United States</t>
  </si>
  <si>
    <t>US.CGOVE:FDS_ECON_DATA</t>
  </si>
  <si>
    <t>6894c616d8a16c7c52f4a332</t>
  </si>
  <si>
    <t>US.LMCLAIMS</t>
  </si>
  <si>
    <t>6894c616d8a16c7c52f4a333</t>
  </si>
  <si>
    <t>US.CGOVR</t>
  </si>
  <si>
    <t>Federal Budget, Monthly Treasury Statement, Receipts, Total, Mil USD - United States</t>
  </si>
  <si>
    <t>US.CGOVR:FDS_ECON_DATA</t>
  </si>
  <si>
    <t>6894c616d8a16c7c52f4a334</t>
  </si>
  <si>
    <t>US.LGI</t>
  </si>
  <si>
    <t>Composite Index of 7 Lagging Indicators, 2016=100, Index - United States</t>
  </si>
  <si>
    <t>6894c616d8a16c7c52f4a335</t>
  </si>
  <si>
    <t>US.WSALESN</t>
  </si>
  <si>
    <t>Monthly Sales of Merchant Wholesalers, Total, SA, Mil USD - United States</t>
  </si>
  <si>
    <t>US.WSALESN:FDS_ECON_DATA</t>
  </si>
  <si>
    <t>6894c616d8a16c7c52f4a336</t>
  </si>
  <si>
    <t>ISMPMI@M</t>
  </si>
  <si>
    <t>ISM Manufacturing PMI - United States</t>
  </si>
  <si>
    <t>6894c616d8a16c7c52f4a337</t>
  </si>
  <si>
    <t>NTCPMIMFGMESA@US</t>
  </si>
  <si>
    <t>PMI Manufacturing Sector, PMI Index (Markit), SA - United States</t>
  </si>
  <si>
    <t>2022-08-31</t>
  </si>
  <si>
    <t>6894c616d8a16c7c52f4a339</t>
  </si>
  <si>
    <t>CEN10010</t>
  </si>
  <si>
    <t>Value of Construction Put in Place, SAAR, Mil USD - United States</t>
  </si>
  <si>
    <t>6894c616d8a16c7c52f4a33a</t>
  </si>
  <si>
    <t>CENBUSINV@US</t>
  </si>
  <si>
    <t>Manufacturing and Trade (Total Business) Inventories, Nonlifo Method, SA, Mil USD - United States</t>
  </si>
  <si>
    <t>CENBUSINV@US:FDS_ECON_DATA</t>
  </si>
  <si>
    <t>6894c616d8a16c7c52f4a33b</t>
  </si>
  <si>
    <t>CENHSOLDTOT@US</t>
  </si>
  <si>
    <t>New Privately Owned Single-Family Houses Sold, SA, Thous Houses - United States</t>
  </si>
  <si>
    <t>6894c616d8a16c7c52f4a33c</t>
  </si>
  <si>
    <t>MBAMKTINDEXSA</t>
  </si>
  <si>
    <t>Mortgage Bankers Association, Weekly Mortgage Applications, Market Index, SA, Index - United States</t>
  </si>
  <si>
    <t>MBA - Mortgage Bankers Association</t>
  </si>
  <si>
    <t>MBAMKTINDEXSA:FDS_ECON_DATA</t>
  </si>
  <si>
    <t>6894c616d8a16c7c52f4a33d</t>
  </si>
  <si>
    <t>FRBUTLB50001</t>
  </si>
  <si>
    <t>Industrial Capacity Utilization, SA, Percent - United States</t>
  </si>
  <si>
    <t>6894c616d8a16c7c52f4a33e</t>
  </si>
  <si>
    <t>USSU7795031</t>
  </si>
  <si>
    <t>NBER Business Cycle Dates - United States</t>
  </si>
  <si>
    <t>NBER - National Bureau of Economic Research US</t>
  </si>
  <si>
    <t>USSU7795031:FDS_ECON_DATA</t>
  </si>
  <si>
    <t>6894c616d8a16c7c52f4a33f</t>
  </si>
  <si>
    <t>DOLICLAIMUI@US</t>
  </si>
  <si>
    <t>Unemployment Insurance Initial Claims, SA - United States</t>
  </si>
  <si>
    <t>6894c616d8a16c7c52f4a340</t>
  </si>
  <si>
    <t>TICNETFWLD@US</t>
  </si>
  <si>
    <t>Net TIC Flows, Grand Total, Mil USD - United States</t>
  </si>
  <si>
    <t>TICNETFWLD@US:FDS_ECON_DATA</t>
  </si>
  <si>
    <t>6894c616d8a16c7c52f4a341</t>
  </si>
  <si>
    <t>CENBUSSALES@US</t>
  </si>
  <si>
    <t>Manufacturing and Trade Sales, SA, Mil USD - United States</t>
  </si>
  <si>
    <t>CENBUSSALES@US:FDS_ECON_DATA</t>
  </si>
  <si>
    <t>6894c616d8a16c7c52f4a342</t>
  </si>
  <si>
    <t>CENWHSINV42@US</t>
  </si>
  <si>
    <t>Monthly Inventories of Merchant Wholesalers, NonLifo Method, Total, SA, Mil USD - United States</t>
  </si>
  <si>
    <t>CENWHSINV42@US:FDS_ECON_DATA</t>
  </si>
  <si>
    <t>6894c616d8a16c7c52f4a343</t>
  </si>
  <si>
    <t>ISMNMI@NM</t>
  </si>
  <si>
    <t>ISM Services PMI - United States</t>
  </si>
  <si>
    <t>6894c616d8a16c7c52f4a344</t>
  </si>
  <si>
    <t>USEC7777116</t>
  </si>
  <si>
    <t>Novel Coronavirus (COVID-19), Deaths, Persons - United States</t>
  </si>
  <si>
    <t>CDC - Centers for Disease Control and Prevention</t>
  </si>
  <si>
    <t>USEC7777116:FDS_ECON_DATA</t>
  </si>
  <si>
    <t>2020-01-03</t>
  </si>
  <si>
    <t>6894c616d8a16c7c52f4a345</t>
  </si>
  <si>
    <t>USEC8172078</t>
  </si>
  <si>
    <t>Novel Coronavirus (COVID-19), Confirmed Cases Reported, Persons - United States</t>
  </si>
  <si>
    <t>WHO - World Health Organization</t>
  </si>
  <si>
    <t>USEC8172078:FDS_ECON_DATA</t>
  </si>
  <si>
    <t>6894c616d8a16c7c52f4a346</t>
  </si>
  <si>
    <t>USEC8172147</t>
  </si>
  <si>
    <t>USEC8172147:FDS_ECON_DATA</t>
  </si>
  <si>
    <t>6894c616d8a16c7c52f4a347</t>
  </si>
  <si>
    <t>US.LMEMP</t>
  </si>
  <si>
    <t>Employment, SA, Thous Persons - United States</t>
  </si>
  <si>
    <t>US.LMEMP:FDS_ECON_DATA</t>
  </si>
  <si>
    <t>6894c616d8a16c7c52f4a348</t>
  </si>
  <si>
    <t>US.LMWAGES</t>
  </si>
  <si>
    <t>Average Hourly Earnings of Private Employees, SA, USD - United States</t>
  </si>
  <si>
    <t>6894c616d8a16c7c52f4a349</t>
  </si>
  <si>
    <t>US.LMUEMP</t>
  </si>
  <si>
    <t>Unemployment, SA, Thous Persons - United States</t>
  </si>
  <si>
    <t>US.LMUEMP:FDS_ECON_DATA</t>
  </si>
  <si>
    <t>6894c616d8a16c7c52f4a34a</t>
  </si>
  <si>
    <t>US.BACROUT</t>
  </si>
  <si>
    <t>Consumer Credit Outstanding, Total, Bil USD - United States</t>
  </si>
  <si>
    <t>US.BACROUT:FDS_ECON_DATA</t>
  </si>
  <si>
    <t>6894c616d8a16c7c52f4a34b</t>
  </si>
  <si>
    <t>CENHCOMP@US</t>
  </si>
  <si>
    <t>New Privately Owned Housing Units Completed, SAAR - United States</t>
  </si>
  <si>
    <t>CENHCOMP@US:FDS_ECON_DATA</t>
  </si>
  <si>
    <t>6894c616d8a16c7c52f4a34c</t>
  </si>
  <si>
    <t>INC6MONTHSAME</t>
  </si>
  <si>
    <t>Consumer Confidence Survey, Expectations for 6 Months Hence, Income - Same, SA - United States</t>
  </si>
  <si>
    <t>INC6MONTHSAME:FDS_ECON_DATA</t>
  </si>
  <si>
    <t>6894c616d8a16c7c52f4a34d</t>
  </si>
  <si>
    <t>US.INDINV</t>
  </si>
  <si>
    <t>Total Inventories, NAICS, Manufacturing, SA, Mil USD - United States</t>
  </si>
  <si>
    <t>US.INDINV:FDS_ECON_DATA</t>
  </si>
  <si>
    <t>6894c616d8a16c7c52f4a34e</t>
  </si>
  <si>
    <t>US.HCSALES</t>
  </si>
  <si>
    <t>Existing Home Sales, Housing Units, Including Single-Family Homes, Townhomes, Condominiums and Co-ops, SAAR, Units - United States</t>
  </si>
  <si>
    <t>NAR - US National Association of Realtors</t>
  </si>
  <si>
    <t>US.HCSALES:FDS_ECON_DATA</t>
  </si>
  <si>
    <t>6894c616d8a16c7c52f4a34f</t>
  </si>
  <si>
    <t>US.MAM1</t>
  </si>
  <si>
    <t>Monetary Aggregates, M1, SA, Bil USD - United States</t>
  </si>
  <si>
    <t>6894c616d8a16c7c52f4a350</t>
  </si>
  <si>
    <t>US.HCMORG</t>
  </si>
  <si>
    <t>Mortgage Bankers Association, Weekly Mortgage Applications, Purchase Index, SA, Index - United States</t>
  </si>
  <si>
    <t>US.HCMORG:FDS_ECON_DATA</t>
  </si>
  <si>
    <t>6894c616d8a16c7c52f4a351</t>
  </si>
  <si>
    <t>US.INDCAP</t>
  </si>
  <si>
    <t>Industrial Capacity, 2017=100, SA, Index - United States</t>
  </si>
  <si>
    <t>US.INDCAP:FDS_ECON_DATA</t>
  </si>
  <si>
    <t>6894c616d8a16c7c52f4a352</t>
  </si>
  <si>
    <t>US.CPICORE</t>
  </si>
  <si>
    <t>6894c616d8a16c7c52f4a353</t>
  </si>
  <si>
    <t>US.EC</t>
  </si>
  <si>
    <t>Three-Component Economic Policy Uncertainty Index - United States</t>
  </si>
  <si>
    <t>Economic Policy Uncertainty</t>
  </si>
  <si>
    <t>US.EC:FDS_ECON_DATA</t>
  </si>
  <si>
    <t>6894c616d8a16c7c52f4a354</t>
  </si>
  <si>
    <t>US.LMPRODH</t>
  </si>
  <si>
    <t>Average Hours At Work in All Industries, Total, SA, Hours - United States</t>
  </si>
  <si>
    <t>US.LMPRODH:FDS_ECON_DATA</t>
  </si>
  <si>
    <t>6894c616d8a16c7c52f4a355</t>
  </si>
  <si>
    <t>US.GDPRHH</t>
  </si>
  <si>
    <t>Household Consumption Expenditures, Bil Chained 2017 $, SAAR, Bil USD - United States</t>
  </si>
  <si>
    <t>US.GDPRHH:FDS_ECON_DATA</t>
  </si>
  <si>
    <t>6894c616d8a16c7c52f4a356</t>
  </si>
  <si>
    <t>US.GDPNHH</t>
  </si>
  <si>
    <t>Household Consumption Expenditures, SAAR, Bil USD - United States</t>
  </si>
  <si>
    <t>US.GDPNHH:FDS_ECON_DATA</t>
  </si>
  <si>
    <t>6894c616d8a16c7c52f4a357</t>
  </si>
  <si>
    <t>US.GDPROINC</t>
  </si>
  <si>
    <t>Personal Income, Disposable Personal Income, Bil Chained 2017 $, SAAR, Bil USD - United States</t>
  </si>
  <si>
    <t>US.GDPROINC:FDS_ECON_DATA</t>
  </si>
  <si>
    <t>6894c616d8a16c7c52f4a358</t>
  </si>
  <si>
    <t>US.GDPNOINC</t>
  </si>
  <si>
    <t>Personal Income, Disposable Personal Income, SAAR, Bil USD - United States</t>
  </si>
  <si>
    <t>US.GDPNOINC:FDS_ECON_DATA</t>
  </si>
  <si>
    <t>6894c616d8a16c7c52f4a359</t>
  </si>
  <si>
    <t>US.LMACT</t>
  </si>
  <si>
    <t>Civilian Labor Force, SA, Thous Persons - United States</t>
  </si>
  <si>
    <t>6894c616d8a16c7c52f4a35a</t>
  </si>
  <si>
    <t>US.INDORD</t>
  </si>
  <si>
    <t>New Orders, NAICS, All Manufacturing with Unfilled Orders, SA, Mil USD - United States</t>
  </si>
  <si>
    <t>US.INDORD:FDS_ECON_DATA</t>
  </si>
  <si>
    <t>6894c616d8a16c7c52f4a35b</t>
  </si>
  <si>
    <t>US.EXPPR</t>
  </si>
  <si>
    <t>Export Price, 2000=100, Index - United States</t>
  </si>
  <si>
    <t>US.EXPPR:FDS_ECON_DATA</t>
  </si>
  <si>
    <t>6894c616d8a16c7c52f4a35c</t>
  </si>
  <si>
    <t>US.BACRINSOLV</t>
  </si>
  <si>
    <t>Bankruptcy Cases Commenced in US Bankruptcy Courts - United States</t>
  </si>
  <si>
    <t>US Courts</t>
  </si>
  <si>
    <t>US.BACRINSOLV:FDS_ECON_DATA</t>
  </si>
  <si>
    <t>6894c616d8a16c7c52f4a35d</t>
  </si>
  <si>
    <t>US.CFINSOLV</t>
  </si>
  <si>
    <t>Business Bankruptcy Cases Commenced in US Bankruptcy Courts - United States</t>
  </si>
  <si>
    <t>US.CFINSOLV:FDS_ECON_DATA</t>
  </si>
  <si>
    <t>6894c616d8a16c7c52f4a35e</t>
  </si>
  <si>
    <t>US.INDTURN</t>
  </si>
  <si>
    <t>Real Manufacturing and Trade Sales, Manufacturing Industries, At 2017 Chained Dollars $, SA, Mil USD - United States</t>
  </si>
  <si>
    <t>US.INDTURN:FDS_ECON_DATA</t>
  </si>
  <si>
    <t>6894c616d8a16c7c52f4a35f</t>
  </si>
  <si>
    <t>USSU0271727</t>
  </si>
  <si>
    <t>NFIB Small Business Economic Trends, Single Most Important Problem, Inflation, Percent - United States</t>
  </si>
  <si>
    <t>USSU0271727:FDS_ECON_DATA</t>
  </si>
  <si>
    <t>6894c616d8a16c7c52f4a360</t>
  </si>
  <si>
    <t>US.LMEMPR</t>
  </si>
  <si>
    <t>Employment-Population Ratio, SA, Percent - United States</t>
  </si>
  <si>
    <t>US.LMEMPR:FDS_ECON_DATA</t>
  </si>
  <si>
    <t>6894c616d8a16c7c52f4a361</t>
  </si>
  <si>
    <t>US.LMNACT</t>
  </si>
  <si>
    <t>Not in Labor Force, SA, Persons - United States</t>
  </si>
  <si>
    <t>US.LMNACT:FDS_ECON_DATA</t>
  </si>
  <si>
    <t>6894c616d8a16c7c52f4a362</t>
  </si>
  <si>
    <t>US.CBLIAB</t>
  </si>
  <si>
    <t>H.4.1. Federal Reserve Liabilities Excluding Eliminations from Consolidation, Mil USD - Wednesday Level - United States</t>
  </si>
  <si>
    <t>US.CBLIAB:FDS_ECON_DATA</t>
  </si>
  <si>
    <t>6894c616d8a16c7c52f4a363</t>
  </si>
  <si>
    <t>US.MFILIAB</t>
  </si>
  <si>
    <t>H.8. Commercial Banks Liabilities, SA, Bil USD - United States</t>
  </si>
  <si>
    <t>US.MFILIAB:FDS_ECON_DATA</t>
  </si>
  <si>
    <t>6894c616d8a16c7c52f4a364</t>
  </si>
  <si>
    <t>USSU0271710</t>
  </si>
  <si>
    <t>NFIB Small Business Economic Trends, Actual Interest Rate Paid by Short-term Loans by Borrowers, Percent - United States</t>
  </si>
  <si>
    <t>USSU0271710:FDS_ECON_DATA</t>
  </si>
  <si>
    <t>6894c617d8a16c7c52f4a365</t>
  </si>
  <si>
    <t>US.LMACTR</t>
  </si>
  <si>
    <t>Civilian Labor Force Participation Rate, SA, Percent - United States</t>
  </si>
  <si>
    <t>6894c617d8a16c7c52f4a366</t>
  </si>
  <si>
    <t>US.INDINVR</t>
  </si>
  <si>
    <t>Manufacturing and Trade Inventories to Sales Ratio, SA - United States</t>
  </si>
  <si>
    <t>US.INDINVR:FDS_ECON_DATA</t>
  </si>
  <si>
    <t>6894c617d8a16c7c52f4a367</t>
  </si>
  <si>
    <t>US.GDPRNPISH</t>
  </si>
  <si>
    <t>Final Consumption Expenditures of NPISHs, Bil Chained 2017 $, SAAR, Bil USD - United States</t>
  </si>
  <si>
    <t>US.GDPRNPISH:FDS_ECON_DATA</t>
  </si>
  <si>
    <t>6894c617d8a16c7c52f4a368</t>
  </si>
  <si>
    <t>US.HCCONSTR</t>
  </si>
  <si>
    <t>New Privately Owned Housing Units Under Construction, SA, Thous Houses - United States</t>
  </si>
  <si>
    <t>US.HCCONSTR:FDS_ECON_DATA</t>
  </si>
  <si>
    <t>6894c617d8a16c7c52f4a369</t>
  </si>
  <si>
    <t>US.LMPOP</t>
  </si>
  <si>
    <t>Civilian Non-Institutional Population, SA, Thous Persons - United States</t>
  </si>
  <si>
    <t>US.LMPOP:FDS_ECON_DATA</t>
  </si>
  <si>
    <t>6894c617d8a16c7c52f4a36a</t>
  </si>
  <si>
    <t>US.GDPNNPISH</t>
  </si>
  <si>
    <t>Final Consumption Expenditures of NPISHs, SAAR, Bil USD - United States</t>
  </si>
  <si>
    <t>US.GDPNNPISH:FDS_ECON_DATA</t>
  </si>
  <si>
    <t>6894c617d8a16c7c52f4a36b</t>
  </si>
  <si>
    <t>US.WSALESNI</t>
  </si>
  <si>
    <t>Merchant Wholesalers' Sales, MoM % Change, SA - United States</t>
  </si>
  <si>
    <t>US.WSALESNI:FDS_ECON_DATA</t>
  </si>
  <si>
    <t>6894c617d8a16c7c52f4a36c</t>
  </si>
  <si>
    <t>US.WSALESR</t>
  </si>
  <si>
    <t>Real Manufacturing and Trade Sales, Merchant Wholesale Industries, At 2017 Chained Dollars, SA, Mil USD - United States</t>
  </si>
  <si>
    <t>US.WSALESR:FDS_ECON_DATA</t>
  </si>
  <si>
    <t>6894c617d8a16c7c52f4a36d</t>
  </si>
  <si>
    <t>US.TOURARR</t>
  </si>
  <si>
    <t>Non-Resident Arrivals - United States</t>
  </si>
  <si>
    <t>ITA - US International Trade Administration</t>
  </si>
  <si>
    <t>US.TOURARR:FDS_ECON_DATA</t>
  </si>
  <si>
    <t>6894c617d8a16c7c52f4a36e</t>
  </si>
  <si>
    <t>USPR0590181</t>
  </si>
  <si>
    <t>Federal Reserve Bank of Cleveland, Median CPI MoM Growth, Percent - United States</t>
  </si>
  <si>
    <t>USPR0590181:FDS_ECON_DATA</t>
  </si>
  <si>
    <t>6894c617d8a16c7c52f4a36f</t>
  </si>
  <si>
    <t>P6M320</t>
  </si>
  <si>
    <t>CPI-U, 6-Month Span % Change - United States</t>
  </si>
  <si>
    <t>P6M320:FDS_ECON_DATA</t>
  </si>
  <si>
    <t>6894c617d8a16c7c52f4a370</t>
  </si>
  <si>
    <t>USPR1945215</t>
  </si>
  <si>
    <t>CPI-U, YoY % Change - United States</t>
  </si>
  <si>
    <t>USPR1945215:FDS_ECON_DATA</t>
  </si>
  <si>
    <t>6894c617d8a16c7c52f4a371</t>
  </si>
  <si>
    <t>A6M120</t>
  </si>
  <si>
    <t>CPI-U, Services, 6-Month Span % Change - United States</t>
  </si>
  <si>
    <t>A6M120:FDS_ECON_DATA</t>
  </si>
  <si>
    <t>6894c617d8a16c7c52f4a372</t>
  </si>
  <si>
    <t>USPR1980783</t>
  </si>
  <si>
    <t>CPI-U, 1995=100, SA, Index - United States</t>
  </si>
  <si>
    <t>USPR1980783:FDS_ECON_DATA</t>
  </si>
  <si>
    <t>6894c617d8a16c7c52f4a373</t>
  </si>
  <si>
    <t>BLSCUUR0000SA0</t>
  </si>
  <si>
    <t>CPI-U, 1982-1984=100, Index - United States</t>
  </si>
  <si>
    <t>BLSCUUR0000SA0:FDS_ECON_DATA</t>
  </si>
  <si>
    <t>6894c617d8a16c7c52f4a374</t>
  </si>
  <si>
    <t>USPR1730434</t>
  </si>
  <si>
    <t>CPI-U, MoM % Change, SA - United States</t>
  </si>
  <si>
    <t>USPR1730434:FDS_ECON_DATA</t>
  </si>
  <si>
    <t>6894c617d8a16c7c52f4a375</t>
  </si>
  <si>
    <t>BLSCUSR0000SETG01</t>
  </si>
  <si>
    <t>CPI-U, Airline Fares, 1982-1984=100, SA, Index - United States</t>
  </si>
  <si>
    <t>BLSCUSR0000SETG01:FDS_ECON_DATA</t>
  </si>
  <si>
    <t>6894c617d8a16c7c52f4a376</t>
  </si>
  <si>
    <t>BLSCUSR0000SEEB01</t>
  </si>
  <si>
    <t>CPI-U, College Tuition and Fees, 1982-1984=100, SA, Index - United States</t>
  </si>
  <si>
    <t>BLSCUSR0000SEEB01:FDS_ECON_DATA</t>
  </si>
  <si>
    <t>6894c617d8a16c7c52f4a377</t>
  </si>
  <si>
    <t>USIN1965796</t>
  </si>
  <si>
    <t>Industrial Production, Month on Month Change, SA, Percent - United States</t>
  </si>
  <si>
    <t>USIN1965796:FDS_ECON_DATA</t>
  </si>
  <si>
    <t>6894c617d8a16c7c52f4a378</t>
  </si>
  <si>
    <t>A0M720</t>
  </si>
  <si>
    <t>Industrial Production, 2010=100, Index - United States</t>
  </si>
  <si>
    <t>A0M720:FDS_ECON_DATA</t>
  </si>
  <si>
    <t>6894c617d8a16c7c52f4a379</t>
  </si>
  <si>
    <t>USIN3167646</t>
  </si>
  <si>
    <t>Industrial Production, Total, MoM Change, SA, Percent - United States</t>
  </si>
  <si>
    <t>USIN3167646:FDS_ECON_DATA</t>
  </si>
  <si>
    <t>6894c617d8a16c7c52f4a37a</t>
  </si>
  <si>
    <t>FRBIPSB52100</t>
  </si>
  <si>
    <t>IPI, Business Equipment, 2017=100, SA, Index - United States</t>
  </si>
  <si>
    <t>FRBIPSB52100:FDS_ECON_DATA</t>
  </si>
  <si>
    <t>6894c617d8a16c7c52f4a37b</t>
  </si>
  <si>
    <t>FRBIPSB51000</t>
  </si>
  <si>
    <t>IPI, Consumer Goods, 2017=100, SA, Index - United States</t>
  </si>
  <si>
    <t>FRBIPSB51000:FDS_ECON_DATA</t>
  </si>
  <si>
    <t>6894c617d8a16c7c52f4a37c</t>
  </si>
  <si>
    <t>CENTRBG@US</t>
  </si>
  <si>
    <t>Merchandise Trade Balance (BOP Basis), SA, Mil USD - United States</t>
  </si>
  <si>
    <t>CENTRBG@US:FDS_ECON_DATA</t>
  </si>
  <si>
    <t>6894c617d8a16c7c52f4a37d</t>
  </si>
  <si>
    <t>CENTRBS@US</t>
  </si>
  <si>
    <t>Services Trade Balance (BOP Basis), SA, Mil USD - United States</t>
  </si>
  <si>
    <t>CENTRBS@US:FDS_ECON_DATA</t>
  </si>
  <si>
    <t>6894c617d8a16c7c52f4a37e</t>
  </si>
  <si>
    <t>CENTRGBTNS@US</t>
  </si>
  <si>
    <t>Merchandise Trade Balance (BOP Basis), Mil USD - United States</t>
  </si>
  <si>
    <t>CENTRGBTNS@US:FDS_ECON_DATA</t>
  </si>
  <si>
    <t>6894c617d8a16c7c52f4a37f</t>
  </si>
  <si>
    <t>CENTRGBC@US</t>
  </si>
  <si>
    <t>Merchandise Trade Balance, SA, Mil USD - United States</t>
  </si>
  <si>
    <t>CENTRGBC@US:FDS_ECON_DATA</t>
  </si>
  <si>
    <t>6894c617d8a16c7c52f4a380</t>
  </si>
  <si>
    <t>CENTRGBCNS@US</t>
  </si>
  <si>
    <t>Foreign Trade, Balance, Goods, Total (Census Basis), NSA, Mil USD - United States</t>
  </si>
  <si>
    <t>CENTRGBCNS@US:FDS_ECON_DATA</t>
  </si>
  <si>
    <t>6894c617d8a16c7c52f4a381</t>
  </si>
  <si>
    <t>USFT0421419</t>
  </si>
  <si>
    <t>Foreign Trade, Balance by Economic Bloc, Organization of Petroleum Exporting Countries (OPEC), Mil USD - United States</t>
  </si>
  <si>
    <t>USFT0421419:FDS_ECON_DATA</t>
  </si>
  <si>
    <t>6894c617d8a16c7c52f4a382</t>
  </si>
  <si>
    <t>USFT0421375</t>
  </si>
  <si>
    <t>Foreign Trade, Balance by Region, North America, Mil USD - United States</t>
  </si>
  <si>
    <t>USFT0421375:FDS_ECON_DATA</t>
  </si>
  <si>
    <t>6894c617d8a16c7c52f4a383</t>
  </si>
  <si>
    <t>USFT0421378</t>
  </si>
  <si>
    <t>Foreign Trade, Balance by Region, Europe, Mil USD - United States</t>
  </si>
  <si>
    <t>USFT0421378:FDS_ECON_DATA</t>
  </si>
  <si>
    <t>6894c617d8a16c7c52f4a384</t>
  </si>
  <si>
    <t>USFT0421400</t>
  </si>
  <si>
    <t>Foreign Trade, Balance by Region, Pacific Rim, Mil USD - United States</t>
  </si>
  <si>
    <t>USFT0421400:FDS_ECON_DATA</t>
  </si>
  <si>
    <t>6894c617d8a16c7c52f4a385</t>
  </si>
  <si>
    <t>USFT0421399</t>
  </si>
  <si>
    <t>Foreign Trade, Balance by Economic Bloc, Euro Area, Mil USD - United States</t>
  </si>
  <si>
    <t>USFT0421399:FDS_ECON_DATA</t>
  </si>
  <si>
    <t>6894c617d8a16c7c52f4a386</t>
  </si>
  <si>
    <t>USFT0421402</t>
  </si>
  <si>
    <t>Foreign Trade, Balance by Country, China, Mil USD - United States</t>
  </si>
  <si>
    <t>USFT0421402:FDS_ECON_DATA</t>
  </si>
  <si>
    <t>6894c617d8a16c7c52f4a387</t>
  </si>
  <si>
    <t>USFT0421376</t>
  </si>
  <si>
    <t>Foreign Trade, Balance by Country, Canada, Mil USD - United States</t>
  </si>
  <si>
    <t>USFT0421376:FDS_ECON_DATA</t>
  </si>
  <si>
    <t>6894c617d8a16c7c52f4a388</t>
  </si>
  <si>
    <t>USFT0421377</t>
  </si>
  <si>
    <t>Foreign Trade, Balance by Country, Mexico, Mil USD - United States</t>
  </si>
  <si>
    <t>USFT0421377:FDS_ECON_DATA</t>
  </si>
  <si>
    <t>6894c617d8a16c7c52f4a389</t>
  </si>
  <si>
    <t>USFT0421379</t>
  </si>
  <si>
    <t>Foreign Trade, Balance by Economic Bloc, European Union, Mil USD - United States</t>
  </si>
  <si>
    <t>USFT0421379:FDS_ECON_DATA</t>
  </si>
  <si>
    <t>6894c617d8a16c7c52f4a38a</t>
  </si>
  <si>
    <t>USFT0421404</t>
  </si>
  <si>
    <t>Foreign Trade, Balance by Country, Japan, Mil USD - United States</t>
  </si>
  <si>
    <t>USFT0421404:FDS_ECON_DATA</t>
  </si>
  <si>
    <t>6894c617d8a16c7c52f4a38b</t>
  </si>
  <si>
    <t>USFT0421420</t>
  </si>
  <si>
    <t>Foreign Trade, Balance by Country, Nigeria, Mil USD - United States</t>
  </si>
  <si>
    <t>USFT0421420:FDS_ECON_DATA</t>
  </si>
  <si>
    <t>6894c617d8a16c7c52f4a38c</t>
  </si>
  <si>
    <t>USFT0421405</t>
  </si>
  <si>
    <t>Foreign Trade, Balance by Country, Malaysia, Mil USD - United States</t>
  </si>
  <si>
    <t>USFT0421405:FDS_ECON_DATA</t>
  </si>
  <si>
    <t>6894c617d8a16c7c52f4a38d</t>
  </si>
  <si>
    <t>USFT0421406</t>
  </si>
  <si>
    <t>Foreign Trade, Balance by Country, Philippines, Mil USD - United States</t>
  </si>
  <si>
    <t>USFT0421406:FDS_ECON_DATA</t>
  </si>
  <si>
    <t>6894c617d8a16c7c52f4a38e</t>
  </si>
  <si>
    <t>USFT0421389</t>
  </si>
  <si>
    <t>Foreign Trade, Balance by Country, Netherlands, Mil USD - United States</t>
  </si>
  <si>
    <t>USFT0421389:FDS_ECON_DATA</t>
  </si>
  <si>
    <t>6894c617d8a16c7c52f4a38f</t>
  </si>
  <si>
    <t>CENTR2OBT@US</t>
  </si>
  <si>
    <t>Merchandise Trade Balance (Census Basis), At 2017 Chained Prices, SA, Mil USD - United States</t>
  </si>
  <si>
    <t>CENTR2OBT@US:FDS_ECON_DATA</t>
  </si>
  <si>
    <t>2021-01-31</t>
  </si>
  <si>
    <t>6894c617d8a16c7c52f4a390</t>
  </si>
  <si>
    <t>BLSLNS13327709</t>
  </si>
  <si>
    <t>6894c617d8a16c7c52f4a391</t>
  </si>
  <si>
    <t>A0M045</t>
  </si>
  <si>
    <t>6894c617d8a16c7c52f4a392</t>
  </si>
  <si>
    <t>BLSLNS14000002</t>
  </si>
  <si>
    <t>Unemployment Rate, Female, SA, Percent - United States</t>
  </si>
  <si>
    <t>BLSLNS14000002:FDS_ECON_DATA</t>
  </si>
  <si>
    <t>6894c617d8a16c7c52f4a393</t>
  </si>
  <si>
    <t>BLSLNS14000001</t>
  </si>
  <si>
    <t>Unemployment Rate, Male, SA, Percent - United States</t>
  </si>
  <si>
    <t>BLSLNS14000001:FDS_ECON_DATA</t>
  </si>
  <si>
    <t>6894c617d8a16c7c52f4a394</t>
  </si>
  <si>
    <t>DOLIURU@US</t>
  </si>
  <si>
    <t>Ratio of Unemployment Insurance Claimants to Total Number of Workers (IUR), SA - United States</t>
  </si>
  <si>
    <t>DOLIURU@US:FDS_ECON_DATA</t>
  </si>
  <si>
    <t>6894c617d8a16c7c52f4a395</t>
  </si>
  <si>
    <t>DOLIURUNS@US</t>
  </si>
  <si>
    <t>6894c617d8a16c7c52f4a396</t>
  </si>
  <si>
    <t>BLSLNS12032194</t>
  </si>
  <si>
    <t>Employment at Part-Time Work for Economic Reasons, SA, Thous Persons - United States</t>
  </si>
  <si>
    <t>BLSLNS12032194:FDS_ECON_DATA</t>
  </si>
  <si>
    <t>6894c617d8a16c7c52f4a397</t>
  </si>
  <si>
    <t>BLSLNS12500000</t>
  </si>
  <si>
    <t>Employed, Usually Work Full-Time, 35 Hours or More, SA, Thous Persons - United States</t>
  </si>
  <si>
    <t>BLSLNS12500000:FDS_ECON_DATA</t>
  </si>
  <si>
    <t>6894c617d8a16c7c52f4a398</t>
  </si>
  <si>
    <t>BLSLNS12600000</t>
  </si>
  <si>
    <t>Employed, Usually Work Part-Time, Less than 35 Hours, SA, Thous Persons - United States</t>
  </si>
  <si>
    <t>BLSLNS12600000:FDS_ECON_DATA</t>
  </si>
  <si>
    <t>6894c617d8a16c7c52f4a399</t>
  </si>
  <si>
    <t>BLSLNU02500000</t>
  </si>
  <si>
    <t>Employed, Usually Work Full-Time: 35 Hours or More, NSA, Thous Persons - United States</t>
  </si>
  <si>
    <t>BLSLNU02500000:FDS_ECON_DATA</t>
  </si>
  <si>
    <t>6894c617d8a16c7c52f4a39a</t>
  </si>
  <si>
    <t>BLSLNU02600000</t>
  </si>
  <si>
    <t>Employed, Usually Work Part-Time: Less than 35 Hours, NSA, Thous Persons - United States</t>
  </si>
  <si>
    <t>BLSLNU02600000:FDS_ECON_DATA</t>
  </si>
  <si>
    <t>6894c617d8a16c7c52f4a39b</t>
  </si>
  <si>
    <t>USLM0985981</t>
  </si>
  <si>
    <t>ADP Employment Report, Private Sector Employment, SA, Thousands - United States</t>
  </si>
  <si>
    <t>ADP</t>
  </si>
  <si>
    <t>USLM0985981:FDS_ECON_DATA</t>
  </si>
  <si>
    <t>6894c617d8a16c7c52f4a39c</t>
  </si>
  <si>
    <t>CENTRGXTNS@US</t>
  </si>
  <si>
    <t>Merchandise Exports (BOP Basis), Mil USD - United States</t>
  </si>
  <si>
    <t>CENTRGXTNS@US:FDS_ECON_DATA</t>
  </si>
  <si>
    <t>6894c617d8a16c7c52f4a39d</t>
  </si>
  <si>
    <t>BLSWPUFD49104</t>
  </si>
  <si>
    <t>PPI Commodity, Final Demand Excluding Food and Energy, April 2010=100, Index - United States</t>
  </si>
  <si>
    <t>BLSWPUFD49104:FDS_ECON_DATA</t>
  </si>
  <si>
    <t>2010-04-30</t>
  </si>
  <si>
    <t>6894c617d8a16c7c52f4a39e</t>
  </si>
  <si>
    <t>USPR3167647</t>
  </si>
  <si>
    <t>PPI Commodity, Final Demand Excluding Food and Energy, MoM % Change, SA - United States</t>
  </si>
  <si>
    <t>USPR3167647:FDS_ECON_DATA</t>
  </si>
  <si>
    <t>2010-05-31</t>
  </si>
  <si>
    <t>6894c617d8a16c7c52f4a39f</t>
  </si>
  <si>
    <t>P6M336</t>
  </si>
  <si>
    <t>PPI, Finished Goods, 6-Month Span % Change - United States</t>
  </si>
  <si>
    <t>P6M336:FDS_ECON_DATA</t>
  </si>
  <si>
    <t>6894c617d8a16c7c52f4a3a0</t>
  </si>
  <si>
    <t>BLSWPSFD49207</t>
  </si>
  <si>
    <t>PPI Commodity, Final Demand, Finished Goods, 1982=100, SA, Index - United States</t>
  </si>
  <si>
    <t>6894c617d8a16c7c52f4a3a1</t>
  </si>
  <si>
    <t>BLSWPSFD49116</t>
  </si>
  <si>
    <t>PPI Commodity, Final Demand Excluding Food, Energy, and Trade Services, August 2013=100, SA, Index - United States</t>
  </si>
  <si>
    <t>BLSWPSFD49116:FDS_ECON_DATA</t>
  </si>
  <si>
    <t>2013-08-31</t>
  </si>
  <si>
    <t>6894c617d8a16c7c52f4a3a2</t>
  </si>
  <si>
    <t>BLSWPUFD49116</t>
  </si>
  <si>
    <t>PPI Commodity, Final Demand Excluding Food, Energy, and Trade Services, August 2013=100, Index - United States</t>
  </si>
  <si>
    <t>BLSWPUFD49116:FDS_ECON_DATA</t>
  </si>
  <si>
    <t>6894c617d8a16c7c52f4a3a3</t>
  </si>
  <si>
    <t>BLSWPSFD49104</t>
  </si>
  <si>
    <t>PPI Commodity, Final Demand Excluding Food and Energy, April 2010=100, SA, Index - United States</t>
  </si>
  <si>
    <t>BLSWPSFD49104:FDS_ECON_DATA</t>
  </si>
  <si>
    <t>6894c617d8a16c7c52f4a3a4</t>
  </si>
  <si>
    <t>USPR7675812</t>
  </si>
  <si>
    <t>PPI Commodity, Final Demand Excluding Food, Energy, and Trade, MoM % Change, SA - United States</t>
  </si>
  <si>
    <t>USPR7675812:FDS_ECON_DATA</t>
  </si>
  <si>
    <t>2017-10-31</t>
  </si>
  <si>
    <t>6894c617d8a16c7c52f4a3a5</t>
  </si>
  <si>
    <t>USPR7675813</t>
  </si>
  <si>
    <t>PPI Commodity, Final Demand Excluding Food, Energy, and Trade, YoY % Change - United States</t>
  </si>
  <si>
    <t>USPR7675813:FDS_ECON_DATA</t>
  </si>
  <si>
    <t>6894c617d8a16c7c52f4a3a6</t>
  </si>
  <si>
    <t>P6M331</t>
  </si>
  <si>
    <t>PPI, Crude Materials, 6-Month Span % Change - United States</t>
  </si>
  <si>
    <t>P6M331:FDS_ECON_DATA</t>
  </si>
  <si>
    <t>6894c617d8a16c7c52f4a3a7</t>
  </si>
  <si>
    <t>P6M332</t>
  </si>
  <si>
    <t>PPI, Intermediate Materials, 6-Month Span % Change - United States</t>
  </si>
  <si>
    <t>P6M332:FDS_ECON_DATA</t>
  </si>
  <si>
    <t>6894c617d8a16c7c52f4a3a8</t>
  </si>
  <si>
    <t>P6M338</t>
  </si>
  <si>
    <t>PPI Commodity, Unprocessed Non-Food Materials Excluding Energy, 6-Month Span % Change - United States</t>
  </si>
  <si>
    <t>P6M338:FDS_ECON_DATA</t>
  </si>
  <si>
    <t>6894c617d8a16c7c52f4a3a9</t>
  </si>
  <si>
    <t>P6M334</t>
  </si>
  <si>
    <t>PPI, Finished Consumer Goods, 6-Month Span % Change - United States</t>
  </si>
  <si>
    <t>P6M334:FDS_ECON_DATA</t>
  </si>
  <si>
    <t>6894c617d8a16c7c52f4a3aa</t>
  </si>
  <si>
    <t>P6M337</t>
  </si>
  <si>
    <t>PPI Excluding Food and Energy, 6-Month Span % Change - United States</t>
  </si>
  <si>
    <t>P6M337:FDS_ECON_DATA</t>
  </si>
  <si>
    <t>6894c617d8a16c7c52f4a3ab</t>
  </si>
  <si>
    <t>P6M339</t>
  </si>
  <si>
    <t>PPI Commodity, Refined Petroleum Products, 6-Month Span % Change - United States</t>
  </si>
  <si>
    <t>P6M339:FDS_ECON_DATA</t>
  </si>
  <si>
    <t>6894c617d8a16c7c52f4a3ac</t>
  </si>
  <si>
    <t>P6M333</t>
  </si>
  <si>
    <t>PPI, Capital Equipment, 6-Month Span % Change - United States</t>
  </si>
  <si>
    <t>P6M333:FDS_ECON_DATA</t>
  </si>
  <si>
    <t>6894c617d8a16c7c52f4a3ad</t>
  </si>
  <si>
    <t>BLSWPUFD4131</t>
  </si>
  <si>
    <t>PPI Commodity, Final Demand, Finished Goods Excluding Food and Energy, 1982=100, Index - United States</t>
  </si>
  <si>
    <t>6894c617d8a16c7c52f4a3ae</t>
  </si>
  <si>
    <t>BLSWPUFD4</t>
  </si>
  <si>
    <t>PPI Commodity, Final Demand, November 2009=100, Index - United States</t>
  </si>
  <si>
    <t>BLSWPUFD4:FDS_ECON_DATA</t>
  </si>
  <si>
    <t>6894c617d8a16c7c52f4a3af</t>
  </si>
  <si>
    <t>USPR3168768</t>
  </si>
  <si>
    <t>PPI Commodity, Final Demand, MoM % Change, SA - United States</t>
  </si>
  <si>
    <t>USPR3168768:FDS_ECON_DATA</t>
  </si>
  <si>
    <t>2009-12-31</t>
  </si>
  <si>
    <t>6894c617d8a16c7c52f4a3b0</t>
  </si>
  <si>
    <t>USPR7664543</t>
  </si>
  <si>
    <t>PPI, 2005=100, Index - United States</t>
  </si>
  <si>
    <t>USPR7664543:FDS_ECON_DATA</t>
  </si>
  <si>
    <t>6894c617d8a16c7c52f4a3b1</t>
  </si>
  <si>
    <t>CENTRGMTNS@US</t>
  </si>
  <si>
    <t>Merchandise Imports (BOP Basis), Mil USD - United States</t>
  </si>
  <si>
    <t>CENTRGMTNS@US:FDS_ECON_DATA</t>
  </si>
  <si>
    <t>6894c617d8a16c7c52f4a3b2</t>
  </si>
  <si>
    <t>FRBIPSGMFD</t>
  </si>
  <si>
    <t>IPI, Durable Manufacturing, 2017=100, SA, Index - United States</t>
  </si>
  <si>
    <t>FRBIPSGMFD:FDS_ECON_DATA</t>
  </si>
  <si>
    <t>6894c617d8a16c7c52f4a3b3</t>
  </si>
  <si>
    <t>FRBIPSG334</t>
  </si>
  <si>
    <t>IPI, Computer and Electronic Products, 2017=100, SA, Index - United States</t>
  </si>
  <si>
    <t>FRBIPSG334:FDS_ECON_DATA</t>
  </si>
  <si>
    <t>6894c618d8a16c7c52f4a3b4</t>
  </si>
  <si>
    <t>FRBIPSG333</t>
  </si>
  <si>
    <t>IPI, Machinery, 2017=100, SA, Index - United States</t>
  </si>
  <si>
    <t>FRBIPSG333:FDS_ECON_DATA</t>
  </si>
  <si>
    <t>6894c618d8a16c7c52f4a3b5</t>
  </si>
  <si>
    <t>FRBIPSGMFN</t>
  </si>
  <si>
    <t>IPI, Non-Durable Manufacturing, 2017=100, SA, Index - United States</t>
  </si>
  <si>
    <t>FRBIPSGMFN:FDS_ECON_DATA</t>
  </si>
  <si>
    <t>6894c618d8a16c7c52f4a3b6</t>
  </si>
  <si>
    <t>FRBIPSB00004</t>
  </si>
  <si>
    <t>IPI, Manufacturing, 2017=100, SA, Index - United States</t>
  </si>
  <si>
    <t>FRBIPSB00004:FDS_ECON_DATA</t>
  </si>
  <si>
    <t>6894c618d8a16c7c52f4a3b7</t>
  </si>
  <si>
    <t>FRBIPSB52300</t>
  </si>
  <si>
    <t>IPI, Defense and Space Equipment, 2017=100, SA, Index - United States</t>
  </si>
  <si>
    <t>FRBIPSB52300:FDS_ECON_DATA</t>
  </si>
  <si>
    <t>6894c618d8a16c7c52f4a3b8</t>
  </si>
  <si>
    <t>NTCPMISVCBUSACTMESA@US</t>
  </si>
  <si>
    <t>PMI Services Sector-Business Activity Index, SA - United States</t>
  </si>
  <si>
    <t>6894c618d8a16c7c52f4a3b9</t>
  </si>
  <si>
    <t>NTCPMIMFGMENSA@US</t>
  </si>
  <si>
    <t>PMI Manufacturing Sector, PMI Index (Markit), NSA - United States</t>
  </si>
  <si>
    <t>6894c618d8a16c7c52f4a3ba</t>
  </si>
  <si>
    <t>NTCPMISVCBUSACTMENSA@US</t>
  </si>
  <si>
    <t>PMI Services Sector-Business Activity Index, NSA - United States</t>
  </si>
  <si>
    <t>6894c618d8a16c7c52f4a3bb</t>
  </si>
  <si>
    <t>NTCPMIOUTPUTMESA@US</t>
  </si>
  <si>
    <t>PMI Composite Sector-Output Index, SA - United States</t>
  </si>
  <si>
    <t>6894c618d8a16c7c52f4a3bd</t>
  </si>
  <si>
    <t>BEANIPADSERRX1@US</t>
  </si>
  <si>
    <t>Personal Consumption Expenditures, Services, Bil Chained 2017 $, SAAR, Bil USD - United States</t>
  </si>
  <si>
    <t>BEANIPADSERRX1@US:FDS_ECON_DATA</t>
  </si>
  <si>
    <t>6894c618d8a16c7c52f4a3be</t>
  </si>
  <si>
    <t>BEANIPADGDSRX1@US</t>
  </si>
  <si>
    <t>Personal Consumption Expenditures, Goods, Bil Chained 2017 $, SAAR, Bil USD - United States</t>
  </si>
  <si>
    <t>BEANIPADGDSRX1@US:FDS_ECON_DATA</t>
  </si>
  <si>
    <t>6894c618d8a16c7c52f4a3bf</t>
  </si>
  <si>
    <t>BEANIPADDURRX1@US</t>
  </si>
  <si>
    <t>Personal Consumption Expenditures, Durable Goods, Bil Chained 2017 $, SAAR, Bil USD - United States</t>
  </si>
  <si>
    <t>BEANIPADDURRX1@US:FDS_ECON_DATA</t>
  </si>
  <si>
    <t>6894c618d8a16c7c52f4a3c0</t>
  </si>
  <si>
    <t>BEANIPADNDGRX1@US</t>
  </si>
  <si>
    <t>Personal Consumption Expenditures, Non-Durable Goods, Bil Chained 2017 $, SAAR, Bil USD - United States</t>
  </si>
  <si>
    <t>BEANIPADNDGRX1@US:FDS_ECON_DATA</t>
  </si>
  <si>
    <t>6894c618d8a16c7c52f4a3c1</t>
  </si>
  <si>
    <t>BEADETQ1TSS10@US</t>
  </si>
  <si>
    <t>Personal Consumption Expenditures, Services, Bil Chained 2005 $, SAAR, Bil USD - United States</t>
  </si>
  <si>
    <t>BEADETQ1TSS10@US:FDS_ECON_DATA</t>
  </si>
  <si>
    <t>6894c618d8a16c7c52f4a3c2</t>
  </si>
  <si>
    <t>BEANIPAB005RX1@US</t>
  </si>
  <si>
    <t>BEANIPAB005RX1@US:FDS_ECON_DATA</t>
  </si>
  <si>
    <t>6894c618d8a16c7c52f4a3c3</t>
  </si>
  <si>
    <t>BEANIPADPCERX@US</t>
  </si>
  <si>
    <t>Personal Consumption Expenditures, Chained 2017, SAAR, Mil USD - United States</t>
  </si>
  <si>
    <t>BEANIPADPCERX@US:FDS_ECON_DATA</t>
  </si>
  <si>
    <t>6894c618d8a16c7c52f4a3c4</t>
  </si>
  <si>
    <t>BEADETQ1TDG10@US</t>
  </si>
  <si>
    <t>Personal Consumption Expenditures, Durable Goods, Bil Chained 2005 $, SAAR, Bil USD - United States</t>
  </si>
  <si>
    <t>BEADETQ1TDG10@US:FDS_ECON_DATA</t>
  </si>
  <si>
    <t>6894c618d8a16c7c52f4a3c5</t>
  </si>
  <si>
    <t>BEANIPAB003RX1@US</t>
  </si>
  <si>
    <t>BEANIPAB003RX1@US:FDS_ECON_DATA</t>
  </si>
  <si>
    <t>6894c618d8a16c7c52f4a3c6</t>
  </si>
  <si>
    <t>BEADETQ1TND10@US</t>
  </si>
  <si>
    <t>Personal Consumption Expenditures, Non-durable Goods, Bil Chained 2005 $, SAAR, Bil USD - United States</t>
  </si>
  <si>
    <t>BEADETQ1TND10@US:FDS_ECON_DATA</t>
  </si>
  <si>
    <t>6894c618d8a16c7c52f4a3c7</t>
  </si>
  <si>
    <t>BEANIPAB004RX1@US</t>
  </si>
  <si>
    <t>BEANIPAB004RX1@US:FDS_ECON_DATA</t>
  </si>
  <si>
    <t>6894c618d8a16c7c52f4a3c8</t>
  </si>
  <si>
    <t>BEADETDPCMRX0@US</t>
  </si>
  <si>
    <t>Personal Consumption Expenditures, Market Based, Bil Chained 2017 $, SAAR, Bil USD - United States</t>
  </si>
  <si>
    <t>BEADETDPCMRX0@US:FDS_ECON_DATA</t>
  </si>
  <si>
    <t>6894c618d8a16c7c52f4a3c9</t>
  </si>
  <si>
    <t>BEANIPADHUTRX1@US</t>
  </si>
  <si>
    <t>Personal Consumption Expenditures, Services, Housing and utilities, Bil Chained 2017 $, SAAR, Bil USD - United States</t>
  </si>
  <si>
    <t>BEANIPADHUTRX1@US:FDS_ECON_DATA</t>
  </si>
  <si>
    <t>6894c618d8a16c7c52f4a3ca</t>
  </si>
  <si>
    <t>BEANIPADHLCRX1@US</t>
  </si>
  <si>
    <t>Personal Consumption Expenditures, Services, Medical Care, Bil Chained 2017 $, SAAR, Bil USD - United States</t>
  </si>
  <si>
    <t>BEANIPADHLCRX1@US:FDS_ECON_DATA</t>
  </si>
  <si>
    <t>6894c618d8a16c7c52f4a3cb</t>
  </si>
  <si>
    <t>BEANIPADGAMRX1@US</t>
  </si>
  <si>
    <t>Personal Consumption Expenditures, Services, Recreation, Gambling, Bil Chained 2017 $, SAAR, Bil USD - United States</t>
  </si>
  <si>
    <t>BEANIPADGAMRX1@US:FDS_ECON_DATA</t>
  </si>
  <si>
    <t>6894c618d8a16c7c52f4a3cc</t>
  </si>
  <si>
    <t>BEANIPADHCERX1@US</t>
  </si>
  <si>
    <t>Personal Consumption Expenditures, Services, Household Consumption Expenditures (for services), Bil Chained 2017 $, SAAR, Bil USD - United States</t>
  </si>
  <si>
    <t>BEANIPADHCERX1@US:FDS_ECON_DATA</t>
  </si>
  <si>
    <t>6894c618d8a16c7c52f4a3cd</t>
  </si>
  <si>
    <t>CENUMTMNO</t>
  </si>
  <si>
    <t>New Orders, NAICS, Total Manufacturing, NSA, Mil USD - United States</t>
  </si>
  <si>
    <t>CENUMTMNO:FDS_ECON_DATA</t>
  </si>
  <si>
    <t>6894c618d8a16c7c52f4a3ce</t>
  </si>
  <si>
    <t>CENADXTNO</t>
  </si>
  <si>
    <t>New Orders, NAICS, Durable Excluding Transportation, SA, Mil USD - United States</t>
  </si>
  <si>
    <t>CENADXTNO:FDS_ECON_DATA</t>
  </si>
  <si>
    <t>6894c618d8a16c7c52f4a3cf</t>
  </si>
  <si>
    <t>USSU1965667</t>
  </si>
  <si>
    <t>New Orders, NAICS, Manufacturing, Durable Goods, Chg P/P, SA, Percent - United States</t>
  </si>
  <si>
    <t>USSU1965667:FDS_ECON_DATA</t>
  </si>
  <si>
    <t>6894c618d8a16c7c52f4a3d0</t>
  </si>
  <si>
    <t>CENADEFNO</t>
  </si>
  <si>
    <t>New Orders, NAICS, Defense Capital Goods, SA, Mil USD - United States</t>
  </si>
  <si>
    <t>CENADEFNO:FDS_ECON_DATA</t>
  </si>
  <si>
    <t>6894c618d8a16c7c52f4a3d1</t>
  </si>
  <si>
    <t>BEANIPADSERRC1@US</t>
  </si>
  <si>
    <t>Personal Consumption Expenditures, Services, SAAR, Bil USD - United States</t>
  </si>
  <si>
    <t>BEANIPADSERRC1@US:FDS_ECON_DATA</t>
  </si>
  <si>
    <t>6894c618d8a16c7c52f4a3d2</t>
  </si>
  <si>
    <t>BEANIPADGDSRC1@US</t>
  </si>
  <si>
    <t>Personal Consumption Expenditures, Goods, SAAR, Bil USD - United States</t>
  </si>
  <si>
    <t>BEANIPADGDSRC1@US:FDS_ECON_DATA</t>
  </si>
  <si>
    <t>6894c618d8a16c7c52f4a3d3</t>
  </si>
  <si>
    <t>BEANIPADNDGRC1@US</t>
  </si>
  <si>
    <t>Personal Consumption Expenditures, Non-durable Goods, SAAR, Bil USD - United States</t>
  </si>
  <si>
    <t>BEANIPADNDGRC1@US:FDS_ECON_DATA</t>
  </si>
  <si>
    <t>6894c618d8a16c7c52f4a3d4</t>
  </si>
  <si>
    <t>BEANIPADDURRC1@US</t>
  </si>
  <si>
    <t>Personal Consumption Expenditures, Durable Goods, SAAR, Bil USD - United States</t>
  </si>
  <si>
    <t>BEANIPADDURRC1@US:FDS_ECON_DATA</t>
  </si>
  <si>
    <t>6894c618d8a16c7c52f4a3d5</t>
  </si>
  <si>
    <t>BEANIPAA002RC1@US</t>
  </si>
  <si>
    <t>BEANIPAA002RC1@US:FDS_ECON_DATA</t>
  </si>
  <si>
    <t>6894c618d8a16c7c52f4a3d6</t>
  </si>
  <si>
    <t>USIN3167977</t>
  </si>
  <si>
    <t>IPI, New Orders, M/M % Change, SA, Percent - United States</t>
  </si>
  <si>
    <t>USIN3167977:FDS_ECON_DATA</t>
  </si>
  <si>
    <t>6894c618d8a16c7c52f4a3d7</t>
  </si>
  <si>
    <t>BEADETE1TSS10@US</t>
  </si>
  <si>
    <t>BEADETE1TSS10@US:FDS_ECON_DATA</t>
  </si>
  <si>
    <t>6894c618d8a16c7c52f4a3d8</t>
  </si>
  <si>
    <t>BEANIPAB005RC1@US</t>
  </si>
  <si>
    <t>BEANIPAB005RC1@US:FDS_ECON_DATA</t>
  </si>
  <si>
    <t>6894c618d8a16c7c52f4a3d9</t>
  </si>
  <si>
    <t>BEADETE1TND10@US</t>
  </si>
  <si>
    <t>BEADETE1TND10@US:FDS_ECON_DATA</t>
  </si>
  <si>
    <t>6894c618d8a16c7c52f4a3da</t>
  </si>
  <si>
    <t>BEANIPAB004RC1@US</t>
  </si>
  <si>
    <t>BEANIPAB004RC1@US:FDS_ECON_DATA</t>
  </si>
  <si>
    <t>6894c618d8a16c7c52f4a3db</t>
  </si>
  <si>
    <t>BEADETE1TDG10@US</t>
  </si>
  <si>
    <t>BEADETE1TDG10@US:FDS_ECON_DATA</t>
  </si>
  <si>
    <t>6894c618d8a16c7c52f4a3dc</t>
  </si>
  <si>
    <t>BEANIPAB003RC1@US</t>
  </si>
  <si>
    <t>BEANIPAB003RC1@US:FDS_ECON_DATA</t>
  </si>
  <si>
    <t>6894c618d8a16c7c52f4a3dd</t>
  </si>
  <si>
    <t>BEADETDCOSRC0@US</t>
  </si>
  <si>
    <t>Personal Consumption Expenditures, Non-durables Goods, Cosmetic, perfumes, bath, nail prep and implements, SAAR, Bil USD - United States</t>
  </si>
  <si>
    <t>BEADETDCOSRC0@US:FDS_ECON_DATA</t>
  </si>
  <si>
    <t>6894c618d8a16c7c52f4a3de</t>
  </si>
  <si>
    <t>BEADETDPCMRC0@US</t>
  </si>
  <si>
    <t>Personal Consumption Expenditures, Market Based, SAAR, Bil USD - United States</t>
  </si>
  <si>
    <t>BEADETDPCMRC0@US:FDS_ECON_DATA</t>
  </si>
  <si>
    <t>6894c618d8a16c7c52f4a3df</t>
  </si>
  <si>
    <t>BEADETE1MBP10@US</t>
  </si>
  <si>
    <t>PCE, Market Based, SAAR, Bil USD - United States</t>
  </si>
  <si>
    <t>BEADETE1MBP10@US:FDS_ECON_DATA</t>
  </si>
  <si>
    <t>6894c618d8a16c7c52f4a3e0</t>
  </si>
  <si>
    <t>BEANIPAA067RX@US</t>
  </si>
  <si>
    <t>Real GDP, Gross Domestic Income, and Other Major NIPA Aggregates, After-tax, Disposable Personal Income, Chained 2017, SAAR, Mil USD - United States</t>
  </si>
  <si>
    <t>BEANIPAA067RX@US:FDS_ECON_DATA</t>
  </si>
  <si>
    <t>6894c618d8a16c7c52f4a3e1</t>
  </si>
  <si>
    <t>BEANIPADNPIRG3@US</t>
  </si>
  <si>
    <t>Final Consumption Expenditures of NPISHs, Price Index, 2017=100, SA, Index - United States</t>
  </si>
  <si>
    <t>BEANIPADNPIRG3@US:FDS_ECON_DATA</t>
  </si>
  <si>
    <t>6894c618d8a16c7c52f4a3e2</t>
  </si>
  <si>
    <t>BEANIPADNPERG3@US</t>
  </si>
  <si>
    <t>Gross output of NPISHs, Price Index, 2017=100, SA, Index - United States</t>
  </si>
  <si>
    <t>BEANIPADNPERG3@US:FDS_ECON_DATA</t>
  </si>
  <si>
    <t>6894c618d8a16c7c52f4a3e3</t>
  </si>
  <si>
    <t>BEANIPADNPSRG3@US</t>
  </si>
  <si>
    <t>Receipts from sales of Goods and services by nonprofit institutions, Price Index, 2017=100, SA, Index - United States</t>
  </si>
  <si>
    <t>BEANIPADNPSRG3@US:FDS_ECON_DATA</t>
  </si>
  <si>
    <t>6894c618d8a16c7c52f4a3e4</t>
  </si>
  <si>
    <t>USNA3168470</t>
  </si>
  <si>
    <t>Personal Consumption Expenditures, By Major Type of Product, MoM % Change in Prices, SA, Percent - United States</t>
  </si>
  <si>
    <t>USNA3168470:FDS_ECON_DATA</t>
  </si>
  <si>
    <t>6894c618d8a16c7c52f4a3e5</t>
  </si>
  <si>
    <t>BEANIPADPCERV1@US</t>
  </si>
  <si>
    <t>Personal Consumption Expenditures, % Change P/P in Price Index, SAAR, Percent - United States</t>
  </si>
  <si>
    <t>BEANIPADPCERV1@US:FDS_ECON_DATA</t>
  </si>
  <si>
    <t>6894c618d8a16c7c52f4a3e6</t>
  </si>
  <si>
    <t>BEANIPADPCERL1@US</t>
  </si>
  <si>
    <t>Personal Consumption Expenditures, Real %Chg P/P - United States</t>
  </si>
  <si>
    <t>BEANIPADPCERL1@US:FDS_ECON_DATA</t>
  </si>
  <si>
    <t>6894c618d8a16c7c52f4a3e7</t>
  </si>
  <si>
    <t>BEANIPADPCCRG3@US</t>
  </si>
  <si>
    <t>Personal Consumption Expenditures, Excluding Food and Energy, Price Index, 2017=100, SA, Index - United States</t>
  </si>
  <si>
    <t>6894c618d8a16c7c52f4a3e8</t>
  </si>
  <si>
    <t>BEANIPADSERRG3@US</t>
  </si>
  <si>
    <t>Personal Consumption Expenditures, Services, Price Index, 2017=100, SA, Index - United States</t>
  </si>
  <si>
    <t>BEANIPADSERRG3@US:FDS_ECON_DATA</t>
  </si>
  <si>
    <t>6894c618d8a16c7c52f4a3e9</t>
  </si>
  <si>
    <t>BEANIPADPCMRG3@US</t>
  </si>
  <si>
    <t>Market-based Personal Consumption Expenditures, Price Index, 2017=100, SA, Index - United States</t>
  </si>
  <si>
    <t>BEANIPADPCMRG3@US:FDS_ECON_DATA</t>
  </si>
  <si>
    <t>6894c618d8a16c7c52f4a3ea</t>
  </si>
  <si>
    <t>BEANIPADSERRV1@US</t>
  </si>
  <si>
    <t>Personal Consumption Expenditures, Services, % Change P/P in Price Index, SAAR, Percent - United States</t>
  </si>
  <si>
    <t>BEANIPADSERRV1@US:FDS_ECON_DATA</t>
  </si>
  <si>
    <t>6894c618d8a16c7c52f4a3eb</t>
  </si>
  <si>
    <t>BEANIPADDURRG3@US</t>
  </si>
  <si>
    <t>Personal Consumption Expenditures, Durable Goods, Price Index, 2017=100, SA, Index - United States</t>
  </si>
  <si>
    <t>BEANIPADDURRG3@US:FDS_ECON_DATA</t>
  </si>
  <si>
    <t>6894c618d8a16c7c52f4a3ec</t>
  </si>
  <si>
    <t>BEANIPADNDGRG3@US</t>
  </si>
  <si>
    <t>Personal Consumption Expenditures, Nondurable Goods, Price Index, 2017=100, SA, Index - United States</t>
  </si>
  <si>
    <t>BEANIPADNDGRG3@US:FDS_ECON_DATA</t>
  </si>
  <si>
    <t>6894c618d8a16c7c52f4a3ed</t>
  </si>
  <si>
    <t>BEANIPADPCXRG3@US</t>
  </si>
  <si>
    <t>Market-based Personal Consumption Expenditures Excl. Food and Energy, Price Index, 2017=100, SA, Index - United States</t>
  </si>
  <si>
    <t>BEANIPADPCXRG3@US:FDS_ECON_DATA</t>
  </si>
  <si>
    <t>6894c618d8a16c7c52f4a3ee</t>
  </si>
  <si>
    <t>BEANIPADDURRV1@US</t>
  </si>
  <si>
    <t>Personal Consumption Expenditures, Durable Goods, % Change P/P in Price Index, SAAR, Percent - United States</t>
  </si>
  <si>
    <t>BEANIPADDURRV1@US:FDS_ECON_DATA</t>
  </si>
  <si>
    <t>6894c618d8a16c7c52f4a3ef</t>
  </si>
  <si>
    <t>BEANIPADNDGRV1@US</t>
  </si>
  <si>
    <t>Personal Consumption Expenditures, Nondurable Goods, % Change P/P in Price Index, SAAR, Percent - United States</t>
  </si>
  <si>
    <t>BEANIPADNDGRV1@US:FDS_ECON_DATA</t>
  </si>
  <si>
    <t>6894c618d8a16c7c52f4a3f0</t>
  </si>
  <si>
    <t>BEADETP1XEFG3@US</t>
  </si>
  <si>
    <t>Personal Consumption Expenditures, Excluding Food and Energy, Price Index, 2009=100, SA, Index (M) - United States</t>
  </si>
  <si>
    <t>BEADETP1XEFG3@US:FDS_ECON_DATA</t>
  </si>
  <si>
    <t>6894c618d8a16c7c52f4a3f1</t>
  </si>
  <si>
    <t>BEANIPABA03RG3@US</t>
  </si>
  <si>
    <t>PCE, Excluding Food and Energy, Price Index, 2017=100, SA, Index - United States</t>
  </si>
  <si>
    <t>BEANIPABA03RG3@US:FDS_ECON_DATA</t>
  </si>
  <si>
    <t>6894c618d8a16c7c52f4a3f2</t>
  </si>
  <si>
    <t>BEADETP1MBXG3@US</t>
  </si>
  <si>
    <t>Market-based PCE Excl. Food and Energy, Price Index, 2017=100, SA, Index - United States</t>
  </si>
  <si>
    <t>BEADETP1MBXG3@US:FDS_ECON_DATA</t>
  </si>
  <si>
    <t>6894c618d8a16c7c52f4a3f3</t>
  </si>
  <si>
    <t>BEADETP1MBPG3@US</t>
  </si>
  <si>
    <t>Market-based PCE, Price Index, 2017=100, SA, Index - United States</t>
  </si>
  <si>
    <t>BEADETP1MBPG3@US:FDS_ECON_DATA</t>
  </si>
  <si>
    <t>6894c618d8a16c7c52f4a3f4</t>
  </si>
  <si>
    <t>BEANIPAA002RV1@US</t>
  </si>
  <si>
    <t>PCE, % Change P/P in Price Index, SAAR, Percent - United States</t>
  </si>
  <si>
    <t>BEANIPAA002RV1@US:FDS_ECON_DATA</t>
  </si>
  <si>
    <t>6894c618d8a16c7c52f4a3f5</t>
  </si>
  <si>
    <t>BEANIPAA002RL1@US</t>
  </si>
  <si>
    <t>PCE, Real %Chg P/P - United States</t>
  </si>
  <si>
    <t>BEANIPAA002RL1@US:FDS_ECON_DATA</t>
  </si>
  <si>
    <t>6894c618d8a16c7c52f4a3f6</t>
  </si>
  <si>
    <t>BEANIPAA005RV1@US</t>
  </si>
  <si>
    <t>PCE, Services, % Change P/P in Price Index, SAAR, Percent - United States</t>
  </si>
  <si>
    <t>BEANIPAA005RV1@US:FDS_ECON_DATA</t>
  </si>
  <si>
    <t>6894c618d8a16c7c52f4a3f7</t>
  </si>
  <si>
    <t>BEANIPAA003RV1@US</t>
  </si>
  <si>
    <t>PCE, Durable Goods, % Change P/P in Price Index, SAAR, Percent - United States</t>
  </si>
  <si>
    <t>BEANIPAA003RV1@US:FDS_ECON_DATA</t>
  </si>
  <si>
    <t>6894c618d8a16c7c52f4a3f8</t>
  </si>
  <si>
    <t>BEANIPAA004RV1@US</t>
  </si>
  <si>
    <t>PCE, Nondurable Goods, % Change P/P in Price Index, SAAR, Percent - United States</t>
  </si>
  <si>
    <t>BEANIPAA004RV1@US:FDS_ECON_DATA</t>
  </si>
  <si>
    <t>6894c618d8a16c7c52f4a3f9</t>
  </si>
  <si>
    <t>CENSTARTSNS@US</t>
  </si>
  <si>
    <t>New Privately Owned Housing Units Started, Thous Houses - United States</t>
  </si>
  <si>
    <t>CENSTARTSNS@US:FDS_ECON_DATA</t>
  </si>
  <si>
    <t>6894c618d8a16c7c52f4a3fa</t>
  </si>
  <si>
    <t>CENSTARTS5PLUS@US</t>
  </si>
  <si>
    <t>New Privately Owned 5 or More Housing Units Started, SAAR, Thous Houses - United States</t>
  </si>
  <si>
    <t>CENSTARTS5PLUS@US:FDS_ECON_DATA</t>
  </si>
  <si>
    <t>6894c618d8a16c7c52f4a3fb</t>
  </si>
  <si>
    <t>USHC2244818</t>
  </si>
  <si>
    <t>New Privately Owned Single Housing Units Started and Shipments of Newly Manufactured Homes, SAAR, Thous Houses - United States</t>
  </si>
  <si>
    <t>USHC2244818:FDS_ECON_DATA</t>
  </si>
  <si>
    <t>6894c618d8a16c7c52f4a3fc</t>
  </si>
  <si>
    <t>CENSTARTS2TO4@US</t>
  </si>
  <si>
    <t>New Privately Owned 2 to 4 Housing Units Started, SAAR, Thous Houses - United States</t>
  </si>
  <si>
    <t>CENSTARTS2TO4@US:FDS_ECON_DATA</t>
  </si>
  <si>
    <t>6894c618d8a16c7c52f4a3fd</t>
  </si>
  <si>
    <t>CENSTARTS1NS@US</t>
  </si>
  <si>
    <t>New Privately Owned Single Housing Units Started, Thous Houses - United States</t>
  </si>
  <si>
    <t>CENSTARTS1NS@US:FDS_ECON_DATA</t>
  </si>
  <si>
    <t>6894c618d8a16c7c52f4a3fe</t>
  </si>
  <si>
    <t>CENSTARTS1@US</t>
  </si>
  <si>
    <t>New Privately Owned Single Housing Units Started, SAAR, Thous Houses - United States</t>
  </si>
  <si>
    <t>CENSTARTS1@US:FDS_ECON_DATA</t>
  </si>
  <si>
    <t>6894c618d8a16c7c52f4a3ff</t>
  </si>
  <si>
    <t>CENSTARTS5PLUSNS@US</t>
  </si>
  <si>
    <t>New Privately Owned 5 or More Housing Units Started, Thous Houses - United States</t>
  </si>
  <si>
    <t>CENSTARTS5PLUSNS@US:FDS_ECON_DATA</t>
  </si>
  <si>
    <t>6894c618d8a16c7c52f4a400</t>
  </si>
  <si>
    <t>CENSTARTS2TO4NS@US</t>
  </si>
  <si>
    <t>New Privately Owned 2 to 4 Housing Units Started, Thous Houses - United States</t>
  </si>
  <si>
    <t>CENSTARTS2TO4NS@US:FDS_ECON_DATA</t>
  </si>
  <si>
    <t>6894c618d8a16c7c52f4a401</t>
  </si>
  <si>
    <t>USLM3167879</t>
  </si>
  <si>
    <t>Average Hourly Earnings, Current Employment Statistical Survey, 1 Month Percent Change, SA, Percent - United States</t>
  </si>
  <si>
    <t>USLM3167879:FDS_ECON_DATA</t>
  </si>
  <si>
    <t>2006-04-30</t>
  </si>
  <si>
    <t>6894c618d8a16c7c52f4a402</t>
  </si>
  <si>
    <t>BLSCES0500000008</t>
  </si>
  <si>
    <t>Average Hourly Earnings of Production and Non-Supervisory Employees, SA, USD - United States</t>
  </si>
  <si>
    <t>6894c618d8a16c7c52f4a403</t>
  </si>
  <si>
    <t>BLSCES0500000011</t>
  </si>
  <si>
    <t>Average Weekly Earnings of Private Employees, SA, USD - United States</t>
  </si>
  <si>
    <t>BLSCES0500000011:FDS_ECON_DATA</t>
  </si>
  <si>
    <t>6894c618d8a16c7c52f4a404</t>
  </si>
  <si>
    <t>BLSCES0500000030</t>
  </si>
  <si>
    <t>Average Weekly Earnings of Production and Non-Supervisory Employees, SA, USD - United States</t>
  </si>
  <si>
    <t>BLSCES0500000030:FDS_ECON_DATA</t>
  </si>
  <si>
    <t>6894c618d8a16c7c52f4a405</t>
  </si>
  <si>
    <t>BLSCES0500000017</t>
  </si>
  <si>
    <t>Aggregate Weekly Payrolls of Private Employees, 2007=100, SA, Index - United States</t>
  </si>
  <si>
    <t>BLSCES0500000017:FDS_ECON_DATA</t>
  </si>
  <si>
    <t>6894c618d8a16c7c52f4a406</t>
  </si>
  <si>
    <t>BLSCES0500000032</t>
  </si>
  <si>
    <t>Average Hourly Earnings of Production and Nonsupervisory Employees, Total Private, 1982-84 Dollars, SA, USD - United States</t>
  </si>
  <si>
    <t>BLSCES0500000032:FDS_ECON_DATA</t>
  </si>
  <si>
    <t>6894c618d8a16c7c52f4a407</t>
  </si>
  <si>
    <t>BLSCES0500000035</t>
  </si>
  <si>
    <t>Aggregate Weekly Payrolls of Production and Non-Supervisory Employees, 2007=100, SA, Index - United States</t>
  </si>
  <si>
    <t>BLSCES0500000035:FDS_ECON_DATA</t>
  </si>
  <si>
    <t>6894c618d8a16c7c52f4a408</t>
  </si>
  <si>
    <t>BLSCES0500000031</t>
  </si>
  <si>
    <t>Average Weekly Earnings of Production and Nonsupervisory Employees, Total Private, 1982-84 Dollars, SA, USD - United States</t>
  </si>
  <si>
    <t>BLSCES0500000031:FDS_ECON_DATA</t>
  </si>
  <si>
    <t>6894c619d8a16c7c52f4a409</t>
  </si>
  <si>
    <t>BEADETLTAVGV0@US</t>
  </si>
  <si>
    <t>Average Expenditure per Light Truck, USD - United States</t>
  </si>
  <si>
    <t>BEADETLTAVGV0@US:FDS_ECON_DATA</t>
  </si>
  <si>
    <t>6894c619d8a16c7c52f4a40a</t>
  </si>
  <si>
    <t>USSA1965665</t>
  </si>
  <si>
    <t>Retail and Food Services Sales, MoM % Change, SA, Percent - United States</t>
  </si>
  <si>
    <t>USSA1965665:FDS_ECON_DATA</t>
  </si>
  <si>
    <t>6894c619d8a16c7c52f4a40b</t>
  </si>
  <si>
    <t>USSA1965666</t>
  </si>
  <si>
    <t>Retail and Food Services Sales, YoY % Change, SA, Percent - United States</t>
  </si>
  <si>
    <t>USSA1965666:FDS_ECON_DATA</t>
  </si>
  <si>
    <t>6894c619d8a16c7c52f4a40c</t>
  </si>
  <si>
    <t>FRBM2RMFNS@US</t>
  </si>
  <si>
    <t>2025-07-04</t>
  </si>
  <si>
    <t>6894c619d8a16c7c52f4a40d</t>
  </si>
  <si>
    <t>FRBM2TDSMNS@US</t>
  </si>
  <si>
    <t>6894c619d8a16c7c52f4a40e</t>
  </si>
  <si>
    <t>FRBM2XM1NS@US</t>
  </si>
  <si>
    <t>6894c619d8a16c7c52f4a40f</t>
  </si>
  <si>
    <t>CENRETAIL441@US</t>
  </si>
  <si>
    <t>Retail Sales by Kind of Business, Motor Vehicle and Parts Dealers, SA, Mil USD - United States</t>
  </si>
  <si>
    <t>CENRETAIL441@US:FDS_ECON_DATA</t>
  </si>
  <si>
    <t>6894c619d8a16c7c52f4a410</t>
  </si>
  <si>
    <t>CENRETAIL447@US</t>
  </si>
  <si>
    <t>Retail Sales by Kind of Business, Gasoline Stations, SA, Mil USD - United States</t>
  </si>
  <si>
    <t>CENRETAIL447@US:FDS_ECON_DATA</t>
  </si>
  <si>
    <t>6894c619d8a16c7c52f4a411</t>
  </si>
  <si>
    <t>CENRETAIL@MVP@US</t>
  </si>
  <si>
    <t>Retail Sales Excluding Motor Vehicle and Parts Dealers, SA, Mil USD - United States</t>
  </si>
  <si>
    <t>6894c619d8a16c7c52f4a412</t>
  </si>
  <si>
    <t>CENRETAIL&amp;FS@MVP@US</t>
  </si>
  <si>
    <t>Retail and Food Services Sales Excluding Motor Vehicle and Parts, SA, Mil USD - United States</t>
  </si>
  <si>
    <t>6894c619d8a16c7c52f4a413</t>
  </si>
  <si>
    <t>CENRETAIL&amp;FSNS@US</t>
  </si>
  <si>
    <t>Retail and Food Services Sales, Mil USD - United States</t>
  </si>
  <si>
    <t>CENRETAIL&amp;FSNS@US:FDS_ECON_DATA</t>
  </si>
  <si>
    <t>6894c619d8a16c7c52f4a414</t>
  </si>
  <si>
    <t>CENRETAIL&amp;FS@MVPNS@US</t>
  </si>
  <si>
    <t>Retail and Food Services Sales Excluding Motor Vehicle and Parts, Mil USD - United States</t>
  </si>
  <si>
    <t>CENRETAIL&amp;FS@MVPNS@US:FDS_ECON_DATA</t>
  </si>
  <si>
    <t>6894c619d8a16c7c52f4a415</t>
  </si>
  <si>
    <t>FRBMZMNS@US</t>
  </si>
  <si>
    <t>Disc. Money Zero Maturity, Bil USD - United States</t>
  </si>
  <si>
    <t>FRBMZMNS@US:FDS_ECON_DATA</t>
  </si>
  <si>
    <t>2021-02-05</t>
  </si>
  <si>
    <t>6894c619d8a16c7c52f4a416</t>
  </si>
  <si>
    <t>CENRETAIL4411&amp;2@US</t>
  </si>
  <si>
    <t>Retail Sales by Kind of Business, Automobile and Other Motor Vehicle Dealers, SA, Mil USD - United States</t>
  </si>
  <si>
    <t>CENRETAIL4411&amp;2@US:FDS_ECON_DATA</t>
  </si>
  <si>
    <t>6894c619d8a16c7c52f4a417</t>
  </si>
  <si>
    <t>CENRETAIL4521@LD@US</t>
  </si>
  <si>
    <t>Disc. Retail Sales by Kind of Business, Department Stores, SA, Mil USD - United States</t>
  </si>
  <si>
    <t>CENRETAIL4521@LD@US:FDS_ECON_DATA</t>
  </si>
  <si>
    <t>6894c619d8a16c7c52f4a418</t>
  </si>
  <si>
    <t>FRBM2TDSM@US</t>
  </si>
  <si>
    <t>6894c619d8a16c7c52f4a419</t>
  </si>
  <si>
    <t>FRBM2RMF@US</t>
  </si>
  <si>
    <t>6894c619d8a16c7c52f4a41a</t>
  </si>
  <si>
    <t>FRBMZM@US</t>
  </si>
  <si>
    <t>Money Zero Maturity (MZM), SA, Bil USD - United States</t>
  </si>
  <si>
    <t>6894c619d8a16c7c52f4a41b</t>
  </si>
  <si>
    <t>USSA0992659</t>
  </si>
  <si>
    <t>Johnson Redbook Index, MoM % Change, SA - United States</t>
  </si>
  <si>
    <t>Redbook Research Inc</t>
  </si>
  <si>
    <t>USSA0992659:FDS_ECON_DATA</t>
  </si>
  <si>
    <t>6894c619d8a16c7c52f4a41c</t>
  </si>
  <si>
    <t>USSA0992661</t>
  </si>
  <si>
    <t>Johnson Redbook Index, Retailer Target, YoY % Change - United States</t>
  </si>
  <si>
    <t>USSA0992661:FDS_ECON_DATA</t>
  </si>
  <si>
    <t>6894c619d8a16c7c52f4a41d</t>
  </si>
  <si>
    <t>USSA0992664</t>
  </si>
  <si>
    <t>Johnson Redbook Index, Target, Percent - United States</t>
  </si>
  <si>
    <t>USSA0992664:FDS_ECON_DATA</t>
  </si>
  <si>
    <t>6894c619d8a16c7c52f4a41e</t>
  </si>
  <si>
    <t>FRBM2XM1@US</t>
  </si>
  <si>
    <t>6894c619d8a16c7c52f4a41f</t>
  </si>
  <si>
    <t>CENRETAILNS@US</t>
  </si>
  <si>
    <t>Retail Sales, Mil USD - United States</t>
  </si>
  <si>
    <t>CENRETAILNS@US:FDS_ECON_DATA</t>
  </si>
  <si>
    <t>6894c619d8a16c7c52f4a420</t>
  </si>
  <si>
    <t>USSA0590478</t>
  </si>
  <si>
    <t>St. Louis Fed, Real Retail and Food Services Sales Index, 1982-1984=100, SA, Mil USD - United States</t>
  </si>
  <si>
    <t>USSA0590478:FDS_ECON_DATA</t>
  </si>
  <si>
    <t>6894c619d8a16c7c52f4a421</t>
  </si>
  <si>
    <t>USSA0992658</t>
  </si>
  <si>
    <t>Johnson Redbook Index, YoY % Change - United States</t>
  </si>
  <si>
    <t>USSA0992658:FDS_ECON_DATA</t>
  </si>
  <si>
    <t>6894c619d8a16c7c52f4a422</t>
  </si>
  <si>
    <t>USSA0992657</t>
  </si>
  <si>
    <t>Johnson Redbook Index, Discount Stores, YoY % Change - United States</t>
  </si>
  <si>
    <t>USSA0992657:FDS_ECON_DATA</t>
  </si>
  <si>
    <t>6894c619d8a16c7c52f4a423</t>
  </si>
  <si>
    <t>USSA0992656</t>
  </si>
  <si>
    <t>Johnson Redbook Index, Department Stores, YoY % Change - United States</t>
  </si>
  <si>
    <t>USSA0992656:FDS_ECON_DATA</t>
  </si>
  <si>
    <t>6894c619d8a16c7c52f4a424</t>
  </si>
  <si>
    <t>FRBM2NS@US</t>
  </si>
  <si>
    <t>6894c619d8a16c7c52f4a425</t>
  </si>
  <si>
    <t>BLSLNS13008636</t>
  </si>
  <si>
    <t>Unemployment by Duration, 27 Weeks and Over, SA, Thous Persons - United States</t>
  </si>
  <si>
    <t>BLSLNS13008636:FDS_ECON_DATA</t>
  </si>
  <si>
    <t>6894c619d8a16c7c52f4a426</t>
  </si>
  <si>
    <t>BLSLNS13008276</t>
  </si>
  <si>
    <t>Median Number of Weeks Unemployed, SA - United States</t>
  </si>
  <si>
    <t>BLSLNS13008276:FDS_ECON_DATA</t>
  </si>
  <si>
    <t>6894c619d8a16c7c52f4a427</t>
  </si>
  <si>
    <t>BLSLNS13008275</t>
  </si>
  <si>
    <t>Average Number of Weeks Unemployed, SA - United States</t>
  </si>
  <si>
    <t>BLSLNS13008275:FDS_ECON_DATA</t>
  </si>
  <si>
    <t>6894c619d8a16c7c52f4a428</t>
  </si>
  <si>
    <t>CREDNREVNS@US</t>
  </si>
  <si>
    <t>Consumer Credit Outstanding, Nonrevolving, Bil USD - United States</t>
  </si>
  <si>
    <t>CREDNREVNS@US:FDS_ECON_DATA</t>
  </si>
  <si>
    <t>6894c619d8a16c7c52f4a429</t>
  </si>
  <si>
    <t>CEN10220</t>
  </si>
  <si>
    <t>Value of Private residential Construction Put in Place, New Multi-Family, SAAR, Mil USD - United States</t>
  </si>
  <si>
    <t>CEN10220:FDS_ECON_DATA</t>
  </si>
  <si>
    <t>6894c619d8a16c7c52f4a42a</t>
  </si>
  <si>
    <t>CEN10210</t>
  </si>
  <si>
    <t>Value of Private Residential Construction Put in Place, New Single Family, SAAR, Mil USD - United States</t>
  </si>
  <si>
    <t>CEN10210:FDS_ECON_DATA</t>
  </si>
  <si>
    <t>6894c619d8a16c7c52f4a42b</t>
  </si>
  <si>
    <t>CEN11630</t>
  </si>
  <si>
    <t>Total Federal Construction Put in Place, SA, Mil USD - United States</t>
  </si>
  <si>
    <t>CEN11630:FDS_ECON_DATA</t>
  </si>
  <si>
    <t>6894c619d8a16c7c52f4a42c</t>
  </si>
  <si>
    <t>CENHCOMP1@US</t>
  </si>
  <si>
    <t>New Privately Owned Single Housing Units Completed, SAAR, Thous Houses - United States</t>
  </si>
  <si>
    <t>CENHCOMP1@US:FDS_ECON_DATA</t>
  </si>
  <si>
    <t>6894c619d8a16c7c52f4a42d</t>
  </si>
  <si>
    <t>CENHCOMP2TO4@US</t>
  </si>
  <si>
    <t>New Privately Owned 2 to 4 Housing Units Completed, SAAR, Thous Houses - United States</t>
  </si>
  <si>
    <t>CENHCOMP2TO4@US:FDS_ECON_DATA</t>
  </si>
  <si>
    <t>6894c619d8a16c7c52f4a42e</t>
  </si>
  <si>
    <t>CENHCOMP5PLUS@US</t>
  </si>
  <si>
    <t>New Privately Owned 5 or More Housing Units Completed, SAAR, Thous Houses - United States</t>
  </si>
  <si>
    <t>CENHCOMP5PLUS@US:FDS_ECON_DATA</t>
  </si>
  <si>
    <t>6894c619d8a16c7c52f4a42f</t>
  </si>
  <si>
    <t>CEN10210NS</t>
  </si>
  <si>
    <t>Residential Private Construction Put in Place (Including Improvements), New Single Family, Mil USD - United States</t>
  </si>
  <si>
    <t>CEN10210NS:FDS_ECON_DATA</t>
  </si>
  <si>
    <t>6894c619d8a16c7c52f4a430</t>
  </si>
  <si>
    <t>CEN10980</t>
  </si>
  <si>
    <t>Total State &amp; Local Construction Put in Place, SA, Annual Rate, Mil USD - United States</t>
  </si>
  <si>
    <t>CEN10980:FDS_ECON_DATA</t>
  </si>
  <si>
    <t>6894c619d8a16c7c52f4a431</t>
  </si>
  <si>
    <t>USHC3168960</t>
  </si>
  <si>
    <t>Total Construction Put in Place, M/M % Change, SA, Percent - United States</t>
  </si>
  <si>
    <t>USHC3168960:FDS_ECON_DATA</t>
  </si>
  <si>
    <t>6894c619d8a16c7c52f4a432</t>
  </si>
  <si>
    <t>CEN10010NS</t>
  </si>
  <si>
    <t>Total Construction Put in Place, NSA, Mil USD - United States</t>
  </si>
  <si>
    <t>CEN10010NS:FDS_ECON_DATA</t>
  </si>
  <si>
    <t>6894c619d8a16c7c52f4a433</t>
  </si>
  <si>
    <t>CEN10840</t>
  </si>
  <si>
    <t>Value of Public Construction Put in Place, SAAR, Mil USD - United States</t>
  </si>
  <si>
    <t>CEN10840:FDS_ECON_DATA</t>
  </si>
  <si>
    <t>6894c619d8a16c7c52f4a434</t>
  </si>
  <si>
    <t>CEN10200</t>
  </si>
  <si>
    <t>Value of Private Residential Construction Put in Place (Including Residential Improvements), SAAR, Mil USD - United States</t>
  </si>
  <si>
    <t>6894c619d8a16c7c52f4a435</t>
  </si>
  <si>
    <t>CEN10190</t>
  </si>
  <si>
    <t>Value of Private Construction Put in Place, SAAR, Mil USD - United States</t>
  </si>
  <si>
    <t>CEN10190:FDS_ECON_DATA</t>
  </si>
  <si>
    <t>6894c619d8a16c7c52f4a436</t>
  </si>
  <si>
    <t>USHC7811646</t>
  </si>
  <si>
    <t>Residential Improvements Spending, SAAR, Mil USD - United States</t>
  </si>
  <si>
    <t>USHC7811646:FDS_ECON_DATA</t>
  </si>
  <si>
    <t>6894c619d8a16c7c52f4a437</t>
  </si>
  <si>
    <t>CEN10220NS</t>
  </si>
  <si>
    <t>Residential Private Construction Put in Place (Including Improvements), New Multifamily, Mil USD - United States</t>
  </si>
  <si>
    <t>CEN10220NS:FDS_ECON_DATA</t>
  </si>
  <si>
    <t>6894c619d8a16c7c52f4a438</t>
  </si>
  <si>
    <t>USHC7811655</t>
  </si>
  <si>
    <t>Residential Improvements Spending, Mil USD - United States</t>
  </si>
  <si>
    <t>USHC7811655:FDS_ECON_DATA</t>
  </si>
  <si>
    <t>6894c619d8a16c7c52f4a439</t>
  </si>
  <si>
    <t>USTR0303627</t>
  </si>
  <si>
    <t>Weekly Rail Traffic, Carloads - United States</t>
  </si>
  <si>
    <t>USTR0303627:FDS_ECON_DATA</t>
  </si>
  <si>
    <t>6894c619d8a16c7c52f4a43a</t>
  </si>
  <si>
    <t>USTR0303630</t>
  </si>
  <si>
    <t>Weekly Rail Traffic, Intermodal Units - United States</t>
  </si>
  <si>
    <t>USTR0303630:FDS_ECON_DATA</t>
  </si>
  <si>
    <t>6894c619d8a16c7c52f4a43b</t>
  </si>
  <si>
    <t>USTR0303619</t>
  </si>
  <si>
    <t>Weekly Rail Traffic, Carloads of Chemicals - United States</t>
  </si>
  <si>
    <t>USTR0303619:FDS_ECON_DATA</t>
  </si>
  <si>
    <t>6894c619d8a16c7c52f4a43c</t>
  </si>
  <si>
    <t>USTR0303611</t>
  </si>
  <si>
    <t>Weekly Rail Traffic, Carloads of Coal - United States</t>
  </si>
  <si>
    <t>USTR0303611:FDS_ECON_DATA</t>
  </si>
  <si>
    <t>6894c619d8a16c7c52f4a43d</t>
  </si>
  <si>
    <t>USTR0010883</t>
  </si>
  <si>
    <t>Port of Los Angeles Loaded Container Imports, TEU - United States</t>
  </si>
  <si>
    <t>Port of Los Angeles</t>
  </si>
  <si>
    <t>USTR0010883:FDS_ECON_DATA</t>
  </si>
  <si>
    <t>6894c619d8a16c7c52f4a43e</t>
  </si>
  <si>
    <t>USTR0590936</t>
  </si>
  <si>
    <t>Combined Transportation Services Index (TSI), 2000=100, SA, Index - United States</t>
  </si>
  <si>
    <t>US Department of Transportation</t>
  </si>
  <si>
    <t>USTR0590936:FDS_ECON_DATA</t>
  </si>
  <si>
    <t>6894c619d8a16c7c52f4a43f</t>
  </si>
  <si>
    <t>USTR0590927</t>
  </si>
  <si>
    <t>Revenue Freight Ton Miles, Total, Thous Miles - United States</t>
  </si>
  <si>
    <t>USTR0590927:FDS_ECON_DATA</t>
  </si>
  <si>
    <t>6894c619d8a16c7c52f4a440</t>
  </si>
  <si>
    <t>USTR0590934</t>
  </si>
  <si>
    <t>Freight Transportation Services Index (TSI), 2000=100, SA, Index - United States</t>
  </si>
  <si>
    <t>USTR0590934:FDS_ECON_DATA</t>
  </si>
  <si>
    <t>6894c619d8a16c7c52f4a441</t>
  </si>
  <si>
    <t>USTR0010887</t>
  </si>
  <si>
    <t>Port of Los Angeles Container TEU - United States</t>
  </si>
  <si>
    <t>USTR0010887:FDS_ECON_DATA</t>
  </si>
  <si>
    <t>6894c619d8a16c7c52f4a442</t>
  </si>
  <si>
    <t>USTR0010878</t>
  </si>
  <si>
    <t>Port of Long Beach, Loaded Inbound - United States</t>
  </si>
  <si>
    <t>Port of Long Beach</t>
  </si>
  <si>
    <t>USTR0010878:FDS_ECON_DATA</t>
  </si>
  <si>
    <t>6894c619d8a16c7c52f4a443</t>
  </si>
  <si>
    <t>USTR0010879</t>
  </si>
  <si>
    <t>Port of Long Beach, Loaded Outbound - United States</t>
  </si>
  <si>
    <t>USTR0010879:FDS_ECON_DATA</t>
  </si>
  <si>
    <t>6894c619d8a16c7c52f4a444</t>
  </si>
  <si>
    <t>USTR0010880</t>
  </si>
  <si>
    <t>Port of Long Beach, Loaded Containers - United States</t>
  </si>
  <si>
    <t>USTR0010880:FDS_ECON_DATA</t>
  </si>
  <si>
    <t>6894c619d8a16c7c52f4a445</t>
  </si>
  <si>
    <t>USTR0590902</t>
  </si>
  <si>
    <t>Revenue Passenger Miles, Scheduled, Thous Miles - United States</t>
  </si>
  <si>
    <t>USTR0590902:FDS_ECON_DATA</t>
  </si>
  <si>
    <t>6894c619d8a16c7c52f4a446</t>
  </si>
  <si>
    <t>USTR0590903</t>
  </si>
  <si>
    <t>Air Carrier Traffic Statistics, Available Seat Miles, Scheduled, Thous Miles - United States</t>
  </si>
  <si>
    <t>USTR0590903:FDS_ECON_DATA</t>
  </si>
  <si>
    <t>6894c619d8a16c7c52f4a447</t>
  </si>
  <si>
    <t>USTR0590908</t>
  </si>
  <si>
    <t>Ton Mile Load Factor, Scheduled, Percent - United States</t>
  </si>
  <si>
    <t>USTR0590908:FDS_ECON_DATA</t>
  </si>
  <si>
    <t>6894c619d8a16c7c52f4a448</t>
  </si>
  <si>
    <t>USTR0010888</t>
  </si>
  <si>
    <t>Port of Los Angeles Loaded Container Exports, TEU - United States</t>
  </si>
  <si>
    <t>USTR0010888:FDS_ECON_DATA</t>
  </si>
  <si>
    <t>6894c619d8a16c7c52f4a449</t>
  </si>
  <si>
    <t>USTR0590924</t>
  </si>
  <si>
    <t>Revenue Passenger Miles, Total, Thous Miles - United States</t>
  </si>
  <si>
    <t>USTR0590924:FDS_ECON_DATA</t>
  </si>
  <si>
    <t>6894c619d8a16c7c52f4a44a</t>
  </si>
  <si>
    <t>USTR0590925</t>
  </si>
  <si>
    <t>Air Carrier Traffic Statistics, Available Seat Miles, Total, Thous Miles - United States</t>
  </si>
  <si>
    <t>USTR0590925:FDS_ECON_DATA</t>
  </si>
  <si>
    <t>6894c619d8a16c7c52f4a44c</t>
  </si>
  <si>
    <t>USTR0010892</t>
  </si>
  <si>
    <t>Port of Los Angeles Containers Loaded, TEU - United States</t>
  </si>
  <si>
    <t>USTR0010892:FDS_ECON_DATA</t>
  </si>
  <si>
    <t>6894c619d8a16c7c52f4a44d</t>
  </si>
  <si>
    <t>USTR0010889</t>
  </si>
  <si>
    <t>Port of Los Angeles Empty Container Exports, TEU - United States</t>
  </si>
  <si>
    <t>USTR0010889:FDS_ECON_DATA</t>
  </si>
  <si>
    <t>6894c619d8a16c7c52f4a44e</t>
  </si>
  <si>
    <t>USTR0010890</t>
  </si>
  <si>
    <t>Port of Los Angeles Container Exports, TEU - United States</t>
  </si>
  <si>
    <t>USTR0010890:FDS_ECON_DATA</t>
  </si>
  <si>
    <t>6894c619d8a16c7c52f4a44f</t>
  </si>
  <si>
    <t>USTR0010891</t>
  </si>
  <si>
    <t>Port of Los Angeles Empty Container Exports As % of Total - United States</t>
  </si>
  <si>
    <t>USTR0010891:FDS_ECON_DATA</t>
  </si>
  <si>
    <t>6894c619d8a16c7c52f4a450</t>
  </si>
  <si>
    <t>USTR0590937</t>
  </si>
  <si>
    <t>Travel on All Roads &amp; Streets (Annual Basis), Millions of Vehicle Miles - United States</t>
  </si>
  <si>
    <t>USTR0590937:FDS_ECON_DATA</t>
  </si>
  <si>
    <t>6894c619d8a16c7c52f4a451</t>
  </si>
  <si>
    <t>USTR0590907</t>
  </si>
  <si>
    <t>Air Carrier Traffic Statistics, Available Ton Miles, Scheduled, Thous Miles - United States</t>
  </si>
  <si>
    <t>USTR0590907:FDS_ECON_DATA</t>
  </si>
  <si>
    <t>6894c619d8a16c7c52f4a452</t>
  </si>
  <si>
    <t>USTR0010882</t>
  </si>
  <si>
    <t>Port of Long Beach, Loads and Empties - United States</t>
  </si>
  <si>
    <t>USTR0010882:FDS_ECON_DATA</t>
  </si>
  <si>
    <t>6894c619d8a16c7c52f4a453</t>
  </si>
  <si>
    <t>USTR0010884</t>
  </si>
  <si>
    <t>Port of Los Angeles Empty Container Imports, TEU - United States</t>
  </si>
  <si>
    <t>USTR0010884:FDS_ECON_DATA</t>
  </si>
  <si>
    <t>6894c619d8a16c7c52f4a454</t>
  </si>
  <si>
    <t>USTR0010885</t>
  </si>
  <si>
    <t>Port of Los Angeles Container Imports, TEU - United States</t>
  </si>
  <si>
    <t>USTR0010885:FDS_ECON_DATA</t>
  </si>
  <si>
    <t>6894c619d8a16c7c52f4a455</t>
  </si>
  <si>
    <t>USTR0010886</t>
  </si>
  <si>
    <t>Port of Los Angeles Empty Container Imports As % of Total - United States</t>
  </si>
  <si>
    <t>USTR0010886:FDS_ECON_DATA</t>
  </si>
  <si>
    <t>6894c619d8a16c7c52f4a456</t>
  </si>
  <si>
    <t>USTR0590905</t>
  </si>
  <si>
    <t>Revenue Freight Ton Miles, Scheduled, Thous Miles - United States</t>
  </si>
  <si>
    <t>USTR0590905:FDS_ECON_DATA</t>
  </si>
  <si>
    <t>6894c619d8a16c7c52f4a457</t>
  </si>
  <si>
    <t>USTR0590910</t>
  </si>
  <si>
    <t>Revenue Aircraft Miles Flown, Scheduled, Thous Miles - United States</t>
  </si>
  <si>
    <t>USTR0590910:FDS_ECON_DATA</t>
  </si>
  <si>
    <t>6894c619d8a16c7c52f4a458</t>
  </si>
  <si>
    <t>USTR0010893</t>
  </si>
  <si>
    <t>Port of Los Angeles Containers Emptied, TEU - United States</t>
  </si>
  <si>
    <t>USTR0010893:FDS_ECON_DATA</t>
  </si>
  <si>
    <t>6894c619d8a16c7c52f4a459</t>
  </si>
  <si>
    <t>USTR7817689</t>
  </si>
  <si>
    <t>Port of Long Beach, Empties Inbound - United States</t>
  </si>
  <si>
    <t>USTR7817689:FDS_ECON_DATA</t>
  </si>
  <si>
    <t>2019-12-31</t>
  </si>
  <si>
    <t>6894c619d8a16c7c52f4a45a</t>
  </si>
  <si>
    <t>USTR7817690</t>
  </si>
  <si>
    <t>Port of Long Beach, Empties Outbound - United States</t>
  </si>
  <si>
    <t>USTR7817690:FDS_ECON_DATA</t>
  </si>
  <si>
    <t>6894c619d8a16c7c52f4a45b</t>
  </si>
  <si>
    <t>USTR0590911</t>
  </si>
  <si>
    <t>Revenue Aircraft Hours (Airborne), Scheduled, Hours - United States</t>
  </si>
  <si>
    <t>USTR0590911:FDS_ECON_DATA</t>
  </si>
  <si>
    <t>6894c61ad8a16c7c52f4a45c</t>
  </si>
  <si>
    <t>USTR0590932</t>
  </si>
  <si>
    <t>Revenue Aircraft Miles Flown, Total, Thous Miles - United States</t>
  </si>
  <si>
    <t>USTR0590932:FDS_ECON_DATA</t>
  </si>
  <si>
    <t>6894c61ad8a16c7c52f4a45d</t>
  </si>
  <si>
    <t>USTR0590933</t>
  </si>
  <si>
    <t>Revenue Aircraft Hours (Airborne), Total, Hours - United States</t>
  </si>
  <si>
    <t>USTR0590933:FDS_ECON_DATA</t>
  </si>
  <si>
    <t>6894c61ad8a16c7c52f4a45e</t>
  </si>
  <si>
    <t>USTR1006134</t>
  </si>
  <si>
    <t>Travel on All Roads &amp; Streets, Mil Vehicle Miles - United States</t>
  </si>
  <si>
    <t>USTR1006134:FDS_ECON_DATA</t>
  </si>
  <si>
    <t>6894c61ad8a16c7c52f4a45f</t>
  </si>
  <si>
    <t>USTR0590926</t>
  </si>
  <si>
    <t>Passenger Load Factor, Total, Percent - United States</t>
  </si>
  <si>
    <t>USTR0590926:FDS_ECON_DATA</t>
  </si>
  <si>
    <t>6894c61ad8a16c7c52f4a460</t>
  </si>
  <si>
    <t>USTR0590935</t>
  </si>
  <si>
    <t>Passenger Transportation Services Index (TSI), 2000=100, SA, Index - United States</t>
  </si>
  <si>
    <t>USTR0590935:FDS_ECON_DATA</t>
  </si>
  <si>
    <t>6894c61ad8a16c7c52f4a461</t>
  </si>
  <si>
    <t>USTR0590928</t>
  </si>
  <si>
    <t>Total Revenue Ton Miles, Total, Thous Miles - United States</t>
  </si>
  <si>
    <t>USTR0590928:FDS_ECON_DATA</t>
  </si>
  <si>
    <t>6894c61ad8a16c7c52f4a462</t>
  </si>
  <si>
    <t>USTR0590929</t>
  </si>
  <si>
    <t>Air Carrier Traffic Statistics, Available Ton Miles, Total, Thous Miles - United States</t>
  </si>
  <si>
    <t>USTR0590929:FDS_ECON_DATA</t>
  </si>
  <si>
    <t>6894c61ad8a16c7c52f4a463</t>
  </si>
  <si>
    <t>USTR0590930</t>
  </si>
  <si>
    <t>Ton Mile Load Factor, Total, Percent - United States</t>
  </si>
  <si>
    <t>USTR0590930:FDS_ECON_DATA</t>
  </si>
  <si>
    <t>6894c61ad8a16c7c52f4a464</t>
  </si>
  <si>
    <t>USTR0590904</t>
  </si>
  <si>
    <t>Passenger Load Factor, Scheduled, Percent - United States</t>
  </si>
  <si>
    <t>USTR0590904:FDS_ECON_DATA</t>
  </si>
  <si>
    <t>6894c61ad8a16c7c52f4a465</t>
  </si>
  <si>
    <t>USTR0590923</t>
  </si>
  <si>
    <t>Revenue Passenger Enplanements, Total, Thousands of Enplanements - United States</t>
  </si>
  <si>
    <t>USTR0590923:FDS_ECON_DATA</t>
  </si>
  <si>
    <t>6894c61ad8a16c7c52f4a466</t>
  </si>
  <si>
    <t>USTR0590901</t>
  </si>
  <si>
    <t>Revenue Passenger Enplanements, Scheduled, Thousands of Enplanements - United States</t>
  </si>
  <si>
    <t>USTR0590901:FDS_ECON_DATA</t>
  </si>
  <si>
    <t>6894c61ad8a16c7c52f4a467</t>
  </si>
  <si>
    <t>USTR0590909</t>
  </si>
  <si>
    <t>Revenue Departures Performed, Scheduled, Number - United States</t>
  </si>
  <si>
    <t>USTR0590909:FDS_ECON_DATA</t>
  </si>
  <si>
    <t>6894c61ad8a16c7c52f4a468</t>
  </si>
  <si>
    <t>USTR0590931</t>
  </si>
  <si>
    <t>Revenue Departures Performed, Total, Number - United States</t>
  </si>
  <si>
    <t>USTR0590931:FDS_ECON_DATA</t>
  </si>
  <si>
    <t>6894c61ad8a16c7c52f4a469</t>
  </si>
  <si>
    <t>USTR0010881</t>
  </si>
  <si>
    <t>Port of Long Beach, Empties - United States</t>
  </si>
  <si>
    <t>USTR0010881:FDS_ECON_DATA</t>
  </si>
  <si>
    <t>6894c61ad8a16c7c52f4a46a</t>
  </si>
  <si>
    <t>USTR0590906</t>
  </si>
  <si>
    <t>Total Revenue Ton Miles, Scheduled, Thous Miles - United States</t>
  </si>
  <si>
    <t>USTR0590906:FDS_ECON_DATA</t>
  </si>
  <si>
    <t>6894c61ad8a16c7c52f4a46b</t>
  </si>
  <si>
    <t>USFT0421465</t>
  </si>
  <si>
    <t>Merchandise Exports by Geography (Customs Basis), China, Mil USD - United States</t>
  </si>
  <si>
    <t>USFT0421465:FDS_ECON_DATA</t>
  </si>
  <si>
    <t>6894c61ad8a16c7c52f4a46c</t>
  </si>
  <si>
    <t>USFT0421467</t>
  </si>
  <si>
    <t>Merchandise Exports by Geography (Customs Basis), Japan, Mil USD - United States</t>
  </si>
  <si>
    <t>USFT0421467:FDS_ECON_DATA</t>
  </si>
  <si>
    <t>6894c61ad8a16c7c52f4a46d</t>
  </si>
  <si>
    <t>USFT0421439</t>
  </si>
  <si>
    <t>Merchandise Exports by Geography (Customs Basis), Canada, Mil USD - United States</t>
  </si>
  <si>
    <t>USFT0421439:FDS_ECON_DATA</t>
  </si>
  <si>
    <t>6894c61ad8a16c7c52f4a46e</t>
  </si>
  <si>
    <t>USFT0421440</t>
  </si>
  <si>
    <t>Merchandise Exports by Geography (Customs Basis), Mexico, Mil USD - United States</t>
  </si>
  <si>
    <t>USFT0421440:FDS_ECON_DATA</t>
  </si>
  <si>
    <t>6894c61ad8a16c7c52f4a46f</t>
  </si>
  <si>
    <t>USFT0421438</t>
  </si>
  <si>
    <t>Merchandise Exports by Geography (Customs Basis), North America, Mil USD - United States</t>
  </si>
  <si>
    <t>USFT0421438:FDS_ECON_DATA</t>
  </si>
  <si>
    <t>6894c61ad8a16c7c52f4a470</t>
  </si>
  <si>
    <t>USFT0421482</t>
  </si>
  <si>
    <t>Merchandise Exports by Geography (Customs Basis), OPEC, Mil USD - United States</t>
  </si>
  <si>
    <t>USFT0421482:FDS_ECON_DATA</t>
  </si>
  <si>
    <t>6894c61ad8a16c7c52f4a471</t>
  </si>
  <si>
    <t>USFT0421441</t>
  </si>
  <si>
    <t>Merchandise Exports by Geography (Customs Basis), Europe, Mil USD - United States</t>
  </si>
  <si>
    <t>USFT0421441:FDS_ECON_DATA</t>
  </si>
  <si>
    <t>6894c61ad8a16c7c52f4a472</t>
  </si>
  <si>
    <t>USFT0421463</t>
  </si>
  <si>
    <t>Merchandise Exports by Geography (Customs Basis), Pacific Rim, Mil USD - United States</t>
  </si>
  <si>
    <t>USFT0421463:FDS_ECON_DATA</t>
  </si>
  <si>
    <t>6894c61ad8a16c7c52f4a473</t>
  </si>
  <si>
    <t>USFT0421442</t>
  </si>
  <si>
    <t>Merchandise Exports by Geography (Customs Basis), European Union, Mil USD - United States</t>
  </si>
  <si>
    <t>USFT0421442:FDS_ECON_DATA</t>
  </si>
  <si>
    <t>6894c61ad8a16c7c52f4a474</t>
  </si>
  <si>
    <t>USFT0421452</t>
  </si>
  <si>
    <t>Merchandise Exports by Geography (Customs Basis), Netherlands, Mil USD - United States</t>
  </si>
  <si>
    <t>USFT0421452:FDS_ECON_DATA</t>
  </si>
  <si>
    <t>6894c61ad8a16c7c52f4a475</t>
  </si>
  <si>
    <t>USFT0421483</t>
  </si>
  <si>
    <t>Merchandise Exports by Geography (Customs Basis), Nigeria, Mil USD - United States</t>
  </si>
  <si>
    <t>USFT0421483:FDS_ECON_DATA</t>
  </si>
  <si>
    <t>6894c61ad8a16c7c52f4a476</t>
  </si>
  <si>
    <t>USFT0421468</t>
  </si>
  <si>
    <t>Merchandise Exports by Geography (Customs Basis), Malaysia, Mil USD - United States</t>
  </si>
  <si>
    <t>USFT0421468:FDS_ECON_DATA</t>
  </si>
  <si>
    <t>6894c61ad8a16c7c52f4a477</t>
  </si>
  <si>
    <t>USFT0421469</t>
  </si>
  <si>
    <t>Merchandise Exports by Geography (Customs Basis), Philippines, Mil USD - United States</t>
  </si>
  <si>
    <t>USFT0421469:FDS_ECON_DATA</t>
  </si>
  <si>
    <t>6894c61ad8a16c7c52f4a478</t>
  </si>
  <si>
    <t>USFT0421462</t>
  </si>
  <si>
    <t>Merchandise Exports by Geography (Customs Basis), Euro Area, Mil USD - United States</t>
  </si>
  <si>
    <t>USFT0421462:FDS_ECON_DATA</t>
  </si>
  <si>
    <t>6894c61ad8a16c7c52f4a479</t>
  </si>
  <si>
    <t>BEADETNSAT1@US</t>
  </si>
  <si>
    <t>Autos Unit Retail Sales, Thous Vehicles - United States</t>
  </si>
  <si>
    <t>BEADETNSAT1@US:FDS_ECON_DATA</t>
  </si>
  <si>
    <t>6894c61ad8a16c7c52f4a47a</t>
  </si>
  <si>
    <t>BEADETSAARF3@US</t>
  </si>
  <si>
    <t>Foreign Autos Unit Retail Sales, SAAR, Mil Vehicles - United States</t>
  </si>
  <si>
    <t>6894c61ad8a16c7c52f4a47b</t>
  </si>
  <si>
    <t>BEADETSAART3@US</t>
  </si>
  <si>
    <t>Autos Unit Retail Sales, SAAR, Mil Vehicles - United States</t>
  </si>
  <si>
    <t>BEADETSAART3@US:FDS_ECON_DATA</t>
  </si>
  <si>
    <t>6894c61ad8a16c7c52f4a47c</t>
  </si>
  <si>
    <t>CCIEXPECT</t>
  </si>
  <si>
    <t>Consumer Confidence Index, Expectations, 1985=100, SA, Index - United States</t>
  </si>
  <si>
    <t>CCIEXPECT:FDS_ECON_DATA</t>
  </si>
  <si>
    <t>6894c61ad8a16c7c52f4a47d</t>
  </si>
  <si>
    <t>CCI55PLUS</t>
  </si>
  <si>
    <t>Consumer Confidence Index by Age of Household Head, 55 Years and Over, 1985=100, SA, Index - United States</t>
  </si>
  <si>
    <t>CCI55PLUS:FDS_ECON_DATA</t>
  </si>
  <si>
    <t>6894c61ad8a16c7c52f4a47e</t>
  </si>
  <si>
    <t>CCILESS35</t>
  </si>
  <si>
    <t>Consumer Confidence Index by Age of Household Head, Below 35 Years, 1985=100, SA, Index - United States</t>
  </si>
  <si>
    <t>CCILESS35:FDS_ECON_DATA</t>
  </si>
  <si>
    <t>6894c61ad8a16c7c52f4a47f</t>
  </si>
  <si>
    <t>CCI35TO54</t>
  </si>
  <si>
    <t>Consumer Confidence Index by Age of Household Head, 35 to 54 Years, 1985=100, SA, Index - United States</t>
  </si>
  <si>
    <t>CCI35TO54:FDS_ECON_DATA</t>
  </si>
  <si>
    <t>6894c61ad8a16c7c52f4a480</t>
  </si>
  <si>
    <t>INC6MONTHINC</t>
  </si>
  <si>
    <t>Consumer Confidence Survey, Expectations for 6 Months Hence, Income - Increase, SA - United States</t>
  </si>
  <si>
    <t>INC6MONTHINC:FDS_ECON_DATA</t>
  </si>
  <si>
    <t>6894c61ad8a16c7c52f4a481</t>
  </si>
  <si>
    <t>INC6MONTHDEC</t>
  </si>
  <si>
    <t>Consumer Confidence Survey, Expectations for 6 Months Hence, Income - Decrease, SA - United States</t>
  </si>
  <si>
    <t>INC6MONTHDEC:FDS_ECON_DATA</t>
  </si>
  <si>
    <t>6894c61ad8a16c7c52f4a482</t>
  </si>
  <si>
    <t>CCIINCOME3</t>
  </si>
  <si>
    <t>Consumer Confidence Index by Household Income, 25,000 to 34,999 USD, 1985=100, SA, Index - United States</t>
  </si>
  <si>
    <t>CCIINCOME3:FDS_ECON_DATA</t>
  </si>
  <si>
    <t>6894c61ad8a16c7c52f4a483</t>
  </si>
  <si>
    <t>CCIINCOME4</t>
  </si>
  <si>
    <t>Consumer Confidence Index by Household Income, 35,000 to 49,999 USD, 1985=100, SA, Index - United States</t>
  </si>
  <si>
    <t>CCIINCOME4:FDS_ECON_DATA</t>
  </si>
  <si>
    <t>6894c61ad8a16c7c52f4a484</t>
  </si>
  <si>
    <t>HOME6MONTHYES</t>
  </si>
  <si>
    <t>Consumer Confidence Survey, Plans to Buy Within 6 Months, Home - Yes, SA - United States</t>
  </si>
  <si>
    <t>HOME6MONTHYES:FDS_ECON_DATA</t>
  </si>
  <si>
    <t>6894c61ad8a16c7c52f4a485</t>
  </si>
  <si>
    <t>CCIINCOME5</t>
  </si>
  <si>
    <t>Consumer Confidence Index by Household Income, 50,000 USD and Over, 1985=100, SA, Index - United States</t>
  </si>
  <si>
    <t>CCIINCOME5:FDS_ECON_DATA</t>
  </si>
  <si>
    <t>6894c61ad8a16c7c52f4a486</t>
  </si>
  <si>
    <t>AUTO6MONTHYES</t>
  </si>
  <si>
    <t>Consumer Confidence Survey, Plans to Buy Within 6 Months, Automobile - Yes, SA - United States</t>
  </si>
  <si>
    <t>AUTO6MONTHYES:FDS_ECON_DATA</t>
  </si>
  <si>
    <t>6894c61ad8a16c7c52f4a487</t>
  </si>
  <si>
    <t>CCIINCOME1</t>
  </si>
  <si>
    <t>Consumer Confidence Index by Household Income, Below 15,000 USD, 1985=100, SA, Index - United States</t>
  </si>
  <si>
    <t>CCIINCOME1:FDS_ECON_DATA</t>
  </si>
  <si>
    <t>6894c61ad8a16c7c52f4a488</t>
  </si>
  <si>
    <t>APPL6MONTHTV</t>
  </si>
  <si>
    <t>Consumer Confidence Survey, Plans to Buy Within 6 Months, Major Appliances - TV Set, SA - United States</t>
  </si>
  <si>
    <t>APPL6MONTHTV:FDS_ECON_DATA</t>
  </si>
  <si>
    <t>6894c61ad8a16c7c52f4a489</t>
  </si>
  <si>
    <t>HOME6MONTHNEW</t>
  </si>
  <si>
    <t>Consumer Confidence Survey, Plans to Buy Within 6 Months, Home - New, SA - United States</t>
  </si>
  <si>
    <t>HOME6MONTHNEW:FDS_ECON_DATA</t>
  </si>
  <si>
    <t>6894c61ad8a16c7c52f4a48a</t>
  </si>
  <si>
    <t>HOME6MONTHEXIST</t>
  </si>
  <si>
    <t>Consumer Confidence Survey, Plans to Buy Within 6 Months, Home - Lived In, SA - United States</t>
  </si>
  <si>
    <t>HOME6MONTHEXIST:FDS_ECON_DATA</t>
  </si>
  <si>
    <t>6894c61ad8a16c7c52f4a48b</t>
  </si>
  <si>
    <t>HOME6MONTHUNC</t>
  </si>
  <si>
    <t>Consumer Confidence Survey, Plans to Buy Within 6 Months, Home - Uncertain, SA - United States</t>
  </si>
  <si>
    <t>HOME6MONTHUNC:FDS_ECON_DATA</t>
  </si>
  <si>
    <t>6894c61ad8a16c7c52f4a48c</t>
  </si>
  <si>
    <t>AUTO6MONTHUSED</t>
  </si>
  <si>
    <t>Consumer Confidence Survey, Plans to Buy Within 6 Months, Automobile - Used, SA - United States</t>
  </si>
  <si>
    <t>AUTO6MONTHUSED:FDS_ECON_DATA</t>
  </si>
  <si>
    <t>6894c61ad8a16c7c52f4a48d</t>
  </si>
  <si>
    <t>AUTO6MONTHUNC</t>
  </si>
  <si>
    <t>Consumer Confidence Survey, Plans to Buy Within 6 Months, Automobile - Uncertain, SA - United States</t>
  </si>
  <si>
    <t>AUTO6MONTHUNC:FDS_ECON_DATA</t>
  </si>
  <si>
    <t>6894c61ad8a16c7c52f4a48e</t>
  </si>
  <si>
    <t>APPL6MONTHWASH</t>
  </si>
  <si>
    <t>Consumer Confidence Survey, Plans to Buy Within 6 Months, Major Appliances - Washing Machine, SA - United States</t>
  </si>
  <si>
    <t>APPL6MONTHWASH:FDS_ECON_DATA</t>
  </si>
  <si>
    <t>6894c61ad8a16c7c52f4a48f</t>
  </si>
  <si>
    <t>APPL6MONTHREF</t>
  </si>
  <si>
    <t>Consumer Confidence Survey, Plans to Buy Within 6 Months, Major Appliances - Refrigerator, SA - United States</t>
  </si>
  <si>
    <t>APPL6MONTHREF:FDS_ECON_DATA</t>
  </si>
  <si>
    <t>6894c61ad8a16c7c52f4a490</t>
  </si>
  <si>
    <t>APPL6MONTHVAC</t>
  </si>
  <si>
    <t>Consumer Confidence Survey, Plans to Buy Within 6 Months, Major Appliances - Vacuum Cleaner, SA - United States</t>
  </si>
  <si>
    <t>APPL6MONTHVAC:FDS_ECON_DATA</t>
  </si>
  <si>
    <t>6894c61ad8a16c7c52f4a491</t>
  </si>
  <si>
    <t>APPL6MONTHAC</t>
  </si>
  <si>
    <t>Consumer Confidence Survey, Plans to Buy Within 6 Months, Major Appliances - Air Conditioner, SA - United States</t>
  </si>
  <si>
    <t>APPL6MONTHAC:FDS_ECON_DATA</t>
  </si>
  <si>
    <t>6894c61ad8a16c7c52f4a492</t>
  </si>
  <si>
    <t>APPL6MONTHDRY</t>
  </si>
  <si>
    <t>Consumer Confidence Survey, Plans to Buy Within 6 Months, Major Appliances - Clothes Dryer, SA - United States</t>
  </si>
  <si>
    <t>APPL6MONTHDRY:FDS_ECON_DATA</t>
  </si>
  <si>
    <t>6894c61ad8a16c7c52f4a493</t>
  </si>
  <si>
    <t>APPL6MONTHRANG</t>
  </si>
  <si>
    <t>Consumer Confidence Survey, Plans to Buy Within 6 Months, Major Appliances - Range, SA - United States</t>
  </si>
  <si>
    <t>APPL6MONTHRANG:FDS_ECON_DATA</t>
  </si>
  <si>
    <t>6894c61ad8a16c7c52f4a494</t>
  </si>
  <si>
    <t>CARPET6MONTH</t>
  </si>
  <si>
    <t>Consumer Confidence Survey, Plans to Buy Within 6 Months, Major Appliances - Carpet, SA - United States</t>
  </si>
  <si>
    <t>CARPET6MONTH:FDS_ECON_DATA</t>
  </si>
  <si>
    <t>6894c61ad8a16c7c52f4a495</t>
  </si>
  <si>
    <t>CCISATL</t>
  </si>
  <si>
    <t>Consumer Confidence Index by Region, South Atlantic, 1985=100, Index - United States</t>
  </si>
  <si>
    <t>CCISATL:FDS_ECON_DATA</t>
  </si>
  <si>
    <t>6894c61ad8a16c7c52f4a496</t>
  </si>
  <si>
    <t>CCIWSC</t>
  </si>
  <si>
    <t>Consumer Confidence Index by Region, West South Central, 1985=100, Index - United States</t>
  </si>
  <si>
    <t>CCIWSC:FDS_ECON_DATA</t>
  </si>
  <si>
    <t>6894c61ad8a16c7c52f4a497</t>
  </si>
  <si>
    <t>CCIWNC</t>
  </si>
  <si>
    <t>Consumer Confidence Index by Region, West North Central, 1985=100, Index - United States</t>
  </si>
  <si>
    <t>CCIWNC:FDS_ECON_DATA</t>
  </si>
  <si>
    <t>6894c61ad8a16c7c52f4a498</t>
  </si>
  <si>
    <t>CCIPAC</t>
  </si>
  <si>
    <t>Consumer Confidence Index by Region, Pacific, 1985=100, Index - United States</t>
  </si>
  <si>
    <t>CCIPAC:FDS_ECON_DATA</t>
  </si>
  <si>
    <t>6894c61ad8a16c7c52f4a499</t>
  </si>
  <si>
    <t>CCIESC</t>
  </si>
  <si>
    <t>Consumer Confidence Index by Region, East South Central, 1985=100, Index - United States</t>
  </si>
  <si>
    <t>CCIESC:FDS_ECON_DATA</t>
  </si>
  <si>
    <t>6894c61ad8a16c7c52f4a49a</t>
  </si>
  <si>
    <t>CCIMOUN</t>
  </si>
  <si>
    <t>Consumer Confidence Index by Region, Mountain, 1985=100, Index - United States</t>
  </si>
  <si>
    <t>CCIMOUN:FDS_ECON_DATA</t>
  </si>
  <si>
    <t>6894c61ad8a16c7c52f4a49b</t>
  </si>
  <si>
    <t>CCIMATL</t>
  </si>
  <si>
    <t>Consumer Confidence Index by Region, Middle Atlantic, 1985=100, Index - United States</t>
  </si>
  <si>
    <t>CCIMATL:FDS_ECON_DATA</t>
  </si>
  <si>
    <t>6894c61ad8a16c7c52f4a49c</t>
  </si>
  <si>
    <t>CCIENC</t>
  </si>
  <si>
    <t>Consumer Confidence Index by Region, East North Central, 1985=100, Index - United States</t>
  </si>
  <si>
    <t>CCIENC:FDS_ECON_DATA</t>
  </si>
  <si>
    <t>6894c61ad8a16c7c52f4a49d</t>
  </si>
  <si>
    <t>CCINE</t>
  </si>
  <si>
    <t>Consumer Confidence Index by Region, New England, 1985=100, Index - United States</t>
  </si>
  <si>
    <t>CCINE:FDS_ECON_DATA</t>
  </si>
  <si>
    <t>6894c61ad8a16c7c52f4a49e</t>
  </si>
  <si>
    <t>CCIPRESENTWNC</t>
  </si>
  <si>
    <t>Consumer Confidence Index, Present Situation by Region, West North Central, 1985=100, Index - United States</t>
  </si>
  <si>
    <t>CCIPRESENTWNC:FDS_ECON_DATA</t>
  </si>
  <si>
    <t>6894c61ad8a16c7c52f4a49f</t>
  </si>
  <si>
    <t>CCIEXPECTWNC</t>
  </si>
  <si>
    <t>Consumer Confidence Index, Expectations by Region, West North Central, 1985=100, Index - United States</t>
  </si>
  <si>
    <t>CCIEXPECTWNC:FDS_ECON_DATA</t>
  </si>
  <si>
    <t>6894c61ad8a16c7c52f4a4a0</t>
  </si>
  <si>
    <t>CCIPRESENTESC</t>
  </si>
  <si>
    <t>Consumer Confidence Index, Present Situation by Region, East South Central, 1985=100, Index - United States</t>
  </si>
  <si>
    <t>CCIPRESENTESC:FDS_ECON_DATA</t>
  </si>
  <si>
    <t>6894c61ad8a16c7c52f4a4a1</t>
  </si>
  <si>
    <t>CCIEXPECTWSC</t>
  </si>
  <si>
    <t>Consumer Confidence Index, Expectations by Region, West South Central, 1985=100, Index - United States</t>
  </si>
  <si>
    <t>CCIEXPECTWSC:FDS_ECON_DATA</t>
  </si>
  <si>
    <t>6894c61ad8a16c7c52f4a4a2</t>
  </si>
  <si>
    <t>CCIPRESENTMOUN</t>
  </si>
  <si>
    <t>Consumer Confidence Index, Present Situation by Region, Mountain, 1985=100, Index - United States</t>
  </si>
  <si>
    <t>CCIPRESENTMOUN:FDS_ECON_DATA</t>
  </si>
  <si>
    <t>6894c61ad8a16c7c52f4a4a3</t>
  </si>
  <si>
    <t>CCIPRESENTPAC</t>
  </si>
  <si>
    <t>Consumer Confidence Index, Present Situation by Region, Pacific, 1985=100, Index - United States</t>
  </si>
  <si>
    <t>CCIPRESENTPAC:FDS_ECON_DATA</t>
  </si>
  <si>
    <t>6894c61ad8a16c7c52f4a4a4</t>
  </si>
  <si>
    <t>CCIEXPECTMATL</t>
  </si>
  <si>
    <t>Consumer Confidence Index, Expectations by Region, Middle Atlantic, 1985=100, Index - United States</t>
  </si>
  <si>
    <t>CCIEXPECTMATL:FDS_ECON_DATA</t>
  </si>
  <si>
    <t>6894c61ad8a16c7c52f4a4a5</t>
  </si>
  <si>
    <t>CCIPRESENTENC</t>
  </si>
  <si>
    <t>Consumer Confidence Index, Present Situation by Region, East North Central, 1985=100, Index - United States</t>
  </si>
  <si>
    <t>CCIPRESENTENC:FDS_ECON_DATA</t>
  </si>
  <si>
    <t>6894c61ad8a16c7c52f4a4a6</t>
  </si>
  <si>
    <t>CCIPRESENTSATL</t>
  </si>
  <si>
    <t>Consumer Confidence Index, Present Situation by Region, South Atlantic, 1985=100, Index - United States</t>
  </si>
  <si>
    <t>CCIPRESENTSATL:FDS_ECON_DATA</t>
  </si>
  <si>
    <t>6894c61ad8a16c7c52f4a4a7</t>
  </si>
  <si>
    <t>CCIEXPECTSATL</t>
  </si>
  <si>
    <t>Consumer Confidence Index, Expectations by Region, South Atlantic, 1985=100, Index - United States</t>
  </si>
  <si>
    <t>CCIEXPECTSATL:FDS_ECON_DATA</t>
  </si>
  <si>
    <t>6894c61ad8a16c7c52f4a4a8</t>
  </si>
  <si>
    <t>CCIEXPECTMOUN</t>
  </si>
  <si>
    <t>Consumer Confidence Index, Expectations by Region, Mountain, 1985=100, Index - United States</t>
  </si>
  <si>
    <t>CCIEXPECTMOUN:FDS_ECON_DATA</t>
  </si>
  <si>
    <t>6894c61ad8a16c7c52f4a4a9</t>
  </si>
  <si>
    <t>CCIEXPECTPAC</t>
  </si>
  <si>
    <t>Consumer Confidence Index, Expectations by Region, Pacific, 1985=100, Index - United States</t>
  </si>
  <si>
    <t>CCIEXPECTPAC:FDS_ECON_DATA</t>
  </si>
  <si>
    <t>6894c61ad8a16c7c52f4a4aa</t>
  </si>
  <si>
    <t>CCIPRESENTNE</t>
  </si>
  <si>
    <t>Consumer Confidence Index, Present Situation by Region, New England, 1985=100, Index - United States</t>
  </si>
  <si>
    <t>CCIPRESENTNE:FDS_ECON_DATA</t>
  </si>
  <si>
    <t>6894c61ad8a16c7c52f4a4ab</t>
  </si>
  <si>
    <t>CCIEXPECTENC</t>
  </si>
  <si>
    <t>Consumer Confidence Index, Expectations by Region, East North Central, 1985=100, Index - United States</t>
  </si>
  <si>
    <t>CCIEXPECTENC:FDS_ECON_DATA</t>
  </si>
  <si>
    <t>6894c61bd8a16c7c52f4a4ac</t>
  </si>
  <si>
    <t>CCIEXPECTESC</t>
  </si>
  <si>
    <t>Consumer Confidence Index, Expectations by Region, East South Central, 1985=100, Index - United States</t>
  </si>
  <si>
    <t>CCIEXPECTESC:FDS_ECON_DATA</t>
  </si>
  <si>
    <t>6894c61bd8a16c7c52f4a4ad</t>
  </si>
  <si>
    <t>CCIPRESENTWSC</t>
  </si>
  <si>
    <t>Consumer Confidence Index, Present Situation by Region, West South Central, 1985=100, Index - United States</t>
  </si>
  <si>
    <t>CCIPRESENTWSC:FDS_ECON_DATA</t>
  </si>
  <si>
    <t>6894c61bd8a16c7c52f4a4ae</t>
  </si>
  <si>
    <t>CCIEXPECTNE</t>
  </si>
  <si>
    <t>Consumer Confidence Index, Expectations by Region, New England, 1985=100, Index - United States</t>
  </si>
  <si>
    <t>CCIEXPECTNE:FDS_ECON_DATA</t>
  </si>
  <si>
    <t>6894c61bd8a16c7c52f4a4af</t>
  </si>
  <si>
    <t>CCIPRESENTMATL</t>
  </si>
  <si>
    <t>Consumer Confidence Index, Present Situation by Region, Middle Atlantic, 1985=100, Index - United States</t>
  </si>
  <si>
    <t>CCIPRESENTMATL:FDS_ECON_DATA</t>
  </si>
  <si>
    <t>6894c61bd8a16c7c52f4a4b0</t>
  </si>
  <si>
    <t>BCPRESENTBAD</t>
  </si>
  <si>
    <t>Consumer Confidence Survey, Appraisal of Present Situation, Business Conditions - Bad, SA - United States</t>
  </si>
  <si>
    <t>BCPRESENTBAD:FDS_ECON_DATA</t>
  </si>
  <si>
    <t>6894c61bd8a16c7c52f4a4b1</t>
  </si>
  <si>
    <t>BC6MONTHBETT</t>
  </si>
  <si>
    <t>Consumer Confidence Survey, Expectations for 6 Months Hence, Business Conditions - Better, SA - United States</t>
  </si>
  <si>
    <t>BC6MONTHBETT:FDS_ECON_DATA</t>
  </si>
  <si>
    <t>6894c61bd8a16c7c52f4a4b2</t>
  </si>
  <si>
    <t>VAC6MONTHFOR</t>
  </si>
  <si>
    <t>Consumer Confidence Survey, Vacation Intended Within 6 Months, Vacation Intended - Foreign Country, SA - United States</t>
  </si>
  <si>
    <t>VAC6MONTHFOR:FDS_ECON_DATA</t>
  </si>
  <si>
    <t>6894c61bd8a16c7c52f4a4b3</t>
  </si>
  <si>
    <t>AUTO6MONTHNEW</t>
  </si>
  <si>
    <t>Consumer Confidence Survey, Plans to Buy Within 6 Months, Automobile - New, SA - United States</t>
  </si>
  <si>
    <t>AUTO6MONTHNEW:FDS_ECON_DATA</t>
  </si>
  <si>
    <t>6894c61bd8a16c7c52f4a4b4</t>
  </si>
  <si>
    <t>CCIPRESENT</t>
  </si>
  <si>
    <t>Consumer Confidence Index, Present Situation, 1985=100, SA, Index - United States</t>
  </si>
  <si>
    <t>6894c61bd8a16c7c52f4a4b5</t>
  </si>
  <si>
    <t>EMPPRESENTH</t>
  </si>
  <si>
    <t>Consumer Confidence Survey, Appraisal of Present Situation, Employment - Jobs Hard to Get, SA - United States</t>
  </si>
  <si>
    <t>EMPPRESENTH:FDS_ECON_DATA</t>
  </si>
  <si>
    <t>6894c61bd8a16c7c52f4a4b6</t>
  </si>
  <si>
    <t>INFL12MONTH</t>
  </si>
  <si>
    <t>Consumer Confidence Survey, Expectations for 12 Months Hence, Inflation Rate - Average - United States</t>
  </si>
  <si>
    <t>INFL12MONTH:FDS_ECON_DATA</t>
  </si>
  <si>
    <t>6894c61bd8a16c7c52f4a4b7</t>
  </si>
  <si>
    <t>STOCK12MONTHINC</t>
  </si>
  <si>
    <t>Consumer Confidence Survey, Expectations for 12 Months Hence, Stock Prices - Increase - United States</t>
  </si>
  <si>
    <t>STOCK12MONTHINC:FDS_ECON_DATA</t>
  </si>
  <si>
    <t>6894c61bd8a16c7c52f4a4b8</t>
  </si>
  <si>
    <t>EMPPRESENTP</t>
  </si>
  <si>
    <t>Consumer Confidence Survey, Appraisal of Present Situation, Employment - Jobs Plentiful, SA - United States</t>
  </si>
  <si>
    <t>EMPPRESENTP:FDS_ECON_DATA</t>
  </si>
  <si>
    <t>6894c61bd8a16c7c52f4a4b9</t>
  </si>
  <si>
    <t>RATE12MONTHHIGH</t>
  </si>
  <si>
    <t>Consumer Confidence Survey, Expectations for 12 Months Hence, Interest Rates - Higher - United States</t>
  </si>
  <si>
    <t>RATE12MONTHHIGH:FDS_ECON_DATA</t>
  </si>
  <si>
    <t>6894c61bd8a16c7c52f4a4ba</t>
  </si>
  <si>
    <t>BCPRESENTGOOD</t>
  </si>
  <si>
    <t>Consumer Confidence Survey, Appraisal of Present Situation, Business Conditions - Good, SA - United States</t>
  </si>
  <si>
    <t>BCPRESENTGOOD:FDS_ECON_DATA</t>
  </si>
  <si>
    <t>6894c61bd8a16c7c52f4a4bb</t>
  </si>
  <si>
    <t>EMPPRESENTNP</t>
  </si>
  <si>
    <t>Consumer Confidence Survey, Appraisal of Present Situation, Employment - Jobs Not So Plentiful, SA - United States</t>
  </si>
  <si>
    <t>EMPPRESENTNP:FDS_ECON_DATA</t>
  </si>
  <si>
    <t>6894c61bd8a16c7c52f4a4bc</t>
  </si>
  <si>
    <t>STOCK12MONTHDEC</t>
  </si>
  <si>
    <t>Consumer Confidence Survey, Expectations for 12 Months Hence, Stock Prices - Decrease - United States</t>
  </si>
  <si>
    <t>STOCK12MONTHDEC:FDS_ECON_DATA</t>
  </si>
  <si>
    <t>6894c61bd8a16c7c52f4a4bd</t>
  </si>
  <si>
    <t>EMP6MONTHFEW</t>
  </si>
  <si>
    <t>Consumer Confidence Survey, Expectations for 6 Months Hence, Employment - Fewer Jobs, SA - United States</t>
  </si>
  <si>
    <t>EMP6MONTHFEW:FDS_ECON_DATA</t>
  </si>
  <si>
    <t>6894c61bd8a16c7c52f4a4be</t>
  </si>
  <si>
    <t>RATE12MONTHLOW</t>
  </si>
  <si>
    <t>Consumer Confidence Survey, Expectations for 12 Months Hence, Interest Rates - Lower - United States</t>
  </si>
  <si>
    <t>RATE12MONTHLOW:FDS_ECON_DATA</t>
  </si>
  <si>
    <t>6894c61bd8a16c7c52f4a4bf</t>
  </si>
  <si>
    <t>EMP6MONTHMORE</t>
  </si>
  <si>
    <t>Consumer Confidence Survey, Expectations for 6 Months Hence, Employment - More Jobs, SA - United States</t>
  </si>
  <si>
    <t>EMP6MONTHMORE:FDS_ECON_DATA</t>
  </si>
  <si>
    <t>6894c61bd8a16c7c52f4a4c0</t>
  </si>
  <si>
    <t>BC6MONTHWOR</t>
  </si>
  <si>
    <t>Consumer Confidence Survey, Expectations for 6 Months Hence, Business Conditions - Worse, SA - United States</t>
  </si>
  <si>
    <t>BC6MONTHWOR:FDS_ECON_DATA</t>
  </si>
  <si>
    <t>6894c61bd8a16c7c52f4a4c1</t>
  </si>
  <si>
    <t>VAC6MONTH</t>
  </si>
  <si>
    <t>Consumer Confidence Survey, Vacation Intended Within 6 Months, Vacation Intended, SA - United States</t>
  </si>
  <si>
    <t>VAC6MONTH:FDS_ECON_DATA</t>
  </si>
  <si>
    <t>6894c61bd8a16c7c52f4a4c2</t>
  </si>
  <si>
    <t>STOCK12MONTHSAME</t>
  </si>
  <si>
    <t>Consumer Confidence Survey, Expectations for 12 Months Hence, Stock Prices - Same - United States</t>
  </si>
  <si>
    <t>STOCK12MONTHSAME:FDS_ECON_DATA</t>
  </si>
  <si>
    <t>6894c61bd8a16c7c52f4a4c3</t>
  </si>
  <si>
    <t>BC6MONTHSAME</t>
  </si>
  <si>
    <t>Consumer Confidence Survey, Expectations for 6 Months Hence, Business Conditions - Same, SA - United States</t>
  </si>
  <si>
    <t>BC6MONTHSAME:FDS_ECON_DATA</t>
  </si>
  <si>
    <t>6894c61bd8a16c7c52f4a4c4</t>
  </si>
  <si>
    <t>CCIINCOME2</t>
  </si>
  <si>
    <t>Consumer Confidence Index by Household Income, 15,000 to 24,999 USD, 1985=100, SA, Index - United States</t>
  </si>
  <si>
    <t>CCIINCOME2:FDS_ECON_DATA</t>
  </si>
  <si>
    <t>6894c61bd8a16c7c52f4a4c5</t>
  </si>
  <si>
    <t>RATE12MONTHSAME</t>
  </si>
  <si>
    <t>Consumer Confidence Survey, Expectations for 12 Months Hence, Interest Rates - Same - United States</t>
  </si>
  <si>
    <t>RATE12MONTHSAME:FDS_ECON_DATA</t>
  </si>
  <si>
    <t>6894c61bd8a16c7c52f4a4c6</t>
  </si>
  <si>
    <t>EMP6MONTHSAME</t>
  </si>
  <si>
    <t>Consumer Confidence Survey, Expectations for 6 Months Hence, Employment - Same, SA - United States</t>
  </si>
  <si>
    <t>EMP6MONTHSAME:FDS_ECON_DATA</t>
  </si>
  <si>
    <t>6894c61bd8a16c7c52f4a4c7</t>
  </si>
  <si>
    <t>BCPRESENTNORM</t>
  </si>
  <si>
    <t>Consumer Confidence Survey, Appraisal of Present Situation, Business Conditions - Normal, SA - United States</t>
  </si>
  <si>
    <t>BCPRESENTNORM:FDS_ECON_DATA</t>
  </si>
  <si>
    <t>6894c61bd8a16c7c52f4a4c8</t>
  </si>
  <si>
    <t>VAC6MONTHAIR</t>
  </si>
  <si>
    <t>Consumer Confidence Survey, Vacation Intended Within 6 Months, Means of Travel - Airplane, SA - United States</t>
  </si>
  <si>
    <t>VAC6MONTHAIR:FDS_ECON_DATA</t>
  </si>
  <si>
    <t>6894c61bd8a16c7c52f4a4c9</t>
  </si>
  <si>
    <t>VAC6MONTHUS</t>
  </si>
  <si>
    <t>Consumer Confidence Survey, Vacation Intended Within 6 Months, Vacation Intended - United States, SA</t>
  </si>
  <si>
    <t>VAC6MONTHUS:FDS_ECON_DATA</t>
  </si>
  <si>
    <t>6894c61bd8a16c7c52f4a4ca</t>
  </si>
  <si>
    <t>VAC6MONTHAUTO</t>
  </si>
  <si>
    <t>Consumer Confidence Survey, Vacation Intended Within 6 Months, Means of Travel - Automobile - SA - United States</t>
  </si>
  <si>
    <t>VAC6MONTHAUTO:FDS_ECON_DATA</t>
  </si>
  <si>
    <t>6894c61bd8a16c7c52f4a4cb</t>
  </si>
  <si>
    <t>VAC6MONTHOTH</t>
  </si>
  <si>
    <t>Consumer Confidence Survey, Vacation Intended Within 6 Months, Means of Travel - Other, SA - United States</t>
  </si>
  <si>
    <t>VAC6MONTHOTH:FDS_ECON_DATA</t>
  </si>
  <si>
    <t>6894c61bd8a16c7c52f4a4cc</t>
  </si>
  <si>
    <t>USSA3168874</t>
  </si>
  <si>
    <t>Merchant Wholesalers' Inventories, MoM % Change, SA - United States</t>
  </si>
  <si>
    <t>USSA3168874:FDS_ECON_DATA</t>
  </si>
  <si>
    <t>6894c61bd8a16c7c52f4a4cd</t>
  </si>
  <si>
    <t>CENUMTMTI</t>
  </si>
  <si>
    <t>Total Inventories, NAICS, Total Manufacturing, NSA, Mil USD - United States</t>
  </si>
  <si>
    <t>CENUMTMTI:FDS_ECON_DATA</t>
  </si>
  <si>
    <t>6894c61bd8a16c7c52f4a4ce</t>
  </si>
  <si>
    <t>CENAMDMTI</t>
  </si>
  <si>
    <t>Total Inventories, NAICS, Manufacturing, Durable Goods Total, SA, Mil USD - United States</t>
  </si>
  <si>
    <t>CENAMDMTI:FDS_ECON_DATA</t>
  </si>
  <si>
    <t>6894c61bd8a16c7c52f4a4cf</t>
  </si>
  <si>
    <t>CENANDETI</t>
  </si>
  <si>
    <t>Total Inventories, NAICS, Nondefense Capital Goods, SA, Mil USD - United States</t>
  </si>
  <si>
    <t>CENANDETI:FDS_ECON_DATA</t>
  </si>
  <si>
    <t>6894c61bd8a16c7c52f4a4d0</t>
  </si>
  <si>
    <t>CENANXATI</t>
  </si>
  <si>
    <t>Total Inventories, NAICS, Nondefense Capital Goods Excluding Aircraft, SA, Mil USD - United States</t>
  </si>
  <si>
    <t>CENANXATI:FDS_ECON_DATA</t>
  </si>
  <si>
    <t>6894c61bd8a16c7c52f4a4d1</t>
  </si>
  <si>
    <t>CENATCGTI</t>
  </si>
  <si>
    <t>Total Inventories, NAICS, Total Capital Goods, SA, Mil USD - United States</t>
  </si>
  <si>
    <t>CENATCGTI:FDS_ECON_DATA</t>
  </si>
  <si>
    <t>6894c61bd8a16c7c52f4a4d2</t>
  </si>
  <si>
    <t>CENAMTUTI</t>
  </si>
  <si>
    <t>Total Inventories, NAICS, All Manufacturing with Unfilled Orders, SA, Mil USD - United States</t>
  </si>
  <si>
    <t>CENAMTUTI:FDS_ECON_DATA</t>
  </si>
  <si>
    <t>6894c61bd8a16c7c52f4a4d3</t>
  </si>
  <si>
    <t>CENRETINV@MVP@US</t>
  </si>
  <si>
    <t>Retail Inventories Excluding Motor Vehicle and Parts Dealers, SA, Mil USD - United States</t>
  </si>
  <si>
    <t>CENRETINV@MVP@US:FDS_ECON_DATA</t>
  </si>
  <si>
    <t>6894c61bd8a16c7c52f4a4d4</t>
  </si>
  <si>
    <t>CENRETINV@MVPNS@US</t>
  </si>
  <si>
    <t>Retail Inventories Excluding Motor Vehicle and Parts Dealers, Mil USD - United States</t>
  </si>
  <si>
    <t>CENRETINV@MVPNS@US:FDS_ECON_DATA</t>
  </si>
  <si>
    <t>6894c61bd8a16c7c52f4a4d5</t>
  </si>
  <si>
    <t>CENAMVPTI</t>
  </si>
  <si>
    <t>Total Inventories, NAICS, Motor Vehicles and Parts, SA, Mil USD - United States</t>
  </si>
  <si>
    <t>CENAMVPTI:FDS_ECON_DATA</t>
  </si>
  <si>
    <t>6894c61bd8a16c7c52f4a4d6</t>
  </si>
  <si>
    <t>CENAMTMFI</t>
  </si>
  <si>
    <t>Finished Goods Inventories, NAICS, Total Manufacturing, SA, Mil USD - United States</t>
  </si>
  <si>
    <t>CENAMTMFI:FDS_ECON_DATA</t>
  </si>
  <si>
    <t>6894c61bd8a16c7c52f4a4d7</t>
  </si>
  <si>
    <t>CENAMTMMI</t>
  </si>
  <si>
    <t>Materials and Supplies Inventories, NAICS, Total Manufacturing, SA, Mil USD - United States</t>
  </si>
  <si>
    <t>CENAMTMMI:FDS_ECON_DATA</t>
  </si>
  <si>
    <t>6894c61bd8a16c7c52f4a4d8</t>
  </si>
  <si>
    <t>CENUMTMMI</t>
  </si>
  <si>
    <t>Materials and Supplies Inventories, NAICS, Total Manufacturing, NSA, Mil USD - United States</t>
  </si>
  <si>
    <t>CENUMTMMI:FDS_ECON_DATA</t>
  </si>
  <si>
    <t>6894c61bd8a16c7c52f4a4d9</t>
  </si>
  <si>
    <t>CENUMTUTI</t>
  </si>
  <si>
    <t>Total Inventories, NAICS, All Manufacturing with Unfilled Orders, NSA, Mil USD - United States</t>
  </si>
  <si>
    <t>CENUMTUTI:FDS_ECON_DATA</t>
  </si>
  <si>
    <t>6894c61bd8a16c7c52f4a4da</t>
  </si>
  <si>
    <t>CENUMVPTI</t>
  </si>
  <si>
    <t>Total Inventories, NAICS, Motor Vehicles and Parts, NSA, Mil USD - United States</t>
  </si>
  <si>
    <t>CENUMVPTI:FDS_ECON_DATA</t>
  </si>
  <si>
    <t>6894c61bd8a16c7c52f4a4db</t>
  </si>
  <si>
    <t>CENRETINV@US</t>
  </si>
  <si>
    <t>Retail Inventories, SA, Mil USD - United States</t>
  </si>
  <si>
    <t>CENRETINV@US:FDS_ECON_DATA</t>
  </si>
  <si>
    <t>6894c61bd8a16c7c52f4a4dc</t>
  </si>
  <si>
    <t>CENRETINVNS@US</t>
  </si>
  <si>
    <t>Retail Inventories, Mil USD - United States</t>
  </si>
  <si>
    <t>CENRETINVNS@US:FDS_ECON_DATA</t>
  </si>
  <si>
    <t>6894c61bd8a16c7c52f4a4dd</t>
  </si>
  <si>
    <t>USIN3168104</t>
  </si>
  <si>
    <t>Manufacturing and Trade Inventories, MoM % Change, SA - United States</t>
  </si>
  <si>
    <t>USIN3168104:FDS_ECON_DATA</t>
  </si>
  <si>
    <t>6894c61bd8a16c7c52f4a4de</t>
  </si>
  <si>
    <t>USSU0062562</t>
  </si>
  <si>
    <t>NFIB Small Business Economic Trends, Actual Earnings Changes in the Past 3 Months, Net (Higher-Lower), SA, Percent - United States</t>
  </si>
  <si>
    <t>USSU0062562:FDS_ECON_DATA</t>
  </si>
  <si>
    <t>6894c61bd8a16c7c52f4a4df</t>
  </si>
  <si>
    <t>USSU0271677</t>
  </si>
  <si>
    <t>NFIB Small Business Economic Trends, Outlook for Expansion in the Next 3 Months, Good Time to Expand, SA, Percent - United States</t>
  </si>
  <si>
    <t>USSU0271677:FDS_ECON_DATA</t>
  </si>
  <si>
    <t>6894c61bd8a16c7c52f4a4e0</t>
  </si>
  <si>
    <t>USSU0062560</t>
  </si>
  <si>
    <t>NFIB Small Business Economic Trends, Job Openings, Positions Not Able to Fill Right Now, SA, Percent - United States</t>
  </si>
  <si>
    <t>USSU0062560:FDS_ECON_DATA</t>
  </si>
  <si>
    <t>6894c61bd8a16c7c52f4a4e1</t>
  </si>
  <si>
    <t>USSU0062557</t>
  </si>
  <si>
    <t>NFIB Small Business Economic Trends, Inventory Plans in the Next 3-6 Months, Net (Increse-Decrease), SA, Percent - United States</t>
  </si>
  <si>
    <t>USSU0062557:FDS_ECON_DATA</t>
  </si>
  <si>
    <t>6894c61bd8a16c7c52f4a4e2</t>
  </si>
  <si>
    <t>USSU0271708</t>
  </si>
  <si>
    <t>NFIB Small Business Economic Trends, Expected Credit Conditions During the Next 3 Months, Net (Easier - Harder), Percent - United States</t>
  </si>
  <si>
    <t>USSU0271708:FDS_ECON_DATA</t>
  </si>
  <si>
    <t>6894c61bd8a16c7c52f4a4e3</t>
  </si>
  <si>
    <t>USSU0271680</t>
  </si>
  <si>
    <t>NFIB Small Business Economic Trends, Most Important Reason for Good Time to Expansion Outlook, Finance &amp; Interest Rates, SA, Percent - United States</t>
  </si>
  <si>
    <t>USSU0271680:FDS_ECON_DATA</t>
  </si>
  <si>
    <t>2009-02-28</t>
  </si>
  <si>
    <t>6894c61bd8a16c7c52f4a4e4</t>
  </si>
  <si>
    <t>USSU0271679</t>
  </si>
  <si>
    <t>NFIB Small Business Economic Trends, Most Important Reason for Good Time to Expansion Outlook, Sales Prospects, SA, Percent - United States</t>
  </si>
  <si>
    <t>USSU0271679:FDS_ECON_DATA</t>
  </si>
  <si>
    <t>6894c61bd8a16c7c52f4a4e6</t>
  </si>
  <si>
    <t>USSU0271713</t>
  </si>
  <si>
    <t>NFIB Small Business Economic Trends, Actual Capital Expenditures, % Making a Capital Expedniture During the Past 6 Months, Percent - United States</t>
  </si>
  <si>
    <t>USSU0271713:FDS_ECON_DATA</t>
  </si>
  <si>
    <t>6894c61bd8a16c7c52f4a4e7</t>
  </si>
  <si>
    <t>USSU0062561</t>
  </si>
  <si>
    <t>NFIB Small Business Economic Trends, Outlook for General Business Conditions in the Next 6 months, Net (Better-Worse), SA, Percent - United States</t>
  </si>
  <si>
    <t>USSU0062561:FDS_ECON_DATA</t>
  </si>
  <si>
    <t>6894c61bd8a16c7c52f4a4e8</t>
  </si>
  <si>
    <t>USSU0271712</t>
  </si>
  <si>
    <t>NFIB Small Business Economic Trends, Current Inventory Satisfaction, Net (Too Low-Too Large), SA, Percent - United States</t>
  </si>
  <si>
    <t>USSU0271712:FDS_ECON_DATA</t>
  </si>
  <si>
    <t>6894c61bd8a16c7c52f4a4e9</t>
  </si>
  <si>
    <t>USSU0271705</t>
  </si>
  <si>
    <t>NFIB Small Business Economic Trends, Compensation Plans in the Next 3 Months, Net (Increase-Decrease), SA, Percent - United States</t>
  </si>
  <si>
    <t>USSU0271705:FDS_ECON_DATA</t>
  </si>
  <si>
    <t>6894c61bd8a16c7c52f4a4ea</t>
  </si>
  <si>
    <t>USSU0271728</t>
  </si>
  <si>
    <t>NFIB Small Business Economic Trends, Single Most Important Problem, Poor Sales, Percent - United States</t>
  </si>
  <si>
    <t>USSU0271728:FDS_ECON_DATA</t>
  </si>
  <si>
    <t>6894c61bd8a16c7c52f4a4eb</t>
  </si>
  <si>
    <t>USSU0271729</t>
  </si>
  <si>
    <t>NFIB Small Business Economic Trends, Single Most Important Problem, Finance &amp; Interest Rates, Percent - United States</t>
  </si>
  <si>
    <t>USSU0271729:FDS_ECON_DATA</t>
  </si>
  <si>
    <t>6894c61bd8a16c7c52f4a4ec</t>
  </si>
  <si>
    <t>USSU0271672</t>
  </si>
  <si>
    <t>NFIB Small Business Economic Trends, Optimism Index Components, Current Inventory, SA, Percent - United States</t>
  </si>
  <si>
    <t>USSU0271672:FDS_ECON_DATA</t>
  </si>
  <si>
    <t>6894c61bd8a16c7c52f4a4ed</t>
  </si>
  <si>
    <t>USSU0271674</t>
  </si>
  <si>
    <t>NFIB Small Business Economic Trends, Optimism Index Components, Expected Credit Conditions, SA, Percent - United States</t>
  </si>
  <si>
    <t>USSU0271674:FDS_ECON_DATA</t>
  </si>
  <si>
    <t>6894c61bd8a16c7c52f4a4ee</t>
  </si>
  <si>
    <t>USSU0271732</t>
  </si>
  <si>
    <t>NFIB Small Business Economic Trends, Single Most Important Problem, Comp. from Large Businesses, Percent - United States</t>
  </si>
  <si>
    <t>USSU0271732:FDS_ECON_DATA</t>
  </si>
  <si>
    <t>6894c61bd8a16c7c52f4a4ef</t>
  </si>
  <si>
    <t>USSU0062559</t>
  </si>
  <si>
    <t>NFIB Small Business Economic Trends, Availability of Loans in the Past 3 Months, Net (Easier - Harder), Percent - United States</t>
  </si>
  <si>
    <t>USSU0062559:FDS_ECON_DATA</t>
  </si>
  <si>
    <t>6894c61bd8a16c7c52f4a4f0</t>
  </si>
  <si>
    <t>USSU0271704</t>
  </si>
  <si>
    <t>NFIB Small Business Economic Trends, Actual Compensation Changes in the Past 3 Months, Net (Increase - Decrease), SA, Percent - United States</t>
  </si>
  <si>
    <t>USSU0271704:FDS_ECON_DATA</t>
  </si>
  <si>
    <t>6894c61bd8a16c7c52f4a4f1</t>
  </si>
  <si>
    <t>USSU0271685</t>
  </si>
  <si>
    <t>NFIB Small Business Economic Trends, Most Important Reason for Not Good Time to Expansion Outlook, Sales Prospects, SA, Percent - United States</t>
  </si>
  <si>
    <t>USSU0271685:FDS_ECON_DATA</t>
  </si>
  <si>
    <t>6894c61bd8a16c7c52f4a4f2</t>
  </si>
  <si>
    <t>USSU0271686</t>
  </si>
  <si>
    <t>NFIB Small Business Economic Trends, Most Important Reason for Not Good Time to Expansion Outlook, Finance &amp; Interest Rates, SA, Percent - United States</t>
  </si>
  <si>
    <t>USSU0271686:FDS_ECON_DATA</t>
  </si>
  <si>
    <t>6894c61bd8a16c7c52f4a4f3</t>
  </si>
  <si>
    <t>USSU0271709</t>
  </si>
  <si>
    <t>NFIB Small Business Economic Trends, Relative Interest Rate Paid by Regular Borrowers in the Past 3 Months, Net (Higher - Lower), Percent - United States</t>
  </si>
  <si>
    <t>USSU0271709:FDS_ECON_DATA</t>
  </si>
  <si>
    <t>6894c61bd8a16c7c52f4a4f4</t>
  </si>
  <si>
    <t>USSU0271720</t>
  </si>
  <si>
    <t>NFIB Small Business Economic Trends, % Distribution of Per Firm Expenditures During the Past 6 Months, $1,000-$4, 999, Percent - United States</t>
  </si>
  <si>
    <t>USSU0271720:FDS_ECON_DATA</t>
  </si>
  <si>
    <t>6894c61bd8a16c7c52f4a4f5</t>
  </si>
  <si>
    <t>USSU0271678</t>
  </si>
  <si>
    <t>NFIB Small Business Economic Trends, Most Important Reason for Good Time to Expansion Outlook, Economic Conditions, SA, Percent - United States</t>
  </si>
  <si>
    <t>USSU0271678:FDS_ECON_DATA</t>
  </si>
  <si>
    <t>6894c61bd8a16c7c52f4a4f6</t>
  </si>
  <si>
    <t>USSU0271684</t>
  </si>
  <si>
    <t>NFIB Small Business Economic Trends, Most Important Reason for Not Good Time to Expansion Outlook, Economic Conditions, SA, Percent - United States</t>
  </si>
  <si>
    <t>USSU0271684:FDS_ECON_DATA</t>
  </si>
  <si>
    <t>6894c61bd8a16c7c52f4a4f7</t>
  </si>
  <si>
    <t>USSU0271691</t>
  </si>
  <si>
    <t>NFIB Small Business Economic Trends, Most Important Reason for Uncertain, Expansion Outlook, Sales Prospects, SA, Percent - United States</t>
  </si>
  <si>
    <t>USSU0271691:FDS_ECON_DATA</t>
  </si>
  <si>
    <t>6894c61bd8a16c7c52f4a4f8</t>
  </si>
  <si>
    <t>USSU0271688</t>
  </si>
  <si>
    <t>NFIB Small Business Economic Trends, Most Important Reason for Not Good Time to Expansion Outlook, Political Climate, SA, Percent - United States</t>
  </si>
  <si>
    <t>USSU0271688:FDS_ECON_DATA</t>
  </si>
  <si>
    <t>6894c61bd8a16c7c52f4a4f9</t>
  </si>
  <si>
    <t>USSU0271682</t>
  </si>
  <si>
    <t>NFIB Small Business Economic Trends, Most Important Reason for Good Time to Expansion Outlook, Political Climate, SA, Percent - United States</t>
  </si>
  <si>
    <t>USSU0271682:FDS_ECON_DATA</t>
  </si>
  <si>
    <t>6894c61bd8a16c7c52f4a4fa</t>
  </si>
  <si>
    <t>USSU0271694</t>
  </si>
  <si>
    <t>NFIB Small Business Economic Trends, Most Important Reason for Uncertain, Expansion Outlook, Political Climate, SA, Percent - United States</t>
  </si>
  <si>
    <t>USSU0271694:FDS_ECON_DATA</t>
  </si>
  <si>
    <t>6894c61bd8a16c7c52f4a4fb</t>
  </si>
  <si>
    <t>USSU0271714</t>
  </si>
  <si>
    <t>NFIB Small Business Economic Trends, % Purchasing or Leasing Vehicles During the Past 6 Months, Percent - United States</t>
  </si>
  <si>
    <t>USSU0271714:FDS_ECON_DATA</t>
  </si>
  <si>
    <t>6894c61bd8a16c7c52f4a4fc</t>
  </si>
  <si>
    <t>USSU0271715</t>
  </si>
  <si>
    <t>NFIB Small Business Economic Trends, % Purchasing or Leasing Equipment During the Past 6 Months, Percent - United States</t>
  </si>
  <si>
    <t>USSU0271715:FDS_ECON_DATA</t>
  </si>
  <si>
    <t>6894c61bd8a16c7c52f4a4fd</t>
  </si>
  <si>
    <t>USSU0271717</t>
  </si>
  <si>
    <t>NFIB Small Business Economic Trends, % Purchasing or Leasing Additional Buildings or Land During the Past 6 Months, Percent - United States</t>
  </si>
  <si>
    <t>USSU0271717:FDS_ECON_DATA</t>
  </si>
  <si>
    <t>6894c61bd8a16c7c52f4a4fe</t>
  </si>
  <si>
    <t>USSU0271724</t>
  </si>
  <si>
    <t>NFIB Small Business Economic Trends, % Distribution of Per Firm Expenditures During the Past 6 Months, $100,000 or More, Percent - United States</t>
  </si>
  <si>
    <t>USSU0271724:FDS_ECON_DATA</t>
  </si>
  <si>
    <t>6894c61bd8a16c7c52f4a4ff</t>
  </si>
  <si>
    <t>USSU0271692</t>
  </si>
  <si>
    <t>NFIB Small Business Economic Trends, Most Important Reason for Uncertain, Expansion Outlook, Finance &amp; Interest Rates, SA, Percent - United States</t>
  </si>
  <si>
    <t>USSU0271692:FDS_ECON_DATA</t>
  </si>
  <si>
    <t>6894c61bd8a16c7c52f4a500</t>
  </si>
  <si>
    <t>USSU0271723</t>
  </si>
  <si>
    <t>NFIB Small Business Economic Trends, % Distribution of Per Firm Expenditures During the Past 6 Months, $50,000-$99, 999, Percent - United States</t>
  </si>
  <si>
    <t>USSU0271723:FDS_ECON_DATA</t>
  </si>
  <si>
    <t>6894c61bd8a16c7c52f4a501</t>
  </si>
  <si>
    <t>USSU0271736</t>
  </si>
  <si>
    <t>NFIB Small Business Economic Trends, NFIB Owner/Members Participating in Economic Survey, Number - United States</t>
  </si>
  <si>
    <t>USSU0271736:FDS_ECON_DATA</t>
  </si>
  <si>
    <t>6894c61bd8a16c7c52f4a502</t>
  </si>
  <si>
    <t>USSU0271693</t>
  </si>
  <si>
    <t>NFIB Small Business Economic Trends, Most Important Reason for Uncertain, Expansion Outlook, Cost of Expansion, SA, Percent - United States</t>
  </si>
  <si>
    <t>USSU0271693:FDS_ECON_DATA</t>
  </si>
  <si>
    <t>6894c61bd8a16c7c52f4a503</t>
  </si>
  <si>
    <t>USSU0271716</t>
  </si>
  <si>
    <t>NFIB Small Business Economic Trends, % Purchasing or Leasing Furnitures or Fixtures During the Past 6 Months, Percent - United States</t>
  </si>
  <si>
    <t>USSU0271716:FDS_ECON_DATA</t>
  </si>
  <si>
    <t>6894c61bd8a16c7c52f4a504</t>
  </si>
  <si>
    <t>USSU0271722</t>
  </si>
  <si>
    <t>NFIB Small Business Economic Trends, % Distribution of Per Firm Expenditures During the Past 6 Months, $10,000-$49,000, Percent - United States</t>
  </si>
  <si>
    <t>USSU0271722:FDS_ECON_DATA</t>
  </si>
  <si>
    <t>6894c61bd8a16c7c52f4a505</t>
  </si>
  <si>
    <t>USSU0271690</t>
  </si>
  <si>
    <t>NFIB Small Business Economic Trends, Most Important Reason for Uncertain, Expansion Outlook, Economic Conditions, SA, Percent - United States</t>
  </si>
  <si>
    <t>USSU0271690:FDS_ECON_DATA</t>
  </si>
  <si>
    <t>6894c61bd8a16c7c52f4a506</t>
  </si>
  <si>
    <t>USSU0271718</t>
  </si>
  <si>
    <t>NFIB Small Business Economic Trends, % Purchasing or Leasing Improved Buildings or Land During the Past 6 Months, Percent - United States</t>
  </si>
  <si>
    <t>USSU0271718:FDS_ECON_DATA</t>
  </si>
  <si>
    <t>6894c61bd8a16c7c52f4a507</t>
  </si>
  <si>
    <t>USSU0271721</t>
  </si>
  <si>
    <t>NFIB Small Business Economic Trends, % Distribution of Per Firm Expenditures During the Past 6 Months, $5,000-$9, 999, Percent - United States</t>
  </si>
  <si>
    <t>USSU0271721:FDS_ECON_DATA</t>
  </si>
  <si>
    <t>6894c61bd8a16c7c52f4a508</t>
  </si>
  <si>
    <t>USSU0271725</t>
  </si>
  <si>
    <t>NFIB Small Business Economic Trends, % Distribution of Per Firm Expenditures During the Past 6 Months, NA, Percent - United States</t>
  </si>
  <si>
    <t>USSU0271725:FDS_ECON_DATA</t>
  </si>
  <si>
    <t>6894c61cd8a16c7c52f4a509</t>
  </si>
  <si>
    <t>USSU0271698</t>
  </si>
  <si>
    <t>NFIB Small Business Economic Trends, Most Important Reason for Lower Earnings in the Past 3 Months, Cut Selling Prices, Percent - United States</t>
  </si>
  <si>
    <t>USSU0271698:FDS_ECON_DATA</t>
  </si>
  <si>
    <t>6894c61cd8a16c7c52f4a50a</t>
  </si>
  <si>
    <t>USSU0271733</t>
  </si>
  <si>
    <t>NFIB Small Business Economic Trends, Single Most Important Problem, Quality of Labor, Percent - United States</t>
  </si>
  <si>
    <t>USSU0271733:FDS_ECON_DATA</t>
  </si>
  <si>
    <t>6894c61cd8a16c7c52f4a50b</t>
  </si>
  <si>
    <t>USSU0271703</t>
  </si>
  <si>
    <t>NFIB Small Business Economic Trends, Qualified Applicants for Job Openings, Few or No Qualified Applicants, SA, Percent - United States</t>
  </si>
  <si>
    <t>USSU0271703:FDS_ECON_DATA</t>
  </si>
  <si>
    <t>6894c61cd8a16c7c52f4a50c</t>
  </si>
  <si>
    <t>USSU0271730</t>
  </si>
  <si>
    <t>NFIB Small Business Economic Trends, Single Most Important Problem, Cost of Labor, Percent - United States</t>
  </si>
  <si>
    <t>USSU0271730:FDS_ECON_DATA</t>
  </si>
  <si>
    <t>6894c61cd8a16c7c52f4a50d</t>
  </si>
  <si>
    <t>USSU0062555</t>
  </si>
  <si>
    <t>NFIB Small Business Economic Trends, % Planning a Capital Expenditure in the Next 3-6 Months, SA, Percent - United States</t>
  </si>
  <si>
    <t>USSU0062555:FDS_ECON_DATA</t>
  </si>
  <si>
    <t>6894c61cd8a16c7c52f4a50e</t>
  </si>
  <si>
    <t>USSU0062554</t>
  </si>
  <si>
    <t>NFIB Small Business Economic Trends, Price Plans in the Next 3 Months, Net (Higher-Lower), SA, Percent - United States</t>
  </si>
  <si>
    <t>USSU0062554:FDS_ECON_DATA</t>
  </si>
  <si>
    <t>6894c61cd8a16c7c52f4a50f</t>
  </si>
  <si>
    <t>USSU0271702</t>
  </si>
  <si>
    <t>NFIB Small Business Economic Trends, Actual Price Changes in the Past 3 Months, Net (Higher-Lower), SA, Percent - United States</t>
  </si>
  <si>
    <t>USSU0271702:FDS_ECON_DATA</t>
  </si>
  <si>
    <t>6894c61cd8a16c7c52f4a510</t>
  </si>
  <si>
    <t>FHFAPOHPINSA</t>
  </si>
  <si>
    <t>FHFA (OFHEO) Purchase Only House Price Index, USA, Jan 1991=100, NSA, Index - United States</t>
  </si>
  <si>
    <t>FHFA - US Federal Housing Finance Agency</t>
  </si>
  <si>
    <t>FHFAPOHPINSA:FDS_ECON_DATA</t>
  </si>
  <si>
    <t>6894c61cd8a16c7c52f4a511</t>
  </si>
  <si>
    <t>FHFAPOHPISA</t>
  </si>
  <si>
    <t>FHFA (OFHEO) Purchase Only House Price Index, USA, Jan 1991=100, SA, Index - United States</t>
  </si>
  <si>
    <t>FHFAPOHPISA:FDS_ECON_DATA</t>
  </si>
  <si>
    <t>6894c61cd8a16c7c52f4a512</t>
  </si>
  <si>
    <t>NARMEDSFUS</t>
  </si>
  <si>
    <t>Median Selling Price of Existing Single-Family Homes, USD - United States</t>
  </si>
  <si>
    <t>NARMEDSFUS:FDS_ECON_DATA</t>
  </si>
  <si>
    <t>6894c61cd8a16c7c52f4a513</t>
  </si>
  <si>
    <t>USHC3178475</t>
  </si>
  <si>
    <t>Home Prices, Standard &amp; Poors CASE SHILLER, Composite 20, SA, Index - United States</t>
  </si>
  <si>
    <t>DJ - Dow Jones</t>
  </si>
  <si>
    <t>6894c61cd8a16c7c52f4a514</t>
  </si>
  <si>
    <t>USHC1550800</t>
  </si>
  <si>
    <t>FHFA Purchases Only Index, United States, Jan 1991=100, SA, Index - United States</t>
  </si>
  <si>
    <t>USHC1550800:FDS_ECON_DATA</t>
  </si>
  <si>
    <t>6894c61cd8a16c7c52f4a515</t>
  </si>
  <si>
    <t>CENHSOLDPMEDNS@US</t>
  </si>
  <si>
    <t>Median Sales Price of New Privately Owned Single-Family Houses, USD - United States</t>
  </si>
  <si>
    <t>CENHSOLDPMEDNS@US:FDS_ECON_DATA</t>
  </si>
  <si>
    <t>6894c61cd8a16c7c52f4a516</t>
  </si>
  <si>
    <t>USHC3175666</t>
  </si>
  <si>
    <t>Home Prices, Standard &amp; Poors CASE SHILLER, Composite 20, NSA, Index - United States</t>
  </si>
  <si>
    <t>USHC3175666:FDS_ECON_DATA</t>
  </si>
  <si>
    <t>6894c61cd8a16c7c52f4a517</t>
  </si>
  <si>
    <t>CENHSOLDPAVGNS@US</t>
  </si>
  <si>
    <t>Average Sales Price of New Privately Owned Single-Family Houses, USD - United States</t>
  </si>
  <si>
    <t>CENHSOLDPAVGNS@US:FDS_ECON_DATA</t>
  </si>
  <si>
    <t>6894c61cd8a16c7c52f4a518</t>
  </si>
  <si>
    <t>USHC3175667</t>
  </si>
  <si>
    <t>Home Prices, Standard &amp; Poors CASE SHILLER, US Composite, National, NSA, Index - United States</t>
  </si>
  <si>
    <t>USHC3175667:FDS_ECON_DATA</t>
  </si>
  <si>
    <t>6894c61cd8a16c7c52f4a519</t>
  </si>
  <si>
    <t>NARMEDTSUS</t>
  </si>
  <si>
    <t>Median Home Selling Price, Total Existing Homes, NSA, USD - United States</t>
  </si>
  <si>
    <t>NARMEDTSUS:FDS_ECON_DATA</t>
  </si>
  <si>
    <t>6894c61cd8a16c7c52f4a51a</t>
  </si>
  <si>
    <t>USHC1971404</t>
  </si>
  <si>
    <t>House Price Index, Single Family Combined (SFC), January 2000=100, Index - United States</t>
  </si>
  <si>
    <t>CoreLogic</t>
  </si>
  <si>
    <t>USHC1971404:FDS_ECON_DATA</t>
  </si>
  <si>
    <t>6894c61cd8a16c7c52f4a51b</t>
  </si>
  <si>
    <t>USHC1971400</t>
  </si>
  <si>
    <t>House Price Index, Single Family Combined (SFC), 1 Month % Change, Percent - United States</t>
  </si>
  <si>
    <t>USHC1971400:FDS_ECON_DATA</t>
  </si>
  <si>
    <t>6894c61cd8a16c7c52f4a51c</t>
  </si>
  <si>
    <t>USHC1453403</t>
  </si>
  <si>
    <t>Laspeyres Constant Quality Price Index, New Single-Family Houses Under Construction, 2005=100, Index - United States</t>
  </si>
  <si>
    <t>USHC1453403:FDS_ECON_DATA</t>
  </si>
  <si>
    <t>6894c61cd8a16c7c52f4a51d</t>
  </si>
  <si>
    <t>USHC1091745</t>
  </si>
  <si>
    <t>Fisher Price Deflator Index, New Single-Family Houses Under Construction, 2005=100, Index - United States</t>
  </si>
  <si>
    <t>USHC1091745:FDS_ECON_DATA</t>
  </si>
  <si>
    <t>6894c61cd8a16c7c52f4a51e</t>
  </si>
  <si>
    <t>CENHFSALETOT@US</t>
  </si>
  <si>
    <t>New Privately Owned Single-Family Houses for Sale, SA, Thous Houses - United States</t>
  </si>
  <si>
    <t>CENHFSALETOT@US:FDS_ECON_DATA</t>
  </si>
  <si>
    <t>6894c61cd8a16c7c52f4a51f</t>
  </si>
  <si>
    <t>CENHFSALEUNDERNS@US</t>
  </si>
  <si>
    <t>New Privately Owned Single-Family Houses for Sale by Stage of Construction, Under Construction, Thous Houses - United States</t>
  </si>
  <si>
    <t>CENHFSALEUNDERNS@US:FDS_ECON_DATA</t>
  </si>
  <si>
    <t>6894c61cd8a16c7c52f4a520</t>
  </si>
  <si>
    <t>CENHSOLDUNDERNS@US</t>
  </si>
  <si>
    <t>New Privately Owned Single-Family Houses Sold by Stage of Construction, Under Construction, Thous Houses - United States</t>
  </si>
  <si>
    <t>CENHSOLDUNDERNS@US:FDS_ECON_DATA</t>
  </si>
  <si>
    <t>6894c61cd8a16c7c52f4a521</t>
  </si>
  <si>
    <t>CEN10290NS</t>
  </si>
  <si>
    <t>Non-Residential Private Construction Put in Place, Commercial (Including Farms), Automotive Sales, Mil USD - United States</t>
  </si>
  <si>
    <t>CEN10290NS:FDS_ECON_DATA</t>
  </si>
  <si>
    <t>6894c61cd8a16c7c52f4a522</t>
  </si>
  <si>
    <t>NARPENDSAUS</t>
  </si>
  <si>
    <t>Pending Home Sales Index, SAAR, Index - United States</t>
  </si>
  <si>
    <t>NARPENDSAUS:FDS_ECON_DATA</t>
  </si>
  <si>
    <t>6894c61cd8a16c7c52f4a523</t>
  </si>
  <si>
    <t>NARPENDNSAUS</t>
  </si>
  <si>
    <t>Pending Home Sales Index, NSA, Index - United States</t>
  </si>
  <si>
    <t>NARPENDNSAUS:FDS_ECON_DATA</t>
  </si>
  <si>
    <t>6894c61cd8a16c7c52f4a524</t>
  </si>
  <si>
    <t>NARINVCDUS</t>
  </si>
  <si>
    <t>Inventory of Condominiums and Cooperatives, Units - United States</t>
  </si>
  <si>
    <t>NARINVCDUS:FDS_ECON_DATA</t>
  </si>
  <si>
    <t>6894c61cd8a16c7c52f4a525</t>
  </si>
  <si>
    <t>NARMSCDUS</t>
  </si>
  <si>
    <t>Supply of Condominiums and Cooperatives for Sale, Months - United States</t>
  </si>
  <si>
    <t>NARMSCDUS:FDS_ECON_DATA</t>
  </si>
  <si>
    <t>6894c61cd8a16c7c52f4a526</t>
  </si>
  <si>
    <t>NARSALEHNSAUS</t>
  </si>
  <si>
    <t>Existing Home Sales, NSA, Housing Units - United States</t>
  </si>
  <si>
    <t>NARSALEHNSAUS:FDS_ECON_DATA</t>
  </si>
  <si>
    <t>6894c61cd8a16c7c52f4a527</t>
  </si>
  <si>
    <t>NARSALSFSAUS</t>
  </si>
  <si>
    <t>Existing Single-Family Home Sales, SAAR, Units - United States</t>
  </si>
  <si>
    <t>NARSALSFSAUS:FDS_ECON_DATA</t>
  </si>
  <si>
    <t>6894c61cd8a16c7c52f4a528</t>
  </si>
  <si>
    <t>CENHAUTHBPNS@US</t>
  </si>
  <si>
    <t>New Privately Owned Housing Units Authorized, Thous Houses - United States</t>
  </si>
  <si>
    <t>CENHAUTHBPNS@US:FDS_ECON_DATA</t>
  </si>
  <si>
    <t>6894c61cd8a16c7c52f4a529</t>
  </si>
  <si>
    <t>CENHAUTHBP1@US</t>
  </si>
  <si>
    <t>New Privately Owned Single Housing Units Authorized, SAAR, Thous Houses - United States</t>
  </si>
  <si>
    <t>CENHAUTHBP1@US:FDS_ECON_DATA</t>
  </si>
  <si>
    <t>6894c61cd8a16c7c52f4a52a</t>
  </si>
  <si>
    <t>CENHAUTHBP5PLUS@US</t>
  </si>
  <si>
    <t>New Privately Owned 5 or More Housing Units Authorized, SAAR, Thous Houses - United States</t>
  </si>
  <si>
    <t>CENHAUTHBP5PLUS@US:FDS_ECON_DATA</t>
  </si>
  <si>
    <t>6894c61cd8a16c7c52f4a52b</t>
  </si>
  <si>
    <t>CENHAUTHBP2TO4@US</t>
  </si>
  <si>
    <t>New Privately Owned 2 to 4 Housing Units Authorized, SAAR, Thous Houses - United States</t>
  </si>
  <si>
    <t>CENHAUTHBP2TO4@US:FDS_ECON_DATA</t>
  </si>
  <si>
    <t>6894c61cd8a16c7c52f4a52c</t>
  </si>
  <si>
    <t>CENHAUTHNOTNS@US</t>
  </si>
  <si>
    <t>New Privately Owned Housing Units Authorized but Not Started, Thous Houses - United States</t>
  </si>
  <si>
    <t>CENHAUTHNOTNS@US:FDS_ECON_DATA</t>
  </si>
  <si>
    <t>6894c61cd8a16c7c52f4a52d</t>
  </si>
  <si>
    <t>PCM910</t>
  </si>
  <si>
    <t>Leading Economic Index, MoM % Change - United States</t>
  </si>
  <si>
    <t>PCM910:FDS_ECON_DATA</t>
  </si>
  <si>
    <t>6894c61cd8a16c7c52f4a52e</t>
  </si>
  <si>
    <t>D1M950</t>
  </si>
  <si>
    <t>1M Diffusion Index of Leading Economic Indicators - United States</t>
  </si>
  <si>
    <t>D1M950:FDS_ECON_DATA</t>
  </si>
  <si>
    <t>6894c61cd8a16c7c52f4a52f</t>
  </si>
  <si>
    <t>D6M950</t>
  </si>
  <si>
    <t>6M Centered Diffusion Index of Leading Economic Indicators - United States</t>
  </si>
  <si>
    <t>D6M950:FDS_ECON_DATA</t>
  </si>
  <si>
    <t>6894c61cd8a16c7c52f4a530</t>
  </si>
  <si>
    <t>LEM107</t>
  </si>
  <si>
    <t>Contrib. of BCI-107 to LEI, Leading Credit Index, Percent - United States</t>
  </si>
  <si>
    <t>LEM107:FDS_ECON_DATA</t>
  </si>
  <si>
    <t>6894c61cd8a16c7c52f4a531</t>
  </si>
  <si>
    <t>LEM130</t>
  </si>
  <si>
    <t>Contrib. of ISM New Orders, Normalized Diffusion Index to LEI, Percent - United States</t>
  </si>
  <si>
    <t>LEM130:FDS_ECON_DATA</t>
  </si>
  <si>
    <t>6894c61cd8a16c7c52f4a532</t>
  </si>
  <si>
    <t>LEM125</t>
  </si>
  <si>
    <t>Contrib. of BCI-125 to LEI, Average Consumer Expectation On Business and Economic Conditions, Percent - United States</t>
  </si>
  <si>
    <t>LEM125:FDS_ECON_DATA</t>
  </si>
  <si>
    <t>6894c61cd8a16c7c52f4a533</t>
  </si>
  <si>
    <t>LEM129</t>
  </si>
  <si>
    <t>Contrib. of BCI-129 to LEI, 10 Year, Interest Rate Spread, Percent - United States</t>
  </si>
  <si>
    <t>LEM129:FDS_ECON_DATA</t>
  </si>
  <si>
    <t>6894c61cd8a16c7c52f4a534</t>
  </si>
  <si>
    <t>LEM019</t>
  </si>
  <si>
    <t>Contrib. of BCI-19 to LEI, Stock Prices, 500 Common Stocks, Index - United States</t>
  </si>
  <si>
    <t>LEM019:FDS_ECON_DATA</t>
  </si>
  <si>
    <t>6894c61cd8a16c7c52f4a535</t>
  </si>
  <si>
    <t>LEM033</t>
  </si>
  <si>
    <t>Contrib. of BCI-33 to LEI, Manufacturers New Orders, Nondefense Capital Goods Excl. Aircraft, Percent - United States</t>
  </si>
  <si>
    <t>LEM033:FDS_ECON_DATA</t>
  </si>
  <si>
    <t>6894c61cd8a16c7c52f4a536</t>
  </si>
  <si>
    <t>LEM001</t>
  </si>
  <si>
    <t>Contrib. of BCI-1 to LEI, Average Weekly Hours, Manufacturing, Percent - United States</t>
  </si>
  <si>
    <t>LEM001:FDS_ECON_DATA</t>
  </si>
  <si>
    <t>6894c61cd8a16c7c52f4a537</t>
  </si>
  <si>
    <t>LEM008</t>
  </si>
  <si>
    <t>Contrib. of BCI-8 to LEI, Manufacturers New Orders, Consumer Goods and Materials, Percent - United States</t>
  </si>
  <si>
    <t>LEM008:FDS_ECON_DATA</t>
  </si>
  <si>
    <t>6894c61cd8a16c7c52f4a538</t>
  </si>
  <si>
    <t>LEM029</t>
  </si>
  <si>
    <t>Contrib. of BCI-29 to LEI, Building Permits, New Private Housing Unit, Percent - United States</t>
  </si>
  <si>
    <t>LEM029:FDS_ECON_DATA</t>
  </si>
  <si>
    <t>6894c61cd8a16c7c52f4a539</t>
  </si>
  <si>
    <t>LEM005</t>
  </si>
  <si>
    <t>Contrib. of BCI-5 to LEI, Average Weekly Claims, Unemployment, Percent - United States</t>
  </si>
  <si>
    <t>LEM005:FDS_ECON_DATA</t>
  </si>
  <si>
    <t>6894c61cd8a16c7c52f4a53b</t>
  </si>
  <si>
    <t>P6M910</t>
  </si>
  <si>
    <t>Leading Economic Index, 6M Centered % Change, Percent - United States</t>
  </si>
  <si>
    <t>P6M910:FDS_ECON_DATA</t>
  </si>
  <si>
    <t>6894c61cd8a16c7c52f4a53d</t>
  </si>
  <si>
    <t>A0M125</t>
  </si>
  <si>
    <t>Leading Indicators, Average Consumer Expectations for Business Conditions - United States</t>
  </si>
  <si>
    <t>A0M125:FDS_ECON_DATA</t>
  </si>
  <si>
    <t>6894c61cd8a16c7c52f4a53e</t>
  </si>
  <si>
    <t>A0M008</t>
  </si>
  <si>
    <t>Leading Indicators, Manufacturers' New Orders of Consumer Goods and Materials, Mil USD - United States</t>
  </si>
  <si>
    <t>A0M008:FDS_ECON_DATA</t>
  </si>
  <si>
    <t>6894c61cd8a16c7c52f4a53f</t>
  </si>
  <si>
    <t>FRBM1CURR@US</t>
  </si>
  <si>
    <t>Monetary Aggregates, M1, Currency, SA, Bil USD - United States</t>
  </si>
  <si>
    <t>FRBM1CURR@US:FDS_ECON_DATA</t>
  </si>
  <si>
    <t>6894c61cd8a16c7c52f4a540</t>
  </si>
  <si>
    <t>FRBM1DD@US</t>
  </si>
  <si>
    <t>Monetary Aggregates, M1, Demand Deposits, SA, Bil USD - United States</t>
  </si>
  <si>
    <t>FRBM1DD@US:FDS_ECON_DATA</t>
  </si>
  <si>
    <t>6894c61cd8a16c7c52f4a541</t>
  </si>
  <si>
    <t>FRBM1NS@US</t>
  </si>
  <si>
    <t>Monetary Aggregates, M1, Bil USD - United States</t>
  </si>
  <si>
    <t>FRBM1NS@US:FDS_ECON_DATA</t>
  </si>
  <si>
    <t>2025-09-05</t>
  </si>
  <si>
    <t>6894c61cd8a16c7c52f4a542</t>
  </si>
  <si>
    <t>USSU0271719</t>
  </si>
  <si>
    <t>NFIB Small Business Economic Trends, % Distribution of Per Firm Expenditures During the Past 6 Months, $1-$999, Percent - United States</t>
  </si>
  <si>
    <t>USSU0271719:FDS_ECON_DATA</t>
  </si>
  <si>
    <t>6894c61cd8a16c7c52f4a543</t>
  </si>
  <si>
    <t>USFT0924583</t>
  </si>
  <si>
    <t>Merchandise Exports (Census Basis), Other Manufactured Agriculture Industry Products, SA, Mil USD - United States</t>
  </si>
  <si>
    <t>USFT0924583:FDS_ECON_DATA</t>
  </si>
  <si>
    <t>6894c61cd8a16c7c52f4a544</t>
  </si>
  <si>
    <t>CENTRGXCNS@US</t>
  </si>
  <si>
    <t>Foreign Trade, Exports, Goods, Total (Census Basis), NSA, Mil USD - United States</t>
  </si>
  <si>
    <t>CENTRGXCNS@US:FDS_ECON_DATA</t>
  </si>
  <si>
    <t>6894c61cd8a16c7c52f4a545</t>
  </si>
  <si>
    <t>USFT0924594</t>
  </si>
  <si>
    <t>Merchandise Exports (Census Basis), Plastic Materials, SA, Mil USD - United States</t>
  </si>
  <si>
    <t>USFT0924594:FDS_ECON_DATA</t>
  </si>
  <si>
    <t>6894c61cd8a16c7c52f4a546</t>
  </si>
  <si>
    <t>USFT0923462</t>
  </si>
  <si>
    <t>Merchandise Exports (Census Basis), Electric Energy, SA, Mil USD - United States</t>
  </si>
  <si>
    <t>USFT0923462:FDS_ECON_DATA</t>
  </si>
  <si>
    <t>6894c61cd8a16c7c52f4a547</t>
  </si>
  <si>
    <t>USFT0924590</t>
  </si>
  <si>
    <t>Merchandise Exports (Census Basis), Other Chemicals, SA, Mil USD - United States</t>
  </si>
  <si>
    <t>USFT0924590:FDS_ECON_DATA</t>
  </si>
  <si>
    <t>6894c61cd8a16c7c52f4a548</t>
  </si>
  <si>
    <t>USFT0924592</t>
  </si>
  <si>
    <t>Merchandise Exports (Census Basis), Organic Chemicals, SA, Mil USD - United States</t>
  </si>
  <si>
    <t>USFT0924592:FDS_ECON_DATA</t>
  </si>
  <si>
    <t>6894c61cd8a16c7c52f4a549</t>
  </si>
  <si>
    <t>USFT0924623</t>
  </si>
  <si>
    <t>Merchandise Exports (Census Basis), Other Industrial Machinery, SA, Mil USD - United States</t>
  </si>
  <si>
    <t>USFT0924623:FDS_ECON_DATA</t>
  </si>
  <si>
    <t>6894c61cd8a16c7c52f4a54a</t>
  </si>
  <si>
    <t>CENTRGXC@US</t>
  </si>
  <si>
    <t>Merchandise Exports, SA, Mil USD - United States</t>
  </si>
  <si>
    <t>CENTRGXC@US:FDS_ECON_DATA</t>
  </si>
  <si>
    <t>6894c61cd8a16c7c52f4a54b</t>
  </si>
  <si>
    <t>CENTRPXOG@US</t>
  </si>
  <si>
    <t>Merchandise Exports, Others, SA, Mil USD - United States</t>
  </si>
  <si>
    <t>CENTRPXOG@US:FDS_ECON_DATA</t>
  </si>
  <si>
    <t>6894c61cd8a16c7c52f4a54c</t>
  </si>
  <si>
    <t>CENTRPXIS@US</t>
  </si>
  <si>
    <t>Merchandise Exports, Industrial Supplies, SA, Mil USD - United States</t>
  </si>
  <si>
    <t>CENTRPXIS@US:FDS_ECON_DATA</t>
  </si>
  <si>
    <t>6894c61cd8a16c7c52f4a54d</t>
  </si>
  <si>
    <t>CENTRPXCP@US</t>
  </si>
  <si>
    <t>Merchandise Exports, Capital Goods, SA, Mil USD - United States</t>
  </si>
  <si>
    <t>CENTRPXCP@US:FDS_ECON_DATA</t>
  </si>
  <si>
    <t>6894c61cd8a16c7c52f4a54e</t>
  </si>
  <si>
    <t>CENTRPXAV@US</t>
  </si>
  <si>
    <t>Merchandise Exports, Automotive Vehicles, Etc., SA, Mil USD - United States</t>
  </si>
  <si>
    <t>CENTRPXAV@US:FDS_ECON_DATA</t>
  </si>
  <si>
    <t>6894c61cd8a16c7c52f4a54f</t>
  </si>
  <si>
    <t>CENTRPXCG@US</t>
  </si>
  <si>
    <t>Merchandise Exports, Consumer Goods, SA, Mil USD - United States</t>
  </si>
  <si>
    <t>CENTRPXCG@US:FDS_ECON_DATA</t>
  </si>
  <si>
    <t>6894c61cd8a16c7c52f4a550</t>
  </si>
  <si>
    <t>CENTRPXFB@US</t>
  </si>
  <si>
    <t>Merchandise Exports, Food, Feeds, and Beverages, SA, Mil USD - United States</t>
  </si>
  <si>
    <t>CENTRPXFB@US:FDS_ECON_DATA</t>
  </si>
  <si>
    <t>6894c61cd8a16c7c52f4a551</t>
  </si>
  <si>
    <t>CENTRXG@US</t>
  </si>
  <si>
    <t>Merchandise Exports (BOP Basis), SA, Mil USD - United States</t>
  </si>
  <si>
    <t>CENTRXG@US:FDS_ECON_DATA</t>
  </si>
  <si>
    <t>6894c61cd8a16c7c52f4a552</t>
  </si>
  <si>
    <t>CENTRXS@US</t>
  </si>
  <si>
    <t>Services Exports (BOP Basis), SA, Mil USD - United States</t>
  </si>
  <si>
    <t>CENTRXS@US:FDS_ECON_DATA</t>
  </si>
  <si>
    <t>6894c61cd8a16c7c52f4a553</t>
  </si>
  <si>
    <t>CENTROXP@US</t>
  </si>
  <si>
    <t>Foreign Trade, Exports by Commodity, Petroleum Products, SA, Mil USD - United States</t>
  </si>
  <si>
    <t>CENTROXP@US:FDS_ECON_DATA</t>
  </si>
  <si>
    <t>6894c61cd8a16c7c52f4a554</t>
  </si>
  <si>
    <t>CENTR2OXP@US</t>
  </si>
  <si>
    <t>Merchandise Exports (Census Basis), Petroleum Goods, At 2017 Chained Prices, SA, Mil USD - United States</t>
  </si>
  <si>
    <t>CENTR2OXP@US:FDS_ECON_DATA</t>
  </si>
  <si>
    <t>6894c61cd8a16c7c52f4a555</t>
  </si>
  <si>
    <t>MBAREFIINDEXSA</t>
  </si>
  <si>
    <t>Mortgage Bankers Association, Weekly Mortgage Applications, Refinance Index, SA, Index - United States</t>
  </si>
  <si>
    <t>MBAREFIINDEXSA:FDS_ECON_DATA</t>
  </si>
  <si>
    <t>2025-09-19</t>
  </si>
  <si>
    <t>6894c61cd8a16c7c52f4a556</t>
  </si>
  <si>
    <t>MBALSTOTARM</t>
  </si>
  <si>
    <t>Mortgage Bankers Association, Weekly Mortgage Applications, Average Loan Size, Total, Adjustable Rate Mortgage, Thous USD - United States</t>
  </si>
  <si>
    <t>MBALSTOTARM:FDS_ECON_DATA</t>
  </si>
  <si>
    <t>6894c61cd8a16c7c52f4a557</t>
  </si>
  <si>
    <t>MBAMKTINDEXNSA</t>
  </si>
  <si>
    <t>Mortgage Bankers Association, Weekly Mortgage Applications, Market Index, Index - United States</t>
  </si>
  <si>
    <t>MBAMKTINDEXNSA:FDS_ECON_DATA</t>
  </si>
  <si>
    <t>6894c61cd8a16c7c52f4a558</t>
  </si>
  <si>
    <t>MBAARMSFRTOTLOAN</t>
  </si>
  <si>
    <t>Mortgage Bankers Association, Weekly Mortgage Applications, % of Adjustable Rate Mortgages Loans from Total Number of Loans, Percent - United States</t>
  </si>
  <si>
    <t>MBAARMSFRTOTLOAN:FDS_ECON_DATA</t>
  </si>
  <si>
    <t>6894c61cd8a16c7c52f4a559</t>
  </si>
  <si>
    <t>MBALSTOTFRM</t>
  </si>
  <si>
    <t>Mortgage Bankers Association, Weekly Mortgage Applications, Average Loan Size, Total, Fixed Rate Mortgage, Thous USD - United States</t>
  </si>
  <si>
    <t>MBALSTOTFRM:FDS_ECON_DATA</t>
  </si>
  <si>
    <t>6894c61cd8a16c7c52f4a55a</t>
  </si>
  <si>
    <t>MBACONVREFIINDEXSA</t>
  </si>
  <si>
    <t>Mortgage Bankers Association, Weekly Mortgage Applications, Conventional, Refinance Index, SA, Index - United States</t>
  </si>
  <si>
    <t>MBACONVREFIINDEXSA:FDS_ECON_DATA</t>
  </si>
  <si>
    <t>6894c61cd8a16c7c52f4a55b</t>
  </si>
  <si>
    <t>MBACONVFRMINDEXNSA</t>
  </si>
  <si>
    <t>Mortgage Bankers Association, Weekly Mortgage Applications, Conventional, FRMs, Index - United States</t>
  </si>
  <si>
    <t>MBACONVFRMINDEXNSA:FDS_ECON_DATA</t>
  </si>
  <si>
    <t>6894c61cd8a16c7c52f4a55c</t>
  </si>
  <si>
    <t>BEADETNSATOT@US</t>
  </si>
  <si>
    <t>Vehicles Unit Retail Sales, Thous Vehicles - United States</t>
  </si>
  <si>
    <t>BEADETNSATOT@US:FDS_ECON_DATA</t>
  </si>
  <si>
    <t>6894c61cd8a16c7c52f4a55d</t>
  </si>
  <si>
    <t>BEADETSAARLV@US</t>
  </si>
  <si>
    <t>Light Vehicles Unit Retail Sales, SAAR, Mil Vehicles - United States</t>
  </si>
  <si>
    <t>BEADETSAARLV@US:FDS_ECON_DATA</t>
  </si>
  <si>
    <t>6894c61cd8a16c7c52f4a55e</t>
  </si>
  <si>
    <t>BEADETTEMD3@US</t>
  </si>
  <si>
    <t>Unit Truck Sales, SAAR, Mil Vehicles - United States</t>
  </si>
  <si>
    <t>BEADETTEMD3@US:FDS_ECON_DATA</t>
  </si>
  <si>
    <t>6894c61cd8a16c7c52f4a55f</t>
  </si>
  <si>
    <t>BEADETTEMH3@US</t>
  </si>
  <si>
    <t>6894c61cd8a16c7c52f4a560</t>
  </si>
  <si>
    <t>BEADETSAARLT@US</t>
  </si>
  <si>
    <t>Light Trucks Unit Retail Sales, SAAR, Mil Vehicles - United States</t>
  </si>
  <si>
    <t>BEADETSAARLT@US:FDS_ECON_DATA</t>
  </si>
  <si>
    <t>6894c61cd8a16c7c52f4a561</t>
  </si>
  <si>
    <t>BEADETTEMG3@US</t>
  </si>
  <si>
    <t>Foreign Light Trucks Unit Retail Sales, SAAR, Mil Vehicles - United States</t>
  </si>
  <si>
    <t>6894c61cd8a16c7c52f4a562</t>
  </si>
  <si>
    <t>USSA6883312</t>
  </si>
  <si>
    <t>Manheim Used Vehicle Value Index (MUVVI), January 1997=100, Mix, Mileage and Seasonally Adjusted Basis, Index - United States</t>
  </si>
  <si>
    <t>Manheim</t>
  </si>
  <si>
    <t>USSA6883312:FDS_ECON_DATA</t>
  </si>
  <si>
    <t>6894c61cd8a16c7c52f4a563</t>
  </si>
  <si>
    <t>USSA7910861</t>
  </si>
  <si>
    <t>Battery Electric Vehicles (BEV) Sales - United States</t>
  </si>
  <si>
    <t>Argonne National Laboratory</t>
  </si>
  <si>
    <t>USSA7910861:FDS_ECON_DATA</t>
  </si>
  <si>
    <t>2010-12-31</t>
  </si>
  <si>
    <t>6894c61cd8a16c7c52f4a564</t>
  </si>
  <si>
    <t>USSA7910862</t>
  </si>
  <si>
    <t>Plug-In Hybrid Electric Vehicles (PHEV) Sales - United States</t>
  </si>
  <si>
    <t>USSA7910862:FDS_ECON_DATA</t>
  </si>
  <si>
    <t>6894c61cd8a16c7c52f4a565</t>
  </si>
  <si>
    <t>USSA7810775</t>
  </si>
  <si>
    <t>Plug-In Electric Vehicle (PEV) Sales - United States</t>
  </si>
  <si>
    <t>USSA7810775:FDS_ECON_DATA</t>
  </si>
  <si>
    <t>6894c61cd8a16c7c52f4a566</t>
  </si>
  <si>
    <t>USSA7810774</t>
  </si>
  <si>
    <t>Hybrid Electric Vehicle (HEV) Sales - United States</t>
  </si>
  <si>
    <t>USSA7810774:FDS_ECON_DATA</t>
  </si>
  <si>
    <t>6894c61dd8a16c7c52f4a567</t>
  </si>
  <si>
    <t>USFT0421545</t>
  </si>
  <si>
    <t>Merchandise Imports by Geography (Customs Basis), OPEC, Mil USD - United States</t>
  </si>
  <si>
    <t>USFT0421545:FDS_ECON_DATA</t>
  </si>
  <si>
    <t>6894c61dd8a16c7c52f4a568</t>
  </si>
  <si>
    <t>USFT0421546</t>
  </si>
  <si>
    <t>Foreign Trade, Imports by Geography, Nigeria, Mil USD - United States</t>
  </si>
  <si>
    <t>USFT0421546:FDS_ECON_DATA</t>
  </si>
  <si>
    <t>6894c61dd8a16c7c52f4a569</t>
  </si>
  <si>
    <t>USFT0421502</t>
  </si>
  <si>
    <t>Foreign Trade, Imports by Geography, Canada, Mil USD - United States</t>
  </si>
  <si>
    <t>USFT0421502:FDS_ECON_DATA</t>
  </si>
  <si>
    <t>6894c61dd8a16c7c52f4a56a</t>
  </si>
  <si>
    <t>USFT0421503</t>
  </si>
  <si>
    <t>Foreign Trade, Imports by Geography, Mexico, Mil USD - United States</t>
  </si>
  <si>
    <t>USFT0421503:FDS_ECON_DATA</t>
  </si>
  <si>
    <t>6894c61dd8a16c7c52f4a56b</t>
  </si>
  <si>
    <t>USFT0421528</t>
  </si>
  <si>
    <t>Foreign Trade, Imports by Geography, China, Mil USD - United States</t>
  </si>
  <si>
    <t>USFT0421528:FDS_ECON_DATA</t>
  </si>
  <si>
    <t>6894c61dd8a16c7c52f4a56c</t>
  </si>
  <si>
    <t>USFT0421530</t>
  </si>
  <si>
    <t>Foreign Trade, Imports by Geography, Japan, Mil USD - United States</t>
  </si>
  <si>
    <t>USFT0421530:FDS_ECON_DATA</t>
  </si>
  <si>
    <t>6894c61dd8a16c7c52f4a56d</t>
  </si>
  <si>
    <t>USFT0421501</t>
  </si>
  <si>
    <t>Merchandise Imports by Geography (Customs Basis), North America, Mil USD - United States</t>
  </si>
  <si>
    <t>USFT0421501:FDS_ECON_DATA</t>
  </si>
  <si>
    <t>6894c61dd8a16c7c52f4a56e</t>
  </si>
  <si>
    <t>USFT0421504</t>
  </si>
  <si>
    <t>Merchandise Imports by Geography (Customs Basis), Europe, Mil USD - United States</t>
  </si>
  <si>
    <t>USFT0421504:FDS_ECON_DATA</t>
  </si>
  <si>
    <t>6894c61dd8a16c7c52f4a56f</t>
  </si>
  <si>
    <t>USFT0421526</t>
  </si>
  <si>
    <t>Merchandise Imports by Geography (Customs Basis), Pacific Rim, Mil USD - United States</t>
  </si>
  <si>
    <t>USFT0421526:FDS_ECON_DATA</t>
  </si>
  <si>
    <t>6894c61dd8a16c7c52f4a570</t>
  </si>
  <si>
    <t>USFT0421505</t>
  </si>
  <si>
    <t>Foreign Trade, Imports by Economic Bloc, European Union, Mil USD - United States</t>
  </si>
  <si>
    <t>USFT0421505:FDS_ECON_DATA</t>
  </si>
  <si>
    <t>6894c61dd8a16c7c52f4a571</t>
  </si>
  <si>
    <t>USFT0421515</t>
  </si>
  <si>
    <t>Merchandise Imports by Geography (Customs Basis), Netherlands, Mil USD - United States</t>
  </si>
  <si>
    <t>USFT0421515:FDS_ECON_DATA</t>
  </si>
  <si>
    <t>6894c61dd8a16c7c52f4a572</t>
  </si>
  <si>
    <t>USFT0421531</t>
  </si>
  <si>
    <t>Merchandise Imports by Geography (Customs Basis), Malaysia, Mil USD - United States</t>
  </si>
  <si>
    <t>USFT0421531:FDS_ECON_DATA</t>
  </si>
  <si>
    <t>6894c61dd8a16c7c52f4a573</t>
  </si>
  <si>
    <t>USFT0421532</t>
  </si>
  <si>
    <t>Merchandise Imports by Geography (Customs Basis), Philippines, Mil USD - United States</t>
  </si>
  <si>
    <t>USFT0421532:FDS_ECON_DATA</t>
  </si>
  <si>
    <t>6894c61dd8a16c7c52f4a574</t>
  </si>
  <si>
    <t>USFT0421525</t>
  </si>
  <si>
    <t>Merchandise Imports by Geography (Customs Basis), Euro Area, Mil USD - United States</t>
  </si>
  <si>
    <t>USFT0421525:FDS_ECON_DATA</t>
  </si>
  <si>
    <t>6894c61dd8a16c7c52f4a575</t>
  </si>
  <si>
    <t>USLM1044172</t>
  </si>
  <si>
    <t>Household Survey, Payroll, Overall Employment, SA, Persons - United States</t>
  </si>
  <si>
    <t>USLM1044172:FDS_ECON_DATA</t>
  </si>
  <si>
    <t>6894c61dd8a16c7c52f4a576</t>
  </si>
  <si>
    <t>USBC0065066</t>
  </si>
  <si>
    <t>Reserve Balances, Mil USD - United States</t>
  </si>
  <si>
    <t>USBC0065066:FDS_ECON_DATA</t>
  </si>
  <si>
    <t>6894c61dd8a16c7c52f4a577</t>
  </si>
  <si>
    <t>USBC0065062</t>
  </si>
  <si>
    <t>Reserves, Mil USD - United States</t>
  </si>
  <si>
    <t>USBC0065062:FDS_ECON_DATA</t>
  </si>
  <si>
    <t>6894c61dd8a16c7c52f4a578</t>
  </si>
  <si>
    <t>USBC0065063</t>
  </si>
  <si>
    <t>Non-Borrowed Reserves, Mil USD - United States</t>
  </si>
  <si>
    <t>USBC0065063:FDS_ECON_DATA</t>
  </si>
  <si>
    <t>6894c61dd8a16c7c52f4a579</t>
  </si>
  <si>
    <t>USBC0065052</t>
  </si>
  <si>
    <t>Borrowed Reserves, Mil USD - United States</t>
  </si>
  <si>
    <t>USBC0065052:FDS_ECON_DATA</t>
  </si>
  <si>
    <t>6894c61dd8a16c7c52f4a57a</t>
  </si>
  <si>
    <t>USBC5930912</t>
  </si>
  <si>
    <t>Financing, Net Positions, Corporate, Investment Grade Bonds, Notes, and Debentures, Due &gt; 5 years and &lt;= 10 years, Mil USD - United States</t>
  </si>
  <si>
    <t>USBC5930912:FDS_ECON_DATA</t>
  </si>
  <si>
    <t>2015-01-09</t>
  </si>
  <si>
    <t>6894c61dd8a16c7c52f4a57b</t>
  </si>
  <si>
    <t>CENUMTMVS</t>
  </si>
  <si>
    <t>Value of Shipments, NAICS, Total Manufacturing, NSA, Mil USD - United States</t>
  </si>
  <si>
    <t>CENUMTMVS:FDS_ECON_DATA</t>
  </si>
  <si>
    <t>6894c61dd8a16c7c52f4a57c</t>
  </si>
  <si>
    <t>CENAMDMVS</t>
  </si>
  <si>
    <t>Value of Shipments, NAICS, Manufacturing, Durable Goods, SA, Mil USD - United States</t>
  </si>
  <si>
    <t>CENAMDMVS:FDS_ECON_DATA</t>
  </si>
  <si>
    <t>6894c61dd8a16c7c52f4a57d</t>
  </si>
  <si>
    <t>CENANXAVS</t>
  </si>
  <si>
    <t>Value of Shipments, NAICS, Nondefense Capital Goods Excluding Aircraft, SA, Mil USD - United States</t>
  </si>
  <si>
    <t>CENANXAVS:FDS_ECON_DATA</t>
  </si>
  <si>
    <t>6894c61dd8a16c7c52f4a57e</t>
  </si>
  <si>
    <t>CENANDEVS</t>
  </si>
  <si>
    <t>Value of Shipments, NAICS, Nondefense Capital Goods, SA, Mil USD - United States</t>
  </si>
  <si>
    <t>CENANDEVS:FDS_ECON_DATA</t>
  </si>
  <si>
    <t>6894c61dd8a16c7c52f4a57f</t>
  </si>
  <si>
    <t>CENAMTUVS</t>
  </si>
  <si>
    <t>Value of Shipments, NAICS, All Manufacturing with Unfilled Orders, SA, Mil USD - United States</t>
  </si>
  <si>
    <t>CENAMTUVS:FDS_ECON_DATA</t>
  </si>
  <si>
    <t>6894c61dd8a16c7c52f4a580</t>
  </si>
  <si>
    <t>USFT0924454</t>
  </si>
  <si>
    <t>Merchandise Imports (Census Basis), Iron and Steel Mill Products, SA, Mil USD - United States</t>
  </si>
  <si>
    <t>USFT0924454:FDS_ECON_DATA</t>
  </si>
  <si>
    <t>6894c61dd8a16c7c52f4a581</t>
  </si>
  <si>
    <t>USFT0924406</t>
  </si>
  <si>
    <t>Merchandise Imports (Census Basis), Crude Oil, SA, Mil USD - United States</t>
  </si>
  <si>
    <t>USFT0924406:FDS_ECON_DATA</t>
  </si>
  <si>
    <t>6894c61dd8a16c7c52f4a582</t>
  </si>
  <si>
    <t>USFT0924407</t>
  </si>
  <si>
    <t>Merchandise Imports (Census Basis), Fuel Oil, SA, Mil USD - United States</t>
  </si>
  <si>
    <t>USFT0924407:FDS_ECON_DATA</t>
  </si>
  <si>
    <t>6894c61dd8a16c7c52f4a583</t>
  </si>
  <si>
    <t>USFT0924451</t>
  </si>
  <si>
    <t>Merchandise Imports (Census Basis), Other Petroleum Products, SA, Mil USD - United States</t>
  </si>
  <si>
    <t>USFT0924451:FDS_ECON_DATA</t>
  </si>
  <si>
    <t>6894c61dd8a16c7c52f4a584</t>
  </si>
  <si>
    <t>USFT0924453</t>
  </si>
  <si>
    <t>Merchandise Imports (Census Basis), Natural Gas, SA, Mil USD - United States</t>
  </si>
  <si>
    <t>USFT0924453:FDS_ECON_DATA</t>
  </si>
  <si>
    <t>6894c61dd8a16c7c52f4a585</t>
  </si>
  <si>
    <t>USFT0924495</t>
  </si>
  <si>
    <t>Merchandise Imports (Census Basis), Furniture, Household Goods, Etc., SA, Mil USD - United States</t>
  </si>
  <si>
    <t>USFT0924495:FDS_ECON_DATA</t>
  </si>
  <si>
    <t>6894c61dd8a16c7c52f4a586</t>
  </si>
  <si>
    <t>USFT0924452</t>
  </si>
  <si>
    <t>Merchandise Imports (Census Basis), Other Industrial Supplies, SA, Mil USD - United States</t>
  </si>
  <si>
    <t>USFT0924452:FDS_ECON_DATA</t>
  </si>
  <si>
    <t>6894c61dd8a16c7c52f4a587</t>
  </si>
  <si>
    <t>USFT0924410</t>
  </si>
  <si>
    <t>Merchandise Imports (Census Basis), Organic Chemicals, SA, Mil USD - United States</t>
  </si>
  <si>
    <t>USFT0924410:FDS_ECON_DATA</t>
  </si>
  <si>
    <t>6894c61dd8a16c7c52f4a588</t>
  </si>
  <si>
    <t>USFT0924431</t>
  </si>
  <si>
    <t>Merchandise Imports (Census Basis), Liquefied Petroleum Gases, SA, Mil USD - United States</t>
  </si>
  <si>
    <t>USFT0924431:FDS_ECON_DATA</t>
  </si>
  <si>
    <t>6894c61dd8a16c7c52f4a589</t>
  </si>
  <si>
    <t>USFT1031119</t>
  </si>
  <si>
    <t>Merchandise Imports (Census Basis), Textile Yarn and Fabrics, Mil USD - United States</t>
  </si>
  <si>
    <t>USFT1031119:FDS_ECON_DATA</t>
  </si>
  <si>
    <t>6894c61dd8a16c7c52f4a58a</t>
  </si>
  <si>
    <t>CENTRGMC@US</t>
  </si>
  <si>
    <t>Merchandise Imports, SA, Mil USD - United States</t>
  </si>
  <si>
    <t>CENTRGMC@US:FDS_ECON_DATA</t>
  </si>
  <si>
    <t>6894c61dd8a16c7c52f4a58b</t>
  </si>
  <si>
    <t>CENTRGMCNS@US</t>
  </si>
  <si>
    <t>Foreign Trade, Imports, Goods, Total (Census Basis), NSA, Mil USD - United States</t>
  </si>
  <si>
    <t>CENTRGMCNS@US:FDS_ECON_DATA</t>
  </si>
  <si>
    <t>6894c61dd8a16c7c52f4a58c</t>
  </si>
  <si>
    <t>CENTRMG@US</t>
  </si>
  <si>
    <t>Merchandise Imports (BOP Basis), SA, Mil USD - United States</t>
  </si>
  <si>
    <t>CENTRMG@US:FDS_ECON_DATA</t>
  </si>
  <si>
    <t>6894c61dd8a16c7c52f4a58d</t>
  </si>
  <si>
    <t>CENTR2OMP@US</t>
  </si>
  <si>
    <t>Merchandise Imports (Census Basis), Petroleum Goods, At 2017 Chained Prices, SA, Mil USD - United States</t>
  </si>
  <si>
    <t>CENTR2OMP@US:FDS_ECON_DATA</t>
  </si>
  <si>
    <t>6894c61dd8a16c7c52f4a58e</t>
  </si>
  <si>
    <t>FRBUTLGMFN</t>
  </si>
  <si>
    <t>Industrial Capacity Utilization, Manufacturing, Non-Durables, SA, Percent - United States</t>
  </si>
  <si>
    <t>FRBUTLGMFN:FDS_ECON_DATA</t>
  </si>
  <si>
    <t>6894c61dd8a16c7c52f4a58f</t>
  </si>
  <si>
    <t>FRBUTLGMF</t>
  </si>
  <si>
    <t>Industrial Capacity Utilization, Manufacturing per NAICS, SA, Percent - United States</t>
  </si>
  <si>
    <t>FRBUTLGMF:FDS_ECON_DATA</t>
  </si>
  <si>
    <t>6894c61dd8a16c7c52f4a590</t>
  </si>
  <si>
    <t>FRBUTLB00004</t>
  </si>
  <si>
    <t>Industrial Capacity Utilization, Manufacturing per SIC, SA, Percent - United States</t>
  </si>
  <si>
    <t>FRBUTLB00004:FDS_ECON_DATA</t>
  </si>
  <si>
    <t>6894c61dd8a16c7c52f4a591</t>
  </si>
  <si>
    <t>FRBUTLGMFD</t>
  </si>
  <si>
    <t>Industrial Capacity Utilization, Manufacturing, Durables, SA, Percent - United States</t>
  </si>
  <si>
    <t>FRBUTLGMFD:FDS_ECON_DATA</t>
  </si>
  <si>
    <t>6894c61dd8a16c7c52f4a592</t>
  </si>
  <si>
    <t>CREDREV@US</t>
  </si>
  <si>
    <t>Consumer Credit Outstanding, Revolving, SA, Bil USD - United States</t>
  </si>
  <si>
    <t>CREDREV@US:FDS_ECON_DATA</t>
  </si>
  <si>
    <t>6894c61dd8a16c7c52f4a593</t>
  </si>
  <si>
    <t>CREDNREV@US</t>
  </si>
  <si>
    <t>Consumer Credit Outstanding, Nonrevolving, SA, Bil USD - United States</t>
  </si>
  <si>
    <t>CREDNREV@US:FDS_ECON_DATA</t>
  </si>
  <si>
    <t>6894c61dd8a16c7c52f4a594</t>
  </si>
  <si>
    <t>CREDREVNS@US</t>
  </si>
  <si>
    <t>Consumer Credit Outstanding, Revolving, Bil USD - United States</t>
  </si>
  <si>
    <t>CREDREVNS@US:FDS_ECON_DATA</t>
  </si>
  <si>
    <t>6894c61dd8a16c7c52f4a595</t>
  </si>
  <si>
    <t>USPR3791911</t>
  </si>
  <si>
    <t>CPI-U, All Items Less Food and Energy, US City Average, Y/Y, NSA, Percent - United States</t>
  </si>
  <si>
    <t>USPR3791911:FDS_ECON_DATA</t>
  </si>
  <si>
    <t>6894c61dd8a16c7c52f4a596</t>
  </si>
  <si>
    <t>P6M323</t>
  </si>
  <si>
    <t>CPI-U, Excluding Food and Energy, 6-Month Span % Change - United States</t>
  </si>
  <si>
    <t>P6M323:FDS_ECON_DATA</t>
  </si>
  <si>
    <t>6894c61dd8a16c7c52f4a597</t>
  </si>
  <si>
    <t>BLSCUUR0000SA0L1E</t>
  </si>
  <si>
    <t>CPI-U, Excluding Food and Energy, 1982-1984=100, Index - United States</t>
  </si>
  <si>
    <t>BLSCUUR0000SA0L1E:FDS_ECON_DATA</t>
  </si>
  <si>
    <t>6894c61dd8a16c7c52f4a598</t>
  </si>
  <si>
    <t>USPR1730437</t>
  </si>
  <si>
    <t>CPI-U, All Items Less Food and Energy, US City Average, M/M SA, Percent - United States</t>
  </si>
  <si>
    <t>USPR1730437:FDS_ECON_DATA</t>
  </si>
  <si>
    <t>6894c61dd8a16c7c52f4a599</t>
  </si>
  <si>
    <t>G0M940</t>
  </si>
  <si>
    <t>Coincident Index to Lagging Index Ratio (2004=100), Ratio - United States</t>
  </si>
  <si>
    <t>G0M940:FDS_ECON_DATA</t>
  </si>
  <si>
    <t>6894c61dd8a16c7c52f4a59a</t>
  </si>
  <si>
    <t>USFXCESIUSD</t>
  </si>
  <si>
    <t>Citi Economic Surprise Index - United States</t>
  </si>
  <si>
    <t>Citi</t>
  </si>
  <si>
    <t>6894c61dd8a16c7c52f4a59b</t>
  </si>
  <si>
    <t>USSU6891835</t>
  </si>
  <si>
    <t>News-Based Economic Policy Uncertainty Index - United States</t>
  </si>
  <si>
    <t>USSU6891835:FDS_ECON_DATA</t>
  </si>
  <si>
    <t>6894c61dd8a16c7c52f4a59c</t>
  </si>
  <si>
    <t>USPRCSIIUSD</t>
  </si>
  <si>
    <t>Citi Inflation Surprise Index - United States</t>
  </si>
  <si>
    <t>6894c61dd8a16c7c52f4a59d</t>
  </si>
  <si>
    <t>NARFIXHAIUS</t>
  </si>
  <si>
    <t>NAR Housing Affordability Index, Fixed Rate Index - United States</t>
  </si>
  <si>
    <t>NARFIXHAIUS:FDS_ECON_DATA</t>
  </si>
  <si>
    <t>6894c61dd8a16c7c52f4a59e</t>
  </si>
  <si>
    <t>NARARMHAIUS</t>
  </si>
  <si>
    <t>NAR Housing Affordability Index, Adjustable Rate Mortgage Index - United States</t>
  </si>
  <si>
    <t>NARARMHAIUS:FDS_ECON_DATA</t>
  </si>
  <si>
    <t>6894c61dd8a16c7c52f4a59f</t>
  </si>
  <si>
    <t>USHC1170210</t>
  </si>
  <si>
    <t>Shipments of New Manufactured Homes, SAAR - United States</t>
  </si>
  <si>
    <t>USHC1170210:FDS_ECON_DATA</t>
  </si>
  <si>
    <t>6894c61dd8a16c7c52f4a5a0</t>
  </si>
  <si>
    <t>USHC2943966</t>
  </si>
  <si>
    <t>Architecture Billings Index - United States</t>
  </si>
  <si>
    <t>AIA - The American Institute of Architects</t>
  </si>
  <si>
    <t>USHC2943966:FDS_ECON_DATA</t>
  </si>
  <si>
    <t>2007-11-30</t>
  </si>
  <si>
    <t>6894c61dd8a16c7c52f4a5a1</t>
  </si>
  <si>
    <t>USHC0590786</t>
  </si>
  <si>
    <t>Household Estimates, Thousands Units - United States</t>
  </si>
  <si>
    <t>USHC0590786:FDS_ECON_DATA</t>
  </si>
  <si>
    <t>6894c61dd8a16c7c52f4a5a2</t>
  </si>
  <si>
    <t>NARQUAINUS</t>
  </si>
  <si>
    <t>NAR Housing Affordability Index, Income Necessary to Qualify for a Loan for the Median Priced Home, NSA, USD - United States</t>
  </si>
  <si>
    <t>NARQUAINUS:FDS_ECON_DATA</t>
  </si>
  <si>
    <t>6894c61dd8a16c7c52f4a5a3</t>
  </si>
  <si>
    <t>NARPR&amp;INTPAYUS</t>
  </si>
  <si>
    <t>NAR Housing Affordability Index, Monthly House Payments, Includes Principal and Interest Payments, NSA, USD - United States</t>
  </si>
  <si>
    <t>NARPR&amp;INTPAYUS:FDS_ECON_DATA</t>
  </si>
  <si>
    <t>6894c61dd8a16c7c52f4a5a4</t>
  </si>
  <si>
    <t>NARFAMINUS</t>
  </si>
  <si>
    <t>NAR Housing Affordability Index, Median Family Income, NSA, USD - United States</t>
  </si>
  <si>
    <t>NARFAMINUS:FDS_ECON_DATA</t>
  </si>
  <si>
    <t>6894c61dd8a16c7c52f4a5a5</t>
  </si>
  <si>
    <t>CEN10980NS</t>
  </si>
  <si>
    <t>Total State &amp; Local Construction Put in Place, NSA, Mil USD - United States</t>
  </si>
  <si>
    <t>CEN10980NS:FDS_ECON_DATA</t>
  </si>
  <si>
    <t>6894c61dd8a16c7c52f4a5a6</t>
  </si>
  <si>
    <t>TRSDBTT@US</t>
  </si>
  <si>
    <t>Federal Debt, Monthly Treasury Statement, Total Public Debt Outstanding, Mil USD - United States</t>
  </si>
  <si>
    <t>TRSDBTT@US:FDS_ECON_DATA</t>
  </si>
  <si>
    <t>6894c61dd8a16c7c52f4a5a7</t>
  </si>
  <si>
    <t>TRSDBT%GDP@US</t>
  </si>
  <si>
    <t>Federal Debt, Monthly Treasury Statement, Total Amount Outstanding as Percent of GDP, Percent - United States</t>
  </si>
  <si>
    <t>TRSDBT%GDP@US:FDS_ECON_DATA</t>
  </si>
  <si>
    <t>2005-09-30</t>
  </si>
  <si>
    <t>6894c61dd8a16c7c52f4a5a8</t>
  </si>
  <si>
    <t>TRSDBTMKTT@US</t>
  </si>
  <si>
    <t>Federal Debt, Marketable Treasury Securities, Total - United States</t>
  </si>
  <si>
    <t>TRSDBTMKTT@US:FDS_ECON_DATA</t>
  </si>
  <si>
    <t>6894c61dd8a16c7c52f4a5a9</t>
  </si>
  <si>
    <t>TRSDBTNMKTTGOVAC@US</t>
  </si>
  <si>
    <t>Federal Debt, Nonmarketable Treasury Securities, Total, Government Account Series - United States</t>
  </si>
  <si>
    <t>TRSDBTNMKTTGOVAC@US:FDS_ECON_DATA</t>
  </si>
  <si>
    <t>6894c61dd8a16c7c52f4a5aa</t>
  </si>
  <si>
    <t>USGV1930557</t>
  </si>
  <si>
    <t>Statutory Debt Limit, Mil USD - United States</t>
  </si>
  <si>
    <t>USGV1930557:FDS_ECON_DATA</t>
  </si>
  <si>
    <t>6894c61dd8a16c7c52f4a5ab</t>
  </si>
  <si>
    <t>TRSDBTMKTTTOTBILL@US</t>
  </si>
  <si>
    <t>Federal Debt, Marketable Treasury Securities, Total Bills - United States</t>
  </si>
  <si>
    <t>TRSDBTMKTTTOTBILL@US:FDS_ECON_DATA</t>
  </si>
  <si>
    <t>6894c61dd8a16c7c52f4a5ac</t>
  </si>
  <si>
    <t>BLSCES0500000002</t>
  </si>
  <si>
    <t>Average Weekly Hours of Private Employees, SA, Hours - United States</t>
  </si>
  <si>
    <t>BLSCES0500000002:FDS_ECON_DATA</t>
  </si>
  <si>
    <t>6894c61dd8a16c7c52f4a5ad</t>
  </si>
  <si>
    <t>BLSCES3000000009</t>
  </si>
  <si>
    <t>Average Weekly Overtime Hours of Production and Nonsupervisory Employees, Manufacturing, SA, Hours - United States</t>
  </si>
  <si>
    <t>BLSCES3000000009:FDS_ECON_DATA</t>
  </si>
  <si>
    <t>6894c61dd8a16c7c52f4a5ae</t>
  </si>
  <si>
    <t>BLSCES0500000016</t>
  </si>
  <si>
    <t>Aggregate Weekly Hours of Private Employees, 2007=100, SA, Index - United States</t>
  </si>
  <si>
    <t>BLSCES0500000016:FDS_ECON_DATA</t>
  </si>
  <si>
    <t>6894c61dd8a16c7c52f4a5af</t>
  </si>
  <si>
    <t>BLSCES0500000007</t>
  </si>
  <si>
    <t>Average Weekly Hours of Production and Non-Supervisory Employees, SA, Hours - United States</t>
  </si>
  <si>
    <t>BLSCES0500000007:FDS_ECON_DATA</t>
  </si>
  <si>
    <t>6894c61dd8a16c7c52f4a5b0</t>
  </si>
  <si>
    <t>BLSCES0500000034</t>
  </si>
  <si>
    <t>Aggregate Weekly Hours of Production and Non-Supervisory Employees, 2007=100, SA, Index - United States</t>
  </si>
  <si>
    <t>BLSCES0500000034:FDS_ECON_DATA</t>
  </si>
  <si>
    <t>6894c61dd8a16c7c52f4a5b1</t>
  </si>
  <si>
    <t>USLM2253126</t>
  </si>
  <si>
    <t>Average Weekly Hours of All Employees, Total Private, SA, Hours - United States</t>
  </si>
  <si>
    <t>USLM2253126:FDS_ECON_DATA</t>
  </si>
  <si>
    <t>6894c61dd8a16c7c52f4a5b2</t>
  </si>
  <si>
    <t>BLSCES3000000007</t>
  </si>
  <si>
    <t>Average Weekly Hours of Production and Nonsupervisory Employees, Manufacturing, SA, Hours - United States</t>
  </si>
  <si>
    <t>BLSCES3000000007:FDS_ECON_DATA</t>
  </si>
  <si>
    <t>6894c61dd8a16c7c52f4a5b3</t>
  </si>
  <si>
    <t>USSU0271675</t>
  </si>
  <si>
    <t>NFIB Small Business Economic Trends, Optimism Index Components, Now a Good Time to Expand, SA, Percent - United States</t>
  </si>
  <si>
    <t>USSU0271675:FDS_ECON_DATA</t>
  </si>
  <si>
    <t>6894c61dd8a16c7c52f4a5b4</t>
  </si>
  <si>
    <t>USSU0062553</t>
  </si>
  <si>
    <t>NFIB Small Business Economic Trends, Hiring Plans in the Next 3 Months, Net (Increase-Decrease), SA, Percent - United States</t>
  </si>
  <si>
    <t>USSU0062553:FDS_ECON_DATA</t>
  </si>
  <si>
    <t>6894c61dd8a16c7c52f4a5b5</t>
  </si>
  <si>
    <t>BEANIPAA229RX0@US</t>
  </si>
  <si>
    <t>Personal Income, Disposable Personal Income, Per Capita, Bil Chained 2017 $ - United States</t>
  </si>
  <si>
    <t>BEANIPAA229RX0@US:FDS_ECON_DATA</t>
  </si>
  <si>
    <t>6894c61dd8a16c7c52f4a5b6</t>
  </si>
  <si>
    <t>BEADETX42N0@US</t>
  </si>
  <si>
    <t>Change in Book Value, Nonmerchant Wholesale Industries, NAICS, SAAR, Mil USD - United States</t>
  </si>
  <si>
    <t>BEADETX42N0@US:FDS_ECON_DATA</t>
  </si>
  <si>
    <t>6894c61dd8a16c7c52f4a5b7</t>
  </si>
  <si>
    <t>BEADETX4410@US</t>
  </si>
  <si>
    <t>Change in Book Value, Retail Trade Industries, Motor Vehicle Dealers, NAICS, SAAR, Mil USD - United States</t>
  </si>
  <si>
    <t>BEADETX4410@US:FDS_ECON_DATA</t>
  </si>
  <si>
    <t>6894c61dd8a16c7c52f4a5b8</t>
  </si>
  <si>
    <t>BEADETXNF0@US</t>
  </si>
  <si>
    <t>Change in Book Value, Nonfarm Industries, NAICS, SAAR, Mil USD - United States</t>
  </si>
  <si>
    <t>BEADETXNF0@US:FDS_ECON_DATA</t>
  </si>
  <si>
    <t>6894c61dd8a16c7c52f4a5b9</t>
  </si>
  <si>
    <t>USNA3168762</t>
  </si>
  <si>
    <t>Nominal GDP, Personal Income and Outlays, Percentage Change from Preceding Month, Percent - United States</t>
  </si>
  <si>
    <t>USNA3168762:FDS_ECON_DATA</t>
  </si>
  <si>
    <t>6894c61dd8a16c7c52f4a5ba</t>
  </si>
  <si>
    <t>BEANIPAA071RC1@US</t>
  </si>
  <si>
    <t>Personal Income, Personal Saving, SAAR, Bil USD - United States</t>
  </si>
  <si>
    <t>BEANIPAA071RC1@US:FDS_ECON_DATA</t>
  </si>
  <si>
    <t>6894c61dd8a16c7c52f4a5bb</t>
  </si>
  <si>
    <t>BEANIPAA577RC1@US</t>
  </si>
  <si>
    <t>Personal Current Transfer Receipts, SAAR, Bil USD - United States</t>
  </si>
  <si>
    <t>BEANIPAA577RC1@US:FDS_ECON_DATA</t>
  </si>
  <si>
    <t>6894c61dd8a16c7c52f4a5bc</t>
  </si>
  <si>
    <t>BEANIPAA064RC1@US</t>
  </si>
  <si>
    <t>Personal Income Receipts on Assets, Personal Interest Income, SAAR, Bil USD - United States</t>
  </si>
  <si>
    <t>BEANIPAA064RC1@US:FDS_ECON_DATA</t>
  </si>
  <si>
    <t>6894c61dd8a16c7c52f4a5bd</t>
  </si>
  <si>
    <t>BEANIPAA061RC1@US</t>
  </si>
  <si>
    <t>National Income, Contributions for Government Social Insurance, SAAR, Bil USD - United States</t>
  </si>
  <si>
    <t>BEANIPAA061RC1@US:FDS_ECON_DATA</t>
  </si>
  <si>
    <t>6894c61dd8a16c7c52f4a5be</t>
  </si>
  <si>
    <t>BEANIPAB703RC1@US</t>
  </si>
  <si>
    <t>Personal Dividend Income, SAAR, Bil USD - United States</t>
  </si>
  <si>
    <t>BEANIPAB703RC1@US:FDS_ECON_DATA</t>
  </si>
  <si>
    <t>6894c61dd8a16c7c52f4a5bf</t>
  </si>
  <si>
    <t>BEANIPAW055RC1@US</t>
  </si>
  <si>
    <t>Personal Income, Household Current Transfer Receipts, Household Current Taxes, SAAR, Bil USD - United States</t>
  </si>
  <si>
    <t>BEANIPAW055RC1@US:FDS_ECON_DATA</t>
  </si>
  <si>
    <t>6894c61dd8a16c7c52f4a5c0</t>
  </si>
  <si>
    <t>BEANIPAW210RC1@US</t>
  </si>
  <si>
    <t>Personal Income Receipts on Assets, SAAR, Bil USD - United States</t>
  </si>
  <si>
    <t>BEANIPAW210RC1@US:FDS_ECON_DATA</t>
  </si>
  <si>
    <t>6894c61dd8a16c7c52f4a5c1</t>
  </si>
  <si>
    <t>BEANIPAB931RC1@US</t>
  </si>
  <si>
    <t>Business Current Transfer Payments, to Persons (Net), SAAR, Bil USD - United States</t>
  </si>
  <si>
    <t>BEANIPAB931RC1@US:FDS_ECON_DATA</t>
  </si>
  <si>
    <t>6894c61ed8a16c7c52f4a5c2</t>
  </si>
  <si>
    <t>BEANIPAA072RC1@US</t>
  </si>
  <si>
    <t>Personal Income, Personal Saving As a Percentage of Disposable Personal Income, Percent - United States</t>
  </si>
  <si>
    <t>6894c61ed8a16c7c52f4a5c3</t>
  </si>
  <si>
    <t>BEANIPAW211RC1@US</t>
  </si>
  <si>
    <t>Personal Income, Personal Outlays, Personal Current Transfer Payments, SAAR, Bil USD - United States</t>
  </si>
  <si>
    <t>BEANIPAW211RC1@US:FDS_ECON_DATA</t>
  </si>
  <si>
    <t>6894c61ed8a16c7c52f4a5c4</t>
  </si>
  <si>
    <t>BEANIPAA229RC0@US</t>
  </si>
  <si>
    <t>Personal Income, Disposable Personal Income, Per Capita, Current dollars - United States</t>
  </si>
  <si>
    <t>BEANIPAA229RC0@US:FDS_ECON_DATA</t>
  </si>
  <si>
    <t>6894c61ed8a16c7c52f4a5c5</t>
  </si>
  <si>
    <t>USPR3167664</t>
  </si>
  <si>
    <t>Import Price Index, All Commodities, Monthly Percent Change, 2000=100, Percent - United States</t>
  </si>
  <si>
    <t>USPR3167664:FDS_ECON_DATA</t>
  </si>
  <si>
    <t>6894c61ed8a16c7c52f4a5c6</t>
  </si>
  <si>
    <t>BLSEIUIR</t>
  </si>
  <si>
    <t>BEA End Use Import Indexes, All Commodities, 2000=100, NSA, Index - United States</t>
  </si>
  <si>
    <t>BLSEIUIR:FDS_ECON_DATA</t>
  </si>
  <si>
    <t>6894c61ed8a16c7c52f4a5c7</t>
  </si>
  <si>
    <t>BLSEIUIREXPET</t>
  </si>
  <si>
    <t>End Use Imports, Excluding Petroleum, 2000=100, Index - United States</t>
  </si>
  <si>
    <t>BLSEIUIREXPET:FDS_ECON_DATA</t>
  </si>
  <si>
    <t>6894c61ed8a16c7c52f4a5c8</t>
  </si>
  <si>
    <t>FRBH41T1SRF@US</t>
  </si>
  <si>
    <t>H.4.1. Federal Reserve Assets, Other Factors Supplying Reserve Balances, Mil USD - United States</t>
  </si>
  <si>
    <t>FRBH41T1SRF@US:FDS_ECON_DATA</t>
  </si>
  <si>
    <t>6894c61ed8a16c7c52f4a5c9</t>
  </si>
  <si>
    <t>FRBH41T1RBC@US</t>
  </si>
  <si>
    <t>H.4.1. Federal Reserve Assets, Other Factors Supplying Reserve Balances, Reserve Bank Credit, Mil USD - United States</t>
  </si>
  <si>
    <t>FRBH41T1RBC@US:FDS_ECON_DATA</t>
  </si>
  <si>
    <t>6894c61ed8a16c7c52f4a5ca</t>
  </si>
  <si>
    <t>FRBH41T1UST@US</t>
  </si>
  <si>
    <t>H.4.1. Federal Reserve Assets, US Treasury Securities Held Outright, Mil USD - United States</t>
  </si>
  <si>
    <t>FRBH41T1UST@US:FDS_ECON_DATA</t>
  </si>
  <si>
    <t>6894c61ed8a16c7c52f4a5cb</t>
  </si>
  <si>
    <t>FRBH41T1SHO@US</t>
  </si>
  <si>
    <t>H.4.1. Federal Reserve Assets, Securities Held Outright, Mil USD - United States</t>
  </si>
  <si>
    <t>FRBH41T1SHO@US:FDS_ECON_DATA</t>
  </si>
  <si>
    <t>6894c61ed8a16c7c52f4a5cc</t>
  </si>
  <si>
    <t>FRBH41T1FEA@US</t>
  </si>
  <si>
    <t>H.4.1. Federal Reserve Assets, Federal Agency Debt Securities Held Outright, Mil USD - United States</t>
  </si>
  <si>
    <t>FRBH41T1FEA@US:FDS_ECON_DATA</t>
  </si>
  <si>
    <t>2008-09-26</t>
  </si>
  <si>
    <t>6894c61ed8a16c7c52f4a5cd</t>
  </si>
  <si>
    <t>FRBH41T1UTB@US</t>
  </si>
  <si>
    <t>H.4.1. Federal Reserve Assets, US Treasury Securities Held Outright, Bills, Mil USD - United States</t>
  </si>
  <si>
    <t>FRBH41T1UTB@US:FDS_ECON_DATA</t>
  </si>
  <si>
    <t>6894c61ed8a16c7c52f4a5ce</t>
  </si>
  <si>
    <t>USBC1077206</t>
  </si>
  <si>
    <t>H.4.1. Federal Reserve Other Assets, Repurchase Agreements, Mil USD - United States</t>
  </si>
  <si>
    <t>USBC1077206:FDS_ECON_DATA</t>
  </si>
  <si>
    <t>6894c61ed8a16c7c52f4a5cf</t>
  </si>
  <si>
    <t>USBC1077262</t>
  </si>
  <si>
    <t>H.4.1. Federal Reserve Assets, Other Factors Supplying Reserve Balances, Gold Stock, Mil USD - United States</t>
  </si>
  <si>
    <t>USBC1077262:FDS_ECON_DATA</t>
  </si>
  <si>
    <t>6894c61ed8a16c7c52f4a5d0</t>
  </si>
  <si>
    <t>FRBH41T2ALA@US</t>
  </si>
  <si>
    <t>H.4.1. Federal Reserve Assets, Liquidity and Credit Facilities, Loans, Mil USD - Wednesday Level - United States</t>
  </si>
  <si>
    <t>FRBH41T2ALA@US:FDS_ECON_DATA</t>
  </si>
  <si>
    <t>6894c61ed8a16c7c52f4a5d1</t>
  </si>
  <si>
    <t>FRBH41T2ATI@US</t>
  </si>
  <si>
    <t>H.4.1. Federal Reserve Assets, US Treasury Securities Held Outright, Inflation-Indexed Notes and Bonds, Mil USD - Wednesday Level - United States</t>
  </si>
  <si>
    <t>FRBH41T2ATI@US:FDS_ECON_DATA</t>
  </si>
  <si>
    <t>6894c61ed8a16c7c52f4a5d2</t>
  </si>
  <si>
    <t>FRBH41T2AFA@US</t>
  </si>
  <si>
    <t>H.4.1. Federal Reserve Assets, Federal Agency Debt Securities Held Outright, Mil USD - Wednesday Level - United States</t>
  </si>
  <si>
    <t>FRBH41T2AFA@US:FDS_ECON_DATA</t>
  </si>
  <si>
    <t>6894c61ed8a16c7c52f4a5d3</t>
  </si>
  <si>
    <t>FRBH41T2ATB@US</t>
  </si>
  <si>
    <t>H.4.1. Federal Reserve Assets, US Treasury Securities Held Outright, Bills, Mil USD - Wednesday Level - United States</t>
  </si>
  <si>
    <t>FRBH41T2ATB@US:FDS_ECON_DATA</t>
  </si>
  <si>
    <t>6894c61ed8a16c7c52f4a5d4</t>
  </si>
  <si>
    <t>USBC2498948</t>
  </si>
  <si>
    <t>H.4.1. Federal Reserve Assets, Unamortized Discounts on Securities Held Outright, Mil USD - United States</t>
  </si>
  <si>
    <t>USBC2498948:FDS_ECON_DATA</t>
  </si>
  <si>
    <t>6894c61ed8a16c7c52f4a5d5</t>
  </si>
  <si>
    <t>USBC1017223</t>
  </si>
  <si>
    <t>H.4.1. Federal Reserve Assets, Other Factors Supplying Reserve Balances, Reserve Bank Credit, Mil USD - Wednesday Level - United States</t>
  </si>
  <si>
    <t>USBC1017223:FDS_ECON_DATA</t>
  </si>
  <si>
    <t>6894c61ed8a16c7c52f4a5d6</t>
  </si>
  <si>
    <t>USBC2498947</t>
  </si>
  <si>
    <t>H.4.1. Federal Reserve Assets, Unamortized Premiums on Securities Held Outright, Mil USD - United States</t>
  </si>
  <si>
    <t>USBC2498947:FDS_ECON_DATA</t>
  </si>
  <si>
    <t>6894c61ed8a16c7c52f4a5d7</t>
  </si>
  <si>
    <t>USBC2498949</t>
  </si>
  <si>
    <t>H.4.1. Federal Reserve Assets, Other Factors Supplying Reserve Balances, Foreign Currency Denominated Assets, Mil USD - United States</t>
  </si>
  <si>
    <t>USBC2498949:FDS_ECON_DATA</t>
  </si>
  <si>
    <t>6894c61ed8a16c7c52f4a5d8</t>
  </si>
  <si>
    <t>FRBH41T1DCE@US</t>
  </si>
  <si>
    <t>H.4.1. Federal Reserve Assets, Liquidity and Credit Facilities, Other Credit Extensions, Mil USD - United States</t>
  </si>
  <si>
    <t>FRBH41T1DCE@US:FDS_ECON_DATA</t>
  </si>
  <si>
    <t>2008-03-21</t>
  </si>
  <si>
    <t>6894c61ed8a16c7c52f4a5d9</t>
  </si>
  <si>
    <t>FRBH41T1DPC@US</t>
  </si>
  <si>
    <t>H.4.1. Federal Reserve Assets, Liquidity and Credit Facilities, Primary Credit, Mil USD - United States</t>
  </si>
  <si>
    <t>FRBH41T1DPC@US:FDS_ECON_DATA</t>
  </si>
  <si>
    <t>6894c61ed8a16c7c52f4a5da</t>
  </si>
  <si>
    <t>FRBH41T1BLS@US</t>
  </si>
  <si>
    <t>H.4.1. Federal Reserve Assets, Central Bank Liquidity Swaps, Mil USD - Wednesday Level - United States</t>
  </si>
  <si>
    <t>FRBH41T1BLS@US:FDS_ECON_DATA</t>
  </si>
  <si>
    <t>2007-12-28</t>
  </si>
  <si>
    <t>6894c61ed8a16c7c52f4a5db</t>
  </si>
  <si>
    <t>FRBH41T2ADR@US</t>
  </si>
  <si>
    <t>H.4.1. Federal Reserve Assets, Special Drawing Rights Certificate Account, Mil USD - Wednesday Level - United States</t>
  </si>
  <si>
    <t>FRBH41T2ADR@US:FDS_ECON_DATA</t>
  </si>
  <si>
    <t>6894c61ed8a16c7c52f4a5dc</t>
  </si>
  <si>
    <t>FRBH41T1RBF@US</t>
  </si>
  <si>
    <t>H.4.1. Federal Reserve Assets, Other Factors Supplying Reserve Balances, Float, Mil USD - United States</t>
  </si>
  <si>
    <t>FRBH41T1RBF@US:FDS_ECON_DATA</t>
  </si>
  <si>
    <t>6894c61ed8a16c7c52f4a5dd</t>
  </si>
  <si>
    <t>FRBH41T1ROA@US</t>
  </si>
  <si>
    <t>H.4.1. Federal Reserve Assets, Other Factors Supplying Reserve Balances, Other Federal Reserve Assets - United States</t>
  </si>
  <si>
    <t>FRBH41T1ROA@US:FDS_ECON_DATA</t>
  </si>
  <si>
    <t>6894c61ed8a16c7c52f4a5de</t>
  </si>
  <si>
    <t>FRBH41T1DTC@US</t>
  </si>
  <si>
    <t>H.4.1. Federal Reserve Assets, Liquidity and Credit Facilities, Secondary Credit, Mil USD - United States</t>
  </si>
  <si>
    <t>FRBH41T1DTC@US:FDS_ECON_DATA</t>
  </si>
  <si>
    <t>2005-10-07</t>
  </si>
  <si>
    <t>6894c61ed8a16c7c52f4a5df</t>
  </si>
  <si>
    <t>FRBH41T2ACO@US</t>
  </si>
  <si>
    <t>H.4.1. Federal Reserve Other Assets, Coins, Mil USD - Wednesday Level - United States</t>
  </si>
  <si>
    <t>FRBH41T2ACO@US:FDS_ECON_DATA</t>
  </si>
  <si>
    <t>6894c61ed8a16c7c52f4a5e0</t>
  </si>
  <si>
    <t>FRBH41T1DSC@US</t>
  </si>
  <si>
    <t>H.4.1. Federal Reserve Assets, Liquidity and Credit Facilities, Seasonal Credit, Mil USD - United States</t>
  </si>
  <si>
    <t>FRBH41T1DSC@US:FDS_ECON_DATA</t>
  </si>
  <si>
    <t>6894c61ed8a16c7c52f4a5e1</t>
  </si>
  <si>
    <t>FRBH41T1LDI@US</t>
  </si>
  <si>
    <t>H.4.1. Federal Reserve Assets, Liquidity and Credit Facilities, Loans, Mil USD - United States</t>
  </si>
  <si>
    <t>FRBH41T1LDI@US:FDS_ECON_DATA</t>
  </si>
  <si>
    <t>6894c61ed8a16c7c52f4a5e2</t>
  </si>
  <si>
    <t>FRBH41T1MBS@US</t>
  </si>
  <si>
    <t>H.4.1. Federal Reserve Assets, Mortgage-Backed Securities Held Outright, Mil USD - United States</t>
  </si>
  <si>
    <t>FRBH41T1MBS@US:FDS_ECON_DATA</t>
  </si>
  <si>
    <t>2009-01-16</t>
  </si>
  <si>
    <t>6894c61ed8a16c7c52f4a5e3</t>
  </si>
  <si>
    <t>FRBH41T1UTN@US</t>
  </si>
  <si>
    <t>H.4.1. Federal Reserve Assets, US Treasury Securities Held Outright, Nominal Notes and Bonds, Mil USD - United States</t>
  </si>
  <si>
    <t>FRBH41T1UTN@US:FDS_ECON_DATA</t>
  </si>
  <si>
    <t>6894c61ed8a16c7c52f4a5e4</t>
  </si>
  <si>
    <t>FRBH41T1UTI@US</t>
  </si>
  <si>
    <t>H.4.1. Federal Reserve Assets, US Treasury Securities Held Outright, Inflation-Indexed Notes and Bonds, Mil USD - United States</t>
  </si>
  <si>
    <t>FRBH41T1UTI@US:FDS_ECON_DATA</t>
  </si>
  <si>
    <t>6894c61ed8a16c7c52f4a5e5</t>
  </si>
  <si>
    <t>FRBH41T1GST@US</t>
  </si>
  <si>
    <t>H.4.1. Federal Reserve Assets, Other Factors Supplying Reserve Balances, Gold Stock, Mil USD - Wednesday Level - United States</t>
  </si>
  <si>
    <t>FRBH41T1GST@US:FDS_ECON_DATA</t>
  </si>
  <si>
    <t>6894c61ed8a16c7c52f4a5e6</t>
  </si>
  <si>
    <t>FRBH41T1UTC@US</t>
  </si>
  <si>
    <t>H.4.1. Federal Reserve Assets, US Treasury Securities Held Outright, Inflation Compensation, Mil USD - United States</t>
  </si>
  <si>
    <t>FRBH41T1UTC@US:FDS_ECON_DATA</t>
  </si>
  <si>
    <t>6894c61ed8a16c7c52f4a5e7</t>
  </si>
  <si>
    <t>FRBH41T1TCO@US</t>
  </si>
  <si>
    <t>H.4.1. Federal Reserve Assets, Other Factors Supplying Reserve Balances, Treasury Currency Outstanding, Mil USD - Wednesday Level - United States</t>
  </si>
  <si>
    <t>FRBH41T1TCO@US:FDS_ECON_DATA</t>
  </si>
  <si>
    <t>6894c61ed8a16c7c52f4a5e8</t>
  </si>
  <si>
    <t>FRBH41T1SDR@US</t>
  </si>
  <si>
    <t>H.4.1. Federal Reserve Assets, Special Drawing Rights Certificate Account, Mil USD - United States</t>
  </si>
  <si>
    <t>FRBH41T1SDR@US:FDS_ECON_DATA</t>
  </si>
  <si>
    <t>6894c61ed8a16c7c52f4a5e9</t>
  </si>
  <si>
    <t>USBC7704557</t>
  </si>
  <si>
    <t>H.4.1. Federal Reserve Assets, Central Bank Liquidity Swaps, Mil USD - United States</t>
  </si>
  <si>
    <t>USBC7704557:FDS_ECON_DATA</t>
  </si>
  <si>
    <t>6894c61ed8a16c7c52f4a5ea</t>
  </si>
  <si>
    <t>USBC7704561</t>
  </si>
  <si>
    <t>H.4.1. Federal Reserve Assets, Other Factors Supplying Reserve Balances, Treasury Currency Outstanding, Mil USD - United States</t>
  </si>
  <si>
    <t>USBC7704561:FDS_ECON_DATA</t>
  </si>
  <si>
    <t>6894c61ed8a16c7c52f4a5eb</t>
  </si>
  <si>
    <t>PCM920</t>
  </si>
  <si>
    <t>Coincident Index, Change From Previous Month (Pct.) - United States</t>
  </si>
  <si>
    <t>PCM920:FDS_ECON_DATA</t>
  </si>
  <si>
    <t>6894c61ed8a16c7c52f4a5ec</t>
  </si>
  <si>
    <t>P6M920</t>
  </si>
  <si>
    <t>Coincident Index, 6-Month Span Centered % Change - United States</t>
  </si>
  <si>
    <t>P6M920:FDS_ECON_DATA</t>
  </si>
  <si>
    <t>6894c61ed8a16c7c52f4a5ed</t>
  </si>
  <si>
    <t>D1M951</t>
  </si>
  <si>
    <t>Diffusion Index of Coincident Indicators, 1-Mo. Span, Index - United States</t>
  </si>
  <si>
    <t>D1M951:FDS_ECON_DATA</t>
  </si>
  <si>
    <t>6894c61ed8a16c7c52f4a5ee</t>
  </si>
  <si>
    <t>D6M951</t>
  </si>
  <si>
    <t>Diffusion Index of Coincident Indicators, 6-Mo. Span, Index - United States</t>
  </si>
  <si>
    <t>D6M951:FDS_ECON_DATA</t>
  </si>
  <si>
    <t>6894c61ed8a16c7c52f4a5ef</t>
  </si>
  <si>
    <t>FRBBCABLBA@US</t>
  </si>
  <si>
    <t>H.8. Commercial Banks Assets, Loans and Leases in Bank Credit, SA, Bil USD - United States</t>
  </si>
  <si>
    <t>FRBBCABLBA@US:FDS_ECON_DATA</t>
  </si>
  <si>
    <t>6894c61ed8a16c7c52f4a5f0</t>
  </si>
  <si>
    <t>FRBBCABLCRCBA@US</t>
  </si>
  <si>
    <t>H.8. Commercial Banks Assets, Commercial Real Estate Loans, SA, Bil USD - United States</t>
  </si>
  <si>
    <t>FRBBCABLCRCBA@US:FDS_ECON_DATA</t>
  </si>
  <si>
    <t>6894c61ed8a16c7c52f4a5f1</t>
  </si>
  <si>
    <t>FRBBCABSBA@US</t>
  </si>
  <si>
    <t>H.8. Commercial Banks Assets, Securities in Bank Credit, SA, Bil USD - United States</t>
  </si>
  <si>
    <t>FRBBCABSBA@US:FDS_ECON_DATA</t>
  </si>
  <si>
    <t>6894c61ed8a16c7c52f4a5f2</t>
  </si>
  <si>
    <t>FRBBCACBA@US</t>
  </si>
  <si>
    <t>H.8. Commercial Banks Assets, Cash Assets, SA, Bil USD - United States</t>
  </si>
  <si>
    <t>FRBBCACBA@US:FDS_ECON_DATA</t>
  </si>
  <si>
    <t>6894c61ed8a16c7c52f4a5f3</t>
  </si>
  <si>
    <t>FRBBCABBA@US</t>
  </si>
  <si>
    <t>H.8. Commercial Banks Assets, Bank Credit, SA, Bil USD - United States</t>
  </si>
  <si>
    <t>FRBBCABBA@US:FDS_ECON_DATA</t>
  </si>
  <si>
    <t>6894c61ed8a16c7c52f4a5f4</t>
  </si>
  <si>
    <t>FRBBCABSIOBA@US</t>
  </si>
  <si>
    <t>H.8. Commercial Banks Assets, Other Securities, SA, Bil USD - United States</t>
  </si>
  <si>
    <t>FRBBCABSIOBA@US:FDS_ECON_DATA</t>
  </si>
  <si>
    <t>6894c61ed8a16c7c52f4a5f5</t>
  </si>
  <si>
    <t>COM041</t>
  </si>
  <si>
    <t>Contrib. of BCI-41 to COI, Employees on Non-Agricultural Payrolls, Percent - United States</t>
  </si>
  <si>
    <t>COM041:FDS_ECON_DATA</t>
  </si>
  <si>
    <t>6894c61ed8a16c7c52f4a5f6</t>
  </si>
  <si>
    <t>COM057</t>
  </si>
  <si>
    <t>Contrib. of BCI-57 to COI, Manufacturing and Trade Sales, Percent - United States</t>
  </si>
  <si>
    <t>COM057:FDS_ECON_DATA</t>
  </si>
  <si>
    <t>6894c61ed8a16c7c52f4a5f7</t>
  </si>
  <si>
    <t>COM051</t>
  </si>
  <si>
    <t>Contrib. of BCI-51 to COI, Personal Income less Transfer Payments, Percent - United States</t>
  </si>
  <si>
    <t>COM051:FDS_ECON_DATA</t>
  </si>
  <si>
    <t>6894c61ed8a16c7c52f4a5f8</t>
  </si>
  <si>
    <t>COM047</t>
  </si>
  <si>
    <t>Contrib. of BCI-47 to COI, Industrial Production Index, 2007=100, Percent - United States</t>
  </si>
  <si>
    <t>COM047:FDS_ECON_DATA</t>
  </si>
  <si>
    <t>6894c61ed8a16c7c52f4a5f9</t>
  </si>
  <si>
    <t>FRBBCABLCCBA@US</t>
  </si>
  <si>
    <t>H.8. Commercial Banks Assets, Commercial and Industrial Loans, SA, Bil USD - United States</t>
  </si>
  <si>
    <t>FRBBCABLCCBA@US:FDS_ECON_DATA</t>
  </si>
  <si>
    <t>6894c61ed8a16c7c52f4a5fa</t>
  </si>
  <si>
    <t>FRBBCAHDBWBAMA@US</t>
  </si>
  <si>
    <t>H.8. Large Domestically Chartered Commercial Banks Assets, SA, Bil USD - United States</t>
  </si>
  <si>
    <t>FRBBCAHDBWBAMA@US:FDS_ECON_DATA</t>
  </si>
  <si>
    <t>6894c61ed8a16c7c52f4a5fb</t>
  </si>
  <si>
    <t>FRBBCAHDBSBAMA@US</t>
  </si>
  <si>
    <t>H.8. Small Domestically Chartered Commercial Banks Assets, SA, Bil USD - United States</t>
  </si>
  <si>
    <t>FRBBCAHDBSBAMA@US:FDS_ECON_DATA</t>
  </si>
  <si>
    <t>6894c61ed8a16c7c52f4a5fc</t>
  </si>
  <si>
    <t>FRBBCABSIGBA@US</t>
  </si>
  <si>
    <t>H.8. Commercial Banks Assets, Treasury and Agency Securities, SA, Bil USD - United States</t>
  </si>
  <si>
    <t>FRBBCABSIGBA@US:FDS_ECON_DATA</t>
  </si>
  <si>
    <t>6894c61ed8a16c7c52f4a5fd</t>
  </si>
  <si>
    <t>FRBBCABLNOBA@US</t>
  </si>
  <si>
    <t>H.8. Commercial Banks Assets, Other Loans and Leases, SA, Bil USD - United States</t>
  </si>
  <si>
    <t>FRBBCABLNOBA@US:FDS_ECON_DATA</t>
  </si>
  <si>
    <t>6894c61ed8a16c7c52f4a5fe</t>
  </si>
  <si>
    <t>FRBBCABLDBBA@US</t>
  </si>
  <si>
    <t>H.8. Domestically Chartered Commercial Banks Assets, Loans and Leases in Bank Credit, SA, Bil USD - United States</t>
  </si>
  <si>
    <t>FRBBCABLDBBA@US:FDS_ECON_DATA</t>
  </si>
  <si>
    <t>6894c61ed8a16c7c52f4a5ff</t>
  </si>
  <si>
    <t>FRBBCACDBBA@US</t>
  </si>
  <si>
    <t>H.8. Domestically Chartered Commercial Banks Assets, Cash Assets, SA, Bil USD - United States</t>
  </si>
  <si>
    <t>FRBBCACDBBA@US:FDS_ECON_DATA</t>
  </si>
  <si>
    <t>6894c61ed8a16c7c52f4a600</t>
  </si>
  <si>
    <t>FRBBCABLDBWBAMA@US</t>
  </si>
  <si>
    <t>H.8. Large Domestically Chartered Commercial Banks Assets, Loans and Leases in Bank Credit, SA, Bil USD - United States</t>
  </si>
  <si>
    <t>FRBBCABLDBWBAMA@US:FDS_ECON_DATA</t>
  </si>
  <si>
    <t>6894c61ed8a16c7c52f4a601</t>
  </si>
  <si>
    <t>FRBB1301NCBA@US</t>
  </si>
  <si>
    <t>H.8. Commercial Banks Assets, Treasury and Agency Securities, Mortgage-Backed Securities (MBS), SA, Bil USD - United States</t>
  </si>
  <si>
    <t>FRBB1301NCBA@US:FDS_ECON_DATA</t>
  </si>
  <si>
    <t>2009-07-03</t>
  </si>
  <si>
    <t>6894c61ed8a16c7c52f4a602</t>
  </si>
  <si>
    <t>FRBB3053NCBAM@US</t>
  </si>
  <si>
    <t>H.8. Commercial Banks Assets, Other Assets, SA, Bil USD - United States</t>
  </si>
  <si>
    <t>FRBB3053NCBAM@US:FDS_ECON_DATA</t>
  </si>
  <si>
    <t>6894c61ed8a16c7c52f4a603</t>
  </si>
  <si>
    <t>NARINVSFUS</t>
  </si>
  <si>
    <t>Inventory of Existing Single-Family Homes for Sale, Housing Units - United States</t>
  </si>
  <si>
    <t>NARINVSFUS:FDS_ECON_DATA</t>
  </si>
  <si>
    <t>6894c61ed8a16c7c52f4a604</t>
  </si>
  <si>
    <t>NARMSSFUS</t>
  </si>
  <si>
    <t>Supply of Existing Single-Family Homes for Sale, Months - United States</t>
  </si>
  <si>
    <t>NARMSSFUS:FDS_ECON_DATA</t>
  </si>
  <si>
    <t>6894c61ed8a16c7c52f4a605</t>
  </si>
  <si>
    <t>NARINVEHUS</t>
  </si>
  <si>
    <t>Inventory of Total Existing Homes for Sale, NSA, Housing Units - United States</t>
  </si>
  <si>
    <t>NARINVEHUS:FDS_ECON_DATA</t>
  </si>
  <si>
    <t>6894c61ed8a16c7c52f4a606</t>
  </si>
  <si>
    <t>NARMSEHUS</t>
  </si>
  <si>
    <t>Number of Months Supply of Existing Homes for Sale, NSA, Months - United States</t>
  </si>
  <si>
    <t>NARMSEHUS:FDS_ECON_DATA</t>
  </si>
  <si>
    <t>6894c61ed8a16c7c52f4a607</t>
  </si>
  <si>
    <t>USGV1032246</t>
  </si>
  <si>
    <t>Government Finance, Monthly Treasury Statement, Net Outlays, Net Interest, Mil USD - United States</t>
  </si>
  <si>
    <t>USGV1032246:FDS_ECON_DATA</t>
  </si>
  <si>
    <t>6894c61ed8a16c7c52f4a608</t>
  </si>
  <si>
    <t>USGV1032242</t>
  </si>
  <si>
    <t>Government Finance, Monthly Treasury Statement, Net Outlays, Social Security, Mil USD - United States</t>
  </si>
  <si>
    <t>USGV1032242:FDS_ECON_DATA</t>
  </si>
  <si>
    <t>6894c61ed8a16c7c52f4a609</t>
  </si>
  <si>
    <t>TRSMTSTRYINT</t>
  </si>
  <si>
    <t>Federal Budget, Monthly Treasury Statement, Outlays, Department of the Treasury, Interest on the Public Debt, Mil USD - United States</t>
  </si>
  <si>
    <t>TRSMTSTRYINT:FDS_ECON_DATA</t>
  </si>
  <si>
    <t>6894c61ed8a16c7c52f4a60a</t>
  </si>
  <si>
    <t>USGV0941992</t>
  </si>
  <si>
    <t>Government Finance, Monthly Treasury Statement, Net Outlays, National Defense, Mil USD - United States</t>
  </si>
  <si>
    <t>USGV0941992:FDS_ECON_DATA</t>
  </si>
  <si>
    <t>6894c61ed8a16c7c52f4a60b</t>
  </si>
  <si>
    <t>USGV0941993</t>
  </si>
  <si>
    <t>Government Finance, Monthly Treasury Statement, Net Outlays, Medicare, Mil USD - United States</t>
  </si>
  <si>
    <t>USGV0941993:FDS_ECON_DATA</t>
  </si>
  <si>
    <t>6894c61ed8a16c7c52f4a60c</t>
  </si>
  <si>
    <t>TRSMTSOUTOFB</t>
  </si>
  <si>
    <t>Federal Budget, Monthly Treasury Statement, Outlays, Off Budget, Mil USD - United States</t>
  </si>
  <si>
    <t>TRSMTSOUTOFB:FDS_ECON_DATA</t>
  </si>
  <si>
    <t>6894c61ed8a16c7c52f4a60d</t>
  </si>
  <si>
    <t>TRSMTSOUTONB</t>
  </si>
  <si>
    <t>Federal Budget, Monthly Treasury Statement, Outlays, On Budget, Mil USD - United States</t>
  </si>
  <si>
    <t>TRSMTSOUTONB:FDS_ECON_DATA</t>
  </si>
  <si>
    <t>6894c61ed8a16c7c52f4a60e</t>
  </si>
  <si>
    <t>USSU0195444</t>
  </si>
  <si>
    <t>Federal Reserve Bank of Dallas, Texas Manufacturing Outlook Survey, Current Number of Employees, Index - United States</t>
  </si>
  <si>
    <t>USSU0195444:FDS_ECON_DATA</t>
  </si>
  <si>
    <t>6894c61ed8a16c7c52f4a60f</t>
  </si>
  <si>
    <t>CENAMTMUO</t>
  </si>
  <si>
    <t>Unfilled Orders, NAICS, Manufacturing, Durable Goods, Total, SA, Mil USD - United States</t>
  </si>
  <si>
    <t>CENAMTMUO:FDS_ECON_DATA</t>
  </si>
  <si>
    <t>6894c61ed8a16c7c52f4a610</t>
  </si>
  <si>
    <t>CENAMTMUS</t>
  </si>
  <si>
    <t>Unfilled Orders to Shipments Ratios, NAICS, Total Manufacturing, SA, Mil USD - United States</t>
  </si>
  <si>
    <t>CENAMTMUS:FDS_ECON_DATA</t>
  </si>
  <si>
    <t>6894c61ed8a16c7c52f4a611</t>
  </si>
  <si>
    <t>CENAMDMUO</t>
  </si>
  <si>
    <t>Unfilled Orders, NAICS, Durable Goods Total, SA, Mil USD - United States</t>
  </si>
  <si>
    <t>CENAMDMUO:FDS_ECON_DATA</t>
  </si>
  <si>
    <t>6894c61ed8a16c7c52f4a612</t>
  </si>
  <si>
    <t>CENATCGUO</t>
  </si>
  <si>
    <t>Unfilled Orders, NAICS, Total Capital Goods, SA, Mil USD - United States</t>
  </si>
  <si>
    <t>CENATCGUO:FDS_ECON_DATA</t>
  </si>
  <si>
    <t>6894c61ed8a16c7c52f4a613</t>
  </si>
  <si>
    <t>CENAMDMUS</t>
  </si>
  <si>
    <t>Unfilled Orders to Shipments Ratios, NAICS, Durable Goods Total, SA, Mil USD - United States</t>
  </si>
  <si>
    <t>CENAMDMUS:FDS_ECON_DATA</t>
  </si>
  <si>
    <t>6894c61ed8a16c7c52f4a614</t>
  </si>
  <si>
    <t>CENUTCGUO</t>
  </si>
  <si>
    <t>Unfilled Orders, NAICS, Total Capital Goods, NSA, Mil USD - United States</t>
  </si>
  <si>
    <t>CENUTCGUO:FDS_ECON_DATA</t>
  </si>
  <si>
    <t>6894c61ed8a16c7c52f4a615</t>
  </si>
  <si>
    <t>CENUMDMUS</t>
  </si>
  <si>
    <t>Unfilled Orders to Shipments Ratios, NAICS, Durable Goods Total, NSA, Ratio - United States</t>
  </si>
  <si>
    <t>CENUMDMUS:FDS_ECON_DATA</t>
  </si>
  <si>
    <t>6894c61ed8a16c7c52f4a616</t>
  </si>
  <si>
    <t>CENANDEUO</t>
  </si>
  <si>
    <t>Unfilled Orders, NAICS, Nondefense Capital Goods, SA, Mil USD - United States</t>
  </si>
  <si>
    <t>CENANDEUO:FDS_ECON_DATA</t>
  </si>
  <si>
    <t>6894c61ed8a16c7c52f4a617</t>
  </si>
  <si>
    <t>CENANXAUO</t>
  </si>
  <si>
    <t>Unfilled Orders, NAICS, Nondefense Capital Goods Excluding Aircraft, SA, Mil USD - United States</t>
  </si>
  <si>
    <t>CENANXAUO:FDS_ECON_DATA</t>
  </si>
  <si>
    <t>6894c61ed8a16c7c52f4a618</t>
  </si>
  <si>
    <t>USLM3799218</t>
  </si>
  <si>
    <t>Labor Market, Job Openings, Levels by Industry, Total, SA, Thous Vacancies - United States</t>
  </si>
  <si>
    <t>USLM3799218:FDS_ECON_DATA</t>
  </si>
  <si>
    <t>6894c61ed8a16c7c52f4a619</t>
  </si>
  <si>
    <t>USLM0303809</t>
  </si>
  <si>
    <t>Challenger, Gray &amp; Christmas, Total Job Cuts, Number - United States</t>
  </si>
  <si>
    <t>Challenger, Gray and Christmas Inc</t>
  </si>
  <si>
    <t>USLM0303809:FDS_ECON_DATA</t>
  </si>
  <si>
    <t>6894c61ed8a16c7c52f4a61a</t>
  </si>
  <si>
    <t>BLSEIUIQ</t>
  </si>
  <si>
    <t>BEA End Use Export Indexes, All Commodities, 2000=100, NSA, Index - United States</t>
  </si>
  <si>
    <t>BLSEIUIQ:FDS_ECON_DATA</t>
  </si>
  <si>
    <t>6894c61ed8a16c7c52f4a61b</t>
  </si>
  <si>
    <t>USPR3167871</t>
  </si>
  <si>
    <t>Export Price Index, All Commodities, Monthly Percent Change, 2000=100, Percent - United States</t>
  </si>
  <si>
    <t>USPR3167871:FDS_ECON_DATA</t>
  </si>
  <si>
    <t>6894c61ed8a16c7c52f4a61c</t>
  </si>
  <si>
    <t>USBC0015620</t>
  </si>
  <si>
    <t>Non-Business Bankruptcy Cases Commenced in US Bankruptcy Courts - United States</t>
  </si>
  <si>
    <t>USBC0015620:FDS_ECON_DATA</t>
  </si>
  <si>
    <t>6894c61ed8a16c7c52f4a61d</t>
  </si>
  <si>
    <t>USLM0301330</t>
  </si>
  <si>
    <t>Persons Claiming Unemployment Insurance Benefits In All Programs, Federal Employees, Persons - United States</t>
  </si>
  <si>
    <t>USLM0301330:FDS_ECON_DATA</t>
  </si>
  <si>
    <t>6894c61fd8a16c7c52f4a61e</t>
  </si>
  <si>
    <t>USLM0301333</t>
  </si>
  <si>
    <t>Persons Claiming Unemployment Insurance Benefits In All Programs, Extended Benefits, Persons - United States</t>
  </si>
  <si>
    <t>USLM0301333:FDS_ECON_DATA</t>
  </si>
  <si>
    <t>6894c61fd8a16c7c52f4a61f</t>
  </si>
  <si>
    <t>USLM0301331</t>
  </si>
  <si>
    <t>Persons Claiming Unemployment Insurance Benefits In All Programs, Newly Discharged Veterans, Persons - United States</t>
  </si>
  <si>
    <t>USLM0301331:FDS_ECON_DATA</t>
  </si>
  <si>
    <t>6894c61fd8a16c7c52f4a620</t>
  </si>
  <si>
    <t>DOLICLAIMUINS@US</t>
  </si>
  <si>
    <t>Unemployment Insurance Initial Claims - United States</t>
  </si>
  <si>
    <t>DOLICLAIMUINS@US:FDS_ECON_DATA</t>
  </si>
  <si>
    <t>6894c61fd8a16c7c52f4a621</t>
  </si>
  <si>
    <t>USLM0590486</t>
  </si>
  <si>
    <t>Covered Employment, SA - United States</t>
  </si>
  <si>
    <t>USLM0590486:FDS_ECON_DATA</t>
  </si>
  <si>
    <t>2025-09-12</t>
  </si>
  <si>
    <t>6894c61fd8a16c7c52f4a622</t>
  </si>
  <si>
    <t>DOLCLAIMUINS@US</t>
  </si>
  <si>
    <t>6894c61fd8a16c7c52f4a623</t>
  </si>
  <si>
    <t>USGV1032230</t>
  </si>
  <si>
    <t>Government Finance, Monthly Treasury Statement, Net Receipts, Employment and General Retirement, Mil USD - United States</t>
  </si>
  <si>
    <t>USGV1032230:FDS_ECON_DATA</t>
  </si>
  <si>
    <t>6894c61fd8a16c7c52f4a624</t>
  </si>
  <si>
    <t>TRSMTSRECCIT</t>
  </si>
  <si>
    <t>Federal Budget, Monthly Treasury Statement, Receipts, Corporation Income Taxes, Mil USD - United States</t>
  </si>
  <si>
    <t>TRSMTSRECCIT:FDS_ECON_DATA</t>
  </si>
  <si>
    <t>6894c61fd8a16c7c52f4a625</t>
  </si>
  <si>
    <t>USFU3787833</t>
  </si>
  <si>
    <t>ICI, Mutual Funds, Total Assets, Multi Sector, Multi-Term, Mil USD - United States</t>
  </si>
  <si>
    <t>ICI - Investment Company Institute</t>
  </si>
  <si>
    <t>USFU3787833:FDS_ECON_DATA</t>
  </si>
  <si>
    <t>6894c61fd8a16c7c52f4a626</t>
  </si>
  <si>
    <t>USFU3787834</t>
  </si>
  <si>
    <t>ICI, Mutual Funds, Total Assets, Multi Sector, Long/Intermediate, Mil USD - United States</t>
  </si>
  <si>
    <t>USFU3787834:FDS_ECON_DATA</t>
  </si>
  <si>
    <t>6894c61fd8a16c7c52f4a627</t>
  </si>
  <si>
    <t>USFU3787835</t>
  </si>
  <si>
    <t>ICI, Mutual Funds, Total Assets, Multi Sector, Short-Term, Mil USD - United States</t>
  </si>
  <si>
    <t>USFU3787835:FDS_ECON_DATA</t>
  </si>
  <si>
    <t>6894c61fd8a16c7c52f4a628</t>
  </si>
  <si>
    <t>USFU3787836</t>
  </si>
  <si>
    <t>ICI, Mutual Funds, Total Assets, Multi Sector, Alternative Strategies, Mil USD - United States</t>
  </si>
  <si>
    <t>USFU3787836:FDS_ECON_DATA</t>
  </si>
  <si>
    <t>6894c61fd8a16c7c52f4a629</t>
  </si>
  <si>
    <t>USFU3787839</t>
  </si>
  <si>
    <t>ICI, Mutual Funds, Total Assets, International Bond, Mil USD - United States</t>
  </si>
  <si>
    <t>USFU3787839:FDS_ECON_DATA</t>
  </si>
  <si>
    <t>6894c61fd8a16c7c52f4a62a</t>
  </si>
  <si>
    <t>ICITBTNA</t>
  </si>
  <si>
    <t>ICI, Mutual Funds, Total Assets, Taxable Bond, Mil USD - United States</t>
  </si>
  <si>
    <t>ICITBTNA:FDS_ECON_DATA</t>
  </si>
  <si>
    <t>6894c61fd8a16c7c52f4a62b</t>
  </si>
  <si>
    <t>ICIIGTNA</t>
  </si>
  <si>
    <t>ICI, Mutual Funds, Total Assets, Investment Grade, Mil USD - United States</t>
  </si>
  <si>
    <t>ICIIGTNA:FDS_ECON_DATA</t>
  </si>
  <si>
    <t>6894c61fd8a16c7c52f4a62c</t>
  </si>
  <si>
    <t>ICIMSBTNA</t>
  </si>
  <si>
    <t>ICI, Mutual Funds, Total Assets, Multisector Bond Funds, Mil USD - United States</t>
  </si>
  <si>
    <t>ICIMSBTNA:FDS_ECON_DATA</t>
  </si>
  <si>
    <t>6894c61fd8a16c7c52f4a62d</t>
  </si>
  <si>
    <t>ICIMBTNA</t>
  </si>
  <si>
    <t>ICI, Mutual Funds, Total Assets, Municipal Bond, Mil USD - United States</t>
  </si>
  <si>
    <t>ICIMBTNA:FDS_ECON_DATA</t>
  </si>
  <si>
    <t>6894c61fd8a16c7c52f4a62e</t>
  </si>
  <si>
    <t>USFU3787821</t>
  </si>
  <si>
    <t>ICI, Mutual Funds, Total Assets, Investment Grade, Multi-Term, Mil USD - United States</t>
  </si>
  <si>
    <t>USFU3787821:FDS_ECON_DATA</t>
  </si>
  <si>
    <t>6894c61fd8a16c7c52f4a62f</t>
  </si>
  <si>
    <t>USFU3787822</t>
  </si>
  <si>
    <t>ICI, Mutual Funds, Total Assets, Investment Grade, Long-Term, Mil USD - United States</t>
  </si>
  <si>
    <t>USFU3787822:FDS_ECON_DATA</t>
  </si>
  <si>
    <t>6894c61fd8a16c7c52f4a630</t>
  </si>
  <si>
    <t>USFU3787823</t>
  </si>
  <si>
    <t>ICI, Mutual Funds, Total Assets, Investment Grade, Intermediate, Mil USD - United States</t>
  </si>
  <si>
    <t>USFU3787823:FDS_ECON_DATA</t>
  </si>
  <si>
    <t>6894c61fd8a16c7c52f4a631</t>
  </si>
  <si>
    <t>USFU3787824</t>
  </si>
  <si>
    <t>ICI, Mutual Funds, Total Assets, Investment Grade, Short-Term, Mil USD - United States</t>
  </si>
  <si>
    <t>USFU3787824:FDS_ECON_DATA</t>
  </si>
  <si>
    <t>6894c61fd8a16c7c52f4a632</t>
  </si>
  <si>
    <t>USFU3787825</t>
  </si>
  <si>
    <t>ICI, Mutual Funds, Total Assets, Investment Grade, Ultra Short-Term, Mil USD - United States</t>
  </si>
  <si>
    <t>USFU3787825:FDS_ECON_DATA</t>
  </si>
  <si>
    <t>6894c61fd8a16c7c52f4a633</t>
  </si>
  <si>
    <t>USFU3787826</t>
  </si>
  <si>
    <t>ICI, Mutual Funds, Total Assets, Inflation Protected, Mil USD - United States</t>
  </si>
  <si>
    <t>USFU3787826:FDS_ECON_DATA</t>
  </si>
  <si>
    <t>6894c61fd8a16c7c52f4a634</t>
  </si>
  <si>
    <t>ICIBOTNA</t>
  </si>
  <si>
    <t>ICI, Mutual Funds, Total Assets, Bond, Mil USD - United States</t>
  </si>
  <si>
    <t>ICIBOTNA:FDS_ECON_DATA</t>
  </si>
  <si>
    <t>6894c61fd8a16c7c52f4a635</t>
  </si>
  <si>
    <t>USFU3782087</t>
  </si>
  <si>
    <t>ICI, Mutual Funds, Net New Cash Flows, Total Bond, Thous USD - United States</t>
  </si>
  <si>
    <t>USFU3782087:FDS_ECON_DATA</t>
  </si>
  <si>
    <t>6894c61fd8a16c7c52f4a636</t>
  </si>
  <si>
    <t>ICITWBTNA</t>
  </si>
  <si>
    <t>ICI, Mutual Funds, Total Assets, World Bond, Mil USD - United States</t>
  </si>
  <si>
    <t>ICITWBTNA:FDS_ECON_DATA</t>
  </si>
  <si>
    <t>6894c61fd8a16c7c52f4a637</t>
  </si>
  <si>
    <t>USFU5866906</t>
  </si>
  <si>
    <t>ICI, Mutual Funds, Liquid Assets, Tax-exempt Bond, Thous USD - United States</t>
  </si>
  <si>
    <t>USFU5866906:FDS_ECON_DATA</t>
  </si>
  <si>
    <t>6894c61fd8a16c7c52f4a638</t>
  </si>
  <si>
    <t>USFU5866900</t>
  </si>
  <si>
    <t>ICI, Mutual Funds, Common Stock Purchases, Taxable Bond, Thous USD - United States</t>
  </si>
  <si>
    <t>USFU5866900:FDS_ECON_DATA</t>
  </si>
  <si>
    <t>6894c61fd8a16c7c52f4a639</t>
  </si>
  <si>
    <t>USFU5866917</t>
  </si>
  <si>
    <t>ICI, Mutual Funds, Common Stock Purchases, Tax-exempt Bond, Thous USD - United States</t>
  </si>
  <si>
    <t>USFU5866917:FDS_ECON_DATA</t>
  </si>
  <si>
    <t>6894c61fd8a16c7c52f4a63a</t>
  </si>
  <si>
    <t>USFU5866889</t>
  </si>
  <si>
    <t>ICI, Mutual Funds, Liquid Assets, Taxable Bond, Thous USD - United States</t>
  </si>
  <si>
    <t>USFU5866889:FDS_ECON_DATA</t>
  </si>
  <si>
    <t>6894c61fd8a16c7c52f4a63b</t>
  </si>
  <si>
    <t>USBC7817425</t>
  </si>
  <si>
    <t>Monetary Base, Currency in Circulation, Bil USD - United States</t>
  </si>
  <si>
    <t>USBC7817425:FDS_ECON_DATA</t>
  </si>
  <si>
    <t>6894c61fd8a16c7c52f4a63c</t>
  </si>
  <si>
    <t>USFT1292850</t>
  </si>
  <si>
    <t>Treasury Securities Held by Foreign Residents, Mil USD - United States</t>
  </si>
  <si>
    <t>USFT1292850:FDS_ECON_DATA</t>
  </si>
  <si>
    <t>6894c61fd8a16c7c52f4a63d</t>
  </si>
  <si>
    <t>TICPNETDOMWLD@US</t>
  </si>
  <si>
    <t>TIC Domestic US Securities, Net Purchases by Foreigners from US Residents, Grand Total, Mil USD - United States</t>
  </si>
  <si>
    <t>TICPNETDOMWLD@US:FDS_ECON_DATA</t>
  </si>
  <si>
    <t>6894c61fd8a16c7c52f4a63e</t>
  </si>
  <si>
    <t>TICMFHKO@US</t>
  </si>
  <si>
    <t>Treasury Securities Held by Foreign Residents, South Korea, Mil USD - United States</t>
  </si>
  <si>
    <t>TICMFHKO@US:FDS_ECON_DATA</t>
  </si>
  <si>
    <t>6894c61fd8a16c7c52f4a63f</t>
  </si>
  <si>
    <t>TICMFHCN@US</t>
  </si>
  <si>
    <t>Treasury Securities Held by Foreign Residents, China, Mil USD - United States</t>
  </si>
  <si>
    <t>TICMFHCN@US:FDS_ECON_DATA</t>
  </si>
  <si>
    <t>6894c61fd8a16c7c52f4a640</t>
  </si>
  <si>
    <t>TICMFHJP@US</t>
  </si>
  <si>
    <t>Treasury Securities Held by Foreign Residents, Japan, Mil USD - United States</t>
  </si>
  <si>
    <t>TICMFHJP@US:FDS_ECON_DATA</t>
  </si>
  <si>
    <t>6894c61fd8a16c7c52f4a641</t>
  </si>
  <si>
    <t>TICPNETLTWLD@US</t>
  </si>
  <si>
    <t>TIC Net Foreign Acquisition of Long-Term Securities, Grand Total, Mil USD - United States</t>
  </si>
  <si>
    <t>TICPNETLTWLD@US:FDS_ECON_DATA</t>
  </si>
  <si>
    <t>6894c61fd8a16c7c52f4a642</t>
  </si>
  <si>
    <t>TICPNETWLD@US</t>
  </si>
  <si>
    <t>TIC Long-Term Securities Transactions, Net Purchases by Foreigners from US Residents, Grand Total, Mil USD - United States</t>
  </si>
  <si>
    <t>TICPNETWLD@US:FDS_ECON_DATA</t>
  </si>
  <si>
    <t>6894c61fd8a16c7c52f4a643</t>
  </si>
  <si>
    <t>PCM930</t>
  </si>
  <si>
    <t>Lagging Index, Change From Previous Month (Pct.) - United States</t>
  </si>
  <si>
    <t>PCM930:FDS_ECON_DATA</t>
  </si>
  <si>
    <t>6894c61fd8a16c7c52f4a644</t>
  </si>
  <si>
    <t>P6M930</t>
  </si>
  <si>
    <t>Lagging Index, 6-Month Span Centered % Change - United States</t>
  </si>
  <si>
    <t>P6M930:FDS_ECON_DATA</t>
  </si>
  <si>
    <t>6894c61fd8a16c7c52f4a645</t>
  </si>
  <si>
    <t>LGM120</t>
  </si>
  <si>
    <t>Contrib. of BCI-120 to LGI, Change in CPI, Services, Percent - United States</t>
  </si>
  <si>
    <t>LGM120:FDS_ECON_DATA</t>
  </si>
  <si>
    <t>6894c61fd8a16c7c52f4a646</t>
  </si>
  <si>
    <t>LGM062</t>
  </si>
  <si>
    <t>Contrib. of BCI-62 to LGI, Change In Labor Cost Per Unit of Output, Manufacturing, Annual Rate, 6 Month, Percent - United States</t>
  </si>
  <si>
    <t>LGM062:FDS_ECON_DATA</t>
  </si>
  <si>
    <t>6894c61fd8a16c7c52f4a647</t>
  </si>
  <si>
    <t>LGM091</t>
  </si>
  <si>
    <t>Contrib. of BCI-91 to LGI, Average Duration of Unemployment, Percent - United States</t>
  </si>
  <si>
    <t>LGM091:FDS_ECON_DATA</t>
  </si>
  <si>
    <t>6894c61fd8a16c7c52f4a648</t>
  </si>
  <si>
    <t>LGM109</t>
  </si>
  <si>
    <t>Contrib. of BCI-109 to LGI, Average Prime Rate Charged by Banks, Percent - United States</t>
  </si>
  <si>
    <t>LGM109:FDS_ECON_DATA</t>
  </si>
  <si>
    <t>6894c61fd8a16c7c52f4a649</t>
  </si>
  <si>
    <t>LGM077</t>
  </si>
  <si>
    <t>Contrib. of BCI-77 to LGI, Manufacturing and Trade Inventories to Sales Ratio, Percent - United States</t>
  </si>
  <si>
    <t>LGM077:FDS_ECON_DATA</t>
  </si>
  <si>
    <t>6894c61fd8a16c7c52f4a64a</t>
  </si>
  <si>
    <t>LGM101</t>
  </si>
  <si>
    <t>Contrib. of BCI-101 to LGI, Commercial and Industrial Loans, Percent - United States</t>
  </si>
  <si>
    <t>LGM101:FDS_ECON_DATA</t>
  </si>
  <si>
    <t>6894c61fd8a16c7c52f4a64b</t>
  </si>
  <si>
    <t>LGM095</t>
  </si>
  <si>
    <t>Contrib. of BCI-95 to LGI, Consumer Installment Credit Outstanding to Personal Income Ratio, Percent, Percent - United States</t>
  </si>
  <si>
    <t>LGM095:FDS_ECON_DATA</t>
  </si>
  <si>
    <t>6894c61fd8a16c7c52f4a64c</t>
  </si>
  <si>
    <t>D1M952</t>
  </si>
  <si>
    <t>Diffusion Index of Lagging Indicators, 1-Mo. Span, Index - United States</t>
  </si>
  <si>
    <t>D1M952:FDS_ECON_DATA</t>
  </si>
  <si>
    <t>6894c61fd8a16c7c52f4a64d</t>
  </si>
  <si>
    <t>A0M077</t>
  </si>
  <si>
    <t>Lagging Indicators, Manufacturing and Trade Inventories to Sales Ratio - United States</t>
  </si>
  <si>
    <t>A0M077:FDS_ECON_DATA</t>
  </si>
  <si>
    <t>6894c61fd8a16c7c52f4a64e</t>
  </si>
  <si>
    <t>D6M952</t>
  </si>
  <si>
    <t>Diffusion Index of Lagging Indicators, 6-Mo. Span, Index - United States</t>
  </si>
  <si>
    <t>D6M952:FDS_ECON_DATA</t>
  </si>
  <si>
    <t>6894c61fd8a16c7c52f4a64f</t>
  </si>
  <si>
    <t>A0M095</t>
  </si>
  <si>
    <t>Lagging Indicators, Consumer Installment Credit to Personal Income Ratio - United States</t>
  </si>
  <si>
    <t>A0M095:FDS_ECON_DATA</t>
  </si>
  <si>
    <t>6894c61fd8a16c7c52f4a650</t>
  </si>
  <si>
    <t>A0M101</t>
  </si>
  <si>
    <t>Lagging Indicators, Outstanding Commercial and Industrial Loans, At 2012 Chained Dollars, Mil USD - United States</t>
  </si>
  <si>
    <t>A0M101:FDS_ECON_DATA</t>
  </si>
  <si>
    <t>6894c61fd8a16c7c52f4a651</t>
  </si>
  <si>
    <t>A6M062</t>
  </si>
  <si>
    <t>Lagging Indicators, Manufacturing Labor Cost per Unit Output, 6-Month % Change - United States</t>
  </si>
  <si>
    <t>A6M062:FDS_ECON_DATA</t>
  </si>
  <si>
    <t>6894c61fd8a16c7c52f4a652</t>
  </si>
  <si>
    <t>USFU3787808</t>
  </si>
  <si>
    <t>ICI, Mutual Funds, Total Assets, Alternative Strategies, Mil USD - United States</t>
  </si>
  <si>
    <t>USFU3787808:FDS_ECON_DATA</t>
  </si>
  <si>
    <t>6894c61fd8a16c7c52f4a653</t>
  </si>
  <si>
    <t>USFU3787809</t>
  </si>
  <si>
    <t>ICI, Mutual Funds, Total Assets, Value, Mil USD - United States</t>
  </si>
  <si>
    <t>USFU3787809:FDS_ECON_DATA</t>
  </si>
  <si>
    <t>6894c61fd8a16c7c52f4a654</t>
  </si>
  <si>
    <t>USFU3787810</t>
  </si>
  <si>
    <t>ICI, Mutual Funds, Total Assets, Blend, Mil USD - United States</t>
  </si>
  <si>
    <t>USFU3787810:FDS_ECON_DATA</t>
  </si>
  <si>
    <t>6894c61fd8a16c7c52f4a655</t>
  </si>
  <si>
    <t>USFU3787815</t>
  </si>
  <si>
    <t>ICI, Mutual Funds, Total Assets, World Equity, Alternative Strategies, Mil USD - United States</t>
  </si>
  <si>
    <t>USFU3787815:FDS_ECON_DATA</t>
  </si>
  <si>
    <t>6894c61fd8a16c7c52f4a656</t>
  </si>
  <si>
    <t>ICIEQITNA</t>
  </si>
  <si>
    <t>ICI, Mutual Funds, Total Assets, All Equity Funds, Mil USD - United States</t>
  </si>
  <si>
    <t>ICIEQITNA:FDS_ECON_DATA</t>
  </si>
  <si>
    <t>6894c61fd8a16c7c52f4a657</t>
  </si>
  <si>
    <t>USFU3782086</t>
  </si>
  <si>
    <t>ICI, Mutual Funds, Net New Cash Flows, Total Equity, Thous USD - United States</t>
  </si>
  <si>
    <t>USFU3782086:FDS_ECON_DATA</t>
  </si>
  <si>
    <t>6894c61fd8a16c7c52f4a658</t>
  </si>
  <si>
    <t>USFU3781455</t>
  </si>
  <si>
    <t>ICI, Mutual Funds, Net New Cash Flows, Domestic Equity, Thous USD - United States</t>
  </si>
  <si>
    <t>USFU3781455:FDS_ECON_DATA</t>
  </si>
  <si>
    <t>6894c61fd8a16c7c52f4a659</t>
  </si>
  <si>
    <t>ICICAPTNA</t>
  </si>
  <si>
    <t>ICI, Mutual Funds, Total Assets, Capital Appreciation, Mil USD - United States</t>
  </si>
  <si>
    <t>ICICAPTNA:FDS_ECON_DATA</t>
  </si>
  <si>
    <t>6894c61fd8a16c7c52f4a65a</t>
  </si>
  <si>
    <t>ICIRETTNA</t>
  </si>
  <si>
    <t>ICI, Mutual Funds, Total Assets, Total Return, Mil USD - United States</t>
  </si>
  <si>
    <t>ICIRETTNA:FDS_ECON_DATA</t>
  </si>
  <si>
    <t>6894c61fd8a16c7c52f4a65b</t>
  </si>
  <si>
    <t>ICIWEQTNA</t>
  </si>
  <si>
    <t>ICI, Mutual Funds, Total Assets, World Equity, Mil USD - United States</t>
  </si>
  <si>
    <t>ICIWEQTNA:FDS_ECON_DATA</t>
  </si>
  <si>
    <t>6894c61fd8a16c7c52f4a65c</t>
  </si>
  <si>
    <t>USFU3166231</t>
  </si>
  <si>
    <t>ICI, Mutual Funds, Total Assets, Equity, Excl. Exchange Traded Funds, Mil USD - United States</t>
  </si>
  <si>
    <t>USFU3166231:FDS_ECON_DATA</t>
  </si>
  <si>
    <t>6894c61fd8a16c7c52f4a65d</t>
  </si>
  <si>
    <t>USFU5866838</t>
  </si>
  <si>
    <t>ICI, Mutual Funds, Liquid Assets, Domestic Equity, Thous USD - United States</t>
  </si>
  <si>
    <t>USFU5866838:FDS_ECON_DATA</t>
  </si>
  <si>
    <t>6894c61fd8a16c7c52f4a65e</t>
  </si>
  <si>
    <t>USFU5866855</t>
  </si>
  <si>
    <t>ICI, Mutual Funds, Liquid Assets, World Equity, Thous USD - United States</t>
  </si>
  <si>
    <t>USFU5866855:FDS_ECON_DATA</t>
  </si>
  <si>
    <t>6894c61fd8a16c7c52f4a65f</t>
  </si>
  <si>
    <t>USFU5866849</t>
  </si>
  <si>
    <t>ICI, Mutual Funds, Common Stock Purchases, Domestic Equity, Thous USD - United States</t>
  </si>
  <si>
    <t>USFU5866849:FDS_ECON_DATA</t>
  </si>
  <si>
    <t>6894c61fd8a16c7c52f4a660</t>
  </si>
  <si>
    <t>USFU5866866</t>
  </si>
  <si>
    <t>ICI, Mutual Funds, Common Stock Purchases, World Equity, Thous USD - United States</t>
  </si>
  <si>
    <t>USFU5866866:FDS_ECON_DATA</t>
  </si>
  <si>
    <t>6894c61fd8a16c7c52f4a661</t>
  </si>
  <si>
    <t>NAHBWFHMITPB</t>
  </si>
  <si>
    <t>NAHB/Wells Fargo Housing Market Index, Traffic of Prospective Buyers, SA, Index - United States</t>
  </si>
  <si>
    <t>NAHB - National Association of Home Builders</t>
  </si>
  <si>
    <t>NAHBWFHMITPB:FDS_ECON_DATA</t>
  </si>
  <si>
    <t>6894c61fd8a16c7c52f4a662</t>
  </si>
  <si>
    <t>NAHBWFHMI6MSFSL</t>
  </si>
  <si>
    <t>NAHB/Wells Fargo Housing Market Index, Single-Family Sales, Expectations for Next 6 Months, SA, Index - United States</t>
  </si>
  <si>
    <t>NAHBWFHMI6MSFSL:FDS_ECON_DATA</t>
  </si>
  <si>
    <t>6894c61fd8a16c7c52f4a663</t>
  </si>
  <si>
    <t>NAHBWFHMISFSL</t>
  </si>
  <si>
    <t>NAHB/Wells Fargo Housing Market Index, Single-Family Sales, SA, Index - United States</t>
  </si>
  <si>
    <t>NAHBWFHMISFSL:FDS_ECON_DATA</t>
  </si>
  <si>
    <t>6894c61fd8a16c7c52f4a664</t>
  </si>
  <si>
    <t>NAHBWFHMI</t>
  </si>
  <si>
    <t>NAHB/Wells Fargo Housing Market Index, SA, Index - United States</t>
  </si>
  <si>
    <t>NAHBWFHMI:FDS_ECON_DATA</t>
  </si>
  <si>
    <t>6894c61fd8a16c7c52f4a665</t>
  </si>
  <si>
    <t>BEANIPAA041RC1@US</t>
  </si>
  <si>
    <t>Net Operating Surplus, Proprietors' Income with IVA and CCAdj, SAAR, Bil USD - United States</t>
  </si>
  <si>
    <t>BEANIPAA041RC1@US:FDS_ECON_DATA</t>
  </si>
  <si>
    <t>6894c61fd8a16c7c52f4a666</t>
  </si>
  <si>
    <t>BEANIPAA048RC1@US</t>
  </si>
  <si>
    <t>Net Operating Surplus, Private Enterprises, Rental Income of Persons with CCAdj, SAAR, Bil USD - United States</t>
  </si>
  <si>
    <t>BEANIPAA048RC1@US:FDS_ECON_DATA</t>
  </si>
  <si>
    <t>6894c61fd8a16c7c52f4a667</t>
  </si>
  <si>
    <t>BEANIPAB042RC1@US</t>
  </si>
  <si>
    <t>Net Operating Surplus, Private Enterprises, Proprietors' Income with IVA and CCAdj, Farm, SAAR, Bil USD - United States</t>
  </si>
  <si>
    <t>BEANIPAB042RC1@US:FDS_ECON_DATA</t>
  </si>
  <si>
    <t>6894c61fd8a16c7c52f4a668</t>
  </si>
  <si>
    <t>BEANIPAA045RC1@US</t>
  </si>
  <si>
    <t>Net Operating Surplus, Proprietors' Income with IVA and CCAdj, Nonfarm, SAAR, Bil USD - United States</t>
  </si>
  <si>
    <t>BEANIPAA045RC1@US:FDS_ECON_DATA</t>
  </si>
  <si>
    <t>6894c61fd8a16c7c52f4a669</t>
  </si>
  <si>
    <t>USMA0920894</t>
  </si>
  <si>
    <t>30 Year Bonds, Continous Auction Results, Bid/Cover Ratio, Ratio - United States</t>
  </si>
  <si>
    <t>USMA0920894:FDS_ECON_DATA</t>
  </si>
  <si>
    <t>2006-02-09</t>
  </si>
  <si>
    <t>2025-09-11</t>
  </si>
  <si>
    <t>6894c61fd8a16c7c52f4a66a</t>
  </si>
  <si>
    <t>USMA0920886</t>
  </si>
  <si>
    <t>13 Week Bill, Continous Auction Results, Bid/Cover Ratio, Ratio - United States</t>
  </si>
  <si>
    <t>USMA0920886:FDS_ECON_DATA</t>
  </si>
  <si>
    <t>6894c61fd8a16c7c52f4a66b</t>
  </si>
  <si>
    <t>USMA0920893</t>
  </si>
  <si>
    <t>10 Year Notes, Treasury Auction Results, Bid to Cover Ratio, Ratio - United States</t>
  </si>
  <si>
    <t>USMA0920893:FDS_ECON_DATA</t>
  </si>
  <si>
    <t>2005-11-10</t>
  </si>
  <si>
    <t>2025-09-10</t>
  </si>
  <si>
    <t>6894c61fd8a16c7c52f4a66c</t>
  </si>
  <si>
    <t>USMA0920891</t>
  </si>
  <si>
    <t>5 year Notes, Continous Auction Results, Bid/Cover Ratio, Ratio - United States</t>
  </si>
  <si>
    <t>USMA0920891:FDS_ECON_DATA</t>
  </si>
  <si>
    <t>2005-09-07</t>
  </si>
  <si>
    <t>6894c61fd8a16c7c52f4a66d</t>
  </si>
  <si>
    <t>USMA0920889</t>
  </si>
  <si>
    <t>2 Year Notes, Continous Auction Results, Bid/Cover Ratio, Ratio - United States</t>
  </si>
  <si>
    <t>USMA0920889:FDS_ECON_DATA</t>
  </si>
  <si>
    <t>2005-09-28</t>
  </si>
  <si>
    <t>2025-09-23</t>
  </si>
  <si>
    <t>6894c61fd8a16c7c52f4a66e</t>
  </si>
  <si>
    <t>USMA0920887</t>
  </si>
  <si>
    <t>26 Week Bill, Continous Auction Results, Bid/Cover Ratio, Ratio - United States</t>
  </si>
  <si>
    <t>USMA0920887:FDS_ECON_DATA</t>
  </si>
  <si>
    <t>6894c61fd8a16c7c52f4a66f</t>
  </si>
  <si>
    <t>USGV6966614</t>
  </si>
  <si>
    <t>10 Year Note, Treasury Auction Results, Total, Accepted Bids, USD - United States</t>
  </si>
  <si>
    <t>USGV6966614:FDS_ECON_DATA</t>
  </si>
  <si>
    <t>2008-05-31</t>
  </si>
  <si>
    <t>6894c61fd8a16c7c52f4a670</t>
  </si>
  <si>
    <t>USGV8151057</t>
  </si>
  <si>
    <t>17 Week Bill, Treasury Auction Results, Total, Accepted Bids, USD - United States</t>
  </si>
  <si>
    <t>USGV8151057:FDS_ECON_DATA</t>
  </si>
  <si>
    <t>2022-10-28</t>
  </si>
  <si>
    <t>6894c61fd8a16c7c52f4a671</t>
  </si>
  <si>
    <t>USGV6966615</t>
  </si>
  <si>
    <t>30 Year Note, Treasury Auction Results, Total, Accepted Bids, USD - United States</t>
  </si>
  <si>
    <t>USGV6966615:FDS_ECON_DATA</t>
  </si>
  <si>
    <t>6894c61fd8a16c7c52f4a672</t>
  </si>
  <si>
    <t>USGV6966619</t>
  </si>
  <si>
    <t>52 Week Bill, Treasury Auction Results, Total, Accepted Bids, USD - United States</t>
  </si>
  <si>
    <t>USGV6966619:FDS_ECON_DATA</t>
  </si>
  <si>
    <t>2008-06-30</t>
  </si>
  <si>
    <t>6894c61fd8a16c7c52f4a673</t>
  </si>
  <si>
    <t>USGV6966610</t>
  </si>
  <si>
    <t>3 Year Note, Treasury Auction Results, Total, Accepted Bids, USD - United States</t>
  </si>
  <si>
    <t>USGV6966610:FDS_ECON_DATA</t>
  </si>
  <si>
    <t>2008-11-30</t>
  </si>
  <si>
    <t>6894c61fd8a16c7c52f4a674</t>
  </si>
  <si>
    <t>USGV6966612</t>
  </si>
  <si>
    <t>5 Year Note, Treasury Auction Results, Total, Accepted Bids, USD - United States</t>
  </si>
  <si>
    <t>USGV6966612:FDS_ECON_DATA</t>
  </si>
  <si>
    <t>2008-04-30</t>
  </si>
  <si>
    <t>6894c61fd8a16c7c52f4a675</t>
  </si>
  <si>
    <t>USGV6967749</t>
  </si>
  <si>
    <t>Continous Treasury Auction Results, 10 Year TIPS, Total, Accepted Bids, USD - United States</t>
  </si>
  <si>
    <t>USGV6967749:FDS_ECON_DATA</t>
  </si>
  <si>
    <t>2016-01-31</t>
  </si>
  <si>
    <t>6894c61fd8a16c7c52f4a676</t>
  </si>
  <si>
    <t>USGV6966609</t>
  </si>
  <si>
    <t>2 Year Note, Treasury Auction Results, Total, Accepted Bids, USD - United States</t>
  </si>
  <si>
    <t>USGV6966609:FDS_ECON_DATA</t>
  </si>
  <si>
    <t>6894c61fd8a16c7c52f4a677</t>
  </si>
  <si>
    <t>USGV6966613</t>
  </si>
  <si>
    <t>7 Year Note, Treasury Auction Results, Total, Accepted Bids, USD - United States</t>
  </si>
  <si>
    <t>USGV6966613:FDS_ECON_DATA</t>
  </si>
  <si>
    <t>6894c61fd8a16c7c52f4a678</t>
  </si>
  <si>
    <t>USGV6966616</t>
  </si>
  <si>
    <t>4 Week Treasury Bill Auction, Bids Accepted, USD - United States</t>
  </si>
  <si>
    <t>USGV6966616:FDS_ECON_DATA</t>
  </si>
  <si>
    <t>2008-04-11</t>
  </si>
  <si>
    <t>6894c61fd8a16c7c52f4a679</t>
  </si>
  <si>
    <t>USGV6966617</t>
  </si>
  <si>
    <t>13 Week Bill, Treasury Auction Results, Total, Accepted Bids, USD - United States</t>
  </si>
  <si>
    <t>USGV6966617:FDS_ECON_DATA</t>
  </si>
  <si>
    <t>6894c61fd8a16c7c52f4a67a</t>
  </si>
  <si>
    <t>USGV6966618</t>
  </si>
  <si>
    <t>26 Week Bill, Treasury Auction Results, Total, Accepted Bids, USD - United States</t>
  </si>
  <si>
    <t>USGV6966618:FDS_ECON_DATA</t>
  </si>
  <si>
    <t>6894c620d8a16c7c52f4a67b</t>
  </si>
  <si>
    <t>USGV6967748</t>
  </si>
  <si>
    <t>Continous Treasury Auction Results, 2 Year FRN, Total, Accepted Bids, USD - United States</t>
  </si>
  <si>
    <t>USGV6967748:FDS_ECON_DATA</t>
  </si>
  <si>
    <t>6894c620d8a16c7c52f4a67c</t>
  </si>
  <si>
    <t>USGV8072971</t>
  </si>
  <si>
    <t>13 Week Bill, Treasury Offering Announcement, Offering Amount, Bil USD - United States</t>
  </si>
  <si>
    <t>USGV8072971:FDS_ECON_DATA</t>
  </si>
  <si>
    <t>6894c620d8a16c7c52f4a67d</t>
  </si>
  <si>
    <t>USGV8151047</t>
  </si>
  <si>
    <t>8 Week Bill, Treasury Auction Results, Total, Accepted Bids, USD - United States</t>
  </si>
  <si>
    <t>USGV8151047:FDS_ECON_DATA</t>
  </si>
  <si>
    <t>2018-10-19</t>
  </si>
  <si>
    <t>6894c620d8a16c7c52f4a67e</t>
  </si>
  <si>
    <t>USGV8072969</t>
  </si>
  <si>
    <t>17 Week Bill, Treasury Offering Announcement, Offering Amount, Bil USD - United States</t>
  </si>
  <si>
    <t>USGV8072969:FDS_ECON_DATA</t>
  </si>
  <si>
    <t>6894c620d8a16c7c52f4a67f</t>
  </si>
  <si>
    <t>USGV8072972</t>
  </si>
  <si>
    <t>26 Week Bill, Treasury Offering Announcement, Offering Amount, Bil USD - United States</t>
  </si>
  <si>
    <t>USGV8072972:FDS_ECON_DATA</t>
  </si>
  <si>
    <t>6894c620d8a16c7c52f4a680</t>
  </si>
  <si>
    <t>USGV8072967</t>
  </si>
  <si>
    <t>4 Week Bill, Treasury Offering Announcement, Offering Amount, Bil USD - United States</t>
  </si>
  <si>
    <t>USGV8072967:FDS_ECON_DATA</t>
  </si>
  <si>
    <t>6894c620d8a16c7c52f4a681</t>
  </si>
  <si>
    <t>USGV8072968</t>
  </si>
  <si>
    <t>8 Week Bill, Treasury Offering Announcement, Offering Amount, Bil USD - United States</t>
  </si>
  <si>
    <t>USGV8072968:FDS_ECON_DATA</t>
  </si>
  <si>
    <t>6894c620d8a16c7c52f4a682</t>
  </si>
  <si>
    <t>USGV8072970</t>
  </si>
  <si>
    <t>52 Week Bill, Treasury Offering Announcement, Offering Amount, Bil USD - United States</t>
  </si>
  <si>
    <t>USGV8072970:FDS_ECON_DATA</t>
  </si>
  <si>
    <t>6894c620d8a16c7c52f4a683</t>
  </si>
  <si>
    <t>USFU3782089</t>
  </si>
  <si>
    <t>ICI, Mutual Funds, Net New Cash Flows, All Long-Term Funds, Thous USD - United States</t>
  </si>
  <si>
    <t>USFU3782089:FDS_ECON_DATA</t>
  </si>
  <si>
    <t>6894c620d8a16c7c52f4a684</t>
  </si>
  <si>
    <t>USSU0271701</t>
  </si>
  <si>
    <t>NFIB Small Business Economic Trends, Actual Sales Changes in the Past 3 Months, Net (Higher-Lower), SA, Percent - United States</t>
  </si>
  <si>
    <t>USSU0271701:FDS_ECON_DATA</t>
  </si>
  <si>
    <t>6894c620d8a16c7c52f4a685</t>
  </si>
  <si>
    <t>USSU0271735</t>
  </si>
  <si>
    <t>NFIB Small Business Economic Trends, Single Most Important Problem, Other, Percent - United States</t>
  </si>
  <si>
    <t>USSU0271735:FDS_ECON_DATA</t>
  </si>
  <si>
    <t>6894c620d8a16c7c52f4a686</t>
  </si>
  <si>
    <t>ICICNVCSP</t>
  </si>
  <si>
    <t>ICI, Mutual Funds, Common Stock Purchases, Total, Mil USD - United States</t>
  </si>
  <si>
    <t>ICICNVCSP:FDS_ECON_DATA</t>
  </si>
  <si>
    <t>6894c620d8a16c7c52f4a687</t>
  </si>
  <si>
    <t>ICICNVTNA</t>
  </si>
  <si>
    <t>ICI, Mutual Funds, Total Net Assets, All Conventional, Mil USD - United States</t>
  </si>
  <si>
    <t>ICICNVTNA:FDS_ECON_DATA</t>
  </si>
  <si>
    <t>6894c620d8a16c7c52f4a688</t>
  </si>
  <si>
    <t>BEADETINF0@US</t>
  </si>
  <si>
    <t>Inventory Valuation Adjustment, Nonfarm Industries, NAICS, SAAR, Mil USD - United States</t>
  </si>
  <si>
    <t>BEADETINF0@US:FDS_ECON_DATA</t>
  </si>
  <si>
    <t>6894c620d8a16c7c52f4a689</t>
  </si>
  <si>
    <t>BEADETCNF0@US</t>
  </si>
  <si>
    <t>Change in Private Inventories, Nonfarm Industries, NAICS, SAAR, Mil USD - United States</t>
  </si>
  <si>
    <t>BEADETCNF0@US:FDS_ECON_DATA</t>
  </si>
  <si>
    <t>6894c620d8a16c7c52f4a68a</t>
  </si>
  <si>
    <t>BEANIPAW875RX1@US</t>
  </si>
  <si>
    <t>Personal income Excl. current transfer receipts, Bil Chained 2017 $, SAAR, Bil USD - United States</t>
  </si>
  <si>
    <t>BEANIPAW875RX1@US:FDS_ECON_DATA</t>
  </si>
  <si>
    <t>6894c620d8a16c7c52f4a68b</t>
  </si>
  <si>
    <t>USSU0271669</t>
  </si>
  <si>
    <t>NFIB Small Business Economic Trends, Optimism Index Components, Plans to Increase Inventories, SA, Percent - United States</t>
  </si>
  <si>
    <t>USSU0271669:FDS_ECON_DATA</t>
  </si>
  <si>
    <t>6894c620d8a16c7c52f4a68c</t>
  </si>
  <si>
    <t>CENWHSINVSAL42NS@US</t>
  </si>
  <si>
    <t>Wholesale Trade, Inventories/Sales Ratio of Merchant Wholesalers, NSA, Ratio - United States</t>
  </si>
  <si>
    <t>CENWHSINVSAL42NS@US:FDS_ECON_DATA</t>
  </si>
  <si>
    <t>6894c620d8a16c7c52f4a68d</t>
  </si>
  <si>
    <t>FRBH41T1CIC@US</t>
  </si>
  <si>
    <t>H.4.1. Federal Reserve Liabilities and Capital, Other Factors Draining Reserve Balances, Currency in Circulation, Mil USD - United States</t>
  </si>
  <si>
    <t>FRBH41T1CIC@US:FDS_ECON_DATA</t>
  </si>
  <si>
    <t>6894c620d8a16c7c52f4a68e</t>
  </si>
  <si>
    <t>FRBH41T1LAC@US</t>
  </si>
  <si>
    <t>H.4.1. Federal Reserve Other Liabilities and Capital, Other Factors Draining Reserve Balances, Mil USD - United States</t>
  </si>
  <si>
    <t>FRBH41T1LAC@US:FDS_ECON_DATA</t>
  </si>
  <si>
    <t>6894c620d8a16c7c52f4a68f</t>
  </si>
  <si>
    <t>USBC1093197</t>
  </si>
  <si>
    <t>H.4.1. Federal Reserve Liabilities, Term Deposits Held by Depository Institutions, Mil USD - United States</t>
  </si>
  <si>
    <t>USBC1093197:FDS_ECON_DATA</t>
  </si>
  <si>
    <t>2010-06-25</t>
  </si>
  <si>
    <t>6894c620d8a16c7c52f4a690</t>
  </si>
  <si>
    <t>FRBH41T1DOR@US</t>
  </si>
  <si>
    <t>H.4.1. Federal Reserve Liabilities and Capital, Other Factors Draining Reserve Balances, Deposits with Federal Reserve Banks Other Than Reserve Balances, Mil USD - United States</t>
  </si>
  <si>
    <t>FRBH41T1DOR@US:FDS_ECON_DATA</t>
  </si>
  <si>
    <t>6894c620d8a16c7c52f4a691</t>
  </si>
  <si>
    <t>USBC1077291</t>
  </si>
  <si>
    <t>H.4.1. Federal Reserve Liabilities and Capital, Other Factors Draining Reserve Balances, Deposits with Federal Reserve Banks Other Than Reserve Balances - YoY % Change - United States</t>
  </si>
  <si>
    <t>USBC1077291:FDS_ECON_DATA</t>
  </si>
  <si>
    <t>6894c620d8a16c7c52f4a692</t>
  </si>
  <si>
    <t>FRBH41T1TCH@US</t>
  </si>
  <si>
    <t>H.4.1. Federal Reserve Liabilities and Capital, Other Factors Draining Reserve Balances, Treasury Cash Holdings, Mil USD - United States</t>
  </si>
  <si>
    <t>FRBH41T1TCH@US:FDS_ECON_DATA</t>
  </si>
  <si>
    <t>6894c620d8a16c7c52f4a693</t>
  </si>
  <si>
    <t>FRBH41T1RBA@US</t>
  </si>
  <si>
    <t>H.4.1. Federal Reserve Liabilities and Capital, Other Factors Draining Reserve Balances, Reserve Balances with Federal Banks, Mil USD - United States</t>
  </si>
  <si>
    <t>FRBH41T1RBA@US:FDS_ECON_DATA</t>
  </si>
  <si>
    <t>6894c620d8a16c7c52f4a694</t>
  </si>
  <si>
    <t>FRBH41T1ARF@US</t>
  </si>
  <si>
    <t>H.4.1. Federal Reserve Liabilities and Capital, Other Factors Draining Reserve Balances Other Than Reserve Balances Absorbing Reserve Funds, Mil USD - United States</t>
  </si>
  <si>
    <t>FRBH41T1ARF@US:FDS_ECON_DATA</t>
  </si>
  <si>
    <t>6894c620d8a16c7c52f4a695</t>
  </si>
  <si>
    <t>FRBH41T1DBO@US</t>
  </si>
  <si>
    <t>H.4.1. Federal Reserve Liabilities, Other Deposits, Mil USD - United States</t>
  </si>
  <si>
    <t>FRBH41T1DBO@US:FDS_ECON_DATA</t>
  </si>
  <si>
    <t>6894c620d8a16c7c52f4a696</t>
  </si>
  <si>
    <t>FRBH41T1DFO@US</t>
  </si>
  <si>
    <t>H.4.1. Federal Reserve Liabilities, Foreign Official Deposits, Mil USD - United States</t>
  </si>
  <si>
    <t>FRBH41T1DFO@US:FDS_ECON_DATA</t>
  </si>
  <si>
    <t>6894c620d8a16c7c52f4a697</t>
  </si>
  <si>
    <t>USBC1093199</t>
  </si>
  <si>
    <t>H.4.1. Federal Reserve Liabilities, Term Deposits Held by Depository Institutions - YoY % Change - United States</t>
  </si>
  <si>
    <t>USBC1093199:FDS_ECON_DATA</t>
  </si>
  <si>
    <t>6894c620d8a16c7c52f4a698</t>
  </si>
  <si>
    <t>FRBBCLDBA@US</t>
  </si>
  <si>
    <t>H.8. Commercial Banks Liabilities, Deposits, SA, Bil USD - United States</t>
  </si>
  <si>
    <t>FRBBCLDBA@US:FDS_ECON_DATA</t>
  </si>
  <si>
    <t>6894c620d8a16c7c52f4a699</t>
  </si>
  <si>
    <t>FRBBCLABA@US</t>
  </si>
  <si>
    <t>H.8. Commercial Banks Liabilities, Net Due to Related Foreign Offices, SA, Bil USD - United States</t>
  </si>
  <si>
    <t>FRBBCLABA@US:FDS_ECON_DATA</t>
  </si>
  <si>
    <t>6894c620d8a16c7c52f4a69a</t>
  </si>
  <si>
    <t>FRBBCLDNTLBA@US</t>
  </si>
  <si>
    <t>H.8. Commercial Banks Liabilities, Large Time Deposits, SA, Bil USD - United States</t>
  </si>
  <si>
    <t>FRBBCLDNTLBA@US:FDS_ECON_DATA</t>
  </si>
  <si>
    <t>6894c620d8a16c7c52f4a69b</t>
  </si>
  <si>
    <t>FBBB3094NCBA@US</t>
  </si>
  <si>
    <t>H.8. Commercial Banks Liabilities, Borrowings, SA, Bil USD - United States</t>
  </si>
  <si>
    <t>FBBB3094NCBA@US:FDS_ECON_DATA</t>
  </si>
  <si>
    <t>6894c620d8a16c7c52f4a69c</t>
  </si>
  <si>
    <t>FRBB3095NCBAM@US</t>
  </si>
  <si>
    <t>H.8. Commercial Banks Liabilities, Others, SA, Bil USD - United States</t>
  </si>
  <si>
    <t>FRBB3095NCBAM@US:FDS_ECON_DATA</t>
  </si>
  <si>
    <t>6894c620d8a16c7c52f4a69d</t>
  </si>
  <si>
    <t>USGV0303921</t>
  </si>
  <si>
    <t>Daily Treasury Statement, Withheld Income &amp; Employment Taxes, Mil USD - United States</t>
  </si>
  <si>
    <t>USGV0303921:FDS_ECON_DATA</t>
  </si>
  <si>
    <t>6894c620d8a16c7c52f4a69e</t>
  </si>
  <si>
    <t>USGV0303919</t>
  </si>
  <si>
    <t>Daily Treasury Statement, Withdrawals of Operating Cash, Department of Labor, Unemployment Benefits, Mil USD - United States</t>
  </si>
  <si>
    <t>USGV0303919:FDS_ECON_DATA</t>
  </si>
  <si>
    <t>6894c620d8a16c7c52f4a69f</t>
  </si>
  <si>
    <t>USGV2239271</t>
  </si>
  <si>
    <t>Daily Treasury Statement, Income Tax Refunds Issued, IRS Tax Refunds Individual (Checks), Mil USD - United States</t>
  </si>
  <si>
    <t>USGV2239271:FDS_ECON_DATA</t>
  </si>
  <si>
    <t>2012-10-01</t>
  </si>
  <si>
    <t>6894c620d8a16c7c52f4a6a0</t>
  </si>
  <si>
    <t>USGV2239272</t>
  </si>
  <si>
    <t>Daily Treasury Statement, Income Tax Refunds Issued, IRS Tax Refunds Individual (EFT), Mil USD - United States</t>
  </si>
  <si>
    <t>USGV2239272:FDS_ECON_DATA</t>
  </si>
  <si>
    <t>6894c620d8a16c7c52f4a6a1</t>
  </si>
  <si>
    <t>USGV0303917</t>
  </si>
  <si>
    <t>Daily Treasury Statement, Income Tax Refunds Issued, Individual, Mil USD - United States</t>
  </si>
  <si>
    <t>USGV0303917:FDS_ECON_DATA</t>
  </si>
  <si>
    <t>6894c620d8a16c7c52f4a6a2</t>
  </si>
  <si>
    <t>USSU0062556</t>
  </si>
  <si>
    <t>NFIB Small Business Economic Trends, Sales Expectations in the Next 3 Months, Net (Higher-Lower), SA, Percent - United States</t>
  </si>
  <si>
    <t>USSU0062556:FDS_ECON_DATA</t>
  </si>
  <si>
    <t>6894c620d8a16c7c52f4a6a3</t>
  </si>
  <si>
    <t>USSU0271731</t>
  </si>
  <si>
    <t>NFIB Small Business Economic Trends, Single Most Important Problem, Government Reqs. &amp; Red Tape, Percent - United States</t>
  </si>
  <si>
    <t>USSU0271731:FDS_ECON_DATA</t>
  </si>
  <si>
    <t>6894c620d8a16c7c52f4a6a4</t>
  </si>
  <si>
    <t>USSU0271711</t>
  </si>
  <si>
    <t>NFIB Small Business Economic Trends, Actual Inventory Changes in the Past 3 Months, SA, Percent - United States</t>
  </si>
  <si>
    <t>USSU0271711:FDS_ECON_DATA</t>
  </si>
  <si>
    <t>6894c620d8a16c7c52f4a6a5</t>
  </si>
  <si>
    <t>USSU0271683</t>
  </si>
  <si>
    <t>NFIB Small Business Economic Trends, Most Important Reason for Good Time to Expansion Outlook, Other/NA, SA, Percent - United States</t>
  </si>
  <si>
    <t>USSU0271683:FDS_ECON_DATA</t>
  </si>
  <si>
    <t>6894c620d8a16c7c52f4a6a6</t>
  </si>
  <si>
    <t>USSU0271695</t>
  </si>
  <si>
    <t>NFIB Small Business Economic Trends, Most Important Reason for Uncertain, Expansion Outlook, Other/NA, SA, Percent - United States</t>
  </si>
  <si>
    <t>USSU0271695:FDS_ECON_DATA</t>
  </si>
  <si>
    <t>6894c620d8a16c7c52f4a6a7</t>
  </si>
  <si>
    <t>USSU0271689</t>
  </si>
  <si>
    <t>NFIB Small Business Economic Trends, Most Important Reason for Not Good Time to Expansion Outlook, Other/NA, SA, Percent - United States</t>
  </si>
  <si>
    <t>USSU0271689:FDS_ECON_DATA</t>
  </si>
  <si>
    <t>6894c620d8a16c7c52f4a6a8</t>
  </si>
  <si>
    <t>USBC0259696</t>
  </si>
  <si>
    <t>ICI, Money Market Mutual Fund Assets, All Funds, Total, Mil USD - United States</t>
  </si>
  <si>
    <t>USBC0259696:FDS_ECON_DATA</t>
  </si>
  <si>
    <t>6894c620d8a16c7c52f4a6a9</t>
  </si>
  <si>
    <t>USBC0259697</t>
  </si>
  <si>
    <t>ICI, Money Market Mutual Fund Assets, Retail Funds, Total, Mil USD - United States</t>
  </si>
  <si>
    <t>USBC0259697:FDS_ECON_DATA</t>
  </si>
  <si>
    <t>6894c620d8a16c7c52f4a6aa</t>
  </si>
  <si>
    <t>USBC0259698</t>
  </si>
  <si>
    <t>ICI, Money Market Mutual Fund Assets, Institutional Funds, Mil USD - United States</t>
  </si>
  <si>
    <t>USBC0259698:FDS_ECON_DATA</t>
  </si>
  <si>
    <t>6894c620d8a16c7c52f4a6ab</t>
  </si>
  <si>
    <t>USFU3787843</t>
  </si>
  <si>
    <t>ICI, Mutual Funds, Total Assets, Treasury and Repo Money Market, Mil USD - United States</t>
  </si>
  <si>
    <t>USFU3787843:FDS_ECON_DATA</t>
  </si>
  <si>
    <t>6894c620d8a16c7c52f4a6ac</t>
  </si>
  <si>
    <t>USFU3787844</t>
  </si>
  <si>
    <t>ICI, Mutual Funds, Total Assets, Treasury and Agency Money Market, Mil USD - United States</t>
  </si>
  <si>
    <t>USFU3787844:FDS_ECON_DATA</t>
  </si>
  <si>
    <t>6894c620d8a16c7c52f4a6ad</t>
  </si>
  <si>
    <t>USFU3787845</t>
  </si>
  <si>
    <t>ICI, Mutual Funds, Total Assets, Prime Money Market, Mil USD - United States</t>
  </si>
  <si>
    <t>USFU3787845:FDS_ECON_DATA</t>
  </si>
  <si>
    <t>6894c620d8a16c7c52f4a6ae</t>
  </si>
  <si>
    <t>ICIMMKTNA</t>
  </si>
  <si>
    <t>ICI, Mutual Funds, Total Assets, All Money Markets, Mil USD - United States</t>
  </si>
  <si>
    <t>ICIMMKTNA:FDS_ECON_DATA</t>
  </si>
  <si>
    <t>6894c620d8a16c7c52f4a6af</t>
  </si>
  <si>
    <t>USFU3782088</t>
  </si>
  <si>
    <t>ICI, Mutual Funds, Net New Cash Flows, All Money Markets, Thous USD - United States</t>
  </si>
  <si>
    <t>USFU3782088:FDS_ECON_DATA</t>
  </si>
  <si>
    <t>6894c620d8a16c7c52f4a6b0</t>
  </si>
  <si>
    <t>ICIMMKTSA</t>
  </si>
  <si>
    <t>ICI, Mutual Funds, Total Sales, All Money Markets, Mil USD - United States</t>
  </si>
  <si>
    <t>ICIMMKTSA:FDS_ECON_DATA</t>
  </si>
  <si>
    <t>6894c620d8a16c7c52f4a6b1</t>
  </si>
  <si>
    <t>CENBUSINVSALNS@US</t>
  </si>
  <si>
    <t>Manufacturing and Trade Inventories to Sales Ratio - United States</t>
  </si>
  <si>
    <t>CENBUSINVSALNS@US:FDS_ECON_DATA</t>
  </si>
  <si>
    <t>6894c620d8a16c7c52f4a6b2</t>
  </si>
  <si>
    <t>CENRETINVSAL@MVP@US</t>
  </si>
  <si>
    <t>Retail Inventories/Sales Ratio Excluding Motor Vehicle and Parts Dealers, SA - United States</t>
  </si>
  <si>
    <t>CENRETINVSAL@MVP@US:FDS_ECON_DATA</t>
  </si>
  <si>
    <t>6894c620d8a16c7c52f4a6b3</t>
  </si>
  <si>
    <t>CENAMTMIS</t>
  </si>
  <si>
    <t>Manufacturers' Inventories to Shipments Ratio, SA - United States</t>
  </si>
  <si>
    <t>CENAMTMIS:FDS_ECON_DATA</t>
  </si>
  <si>
    <t>6894c620d8a16c7c52f4a6b4</t>
  </si>
  <si>
    <t>CENRETINVSAL@MVPNS@US</t>
  </si>
  <si>
    <t>Retail Inventories/Sales Ratio Excluding Motor Vehicle and Parts Dealers - United States</t>
  </si>
  <si>
    <t>CENRETINVSAL@MVPNS@US:FDS_ECON_DATA</t>
  </si>
  <si>
    <t>6894c620d8a16c7c52f4a6b5</t>
  </si>
  <si>
    <t>CENUMTMIS</t>
  </si>
  <si>
    <t>Manufacturers' Inventories to Shipments Ratio - United States</t>
  </si>
  <si>
    <t>CENUMTMIS:FDS_ECON_DATA</t>
  </si>
  <si>
    <t>6894c620d8a16c7c52f4a6b6</t>
  </si>
  <si>
    <t>CENRETINVSAL@US</t>
  </si>
  <si>
    <t>Retail Inventories/Sales Ratio, SA - United States</t>
  </si>
  <si>
    <t>CENRETINVSAL@US:FDS_ECON_DATA</t>
  </si>
  <si>
    <t>6894c620d8a16c7c52f4a6b7</t>
  </si>
  <si>
    <t>CENRETINVSALNS@US</t>
  </si>
  <si>
    <t>Retail Inventories/Sales Ratio - United States</t>
  </si>
  <si>
    <t>CENRETINVSALNS@US:FDS_ECON_DATA</t>
  </si>
  <si>
    <t>6894c620d8a16c7c52f4a6b8</t>
  </si>
  <si>
    <t>USBC0748201</t>
  </si>
  <si>
    <t>Total Value of Issues With a Maturity Between 1-4 Days, AA Asset-Backed CP Rates, Mil USD - United States</t>
  </si>
  <si>
    <t>USBC0748201:FDS_ECON_DATA</t>
  </si>
  <si>
    <t>6894c620d8a16c7c52f4a6b9</t>
  </si>
  <si>
    <t>USBC0748203</t>
  </si>
  <si>
    <t>Total Value of Issues With a Maturity Between 10-20 Days, AA Asset-Backed CP Rates, Mil USD - United States</t>
  </si>
  <si>
    <t>USBC0748203:FDS_ECON_DATA</t>
  </si>
  <si>
    <t>6894c620d8a16c7c52f4a6ba</t>
  </si>
  <si>
    <t>USBC0748268</t>
  </si>
  <si>
    <t>Volume of Commercial Paper Issuance, A2/P2 Nonfinancial, Mil USD - United States</t>
  </si>
  <si>
    <t>USBC0748268:FDS_ECON_DATA</t>
  </si>
  <si>
    <t>6894c620d8a16c7c52f4a6bb</t>
  </si>
  <si>
    <t>USBC0748219</t>
  </si>
  <si>
    <t>Number of CP Issues With a Maturity Between 1 and 4 Days, A2/P2 Nonfinancial, Number - United States</t>
  </si>
  <si>
    <t>USBC0748219:FDS_ECON_DATA</t>
  </si>
  <si>
    <t>6894c620d8a16c7c52f4a6bc</t>
  </si>
  <si>
    <t>USBC0748189</t>
  </si>
  <si>
    <t>Total Value of Issues With a Maturity Between 1-4 Days, A2/P2 Nonfinancial CP Rates, Mil USD - United States</t>
  </si>
  <si>
    <t>USBC0748189:FDS_ECON_DATA</t>
  </si>
  <si>
    <t>6894c620d8a16c7c52f4a6bd</t>
  </si>
  <si>
    <t>USBC0748263</t>
  </si>
  <si>
    <t>Volume of Commercial Paper Issuance, Market, Number of Filings - United States</t>
  </si>
  <si>
    <t>USBC0748263:FDS_ECON_DATA</t>
  </si>
  <si>
    <t>6894c620d8a16c7c52f4a6be</t>
  </si>
  <si>
    <t>USBC0748264</t>
  </si>
  <si>
    <t>Volume of Commercial Paper Issuance, AA Nonfinancial, Mil USD - United States</t>
  </si>
  <si>
    <t>USBC0748264:FDS_ECON_DATA</t>
  </si>
  <si>
    <t>6894c620d8a16c7c52f4a6bf</t>
  </si>
  <si>
    <t>USBC0748272</t>
  </si>
  <si>
    <t>Volume of Commercial Paper Issuance, AA Asset-backed, Mil USD - United States</t>
  </si>
  <si>
    <t>USBC0748272:FDS_ECON_DATA</t>
  </si>
  <si>
    <t>6894c620d8a16c7c52f4a6c0</t>
  </si>
  <si>
    <t>USBC0748276</t>
  </si>
  <si>
    <t>Volume of Commercial Paper Issuance, AA Financial, Mil USD - United States</t>
  </si>
  <si>
    <t>USBC0748276:FDS_ECON_DATA</t>
  </si>
  <si>
    <t>6894c620d8a16c7c52f4a6c1</t>
  </si>
  <si>
    <t>USBC0748280</t>
  </si>
  <si>
    <t>Volume of Commercial Paper Issuance, Market, Mil USD - United States</t>
  </si>
  <si>
    <t>USBC0748280:FDS_ECON_DATA</t>
  </si>
  <si>
    <t>6894c620d8a16c7c52f4a6c2</t>
  </si>
  <si>
    <t>USBC0748190</t>
  </si>
  <si>
    <t>Total Value of Issues With a Maturity Between 5-9 Days, A2/P2 Nonfinancial CP Rates, Mil USD - United States</t>
  </si>
  <si>
    <t>USBC0748190:FDS_ECON_DATA</t>
  </si>
  <si>
    <t>6894c620d8a16c7c52f4a6c3</t>
  </si>
  <si>
    <t>USBC0748191</t>
  </si>
  <si>
    <t>Total Value of Issues With a Maturity Between 10-20 Days, A2/P2 Nonfinancial CP Rates, Mil USD - United States</t>
  </si>
  <si>
    <t>USBC0748191:FDS_ECON_DATA</t>
  </si>
  <si>
    <t>6894c620d8a16c7c52f4a6c4</t>
  </si>
  <si>
    <t>USBC0748192</t>
  </si>
  <si>
    <t>Total Value of Issues With a Maturity Between 21-40 Days, A2/P2 Nonfinancial CP Rates, Mil USD - United States</t>
  </si>
  <si>
    <t>USBC0748192:FDS_ECON_DATA</t>
  </si>
  <si>
    <t>6894c620d8a16c7c52f4a6c5</t>
  </si>
  <si>
    <t>USBC0748193</t>
  </si>
  <si>
    <t>Total Value of Issues With a Maturity Between 41-80 Days, A2/P2 Nonfinancial CP Rates, Mil USD - United States</t>
  </si>
  <si>
    <t>USBC0748193:FDS_ECON_DATA</t>
  </si>
  <si>
    <t>6894c620d8a16c7c52f4a6c6</t>
  </si>
  <si>
    <t>USBC0311531</t>
  </si>
  <si>
    <t>Asset-backed Commercial Paper Outstanding, Sa, Mil USD - United States</t>
  </si>
  <si>
    <t>USBC0311531:FDS_ECON_DATA</t>
  </si>
  <si>
    <t>6894c620d8a16c7c52f4a6c7</t>
  </si>
  <si>
    <t>USBC0311522</t>
  </si>
  <si>
    <t>Commercial Paper Outstanding, Sa, Mil USD - United States</t>
  </si>
  <si>
    <t>USBC0311522:FDS_ECON_DATA</t>
  </si>
  <si>
    <t>6894c620d8a16c7c52f4a6c8</t>
  </si>
  <si>
    <t>USBC0311523</t>
  </si>
  <si>
    <t>Nonfinancial Commercial Paper Outstanding, Sa, Mil USD - United States</t>
  </si>
  <si>
    <t>USBC0311523:FDS_ECON_DATA</t>
  </si>
  <si>
    <t>6894c620d8a16c7c52f4a6c9</t>
  </si>
  <si>
    <t>USBC0311524</t>
  </si>
  <si>
    <t>Domestic Nonfinancial Commercial Paper Outstanding, Sa, Mil USD - United States</t>
  </si>
  <si>
    <t>USBC0311524:FDS_ECON_DATA</t>
  </si>
  <si>
    <t>6894c620d8a16c7c52f4a6ca</t>
  </si>
  <si>
    <t>USBC0311527</t>
  </si>
  <si>
    <t>Financial Commercial Paper Outstanding, Sa, Mil USD - United States</t>
  </si>
  <si>
    <t>USBC0311527:FDS_ECON_DATA</t>
  </si>
  <si>
    <t>6894c620d8a16c7c52f4a6cb</t>
  </si>
  <si>
    <t>USBC0311464</t>
  </si>
  <si>
    <t>Total Commercial Paper Outstanding, NSA, Mil USD - United States</t>
  </si>
  <si>
    <t>USBC0311464:FDS_ECON_DATA</t>
  </si>
  <si>
    <t>6894c620d8a16c7c52f4a6cc</t>
  </si>
  <si>
    <t>USBC0748255</t>
  </si>
  <si>
    <t>Volume of Commercial Paper Issuance, AA Nonfinancial, Number of Filings - United States</t>
  </si>
  <si>
    <t>USBC0748255:FDS_ECON_DATA</t>
  </si>
  <si>
    <t>6894c620d8a16c7c52f4a6cd</t>
  </si>
  <si>
    <t>USBC0748257</t>
  </si>
  <si>
    <t>Volume of Commercial Paper Issuance, A2/P2 Nonfinancial, Number of Filings - United States</t>
  </si>
  <si>
    <t>USBC0748257:FDS_ECON_DATA</t>
  </si>
  <si>
    <t>6894c620d8a16c7c52f4a6ce</t>
  </si>
  <si>
    <t>USBC0748259</t>
  </si>
  <si>
    <t>Volume of Commercial Paper Issuance, AA Asset-backed, Number of Filings - United States</t>
  </si>
  <si>
    <t>USBC0748259:FDS_ECON_DATA</t>
  </si>
  <si>
    <t>6894c620d8a16c7c52f4a6cf</t>
  </si>
  <si>
    <t>USBC0748261</t>
  </si>
  <si>
    <t>Volume of Commercial Paper Issuance, AA Financial, Number of Filings - United States</t>
  </si>
  <si>
    <t>USBC0748261:FDS_ECON_DATA</t>
  </si>
  <si>
    <t>6894c620d8a16c7c52f4a6d0</t>
  </si>
  <si>
    <t>USCF7864111</t>
  </si>
  <si>
    <t>New York Fed Primary Dealer Net Positions, Corporate Investment Grade Bonds, Notes and Debentures, More Than 5 Years But Less Than or Equal to 10 Years, Mil USD - United States</t>
  </si>
  <si>
    <t>USCF7864111:FDS_ECON_DATA</t>
  </si>
  <si>
    <t>6894c620d8a16c7c52f4a6d1</t>
  </si>
  <si>
    <t>USCF7864109</t>
  </si>
  <si>
    <t>New York Fed Primary Dealer Net Positions, Corporate Investment Grade Bonds, Notes and Debentures, Less Than or Equal to 13 Months, Mil USD - United States</t>
  </si>
  <si>
    <t>USCF7864109:FDS_ECON_DATA</t>
  </si>
  <si>
    <t>2013-04-05</t>
  </si>
  <si>
    <t>6894c620d8a16c7c52f4a6d2</t>
  </si>
  <si>
    <t>USCF7864110</t>
  </si>
  <si>
    <t>New York Fed Primary Dealer Net Positions, Corporate Investment Grade Bonds, Notes and Debentures, More Than 13 Months But Less Than or Equal to 5 Years, Mil USD - United States</t>
  </si>
  <si>
    <t>USCF7864110:FDS_ECON_DATA</t>
  </si>
  <si>
    <t>6894c620d8a16c7c52f4a6d3</t>
  </si>
  <si>
    <t>USCF7864113</t>
  </si>
  <si>
    <t>New York Fed Primary Dealer Net Positions, Corporate Below Investment Grade Bonds, Notes and Debentures, Less Than or Equal to 13 Months, Mil USD - United States</t>
  </si>
  <si>
    <t>USCF7864113:FDS_ECON_DATA</t>
  </si>
  <si>
    <t>6894c620d8a16c7c52f4a6d4</t>
  </si>
  <si>
    <t>USCF7864114</t>
  </si>
  <si>
    <t>New York Fed Primary Dealer Net Positions, Corporate Below Investment Grade Bonds, Notes and Debentures, More Than 13 Months But Less Than or Equal to 5 Years, Mil USD - United States</t>
  </si>
  <si>
    <t>USCF7864114:FDS_ECON_DATA</t>
  </si>
  <si>
    <t>6894c620d8a16c7c52f4a6d5</t>
  </si>
  <si>
    <t>USCF7864115</t>
  </si>
  <si>
    <t>New York Fed Primary Dealer Net Positions, Corporate Below Investment Grade Bonds, Notes and Debentures, More Than 5 Years But Less Than or Equal to 10 Years, Mil USD - United States</t>
  </si>
  <si>
    <t>USCF7864115:FDS_ECON_DATA</t>
  </si>
  <si>
    <t>68951e03d8a16c7c52f4aa93</t>
  </si>
  <si>
    <t>REFFFUNDEFF-FDS:PX_YTM</t>
  </si>
  <si>
    <t>US Effective Federal Funds Rate - Yield</t>
  </si>
  <si>
    <t>REFFFUNDEFF-FDS:FG_YIELD(,'YTM')</t>
  </si>
  <si>
    <t>2025-09-22</t>
  </si>
  <si>
    <t>68951e03d8a16c7c52f4aa94</t>
  </si>
  <si>
    <t>REFFFUND-FDS:PX_YIELD</t>
  </si>
  <si>
    <t>US Federal Funds Target Rate - Yield</t>
  </si>
  <si>
    <t>68951e03d8a16c7c52f4aa95</t>
  </si>
  <si>
    <t>USIR7746003:PX_LAST</t>
  </si>
  <si>
    <t>Longer Run FOMC Economic Projections, Federal Funds Rate, Median, Percent - United States</t>
  </si>
  <si>
    <t>USIR7746003:FDS_ECON_DATA</t>
  </si>
  <si>
    <t>68951e9bd8a16c7c52f4aa96</t>
  </si>
  <si>
    <t>FF00:PX_LAST</t>
  </si>
  <si>
    <t>30D Fed Funds (CBT) Continuous - Futures - Price - Close</t>
  </si>
  <si>
    <t>CME Group</t>
  </si>
  <si>
    <t>FF00-USA:P_FUT_PRICE_CLOSE('',,'NONE','NONE',1,0,1,'OI','1',0,12)</t>
  </si>
  <si>
    <t>6895b47dfa20719c2ae70a93</t>
  </si>
  <si>
    <t>KRSA7425916</t>
  </si>
  <si>
    <t>Retail Sales, All Groups, Current Price, 2020=100, Index - South Korea</t>
  </si>
  <si>
    <t>Statistics Korea</t>
  </si>
  <si>
    <t>KRSA7425916:FDS_ECON_DATA</t>
  </si>
  <si>
    <t>2012-09-30</t>
  </si>
  <si>
    <t>6896bec740f67062f9c0afe0</t>
  </si>
  <si>
    <t>USSU0587810</t>
  </si>
  <si>
    <t>Federal Reserve Bank of Dallas, Texas Manufacturing Outlook Survey, Future Volume of New Orders, SA, Index - United States</t>
  </si>
  <si>
    <t>USSU0587810:FDS_ECON_DATA</t>
  </si>
  <si>
    <t>6896bece40f67062f9c0afe1</t>
  </si>
  <si>
    <t>USLM8295341</t>
  </si>
  <si>
    <t>Nonfarm Payroll Employment, MoM Change, Thous Persons - First Revision - United States</t>
  </si>
  <si>
    <t>USLM8295341:FDS_ECON_DATA</t>
  </si>
  <si>
    <t>1979-01-31</t>
  </si>
  <si>
    <t>6896bece40f67062f9c0afe2</t>
  </si>
  <si>
    <t>USLM7057045</t>
  </si>
  <si>
    <t>Nonfarm Payroll Employment, MoM Change, SA, Thous Persons - Third Revision - United States</t>
  </si>
  <si>
    <t>USLM7057045:FDS_ECON_DATA</t>
  </si>
  <si>
    <t>1978-12-31</t>
  </si>
  <si>
    <t>6896bece40f67062f9c0afe3</t>
  </si>
  <si>
    <t>USLM7054715</t>
  </si>
  <si>
    <t>Nonfarm Payroll Employment, MoM Change, SA, Thous Persons - Second Revision - United States</t>
  </si>
  <si>
    <t>USLM7054715:FDS_ECON_DATA</t>
  </si>
  <si>
    <t>6896bece40f67062f9c0afe4</t>
  </si>
  <si>
    <t>USLM8295342</t>
  </si>
  <si>
    <t>Nonfarm Payroll Employment, MoM Change, Thous Persons - Second Revision - United States</t>
  </si>
  <si>
    <t>USLM8295342:FDS_ECON_DATA</t>
  </si>
  <si>
    <t>6896bece40f67062f9c0afe5</t>
  </si>
  <si>
    <t>USLM8295343</t>
  </si>
  <si>
    <t>Nonfarm Payroll Employment, MoM Change, Thous Persons - Third Revision - United States</t>
  </si>
  <si>
    <t>USLM8295343:FDS_ECON_DATA</t>
  </si>
  <si>
    <t>6896d77040f67062f9c0afec</t>
  </si>
  <si>
    <t>USDCAD Curncy:PX_LAST</t>
  </si>
  <si>
    <t>USD/CAD</t>
  </si>
  <si>
    <t>USDCAD=X:Adj Close</t>
  </si>
  <si>
    <t>6897319c0c0afeb9b41f4af6</t>
  </si>
  <si>
    <t>BUSLOANS</t>
  </si>
  <si>
    <t>Commercial and Industrial Loans, All Commercial Banks</t>
  </si>
  <si>
    <t>BUSLOANS:BUSLOANS</t>
  </si>
  <si>
    <t>1947-01-01</t>
  </si>
  <si>
    <t>6897319c0c0afeb9b41f4af7</t>
  </si>
  <si>
    <t>LOANINV</t>
  </si>
  <si>
    <t>Bank Credit, All Commercial Banks</t>
  </si>
  <si>
    <t>LOANINV:LOANINV</t>
  </si>
  <si>
    <t>68976ae55dcd3de5edf00620</t>
  </si>
  <si>
    <t>SE.PMIM</t>
  </si>
  <si>
    <t>Silf/Swedbank Manufacturing PMI, SA - Sweden</t>
  </si>
  <si>
    <t>Swedbank</t>
  </si>
  <si>
    <t>SE.PMIM:FDS_ECON_DATA</t>
  </si>
  <si>
    <t>Sweden</t>
  </si>
  <si>
    <t>1994-11-30</t>
  </si>
  <si>
    <t>68978ea904ebdeb754530ef9</t>
  </si>
  <si>
    <t>USDCNH Curncy:PX_LAST</t>
  </si>
  <si>
    <t>689844fdc585a8e9ad45a625</t>
  </si>
  <si>
    <t>USPR0195518</t>
  </si>
  <si>
    <t>Federal Reserve Bank of Dallas, 6 Month Trimmed Mean PCE, Annual Inflation Rate, Percent - United States</t>
  </si>
  <si>
    <t>USPR0195518:FDS_ECON_DATA</t>
  </si>
  <si>
    <t>Percent</t>
  </si>
  <si>
    <t>1977-07-31</t>
  </si>
  <si>
    <t>689844fdc585a8e9ad45a626</t>
  </si>
  <si>
    <t>USPR0195517</t>
  </si>
  <si>
    <t>Federal Reserve Bank of Dallas, 1 Month Trimmed Mean PCE, Annual Inflation Rate, Percent - United States</t>
  </si>
  <si>
    <t>USPR0195517:FDS_ECON_DATA</t>
  </si>
  <si>
    <t>1977-02-28</t>
  </si>
  <si>
    <t>689844fdc585a8e9ad45a627</t>
  </si>
  <si>
    <t>USPR0195519</t>
  </si>
  <si>
    <t>Federal Reserve Bank of Dallas, 12 Month Trimmed Mean PCE, Annual Inflation Rate, Percent - United States</t>
  </si>
  <si>
    <t>USPR0195519:FDS_ECON_DATA</t>
  </si>
  <si>
    <t>1978-01-31</t>
  </si>
  <si>
    <t>689aaca39e8e34785db52ddd</t>
  </si>
  <si>
    <t>LPQOQA@US:EE_ESTIMATE_QUARTERLY_MED_ROLL</t>
  </si>
  <si>
    <t>Labor Productivity, Quarterly Growth QoQ Annualized, Percent - United States - Consensus Economic Estimate - Quarterly Items</t>
  </si>
  <si>
    <t>LPQOQA@US:EE_ESTIMATE_QUARTERLY(MED,ROLL,+1,,'')</t>
  </si>
  <si>
    <t>2013-11-08</t>
  </si>
  <si>
    <t>2025-09-16</t>
  </si>
  <si>
    <t>689c37449e8e34785db52ddf</t>
  </si>
  <si>
    <t>TOTLL</t>
  </si>
  <si>
    <t>Loans and Leases in Bank Credit, All Commercial Banks</t>
  </si>
  <si>
    <t>W-Wed</t>
  </si>
  <si>
    <t>TOTLL:TOTLL</t>
  </si>
  <si>
    <t>1973-01-03</t>
  </si>
  <si>
    <t>689c37449e8e34785db52de0</t>
  </si>
  <si>
    <t>NCBDBIQ027S</t>
  </si>
  <si>
    <t>Nonfinancial Corporate Business; Debt Securities; Liability, Level</t>
  </si>
  <si>
    <t>NCBDBIQ027S:NCBDBIQ027S</t>
  </si>
  <si>
    <t>1945-10-01</t>
  </si>
  <si>
    <t>2025-04-01</t>
  </si>
  <si>
    <t>689c37449e8e34785db52de1</t>
  </si>
  <si>
    <t>COMPOUT</t>
  </si>
  <si>
    <t>Commercial Paper Outstanding</t>
  </si>
  <si>
    <t>COMPOUT:COMPOUT</t>
  </si>
  <si>
    <t>2001-01-03</t>
  </si>
  <si>
    <t>689c37449e8e34785db52de2</t>
  </si>
  <si>
    <t>WSHOSHO</t>
  </si>
  <si>
    <t>Assets: Securities Held Outright: Securities Held Outright: Wednesday Level</t>
  </si>
  <si>
    <t>WSHOSHO:WSHOSHO</t>
  </si>
  <si>
    <t>689c4a7c9e8e34785db52de4</t>
  </si>
  <si>
    <t>BEANIPAW209RC1@US</t>
  </si>
  <si>
    <t>Personal Income, Compensation of Employees, SAAR, Bil USD - United States</t>
  </si>
  <si>
    <t>BEANIPAW209RC1@US:FDS_ECON_DATA</t>
  </si>
  <si>
    <t>689c4a7c9e8e34785db52de5</t>
  </si>
  <si>
    <t>BEANIPAA576RC1@US</t>
  </si>
  <si>
    <t>Personal Income, Wages and Salaries Disbursements, SAAR, Bil USD - United States</t>
  </si>
  <si>
    <t>BEANIPAA576RC1@US:FDS_ECON_DATA</t>
  </si>
  <si>
    <t>689c4a7c9e8e34785db52de6</t>
  </si>
  <si>
    <t>BEANIPAA038RC1@US</t>
  </si>
  <si>
    <t>Gross Domestic Income, Compensation of Employees, Paid, Supplements to Wages and Salaries, SAAR, Bil USD - United States</t>
  </si>
  <si>
    <t>BEANIPAA038RC1@US:FDS_ECON_DATA</t>
  </si>
  <si>
    <t>689c4a7c9e8e34785db52de7</t>
  </si>
  <si>
    <t>BEANIPAB040RC1@US</t>
  </si>
  <si>
    <t>National Income, Compensation of Employees, Supply to Wages and Salaries, Employer Contribution for Employee Pens and Insurance Funds, SAAR, Bil USD - United States</t>
  </si>
  <si>
    <t>BEANIPAB040RC1@US:FDS_ECON_DATA</t>
  </si>
  <si>
    <t>689c4a7c9e8e34785db52de8</t>
  </si>
  <si>
    <t>BEANIPAA132RC1@US</t>
  </si>
  <si>
    <t>Personal Income, Wages and Salaries Disbursements, Private Industries (Based on SIC till 1999, NAICS from 2017), SAAR, Bil USD - United States</t>
  </si>
  <si>
    <t>BEANIPAA132RC1@US:FDS_ECON_DATA</t>
  </si>
  <si>
    <t>689c4a7c9e8e34785db52de9</t>
  </si>
  <si>
    <t>BEANIPAB039RC1@US</t>
  </si>
  <si>
    <t>National Income, Comp of Employees, Supply to Wages and Salaries, Employer Contribution for Government Social Insurance, SAAR, Bil USD - United States</t>
  </si>
  <si>
    <t>BEANIPAB039RC1@US:FDS_ECON_DATA</t>
  </si>
  <si>
    <t>689c4a7c9e8e34785db52dea</t>
  </si>
  <si>
    <t>BEANIPAB202RC1@US</t>
  </si>
  <si>
    <t>Personal Income, Wages and Salaries Disbursements, Government, SAAR, Bil USD - United States</t>
  </si>
  <si>
    <t>BEANIPAB202RC1@US:FDS_ECON_DATA</t>
  </si>
  <si>
    <t>689c4a7c9e8e34785db52deb</t>
  </si>
  <si>
    <t>BEANIPAN231RC1@US</t>
  </si>
  <si>
    <t>Personal Income, Wages and Salaries Disbursements, Private Industries, Goods-Producing Industries (NAICS), SAAR, Bil USD - United States</t>
  </si>
  <si>
    <t>BEANIPAN231RC1@US:FDS_ECON_DATA</t>
  </si>
  <si>
    <t>689c4a7c9e8e34785db52dec</t>
  </si>
  <si>
    <t>BEANIPAN233RC1@US</t>
  </si>
  <si>
    <t>Personal Income, Wages and Salaries Disbursements, Private Industries, Services-Producing Industries (NAICS), SAAR, Bil USD - United States</t>
  </si>
  <si>
    <t>BEANIPAN233RC1@US:FDS_ECON_DATA</t>
  </si>
  <si>
    <t>689c4a7c9e8e34785db52ded</t>
  </si>
  <si>
    <t>BEANIPAN552RC1@US</t>
  </si>
  <si>
    <t>Personal Income, Wages and Salaries Disbursements, Goods-Producing Industries, Manufacturing (NAICS), SAAR, Bil USD - United States</t>
  </si>
  <si>
    <t>BEANIPAN552RC1@US:FDS_ECON_DATA</t>
  </si>
  <si>
    <t>689c4a7c9e8e34785db52dee</t>
  </si>
  <si>
    <t>BEANIPAN234RC1@US</t>
  </si>
  <si>
    <t>Personal Income, Wages and Salaries Disbursements, Services-Producing, Trade, Transportation and Utilities (NAICS), SAAR, Bil USD - United States</t>
  </si>
  <si>
    <t>BEANIPAN234RC1@US:FDS_ECON_DATA</t>
  </si>
  <si>
    <t>689c4a7c9e8e34785db52def</t>
  </si>
  <si>
    <t>BEANIPAN235RC1@US</t>
  </si>
  <si>
    <t>Personal Income, Wages and Salaries Disbursements, Other Services-Producing Industries (NAICS), SAAR, Bil USD - United States</t>
  </si>
  <si>
    <t>BEANIPAN235RC1@US:FDS_ECON_DATA</t>
  </si>
  <si>
    <t>689c909c9e8e34785db52df0</t>
  </si>
  <si>
    <t>REALLN</t>
  </si>
  <si>
    <t>Real Estate Loans, All Commercial Banks</t>
  </si>
  <si>
    <t>REALLN:REALLN</t>
  </si>
  <si>
    <t>689d26879e8e34785db52dfd</t>
  </si>
  <si>
    <t>CNBC2252510</t>
  </si>
  <si>
    <t>Aggregate Financing to the Real Economy, Flows, Foreign Currency-Denominated Loans (RMB Equivalent), 100 Mil CNY - China</t>
  </si>
  <si>
    <t>CNBC2252510:FDS_ECON_DATA</t>
  </si>
  <si>
    <t>CN</t>
  </si>
  <si>
    <t>689d26879e8e34785db52dfe</t>
  </si>
  <si>
    <t>CNBC2252511</t>
  </si>
  <si>
    <t>Aggregate Financing to the Real Economy, Flows, Entrusted Loans, 100 Mil CNY - China</t>
  </si>
  <si>
    <t>CNBC2252511:FDS_ECON_DATA</t>
  </si>
  <si>
    <t>689d26879e8e34785db52dff</t>
  </si>
  <si>
    <t>CNBC2252512</t>
  </si>
  <si>
    <t>Aggregate Financing to the Real Economy, Flows, Trust Loans, 100 Mil CNY - China</t>
  </si>
  <si>
    <t>CNBC2252512:FDS_ECON_DATA</t>
  </si>
  <si>
    <t>2006-01-31</t>
  </si>
  <si>
    <t>689d26879e8e34785db52e00</t>
  </si>
  <si>
    <t>CNBC1966999</t>
  </si>
  <si>
    <t>Aggregate Financing to the Real Economy, Flows, RMB Loans, 100 Mil CNY - China</t>
  </si>
  <si>
    <t>CNBC1966999:FDS_ECON_DATA</t>
  </si>
  <si>
    <t>689d26879e8e34785db52e01</t>
  </si>
  <si>
    <t>CNBC2252509</t>
  </si>
  <si>
    <t>Aggregate Financing to the Real Economy, Flows, 100 Mil CNY - China</t>
  </si>
  <si>
    <t>CNBC2252509:FDS_ECON_DATA</t>
  </si>
  <si>
    <t>689d26879e8e34785db52e02</t>
  </si>
  <si>
    <t>CNBC2252513</t>
  </si>
  <si>
    <t>Aggregate Financing to the Real Economy, Flows, Undiscounted Bankers' Acceptances, 100 Mil CNY - China</t>
  </si>
  <si>
    <t>CNBC2252513:FDS_ECON_DATA</t>
  </si>
  <si>
    <t>689d26879e8e34785db52e03</t>
  </si>
  <si>
    <t>CNBC2252514</t>
  </si>
  <si>
    <t>Aggregate Financing to the Real Economy, Flows, Net Financing of Corporate Bonds, 100 Mil CNY - China</t>
  </si>
  <si>
    <t>CNBC2252514:FDS_ECON_DATA</t>
  </si>
  <si>
    <t>689d26879e8e34785db52e04</t>
  </si>
  <si>
    <t>CNBC2252515</t>
  </si>
  <si>
    <t>Aggregate Financing to the Real Economy, Flows, Equity Financing on the Domestic Stock Market by Non-Financial Enterprises, 100 Mil CNY - China</t>
  </si>
  <si>
    <t>CNBC2252515:FDS_ECON_DATA</t>
  </si>
  <si>
    <t>689d26879e8e34785db52e05</t>
  </si>
  <si>
    <t>CNBC7800390</t>
  </si>
  <si>
    <t>Aggregate Financing to the Real Economy Stocks, Government Bonds, Tril CNY - China</t>
  </si>
  <si>
    <t>CNBC7800390:FDS_ECON_DATA</t>
  </si>
  <si>
    <t>2019-01-31</t>
  </si>
  <si>
    <t>689d26879e8e34785db52e06</t>
  </si>
  <si>
    <t>CNBC7800392</t>
  </si>
  <si>
    <t>Aggregate Financing to the Real Economy Stocks, Loans Written Off, Tril CNY - China</t>
  </si>
  <si>
    <t>CNBC7800392:FDS_ECON_DATA</t>
  </si>
  <si>
    <t>689d26879e8e34785db52e07</t>
  </si>
  <si>
    <t>CNBC7800391</t>
  </si>
  <si>
    <t>Aggregate Financing to the Real Economy Stocks, Asset-Backed Securities of Depository Financial Institutions, Tril CNY - China</t>
  </si>
  <si>
    <t>CNBC7800391:FDS_ECON_DATA</t>
  </si>
  <si>
    <t>689d26879e8e34785db52e08</t>
  </si>
  <si>
    <t>CNBC6873725</t>
  </si>
  <si>
    <t>Social Aggregate Financing to The Real Economy, Flows, YTD, 100 Mil CNY - China</t>
  </si>
  <si>
    <t>CNBC6873725:FDS_ECON_DATA</t>
  </si>
  <si>
    <t>689d26879e8e34785db52e09</t>
  </si>
  <si>
    <t>CNBC7801454</t>
  </si>
  <si>
    <t>Aggregate Financing to the Real Economy, Flows, Government Bonds, 100 Mil CNY - China</t>
  </si>
  <si>
    <t>CNBC7801454:FDS_ECON_DATA</t>
  </si>
  <si>
    <t>2017-01-31</t>
  </si>
  <si>
    <t>689d26879e8e34785db52e0a</t>
  </si>
  <si>
    <t>CNBC7801455</t>
  </si>
  <si>
    <t>Aggregate Financing to the Real Economy, Flows, Asset-Backed Securities of Depository Financial Institutions, 100 Mil CNY - China</t>
  </si>
  <si>
    <t>CNBC7801455:FDS_ECON_DATA</t>
  </si>
  <si>
    <t>689d26879e8e34785db52e0b</t>
  </si>
  <si>
    <t>CNBC7801456</t>
  </si>
  <si>
    <t>Aggregate Financing to the Real Economy, Flows, Loans Written Off, 100 Mil CNY - China</t>
  </si>
  <si>
    <t>CNBC7801456:FDS_ECON_DATA</t>
  </si>
  <si>
    <t>689d26879e8e34785db52e0c</t>
  </si>
  <si>
    <t>CKATXI</t>
  </si>
  <si>
    <t>Loan: New Increased: Household: Medium &amp; Long Term - China</t>
  </si>
  <si>
    <t>CEIC</t>
  </si>
  <si>
    <t>CKATXI:FDS_ECON_DATA</t>
  </si>
  <si>
    <t>689d26879e8e34785db52e0d</t>
  </si>
  <si>
    <t>CKATXJ</t>
  </si>
  <si>
    <t>Loan: New Increased: Non Fin Enterp and Govt Agency &amp; Org (NFEGAO) - China</t>
  </si>
  <si>
    <t>CKATXJ:FDS_ECON_DATA</t>
  </si>
  <si>
    <t>689d26879e8e34785db52e0e</t>
  </si>
  <si>
    <t>CKATXK</t>
  </si>
  <si>
    <t>Loan: New Increased: NFEGAO: Short Term - China</t>
  </si>
  <si>
    <t>CKATXK:FDS_ECON_DATA</t>
  </si>
  <si>
    <t>689d26879e8e34785db52e0f</t>
  </si>
  <si>
    <t>CKATXL</t>
  </si>
  <si>
    <t>Loan: New Increased: NFEGAO: Bill Financing - China</t>
  </si>
  <si>
    <t>CKATXL:FDS_ECON_DATA</t>
  </si>
  <si>
    <t>689d26879e8e34785db52e10</t>
  </si>
  <si>
    <t>CKATXP</t>
  </si>
  <si>
    <t>Loan: New Increased: ytd: Medium &amp; Long Term - China</t>
  </si>
  <si>
    <t>CKATXP:FDS_ECON_DATA</t>
  </si>
  <si>
    <t>689d26879e8e34785db52e11</t>
  </si>
  <si>
    <t>CKATXX</t>
  </si>
  <si>
    <t>Loan: New Increased: ytd: NFEGAO: Short Term - China</t>
  </si>
  <si>
    <t>CKATXX:FDS_ECON_DATA</t>
  </si>
  <si>
    <t>689d26879e8e34785db52e12</t>
  </si>
  <si>
    <t>CKATXY</t>
  </si>
  <si>
    <t>Loan: New Increased: ytd: NFEGAO: Bill Financing - China</t>
  </si>
  <si>
    <t>CKATXY:FDS_ECON_DATA</t>
  </si>
  <si>
    <t>689d26879e8e34785db52e13</t>
  </si>
  <si>
    <t>CZOAAAB</t>
  </si>
  <si>
    <t>P2P Network Lending: No of Platform: New - China</t>
  </si>
  <si>
    <t>CZOAAAB:FDS_ECON_DATA</t>
  </si>
  <si>
    <t>689d26879e8e34785db52e14</t>
  </si>
  <si>
    <t>CKABEVL</t>
  </si>
  <si>
    <t>Loan: New Increased: Real Estate Housing Mortgage: Individual: Res - China</t>
  </si>
  <si>
    <t>CKABEVL:FDS_ECON_DATA</t>
  </si>
  <si>
    <t>689d26879e8e34785db52e15</t>
  </si>
  <si>
    <t>CKAJJU</t>
  </si>
  <si>
    <t>Loan: New Increased - China</t>
  </si>
  <si>
    <t>CKAJJU:FDS_ECON_DATA</t>
  </si>
  <si>
    <t>689d26879e8e34785db52e16</t>
  </si>
  <si>
    <t>CKATXZ</t>
  </si>
  <si>
    <t>Loan: New Increased: ytd: NFEGAO: Medium &amp; Long Term - China</t>
  </si>
  <si>
    <t>CKATXZ:FDS_ECON_DATA</t>
  </si>
  <si>
    <t>689d26879e8e34785db52e17</t>
  </si>
  <si>
    <t>CKAUWW</t>
  </si>
  <si>
    <t>Loan: New Increased: Local &amp; Foreign Currency - China</t>
  </si>
  <si>
    <t>CKAUWW:FDS_ECON_DATA</t>
  </si>
  <si>
    <t>689d26879e8e34785db52e18</t>
  </si>
  <si>
    <t>CKAYTN</t>
  </si>
  <si>
    <t>Loan: New Increased: ytd: Real Estate - China</t>
  </si>
  <si>
    <t>CKAYTN:FDS_ECON_DATA</t>
  </si>
  <si>
    <t>689d26879e8e34785db52e19</t>
  </si>
  <si>
    <t>CKAJJV</t>
  </si>
  <si>
    <t>Loan: New Increased: Short Term &amp; Bill Financing - China</t>
  </si>
  <si>
    <t>CKAJJV:FDS_ECON_DATA</t>
  </si>
  <si>
    <t>689d26879e8e34785db52e1a</t>
  </si>
  <si>
    <t>CKAJJW</t>
  </si>
  <si>
    <t>Loan: New Increased: Medium &amp; Long Term - China</t>
  </si>
  <si>
    <t>CKAJJW:FDS_ECON_DATA</t>
  </si>
  <si>
    <t>689d26879e8e34785db52e1b</t>
  </si>
  <si>
    <t>CKATXG</t>
  </si>
  <si>
    <t>Loan: New Increased: Household - China</t>
  </si>
  <si>
    <t>CKATXG:FDS_ECON_DATA</t>
  </si>
  <si>
    <t>689d26879e8e34785db52e1c</t>
  </si>
  <si>
    <t>CKATXH</t>
  </si>
  <si>
    <t>Loan: New Increased: Household: Short Term - China</t>
  </si>
  <si>
    <t>CKATXH:FDS_ECON_DATA</t>
  </si>
  <si>
    <t>689d26879e8e34785db52e1d</t>
  </si>
  <si>
    <t>CKATXM</t>
  </si>
  <si>
    <t>Loan: New Increased: NFEGAO: Medium &amp; Long Term - China</t>
  </si>
  <si>
    <t>CKATXM:FDS_ECON_DATA</t>
  </si>
  <si>
    <t>689d26879e8e34785db52e1e</t>
  </si>
  <si>
    <t>CKATXR</t>
  </si>
  <si>
    <t>Loan: New Increased: ytd: Household - China</t>
  </si>
  <si>
    <t>CKATXR:FDS_ECON_DATA</t>
  </si>
  <si>
    <t>689d26879e8e34785db52e1f</t>
  </si>
  <si>
    <t>CKATXT</t>
  </si>
  <si>
    <t>Loan: New Increased: ytd: Household: Medium &amp; Long Term - China</t>
  </si>
  <si>
    <t>CKATXT:FDS_ECON_DATA</t>
  </si>
  <si>
    <t>689d26879e8e34785db52e20</t>
  </si>
  <si>
    <t>CKATXU</t>
  </si>
  <si>
    <t>Loan: New Increased: ytd: Household: Consumption - China</t>
  </si>
  <si>
    <t>CKATXU:FDS_ECON_DATA</t>
  </si>
  <si>
    <t>689d26879e8e34785db52e21</t>
  </si>
  <si>
    <t>CKATXW</t>
  </si>
  <si>
    <t>Loan: New Increased: ytd: Non Fin Enterp &amp; Govt Agen &amp; Org (NFEGAO) - China</t>
  </si>
  <si>
    <t>CKATXW:FDS_ECON_DATA</t>
  </si>
  <si>
    <t>689d26879e8e34785db52e22</t>
  </si>
  <si>
    <t>CKAUWY</t>
  </si>
  <si>
    <t>Loan: New Increased: ytd: Local &amp; Foreign Currency - China</t>
  </si>
  <si>
    <t>CKAUWY:FDS_ECON_DATA</t>
  </si>
  <si>
    <t>689d26879e8e34785db52e23</t>
  </si>
  <si>
    <t>CKBAVR</t>
  </si>
  <si>
    <t>Loan: New Increased: ytd: Non Bank Financial Institution - China</t>
  </si>
  <si>
    <t>CKBAVR:FDS_ECON_DATA</t>
  </si>
  <si>
    <t>689d26879e8e34785db52e24</t>
  </si>
  <si>
    <t>CZOAAAD</t>
  </si>
  <si>
    <t>P2P Network Lending: No of Closed &amp; Problem Platform: New - China</t>
  </si>
  <si>
    <t>CZOAAAD:FDS_ECON_DATA</t>
  </si>
  <si>
    <t>689d26879e8e34785db52e25</t>
  </si>
  <si>
    <t>CKAJJX</t>
  </si>
  <si>
    <t>Loan: New Increased: Consumer Loan - China</t>
  </si>
  <si>
    <t>CKAJJX:FDS_ECON_DATA</t>
  </si>
  <si>
    <t>689d26879e8e34785db52e26</t>
  </si>
  <si>
    <t>CKATXN</t>
  </si>
  <si>
    <t>Loan: New Increased: ytd - China</t>
  </si>
  <si>
    <t>CKATXN:FDS_ECON_DATA</t>
  </si>
  <si>
    <t>689d26879e8e34785db52e27</t>
  </si>
  <si>
    <t>CKATXO</t>
  </si>
  <si>
    <t>Loan: New Increased: ytd: Short Term &amp; Bill Financing - China</t>
  </si>
  <si>
    <t>CKATXO:FDS_ECON_DATA</t>
  </si>
  <si>
    <t>689d26879e8e34785db52e28</t>
  </si>
  <si>
    <t>CKATXQ</t>
  </si>
  <si>
    <t>Loan: New Increased: ytd: Consumer Loan - China</t>
  </si>
  <si>
    <t>CKATXQ:FDS_ECON_DATA</t>
  </si>
  <si>
    <t>689d26879e8e34785db52e29</t>
  </si>
  <si>
    <t>CKATXS</t>
  </si>
  <si>
    <t>Loan: New Increased: ytd: Household: Short Term - China</t>
  </si>
  <si>
    <t>CKATXS:FDS_ECON_DATA</t>
  </si>
  <si>
    <t>689d26879e8e34785db52e2a</t>
  </si>
  <si>
    <t>CKATXV</t>
  </si>
  <si>
    <t>Loan: New Increased: ytd: Household: Operation - China</t>
  </si>
  <si>
    <t>CKATXV:FDS_ECON_DATA</t>
  </si>
  <si>
    <t>689d26879e8e34785db52e2b</t>
  </si>
  <si>
    <t>CKAUWX</t>
  </si>
  <si>
    <t>Loan: New Increased: Foreign Currency - China</t>
  </si>
  <si>
    <t>CKAUWX:FDS_ECON_DATA</t>
  </si>
  <si>
    <t>689d26879e8e34785db52e2c</t>
  </si>
  <si>
    <t>CKAUWZ</t>
  </si>
  <si>
    <t>Loan: New Increased: ytd: Foreign Currency - China</t>
  </si>
  <si>
    <t>CKAUWZ:FDS_ECON_DATA</t>
  </si>
  <si>
    <t>689d26879e8e34785db52e2d</t>
  </si>
  <si>
    <t>CKAYTM</t>
  </si>
  <si>
    <t>Loan: New Increased: Real Estate - China</t>
  </si>
  <si>
    <t>CKAYTM:FDS_ECON_DATA</t>
  </si>
  <si>
    <t>689d26879e8e34785db52e2e</t>
  </si>
  <si>
    <t>CKBAVQ</t>
  </si>
  <si>
    <t>Loan: New Increased: Non Bank Financial Institution - China</t>
  </si>
  <si>
    <t>CKBAVQ:FDS_ECON_DATA</t>
  </si>
  <si>
    <t>689d26879e8e34785db52e2f</t>
  </si>
  <si>
    <t>CZOAAAC</t>
  </si>
  <si>
    <t>P2P Network Lending: No of Platform: New: Accumulated - China</t>
  </si>
  <si>
    <t>CZOAAAC:FDS_ECON_DATA</t>
  </si>
  <si>
    <t>689d65a19e8e34785db52e3f</t>
  </si>
  <si>
    <t>US.GDPR</t>
  </si>
  <si>
    <t>Real GDP, At 2017 Chained Prices, SAAR, Bil USD - United States</t>
  </si>
  <si>
    <t>US.GDPR:FDS_ECON_DATA</t>
  </si>
  <si>
    <t>689d65a19e8e34785db52e40</t>
  </si>
  <si>
    <t>US.GDPN</t>
  </si>
  <si>
    <t>Nominal GDP, Total, SAAR, Bil USD - United States</t>
  </si>
  <si>
    <t>US.GDPN:FDS_ECON_DATA</t>
  </si>
  <si>
    <t>689d65a19e8e34785db52e41</t>
  </si>
  <si>
    <t>CN.GDPRNSA</t>
  </si>
  <si>
    <t>Real GDP, At 2020 Constant Prices, FactSet Hybrid Series, 100 Mil CNY - China</t>
  </si>
  <si>
    <t>CN.GDPRNSA:FDS_ECON_DATA</t>
  </si>
  <si>
    <t>1991-06-30</t>
  </si>
  <si>
    <t>689d65a19e8e34785db52e42</t>
  </si>
  <si>
    <t>CNNA1038741</t>
  </si>
  <si>
    <t>Real GDP, YoY % Change - China</t>
  </si>
  <si>
    <t>CNNA1038741:FDS_ECON_DATA</t>
  </si>
  <si>
    <t>1992-03-31</t>
  </si>
  <si>
    <t>689d65a19e8e34785db52e43</t>
  </si>
  <si>
    <t>CN.GDPNNSA</t>
  </si>
  <si>
    <t>Nominal GDP, 100 Mil CNY - China</t>
  </si>
  <si>
    <t>CN.GDPNNSA:FDS_ECON_DATA</t>
  </si>
  <si>
    <t>1987-03-31</t>
  </si>
  <si>
    <t>689d65a19e8e34785db52e44</t>
  </si>
  <si>
    <t>CNNA1049800</t>
  </si>
  <si>
    <t>Nominal GDP by Economic Activity, Tertiary Industry, 100 Mil CNY - China</t>
  </si>
  <si>
    <t>CNNA1049800:FDS_ECON_DATA</t>
  </si>
  <si>
    <t>689d65a19e8e34785db52e45</t>
  </si>
  <si>
    <t>CNNA1049796</t>
  </si>
  <si>
    <t>Nominal GDP by Economic Activity, Primary Industry, 100 Mil CNY - China</t>
  </si>
  <si>
    <t>CNNA1049796:FDS_ECON_DATA</t>
  </si>
  <si>
    <t>689d65a19e8e34785db52e46</t>
  </si>
  <si>
    <t>CNNA1049797</t>
  </si>
  <si>
    <t>Nominal GDP by Economic Activity, Secondary Industry, 100 Mil CNY - China</t>
  </si>
  <si>
    <t>CNNA1049797:FDS_ECON_DATA</t>
  </si>
  <si>
    <t>689d65a19e8e34785db52e47</t>
  </si>
  <si>
    <t>CNS@EUZ</t>
  </si>
  <si>
    <t>Final consumption expenditure, (ESA 2010), Current prices, million units of national currency, NSA - Euro Zone</t>
  </si>
  <si>
    <t>Eurostat</t>
  </si>
  <si>
    <t>CNS@EUZ:FDS_ECON_DATA</t>
  </si>
  <si>
    <t>EUZ</t>
  </si>
  <si>
    <t>1995-03-31</t>
  </si>
  <si>
    <t>689d65a19e8e34785db52e48</t>
  </si>
  <si>
    <t>CNS@EUZ12</t>
  </si>
  <si>
    <t>Final consumption expenditure, (ESA 2010), Current prices, million units of national currency, NSA, EA12 - Euro Zone</t>
  </si>
  <si>
    <t>CNS@EUZ12:FDS_ECON_DATA</t>
  </si>
  <si>
    <t>689fc1189e8e34785db52e53</t>
  </si>
  <si>
    <t>REFEUDEP-FDS:PX_YTM</t>
  </si>
  <si>
    <t>Eurozone Deposit Facility - Yield</t>
  </si>
  <si>
    <t>REFEUDEP-FDS:FG_YIELD(,'YTM')</t>
  </si>
  <si>
    <t>68a094db9e8e34785db52e58</t>
  </si>
  <si>
    <t>EUZ.CPICORE</t>
  </si>
  <si>
    <t>HCPI, Excluding Energy, Food, Alcohol, and Tobacco, 2015=100, Index - Euro Zone</t>
  </si>
  <si>
    <t>EUZ.CPICORE:FDS_ECON_DATA</t>
  </si>
  <si>
    <t>68a094db9e8e34785db52e59</t>
  </si>
  <si>
    <t>CN.CPICORE</t>
  </si>
  <si>
    <t>CPI, Excluding Food and Energy, CMPY=100, Index - China</t>
  </si>
  <si>
    <t>CN.CPICORE:FDS_ECON_DATA</t>
  </si>
  <si>
    <t>68a094db9e8e34785db52e5a</t>
  </si>
  <si>
    <t>JP.CPICORE</t>
  </si>
  <si>
    <t>CPI, Excluding Fresh Food and Energy, 2020=100, SA, Index - Japan</t>
  </si>
  <si>
    <t>Ministry of Internal Affairs and Communications Japan</t>
  </si>
  <si>
    <t>JP.CPICORE:FDS_ECON_DATA</t>
  </si>
  <si>
    <t>JP</t>
  </si>
  <si>
    <t>2000-01-31</t>
  </si>
  <si>
    <t>68a094db9e8e34785db52e5b</t>
  </si>
  <si>
    <t>GB.CPICORE</t>
  </si>
  <si>
    <t>CPI, Excluding Energy, Food, Alcohol, and Tobacco, 2015=100, Index - United Kingdom</t>
  </si>
  <si>
    <t>ONS - Office for National Statistics UK</t>
  </si>
  <si>
    <t>GB.CPICORE:FDS_ECON_DATA</t>
  </si>
  <si>
    <t>UK</t>
  </si>
  <si>
    <t>68a094db9e8e34785db52e5c</t>
  </si>
  <si>
    <t>FR.CPICORE</t>
  </si>
  <si>
    <t>CPI, Underlying inflation, SA, 2015=100, Index - France</t>
  </si>
  <si>
    <t>INSEE - Statistics France</t>
  </si>
  <si>
    <t>FR.CPICORE:FDS_ECON_DATA</t>
  </si>
  <si>
    <t>FR</t>
  </si>
  <si>
    <t>68a094db9e8e34785db52e5d</t>
  </si>
  <si>
    <t>IT.CPICORE</t>
  </si>
  <si>
    <t>CPI, Excluding Energy and Unprocessed Food, 2015=100, Index - Italy</t>
  </si>
  <si>
    <t>ISTAT - National Institute of Statistics Italy</t>
  </si>
  <si>
    <t>IT.CPICORE:FDS_ECON_DATA</t>
  </si>
  <si>
    <t>IT</t>
  </si>
  <si>
    <t>68a171539e8e34785db52e64</t>
  </si>
  <si>
    <t>JPBC7667868</t>
  </si>
  <si>
    <t>Policy Rate, Percent - Japan</t>
  </si>
  <si>
    <t>BIS - Bank for International Settlements</t>
  </si>
  <si>
    <t>JPBC7667868:FDS_ECON_DATA</t>
  </si>
  <si>
    <t>68a352259e8e34785db52e66</t>
  </si>
  <si>
    <t>BLSCES6056132001</t>
  </si>
  <si>
    <t>Private Non-Farm Employment in Service-Providing Industries, Temporary Help Services, SA, Thous Persons - United States</t>
  </si>
  <si>
    <t>BLSCES6056132001:FDS_ECON_DATA</t>
  </si>
  <si>
    <t>68a352259e8e34785db52e67</t>
  </si>
  <si>
    <t>BLSCEU6056132001</t>
  </si>
  <si>
    <t>Private Non-Farm Employment in Service-Providing Industries, Temporary Help Services, Thous Persons - United States</t>
  </si>
  <si>
    <t>BLSCEU6056132001:FDS_ECON_DATA</t>
  </si>
  <si>
    <t>68a352259e8e34785db52e68</t>
  </si>
  <si>
    <t>BLSCES6056132006</t>
  </si>
  <si>
    <t>Production and Non-Supervisory Employees in Private Non-Farm Employment in Service-Providing Industries, Temporary Help Services, SA, Thous Persons - United States</t>
  </si>
  <si>
    <t>BLSCES6056132006:FDS_ECON_DATA</t>
  </si>
  <si>
    <t>68a352259e8e34785db52e69</t>
  </si>
  <si>
    <t>BLSCES6056132010</t>
  </si>
  <si>
    <t>Women in Private Non-Farm Employment in Service-Providing Industries, Temporary Help Services, SA, Thous Persons - United States</t>
  </si>
  <si>
    <t>BLSCES6056132010:FDS_ECON_DATA</t>
  </si>
  <si>
    <t>68a3afc39e8e34785db52e6e</t>
  </si>
  <si>
    <t>BLSWPU463101</t>
  </si>
  <si>
    <t>PPI Commodity, Employment Services, Temporary Help Services, March 2009=100, Index - United States</t>
  </si>
  <si>
    <t>BLSWPU463101:FDS_ECON_DATA</t>
  </si>
  <si>
    <t>2009-03-31</t>
  </si>
  <si>
    <t>68a3afc49e8e34785db52e6f</t>
  </si>
  <si>
    <t>BLSPCU5613805613801</t>
  </si>
  <si>
    <t>PPI Industry, Staffing Services (Excluding Professional Employer Organizations), Temporary Help Services, June 1994=100, Index - United States</t>
  </si>
  <si>
    <t>BLSPCU5613805613801:FDS_ECON_DATA</t>
  </si>
  <si>
    <t>1994-06-30</t>
  </si>
  <si>
    <t>68a3afc49e8e34785db52e70</t>
  </si>
  <si>
    <t>BLSCEU6056132003</t>
  </si>
  <si>
    <t>Average Hourly Earnings of All Employees, Temporary Help Services, NSA, USD - United States</t>
  </si>
  <si>
    <t>BLSCEU6056132003:FDS_ECON_DATA</t>
  </si>
  <si>
    <t>68a3afc49e8e34785db52e71</t>
  </si>
  <si>
    <t>BLSCEU6056132057</t>
  </si>
  <si>
    <t>Aggregate Weekly Payrolls of All Employees, Temporary Help Services, NSA, Thous USD - United States</t>
  </si>
  <si>
    <t>BLSCEU6056132057:FDS_ECON_DATA</t>
  </si>
  <si>
    <t>68a3afc49e8e34785db52e72</t>
  </si>
  <si>
    <t>BLSCEU6056132011</t>
  </si>
  <si>
    <t>Average Weekly Earnings of All Employees, Temporary Help Services, NSA, USD - United States</t>
  </si>
  <si>
    <t>BLSCEU6056132011:FDS_ECON_DATA</t>
  </si>
  <si>
    <t>68a3afc49e8e34785db52e73</t>
  </si>
  <si>
    <t>BLSCEU6056132008</t>
  </si>
  <si>
    <t>Average Hourly Earnings of Production and Nonsupervisory Employees, Temporary Help Services, NSA, USD - United States</t>
  </si>
  <si>
    <t>BLSCEU6056132008:FDS_ECON_DATA</t>
  </si>
  <si>
    <t>68a3afc49e8e34785db52e74</t>
  </si>
  <si>
    <t>BLSCEU6056132030</t>
  </si>
  <si>
    <t>Average Weekly Earnings of Production and Nonsupervisory Employees, Temporary Help Services, NSA, USD - United States</t>
  </si>
  <si>
    <t>BLSCEU6056132030:FDS_ECON_DATA</t>
  </si>
  <si>
    <t>68a3afc49e8e34785db52e75</t>
  </si>
  <si>
    <t>BLSCEU6056132035</t>
  </si>
  <si>
    <t>Aggregate Weekly Payrolls of Production and Nonsupervisory Employees, Temporary Help Services, 2002=100, NSA, Index - United States</t>
  </si>
  <si>
    <t>BLSCEU6056132035:FDS_ECON_DATA</t>
  </si>
  <si>
    <t>68a3afc49e8e34785db52e76</t>
  </si>
  <si>
    <t>BLSCEU6056132012</t>
  </si>
  <si>
    <t>Average Weekly Earnings of All Employees, Temporary Help Services, 1982-84 Dollars, NSA, USD - United States</t>
  </si>
  <si>
    <t>BLSCEU6056132012:FDS_ECON_DATA</t>
  </si>
  <si>
    <t>68a3afc49e8e34785db52e77</t>
  </si>
  <si>
    <t>BLSCEU6056132013</t>
  </si>
  <si>
    <t>Average Hourly Earnings of All Employees, Temporary Help Services, 1982-84 Dollars, NSA, USD - United States</t>
  </si>
  <si>
    <t>BLSCEU6056132013:FDS_ECON_DATA</t>
  </si>
  <si>
    <t>68a3afc49e8e34785db52e78</t>
  </si>
  <si>
    <t>BLSCEU6056132017</t>
  </si>
  <si>
    <t>Aggregate Weekly Payrolls of All Employees, Temporary Help Services, 2007=100, NSA, Index - United States</t>
  </si>
  <si>
    <t>BLSCEU6056132017:FDS_ECON_DATA</t>
  </si>
  <si>
    <t>68a3afc49e8e34785db52e79</t>
  </si>
  <si>
    <t>BLSCEU6056132032</t>
  </si>
  <si>
    <t>Average Hourly Earnings of Production and Nonsupervisory Employees, Temporary Help Services, 1982-84 Dollars, NSA, USD - United States</t>
  </si>
  <si>
    <t>BLSCEU6056132032:FDS_ECON_DATA</t>
  </si>
  <si>
    <t>68a3afc49e8e34785db52e7a</t>
  </si>
  <si>
    <t>BLSCEU6056132082</t>
  </si>
  <si>
    <t>Aggregate Weekly Payrolls of Production and Nonsupervisory Employees, Temporary Help Services, NSA, Thous USD - United States</t>
  </si>
  <si>
    <t>BLSCEU6056132082:FDS_ECON_DATA</t>
  </si>
  <si>
    <t>68a3afc49e8e34785db52e7b</t>
  </si>
  <si>
    <t>BLSCEU6056132031</t>
  </si>
  <si>
    <t>Average Weekly Earnings of Production and Nonsupervisory Employees, Temporary Help Services, 1982-84 Dollars, NSA, USD - United States</t>
  </si>
  <si>
    <t>BLSCEU6056132031:FDS_ECON_DATA</t>
  </si>
  <si>
    <t>68a3afc49e8e34785db52e7c</t>
  </si>
  <si>
    <t>BLSCES6056132008</t>
  </si>
  <si>
    <t>Average Hourly Earnings of Production and Nonsupervisory Employees, Temporary Help Services, SA, USD - United States</t>
  </si>
  <si>
    <t>BLSCES6056132008:FDS_ECON_DATA</t>
  </si>
  <si>
    <t>68a3afc49e8e34785db52e7d</t>
  </si>
  <si>
    <t>BLSCES6056132057</t>
  </si>
  <si>
    <t>Aggregate Weekly Payrolls of All Employees, Temporary Help Services, SA, Thous USD - United States</t>
  </si>
  <si>
    <t>BLSCES6056132057:FDS_ECON_DATA</t>
  </si>
  <si>
    <t>68a3afc49e8e34785db52e7e</t>
  </si>
  <si>
    <t>BLSCES6056132082</t>
  </si>
  <si>
    <t>Aggregate Weekly Payrolls of Production and Nonsupervisory Employees, Temporary Help Services, SA, Thous USD - United States</t>
  </si>
  <si>
    <t>BLSCES6056132082:FDS_ECON_DATA</t>
  </si>
  <si>
    <t>68a3afc49e8e34785db52e7f</t>
  </si>
  <si>
    <t>BLSCES6056132035</t>
  </si>
  <si>
    <t>Aggregate Weekly Payrolls of Production and Nonsupervisory Employees, Temporary Help Services, 2002=100, SA, Index - United States</t>
  </si>
  <si>
    <t>BLSCES6056132035:FDS_ECON_DATA</t>
  </si>
  <si>
    <t>68a3afc49e8e34785db52e80</t>
  </si>
  <si>
    <t>BLSCES6056132017</t>
  </si>
  <si>
    <t>Aggregate Weekly Payrolls of All Employees, Temporary Help Services, 2007=100, SA, Index - United States</t>
  </si>
  <si>
    <t>BLSCES6056132017:FDS_ECON_DATA</t>
  </si>
  <si>
    <t>68a3afc49e8e34785db52e81</t>
  </si>
  <si>
    <t>BLSCES6056132031</t>
  </si>
  <si>
    <t>Average Weekly Earnings of Production and Nonsupervisory Employees, Temporary Help Services, 1982-84 Dollars, SA, USD - United States</t>
  </si>
  <si>
    <t>BLSCES6056132031:FDS_ECON_DATA</t>
  </si>
  <si>
    <t>68a3afc49e8e34785db52e82</t>
  </si>
  <si>
    <t>BLSCES6056132003</t>
  </si>
  <si>
    <t>Average Hourly Earnings of All Employees, Temporary Help Services, SA, USD - United States</t>
  </si>
  <si>
    <t>BLSCES6056132003:FDS_ECON_DATA</t>
  </si>
  <si>
    <t>68a3afc49e8e34785db52e83</t>
  </si>
  <si>
    <t>BLSCES6056132011</t>
  </si>
  <si>
    <t>Average Weekly Earnings of All Employees, Temporary Help Services, SA, USD - United States</t>
  </si>
  <si>
    <t>BLSCES6056132011:FDS_ECON_DATA</t>
  </si>
  <si>
    <t>68a3afc49e8e34785db52e84</t>
  </si>
  <si>
    <t>BLSCES6056132032</t>
  </si>
  <si>
    <t>Average Hourly Earnings of Production and Nonsupervisory Employees, Temporary Help Services, 1982-84 Dollars, SA, USD - United States</t>
  </si>
  <si>
    <t>BLSCES6056132032:FDS_ECON_DATA</t>
  </si>
  <si>
    <t>68a3afc49e8e34785db52e85</t>
  </si>
  <si>
    <t>BLSCES6056132012</t>
  </si>
  <si>
    <t>Average Weekly Earnings of All Employees, Temporary Help Services, 1982-84 Dollars, SA, USD - United States</t>
  </si>
  <si>
    <t>BLSCES6056132012:FDS_ECON_DATA</t>
  </si>
  <si>
    <t>68a3afc49e8e34785db52e86</t>
  </si>
  <si>
    <t>BLSCES6056132030</t>
  </si>
  <si>
    <t>Average Weekly Earnings of Production and Nonsupervisory Employees, Temporary Help Services, SA, USD - United States</t>
  </si>
  <si>
    <t>BLSCES6056132030:FDS_ECON_DATA</t>
  </si>
  <si>
    <t>68a3afc49e8e34785db52e87</t>
  </si>
  <si>
    <t>BLSCES6056132013</t>
  </si>
  <si>
    <t>Average Hourly Earnings of All Employees, Temporary Help Services, 1982-84 Dollars, SA, USD - United States</t>
  </si>
  <si>
    <t>BLSCES6056132013:FDS_ECON_DATA</t>
  </si>
  <si>
    <t>68a3afc49e8e34785db52e88</t>
  </si>
  <si>
    <t>BLSCEU6056132006</t>
  </si>
  <si>
    <t>Production and Nonsupervisory Employees, Temporary Help Services, NSA, Thous Persons - United States</t>
  </si>
  <si>
    <t>BLSCEU6056132006:FDS_ECON_DATA</t>
  </si>
  <si>
    <t>68a3afc49e8e34785db52e89</t>
  </si>
  <si>
    <t>BLSCEU6056132010</t>
  </si>
  <si>
    <t>Women Employees, Temporary Help Services, NSA, Thous Persons - United States</t>
  </si>
  <si>
    <t>BLSCEU6056132010:FDS_ECON_DATA</t>
  </si>
  <si>
    <t>68a3afc49e8e34785db52e8a</t>
  </si>
  <si>
    <t>BLSCEU6056132007</t>
  </si>
  <si>
    <t>Average Weekly Hours of Production and Nonsupervisory Employees, Temporary Help Services, NSA, Hours - United States</t>
  </si>
  <si>
    <t>BLSCEU6056132007:FDS_ECON_DATA</t>
  </si>
  <si>
    <t>68a3afc49e8e34785db52e8b</t>
  </si>
  <si>
    <t>BLSCEU6056132081</t>
  </si>
  <si>
    <t>Aggregate Weekly Hours of Production and Nonsupervisory Employees, Temporary Help Services, NSA, Thous Hours - United States</t>
  </si>
  <si>
    <t>BLSCEU6056132081:FDS_ECON_DATA</t>
  </si>
  <si>
    <t>68a3afc49e8e34785db52e8c</t>
  </si>
  <si>
    <t>BLSCEU6056132002</t>
  </si>
  <si>
    <t>Average Weekly Hours of All Employees, Temporary Help Services, NSA, Hours - United States</t>
  </si>
  <si>
    <t>BLSCEU6056132002:FDS_ECON_DATA</t>
  </si>
  <si>
    <t>68a3afc49e8e34785db52e8d</t>
  </si>
  <si>
    <t>BLSCEU6056132016</t>
  </si>
  <si>
    <t>Aggregate Weekly Hours of All Employees, Temporary Help Services, 2007=100, NSA, Index - United States</t>
  </si>
  <si>
    <t>BLSCEU6056132016:FDS_ECON_DATA</t>
  </si>
  <si>
    <t>68a3afc49e8e34785db52e8e</t>
  </si>
  <si>
    <t>BLSCEU6056132034</t>
  </si>
  <si>
    <t>Aggregate Weekly Hours of Production and Nonsupervisory Employees, Temporary Help Services, 2002=100, NSA, Index - United States</t>
  </si>
  <si>
    <t>BLSCEU6056132034:FDS_ECON_DATA</t>
  </si>
  <si>
    <t>68a3afc49e8e34785db52e8f</t>
  </si>
  <si>
    <t>BLSCES6056132002</t>
  </si>
  <si>
    <t>Average Weekly Hours of All Employees, Temporary Help Services, SA, Hours - United States</t>
  </si>
  <si>
    <t>BLSCES6056132002:FDS_ECON_DATA</t>
  </si>
  <si>
    <t>68a3afc49e8e34785db52e90</t>
  </si>
  <si>
    <t>BLSCES6056132016</t>
  </si>
  <si>
    <t>Aggregate Weekly Hours of All Employees, Temporary Help Services, 2007=100, SA, Index - United States</t>
  </si>
  <si>
    <t>BLSCES6056132016:FDS_ECON_DATA</t>
  </si>
  <si>
    <t>68a3afc49e8e34785db52e91</t>
  </si>
  <si>
    <t>BLSCES6056132081</t>
  </si>
  <si>
    <t>Aggregate Weekly Hours of Production and Nonsupervisory Employees, Temporary Help Services, SA, Thous Hours - United States</t>
  </si>
  <si>
    <t>BLSCES6056132081:FDS_ECON_DATA</t>
  </si>
  <si>
    <t>68a3afc49e8e34785db52e92</t>
  </si>
  <si>
    <t>BLSCES6056132034</t>
  </si>
  <si>
    <t>Aggregate Weekly Hours of Production and Nonsupervisory Employees, Temporary Help Services, 2002=100, SA, Index - United States</t>
  </si>
  <si>
    <t>BLSCES6056132034:FDS_ECON_DATA</t>
  </si>
  <si>
    <t>68a3afc49e8e34785db52e93</t>
  </si>
  <si>
    <t>BLSCES6056132007</t>
  </si>
  <si>
    <t>Average Weekly Hours of Production and Nonsupervisory Employees, Temporary Help Services, SA, Hours - United States</t>
  </si>
  <si>
    <t>BLSCES6056132007:FDS_ECON_DATA</t>
  </si>
  <si>
    <t>68a3afc49e8e34785db52e94</t>
  </si>
  <si>
    <t>BLSCEU6056132056</t>
  </si>
  <si>
    <t>Aggregate Weekly Hours of All Employees, Temporary Help Services, NSA, Thous Hours - United States</t>
  </si>
  <si>
    <t>BLSCEU6056132056:FDS_ECON_DATA</t>
  </si>
  <si>
    <t>68a3afc49e8e34785db52e95</t>
  </si>
  <si>
    <t>BLSCES6056132056</t>
  </si>
  <si>
    <t>Aggregate Weekly Hours of All Employees, Temporary Help Services, SA, Thous Hours - United States</t>
  </si>
  <si>
    <t>BLSCES6056132056:FDS_ECON_DATA</t>
  </si>
  <si>
    <t>68a3afc49e8e34785db52e96</t>
  </si>
  <si>
    <t>BLSSMU36000006056132001</t>
  </si>
  <si>
    <t>Nonfarm Employment, Temporary Help Services, New York - United States</t>
  </si>
  <si>
    <t>BLSSMU36000006056132001:FDS_ECON_DATA</t>
  </si>
  <si>
    <t>2003-01-31</t>
  </si>
  <si>
    <t>68a3afc49e8e34785db52e97</t>
  </si>
  <si>
    <t>BLSSMU26000006056132001</t>
  </si>
  <si>
    <t>Nonfarm Employment, Temporary Help Services, Michigan - United States</t>
  </si>
  <si>
    <t>BLSSMU26000006056132001:FDS_ECON_DATA</t>
  </si>
  <si>
    <t>68a5e3c69e8e34785db53c81</t>
  </si>
  <si>
    <t>USLM1012146</t>
  </si>
  <si>
    <t>Private Employees on Nonfarm Payrolls by Industry, Services, SA, Thous Employees - United States</t>
  </si>
  <si>
    <t>USLM1012146:FDS_ECON_DATA</t>
  </si>
  <si>
    <t>68a6e4fb9e8e34785db53c83</t>
  </si>
  <si>
    <t>TW.EXPN</t>
  </si>
  <si>
    <t>Export Value, 2021=100, Index - Taiwan, China</t>
  </si>
  <si>
    <t>Ministry of Finance Taiwan</t>
  </si>
  <si>
    <t>TW.EXPN:FDS_ECON_DATA</t>
  </si>
  <si>
    <t>TW</t>
  </si>
  <si>
    <t>TWD</t>
  </si>
  <si>
    <t>1989-01-31</t>
  </si>
  <si>
    <t>68a6e74a9e8e34785db53c85</t>
  </si>
  <si>
    <t>SGFT1039935</t>
  </si>
  <si>
    <t>Merchandise Domestic Exports, Non-Oil, Thous SGD - Singapore</t>
  </si>
  <si>
    <t>Department of Statistics Singapore</t>
  </si>
  <si>
    <t>SGFT1039935:FDS_ECON_DATA</t>
  </si>
  <si>
    <t>SG</t>
  </si>
  <si>
    <t>68a6e8329e8e34785db53c87</t>
  </si>
  <si>
    <t>KR.FTEXP</t>
  </si>
  <si>
    <t>Customs Service Korea</t>
  </si>
  <si>
    <t>KR</t>
  </si>
  <si>
    <t>68a6e8e89e8e34785db53c89</t>
  </si>
  <si>
    <t>TW.FTEXP</t>
  </si>
  <si>
    <t>Merchandise Exports, Mil USD - Taiwan, China</t>
  </si>
  <si>
    <t>TW.FTEXP:FDS_ECON_DATA</t>
  </si>
  <si>
    <t>1981-01-31</t>
  </si>
  <si>
    <t>68a6ebde9e8e34785db53c8b</t>
  </si>
  <si>
    <t>USPR1108735</t>
  </si>
  <si>
    <t>CPI, Revised FRB Cleveland Median, 12 Month % Change, Percent - United States</t>
  </si>
  <si>
    <t>Federal Reserve Bank of Cleveland</t>
  </si>
  <si>
    <t>USPR1108735:FDS_ECON_DATA</t>
  </si>
  <si>
    <t>1983-12-31</t>
  </si>
  <si>
    <t>68a6ebde9e8e34785db53c8c</t>
  </si>
  <si>
    <t>USPR1108736</t>
  </si>
  <si>
    <t>CPI, Revised FRB Cleveland 16% Trimmed Mean, 12 Month % Change, Percent - United States</t>
  </si>
  <si>
    <t>USPR1108736:FDS_ECON_DATA</t>
  </si>
  <si>
    <t>68a6ebde9e8e34785db53c8d</t>
  </si>
  <si>
    <t>USPR0590182</t>
  </si>
  <si>
    <t>Federal Reserve Bank of Cleveland, 16% Trimmed Mean CPI (Month-to-month growth), Percent - United States</t>
  </si>
  <si>
    <t>USPR0590182:FDS_ECON_DATA</t>
  </si>
  <si>
    <t>68a6ebde9e8e34785db53c8e</t>
  </si>
  <si>
    <t>USPR1021173</t>
  </si>
  <si>
    <t>CPI, Cleveland Fed Median, 1 Month Growth, Percent - United States</t>
  </si>
  <si>
    <t>USPR1021173:FDS_ECON_DATA</t>
  </si>
  <si>
    <t>68a6ebde9e8e34785db53c8f</t>
  </si>
  <si>
    <t>USPR1021178</t>
  </si>
  <si>
    <t>CPI, Cleveland Fed Trimmed, 1 Month Growth, Decimal, Percent - United States</t>
  </si>
  <si>
    <t>USPR1021178:FDS_ECON_DATA</t>
  </si>
  <si>
    <t>68a6ebde9e8e34785db53c90</t>
  </si>
  <si>
    <t>USPR1021177</t>
  </si>
  <si>
    <t>CPI, Cleveland Fed Median, 1 Month Growth, Annualized, Percent - United States</t>
  </si>
  <si>
    <t>USPR1021177:FDS_ECON_DATA</t>
  </si>
  <si>
    <t>68a6ebde9e8e34785db53c91</t>
  </si>
  <si>
    <t>USPR1021179</t>
  </si>
  <si>
    <t>CPI, Cleveland Fed Trimmed, 1 Month Growth, Annualized, Percent - United States</t>
  </si>
  <si>
    <t>USPR1021179:FDS_ECON_DATA</t>
  </si>
  <si>
    <t>68a6f0359e8e34785db53c99</t>
  </si>
  <si>
    <t>USPR6859142</t>
  </si>
  <si>
    <t>CPI, Sticky, Percent - United States</t>
  </si>
  <si>
    <t>USPR6859142:FDS_ECON_DATA</t>
  </si>
  <si>
    <t>68a6f0359e8e34785db53c9a</t>
  </si>
  <si>
    <t>USPR6859134</t>
  </si>
  <si>
    <t>CPI, Flexible, Percent - United States</t>
  </si>
  <si>
    <t>USPR6859134:FDS_ECON_DATA</t>
  </si>
  <si>
    <t>68a6f0359e8e34785db53c9b</t>
  </si>
  <si>
    <t>USPR6859150</t>
  </si>
  <si>
    <t>CPI, Sticky excluding Shelter, Percent - United States</t>
  </si>
  <si>
    <t>USPR6859150:FDS_ECON_DATA</t>
  </si>
  <si>
    <t>68a6f0359e8e34785db53c9c</t>
  </si>
  <si>
    <t>USPR6859145</t>
  </si>
  <si>
    <t>CPI, Sticky, 12 Month Annualized Change, Percent - United States</t>
  </si>
  <si>
    <t>USPR6859145:FDS_ECON_DATA</t>
  </si>
  <si>
    <t>1967-12-31</t>
  </si>
  <si>
    <t>68a6f0359e8e34785db53c9d</t>
  </si>
  <si>
    <t>USPR6859153</t>
  </si>
  <si>
    <t>CPI, Sticky excluding Shelter, 12 Month Annualized Change, Percent - United States</t>
  </si>
  <si>
    <t>USPR6859153:FDS_ECON_DATA</t>
  </si>
  <si>
    <t>68a6f0359e8e34785db53c9e</t>
  </si>
  <si>
    <t>USPR6859137</t>
  </si>
  <si>
    <t>CPI, Flexible, 12 Month Annualized Change, Percent - United States</t>
  </si>
  <si>
    <t>USPR6859137:FDS_ECON_DATA</t>
  </si>
  <si>
    <t>68a6f0359e8e34785db53c9f</t>
  </si>
  <si>
    <t>USPR6859143</t>
  </si>
  <si>
    <t>CPI, Sticky, 1 Month Annualized Change, Percent - United States</t>
  </si>
  <si>
    <t>USPR6859143:FDS_ECON_DATA</t>
  </si>
  <si>
    <t>68a6f0359e8e34785db53ca0</t>
  </si>
  <si>
    <t>USPR6859152</t>
  </si>
  <si>
    <t>CPI, Sticky excluding Shelter, 3-Month Annualized Change, Percent - United States</t>
  </si>
  <si>
    <t>USPR6859152:FDS_ECON_DATA</t>
  </si>
  <si>
    <t>1967-03-31</t>
  </si>
  <si>
    <t>68a6f0359e8e34785db53ca1</t>
  </si>
  <si>
    <t>USPR6859144</t>
  </si>
  <si>
    <t>CPI, Sticky, 3-Month Annualized Change, Percent - United States</t>
  </si>
  <si>
    <t>USPR6859144:FDS_ECON_DATA</t>
  </si>
  <si>
    <t>68a6f0359e8e34785db53ca2</t>
  </si>
  <si>
    <t>USPR6859136</t>
  </si>
  <si>
    <t>CPI, Flexible, 3-Month Annualized Change, Percent - United States</t>
  </si>
  <si>
    <t>USPR6859136:FDS_ECON_DATA</t>
  </si>
  <si>
    <t>68a6f0359e8e34785db53ca3</t>
  </si>
  <si>
    <t>USPR6859135</t>
  </si>
  <si>
    <t>CPI, Flexible, 1 Month Annualized Change, Percent - United States</t>
  </si>
  <si>
    <t>USPR6859135:FDS_ECON_DATA</t>
  </si>
  <si>
    <t>68a6f0359e8e34785db53ca4</t>
  </si>
  <si>
    <t>USPR6859151</t>
  </si>
  <si>
    <t>CPI, Sticky excluding Shelter, 1 Month Annualized Change, Percent - United States</t>
  </si>
  <si>
    <t>USPR6859151:FDS_ECON_DATA</t>
  </si>
  <si>
    <t>68a6f56b9e8e34785db53cb1</t>
  </si>
  <si>
    <t>USSU7907466</t>
  </si>
  <si>
    <t>Inflation Nowcasting, Core PCE, YoY % Change - United States</t>
  </si>
  <si>
    <t>USSU7907466:FDS_ECON_DATA</t>
  </si>
  <si>
    <t>2013-08-20</t>
  </si>
  <si>
    <t>68a6f56b9e8e34785db53cb2</t>
  </si>
  <si>
    <t>USSU7907464</t>
  </si>
  <si>
    <t>Inflation Nowcasting, Core CPI, YoY % Change - United States</t>
  </si>
  <si>
    <t>USSU7907464:FDS_ECON_DATA</t>
  </si>
  <si>
    <t>68a6f56b9e8e34785db53cb3</t>
  </si>
  <si>
    <t>USSU7907463</t>
  </si>
  <si>
    <t>Inflation Nowcasting, CPI, YoY % Change - United States</t>
  </si>
  <si>
    <t>USSU7907463:FDS_ECON_DATA</t>
  </si>
  <si>
    <t>68a6f56b9e8e34785db53cb4</t>
  </si>
  <si>
    <t>USSU7907465</t>
  </si>
  <si>
    <t>Inflation Nowcasting, PCE, YoY % Change - United States</t>
  </si>
  <si>
    <t>USSU7907465:FDS_ECON_DATA</t>
  </si>
  <si>
    <t>68a6f56b9e8e34785db53cb5</t>
  </si>
  <si>
    <t>USNA7177203</t>
  </si>
  <si>
    <t>Inflation Nowcasting, Core PCE, MoM % Change - United States</t>
  </si>
  <si>
    <t>USNA7177203:FDS_ECON_DATA</t>
  </si>
  <si>
    <t>68a6f56b9e8e34785db53cb6</t>
  </si>
  <si>
    <t>USPR7177200</t>
  </si>
  <si>
    <t>Inflation Nowcasting, CPI, MoM % Change - United States</t>
  </si>
  <si>
    <t>USPR7177200:FDS_ECON_DATA</t>
  </si>
  <si>
    <t>68a6f56b9e8e34785db53cb7</t>
  </si>
  <si>
    <t>USPR7177720</t>
  </si>
  <si>
    <t>Inflation Nowcasting, CPI, QoQ Annualized % Change - United States</t>
  </si>
  <si>
    <t>USPR7177720:FDS_ECON_DATA</t>
  </si>
  <si>
    <t>68a6f56b9e8e34785db53cb8</t>
  </si>
  <si>
    <t>USPR7177721</t>
  </si>
  <si>
    <t>Inflation Nowcasting, Core CPI, QoQ Annualized % Change - United States</t>
  </si>
  <si>
    <t>USPR7177721:FDS_ECON_DATA</t>
  </si>
  <si>
    <t>68a6f56b9e8e34785db53cb9</t>
  </si>
  <si>
    <t>USNA7177723</t>
  </si>
  <si>
    <t>Inflation Nowcasting, Core PCE, QoQ Annualized % Change - United States</t>
  </si>
  <si>
    <t>USNA7177723:FDS_ECON_DATA</t>
  </si>
  <si>
    <t>68a6f56b9e8e34785db53cba</t>
  </si>
  <si>
    <t>USNA7177202</t>
  </si>
  <si>
    <t>Inflation Nowcasting, PCE, MoM % Change - United States</t>
  </si>
  <si>
    <t>USNA7177202:FDS_ECON_DATA</t>
  </si>
  <si>
    <t>68a6f56b9e8e34785db53cbb</t>
  </si>
  <si>
    <t>USPR7177201</t>
  </si>
  <si>
    <t>Inflation Nowcasting, Core CPI, MoM % Change - United States</t>
  </si>
  <si>
    <t>USPR7177201:FDS_ECON_DATA</t>
  </si>
  <si>
    <t>68a6f56b9e8e34785db53cbc</t>
  </si>
  <si>
    <t>USNA7177722</t>
  </si>
  <si>
    <t>Inflation Nowcasting, PCE, QoQ Annualized % Change - United States</t>
  </si>
  <si>
    <t>USNA7177722:FDS_ECON_DATA</t>
  </si>
  <si>
    <t>68a815c79e8e34785db53cc9</t>
  </si>
  <si>
    <t>BLSLNS13023654</t>
  </si>
  <si>
    <t>Job Losers on Layoff as a Percent of Total Unemployed, SA, Percent - United States</t>
  </si>
  <si>
    <t>BLSLNS13023654:FDS_ECON_DATA</t>
  </si>
  <si>
    <t>68a815c79e8e34785db53cca</t>
  </si>
  <si>
    <t>BLSLNS13026511</t>
  </si>
  <si>
    <t>Job Losers Not on Layoff as a Percent of Total Unemployed, SA, Percent - United States</t>
  </si>
  <si>
    <t>BLSLNS13026511:FDS_ECON_DATA</t>
  </si>
  <si>
    <t>68a82f4c9e8e34785db53ccd</t>
  </si>
  <si>
    <t>BLSLNS13023558</t>
  </si>
  <si>
    <t>Reentrants to Labor Force as a Percent of Total Unemployed, SA, Percent - United States</t>
  </si>
  <si>
    <t>BLSLNS13023558:FDS_ECON_DATA</t>
  </si>
  <si>
    <t>68a82f4c9e8e34785db53cce</t>
  </si>
  <si>
    <t>BLSLNS13023570</t>
  </si>
  <si>
    <t>New Entrants as a Percent of Total Unemployed, SA, Percent - United States</t>
  </si>
  <si>
    <t>BLSLNS13023570:FDS_ECON_DATA</t>
  </si>
  <si>
    <t>68a82f4c9e8e34785db53ccf</t>
  </si>
  <si>
    <t>BLSLNS13023622</t>
  </si>
  <si>
    <t>Job Losers &amp; Persons Who Completed Temporary Jobs as a Percent of Total Unemployed, SA, Percent - United States</t>
  </si>
  <si>
    <t>BLSLNS13023622:FDS_ECON_DATA</t>
  </si>
  <si>
    <t>68a82f4c9e8e34785db53cd0</t>
  </si>
  <si>
    <t>BLSLNU03023558</t>
  </si>
  <si>
    <t>Reentrants to Labor Force as a % of Total Unemployed, NSA, Percent - United States</t>
  </si>
  <si>
    <t>BLSLNU03023558:FDS_ECON_DATA</t>
  </si>
  <si>
    <t>68a82f4c9e8e34785db53cd1</t>
  </si>
  <si>
    <t>BLSLNS13023706</t>
  </si>
  <si>
    <t>Job Leavers as a Percent of Total Unemployed, SA, Percent - United States</t>
  </si>
  <si>
    <t>BLSLNS13023706:FDS_ECON_DATA</t>
  </si>
  <si>
    <t>68a8356d9e8e34785db53cd7</t>
  </si>
  <si>
    <t>BLSLNS13023557</t>
  </si>
  <si>
    <t>Unemployment by Reason for Unemployment, Re-Entrants to Labor Force, SA, Thous Persons - United States</t>
  </si>
  <si>
    <t>BLSLNS13023557:FDS_ECON_DATA</t>
  </si>
  <si>
    <t>68a8356d9e8e34785db53cd9</t>
  </si>
  <si>
    <t>BLSLNS13023569</t>
  </si>
  <si>
    <t>Unemployment by Reason for Unemployment, New Entrants to Labor Force, SA, Thous Persons - United States</t>
  </si>
  <si>
    <t>BLSLNS13023569:FDS_ECON_DATA</t>
  </si>
  <si>
    <t>68a8356d9e8e34785db53cdb</t>
  </si>
  <si>
    <t>BLSLNS13023621</t>
  </si>
  <si>
    <t>Unemployment by Reason for Unemployment, Job Losers and Persons Who Completed Temporary Jobs, SA, Thous Persons - United States</t>
  </si>
  <si>
    <t>BLSLNS13023621:FDS_ECON_DATA</t>
  </si>
  <si>
    <t>68a8356d9e8e34785db53cdd</t>
  </si>
  <si>
    <t>BLSLNS13023705</t>
  </si>
  <si>
    <t>Unemployment by Reason for Unemployment, Job Leavers, SA, Thous Persons - United States</t>
  </si>
  <si>
    <t>BLSLNS13023705:FDS_ECON_DATA</t>
  </si>
  <si>
    <t>68a8356d9e8e34785db53cdf</t>
  </si>
  <si>
    <t>BLSLNU03023557</t>
  </si>
  <si>
    <t>Unemployment by Reason for Unemployment, Re-Entrants to Labor Force, Thous Persons - United States</t>
  </si>
  <si>
    <t>BLSLNU03023557:FDS_ECON_DATA</t>
  </si>
  <si>
    <t>68a8356d9e8e34785db53ce1</t>
  </si>
  <si>
    <t>BLSLNU03023569</t>
  </si>
  <si>
    <t>Unemployment by Reason for Unemployment, New Entrants to Labor Force, Thous Persons - United States</t>
  </si>
  <si>
    <t>BLSLNU03023569:FDS_ECON_DATA</t>
  </si>
  <si>
    <t>68a8356d9e8e34785db53ce3</t>
  </si>
  <si>
    <t>BLSLNU03023621</t>
  </si>
  <si>
    <t>Unemployment by Reason for Unemployment, Job Losers and Persons Who Completed Temporary Jobs, Thous Persons - United States</t>
  </si>
  <si>
    <t>BLSLNU03023621:FDS_ECON_DATA</t>
  </si>
  <si>
    <t>68a8356d9e8e34785db53ce5</t>
  </si>
  <si>
    <t>BLSLNU03023705</t>
  </si>
  <si>
    <t>Unemployment by Reason for Unemployment, Job Leavers, Thous Persons - United States</t>
  </si>
  <si>
    <t>BLSLNU03023705:FDS_ECON_DATA</t>
  </si>
  <si>
    <t>68a863f29e8e34785db53ce7</t>
  </si>
  <si>
    <t>BLSLNS14024887</t>
  </si>
  <si>
    <t>Unemployment Rate, 16-24 Years, SA, Percent - United States</t>
  </si>
  <si>
    <t>BLSLNS14024887:FDS_ECON_DATA</t>
  </si>
  <si>
    <t>68aadd099e8e34785db54a38</t>
  </si>
  <si>
    <t>391670:PX_LAST</t>
  </si>
  <si>
    <t>흥국 HK 베스트일레븐액티브증권상장지수투자신탁(주식)</t>
  </si>
  <si>
    <t>Naver</t>
  </si>
  <si>
    <t>391670:Close</t>
  </si>
  <si>
    <t>2021-07-06</t>
  </si>
  <si>
    <t>68aadec29e8e34785db54a39</t>
  </si>
  <si>
    <t>466400:PX_LAST</t>
  </si>
  <si>
    <t>1Q 25-08 회사채(A+이상)액티브</t>
  </si>
  <si>
    <t>466400:Close</t>
  </si>
  <si>
    <t>2023-09-19</t>
  </si>
  <si>
    <t>2025-08-26</t>
  </si>
  <si>
    <t>68aadec29e8e34785db54a3a</t>
  </si>
  <si>
    <t>491610:PX_LAST</t>
  </si>
  <si>
    <t>1Q CD금리액티브(합성)</t>
  </si>
  <si>
    <t>491610:Close</t>
  </si>
  <si>
    <t>2024-09-24</t>
  </si>
  <si>
    <t>68aadec29e8e34785db54a3b</t>
  </si>
  <si>
    <t>451060:PX_LAST</t>
  </si>
  <si>
    <t>1Q K200액티브</t>
  </si>
  <si>
    <t>451060:Close</t>
  </si>
  <si>
    <t>2023-01-31</t>
  </si>
  <si>
    <t>68aadec29e8e34785db54a3c</t>
  </si>
  <si>
    <t>463290:PX_LAST</t>
  </si>
  <si>
    <t>1Q 단기금융채액티브</t>
  </si>
  <si>
    <t>463290:Close</t>
  </si>
  <si>
    <t>2023-08-03</t>
  </si>
  <si>
    <t>68aadec29e8e34785db54a3d</t>
  </si>
  <si>
    <t>479080:PX_LAST</t>
  </si>
  <si>
    <t>1Q 머니마켓액티브</t>
  </si>
  <si>
    <t>479080:Close</t>
  </si>
  <si>
    <t>2024-04-02</t>
  </si>
  <si>
    <t>68aadec29e8e34785db54a3e</t>
  </si>
  <si>
    <t>0026S0:PX_LAST</t>
  </si>
  <si>
    <t>1Q 미국S&amp;P500</t>
  </si>
  <si>
    <t>0026S0:Close</t>
  </si>
  <si>
    <t>2025-03-18</t>
  </si>
  <si>
    <t>68aadec29e8e34785db54a3f</t>
  </si>
  <si>
    <t>0052S0:PX_LAST</t>
  </si>
  <si>
    <t>1Q 미국S&amp;P500미국채혼합50액티브</t>
  </si>
  <si>
    <t>0052S0:Close</t>
  </si>
  <si>
    <t>2025-06-10</t>
  </si>
  <si>
    <t>68aadec29e8e34785db54a40</t>
  </si>
  <si>
    <t>0069M0:PX_LAST</t>
  </si>
  <si>
    <t>1Q 미국나스닥100</t>
  </si>
  <si>
    <t>0069M0:Close</t>
  </si>
  <si>
    <t>2025-06-24</t>
  </si>
  <si>
    <t>68aadec29e8e34785db54a41</t>
  </si>
  <si>
    <t>0083S0:PX_LAST</t>
  </si>
  <si>
    <t>1Q 미국메디컬AI</t>
  </si>
  <si>
    <t>0083S0:Close</t>
  </si>
  <si>
    <t>2025-07-22</t>
  </si>
  <si>
    <t>68aadec29e8e34785db54a42</t>
  </si>
  <si>
    <t>0004G0:PX_LAST</t>
  </si>
  <si>
    <t>1Q 미국배당TOP30</t>
  </si>
  <si>
    <t>0004G0:Close</t>
  </si>
  <si>
    <t>2025-01-21</t>
  </si>
  <si>
    <t>68aadec29e8e34785db54a43</t>
  </si>
  <si>
    <t>0017Y0:PX_LAST</t>
  </si>
  <si>
    <t>1Q 종합채권(AA-이상)액티브</t>
  </si>
  <si>
    <t>0017Y0:Close</t>
  </si>
  <si>
    <t>2025-02-25</t>
  </si>
  <si>
    <t>68aadec29e8e34785db54a44</t>
  </si>
  <si>
    <t>0052T0:PX_LAST</t>
  </si>
  <si>
    <t>1Q 중단기회사채(A-이상)액티브</t>
  </si>
  <si>
    <t>0052T0:Close</t>
  </si>
  <si>
    <t>2025-05-27</t>
  </si>
  <si>
    <t>68aadec29e8e34785db54a45</t>
  </si>
  <si>
    <t>472350:PX_LAST</t>
  </si>
  <si>
    <t>1Q 차이나H(H)</t>
  </si>
  <si>
    <t>472350:Close</t>
  </si>
  <si>
    <t>2023-12-12</t>
  </si>
  <si>
    <t>68aadec29e8e34785db54a46</t>
  </si>
  <si>
    <t>495330:PX_LAST</t>
  </si>
  <si>
    <t>1Q 코리아밸류업</t>
  </si>
  <si>
    <t>495330:Close</t>
  </si>
  <si>
    <t>2024-11-04</t>
  </si>
  <si>
    <t>68aadec29e8e34785db54a47</t>
  </si>
  <si>
    <t>492500:PX_LAST</t>
  </si>
  <si>
    <t>1Q 현대차그룹채권(A+이상)&amp;국고통안</t>
  </si>
  <si>
    <t>492500:Close</t>
  </si>
  <si>
    <t>2024-10-02</t>
  </si>
  <si>
    <t>68aadec29e8e34785db54a48</t>
  </si>
  <si>
    <t>473440:PX_LAST</t>
  </si>
  <si>
    <t>ACE 11월만기자동연장회사채AA-이상액티브</t>
  </si>
  <si>
    <t>473440:Close</t>
  </si>
  <si>
    <t>2023-12-19</t>
  </si>
  <si>
    <t>68aadec29e8e34785db54a49</t>
  </si>
  <si>
    <t>105190:PX_LAST</t>
  </si>
  <si>
    <t>ACE 200</t>
  </si>
  <si>
    <t>105190:Close</t>
  </si>
  <si>
    <t>2020-08-25</t>
  </si>
  <si>
    <t>68aadec29e8e34785db54a4a</t>
  </si>
  <si>
    <t>332500:PX_LAST</t>
  </si>
  <si>
    <t>ACE 200TR</t>
  </si>
  <si>
    <t>332500:Close</t>
  </si>
  <si>
    <t>68aadec29e8e34785db54a4b</t>
  </si>
  <si>
    <t>461270:PX_LAST</t>
  </si>
  <si>
    <t>ACE 26-06 회사채(AA-이상)액티브</t>
  </si>
  <si>
    <t>461270:Close</t>
  </si>
  <si>
    <t>2023-06-20</t>
  </si>
  <si>
    <t>68aadec29e8e34785db54a4c</t>
  </si>
  <si>
    <t>475260:PX_LAST</t>
  </si>
  <si>
    <t>ACE 2월만기자동연장회사채AA-이상액티브</t>
  </si>
  <si>
    <t>475260:Close</t>
  </si>
  <si>
    <t>2024-01-23</t>
  </si>
  <si>
    <t>68aadec29e8e34785db54a4d</t>
  </si>
  <si>
    <t>385600:PX_LAST</t>
  </si>
  <si>
    <t>ACE 2차전지&amp;친환경차액티브</t>
  </si>
  <si>
    <t>385600:Close</t>
  </si>
  <si>
    <t>2021-05-25</t>
  </si>
  <si>
    <t>68aadec29e8e34785db54a4e</t>
  </si>
  <si>
    <t>475270:PX_LAST</t>
  </si>
  <si>
    <t>ACE 5월만기자동연장회사채AA-이상액티브</t>
  </si>
  <si>
    <t>475270:Close</t>
  </si>
  <si>
    <t>68aadec29e8e34785db54a4f</t>
  </si>
  <si>
    <t>475280:PX_LAST</t>
  </si>
  <si>
    <t>ACE 8월만기자동연장회사채AA-이상액티브</t>
  </si>
  <si>
    <t>475280:Close</t>
  </si>
  <si>
    <t>68aadec29e8e34785db54a50</t>
  </si>
  <si>
    <t>469150:PX_LAST</t>
  </si>
  <si>
    <t>ACE AI반도체포커스</t>
  </si>
  <si>
    <t>469150:Close</t>
  </si>
  <si>
    <t>2023-10-17</t>
  </si>
  <si>
    <t>68aadec29e8e34785db54a51</t>
  </si>
  <si>
    <t>0079X0:PX_LAST</t>
  </si>
  <si>
    <t>ACE BYD밸류체인액티브</t>
  </si>
  <si>
    <t>0079X0:Close</t>
  </si>
  <si>
    <t>2025-07-15</t>
  </si>
  <si>
    <t>68aadec29e8e34785db54a52</t>
  </si>
  <si>
    <t>385590:PX_LAST</t>
  </si>
  <si>
    <t>ACE ESG액티브</t>
  </si>
  <si>
    <t>385590:Close</t>
  </si>
  <si>
    <t>68aadec29e8e34785db54a53</t>
  </si>
  <si>
    <t>0010E0:PX_LAST</t>
  </si>
  <si>
    <t>ACE FTSE WGBI Korea</t>
  </si>
  <si>
    <t>0010E0:Close</t>
  </si>
  <si>
    <t>2025-02-18</t>
  </si>
  <si>
    <t>68aadec29e8e34785db54a54</t>
  </si>
  <si>
    <t>380340:PX_LAST</t>
  </si>
  <si>
    <t>ACE Fn5G플러스</t>
  </si>
  <si>
    <t>380340:Close</t>
  </si>
  <si>
    <t>2021-04-02</t>
  </si>
  <si>
    <t>68aadec29e8e34785db54a55</t>
  </si>
  <si>
    <t>226380:PX_LAST</t>
  </si>
  <si>
    <t>ACE Fn성장소비주도주</t>
  </si>
  <si>
    <t>226380:Close</t>
  </si>
  <si>
    <t>68aadec29e8e34785db54a56</t>
  </si>
  <si>
    <t>475050:PX_LAST</t>
  </si>
  <si>
    <t>ACE KPOP포커스</t>
  </si>
  <si>
    <t>475050:Close</t>
  </si>
  <si>
    <t>2024-01-30</t>
  </si>
  <si>
    <t>68aadec29e8e34785db54a57</t>
  </si>
  <si>
    <t>411060:PX_LAST</t>
  </si>
  <si>
    <t>ACE KRX금현물</t>
  </si>
  <si>
    <t>411060:Close</t>
  </si>
  <si>
    <t>2021-12-15</t>
  </si>
  <si>
    <t>68aadec29e8e34785db54a58</t>
  </si>
  <si>
    <t>0021D0:PX_LAST</t>
  </si>
  <si>
    <t>ACE TDF2030액티브</t>
  </si>
  <si>
    <t>0021D0:Close</t>
  </si>
  <si>
    <t>68aadec29e8e34785db54a59</t>
  </si>
  <si>
    <t>0021E0:PX_LAST</t>
  </si>
  <si>
    <t>ACE TDF2050액티브</t>
  </si>
  <si>
    <t>0021E0:Close</t>
  </si>
  <si>
    <t>68aadec29e8e34785db54a5a</t>
  </si>
  <si>
    <t>225130:PX_LAST</t>
  </si>
  <si>
    <t>ACE 골드선물 레버리지(합성 H)</t>
  </si>
  <si>
    <t>225130:Close</t>
  </si>
  <si>
    <t>68aadec29e8e34785db54a5b</t>
  </si>
  <si>
    <t>483340:PX_LAST</t>
  </si>
  <si>
    <t>ACE 구글밸류체인액티브</t>
  </si>
  <si>
    <t>483340:Close</t>
  </si>
  <si>
    <t>2024-06-11</t>
  </si>
  <si>
    <t>68aadec29e8e34785db54a5c</t>
  </si>
  <si>
    <t>365780:PX_LAST</t>
  </si>
  <si>
    <t>ACE 국고채10년</t>
  </si>
  <si>
    <t>365780:Close</t>
  </si>
  <si>
    <t>2020-10-15</t>
  </si>
  <si>
    <t>68aadec29e8e34785db54a5d</t>
  </si>
  <si>
    <t>114460:PX_LAST</t>
  </si>
  <si>
    <t>ACE 국고채3년</t>
  </si>
  <si>
    <t>114460:Close</t>
  </si>
  <si>
    <t>68aadec29e8e34785db54a5e</t>
  </si>
  <si>
    <t>494340:PX_LAST</t>
  </si>
  <si>
    <t>ACE 글로벌AI맞춤형반도체</t>
  </si>
  <si>
    <t>494340:Close</t>
  </si>
  <si>
    <t>2024-10-22</t>
  </si>
  <si>
    <t>68aadec29e8e34785db54a5f</t>
  </si>
  <si>
    <t>446770:PX_LAST</t>
  </si>
  <si>
    <t>ACE 글로벌반도체TOP4 Plus SOLACTIVE</t>
  </si>
  <si>
    <t>446770:Close</t>
  </si>
  <si>
    <t>2022-11-15</t>
  </si>
  <si>
    <t>68aadec29e8e34785db54a60</t>
  </si>
  <si>
    <t>435040:PX_LAST</t>
  </si>
  <si>
    <t>ACE 글로벌브랜드TOP10블룸버그</t>
  </si>
  <si>
    <t>435040:Close</t>
  </si>
  <si>
    <t>2022-06-28</t>
  </si>
  <si>
    <t>68aadec29e8e34785db54a61</t>
  </si>
  <si>
    <t>497510:PX_LAST</t>
  </si>
  <si>
    <t>ACE 글로벌빅파마</t>
  </si>
  <si>
    <t>497510:Close</t>
  </si>
  <si>
    <t>2024-11-19</t>
  </si>
  <si>
    <t>68aadec29e8e34785db54a62</t>
  </si>
  <si>
    <t>460960:PX_LAST</t>
  </si>
  <si>
    <t>ACE 글로벌인컴TOP10 SOLACTIVE</t>
  </si>
  <si>
    <t>460960:Close</t>
  </si>
  <si>
    <t>2023-07-11</t>
  </si>
  <si>
    <t>68aadec29e8e34785db54a63</t>
  </si>
  <si>
    <t>414270:PX_LAST</t>
  </si>
  <si>
    <t>ACE 글로벌자율주행액티브</t>
  </si>
  <si>
    <t>414270:Close</t>
  </si>
  <si>
    <t>2022-02-15</t>
  </si>
  <si>
    <t>68aadec39e8e34785db54a64</t>
  </si>
  <si>
    <t>440640:PX_LAST</t>
  </si>
  <si>
    <t>ACE 단기채권알파액티브</t>
  </si>
  <si>
    <t>440640:Close</t>
  </si>
  <si>
    <t>68aadec39e8e34785db54a65</t>
  </si>
  <si>
    <t>190620:PX_LAST</t>
  </si>
  <si>
    <t>ACE 단기통안채</t>
  </si>
  <si>
    <t>190620:Close</t>
  </si>
  <si>
    <t>68aadec39e8e34785db54a66</t>
  </si>
  <si>
    <t>494330:PX_LAST</t>
  </si>
  <si>
    <t>ACE 라이프자산주주가치액티브</t>
  </si>
  <si>
    <t>494330:Close</t>
  </si>
  <si>
    <t>2024-10-15</t>
  </si>
  <si>
    <t>68aadec39e8e34785db54a67</t>
  </si>
  <si>
    <t>265690:PX_LAST</t>
  </si>
  <si>
    <t>ACE 러시아MSCI(합성)</t>
  </si>
  <si>
    <t>265690:Close</t>
  </si>
  <si>
    <t>68aadec39e8e34785db54a68</t>
  </si>
  <si>
    <t>152500:PX_LAST</t>
  </si>
  <si>
    <t>ACE 레버리지</t>
  </si>
  <si>
    <t>152500:Close</t>
  </si>
  <si>
    <t>68aadec39e8e34785db54a69</t>
  </si>
  <si>
    <t>483330:PX_LAST</t>
  </si>
  <si>
    <t>ACE 마이크로소프트밸류체인액티브</t>
  </si>
  <si>
    <t>483330:Close</t>
  </si>
  <si>
    <t>68aadec39e8e34785db54a6a</t>
  </si>
  <si>
    <t>487340:PX_LAST</t>
  </si>
  <si>
    <t>ACE 머니마켓액티브</t>
  </si>
  <si>
    <t>487340:Close</t>
  </si>
  <si>
    <t>2024-07-09</t>
  </si>
  <si>
    <t>68aadec39e8e34785db54a6b</t>
  </si>
  <si>
    <t>291130:PX_LAST</t>
  </si>
  <si>
    <t>ACE 멕시코MSCI(합성)</t>
  </si>
  <si>
    <t>291130:Close</t>
  </si>
  <si>
    <t>68aadec39e8e34785db54a6c</t>
  </si>
  <si>
    <t>0085P0:PX_LAST</t>
  </si>
  <si>
    <t>ACE 미국10년국채액티브</t>
  </si>
  <si>
    <t>0085P0:Close</t>
  </si>
  <si>
    <t>68aadec39e8e34785db54a6d</t>
  </si>
  <si>
    <t>0085N0:PX_LAST</t>
  </si>
  <si>
    <t>ACE 미국10년국채액티브(H)</t>
  </si>
  <si>
    <t>0085N0:Close</t>
  </si>
  <si>
    <t>68aadec39e8e34785db54a6e</t>
  </si>
  <si>
    <t>452250:PX_LAST</t>
  </si>
  <si>
    <t>ACE 미국30년국채선물레버리지(합성 H)</t>
  </si>
  <si>
    <t>452250:Close</t>
  </si>
  <si>
    <t>2023-02-07</t>
  </si>
  <si>
    <t>68aadec39e8e34785db54a6f</t>
  </si>
  <si>
    <t>476760:PX_LAST</t>
  </si>
  <si>
    <t>ACE 미국30년국채액티브</t>
  </si>
  <si>
    <t>476760:Close</t>
  </si>
  <si>
    <t>2024-03-12</t>
  </si>
  <si>
    <t>68aadec39e8e34785db54a70</t>
  </si>
  <si>
    <t>453850:PX_LAST</t>
  </si>
  <si>
    <t>ACE 미국30년국채액티브(H)</t>
  </si>
  <si>
    <t>453850:Close</t>
  </si>
  <si>
    <t>2023-03-14</t>
  </si>
  <si>
    <t>68aadec39e8e34785db54a71</t>
  </si>
  <si>
    <t>476750:PX_LAST</t>
  </si>
  <si>
    <t>ACE 미국30년국채엔화노출액티브(H)</t>
  </si>
  <si>
    <t>476750:Close</t>
  </si>
  <si>
    <t>68aadec39e8e34785db54a72</t>
  </si>
  <si>
    <t>480030:PX_LAST</t>
  </si>
  <si>
    <t>ACE 미국500데일리타겟커버드콜(합성)</t>
  </si>
  <si>
    <t>480030:Close</t>
  </si>
  <si>
    <t>2024-04-23</t>
  </si>
  <si>
    <t>68aadec39e8e34785db54a73</t>
  </si>
  <si>
    <t>280320:PX_LAST</t>
  </si>
  <si>
    <t>ACE 미국IT인터넷S&amp;P(합성 H)</t>
  </si>
  <si>
    <t>280320:Close</t>
  </si>
  <si>
    <t>68aadec39e8e34785db54a74</t>
  </si>
  <si>
    <t>360200:PX_LAST</t>
  </si>
  <si>
    <t>ACE 미국S&amp;P500</t>
  </si>
  <si>
    <t>360200:Close</t>
  </si>
  <si>
    <t>68aadec39e8e34785db54a75</t>
  </si>
  <si>
    <t>438080:PX_LAST</t>
  </si>
  <si>
    <t>ACE 미국S&amp;P500채권혼합액티브</t>
  </si>
  <si>
    <t>438080:Close</t>
  </si>
  <si>
    <t>2022-08-26</t>
  </si>
  <si>
    <t>68aadec39e8e34785db54a76</t>
  </si>
  <si>
    <t>309230:PX_LAST</t>
  </si>
  <si>
    <t>ACE 미국WideMoat동일가중</t>
  </si>
  <si>
    <t>309230:Close</t>
  </si>
  <si>
    <t>68aadec39e8e34785db54a77</t>
  </si>
  <si>
    <t>367380:PX_LAST</t>
  </si>
  <si>
    <t>ACE 미국나스닥100</t>
  </si>
  <si>
    <t>367380:Close</t>
  </si>
  <si>
    <t>2020-10-29</t>
  </si>
  <si>
    <t>68aadec39e8e34785db54a78</t>
  </si>
  <si>
    <t>438100:PX_LAST</t>
  </si>
  <si>
    <t>ACE 미국나스닥100채권혼합액티브</t>
  </si>
  <si>
    <t>438100:Close</t>
  </si>
  <si>
    <t>68aadec39e8e34785db54a79</t>
  </si>
  <si>
    <t>456880:PX_LAST</t>
  </si>
  <si>
    <t>ACE 미국달러SOFR금리(합성)</t>
  </si>
  <si>
    <t>456880:Close</t>
  </si>
  <si>
    <t>2023-04-25</t>
  </si>
  <si>
    <t>68aadec39e8e34785db54a7a</t>
  </si>
  <si>
    <t>440650:PX_LAST</t>
  </si>
  <si>
    <t>ACE 미국달러단기채권액티브</t>
  </si>
  <si>
    <t>440650:Close</t>
  </si>
  <si>
    <t>68aadec39e8e34785db54a7b</t>
  </si>
  <si>
    <t>480040:PX_LAST</t>
  </si>
  <si>
    <t>ACE 미국반도체데일리타겟커버드콜(합성)</t>
  </si>
  <si>
    <t>480040:Close</t>
  </si>
  <si>
    <t>68aadec39e8e34785db54a7c</t>
  </si>
  <si>
    <t>402970:PX_LAST</t>
  </si>
  <si>
    <t>ACE 미국배당다우존스</t>
  </si>
  <si>
    <t>402970:Close</t>
  </si>
  <si>
    <t>2021-10-21</t>
  </si>
  <si>
    <t>68aadec39e8e34785db54a7d</t>
  </si>
  <si>
    <t>0046Y0:PX_LAST</t>
  </si>
  <si>
    <t>ACE 미국배당퀄리티</t>
  </si>
  <si>
    <t>0046Y0:Close</t>
  </si>
  <si>
    <t>2025-05-13</t>
  </si>
  <si>
    <t>68aadec39e8e34785db54a7e</t>
  </si>
  <si>
    <t>0049M0:PX_LAST</t>
  </si>
  <si>
    <t>ACE 미국배당퀄리티+커버드콜액티브</t>
  </si>
  <si>
    <t>0049M0:Close</t>
  </si>
  <si>
    <t>68aadec39e8e34785db54a7f</t>
  </si>
  <si>
    <t>0049K0:PX_LAST</t>
  </si>
  <si>
    <t>ACE 미국배당퀄리티채권혼합50</t>
  </si>
  <si>
    <t>0049K0:Close</t>
  </si>
  <si>
    <t>68aadec39e8e34785db54a80</t>
  </si>
  <si>
    <t>181480:PX_LAST</t>
  </si>
  <si>
    <t>ACE 미국부동산리츠(합성 H)</t>
  </si>
  <si>
    <t>181480:Close</t>
  </si>
  <si>
    <t>68aadec39e8e34785db54a81</t>
  </si>
  <si>
    <t>480020:PX_LAST</t>
  </si>
  <si>
    <t>ACE 미국빅테크7+데일리타겟커버드콜(합성)</t>
  </si>
  <si>
    <t>480020:Close</t>
  </si>
  <si>
    <t>68aadec39e8e34785db54a82</t>
  </si>
  <si>
    <t>465580:PX_LAST</t>
  </si>
  <si>
    <t>ACE 미국빅테크TOP7 Plus</t>
  </si>
  <si>
    <t>465580:Close</t>
  </si>
  <si>
    <t>2023-09-12</t>
  </si>
  <si>
    <t>68aadec39e8e34785db54a83</t>
  </si>
  <si>
    <t>465610:PX_LAST</t>
  </si>
  <si>
    <t>ACE 미국빅테크TOP7 Plus레버리지(합성)</t>
  </si>
  <si>
    <t>465610:Close</t>
  </si>
  <si>
    <t>68aadec39e8e34785db54a84</t>
  </si>
  <si>
    <t>465620:PX_LAST</t>
  </si>
  <si>
    <t>ACE 미국빅테크TOP7 Plus인버스(합성)</t>
  </si>
  <si>
    <t>465620:Close</t>
  </si>
  <si>
    <t>68aadec39e8e34785db54a85</t>
  </si>
  <si>
    <t>473590:PX_LAST</t>
  </si>
  <si>
    <t>ACE 미국주식베스트셀러</t>
  </si>
  <si>
    <t>473590:Close</t>
  </si>
  <si>
    <t>2023-12-27</t>
  </si>
  <si>
    <t>68aadec39e8e34785db54a86</t>
  </si>
  <si>
    <t>0008E0:PX_LAST</t>
  </si>
  <si>
    <t>ACE 미국중심중소형제조업</t>
  </si>
  <si>
    <t>0008E0:Close</t>
  </si>
  <si>
    <t>68aadec39e8e34785db54a87</t>
  </si>
  <si>
    <t>391600:PX_LAST</t>
  </si>
  <si>
    <t>ACE 미국친환경그린테마INDXX</t>
  </si>
  <si>
    <t>391600:Close</t>
  </si>
  <si>
    <t>2021-08-05</t>
  </si>
  <si>
    <t>68aadec39e8e34785db54a88</t>
  </si>
  <si>
    <t>455660:PX_LAST</t>
  </si>
  <si>
    <t>ACE 미국하이일드액티브(H)</t>
  </si>
  <si>
    <t>455660:Close</t>
  </si>
  <si>
    <t>2023-04-18</t>
  </si>
  <si>
    <t>68aadec39e8e34785db54a89</t>
  </si>
  <si>
    <t>245710:PX_LAST</t>
  </si>
  <si>
    <t>ACE 베트남VN30(합성)</t>
  </si>
  <si>
    <t>245710:Close</t>
  </si>
  <si>
    <t>68aadec39e8e34785db54a8a</t>
  </si>
  <si>
    <t>131890:PX_LAST</t>
  </si>
  <si>
    <t>ACE 삼성그룹동일가중</t>
  </si>
  <si>
    <t>131890:Close</t>
  </si>
  <si>
    <t>68aadec39e8e34785db54a8b</t>
  </si>
  <si>
    <t>108450:PX_LAST</t>
  </si>
  <si>
    <t>ACE 삼성그룹섹터가중</t>
  </si>
  <si>
    <t>108450:Close</t>
  </si>
  <si>
    <t>68aadec39e8e34785db54a8c</t>
  </si>
  <si>
    <t>316300:PX_LAST</t>
  </si>
  <si>
    <t>ACE 싱가포르리츠</t>
  </si>
  <si>
    <t>316300:Close</t>
  </si>
  <si>
    <t>68aadec39e8e34785db54a8d</t>
  </si>
  <si>
    <t>277540:PX_LAST</t>
  </si>
  <si>
    <t>ACE 아시아TOP50S&amp;P</t>
  </si>
  <si>
    <t>277540:Close</t>
  </si>
  <si>
    <t>68aadec39e8e34785db54a8e</t>
  </si>
  <si>
    <t>483420:PX_LAST</t>
  </si>
  <si>
    <t>ACE 애플밸류체인액티브</t>
  </si>
  <si>
    <t>483420:Close</t>
  </si>
  <si>
    <t>68aadec39e8e34785db54a8f</t>
  </si>
  <si>
    <t>483320:PX_LAST</t>
  </si>
  <si>
    <t>ACE 엔비디아밸류체인액티브</t>
  </si>
  <si>
    <t>483320:Close</t>
  </si>
  <si>
    <t>68aadec39e8e34785db54a90</t>
  </si>
  <si>
    <t>448540:PX_LAST</t>
  </si>
  <si>
    <t>ACE 엔비디아채권혼합블룸버그</t>
  </si>
  <si>
    <t>448540:Close</t>
  </si>
  <si>
    <t>2022-11-29</t>
  </si>
  <si>
    <t>68aadec39e8e34785db54a91</t>
  </si>
  <si>
    <t>433500:PX_LAST</t>
  </si>
  <si>
    <t>ACE 원자력테마딥서치</t>
  </si>
  <si>
    <t>433500:Close</t>
  </si>
  <si>
    <t>68aadec39e8e34785db54a92</t>
  </si>
  <si>
    <t>256440:PX_LAST</t>
  </si>
  <si>
    <t>ACE 인도네시아MSCI(합성)</t>
  </si>
  <si>
    <t>256440:Close</t>
  </si>
  <si>
    <t>68aadec39e8e34785db54a93</t>
  </si>
  <si>
    <t>487920:PX_LAST</t>
  </si>
  <si>
    <t>ACE 인도시장대표BIG5그룹액티브</t>
  </si>
  <si>
    <t>487920:Close</t>
  </si>
  <si>
    <t>2024-09-10</t>
  </si>
  <si>
    <t>68aadec39e8e34785db54a94</t>
  </si>
  <si>
    <t>487910:PX_LAST</t>
  </si>
  <si>
    <t>ACE 인도컨슈머파워액티브</t>
  </si>
  <si>
    <t>487910:Close</t>
  </si>
  <si>
    <t>68aadec39e8e34785db54a95</t>
  </si>
  <si>
    <t>145670:PX_LAST</t>
  </si>
  <si>
    <t>ACE 인버스</t>
  </si>
  <si>
    <t>145670:Close</t>
  </si>
  <si>
    <t>68aadec39e8e34785db54a96</t>
  </si>
  <si>
    <t>497520:PX_LAST</t>
  </si>
  <si>
    <t>ACE 일라이릴리밸류체인</t>
  </si>
  <si>
    <t>497520:Close</t>
  </si>
  <si>
    <t>68aadec39e8e34785db54a97</t>
  </si>
  <si>
    <t>238720:PX_LAST</t>
  </si>
  <si>
    <t>ACE 일본Nikkei225(H)</t>
  </si>
  <si>
    <t>238720:Close</t>
  </si>
  <si>
    <t>68aadec39e8e34785db54a98</t>
  </si>
  <si>
    <t>196030:PX_LAST</t>
  </si>
  <si>
    <t>ACE 일본TOPIX레버리지(H)</t>
  </si>
  <si>
    <t>196030:Close</t>
  </si>
  <si>
    <t>68aadec39e8e34785db54a99</t>
  </si>
  <si>
    <t>205720:PX_LAST</t>
  </si>
  <si>
    <t>ACE 일본TOPIX인버스(합성 H)</t>
  </si>
  <si>
    <t>205720:Close</t>
  </si>
  <si>
    <t>68aadec39e8e34785db54a9a</t>
  </si>
  <si>
    <t>469160:PX_LAST</t>
  </si>
  <si>
    <t>ACE 일본반도체</t>
  </si>
  <si>
    <t>469160:Close</t>
  </si>
  <si>
    <t>68aadec39e8e34785db54a9b</t>
  </si>
  <si>
    <t>0021C0:PX_LAST</t>
  </si>
  <si>
    <t>ACE 장기자산배분액티브</t>
  </si>
  <si>
    <t>0021C0:Close</t>
  </si>
  <si>
    <t>68aadec39e8e34785db54a9c</t>
  </si>
  <si>
    <t>356540:PX_LAST</t>
  </si>
  <si>
    <t>ACE 종합채권(AA-이상)KIS액티브</t>
  </si>
  <si>
    <t>356540:Close</t>
  </si>
  <si>
    <t>68aadec39e8e34785db54a9d</t>
  </si>
  <si>
    <t>447430:PX_LAST</t>
  </si>
  <si>
    <t>ACE 주주환원가치주액티브</t>
  </si>
  <si>
    <t>447430:Close</t>
  </si>
  <si>
    <t>68aadec39e8e34785db54a9e</t>
  </si>
  <si>
    <t>416090:PX_LAST</t>
  </si>
  <si>
    <t>ACE 중국과창판STAR50</t>
  </si>
  <si>
    <t>416090:Close</t>
  </si>
  <si>
    <t>2022-01-13</t>
  </si>
  <si>
    <t>68aadec39e8e34785db54a9f</t>
  </si>
  <si>
    <t>168580:PX_LAST</t>
  </si>
  <si>
    <t>ACE 중국본토CSI300</t>
  </si>
  <si>
    <t>168580:Close</t>
  </si>
  <si>
    <t>68aadec39e8e34785db54aa0</t>
  </si>
  <si>
    <t>219900:PX_LAST</t>
  </si>
  <si>
    <t>ACE 중국본토CSI300레버리지(합성)</t>
  </si>
  <si>
    <t>219900:Close</t>
  </si>
  <si>
    <t>68aadec39e8e34785db54aa1</t>
  </si>
  <si>
    <t>272910:PX_LAST</t>
  </si>
  <si>
    <t>ACE 중장기국공채액티브</t>
  </si>
  <si>
    <t>272910:Close</t>
  </si>
  <si>
    <t>68aadec39e8e34785db54aa2</t>
  </si>
  <si>
    <t>0087F0:PX_LAST</t>
  </si>
  <si>
    <t>ACE 차이나AI빅테크TOP2+액티브</t>
  </si>
  <si>
    <t>0087F0:Close</t>
  </si>
  <si>
    <t>68aadec39e8e34785db54aa3</t>
  </si>
  <si>
    <t>371870:PX_LAST</t>
  </si>
  <si>
    <t>ACE 차이나항셍테크</t>
  </si>
  <si>
    <t>371870:Close</t>
  </si>
  <si>
    <t>2020-12-16</t>
  </si>
  <si>
    <t>68aadec39e8e34785db54aa4</t>
  </si>
  <si>
    <t>496120:PX_LAST</t>
  </si>
  <si>
    <t>ACE 코리아밸류업</t>
  </si>
  <si>
    <t>496120:Close</t>
  </si>
  <si>
    <t>68aadec39e8e34785db54aa5</t>
  </si>
  <si>
    <t>354500:PX_LAST</t>
  </si>
  <si>
    <t>ACE 코스닥150</t>
  </si>
  <si>
    <t>354500:Close</t>
  </si>
  <si>
    <t>68aadec39e8e34785db54aa6</t>
  </si>
  <si>
    <t>305050:PX_LAST</t>
  </si>
  <si>
    <t>ACE 코스피</t>
  </si>
  <si>
    <t>305050:Close</t>
  </si>
  <si>
    <t>68aadec39e8e34785db54aa7</t>
  </si>
  <si>
    <t>457480:PX_LAST</t>
  </si>
  <si>
    <t>ACE 테슬라밸류체인액티브</t>
  </si>
  <si>
    <t>457480:Close</t>
  </si>
  <si>
    <t>2023-05-16</t>
  </si>
  <si>
    <t>68aadec39e8e34785db54aa8</t>
  </si>
  <si>
    <t>469170:PX_LAST</t>
  </si>
  <si>
    <t>ACE 포스코그룹포커스</t>
  </si>
  <si>
    <t>469170:Close</t>
  </si>
  <si>
    <t>68aadec39e8e34785db54aa9</t>
  </si>
  <si>
    <t>261920:PX_LAST</t>
  </si>
  <si>
    <t>ACE 필리핀MSCI(합성)</t>
  </si>
  <si>
    <t>261920:Close</t>
  </si>
  <si>
    <t>68aadec39e8e34785db54aaa</t>
  </si>
  <si>
    <t>495710:PX_LAST</t>
  </si>
  <si>
    <t>BNK 26-06 특수채(AAA이상)액티브</t>
  </si>
  <si>
    <t>495710:Close</t>
  </si>
  <si>
    <t>2024-12-03</t>
  </si>
  <si>
    <t>68aadec39e8e34785db54aab</t>
  </si>
  <si>
    <t>466810:PX_LAST</t>
  </si>
  <si>
    <t>BNK 2차전지양극재</t>
  </si>
  <si>
    <t>466810:Close</t>
  </si>
  <si>
    <t>2023-10-19</t>
  </si>
  <si>
    <t>68aadec39e8e34785db54aac</t>
  </si>
  <si>
    <t>457930:PX_LAST</t>
  </si>
  <si>
    <t>BNK 미래전략기술액티브</t>
  </si>
  <si>
    <t>457930:Close</t>
  </si>
  <si>
    <t>68aadec39e8e34785db54aad</t>
  </si>
  <si>
    <t>487750:PX_LAST</t>
  </si>
  <si>
    <t>BNK 온디바이스AI</t>
  </si>
  <si>
    <t>487750:Close</t>
  </si>
  <si>
    <t>2024-07-23</t>
  </si>
  <si>
    <t>68aadec39e8e34785db54aae</t>
  </si>
  <si>
    <t>445690:PX_LAST</t>
  </si>
  <si>
    <t>BNK 주주가치액티브</t>
  </si>
  <si>
    <t>445690:Close</t>
  </si>
  <si>
    <t>2022-10-27</t>
  </si>
  <si>
    <t>68aadec39e8e34785db54aaf</t>
  </si>
  <si>
    <t>486240:PX_LAST</t>
  </si>
  <si>
    <t>DAISHIN343 AI반도체&amp;인프라액티브</t>
  </si>
  <si>
    <t>486240:Close</t>
  </si>
  <si>
    <t>2024-06-18</t>
  </si>
  <si>
    <t>68aadec39e8e34785db54ab0</t>
  </si>
  <si>
    <t>434960:PX_LAST</t>
  </si>
  <si>
    <t>DAISHIN343 K200</t>
  </si>
  <si>
    <t>434960:Close</t>
  </si>
  <si>
    <t>68aadec39e8e34785db54ab1</t>
  </si>
  <si>
    <t>448570:PX_LAST</t>
  </si>
  <si>
    <t>FOCUS AI코리아액티브</t>
  </si>
  <si>
    <t>448570:Close</t>
  </si>
  <si>
    <t>68aadec39e8e34785db54ab2</t>
  </si>
  <si>
    <t>285690:PX_LAST</t>
  </si>
  <si>
    <t>FOCUS ESG리더스</t>
  </si>
  <si>
    <t>285690:Close</t>
  </si>
  <si>
    <t>68aadec39e8e34785db54ab3</t>
  </si>
  <si>
    <t>292730:PX_LAST</t>
  </si>
  <si>
    <t>FOCUS KRX300</t>
  </si>
  <si>
    <t>292730:Close</t>
  </si>
  <si>
    <t>68aadec39e8e34785db54ab4</t>
  </si>
  <si>
    <t>0073X0:PX_LAST</t>
  </si>
  <si>
    <t>FOCUS 알리바바미국채커버드콜혼합</t>
  </si>
  <si>
    <t>0073X0:Close</t>
  </si>
  <si>
    <t>68aadec39e8e34785db54ab5</t>
  </si>
  <si>
    <t>293180:PX_LAST</t>
  </si>
  <si>
    <t>HANARO 200</t>
  </si>
  <si>
    <t>293180:Close</t>
  </si>
  <si>
    <t>68aadec39e8e34785db54ab6</t>
  </si>
  <si>
    <t>407310:PX_LAST</t>
  </si>
  <si>
    <t>HANARO 200 TOP10</t>
  </si>
  <si>
    <t>407310:Close</t>
  </si>
  <si>
    <t>2021-11-24</t>
  </si>
  <si>
    <t>68aadec39e8e34785db54ab7</t>
  </si>
  <si>
    <t>332930:PX_LAST</t>
  </si>
  <si>
    <t>HANARO 200TR</t>
  </si>
  <si>
    <t>332930:Close</t>
  </si>
  <si>
    <t>68aadec39e8e34785db54ab8</t>
  </si>
  <si>
    <t>304780:PX_LAST</t>
  </si>
  <si>
    <t>HANARO 200선물레버리지</t>
  </si>
  <si>
    <t>304780:Close</t>
  </si>
  <si>
    <t>68aadec39e8e34785db54ab9</t>
  </si>
  <si>
    <t>486780:PX_LAST</t>
  </si>
  <si>
    <t>HANARO 200선물레버리지1.5X</t>
  </si>
  <si>
    <t>486780:Close</t>
  </si>
  <si>
    <t>2025-09-15</t>
  </si>
  <si>
    <t>68aadec39e8e34785db54aba</t>
  </si>
  <si>
    <t>306520:PX_LAST</t>
  </si>
  <si>
    <t>HANARO 200선물인버스</t>
  </si>
  <si>
    <t>306520:Close</t>
  </si>
  <si>
    <t>68aadec39e8e34785db54abb</t>
  </si>
  <si>
    <t>489570:PX_LAST</t>
  </si>
  <si>
    <t>HANARO 25-12 은행채(AA+이상)액티브</t>
  </si>
  <si>
    <t>489570:Close</t>
  </si>
  <si>
    <t>68aadec39e8e34785db54abc</t>
  </si>
  <si>
    <t>448490:PX_LAST</t>
  </si>
  <si>
    <t>HANARO 32-10 국고채액티브</t>
  </si>
  <si>
    <t>448490:Close</t>
  </si>
  <si>
    <t>2022-11-22</t>
  </si>
  <si>
    <t>68aadec39e8e34785db54abd</t>
  </si>
  <si>
    <t>454320:PX_LAST</t>
  </si>
  <si>
    <t>HANARO CAPEX설비투자iSelect</t>
  </si>
  <si>
    <t>454320:Close</t>
  </si>
  <si>
    <t>68aadec39e8e34785db54abe</t>
  </si>
  <si>
    <t>395290:PX_LAST</t>
  </si>
  <si>
    <t>HANARO Fn K-POP&amp;미디어</t>
  </si>
  <si>
    <t>395290:Close</t>
  </si>
  <si>
    <t>2021-07-30</t>
  </si>
  <si>
    <t>68aadec39e8e34785db54abf</t>
  </si>
  <si>
    <t>395280:PX_LAST</t>
  </si>
  <si>
    <t>HANARO Fn K-게임</t>
  </si>
  <si>
    <t>395280:Close</t>
  </si>
  <si>
    <t>68aadec39e8e34785db54ac0</t>
  </si>
  <si>
    <t>368190:PX_LAST</t>
  </si>
  <si>
    <t>HANARO Fn K-뉴딜디지털플러스</t>
  </si>
  <si>
    <t>368190:Close</t>
  </si>
  <si>
    <t>2020-11-10</t>
  </si>
  <si>
    <t>68aadec39e8e34785db54ac1</t>
  </si>
  <si>
    <t>402460:PX_LAST</t>
  </si>
  <si>
    <t>HANARO Fn K-메타버스MZ</t>
  </si>
  <si>
    <t>402460:Close</t>
  </si>
  <si>
    <t>2021-10-13</t>
  </si>
  <si>
    <t>68aadec39e8e34785db54ac2</t>
  </si>
  <si>
    <t>395270:PX_LAST</t>
  </si>
  <si>
    <t>HANARO Fn K-반도체</t>
  </si>
  <si>
    <t>395270:Close</t>
  </si>
  <si>
    <t>68aadec39e8e34785db54ac3</t>
  </si>
  <si>
    <t>438900:PX_LAST</t>
  </si>
  <si>
    <t>HANARO Fn K-푸드</t>
  </si>
  <si>
    <t>438900:Close</t>
  </si>
  <si>
    <t>2022-08-17</t>
  </si>
  <si>
    <t>68aadec39e8e34785db54ac4</t>
  </si>
  <si>
    <t>367740:PX_LAST</t>
  </si>
  <si>
    <t>HANARO Fn5G산업</t>
  </si>
  <si>
    <t>367740:Close</t>
  </si>
  <si>
    <t>68aadec39e8e34785db54ac5</t>
  </si>
  <si>
    <t>407300:PX_LAST</t>
  </si>
  <si>
    <t>HANARO Fn골프테마</t>
  </si>
  <si>
    <t>407300:Close</t>
  </si>
  <si>
    <t>68aadec39e8e34785db54ac6</t>
  </si>
  <si>
    <t>381560:PX_LAST</t>
  </si>
  <si>
    <t>HANARO Fn전기&amp;수소차</t>
  </si>
  <si>
    <t>381560:Close</t>
  </si>
  <si>
    <t>68aadec39e8e34785db54ac7</t>
  </si>
  <si>
    <t>441540:PX_LAST</t>
  </si>
  <si>
    <t>HANARO Fn조선해운</t>
  </si>
  <si>
    <t>441540:Close</t>
  </si>
  <si>
    <t>2022-09-15</t>
  </si>
  <si>
    <t>68aadec39e8e34785db54ac8</t>
  </si>
  <si>
    <t>381570:PX_LAST</t>
  </si>
  <si>
    <t>HANARO Fn친환경에너지</t>
  </si>
  <si>
    <t>381570:Close</t>
  </si>
  <si>
    <t>68aadec39e8e34785db54ac9</t>
  </si>
  <si>
    <t>479850:PX_LAST</t>
  </si>
  <si>
    <t>HANARO K-뷰티</t>
  </si>
  <si>
    <t>479850:Close</t>
  </si>
  <si>
    <t>2024-04-16</t>
  </si>
  <si>
    <t>68aadec39e8e34785db54aca</t>
  </si>
  <si>
    <t>346000:PX_LAST</t>
  </si>
  <si>
    <t>HANARO KAP초장기국고채</t>
  </si>
  <si>
    <t>346000:Close</t>
  </si>
  <si>
    <t>68aadec39e8e34785db54acb</t>
  </si>
  <si>
    <t>453060:PX_LAST</t>
  </si>
  <si>
    <t>HANARO KOFR금리액티브(합성)</t>
  </si>
  <si>
    <t>453060:Close</t>
  </si>
  <si>
    <t>68aadec39e8e34785db54acc</t>
  </si>
  <si>
    <t>304760:PX_LAST</t>
  </si>
  <si>
    <t>HANARO KRX300</t>
  </si>
  <si>
    <t>304760:Close</t>
  </si>
  <si>
    <t>68aadec39e8e34785db54acd</t>
  </si>
  <si>
    <t>332940:PX_LAST</t>
  </si>
  <si>
    <t>HANARO MSCI Korea TR</t>
  </si>
  <si>
    <t>332940:Close</t>
  </si>
  <si>
    <t>68aadec39e8e34785db54ace</t>
  </si>
  <si>
    <t>322400:PX_LAST</t>
  </si>
  <si>
    <t>HANARO e커머스</t>
  </si>
  <si>
    <t>322400:Close</t>
  </si>
  <si>
    <t>68aadec39e8e34785db54acf</t>
  </si>
  <si>
    <t>322410:PX_LAST</t>
  </si>
  <si>
    <t>HANARO 고배당</t>
  </si>
  <si>
    <t>322410:Close</t>
  </si>
  <si>
    <t>68aadec39e8e34785db54ad0</t>
  </si>
  <si>
    <t>473640:PX_LAST</t>
  </si>
  <si>
    <t>HANARO 글로벌금채굴기업</t>
  </si>
  <si>
    <t>473640:Close</t>
  </si>
  <si>
    <t>2024-01-18</t>
  </si>
  <si>
    <t>68aadec39e8e34785db54ad1</t>
  </si>
  <si>
    <t>354350:PX_LAST</t>
  </si>
  <si>
    <t>HANARO 글로벌럭셔리S&amp;P(합성)</t>
  </si>
  <si>
    <t>354350:Close</t>
  </si>
  <si>
    <t>68aadec39e8e34785db54ad2</t>
  </si>
  <si>
    <t>464060:PX_LAST</t>
  </si>
  <si>
    <t>HANARO 글로벌반도체TOP10 SOLACTIVE</t>
  </si>
  <si>
    <t>464060:Close</t>
  </si>
  <si>
    <t>2023-08-01</t>
  </si>
  <si>
    <t>68aadec39e8e34785db54ad3</t>
  </si>
  <si>
    <t>461340:PX_LAST</t>
  </si>
  <si>
    <t>HANARO 글로벌생성형AI액티브</t>
  </si>
  <si>
    <t>461340:Close</t>
  </si>
  <si>
    <t>68aadec39e8e34785db54ad4</t>
  </si>
  <si>
    <t>424460:PX_LAST</t>
  </si>
  <si>
    <t>HANARO 글로벌워터MSCI(합성)</t>
  </si>
  <si>
    <t>424460:Close</t>
  </si>
  <si>
    <t>2022-04-19</t>
  </si>
  <si>
    <t>68aadec39e8e34785db54ad5</t>
  </si>
  <si>
    <t>401590:PX_LAST</t>
  </si>
  <si>
    <t>HANARO 글로벌탄소배출권선물ICE(합성)</t>
  </si>
  <si>
    <t>401590:Close</t>
  </si>
  <si>
    <t>2021-09-30</t>
  </si>
  <si>
    <t>68aadec39e8e34785db54ad6</t>
  </si>
  <si>
    <t>0040S0:PX_LAST</t>
  </si>
  <si>
    <t>HANARO 글로벌피지컬AI액티브</t>
  </si>
  <si>
    <t>0040S0:Close</t>
  </si>
  <si>
    <t>2025-04-22</t>
  </si>
  <si>
    <t>68aadec39e8e34785db54ad7</t>
  </si>
  <si>
    <t>314700:PX_LAST</t>
  </si>
  <si>
    <t>HANARO 농업융복합산업</t>
  </si>
  <si>
    <t>314700:Close</t>
  </si>
  <si>
    <t>68aadec39e8e34785db54ad8</t>
  </si>
  <si>
    <t>486830:PX_LAST</t>
  </si>
  <si>
    <t>HANARO 머니마켓액티브</t>
  </si>
  <si>
    <t>486830:Close</t>
  </si>
  <si>
    <t>2024-07-16</t>
  </si>
  <si>
    <t>68aadec39e8e34785db54ad9</t>
  </si>
  <si>
    <t>432840:PX_LAST</t>
  </si>
  <si>
    <t>HANARO 미국S&amp;P500</t>
  </si>
  <si>
    <t>432840:Close</t>
  </si>
  <si>
    <t>2022-06-08</t>
  </si>
  <si>
    <t>68aadec39e8e34785db54ada</t>
  </si>
  <si>
    <t>498050:PX_LAST</t>
  </si>
  <si>
    <t>HANARO 바이오코리아액티브</t>
  </si>
  <si>
    <t>498050:Close</t>
  </si>
  <si>
    <t>2024-11-26</t>
  </si>
  <si>
    <t>68aadec39e8e34785db54adb</t>
  </si>
  <si>
    <t>476260:PX_LAST</t>
  </si>
  <si>
    <t>HANARO 반도체핵심공정주도주</t>
  </si>
  <si>
    <t>476260:Close</t>
  </si>
  <si>
    <t>2024-02-27</t>
  </si>
  <si>
    <t>68aadec39e8e34785db54adc</t>
  </si>
  <si>
    <t>434730:PX_LAST</t>
  </si>
  <si>
    <t>HANARO 원자력iSelect</t>
  </si>
  <si>
    <t>434730:Close</t>
  </si>
  <si>
    <t>68aadec39e8e34785db54add</t>
  </si>
  <si>
    <t>0082F0:PX_LAST</t>
  </si>
  <si>
    <t>HANARO 유럽방산</t>
  </si>
  <si>
    <t>0082F0:Close</t>
  </si>
  <si>
    <t>68aadec39e8e34785db54ade</t>
  </si>
  <si>
    <t>491820:PX_LAST</t>
  </si>
  <si>
    <t>HANARO 전력설비투자</t>
  </si>
  <si>
    <t>491820:Close</t>
  </si>
  <si>
    <t>68aadec39e8e34785db54adf</t>
  </si>
  <si>
    <t>461500:PX_LAST</t>
  </si>
  <si>
    <t>HANARO 종합채권(AA-이상)액티브</t>
  </si>
  <si>
    <t>461500:Close</t>
  </si>
  <si>
    <t>2023-10-26</t>
  </si>
  <si>
    <t>68aadec39e8e34785db54ae0</t>
  </si>
  <si>
    <t>482870:PX_LAST</t>
  </si>
  <si>
    <t>HANARO 주주가치성장코리아액티브</t>
  </si>
  <si>
    <t>482870:Close</t>
  </si>
  <si>
    <t>68aadec39e8e34785db54ae1</t>
  </si>
  <si>
    <t>495750:PX_LAST</t>
  </si>
  <si>
    <t>HANARO 코리아밸류업</t>
  </si>
  <si>
    <t>495750:Close</t>
  </si>
  <si>
    <t>68aadec39e8e34785db54ae2</t>
  </si>
  <si>
    <t>304770:PX_LAST</t>
  </si>
  <si>
    <t>HANARO 코스닥150</t>
  </si>
  <si>
    <t>304770:Close</t>
  </si>
  <si>
    <t>68aadec39e8e34785db54ae3</t>
  </si>
  <si>
    <t>306530:PX_LAST</t>
  </si>
  <si>
    <t>HANARO 코스닥150선물레버리지</t>
  </si>
  <si>
    <t>306530:Close</t>
  </si>
  <si>
    <t>68aadec39e8e34785db54ae4</t>
  </si>
  <si>
    <t>486790:PX_LAST</t>
  </si>
  <si>
    <t>HANARO 코스닥150선물레버리지1.5X</t>
  </si>
  <si>
    <t>486790:Close</t>
  </si>
  <si>
    <t>68aadec39e8e34785db54ae5</t>
  </si>
  <si>
    <t>375760:PX_LAST</t>
  </si>
  <si>
    <t>HANARO 탄소효율그린뉴딜</t>
  </si>
  <si>
    <t>375760:Close</t>
  </si>
  <si>
    <t>68aadec39e8e34785db54ae6</t>
  </si>
  <si>
    <t>491700:PX_LAST</t>
  </si>
  <si>
    <t>HK 200</t>
  </si>
  <si>
    <t>491700:Close</t>
  </si>
  <si>
    <t>68aadec39e8e34785db54ae7</t>
  </si>
  <si>
    <t>0000Y0:PX_LAST</t>
  </si>
  <si>
    <t>HK 26-12 회사채(AA-이상)액티브</t>
  </si>
  <si>
    <t>0000Y0:Close</t>
  </si>
  <si>
    <t>2024-12-24</t>
  </si>
  <si>
    <t>68aadec39e8e34785db54ae8</t>
  </si>
  <si>
    <t>215620:PX_LAST</t>
  </si>
  <si>
    <t>HK S&amp;P코리아로우볼</t>
  </si>
  <si>
    <t>215620:Close</t>
  </si>
  <si>
    <t>68aadec39e8e34785db54ae9</t>
  </si>
  <si>
    <t>472920:PX_LAST</t>
  </si>
  <si>
    <t>HK 종합채권(AA-이상)액티브</t>
  </si>
  <si>
    <t>472920:Close</t>
  </si>
  <si>
    <t>2023-11-28</t>
  </si>
  <si>
    <t>68aadec39e8e34785db54aea</t>
  </si>
  <si>
    <t>472840:PX_LAST</t>
  </si>
  <si>
    <t>ITF 200</t>
  </si>
  <si>
    <t>472840:Close</t>
  </si>
  <si>
    <t>2023-12-21</t>
  </si>
  <si>
    <t>68aadec39e8e34785db54aeb</t>
  </si>
  <si>
    <t>0005G0:PX_LAST</t>
  </si>
  <si>
    <t>ITF K-AI반도체코어테크</t>
  </si>
  <si>
    <t>0005G0:Close</t>
  </si>
  <si>
    <t>68aadec39e8e34785db54aec</t>
  </si>
  <si>
    <t>483570:PX_LAST</t>
  </si>
  <si>
    <t>KCGI 미국S&amp;P500 TOP10</t>
  </si>
  <si>
    <t>483570:Close</t>
  </si>
  <si>
    <t>2024-05-28</t>
  </si>
  <si>
    <t>68aadec39e8e34785db54aed</t>
  </si>
  <si>
    <t>407170:PX_LAST</t>
  </si>
  <si>
    <t>KCGI 스마트커머스액티브</t>
  </si>
  <si>
    <t>407170:Close</t>
  </si>
  <si>
    <t>2021-11-16</t>
  </si>
  <si>
    <t>68aadec39e8e34785db54aee</t>
  </si>
  <si>
    <t>407160:PX_LAST</t>
  </si>
  <si>
    <t>KCGI 테크미디어텔레콤액티브</t>
  </si>
  <si>
    <t>407160:Close</t>
  </si>
  <si>
    <t>68aadec39e8e34785db54aef</t>
  </si>
  <si>
    <t>069660:PX_LAST</t>
  </si>
  <si>
    <t>KIWOOM 200</t>
  </si>
  <si>
    <t>069660:Close</t>
  </si>
  <si>
    <t>68aadec39e8e34785db54af0</t>
  </si>
  <si>
    <t>294400:PX_LAST</t>
  </si>
  <si>
    <t>KIWOOM 200TR</t>
  </si>
  <si>
    <t>294400:Close</t>
  </si>
  <si>
    <t>68aadec39e8e34785db54af1</t>
  </si>
  <si>
    <t>253250:PX_LAST</t>
  </si>
  <si>
    <t>KIWOOM 200선물레버리지</t>
  </si>
  <si>
    <t>253250:Close</t>
  </si>
  <si>
    <t>68aadec39e8e34785db54af2</t>
  </si>
  <si>
    <t>253240:PX_LAST</t>
  </si>
  <si>
    <t>KIWOOM 200선물인버스</t>
  </si>
  <si>
    <t>253240:Close</t>
  </si>
  <si>
    <t>68aadec39e8e34785db54af3</t>
  </si>
  <si>
    <t>253230:PX_LAST</t>
  </si>
  <si>
    <t>KIWOOM 200선물인버스2X</t>
  </si>
  <si>
    <t>253230:Close</t>
  </si>
  <si>
    <t>68aadec39e8e34785db54af4</t>
  </si>
  <si>
    <t>467620:PX_LAST</t>
  </si>
  <si>
    <t>KIWOOM 25-09 미국채권(AA-이상)액티브</t>
  </si>
  <si>
    <t>467620:Close</t>
  </si>
  <si>
    <t>68aadec39e8e34785db54af5</t>
  </si>
  <si>
    <t>489870:PX_LAST</t>
  </si>
  <si>
    <t>KIWOOM 25-09 회사채(AA-이상)액티브</t>
  </si>
  <si>
    <t>489870:Close</t>
  </si>
  <si>
    <t>68aadec39e8e34785db54af6</t>
  </si>
  <si>
    <t>464240:PX_LAST</t>
  </si>
  <si>
    <t>KIWOOM 26-09회사채(AA-이상)액티브</t>
  </si>
  <si>
    <t>464240:Close</t>
  </si>
  <si>
    <t>2023-08-17</t>
  </si>
  <si>
    <t>68aadec39e8e34785db54af7</t>
  </si>
  <si>
    <t>458210:PX_LAST</t>
  </si>
  <si>
    <t>KIWOOM CD금리액티브(합성)</t>
  </si>
  <si>
    <t>458210:Close</t>
  </si>
  <si>
    <t>2023-05-23</t>
  </si>
  <si>
    <t>68aadec39e8e34785db54af8</t>
  </si>
  <si>
    <t>460280:PX_LAST</t>
  </si>
  <si>
    <t>KIWOOM Fn유전자혁신기술</t>
  </si>
  <si>
    <t>460280:Close</t>
  </si>
  <si>
    <t>2023-06-27</t>
  </si>
  <si>
    <t>68aadec39e8e34785db54af9</t>
  </si>
  <si>
    <t>488200:PX_LAST</t>
  </si>
  <si>
    <t>KIWOOM K-2차전지북미공급망</t>
  </si>
  <si>
    <t>488200:Close</t>
  </si>
  <si>
    <t>68aadec39e8e34785db54afa</t>
  </si>
  <si>
    <t>488210:PX_LAST</t>
  </si>
  <si>
    <t>KIWOOM K-반도체북미공급망</t>
  </si>
  <si>
    <t>488210:Close</t>
  </si>
  <si>
    <t>68aadec39e8e34785db54afb</t>
  </si>
  <si>
    <t>469790:PX_LAST</t>
  </si>
  <si>
    <t>KIWOOM K-테크TOP10</t>
  </si>
  <si>
    <t>469790:Close</t>
  </si>
  <si>
    <t>2023-10-31</t>
  </si>
  <si>
    <t>68aadec39e8e34785db54afc</t>
  </si>
  <si>
    <t>100910:PX_LAST</t>
  </si>
  <si>
    <t>KIWOOM KRX100</t>
  </si>
  <si>
    <t>100910:Close</t>
  </si>
  <si>
    <t>68aadec39e8e34785db54afd</t>
  </si>
  <si>
    <t>435530:PX_LAST</t>
  </si>
  <si>
    <t>KIWOOM TDF2030액티브</t>
  </si>
  <si>
    <t>435530:Close</t>
  </si>
  <si>
    <t>68aadec39e8e34785db54afe</t>
  </si>
  <si>
    <t>435540:PX_LAST</t>
  </si>
  <si>
    <t>KIWOOM TDF2040액티브</t>
  </si>
  <si>
    <t>435540:Close</t>
  </si>
  <si>
    <t>68aadec39e8e34785db54aff</t>
  </si>
  <si>
    <t>435550:PX_LAST</t>
  </si>
  <si>
    <t>KIWOOM TDF2050액티브</t>
  </si>
  <si>
    <t>435550:Close</t>
  </si>
  <si>
    <t>68aadec39e8e34785db54b00</t>
  </si>
  <si>
    <t>104530:PX_LAST</t>
  </si>
  <si>
    <t>KIWOOM 고배당</t>
  </si>
  <si>
    <t>104530:Close</t>
  </si>
  <si>
    <t>68aadec39e8e34785db54b01</t>
  </si>
  <si>
    <t>148070:PX_LAST</t>
  </si>
  <si>
    <t>KIWOOM 국고채10년</t>
  </si>
  <si>
    <t>148070:Close</t>
  </si>
  <si>
    <t>68aadec39e8e34785db54b02</t>
  </si>
  <si>
    <t>167860:PX_LAST</t>
  </si>
  <si>
    <t>KIWOOM 국고채10년레버리지</t>
  </si>
  <si>
    <t>167860:Close</t>
  </si>
  <si>
    <t>68aadec39e8e34785db54b03</t>
  </si>
  <si>
    <t>471460:PX_LAST</t>
  </si>
  <si>
    <t>KIWOOM 국고채30년액티브</t>
  </si>
  <si>
    <t>471460:Close</t>
  </si>
  <si>
    <t>2023-11-07</t>
  </si>
  <si>
    <t>68aadec39e8e34785db54b04</t>
  </si>
  <si>
    <t>114470:PX_LAST</t>
  </si>
  <si>
    <t>KIWOOM 국고채3년</t>
  </si>
  <si>
    <t>114470:Close</t>
  </si>
  <si>
    <t>68aadec39e8e34785db54b05</t>
  </si>
  <si>
    <t>473490:PX_LAST</t>
  </si>
  <si>
    <t>KIWOOM 글로벌AI반도체</t>
  </si>
  <si>
    <t>473490:Close</t>
  </si>
  <si>
    <t>68aadec39e8e34785db54b06</t>
  </si>
  <si>
    <t>489860:PX_LAST</t>
  </si>
  <si>
    <t>KIWOOM 글로벌전력GRID인프라</t>
  </si>
  <si>
    <t>489860:Close</t>
  </si>
  <si>
    <t>2024-08-27</t>
  </si>
  <si>
    <t>68aadec39e8e34785db54b07</t>
  </si>
  <si>
    <t>394350:PX_LAST</t>
  </si>
  <si>
    <t>KIWOOM 글로벌퓨처모빌리티</t>
  </si>
  <si>
    <t>394350:Close</t>
  </si>
  <si>
    <t>2021-07-20</t>
  </si>
  <si>
    <t>68aadec39e8e34785db54b08</t>
  </si>
  <si>
    <t>130730:PX_LAST</t>
  </si>
  <si>
    <t>KIWOOM 단기자금</t>
  </si>
  <si>
    <t>130730:Close</t>
  </si>
  <si>
    <t>68aadec39e8e34785db54b09</t>
  </si>
  <si>
    <t>419890:PX_LAST</t>
  </si>
  <si>
    <t>KIWOOM 단기채권ESG액티브</t>
  </si>
  <si>
    <t>419890:Close</t>
  </si>
  <si>
    <t>2022-03-03</t>
  </si>
  <si>
    <t>68aadec39e8e34785db54b0a</t>
  </si>
  <si>
    <t>411860:PX_LAST</t>
  </si>
  <si>
    <t>KIWOOM 독일DAX</t>
  </si>
  <si>
    <t>411860:Close</t>
  </si>
  <si>
    <t>2021-12-22</t>
  </si>
  <si>
    <t>68aadec39e8e34785db54b0b</t>
  </si>
  <si>
    <t>476450:PX_LAST</t>
  </si>
  <si>
    <t>KIWOOM 머니마켓액티브</t>
  </si>
  <si>
    <t>476450:Close</t>
  </si>
  <si>
    <t>2024-02-29</t>
  </si>
  <si>
    <t>68aadec39e8e34785db54b0c</t>
  </si>
  <si>
    <t>430500:PX_LAST</t>
  </si>
  <si>
    <t>KIWOOM 물가채KIS</t>
  </si>
  <si>
    <t>430500:Close</t>
  </si>
  <si>
    <t>68aadec39e8e34785db54b0d</t>
  </si>
  <si>
    <t>426330:PX_LAST</t>
  </si>
  <si>
    <t>KIWOOM 미국ETF산업STOXX</t>
  </si>
  <si>
    <t>426330:Close</t>
  </si>
  <si>
    <t>2022-04-26</t>
  </si>
  <si>
    <t>68aadec39e8e34785db54b0e</t>
  </si>
  <si>
    <t>449770:PX_LAST</t>
  </si>
  <si>
    <t>KIWOOM 미국S&amp;P500</t>
  </si>
  <si>
    <t>449770:Close</t>
  </si>
  <si>
    <t>2022-12-20</t>
  </si>
  <si>
    <t>68aadec39e8e34785db54b0f</t>
  </si>
  <si>
    <t>449780:PX_LAST</t>
  </si>
  <si>
    <t>KIWOOM 미국S&amp;P500(H)</t>
  </si>
  <si>
    <t>449780:Close</t>
  </si>
  <si>
    <t>68aadec39e8e34785db54b10</t>
  </si>
  <si>
    <t>453080:PX_LAST</t>
  </si>
  <si>
    <t>KIWOOM 미국나스닥100(H)</t>
  </si>
  <si>
    <t>453080:Close</t>
  </si>
  <si>
    <t>68aadec39e8e34785db54b11</t>
  </si>
  <si>
    <t>460270:PX_LAST</t>
  </si>
  <si>
    <t>KIWOOM 미국달러SOFR금리액티브(합성)</t>
  </si>
  <si>
    <t>460270:Close</t>
  </si>
  <si>
    <t>68aadec39e8e34785db54b12</t>
  </si>
  <si>
    <t>138230:PX_LAST</t>
  </si>
  <si>
    <t>KIWOOM 미국달러선물</t>
  </si>
  <si>
    <t>138230:Close</t>
  </si>
  <si>
    <t>68aadec39e8e34785db54b13</t>
  </si>
  <si>
    <t>225800:PX_LAST</t>
  </si>
  <si>
    <t>KIWOOM 미국달러선물레버리지</t>
  </si>
  <si>
    <t>225800:Close</t>
  </si>
  <si>
    <t>68aadec39e8e34785db54b14</t>
  </si>
  <si>
    <t>139660:PX_LAST</t>
  </si>
  <si>
    <t>KIWOOM 미국달러선물인버스</t>
  </si>
  <si>
    <t>139660:Close</t>
  </si>
  <si>
    <t>68aadec39e8e34785db54b15</t>
  </si>
  <si>
    <t>230480:PX_LAST</t>
  </si>
  <si>
    <t>KIWOOM 미국달러선물인버스2X</t>
  </si>
  <si>
    <t>230480:Close</t>
  </si>
  <si>
    <t>68aadec39e8e34785db54b16</t>
  </si>
  <si>
    <t>373790:PX_LAST</t>
  </si>
  <si>
    <t>KIWOOM 미국방어배당성장나스닥</t>
  </si>
  <si>
    <t>373790:Close</t>
  </si>
  <si>
    <t>2020-12-24</t>
  </si>
  <si>
    <t>68aadec39e8e34785db54b17</t>
  </si>
  <si>
    <t>483030:PX_LAST</t>
  </si>
  <si>
    <t>KIWOOM 미국블록버스터바이오테크의약품+</t>
  </si>
  <si>
    <t>483030:Close</t>
  </si>
  <si>
    <t>68aadec39e8e34785db54b18</t>
  </si>
  <si>
    <t>459790:PX_LAST</t>
  </si>
  <si>
    <t>KIWOOM 미국성장기업30액티브</t>
  </si>
  <si>
    <t>459790:Close</t>
  </si>
  <si>
    <t>68aadec39e8e34785db54b19</t>
  </si>
  <si>
    <t>498270:PX_LAST</t>
  </si>
  <si>
    <t>KIWOOM 미국양자컴퓨팅</t>
  </si>
  <si>
    <t>498270:Close</t>
  </si>
  <si>
    <t>2024-12-17</t>
  </si>
  <si>
    <t>68aadec39e8e34785db54b1a</t>
  </si>
  <si>
    <t>474800:PX_LAST</t>
  </si>
  <si>
    <t>KIWOOM 미국원유에너지기업</t>
  </si>
  <si>
    <t>474800:Close</t>
  </si>
  <si>
    <t>2024-01-16</t>
  </si>
  <si>
    <t>68aadec39e8e34785db54b1b</t>
  </si>
  <si>
    <t>0084D0:PX_LAST</t>
  </si>
  <si>
    <t>KIWOOM 미국테크100월간목표헤지액티브</t>
  </si>
  <si>
    <t>0084D0:Close</t>
  </si>
  <si>
    <t>68aadec39e8e34785db54b1c</t>
  </si>
  <si>
    <t>104520:PX_LAST</t>
  </si>
  <si>
    <t>KIWOOM 블루칩</t>
  </si>
  <si>
    <t>104520:Close</t>
  </si>
  <si>
    <t>68aadec39e8e34785db54b1d</t>
  </si>
  <si>
    <t>0015E0:PX_LAST</t>
  </si>
  <si>
    <t>KIWOOM 엔비디아미국30년국채혼합액티브(H)</t>
  </si>
  <si>
    <t>0015E0:Close</t>
  </si>
  <si>
    <t>2025-02-11</t>
  </si>
  <si>
    <t>68aadec39e8e34785db54b1e</t>
  </si>
  <si>
    <t>483020:PX_LAST</t>
  </si>
  <si>
    <t>KIWOOM 의료AI</t>
  </si>
  <si>
    <t>483020:Close</t>
  </si>
  <si>
    <t>68aadec39e8e34785db54b1f</t>
  </si>
  <si>
    <t>200250:PX_LAST</t>
  </si>
  <si>
    <t>KIWOOM 인도Nifty50(합성)</t>
  </si>
  <si>
    <t>200250:Close</t>
  </si>
  <si>
    <t>68aadec39e8e34785db54b20</t>
  </si>
  <si>
    <t>454780:PX_LAST</t>
  </si>
  <si>
    <t>KIWOOM 종합채권(AA-이상)액티브</t>
  </si>
  <si>
    <t>454780:Close</t>
  </si>
  <si>
    <t>2023-04-11</t>
  </si>
  <si>
    <t>68aadec39e8e34785db54b21</t>
  </si>
  <si>
    <t>441330:PX_LAST</t>
  </si>
  <si>
    <t>KIWOOM 차이나A50커넥트MSCI</t>
  </si>
  <si>
    <t>441330:Close</t>
  </si>
  <si>
    <t>2022-09-20</t>
  </si>
  <si>
    <t>68aadec39e8e34785db54b22</t>
  </si>
  <si>
    <t>454180:PX_LAST</t>
  </si>
  <si>
    <t>KIWOOM 차이나내수소비TOP CSI</t>
  </si>
  <si>
    <t>454180:Close</t>
  </si>
  <si>
    <t>2023-04-04</t>
  </si>
  <si>
    <t>68aadec39e8e34785db54b23</t>
  </si>
  <si>
    <t>496090:PX_LAST</t>
  </si>
  <si>
    <t>KIWOOM 코리아밸류업</t>
  </si>
  <si>
    <t>496090:Close</t>
  </si>
  <si>
    <t>68aadec39e8e34785db54b24</t>
  </si>
  <si>
    <t>316670:PX_LAST</t>
  </si>
  <si>
    <t>KIWOOM 코스닥150</t>
  </si>
  <si>
    <t>316670:Close</t>
  </si>
  <si>
    <t>68aadec39e8e34785db54b25</t>
  </si>
  <si>
    <t>291630:PX_LAST</t>
  </si>
  <si>
    <t>KIWOOM 코스닥150선물레버리지</t>
  </si>
  <si>
    <t>291630:Close</t>
  </si>
  <si>
    <t>68aadec39e8e34785db54b26</t>
  </si>
  <si>
    <t>291620:PX_LAST</t>
  </si>
  <si>
    <t>KIWOOM 코스닥150선물인버스</t>
  </si>
  <si>
    <t>291620:Close</t>
  </si>
  <si>
    <t>68aadec39e8e34785db54b27</t>
  </si>
  <si>
    <t>153270:PX_LAST</t>
  </si>
  <si>
    <t>KIWOOM 코스피100</t>
  </si>
  <si>
    <t>153270:Close</t>
  </si>
  <si>
    <t>68aadec39e8e34785db54b28</t>
  </si>
  <si>
    <t>122260:PX_LAST</t>
  </si>
  <si>
    <t>KIWOOM 통안채1년</t>
  </si>
  <si>
    <t>122260:Close</t>
  </si>
  <si>
    <t>68aadec39e8e34785db54b29</t>
  </si>
  <si>
    <t>0015F0:PX_LAST</t>
  </si>
  <si>
    <t>KIWOOM 팔란티어미국30년국채혼합액티브(H)</t>
  </si>
  <si>
    <t>0015F0:Close</t>
  </si>
  <si>
    <t>68aadec39e8e34785db54b2a</t>
  </si>
  <si>
    <t>069500:PX_LAST</t>
  </si>
  <si>
    <t>KODEX 200</t>
  </si>
  <si>
    <t>069500:Close</t>
  </si>
  <si>
    <t>68aadec39e8e34785db54b2b</t>
  </si>
  <si>
    <t>226980:PX_LAST</t>
  </si>
  <si>
    <t>KODEX 200 중소형</t>
  </si>
  <si>
    <t>226980:Close</t>
  </si>
  <si>
    <t>68aadec39e8e34785db54b2c</t>
  </si>
  <si>
    <t>337160:PX_LAST</t>
  </si>
  <si>
    <t>KODEX 200ESG</t>
  </si>
  <si>
    <t>337160:Close</t>
  </si>
  <si>
    <t>68aadec39e8e34785db54b2d</t>
  </si>
  <si>
    <t>363580:PX_LAST</t>
  </si>
  <si>
    <t>KODEX 200IT TR</t>
  </si>
  <si>
    <t>363580:Close</t>
  </si>
  <si>
    <t>2020-09-25</t>
  </si>
  <si>
    <t>68aadec39e8e34785db54b2e</t>
  </si>
  <si>
    <t>278530:PX_LAST</t>
  </si>
  <si>
    <t>KODEX 200TR</t>
  </si>
  <si>
    <t>278530:Close</t>
  </si>
  <si>
    <t>68aadec39e8e34785db54b2f</t>
  </si>
  <si>
    <t>337150:PX_LAST</t>
  </si>
  <si>
    <t>KODEX 200exTOP</t>
  </si>
  <si>
    <t>337150:Close</t>
  </si>
  <si>
    <t>68aadec39e8e34785db54b30</t>
  </si>
  <si>
    <t>223190:PX_LAST</t>
  </si>
  <si>
    <t>KODEX 200가치저변동</t>
  </si>
  <si>
    <t>223190:Close</t>
  </si>
  <si>
    <t>68aadec39e8e34785db54b31</t>
  </si>
  <si>
    <t>252650:PX_LAST</t>
  </si>
  <si>
    <t>KODEX 200동일가중</t>
  </si>
  <si>
    <t>252650:Close</t>
  </si>
  <si>
    <t>68aadec39e8e34785db54b32</t>
  </si>
  <si>
    <t>360140:PX_LAST</t>
  </si>
  <si>
    <t>KODEX 200롱코스닥150숏선물</t>
  </si>
  <si>
    <t>360140:Close</t>
  </si>
  <si>
    <t>68aadec39e8e34785db54b33</t>
  </si>
  <si>
    <t>284430:PX_LAST</t>
  </si>
  <si>
    <t>KODEX 200미국채혼합</t>
  </si>
  <si>
    <t>284430:Close</t>
  </si>
  <si>
    <t>68aadec39e8e34785db54b34</t>
  </si>
  <si>
    <t>252670:PX_LAST</t>
  </si>
  <si>
    <t>KODEX 200선물인버스2X</t>
  </si>
  <si>
    <t>252670:Close</t>
  </si>
  <si>
    <t>68aadec39e8e34785db54b35</t>
  </si>
  <si>
    <t>494890:PX_LAST</t>
  </si>
  <si>
    <t>KODEX 200액티브</t>
  </si>
  <si>
    <t>494890:Close</t>
  </si>
  <si>
    <t>2024-10-29</t>
  </si>
  <si>
    <t>68aadec39e8e34785db54b36</t>
  </si>
  <si>
    <t>498400:PX_LAST</t>
  </si>
  <si>
    <t>KODEX 200타겟위클리커버드콜</t>
  </si>
  <si>
    <t>498400:Close</t>
  </si>
  <si>
    <t>68aadec39e8e34785db54b37</t>
  </si>
  <si>
    <t>476810:PX_LAST</t>
  </si>
  <si>
    <t>KODEX 25-11 은행채(AA-이상)PLUS액티브</t>
  </si>
  <si>
    <t>476810:Close</t>
  </si>
  <si>
    <t>2024-03-05</t>
  </si>
  <si>
    <t>68aadec39e8e34785db54b38</t>
  </si>
  <si>
    <t>467940:PX_LAST</t>
  </si>
  <si>
    <t>KODEX 25-11 회사채(A+이상)액티브</t>
  </si>
  <si>
    <t>467940:Close</t>
  </si>
  <si>
    <t>2023-10-11</t>
  </si>
  <si>
    <t>68aadec39e8e34785db54b39</t>
  </si>
  <si>
    <t>491080:PX_LAST</t>
  </si>
  <si>
    <t>KODEX 25-12 은행채(AAA)액티브</t>
  </si>
  <si>
    <t>491080:Close</t>
  </si>
  <si>
    <t>68aadec39e8e34785db54b3a</t>
  </si>
  <si>
    <t>473290:PX_LAST</t>
  </si>
  <si>
    <t>KODEX 26-12 회사채(AA-이상)액티브</t>
  </si>
  <si>
    <t>473290:Close</t>
  </si>
  <si>
    <t>68aadec39e8e34785db54b3b</t>
  </si>
  <si>
    <t>0007F0:PX_LAST</t>
  </si>
  <si>
    <t>KODEX 27-12 회사채(AA-이상)액티브</t>
  </si>
  <si>
    <t>0007F0:Close</t>
  </si>
  <si>
    <t>2025-01-14</t>
  </si>
  <si>
    <t>68aadec39e8e34785db54b3c</t>
  </si>
  <si>
    <t>305720:PX_LAST</t>
  </si>
  <si>
    <t>KODEX 2차전지산업</t>
  </si>
  <si>
    <t>305720:Close</t>
  </si>
  <si>
    <t>68aadec39e8e34785db54b3d</t>
  </si>
  <si>
    <t>462330:PX_LAST</t>
  </si>
  <si>
    <t>KODEX 2차전지산업레버리지</t>
  </si>
  <si>
    <t>462330:Close</t>
  </si>
  <si>
    <t>2023-07-04</t>
  </si>
  <si>
    <t>68aadec39e8e34785db54b3e</t>
  </si>
  <si>
    <t>461950:PX_LAST</t>
  </si>
  <si>
    <t>KODEX 2차전지핵심소재10</t>
  </si>
  <si>
    <t>461950:Close</t>
  </si>
  <si>
    <t>68aadec39e8e34785db54b3f</t>
  </si>
  <si>
    <t>457690:PX_LAST</t>
  </si>
  <si>
    <t>KODEX 33-06 국고채액티브</t>
  </si>
  <si>
    <t>457690:Close</t>
  </si>
  <si>
    <t>2023-05-31</t>
  </si>
  <si>
    <t>68aadec39e8e34785db54b40</t>
  </si>
  <si>
    <t>271060:PX_LAST</t>
  </si>
  <si>
    <t>KODEX 3대농산물선물(H)</t>
  </si>
  <si>
    <t>271060:Close</t>
  </si>
  <si>
    <t>68aadec39e8e34785db54b41</t>
  </si>
  <si>
    <t>457700:PX_LAST</t>
  </si>
  <si>
    <t>KODEX 53-09 국고채액티브</t>
  </si>
  <si>
    <t>457700:Close</t>
  </si>
  <si>
    <t>68aadec39e8e34785db54b42</t>
  </si>
  <si>
    <t>395160:PX_LAST</t>
  </si>
  <si>
    <t>KODEX AI반도체</t>
  </si>
  <si>
    <t>395160:Close</t>
  </si>
  <si>
    <t>68aadec39e8e34785db54b43</t>
  </si>
  <si>
    <t>471990:PX_LAST</t>
  </si>
  <si>
    <t>KODEX AI반도체핵심장비</t>
  </si>
  <si>
    <t>471990:Close</t>
  </si>
  <si>
    <t>2023-11-21</t>
  </si>
  <si>
    <t>68aadec39e8e34785db54b44</t>
  </si>
  <si>
    <t>487240:PX_LAST</t>
  </si>
  <si>
    <t>KODEX AI전력핵심설비</t>
  </si>
  <si>
    <t>487240:Close</t>
  </si>
  <si>
    <t>68aadec39e8e34785db54b45</t>
  </si>
  <si>
    <t>481050:PX_LAST</t>
  </si>
  <si>
    <t>KODEX CD1년금리플러스액티브(합성)</t>
  </si>
  <si>
    <t>481050:Close</t>
  </si>
  <si>
    <t>68aadec39e8e34785db54b46</t>
  </si>
  <si>
    <t>459580:PX_LAST</t>
  </si>
  <si>
    <t>KODEX CD금리액티브(합성)</t>
  </si>
  <si>
    <t>459580:Close</t>
  </si>
  <si>
    <t>68aadec39e8e34785db54b47</t>
  </si>
  <si>
    <t>439860:PX_LAST</t>
  </si>
  <si>
    <t>KODEX ESG종합채권(A-이상)액티브</t>
  </si>
  <si>
    <t>439860:Close</t>
  </si>
  <si>
    <t>68aadec39e8e34785db54b48</t>
  </si>
  <si>
    <t>266370:PX_LAST</t>
  </si>
  <si>
    <t>KODEX IT</t>
  </si>
  <si>
    <t>266370:Close</t>
  </si>
  <si>
    <t>68aadec39e8e34785db54b49</t>
  </si>
  <si>
    <t>368680:PX_LAST</t>
  </si>
  <si>
    <t>KODEX K-뉴딜디지털플러스</t>
  </si>
  <si>
    <t>368680:Close</t>
  </si>
  <si>
    <t>68aadec39e8e34785db54b4a</t>
  </si>
  <si>
    <t>423160:PX_LAST</t>
  </si>
  <si>
    <t>KODEX KOFR금리액티브(합성)</t>
  </si>
  <si>
    <t>423160:Close</t>
  </si>
  <si>
    <t>68aadec39e8e34785db54b4b</t>
  </si>
  <si>
    <t>292190:PX_LAST</t>
  </si>
  <si>
    <t>KODEX KRX300</t>
  </si>
  <si>
    <t>292190:Close</t>
  </si>
  <si>
    <t>68aadec39e8e34785db54b4c</t>
  </si>
  <si>
    <t>306950:PX_LAST</t>
  </si>
  <si>
    <t>KODEX KRX300레버리지</t>
  </si>
  <si>
    <t>306950:Close</t>
  </si>
  <si>
    <t>68aadec39e8e34785db54b4d</t>
  </si>
  <si>
    <t>229720:PX_LAST</t>
  </si>
  <si>
    <t>KODEX KTOP30</t>
  </si>
  <si>
    <t>229720:Close</t>
  </si>
  <si>
    <t>68aadec39e8e34785db54b4e</t>
  </si>
  <si>
    <t>0080G0:PX_LAST</t>
  </si>
  <si>
    <t>KODEX K방산TOP10</t>
  </si>
  <si>
    <t>0080G0:Close</t>
  </si>
  <si>
    <t>68aadec39e8e34785db54b4f</t>
  </si>
  <si>
    <t>266360:PX_LAST</t>
  </si>
  <si>
    <t>KODEX K콘텐츠</t>
  </si>
  <si>
    <t>266360:Close</t>
  </si>
  <si>
    <t>68aadec39e8e34785db54b50</t>
  </si>
  <si>
    <t>291890:PX_LAST</t>
  </si>
  <si>
    <t>KODEX MSCI EM선물(H)</t>
  </si>
  <si>
    <t>291890:Close</t>
  </si>
  <si>
    <t>68aadec39e8e34785db54b51</t>
  </si>
  <si>
    <t>289040:PX_LAST</t>
  </si>
  <si>
    <t>KODEX MSCI KOREA ESG유니버설</t>
  </si>
  <si>
    <t>289040:Close</t>
  </si>
  <si>
    <t>68aadec39e8e34785db54b52</t>
  </si>
  <si>
    <t>156080:PX_LAST</t>
  </si>
  <si>
    <t>KODEX MSCI Korea</t>
  </si>
  <si>
    <t>156080:Close</t>
  </si>
  <si>
    <t>68aadec39e8e34785db54b53</t>
  </si>
  <si>
    <t>278540:PX_LAST</t>
  </si>
  <si>
    <t>KODEX MSCI Korea TR</t>
  </si>
  <si>
    <t>278540:Close</t>
  </si>
  <si>
    <t>68aadec39e8e34785db54b54</t>
  </si>
  <si>
    <t>251350:PX_LAST</t>
  </si>
  <si>
    <t>KODEX MSCI선진국</t>
  </si>
  <si>
    <t>251350:Close</t>
  </si>
  <si>
    <t>68aadec39e8e34785db54b55</t>
  </si>
  <si>
    <t>269420:PX_LAST</t>
  </si>
  <si>
    <t>KODEX S&amp;P글로벌인프라(합성)</t>
  </si>
  <si>
    <t>269420:Close</t>
  </si>
  <si>
    <t>68aadec39e8e34785db54b56</t>
  </si>
  <si>
    <t>433970:PX_LAST</t>
  </si>
  <si>
    <t>KODEX TDF2030액티브</t>
  </si>
  <si>
    <t>433970:Close</t>
  </si>
  <si>
    <t>68aadec39e8e34785db54b57</t>
  </si>
  <si>
    <t>433980:PX_LAST</t>
  </si>
  <si>
    <t>KODEX TDF2040액티브</t>
  </si>
  <si>
    <t>433980:Close</t>
  </si>
  <si>
    <t>68aadec39e8e34785db54b58</t>
  </si>
  <si>
    <t>434060:PX_LAST</t>
  </si>
  <si>
    <t>KODEX TDF2050액티브</t>
  </si>
  <si>
    <t>434060:Close</t>
  </si>
  <si>
    <t>68aadec39e8e34785db54b59</t>
  </si>
  <si>
    <t>0082V0:PX_LAST</t>
  </si>
  <si>
    <t>KODEX TDF2060액티브</t>
  </si>
  <si>
    <t>0082V0:Close</t>
  </si>
  <si>
    <t>68aadec39e8e34785db54b5a</t>
  </si>
  <si>
    <t>329650:PX_LAST</t>
  </si>
  <si>
    <t>KODEX TRF3070</t>
  </si>
  <si>
    <t>329650:Close</t>
  </si>
  <si>
    <t>68aadec39e8e34785db54b5b</t>
  </si>
  <si>
    <t>329660:PX_LAST</t>
  </si>
  <si>
    <t>KODEX TRF5050</t>
  </si>
  <si>
    <t>329660:Close</t>
  </si>
  <si>
    <t>68aadec39e8e34785db54b5c</t>
  </si>
  <si>
    <t>329670:PX_LAST</t>
  </si>
  <si>
    <t>KODEX TRF7030</t>
  </si>
  <si>
    <t>329670:Close</t>
  </si>
  <si>
    <t>68aadec39e8e34785db54b5d</t>
  </si>
  <si>
    <t>395170:PX_LAST</t>
  </si>
  <si>
    <t>KODEX Top10동일가중</t>
  </si>
  <si>
    <t>395170:Close</t>
  </si>
  <si>
    <t>68aadec39e8e34785db54b5e</t>
  </si>
  <si>
    <t>315930:PX_LAST</t>
  </si>
  <si>
    <t>KODEX Top5PlusTR</t>
  </si>
  <si>
    <t>315930:Close</t>
  </si>
  <si>
    <t>68aadec39e8e34785db54b5f</t>
  </si>
  <si>
    <t>261220:PX_LAST</t>
  </si>
  <si>
    <t>KODEX WTI원유선물(H)</t>
  </si>
  <si>
    <t>261220:Close</t>
  </si>
  <si>
    <t>68aadec39e8e34785db54b60</t>
  </si>
  <si>
    <t>271050:PX_LAST</t>
  </si>
  <si>
    <t>KODEX WTI원유선물인버스(H)</t>
  </si>
  <si>
    <t>271050:Close</t>
  </si>
  <si>
    <t>68aadec39e8e34785db54b61</t>
  </si>
  <si>
    <t>468370:PX_LAST</t>
  </si>
  <si>
    <t>KODEX iShares미국인플레이션국채액티브</t>
  </si>
  <si>
    <t>468370:Close</t>
  </si>
  <si>
    <t>68aadec39e8e34785db54b62</t>
  </si>
  <si>
    <t>468630:PX_LAST</t>
  </si>
  <si>
    <t>KODEX iShares미국투자등급회사채액티브</t>
  </si>
  <si>
    <t>468630:Close</t>
  </si>
  <si>
    <t>68aadec39e8e34785db54b63</t>
  </si>
  <si>
    <t>468380:PX_LAST</t>
  </si>
  <si>
    <t>KODEX iShares미국하이일드액티브</t>
  </si>
  <si>
    <t>468380:Close</t>
  </si>
  <si>
    <t>68aadec39e8e34785db54b64</t>
  </si>
  <si>
    <t>275290:PX_LAST</t>
  </si>
  <si>
    <t>KODEX 가치주</t>
  </si>
  <si>
    <t>275290:Close</t>
  </si>
  <si>
    <t>68aadec39e8e34785db54b65</t>
  </si>
  <si>
    <t>117700:PX_LAST</t>
  </si>
  <si>
    <t>KODEX 건설</t>
  </si>
  <si>
    <t>117700:Close</t>
  </si>
  <si>
    <t>68aadec39e8e34785db54b66</t>
  </si>
  <si>
    <t>300950:PX_LAST</t>
  </si>
  <si>
    <t>KODEX 게임산업</t>
  </si>
  <si>
    <t>300950:Close</t>
  </si>
  <si>
    <t>68aadec39e8e34785db54b67</t>
  </si>
  <si>
    <t>266390:PX_LAST</t>
  </si>
  <si>
    <t>KODEX 경기소비재</t>
  </si>
  <si>
    <t>266390:Close</t>
  </si>
  <si>
    <t>68aadec39e8e34785db54b68</t>
  </si>
  <si>
    <t>279530:PX_LAST</t>
  </si>
  <si>
    <t>KODEX 고배당주</t>
  </si>
  <si>
    <t>279530:Close</t>
  </si>
  <si>
    <t>68aadec39e8e34785db54b69</t>
  </si>
  <si>
    <t>132030:PX_LAST</t>
  </si>
  <si>
    <t>KODEX 골드선물(H)</t>
  </si>
  <si>
    <t>132030:Close</t>
  </si>
  <si>
    <t>68aadec39e8e34785db54b6a</t>
  </si>
  <si>
    <t>280940:PX_LAST</t>
  </si>
  <si>
    <t>KODEX 골드선물인버스(H)</t>
  </si>
  <si>
    <t>280940:Close</t>
  </si>
  <si>
    <t>68aadec39e8e34785db54b6b</t>
  </si>
  <si>
    <t>138910:PX_LAST</t>
  </si>
  <si>
    <t>KODEX 구리선물(H)</t>
  </si>
  <si>
    <t>138910:Close</t>
  </si>
  <si>
    <t>68aadec39e8e34785db54b6c</t>
  </si>
  <si>
    <t>471230:PX_LAST</t>
  </si>
  <si>
    <t>KODEX 국고채10년액티브</t>
  </si>
  <si>
    <t>471230:Close</t>
  </si>
  <si>
    <t>2023-11-14</t>
  </si>
  <si>
    <t>68aadec39e8e34785db54b6d</t>
  </si>
  <si>
    <t>439870:PX_LAST</t>
  </si>
  <si>
    <t>KODEX 국고채30년액티브</t>
  </si>
  <si>
    <t>439870:Close</t>
  </si>
  <si>
    <t>68aadec39e8e34785db54b6e</t>
  </si>
  <si>
    <t>114260:PX_LAST</t>
  </si>
  <si>
    <t>KODEX 국고채3년</t>
  </si>
  <si>
    <t>114260:Close</t>
  </si>
  <si>
    <t>68aadec39e8e34785db54b6f</t>
  </si>
  <si>
    <t>152380:PX_LAST</t>
  </si>
  <si>
    <t>KODEX 국채선물10년</t>
  </si>
  <si>
    <t>152380:Close</t>
  </si>
  <si>
    <t>68aadec39e8e34785db54b70</t>
  </si>
  <si>
    <t>176950:PX_LAST</t>
  </si>
  <si>
    <t>KODEX 국채선물10년인버스</t>
  </si>
  <si>
    <t>176950:Close</t>
  </si>
  <si>
    <t>68aadec39e8e34785db54b71</t>
  </si>
  <si>
    <t>292770:PX_LAST</t>
  </si>
  <si>
    <t>KODEX 국채선물3년인버스</t>
  </si>
  <si>
    <t>292770:Close</t>
  </si>
  <si>
    <t>68aadec39e8e34785db54b72</t>
  </si>
  <si>
    <t>276990:PX_LAST</t>
  </si>
  <si>
    <t>KODEX 글로벌로봇(합성)</t>
  </si>
  <si>
    <t>276990:Close</t>
  </si>
  <si>
    <t>68aadec39e8e34785db54b73</t>
  </si>
  <si>
    <t>476070:PX_LAST</t>
  </si>
  <si>
    <t>KODEX 글로벌비만치료제TOP2 Plus</t>
  </si>
  <si>
    <t>476070:Close</t>
  </si>
  <si>
    <t>2024-02-14</t>
  </si>
  <si>
    <t>68aadec39e8e34785db54b74</t>
  </si>
  <si>
    <t>0064K0:PX_LAST</t>
  </si>
  <si>
    <t>KODEX 금액티브</t>
  </si>
  <si>
    <t>0064K0:Close</t>
  </si>
  <si>
    <t>2025-06-17</t>
  </si>
  <si>
    <t>68aadec39e8e34785db54b75</t>
  </si>
  <si>
    <t>0089D0:PX_LAST</t>
  </si>
  <si>
    <t>KODEX 금융고배당TOP10</t>
  </si>
  <si>
    <t>0089D0:Close</t>
  </si>
  <si>
    <t>2025-08-12</t>
  </si>
  <si>
    <t>68aadec39e8e34785db54b76</t>
  </si>
  <si>
    <t>498410:PX_LAST</t>
  </si>
  <si>
    <t>KODEX 금융고배당TOP10타겟위클리커버드콜</t>
  </si>
  <si>
    <t>498410:Close</t>
  </si>
  <si>
    <t>68aadec39e8e34785db54b77</t>
  </si>
  <si>
    <t>102960:PX_LAST</t>
  </si>
  <si>
    <t>KODEX 기계장비</t>
  </si>
  <si>
    <t>102960:Close</t>
  </si>
  <si>
    <t>68aadec39e8e34785db54b78</t>
  </si>
  <si>
    <t>404260:PX_LAST</t>
  </si>
  <si>
    <t>KODEX 기후변화솔루션</t>
  </si>
  <si>
    <t>404260:Close</t>
  </si>
  <si>
    <t>2021-10-29</t>
  </si>
  <si>
    <t>68aadec39e8e34785db54b79</t>
  </si>
  <si>
    <t>273140:PX_LAST</t>
  </si>
  <si>
    <t>KODEX 단기변동금리부채권액티브</t>
  </si>
  <si>
    <t>273140:Close</t>
  </si>
  <si>
    <t>68aadec39e8e34785db54b7a</t>
  </si>
  <si>
    <t>153130:PX_LAST</t>
  </si>
  <si>
    <t>KODEX 단기채권</t>
  </si>
  <si>
    <t>153130:Close</t>
  </si>
  <si>
    <t>68aadec39e8e34785db54b7b</t>
  </si>
  <si>
    <t>214980:PX_LAST</t>
  </si>
  <si>
    <t>KODEX 단기채권PLUS</t>
  </si>
  <si>
    <t>214980:Close</t>
  </si>
  <si>
    <t>68aadec49e8e34785db54b7c</t>
  </si>
  <si>
    <t>487950:PX_LAST</t>
  </si>
  <si>
    <t>KODEX 대만테크고배당다우존스</t>
  </si>
  <si>
    <t>487950:Close</t>
  </si>
  <si>
    <t>68aadec49e8e34785db54b7d</t>
  </si>
  <si>
    <t>122630:PX_LAST</t>
  </si>
  <si>
    <t>KODEX 레버리지</t>
  </si>
  <si>
    <t>122630:Close</t>
  </si>
  <si>
    <t>68aadec49e8e34785db54b7e</t>
  </si>
  <si>
    <t>445290:PX_LAST</t>
  </si>
  <si>
    <t>KODEX 로봇액티브</t>
  </si>
  <si>
    <t>445290:Close</t>
  </si>
  <si>
    <t>68aadec49e8e34785db54b7f</t>
  </si>
  <si>
    <t>488770:PX_LAST</t>
  </si>
  <si>
    <t>KODEX 머니마켓액티브</t>
  </si>
  <si>
    <t>488770:Close</t>
  </si>
  <si>
    <t>2024-08-06</t>
  </si>
  <si>
    <t>68aadec49e8e34785db54b80</t>
  </si>
  <si>
    <t>321410:PX_LAST</t>
  </si>
  <si>
    <t>KODEX 멀티에셋하이인컴(H)</t>
  </si>
  <si>
    <t>321410:Close</t>
  </si>
  <si>
    <t>68aadec49e8e34785db54b81</t>
  </si>
  <si>
    <t>337120:PX_LAST</t>
  </si>
  <si>
    <t>KODEX 멀티팩터</t>
  </si>
  <si>
    <t>337120:Close</t>
  </si>
  <si>
    <t>68aadec49e8e34785db54b82</t>
  </si>
  <si>
    <t>401470:PX_LAST</t>
  </si>
  <si>
    <t>KODEX 메타버스액티브</t>
  </si>
  <si>
    <t>401470:Close</t>
  </si>
  <si>
    <t>68aadec49e8e34785db54b83</t>
  </si>
  <si>
    <t>244620:PX_LAST</t>
  </si>
  <si>
    <t>KODEX 모멘텀Plus</t>
  </si>
  <si>
    <t>244620:Close</t>
  </si>
  <si>
    <t>68aadec49e8e34785db54b84</t>
  </si>
  <si>
    <t>275280:PX_LAST</t>
  </si>
  <si>
    <t>KODEX 모멘텀주</t>
  </si>
  <si>
    <t>275280:Close</t>
  </si>
  <si>
    <t>68aadec49e8e34785db54b85</t>
  </si>
  <si>
    <t>308620:PX_LAST</t>
  </si>
  <si>
    <t>KODEX 미국10년국채선물</t>
  </si>
  <si>
    <t>308620:Close</t>
  </si>
  <si>
    <t>68aadec49e8e34785db54b86</t>
  </si>
  <si>
    <t>0091C0:PX_LAST</t>
  </si>
  <si>
    <t>KODEX 미국10년국채액티브(H)</t>
  </si>
  <si>
    <t>0091C0:Close</t>
  </si>
  <si>
    <t>2025-08-19</t>
  </si>
  <si>
    <t>68aadec49e8e34785db54b87</t>
  </si>
  <si>
    <t>484790:PX_LAST</t>
  </si>
  <si>
    <t>KODEX 미국30년국채액티브(H)</t>
  </si>
  <si>
    <t>484790:Close</t>
  </si>
  <si>
    <t>68aadec49e8e34785db54b88</t>
  </si>
  <si>
    <t>304660:PX_LAST</t>
  </si>
  <si>
    <t>KODEX 미국30년국채울트라선물(H)</t>
  </si>
  <si>
    <t>304660:Close</t>
  </si>
  <si>
    <t>68aadec49e8e34785db54b89</t>
  </si>
  <si>
    <t>304670:PX_LAST</t>
  </si>
  <si>
    <t>KODEX 미국30년국채울트라선물인버스(H)</t>
  </si>
  <si>
    <t>304670:Close</t>
  </si>
  <si>
    <t>68aadec49e8e34785db54b8a</t>
  </si>
  <si>
    <t>481060:PX_LAST</t>
  </si>
  <si>
    <t>KODEX 미국30년국채타겟커버드콜(합성 H)</t>
  </si>
  <si>
    <t>481060:Close</t>
  </si>
  <si>
    <t>2024-04-30</t>
  </si>
  <si>
    <t>68aadec49e8e34785db54b8b</t>
  </si>
  <si>
    <t>0041D0:PX_LAST</t>
  </si>
  <si>
    <t>KODEX 미국AI소프트웨어TOP10</t>
  </si>
  <si>
    <t>0041D0:Close</t>
  </si>
  <si>
    <t>68aadec49e8e34785db54b8c</t>
  </si>
  <si>
    <t>487230:PX_LAST</t>
  </si>
  <si>
    <t>KODEX 미국AI전력핵심인프라</t>
  </si>
  <si>
    <t>487230:Close</t>
  </si>
  <si>
    <t>68aadec49e8e34785db54b8d</t>
  </si>
  <si>
    <t>485540:PX_LAST</t>
  </si>
  <si>
    <t>KODEX 미국AI테크TOP10</t>
  </si>
  <si>
    <t>485540:Close</t>
  </si>
  <si>
    <t>2024-06-25</t>
  </si>
  <si>
    <t>68aadec49e8e34785db54b8e</t>
  </si>
  <si>
    <t>483280:PX_LAST</t>
  </si>
  <si>
    <t>KODEX 미국AI테크TOP10타겟커버드콜</t>
  </si>
  <si>
    <t>483280:Close</t>
  </si>
  <si>
    <t>68aadec49e8e34785db54b8f</t>
  </si>
  <si>
    <t>428560:PX_LAST</t>
  </si>
  <si>
    <t>KODEX 미국ETF산업Top10 Indxx</t>
  </si>
  <si>
    <t>428560:Close</t>
  </si>
  <si>
    <t>2022-05-17</t>
  </si>
  <si>
    <t>68aadec49e8e34785db54b90</t>
  </si>
  <si>
    <t>379800:PX_LAST</t>
  </si>
  <si>
    <t>KODEX 미국S&amp;P500</t>
  </si>
  <si>
    <t>379800:Close</t>
  </si>
  <si>
    <t>2021-04-09</t>
  </si>
  <si>
    <t>68aadec49e8e34785db54b91</t>
  </si>
  <si>
    <t>449180:PX_LAST</t>
  </si>
  <si>
    <t>KODEX 미국S&amp;P500(H)</t>
  </si>
  <si>
    <t>449180:Close</t>
  </si>
  <si>
    <t>2022-12-02</t>
  </si>
  <si>
    <t>68aadec49e8e34785db54b92</t>
  </si>
  <si>
    <t>453660:PX_LAST</t>
  </si>
  <si>
    <t>KODEX 미국S&amp;P500경기소비재</t>
  </si>
  <si>
    <t>453660:Close</t>
  </si>
  <si>
    <t>2023-03-21</t>
  </si>
  <si>
    <t>68aadec49e8e34785db54b93</t>
  </si>
  <si>
    <t>453650:PX_LAST</t>
  </si>
  <si>
    <t>KODEX 미국S&amp;P500금융</t>
  </si>
  <si>
    <t>453650:Close</t>
  </si>
  <si>
    <t>68aadec49e8e34785db54b94</t>
  </si>
  <si>
    <t>0005A0:PX_LAST</t>
  </si>
  <si>
    <t>KODEX 미국S&amp;P500데일리커버드콜OTM</t>
  </si>
  <si>
    <t>0005A0:Close</t>
  </si>
  <si>
    <t>2025-01-07</t>
  </si>
  <si>
    <t>68aadec49e8e34785db54b95</t>
  </si>
  <si>
    <t>276970:PX_LAST</t>
  </si>
  <si>
    <t>KODEX 미국S&amp;P500배당귀족커버드콜(합성 H)</t>
  </si>
  <si>
    <t>276970:Close</t>
  </si>
  <si>
    <t>68aadec49e8e34785db54b96</t>
  </si>
  <si>
    <t>0026E0:PX_LAST</t>
  </si>
  <si>
    <t>KODEX 미국S&amp;P500버퍼3월액티브</t>
  </si>
  <si>
    <t>0026E0:Close</t>
  </si>
  <si>
    <t>2025-03-25</t>
  </si>
  <si>
    <t>68aadec49e8e34785db54b97</t>
  </si>
  <si>
    <t>0068M0:PX_LAST</t>
  </si>
  <si>
    <t>KODEX 미국S&amp;P500버퍼6월액티브</t>
  </si>
  <si>
    <t>0068M0:Close</t>
  </si>
  <si>
    <t>68aadec49e8e34785db54b98</t>
  </si>
  <si>
    <t>0089C0:PX_LAST</t>
  </si>
  <si>
    <t>KODEX 미국S&amp;P500변동성확대시커버드콜</t>
  </si>
  <si>
    <t>0089C0:Close</t>
  </si>
  <si>
    <t>68aadec49e8e34785db54b99</t>
  </si>
  <si>
    <t>200030:PX_LAST</t>
  </si>
  <si>
    <t>KODEX 미국S&amp;P500산업재(합성)</t>
  </si>
  <si>
    <t>200030:Close</t>
  </si>
  <si>
    <t>68aadec49e8e34785db54b9a</t>
  </si>
  <si>
    <t>219480:PX_LAST</t>
  </si>
  <si>
    <t>KODEX 미국S&amp;P500선물(H)</t>
  </si>
  <si>
    <t>219480:Close</t>
  </si>
  <si>
    <t>68aadec49e8e34785db54b9b</t>
  </si>
  <si>
    <t>0041E0:PX_LAST</t>
  </si>
  <si>
    <t>KODEX 미국S&amp;P500액티브</t>
  </si>
  <si>
    <t>0041E0:Close</t>
  </si>
  <si>
    <t>68aadec49e8e34785db54b9c</t>
  </si>
  <si>
    <t>218420:PX_LAST</t>
  </si>
  <si>
    <t>KODEX 미국S&amp;P500에너지(합성)</t>
  </si>
  <si>
    <t>218420:Close</t>
  </si>
  <si>
    <t>68aadec49e8e34785db54b9d</t>
  </si>
  <si>
    <t>463640:PX_LAST</t>
  </si>
  <si>
    <t>KODEX 미국S&amp;P500유틸리티</t>
  </si>
  <si>
    <t>463640:Close</t>
  </si>
  <si>
    <t>68aadec49e8e34785db54b9e</t>
  </si>
  <si>
    <t>463690:PX_LAST</t>
  </si>
  <si>
    <t>KODEX 미국S&amp;P500커뮤니케이션</t>
  </si>
  <si>
    <t>463690:Close</t>
  </si>
  <si>
    <t>68aadec49e8e34785db54b9f</t>
  </si>
  <si>
    <t>463680:PX_LAST</t>
  </si>
  <si>
    <t>KODEX 미국S&amp;P500테크놀로지</t>
  </si>
  <si>
    <t>463680:Close</t>
  </si>
  <si>
    <t>68aadec49e8e34785db54ba0</t>
  </si>
  <si>
    <t>453630:PX_LAST</t>
  </si>
  <si>
    <t>KODEX 미국S&amp;P500필수소비재</t>
  </si>
  <si>
    <t>453630:Close</t>
  </si>
  <si>
    <t>68aadec49e8e34785db54ba1</t>
  </si>
  <si>
    <t>453640:PX_LAST</t>
  </si>
  <si>
    <t>KODEX 미국S&amp;P500헬스케어</t>
  </si>
  <si>
    <t>453640:Close</t>
  </si>
  <si>
    <t>68aadec49e8e34785db54ba2</t>
  </si>
  <si>
    <t>185680:PX_LAST</t>
  </si>
  <si>
    <t>KODEX 미국S&amp;P바이오(합성)</t>
  </si>
  <si>
    <t>185680:Close</t>
  </si>
  <si>
    <t>68aadec49e8e34785db54ba3</t>
  </si>
  <si>
    <t>0028X0:PX_LAST</t>
  </si>
  <si>
    <t>KODEX 미국금융테크액티브</t>
  </si>
  <si>
    <t>0028X0:Close</t>
  </si>
  <si>
    <t>68aadec49e8e34785db54ba4</t>
  </si>
  <si>
    <t>379810:PX_LAST</t>
  </si>
  <si>
    <t>KODEX 미국나스닥100</t>
  </si>
  <si>
    <t>379810:Close</t>
  </si>
  <si>
    <t>68aadec49e8e34785db54ba5</t>
  </si>
  <si>
    <t>449190:PX_LAST</t>
  </si>
  <si>
    <t>KODEX 미국나스닥100(H)</t>
  </si>
  <si>
    <t>449190:Close</t>
  </si>
  <si>
    <t>68aadec49e8e34785db54ba6</t>
  </si>
  <si>
    <t>494300:PX_LAST</t>
  </si>
  <si>
    <t>KODEX 미국나스닥100데일리커버드콜OTM</t>
  </si>
  <si>
    <t>494300:Close</t>
  </si>
  <si>
    <t>68aadec49e8e34785db54ba7</t>
  </si>
  <si>
    <t>409820:PX_LAST</t>
  </si>
  <si>
    <t>KODEX 미국나스닥100레버리지(합성 H)</t>
  </si>
  <si>
    <t>409820:Close</t>
  </si>
  <si>
    <t>2021-12-09</t>
  </si>
  <si>
    <t>68aadec49e8e34785db54ba8</t>
  </si>
  <si>
    <t>304940:PX_LAST</t>
  </si>
  <si>
    <t>KODEX 미국나스닥100선물(H)</t>
  </si>
  <si>
    <t>304940:Close</t>
  </si>
  <si>
    <t>68aadec49e8e34785db54ba9</t>
  </si>
  <si>
    <t>409810:PX_LAST</t>
  </si>
  <si>
    <t>KODEX 미국나스닥100선물인버스(H)</t>
  </si>
  <si>
    <t>409810:Close</t>
  </si>
  <si>
    <t>68aadec49e8e34785db54baa</t>
  </si>
  <si>
    <t>411420:PX_LAST</t>
  </si>
  <si>
    <t>KODEX 미국나스닥AI테크액티브</t>
  </si>
  <si>
    <t>411420:Close</t>
  </si>
  <si>
    <t>68aadec49e8e34785db54bab</t>
  </si>
  <si>
    <t>455030:PX_LAST</t>
  </si>
  <si>
    <t>KODEX 미국달러SOFR금리액티브(합성)</t>
  </si>
  <si>
    <t>455030:Close</t>
  </si>
  <si>
    <t>68aadec49e8e34785db54bac</t>
  </si>
  <si>
    <t>261240:PX_LAST</t>
  </si>
  <si>
    <t>KODEX 미국달러선물</t>
  </si>
  <si>
    <t>261240:Close</t>
  </si>
  <si>
    <t>68aadec49e8e34785db54bad</t>
  </si>
  <si>
    <t>261250:PX_LAST</t>
  </si>
  <si>
    <t>KODEX 미국달러선물레버리지</t>
  </si>
  <si>
    <t>261250:Close</t>
  </si>
  <si>
    <t>68aadec49e8e34785db54bae</t>
  </si>
  <si>
    <t>261270:PX_LAST</t>
  </si>
  <si>
    <t>KODEX 미국달러선물인버스</t>
  </si>
  <si>
    <t>261270:Close</t>
  </si>
  <si>
    <t>68aadec49e8e34785db54baf</t>
  </si>
  <si>
    <t>261260:PX_LAST</t>
  </si>
  <si>
    <t>KODEX 미국달러선물인버스2X</t>
  </si>
  <si>
    <t>261260:Close</t>
  </si>
  <si>
    <t>68aadec49e8e34785db54bb0</t>
  </si>
  <si>
    <t>280930:PX_LAST</t>
  </si>
  <si>
    <t>KODEX 미국러셀2000(H)</t>
  </si>
  <si>
    <t>280930:Close</t>
  </si>
  <si>
    <t>68aadec49e8e34785db54bb1</t>
  </si>
  <si>
    <t>0048J0:PX_LAST</t>
  </si>
  <si>
    <t>KODEX 미국머니마켓액티브</t>
  </si>
  <si>
    <t>0048J0:Close</t>
  </si>
  <si>
    <t>68aadec49e8e34785db54bb2</t>
  </si>
  <si>
    <t>390390:PX_LAST</t>
  </si>
  <si>
    <t>KODEX 미국반도체</t>
  </si>
  <si>
    <t>390390:Close</t>
  </si>
  <si>
    <t>2021-06-30</t>
  </si>
  <si>
    <t>68aadec49e8e34785db54bb3</t>
  </si>
  <si>
    <t>489250:PX_LAST</t>
  </si>
  <si>
    <t>KODEX 미국배당다우존스</t>
  </si>
  <si>
    <t>489250:Close</t>
  </si>
  <si>
    <t>2024-08-13</t>
  </si>
  <si>
    <t>68aadec49e8e34785db54bb4</t>
  </si>
  <si>
    <t>483290:PX_LAST</t>
  </si>
  <si>
    <t>KODEX 미국배당다우존스타겟커버드콜</t>
  </si>
  <si>
    <t>483290:Close</t>
  </si>
  <si>
    <t>68aadec49e8e34785db54bb5</t>
  </si>
  <si>
    <t>441640:PX_LAST</t>
  </si>
  <si>
    <t>KODEX 미국배당커버드콜액티브</t>
  </si>
  <si>
    <t>441640:Close</t>
  </si>
  <si>
    <t>2022-09-27</t>
  </si>
  <si>
    <t>68aadec49e8e34785db54bb6</t>
  </si>
  <si>
    <t>352560:PX_LAST</t>
  </si>
  <si>
    <t>KODEX 미국부동산리츠(H)</t>
  </si>
  <si>
    <t>352560:Close</t>
  </si>
  <si>
    <t>68aadec49e8e34785db54bb7</t>
  </si>
  <si>
    <t>314250:PX_LAST</t>
  </si>
  <si>
    <t>KODEX 미국빅테크10(H)</t>
  </si>
  <si>
    <t>314250:Close</t>
  </si>
  <si>
    <t>68aadec49e8e34785db54bb8</t>
  </si>
  <si>
    <t>473460:PX_LAST</t>
  </si>
  <si>
    <t>KODEX 미국서학개미</t>
  </si>
  <si>
    <t>473460:Close</t>
  </si>
  <si>
    <t>68aadec49e8e34785db54bb9</t>
  </si>
  <si>
    <t>390400:PX_LAST</t>
  </si>
  <si>
    <t>KODEX 미국스마트모빌리티S&amp;P</t>
  </si>
  <si>
    <t>390400:Close</t>
  </si>
  <si>
    <t>68aadec49e8e34785db54bba</t>
  </si>
  <si>
    <t>437080:PX_LAST</t>
  </si>
  <si>
    <t>KODEX 미국종합채권ESG액티브(H)</t>
  </si>
  <si>
    <t>437080:Close</t>
  </si>
  <si>
    <t>2022-08-09</t>
  </si>
  <si>
    <t>68aadec49e8e34785db54bbb</t>
  </si>
  <si>
    <t>419420:PX_LAST</t>
  </si>
  <si>
    <t>KODEX 미국클린에너지나스닥</t>
  </si>
  <si>
    <t>419420:Close</t>
  </si>
  <si>
    <t>2022-03-22</t>
  </si>
  <si>
    <t>68aadec49e8e34785db54bbc</t>
  </si>
  <si>
    <t>491090:PX_LAST</t>
  </si>
  <si>
    <t>KODEX 미국테크TOP3플러스</t>
  </si>
  <si>
    <t>491090:Close</t>
  </si>
  <si>
    <t>68aadec49e8e34785db54bbd</t>
  </si>
  <si>
    <t>0038A0:PX_LAST</t>
  </si>
  <si>
    <t>KODEX 미국휴머노이드로봇</t>
  </si>
  <si>
    <t>0038A0:Close</t>
  </si>
  <si>
    <t>2025-04-15</t>
  </si>
  <si>
    <t>68aadec49e8e34785db54bbe</t>
  </si>
  <si>
    <t>244580:PX_LAST</t>
  </si>
  <si>
    <t>KODEX 바이오</t>
  </si>
  <si>
    <t>244580:Close</t>
  </si>
  <si>
    <t>68aadec49e8e34785db54bbf</t>
  </si>
  <si>
    <t>091160:PX_LAST</t>
  </si>
  <si>
    <t>KODEX 반도체</t>
  </si>
  <si>
    <t>091160:Close</t>
  </si>
  <si>
    <t>68aadec49e8e34785db54bc0</t>
  </si>
  <si>
    <t>494310:PX_LAST</t>
  </si>
  <si>
    <t>KODEX 반도체레버리지</t>
  </si>
  <si>
    <t>494310:Close</t>
  </si>
  <si>
    <t>68aadec49e8e34785db54bc1</t>
  </si>
  <si>
    <t>325020:PX_LAST</t>
  </si>
  <si>
    <t>KODEX 배당가치</t>
  </si>
  <si>
    <t>325020:Close</t>
  </si>
  <si>
    <t>68aadec49e8e34785db54bc2</t>
  </si>
  <si>
    <t>244670:PX_LAST</t>
  </si>
  <si>
    <t>KODEX 밸류Plus</t>
  </si>
  <si>
    <t>244670:Close</t>
  </si>
  <si>
    <t>68aadec49e8e34785db54bc3</t>
  </si>
  <si>
    <t>140700:PX_LAST</t>
  </si>
  <si>
    <t>KODEX 보험</t>
  </si>
  <si>
    <t>140700:Close</t>
  </si>
  <si>
    <t>68aadec49e8e34785db54bc4</t>
  </si>
  <si>
    <t>102780:PX_LAST</t>
  </si>
  <si>
    <t>KODEX 삼성그룹</t>
  </si>
  <si>
    <t>102780:Close</t>
  </si>
  <si>
    <t>68aadec49e8e34785db54bc5</t>
  </si>
  <si>
    <t>213610:PX_LAST</t>
  </si>
  <si>
    <t>KODEX 삼성그룹밸류</t>
  </si>
  <si>
    <t>213610:Close</t>
  </si>
  <si>
    <t>68aadec49e8e34785db54bc6</t>
  </si>
  <si>
    <t>448330:PX_LAST</t>
  </si>
  <si>
    <t>KODEX 삼성전자채권혼합</t>
  </si>
  <si>
    <t>448330:Close</t>
  </si>
  <si>
    <t>68aadec49e8e34785db54bc7</t>
  </si>
  <si>
    <t>325010:PX_LAST</t>
  </si>
  <si>
    <t>KODEX 성장주</t>
  </si>
  <si>
    <t>325010:Close</t>
  </si>
  <si>
    <t>68aadec49e8e34785db54bc8</t>
  </si>
  <si>
    <t>385510:PX_LAST</t>
  </si>
  <si>
    <t>KODEX 신재생에너지액티브</t>
  </si>
  <si>
    <t>385510:Close</t>
  </si>
  <si>
    <t>68aadec49e8e34785db54bc9</t>
  </si>
  <si>
    <t>446690:PX_LAST</t>
  </si>
  <si>
    <t>KODEX 아시아AI반도체exChina액티브</t>
  </si>
  <si>
    <t>446690:Close</t>
  </si>
  <si>
    <t>2023-02-01</t>
  </si>
  <si>
    <t>68aadec49e8e34785db54bca</t>
  </si>
  <si>
    <t>437070:PX_LAST</t>
  </si>
  <si>
    <t>KODEX 아시아달러채권ESG플러스액티브</t>
  </si>
  <si>
    <t>437070:Close</t>
  </si>
  <si>
    <t>68aadec49e8e34785db54bcb</t>
  </si>
  <si>
    <t>117460:PX_LAST</t>
  </si>
  <si>
    <t>KODEX 에너지화학</t>
  </si>
  <si>
    <t>117460:Close</t>
  </si>
  <si>
    <t>68aadec49e8e34785db54bcc</t>
  </si>
  <si>
    <t>275300:PX_LAST</t>
  </si>
  <si>
    <t>KODEX 우량주</t>
  </si>
  <si>
    <t>275300:Close</t>
  </si>
  <si>
    <t>68aadec49e8e34785db54bcd</t>
  </si>
  <si>
    <t>140710:PX_LAST</t>
  </si>
  <si>
    <t>KODEX 운송</t>
  </si>
  <si>
    <t>140710:Close</t>
  </si>
  <si>
    <t>68aadec49e8e34785db54bce</t>
  </si>
  <si>
    <t>395150:PX_LAST</t>
  </si>
  <si>
    <t>KODEX 웹툰&amp;드라마</t>
  </si>
  <si>
    <t>395150:Close</t>
  </si>
  <si>
    <t>68aadec49e8e34785db54bcf</t>
  </si>
  <si>
    <t>456250:PX_LAST</t>
  </si>
  <si>
    <t>KODEX 유럽명품TOP10 STOXX</t>
  </si>
  <si>
    <t>456250:Close</t>
  </si>
  <si>
    <t>68aadec49e8e34785db54bd0</t>
  </si>
  <si>
    <t>400570:PX_LAST</t>
  </si>
  <si>
    <t>KODEX 유럽탄소배출권선물ICE(H)</t>
  </si>
  <si>
    <t>400570:Close</t>
  </si>
  <si>
    <t>68aadec49e8e34785db54bd1</t>
  </si>
  <si>
    <t>144600:PX_LAST</t>
  </si>
  <si>
    <t>KODEX 은선물(H)</t>
  </si>
  <si>
    <t>144600:Close</t>
  </si>
  <si>
    <t>68aadec49e8e34785db54bd2</t>
  </si>
  <si>
    <t>091170:PX_LAST</t>
  </si>
  <si>
    <t>KODEX 은행</t>
  </si>
  <si>
    <t>091170:Close</t>
  </si>
  <si>
    <t>68aadec49e8e34785db54bd3</t>
  </si>
  <si>
    <t>453810:PX_LAST</t>
  </si>
  <si>
    <t>KODEX 인도Nifty50</t>
  </si>
  <si>
    <t>453810:Close</t>
  </si>
  <si>
    <t>2023-04-21</t>
  </si>
  <si>
    <t>68aadec49e8e34785db54bd4</t>
  </si>
  <si>
    <t>453820:PX_LAST</t>
  </si>
  <si>
    <t>KODEX 인도Nifty50레버리지(합성)</t>
  </si>
  <si>
    <t>453820:Close</t>
  </si>
  <si>
    <t>68aadec49e8e34785db54bd5</t>
  </si>
  <si>
    <t>0000H0:PX_LAST</t>
  </si>
  <si>
    <t>KODEX 인도Nifty미드캡100</t>
  </si>
  <si>
    <t>0000H0:Close</t>
  </si>
  <si>
    <t>2025-04-08</t>
  </si>
  <si>
    <t>68aadec49e8e34785db54bd6</t>
  </si>
  <si>
    <t>477730:PX_LAST</t>
  </si>
  <si>
    <t>KODEX 인도타타그룹</t>
  </si>
  <si>
    <t>477730:Close</t>
  </si>
  <si>
    <t>2024-05-08</t>
  </si>
  <si>
    <t>68aadec49e8e34785db54bd7</t>
  </si>
  <si>
    <t>114800:PX_LAST</t>
  </si>
  <si>
    <t>KODEX 인버스</t>
  </si>
  <si>
    <t>114800:Close</t>
  </si>
  <si>
    <t>68aadec49e8e34785db54bd8</t>
  </si>
  <si>
    <t>101280:PX_LAST</t>
  </si>
  <si>
    <t>KODEX 일본TOPIX100</t>
  </si>
  <si>
    <t>101280:Close</t>
  </si>
  <si>
    <t>68aadec49e8e34785db54bd9</t>
  </si>
  <si>
    <t>352540:PX_LAST</t>
  </si>
  <si>
    <t>KODEX 일본부동산리츠(H)</t>
  </si>
  <si>
    <t>352540:Close</t>
  </si>
  <si>
    <t>68aadec49e8e34785db54bda</t>
  </si>
  <si>
    <t>091180:PX_LAST</t>
  </si>
  <si>
    <t>KODEX 자동차</t>
  </si>
  <si>
    <t>091180:Close</t>
  </si>
  <si>
    <t>68aadec49e8e34785db54bdb</t>
  </si>
  <si>
    <t>385520:PX_LAST</t>
  </si>
  <si>
    <t>KODEX 자율주행액티브</t>
  </si>
  <si>
    <t>385520:Close</t>
  </si>
  <si>
    <t>68aadec49e8e34785db54bdc</t>
  </si>
  <si>
    <t>363570:PX_LAST</t>
  </si>
  <si>
    <t>KODEX 장기종합채권(AA-이상)액티브</t>
  </si>
  <si>
    <t>363570:Close</t>
  </si>
  <si>
    <t>68aadec49e8e34785db54bdd</t>
  </si>
  <si>
    <t>273130:PX_LAST</t>
  </si>
  <si>
    <t>KODEX 종합채권(AA-이상)액티브</t>
  </si>
  <si>
    <t>273130:Close</t>
  </si>
  <si>
    <t>68aadec49e8e34785db54bde</t>
  </si>
  <si>
    <t>102970:PX_LAST</t>
  </si>
  <si>
    <t>KODEX 증권</t>
  </si>
  <si>
    <t>102970:Close</t>
  </si>
  <si>
    <t>68aadec49e8e34785db54bdf</t>
  </si>
  <si>
    <t>419430:PX_LAST</t>
  </si>
  <si>
    <t>KODEX 차이나2차전지MSCI(합성)</t>
  </si>
  <si>
    <t>419430:Close</t>
  </si>
  <si>
    <t>68aadec49e8e34785db54be0</t>
  </si>
  <si>
    <t>169950:PX_LAST</t>
  </si>
  <si>
    <t>KODEX 차이나A50</t>
  </si>
  <si>
    <t>169950:Close</t>
  </si>
  <si>
    <t>68aadec49e8e34785db54be1</t>
  </si>
  <si>
    <t>428510:PX_LAST</t>
  </si>
  <si>
    <t>KODEX 차이나AI테크액티브</t>
  </si>
  <si>
    <t>428510:Close</t>
  </si>
  <si>
    <t>68aadec49e8e34785db54be2</t>
  </si>
  <si>
    <t>283580:PX_LAST</t>
  </si>
  <si>
    <t>KODEX 차이나CSI300</t>
  </si>
  <si>
    <t>283580:Close</t>
  </si>
  <si>
    <t>68aadec49e8e34785db54be3</t>
  </si>
  <si>
    <t>099140:PX_LAST</t>
  </si>
  <si>
    <t>KODEX 차이나H</t>
  </si>
  <si>
    <t>099140:Close</t>
  </si>
  <si>
    <t>68aadec49e8e34785db54be4</t>
  </si>
  <si>
    <t>204450:PX_LAST</t>
  </si>
  <si>
    <t>KODEX 차이나H레버리지(H)</t>
  </si>
  <si>
    <t>204450:Close</t>
  </si>
  <si>
    <t>68aadec49e8e34785db54be5</t>
  </si>
  <si>
    <t>415340:PX_LAST</t>
  </si>
  <si>
    <t>KODEX 차이나과창판STAR50(합성)</t>
  </si>
  <si>
    <t>415340:Close</t>
  </si>
  <si>
    <t>68aadec49e8e34785db54be6</t>
  </si>
  <si>
    <t>256750:PX_LAST</t>
  </si>
  <si>
    <t>KODEX 차이나심천ChiNext(합성)</t>
  </si>
  <si>
    <t>256750:Close</t>
  </si>
  <si>
    <t>68aadec49e8e34785db54be7</t>
  </si>
  <si>
    <t>0065G0:PX_LAST</t>
  </si>
  <si>
    <t>KODEX 차이나테크TOP10</t>
  </si>
  <si>
    <t>0065G0:Close</t>
  </si>
  <si>
    <t>68aadec49e8e34785db54be8</t>
  </si>
  <si>
    <t>372330:PX_LAST</t>
  </si>
  <si>
    <t>KODEX 차이나항셍테크</t>
  </si>
  <si>
    <t>372330:Close</t>
  </si>
  <si>
    <t>68aadec49e8e34785db54be9</t>
  </si>
  <si>
    <t>0048K0:PX_LAST</t>
  </si>
  <si>
    <t>KODEX 차이나휴머노이드로봇</t>
  </si>
  <si>
    <t>0048K0:Close</t>
  </si>
  <si>
    <t>68aadec49e8e34785db54bea</t>
  </si>
  <si>
    <t>117680:PX_LAST</t>
  </si>
  <si>
    <t>KODEX 철강</t>
  </si>
  <si>
    <t>117680:Close</t>
  </si>
  <si>
    <t>68aadec49e8e34785db54beb</t>
  </si>
  <si>
    <t>279540:PX_LAST</t>
  </si>
  <si>
    <t>KODEX 최소변동성</t>
  </si>
  <si>
    <t>279540:Close</t>
  </si>
  <si>
    <t>68aadec49e8e34785db54bec</t>
  </si>
  <si>
    <t>445150:PX_LAST</t>
  </si>
  <si>
    <t>KODEX 친환경조선해운액티브</t>
  </si>
  <si>
    <t>445150:Close</t>
  </si>
  <si>
    <t>68aadec49e8e34785db54bed</t>
  </si>
  <si>
    <t>211900:PX_LAST</t>
  </si>
  <si>
    <t>KODEX 코리아배당성장</t>
  </si>
  <si>
    <t>211900:Close</t>
  </si>
  <si>
    <t>68aadec49e8e34785db54bee</t>
  </si>
  <si>
    <t>237370:PX_LAST</t>
  </si>
  <si>
    <t>KODEX 코리아배당성장채권혼합</t>
  </si>
  <si>
    <t>237370:Close</t>
  </si>
  <si>
    <t>68aadec49e8e34785db54bef</t>
  </si>
  <si>
    <t>495850:PX_LAST</t>
  </si>
  <si>
    <t>KODEX 코리아밸류업</t>
  </si>
  <si>
    <t>495850:Close</t>
  </si>
  <si>
    <t>68aadec49e8e34785db54bf0</t>
  </si>
  <si>
    <t>373490:PX_LAST</t>
  </si>
  <si>
    <t>KODEX 코리아혁신성장액티브</t>
  </si>
  <si>
    <t>373490:Close</t>
  </si>
  <si>
    <t>68aadec49e8e34785db54bf1</t>
  </si>
  <si>
    <t>229200:PX_LAST</t>
  </si>
  <si>
    <t>KODEX 코스닥150</t>
  </si>
  <si>
    <t>229200:Close</t>
  </si>
  <si>
    <t>68aadec49e8e34785db54bf2</t>
  </si>
  <si>
    <t>233740:PX_LAST</t>
  </si>
  <si>
    <t>KODEX 코스닥150레버리지</t>
  </si>
  <si>
    <t>233740:Close</t>
  </si>
  <si>
    <t>68aadec49e8e34785db54bf3</t>
  </si>
  <si>
    <t>360150:PX_LAST</t>
  </si>
  <si>
    <t>KODEX 코스닥150롱코스피200숏선물</t>
  </si>
  <si>
    <t>360150:Close</t>
  </si>
  <si>
    <t>68aadec49e8e34785db54bf4</t>
  </si>
  <si>
    <t>251340:PX_LAST</t>
  </si>
  <si>
    <t>KODEX 코스닥150선물인버스</t>
  </si>
  <si>
    <t>251340:Close</t>
  </si>
  <si>
    <t>68aadec49e8e34785db54bf5</t>
  </si>
  <si>
    <t>461450:PX_LAST</t>
  </si>
  <si>
    <t>KODEX 코스닥글로벌</t>
  </si>
  <si>
    <t>461450:Close</t>
  </si>
  <si>
    <t>2023-06-29</t>
  </si>
  <si>
    <t>68aadec49e8e34785db54bf6</t>
  </si>
  <si>
    <t>226490:PX_LAST</t>
  </si>
  <si>
    <t>KODEX 코스피</t>
  </si>
  <si>
    <t>226490:Close</t>
  </si>
  <si>
    <t>68aadec49e8e34785db54bf7</t>
  </si>
  <si>
    <t>237350:PX_LAST</t>
  </si>
  <si>
    <t>KODEX 코스피100</t>
  </si>
  <si>
    <t>237350:Close</t>
  </si>
  <si>
    <t>68aadec49e8e34785db54bf8</t>
  </si>
  <si>
    <t>359210:PX_LAST</t>
  </si>
  <si>
    <t>KODEX 코스피TR</t>
  </si>
  <si>
    <t>359210:Close</t>
  </si>
  <si>
    <t>68aadec49e8e34785db54bf9</t>
  </si>
  <si>
    <t>337140:PX_LAST</t>
  </si>
  <si>
    <t>KODEX 코스피대형주</t>
  </si>
  <si>
    <t>337140:Close</t>
  </si>
  <si>
    <t>68aadec49e8e34785db54bfa</t>
  </si>
  <si>
    <t>138920:PX_LAST</t>
  </si>
  <si>
    <t>KODEX 콩선물(H)</t>
  </si>
  <si>
    <t>138920:Close</t>
  </si>
  <si>
    <t>68aadec49e8e34785db54bfb</t>
  </si>
  <si>
    <t>244660:PX_LAST</t>
  </si>
  <si>
    <t>KODEX 퀄리티Plus</t>
  </si>
  <si>
    <t>244660:Close</t>
  </si>
  <si>
    <t>68aadec49e8e34785db54bfc</t>
  </si>
  <si>
    <t>375770:PX_LAST</t>
  </si>
  <si>
    <t>KODEX 탄소효율그린뉴딜</t>
  </si>
  <si>
    <t>375770:Close</t>
  </si>
  <si>
    <t>68aadec49e8e34785db54bfd</t>
  </si>
  <si>
    <t>459560:PX_LAST</t>
  </si>
  <si>
    <t>KODEX 테슬라밸류체인FactSet</t>
  </si>
  <si>
    <t>459560:Close</t>
  </si>
  <si>
    <t>68aadec49e8e34785db54bfe</t>
  </si>
  <si>
    <t>475080:PX_LAST</t>
  </si>
  <si>
    <t>KODEX 테슬라커버드콜채권혼합액티브</t>
  </si>
  <si>
    <t>475080:Close</t>
  </si>
  <si>
    <t>68aadec49e8e34785db54bff</t>
  </si>
  <si>
    <t>266410:PX_LAST</t>
  </si>
  <si>
    <t>KODEX 필수소비재</t>
  </si>
  <si>
    <t>266410:Close</t>
  </si>
  <si>
    <t>68aadec49e8e34785db54c00</t>
  </si>
  <si>
    <t>298770:PX_LAST</t>
  </si>
  <si>
    <t>KODEX 한국대만IT프리미어</t>
  </si>
  <si>
    <t>298770:Close</t>
  </si>
  <si>
    <t>68aadec49e8e34785db54c01</t>
  </si>
  <si>
    <t>476800:PX_LAST</t>
  </si>
  <si>
    <t>KODEX 한국부동산리츠인프라</t>
  </si>
  <si>
    <t>476800:Close</t>
  </si>
  <si>
    <t>68aadec49e8e34785db54c02</t>
  </si>
  <si>
    <t>450190:PX_LAST</t>
  </si>
  <si>
    <t>KODEX 한중반도체(합성)</t>
  </si>
  <si>
    <t>450190:Close</t>
  </si>
  <si>
    <t>2022-12-22</t>
  </si>
  <si>
    <t>68aadec49e8e34785db54c03</t>
  </si>
  <si>
    <t>450180:PX_LAST</t>
  </si>
  <si>
    <t>KODEX 한중전기차(합성)</t>
  </si>
  <si>
    <t>450180:Close</t>
  </si>
  <si>
    <t>68aadec49e8e34785db54c04</t>
  </si>
  <si>
    <t>266420:PX_LAST</t>
  </si>
  <si>
    <t>KODEX 헬스케어</t>
  </si>
  <si>
    <t>266420:Close</t>
  </si>
  <si>
    <t>68aadec49e8e34785db54c05</t>
  </si>
  <si>
    <t>364690:PX_LAST</t>
  </si>
  <si>
    <t>KODEX 혁신기술테마액티브</t>
  </si>
  <si>
    <t>364690:Close</t>
  </si>
  <si>
    <t>2020-09-29</t>
  </si>
  <si>
    <t>68aadec49e8e34785db54c06</t>
  </si>
  <si>
    <t>487130:PX_LAST</t>
  </si>
  <si>
    <t>KoAct AI인프라액티브</t>
  </si>
  <si>
    <t>487130:Close</t>
  </si>
  <si>
    <t>68aadec49e8e34785db54c07</t>
  </si>
  <si>
    <t>0074K0:PX_LAST</t>
  </si>
  <si>
    <t>KoAct K수출핵심기업TOP30액티브</t>
  </si>
  <si>
    <t>0074K0:Close</t>
  </si>
  <si>
    <t>2025-07-08</t>
  </si>
  <si>
    <t>68aadec49e8e34785db54c08</t>
  </si>
  <si>
    <t>471040:PX_LAST</t>
  </si>
  <si>
    <t>KoAct 글로벌AI&amp;로봇액티브</t>
  </si>
  <si>
    <t>471040:Close</t>
  </si>
  <si>
    <t>68aadec49e8e34785db54c09</t>
  </si>
  <si>
    <t>0020H0:PX_LAST</t>
  </si>
  <si>
    <t>KoAct 글로벌양자컴퓨팅액티브</t>
  </si>
  <si>
    <t>0020H0:Close</t>
  </si>
  <si>
    <t>68aadec49e8e34785db54c0a</t>
  </si>
  <si>
    <t>475070:PX_LAST</t>
  </si>
  <si>
    <t>KoAct 글로벌친환경전력인프라액티브</t>
  </si>
  <si>
    <t>475070:Close</t>
  </si>
  <si>
    <t>68aadec49e8e34785db54c0b</t>
  </si>
  <si>
    <t>0015B0:PX_LAST</t>
  </si>
  <si>
    <t>KoAct 미국나스닥성장기업액티브</t>
  </si>
  <si>
    <t>0015B0:Close</t>
  </si>
  <si>
    <t>68aadec49e8e34785db54c0c</t>
  </si>
  <si>
    <t>490330:PX_LAST</t>
  </si>
  <si>
    <t>KoAct 미국뇌질환치료제액티브</t>
  </si>
  <si>
    <t>490330:Close</t>
  </si>
  <si>
    <t>2024-09-03</t>
  </si>
  <si>
    <t>68aadec49e8e34785db54c0d</t>
  </si>
  <si>
    <t>497780:PX_LAST</t>
  </si>
  <si>
    <t>KoAct 미국천연가스인프라액티브</t>
  </si>
  <si>
    <t>497780:Close</t>
  </si>
  <si>
    <t>2024-12-10</t>
  </si>
  <si>
    <t>68aadec49e8e34785db54c0e</t>
  </si>
  <si>
    <t>462900:PX_LAST</t>
  </si>
  <si>
    <t>KoAct 바이오헬스케어액티브</t>
  </si>
  <si>
    <t>462900:Close</t>
  </si>
  <si>
    <t>68aadec49e8e34785db54c0f</t>
  </si>
  <si>
    <t>476850:PX_LAST</t>
  </si>
  <si>
    <t>KoAct 배당성장액티브</t>
  </si>
  <si>
    <t>476850:Close</t>
  </si>
  <si>
    <t>68aadec49e8e34785db54c10</t>
  </si>
  <si>
    <t>0051A0:PX_LAST</t>
  </si>
  <si>
    <t>KoAct 브로드컴밸류체인액티브</t>
  </si>
  <si>
    <t>0051A0:Close</t>
  </si>
  <si>
    <t>2025-05-20</t>
  </si>
  <si>
    <t>68aadec49e8e34785db54c11</t>
  </si>
  <si>
    <t>495230:PX_LAST</t>
  </si>
  <si>
    <t>KoAct 코리아밸류업액티브</t>
  </si>
  <si>
    <t>495230:Close</t>
  </si>
  <si>
    <t>68aadec49e8e34785db54c12</t>
  </si>
  <si>
    <t>482030:PX_LAST</t>
  </si>
  <si>
    <t>KoAct 테크핵심소재공급망액티브</t>
  </si>
  <si>
    <t>482030:Close</t>
  </si>
  <si>
    <t>2024-05-14</t>
  </si>
  <si>
    <t>68aadec49e8e34785db54c13</t>
  </si>
  <si>
    <t>152100:PX_LAST</t>
  </si>
  <si>
    <t>PLUS 200</t>
  </si>
  <si>
    <t>152100:Close</t>
  </si>
  <si>
    <t>68aadec49e8e34785db54c14</t>
  </si>
  <si>
    <t>491220:PX_LAST</t>
  </si>
  <si>
    <t>PLUS 200TR</t>
  </si>
  <si>
    <t>491220:Close</t>
  </si>
  <si>
    <t>68aadec49e8e34785db54c15</t>
  </si>
  <si>
    <t>253150:PX_LAST</t>
  </si>
  <si>
    <t>PLUS 200선물레버리지</t>
  </si>
  <si>
    <t>253150:Close</t>
  </si>
  <si>
    <t>68aadec49e8e34785db54c16</t>
  </si>
  <si>
    <t>253160:PX_LAST</t>
  </si>
  <si>
    <t>PLUS 200선물인버스2X</t>
  </si>
  <si>
    <t>253160:Close</t>
  </si>
  <si>
    <t>68aadec49e8e34785db54c17</t>
  </si>
  <si>
    <t>395750:PX_LAST</t>
  </si>
  <si>
    <t>PLUS ESG가치주액티브</t>
  </si>
  <si>
    <t>395750:Close</t>
  </si>
  <si>
    <t>68aadec49e8e34785db54c18</t>
  </si>
  <si>
    <t>395760:PX_LAST</t>
  </si>
  <si>
    <t>PLUS ESG성장주액티브</t>
  </si>
  <si>
    <t>395760:Close</t>
  </si>
  <si>
    <t>68aadec49e8e34785db54c19</t>
  </si>
  <si>
    <t>453010:PX_LAST</t>
  </si>
  <si>
    <t>PLUS KOFR금리</t>
  </si>
  <si>
    <t>453010:Close</t>
  </si>
  <si>
    <t>68aadec49e8e34785db54c1a</t>
  </si>
  <si>
    <t>429740:PX_LAST</t>
  </si>
  <si>
    <t>PLUS K리츠</t>
  </si>
  <si>
    <t>429740:Close</t>
  </si>
  <si>
    <t>2022-05-24</t>
  </si>
  <si>
    <t>68aadec49e8e34785db54c1b</t>
  </si>
  <si>
    <t>449450:PX_LAST</t>
  </si>
  <si>
    <t>PLUS K방산</t>
  </si>
  <si>
    <t>449450:Close</t>
  </si>
  <si>
    <t>2023-01-05</t>
  </si>
  <si>
    <t>68aadec49e8e34785db54c1c</t>
  </si>
  <si>
    <t>269530:PX_LAST</t>
  </si>
  <si>
    <t>PLUS S&amp;P글로벌인프라</t>
  </si>
  <si>
    <t>269530:Close</t>
  </si>
  <si>
    <t>68aadec49e8e34785db54c1d</t>
  </si>
  <si>
    <t>433870:PX_LAST</t>
  </si>
  <si>
    <t>PLUS TDF2050액티브</t>
  </si>
  <si>
    <t>433870:Close</t>
  </si>
  <si>
    <t>68aadec49e8e34785db54c1e</t>
  </si>
  <si>
    <t>433880:PX_LAST</t>
  </si>
  <si>
    <t>PLUS TDF2060액티브</t>
  </si>
  <si>
    <t>433880:Close</t>
  </si>
  <si>
    <t>68aadec49e8e34785db54c1f</t>
  </si>
  <si>
    <t>251590:PX_LAST</t>
  </si>
  <si>
    <t>PLUS 고배당저변동50</t>
  </si>
  <si>
    <t>251590:Close</t>
  </si>
  <si>
    <t>68aadec49e8e34785db54c20</t>
  </si>
  <si>
    <t>161510:PX_LAST</t>
  </si>
  <si>
    <t>PLUS 고배당주</t>
  </si>
  <si>
    <t>161510:Close</t>
  </si>
  <si>
    <t>68aadec49e8e34785db54c21</t>
  </si>
  <si>
    <t>0018C0:PX_LAST</t>
  </si>
  <si>
    <t>PLUS 고배당주위클리고정커버드콜</t>
  </si>
  <si>
    <t>0018C0:Close</t>
  </si>
  <si>
    <t>2025-03-05</t>
  </si>
  <si>
    <t>68aadec49e8e34785db54c22</t>
  </si>
  <si>
    <t>489030:PX_LAST</t>
  </si>
  <si>
    <t>PLUS 고배당주위클리커버드콜</t>
  </si>
  <si>
    <t>489030:Close</t>
  </si>
  <si>
    <t>68aadec49e8e34785db54c23</t>
  </si>
  <si>
    <t>251600:PX_LAST</t>
  </si>
  <si>
    <t>PLUS 고배당주채권혼합</t>
  </si>
  <si>
    <t>251600:Close</t>
  </si>
  <si>
    <t>68aadec49e8e34785db54c24</t>
  </si>
  <si>
    <t>461460:PX_LAST</t>
  </si>
  <si>
    <t>PLUS 국고채10년액티브</t>
  </si>
  <si>
    <t>461460:Close</t>
  </si>
  <si>
    <t>2023-07-18</t>
  </si>
  <si>
    <t>68aadec49e8e34785db54c25</t>
  </si>
  <si>
    <t>451600:PX_LAST</t>
  </si>
  <si>
    <t>PLUS 국고채30년액티브</t>
  </si>
  <si>
    <t>451600:Close</t>
  </si>
  <si>
    <t>68aadec49e8e34785db54c26</t>
  </si>
  <si>
    <t>491230:PX_LAST</t>
  </si>
  <si>
    <t>PLUS 국공채머니마켓액티브</t>
  </si>
  <si>
    <t>491230:Close</t>
  </si>
  <si>
    <t>68aadec49e8e34785db54c27</t>
  </si>
  <si>
    <t>289670:PX_LAST</t>
  </si>
  <si>
    <t>PLUS 국채선물10년</t>
  </si>
  <si>
    <t>289670:Close</t>
  </si>
  <si>
    <t>68aadec49e8e34785db54c28</t>
  </si>
  <si>
    <t>298340:PX_LAST</t>
  </si>
  <si>
    <t>PLUS 국채선물3년</t>
  </si>
  <si>
    <t>298340:Close</t>
  </si>
  <si>
    <t>68aadec49e8e34785db54c29</t>
  </si>
  <si>
    <t>489010:PX_LAST</t>
  </si>
  <si>
    <t>PLUS 글로벌AI인프라</t>
  </si>
  <si>
    <t>489010:Close</t>
  </si>
  <si>
    <t>68aadec49e8e34785db54c2a</t>
  </si>
  <si>
    <t>442580:PX_LAST</t>
  </si>
  <si>
    <t>PLUS 글로벌HBM반도체</t>
  </si>
  <si>
    <t>442580:Close</t>
  </si>
  <si>
    <t>2022-09-22</t>
  </si>
  <si>
    <t>68aadec49e8e34785db54c2b</t>
  </si>
  <si>
    <t>189400:PX_LAST</t>
  </si>
  <si>
    <t>PLUS 글로벌MSCI(합성 H)</t>
  </si>
  <si>
    <t>189400:Close</t>
  </si>
  <si>
    <t>68aadec49e8e34785db54c2c</t>
  </si>
  <si>
    <t>496770:PX_LAST</t>
  </si>
  <si>
    <t>PLUS 글로벌방산</t>
  </si>
  <si>
    <t>496770:Close</t>
  </si>
  <si>
    <t>2024-11-12</t>
  </si>
  <si>
    <t>68aadec49e8e34785db54c2d</t>
  </si>
  <si>
    <t>419650:PX_LAST</t>
  </si>
  <si>
    <t>PLUS 글로벌수소&amp;차세대연료전지</t>
  </si>
  <si>
    <t>419650:Close</t>
  </si>
  <si>
    <t>68aadec49e8e34785db54c2e</t>
  </si>
  <si>
    <t>0007G0:PX_LAST</t>
  </si>
  <si>
    <t>PLUS 글로벌원자력밸류체인</t>
  </si>
  <si>
    <t>0007G0:Close</t>
  </si>
  <si>
    <t>68aadec49e8e34785db54c2f</t>
  </si>
  <si>
    <t>0035T0:PX_LAST</t>
  </si>
  <si>
    <t>PLUS 글로벌휴머노이드로봇액티브</t>
  </si>
  <si>
    <t>0035T0:Close</t>
  </si>
  <si>
    <t>68aadec49e8e34785db54c30</t>
  </si>
  <si>
    <t>415920:PX_LAST</t>
  </si>
  <si>
    <t>PLUS 글로벌희토류&amp;전략자원생산기업</t>
  </si>
  <si>
    <t>415920:Close</t>
  </si>
  <si>
    <t>2022-01-18</t>
  </si>
  <si>
    <t>68aadec49e8e34785db54c31</t>
  </si>
  <si>
    <t>278620:PX_LAST</t>
  </si>
  <si>
    <t>PLUS 단기채권액티브</t>
  </si>
  <si>
    <t>278620:Close</t>
  </si>
  <si>
    <t>68aadec49e8e34785db54c32</t>
  </si>
  <si>
    <t>477050:PX_LAST</t>
  </si>
  <si>
    <t>PLUS 머니마켓액티브</t>
  </si>
  <si>
    <t>477050:Close</t>
  </si>
  <si>
    <t>2024-03-26</t>
  </si>
  <si>
    <t>68aadec49e8e34785db54c33</t>
  </si>
  <si>
    <t>0050E0:PX_LAST</t>
  </si>
  <si>
    <t>PLUS 미국AI에이전트</t>
  </si>
  <si>
    <t>0050E0:Close</t>
  </si>
  <si>
    <t>68aadec49e8e34785db54c34</t>
  </si>
  <si>
    <t>429760:PX_LAST</t>
  </si>
  <si>
    <t>PLUS 미국S&amp;P500</t>
  </si>
  <si>
    <t>429760:Close</t>
  </si>
  <si>
    <t>68aadec49e8e34785db54c35</t>
  </si>
  <si>
    <t>269540:PX_LAST</t>
  </si>
  <si>
    <t>PLUS 미국S&amp;P500(H)</t>
  </si>
  <si>
    <t>269540:Close</t>
  </si>
  <si>
    <t>68aadec49e8e34785db54c36</t>
  </si>
  <si>
    <t>0057H0:PX_LAST</t>
  </si>
  <si>
    <t>PLUS 미국S&amp;P500미국채혼합50액티브</t>
  </si>
  <si>
    <t>0057H0:Close</t>
  </si>
  <si>
    <t>68aadec49e8e34785db54c37</t>
  </si>
  <si>
    <t>494410:PX_LAST</t>
  </si>
  <si>
    <t>PLUS 미국S&amp;P500성장주</t>
  </si>
  <si>
    <t>494410:Close</t>
  </si>
  <si>
    <t>68aadec49e8e34785db54c38</t>
  </si>
  <si>
    <t>0089B0:PX_LAST</t>
  </si>
  <si>
    <t>PLUS 미국나스닥100미국채혼합50</t>
  </si>
  <si>
    <t>0089B0:Close</t>
  </si>
  <si>
    <t>68aadec49e8e34785db54c39</t>
  </si>
  <si>
    <t>287180:PX_LAST</t>
  </si>
  <si>
    <t>PLUS 미국나스닥테크</t>
  </si>
  <si>
    <t>287180:Close</t>
  </si>
  <si>
    <t>68aadec49e8e34785db54c3a</t>
  </si>
  <si>
    <t>213630:PX_LAST</t>
  </si>
  <si>
    <t>PLUS 미국다우존스고배당주(합성 H)</t>
  </si>
  <si>
    <t>213630:Close</t>
  </si>
  <si>
    <t>68aadec49e8e34785db54c3b</t>
  </si>
  <si>
    <t>332610:PX_LAST</t>
  </si>
  <si>
    <t>PLUS 미국단기회사채(AAA~A)</t>
  </si>
  <si>
    <t>332610:Close</t>
  </si>
  <si>
    <t>68aadec49e8e34785db54c3c</t>
  </si>
  <si>
    <t>456200:PX_LAST</t>
  </si>
  <si>
    <t>PLUS 미국달러SOFR금리액티브(합성)</t>
  </si>
  <si>
    <t>456200:Close</t>
  </si>
  <si>
    <t>2023-05-09</t>
  </si>
  <si>
    <t>68aadec49e8e34785db54c3d</t>
  </si>
  <si>
    <t>0078V0:PX_LAST</t>
  </si>
  <si>
    <t>PLUS 미국로보택시</t>
  </si>
  <si>
    <t>0078V0:Close</t>
  </si>
  <si>
    <t>68aadec49e8e34785db54c3e</t>
  </si>
  <si>
    <t>494420:PX_LAST</t>
  </si>
  <si>
    <t>PLUS 미국배당증가성장주데일리커버드콜</t>
  </si>
  <si>
    <t>494420:Close</t>
  </si>
  <si>
    <t>68aadec49e8e34785db54c3f</t>
  </si>
  <si>
    <t>0023B0:PX_LAST</t>
  </si>
  <si>
    <t>PLUS 미국양자컴퓨팅TOP10</t>
  </si>
  <si>
    <t>0023B0:Close</t>
  </si>
  <si>
    <t>68aadec49e8e34785db54c40</t>
  </si>
  <si>
    <t>332620:PX_LAST</t>
  </si>
  <si>
    <t>PLUS 미국장기우량회사채</t>
  </si>
  <si>
    <t>332620:Close</t>
  </si>
  <si>
    <t>68aadec49e8e34785db54c41</t>
  </si>
  <si>
    <t>464470:PX_LAST</t>
  </si>
  <si>
    <t>PLUS 미국채30년액티브</t>
  </si>
  <si>
    <t>464470:Close</t>
  </si>
  <si>
    <t>2023-08-22</t>
  </si>
  <si>
    <t>68aadec49e8e34785db54c42</t>
  </si>
  <si>
    <t>461900:PX_LAST</t>
  </si>
  <si>
    <t>PLUS 미국테크TOP10</t>
  </si>
  <si>
    <t>461900:Close</t>
  </si>
  <si>
    <t>68aadec49e8e34785db54c43</t>
  </si>
  <si>
    <t>461910:PX_LAST</t>
  </si>
  <si>
    <t>PLUS 미국테크TOP10레버리지(합성)</t>
  </si>
  <si>
    <t>461910:Close</t>
  </si>
  <si>
    <t>68aadec49e8e34785db54c44</t>
  </si>
  <si>
    <t>195970:PX_LAST</t>
  </si>
  <si>
    <t>PLUS 선진국MSCI(합성 H)</t>
  </si>
  <si>
    <t>195970:Close</t>
  </si>
  <si>
    <t>68aadec49e8e34785db54c45</t>
  </si>
  <si>
    <t>238670:PX_LAST</t>
  </si>
  <si>
    <t>PLUS 스마트베타Quality채권혼합</t>
  </si>
  <si>
    <t>238670:Close</t>
  </si>
  <si>
    <t>68aadec49e8e34785db54c46</t>
  </si>
  <si>
    <t>195980:PX_LAST</t>
  </si>
  <si>
    <t>PLUS 신흥국MSCI(합성 H)</t>
  </si>
  <si>
    <t>195980:Close</t>
  </si>
  <si>
    <t>68aadec49e8e34785db54c47</t>
  </si>
  <si>
    <t>373530:PX_LAST</t>
  </si>
  <si>
    <t>PLUS 신흥국MSCI인버스(합성 H)</t>
  </si>
  <si>
    <t>373530:Close</t>
  </si>
  <si>
    <t>68aadec49e8e34785db54c48</t>
  </si>
  <si>
    <t>256450:PX_LAST</t>
  </si>
  <si>
    <t>PLUS 심천차이넥스트(합성)</t>
  </si>
  <si>
    <t>256450:Close</t>
  </si>
  <si>
    <t>68aadec49e8e34785db54c49</t>
  </si>
  <si>
    <t>447660:PX_LAST</t>
  </si>
  <si>
    <t>PLUS 애플채권혼합</t>
  </si>
  <si>
    <t>447660:Close</t>
  </si>
  <si>
    <t>68aadec49e8e34785db54c4a</t>
  </si>
  <si>
    <t>239660:PX_LAST</t>
  </si>
  <si>
    <t>PLUS 우량회사채50</t>
  </si>
  <si>
    <t>239660:Close</t>
  </si>
  <si>
    <t>68aadec49e8e34785db54c4b</t>
  </si>
  <si>
    <t>421320:PX_LAST</t>
  </si>
  <si>
    <t>PLUS 우주항공&amp;UAM</t>
  </si>
  <si>
    <t>421320:Close</t>
  </si>
  <si>
    <t>2022-03-29</t>
  </si>
  <si>
    <t>68aadec49e8e34785db54c4c</t>
  </si>
  <si>
    <t>464920:PX_LAST</t>
  </si>
  <si>
    <t>PLUS 일본반도체소부장</t>
  </si>
  <si>
    <t>464920:Close</t>
  </si>
  <si>
    <t>2023-08-31</t>
  </si>
  <si>
    <t>68aadec49e8e34785db54c4d</t>
  </si>
  <si>
    <t>489000:PX_LAST</t>
  </si>
  <si>
    <t>PLUS 일본엔화초단기국채(합성)</t>
  </si>
  <si>
    <t>489000:Close</t>
  </si>
  <si>
    <t>68aadec49e8e34785db54c4e</t>
  </si>
  <si>
    <t>451000:PX_LAST</t>
  </si>
  <si>
    <t>PLUS 종합채권(AA-이상)액티브</t>
  </si>
  <si>
    <t>451000:Close</t>
  </si>
  <si>
    <t>2023-01-10</t>
  </si>
  <si>
    <t>68aadec49e8e34785db54c4f</t>
  </si>
  <si>
    <t>280920:PX_LAST</t>
  </si>
  <si>
    <t>PLUS 주도업종</t>
  </si>
  <si>
    <t>280920:Close</t>
  </si>
  <si>
    <t>68aadec49e8e34785db54c50</t>
  </si>
  <si>
    <t>266550:PX_LAST</t>
  </si>
  <si>
    <t>PLUS 중형주저변동50</t>
  </si>
  <si>
    <t>266550:Close</t>
  </si>
  <si>
    <t>68aadec49e8e34785db54c51</t>
  </si>
  <si>
    <t>0047N0:PX_LAST</t>
  </si>
  <si>
    <t>PLUS 차이나AI테크TOP10</t>
  </si>
  <si>
    <t>0047N0:Close</t>
  </si>
  <si>
    <t>68aadec49e8e34785db54c52</t>
  </si>
  <si>
    <t>495040:PX_LAST</t>
  </si>
  <si>
    <t>PLUS 코리아밸류업</t>
  </si>
  <si>
    <t>495040:Close</t>
  </si>
  <si>
    <t>68aadec49e8e34785db54c53</t>
  </si>
  <si>
    <t>301400:PX_LAST</t>
  </si>
  <si>
    <t>PLUS 코스닥150</t>
  </si>
  <si>
    <t>301400:Close</t>
  </si>
  <si>
    <t>68aadec49e8e34785db54c54</t>
  </si>
  <si>
    <t>301410:PX_LAST</t>
  </si>
  <si>
    <t>PLUS 코스닥150선물인버스</t>
  </si>
  <si>
    <t>301410:Close</t>
  </si>
  <si>
    <t>68aadec49e8e34785db54c55</t>
  </si>
  <si>
    <t>227830:PX_LAST</t>
  </si>
  <si>
    <t>PLUS 코스피</t>
  </si>
  <si>
    <t>227830:Close</t>
  </si>
  <si>
    <t>68aadec49e8e34785db54c56</t>
  </si>
  <si>
    <t>122090:PX_LAST</t>
  </si>
  <si>
    <t>PLUS 코스피50</t>
  </si>
  <si>
    <t>122090:Close</t>
  </si>
  <si>
    <t>68aadec49e8e34785db54c57</t>
  </si>
  <si>
    <t>328370:PX_LAST</t>
  </si>
  <si>
    <t>PLUS 코스피TR</t>
  </si>
  <si>
    <t>328370:Close</t>
  </si>
  <si>
    <t>68aadec49e8e34785db54c58</t>
  </si>
  <si>
    <t>457990:PX_LAST</t>
  </si>
  <si>
    <t>PLUS 태양광&amp;ESS</t>
  </si>
  <si>
    <t>457990:Close</t>
  </si>
  <si>
    <t>68aadec49e8e34785db54c59</t>
  </si>
  <si>
    <t>0000J0:PX_LAST</t>
  </si>
  <si>
    <t>PLUS 한화그룹주</t>
  </si>
  <si>
    <t>0000J0:Close</t>
  </si>
  <si>
    <t>68aadec49e8e34785db54c5a</t>
  </si>
  <si>
    <t>148020:PX_LAST</t>
  </si>
  <si>
    <t>RISE 200</t>
  </si>
  <si>
    <t>148020:Close</t>
  </si>
  <si>
    <t>68aadec49e8e34785db54c5b</t>
  </si>
  <si>
    <t>361580:PX_LAST</t>
  </si>
  <si>
    <t>RISE 200TR</t>
  </si>
  <si>
    <t>361580:Close</t>
  </si>
  <si>
    <t>68aadec49e8e34785db54c5c</t>
  </si>
  <si>
    <t>290080:PX_LAST</t>
  </si>
  <si>
    <t>RISE 200고배당커버드콜ATM</t>
  </si>
  <si>
    <t>290080:Close</t>
  </si>
  <si>
    <t>68aadec49e8e34785db54c5d</t>
  </si>
  <si>
    <t>284980:PX_LAST</t>
  </si>
  <si>
    <t>RISE 200금융</t>
  </si>
  <si>
    <t>284980:Close</t>
  </si>
  <si>
    <t>68aadec49e8e34785db54c5e</t>
  </si>
  <si>
    <t>252400:PX_LAST</t>
  </si>
  <si>
    <t>RISE 200선물레버리지</t>
  </si>
  <si>
    <t>252400:Close</t>
  </si>
  <si>
    <t>68aadec49e8e34785db54c5f</t>
  </si>
  <si>
    <t>252410:PX_LAST</t>
  </si>
  <si>
    <t>RISE 200선물인버스</t>
  </si>
  <si>
    <t>252410:Close</t>
  </si>
  <si>
    <t>68aadec49e8e34785db54c60</t>
  </si>
  <si>
    <t>252420:PX_LAST</t>
  </si>
  <si>
    <t>RISE 200선물인버스2X</t>
  </si>
  <si>
    <t>252420:Close</t>
  </si>
  <si>
    <t>68aadec49e8e34785db54c61</t>
  </si>
  <si>
    <t>475720:PX_LAST</t>
  </si>
  <si>
    <t>RISE 200위클리커버드콜</t>
  </si>
  <si>
    <t>475720:Close</t>
  </si>
  <si>
    <t>68aadec49e8e34785db54c62</t>
  </si>
  <si>
    <t>448600:PX_LAST</t>
  </si>
  <si>
    <t>RISE 25-11 회사채(AA-이상)액티브</t>
  </si>
  <si>
    <t>448600:Close</t>
  </si>
  <si>
    <t>68aadec49e8e34785db54c63</t>
  </si>
  <si>
    <t>465330:PX_LAST</t>
  </si>
  <si>
    <t>RISE 2차전지TOP10</t>
  </si>
  <si>
    <t>465330:Close</t>
  </si>
  <si>
    <t>68aadec49e8e34785db54c64</t>
  </si>
  <si>
    <t>465350:PX_LAST</t>
  </si>
  <si>
    <t>RISE 2차전지TOP10인버스(합성)</t>
  </si>
  <si>
    <t>465350:Close</t>
  </si>
  <si>
    <t>68aadec49e8e34785db54c65</t>
  </si>
  <si>
    <t>422420:PX_LAST</t>
  </si>
  <si>
    <t>RISE 2차전지액티브</t>
  </si>
  <si>
    <t>422420:Close</t>
  </si>
  <si>
    <t>2022-04-08</t>
  </si>
  <si>
    <t>68aadec49e8e34785db54c66</t>
  </si>
  <si>
    <t>367760:PX_LAST</t>
  </si>
  <si>
    <t>RISE 5G테크</t>
  </si>
  <si>
    <t>367760:Close</t>
  </si>
  <si>
    <t>68aadec49e8e34785db54c67</t>
  </si>
  <si>
    <t>105780:PX_LAST</t>
  </si>
  <si>
    <t>RISE 5대그룹주</t>
  </si>
  <si>
    <t>105780:Close</t>
  </si>
  <si>
    <t>68aadec49e8e34785db54c68</t>
  </si>
  <si>
    <t>469070:PX_LAST</t>
  </si>
  <si>
    <t>RISE AI&amp;로봇</t>
  </si>
  <si>
    <t>469070:Close</t>
  </si>
  <si>
    <t>2023-10-24</t>
  </si>
  <si>
    <t>68aadec49e8e34785db54c69</t>
  </si>
  <si>
    <t>477080:PX_LAST</t>
  </si>
  <si>
    <t>RISE CD금리액티브(합성)</t>
  </si>
  <si>
    <t>477080:Close</t>
  </si>
  <si>
    <t>68aadec49e8e34785db54c6a</t>
  </si>
  <si>
    <t>290130:PX_LAST</t>
  </si>
  <si>
    <t>RISE ESG사회책임투자</t>
  </si>
  <si>
    <t>290130:Close</t>
  </si>
  <si>
    <t>68aadec49e8e34785db54c6b</t>
  </si>
  <si>
    <t>326240:PX_LAST</t>
  </si>
  <si>
    <t>RISE IT플러스</t>
  </si>
  <si>
    <t>326240:Close</t>
  </si>
  <si>
    <t>68aadec49e8e34785db54c6c</t>
  </si>
  <si>
    <t>385560:PX_LAST</t>
  </si>
  <si>
    <t>RISE KIS국고채30년Enhanced</t>
  </si>
  <si>
    <t>385560:Close</t>
  </si>
  <si>
    <t>2021-05-26</t>
  </si>
  <si>
    <t>68aadec49e8e34785db54c6d</t>
  </si>
  <si>
    <t>479520:PX_LAST</t>
  </si>
  <si>
    <t>RISE KOFR금리액티브(합성)</t>
  </si>
  <si>
    <t>479520:Close</t>
  </si>
  <si>
    <t>68aadec49e8e34785db54c6e</t>
  </si>
  <si>
    <t>270800:PX_LAST</t>
  </si>
  <si>
    <t>RISE KQ고배당</t>
  </si>
  <si>
    <t>270800:Close</t>
  </si>
  <si>
    <t>68aadec49e8e34785db54c6f</t>
  </si>
  <si>
    <t>292050:PX_LAST</t>
  </si>
  <si>
    <t>RISE KRX300</t>
  </si>
  <si>
    <t>292050:Close</t>
  </si>
  <si>
    <t>68aadec49e8e34785db54c70</t>
  </si>
  <si>
    <t>442550:PX_LAST</t>
  </si>
  <si>
    <t>RISE TDF2030액티브</t>
  </si>
  <si>
    <t>442550:Close</t>
  </si>
  <si>
    <t>68aadec49e8e34785db54c71</t>
  </si>
  <si>
    <t>442560:PX_LAST</t>
  </si>
  <si>
    <t>RISE TDF2040액티브</t>
  </si>
  <si>
    <t>442560:Close</t>
  </si>
  <si>
    <t>68aadec49e8e34785db54c72</t>
  </si>
  <si>
    <t>442570:PX_LAST</t>
  </si>
  <si>
    <t>RISE TDF2050액티브</t>
  </si>
  <si>
    <t>442570:Close</t>
  </si>
  <si>
    <t>68aadec49e8e34785db54c73</t>
  </si>
  <si>
    <t>234310:PX_LAST</t>
  </si>
  <si>
    <t>RISE V&amp;S셀렉트밸류</t>
  </si>
  <si>
    <t>234310:Close</t>
  </si>
  <si>
    <t>68aadec49e8e34785db54c74</t>
  </si>
  <si>
    <t>241390:PX_LAST</t>
  </si>
  <si>
    <t>RISE V&amp;S셀렉트밸류채권혼합</t>
  </si>
  <si>
    <t>241390:Close</t>
  </si>
  <si>
    <t>68aadec49e8e34785db54c75</t>
  </si>
  <si>
    <t>300640:PX_LAST</t>
  </si>
  <si>
    <t>RISE 게임테마</t>
  </si>
  <si>
    <t>300640:Close</t>
  </si>
  <si>
    <t>68aadec49e8e34785db54c76</t>
  </si>
  <si>
    <t>266160:PX_LAST</t>
  </si>
  <si>
    <t>RISE 고배당</t>
  </si>
  <si>
    <t>266160:Close</t>
  </si>
  <si>
    <t>68aadec49e8e34785db54c77</t>
  </si>
  <si>
    <t>481430:PX_LAST</t>
  </si>
  <si>
    <t>RISE 국고채10년액티브</t>
  </si>
  <si>
    <t>481430:Close</t>
  </si>
  <si>
    <t>2024-05-21</t>
  </si>
  <si>
    <t>68aadec49e8e34785db54c78</t>
  </si>
  <si>
    <t>114100:PX_LAST</t>
  </si>
  <si>
    <t>RISE 국고채3년</t>
  </si>
  <si>
    <t>114100:Close</t>
  </si>
  <si>
    <t>68aadec49e8e34785db54c79</t>
  </si>
  <si>
    <t>282000:PX_LAST</t>
  </si>
  <si>
    <t>RISE 국고채3년선물인버스</t>
  </si>
  <si>
    <t>282000:Close</t>
  </si>
  <si>
    <t>68aadec49e8e34785db54c7a</t>
  </si>
  <si>
    <t>451670:PX_LAST</t>
  </si>
  <si>
    <t>RISE 국채30년레버리지(합성)</t>
  </si>
  <si>
    <t>451670:Close</t>
  </si>
  <si>
    <t>2023-02-14</t>
  </si>
  <si>
    <t>68aadec49e8e34785db54c7b</t>
  </si>
  <si>
    <t>295000:PX_LAST</t>
  </si>
  <si>
    <t>RISE 국채선물10년</t>
  </si>
  <si>
    <t>295000:Close</t>
  </si>
  <si>
    <t>68aadec49e8e34785db54c7c</t>
  </si>
  <si>
    <t>295020:PX_LAST</t>
  </si>
  <si>
    <t>RISE 국채선물10년인버스</t>
  </si>
  <si>
    <t>295020:Close</t>
  </si>
  <si>
    <t>68aadec49e8e34785db54c7d</t>
  </si>
  <si>
    <t>432600:PX_LAST</t>
  </si>
  <si>
    <t>RISE 국채선물3년</t>
  </si>
  <si>
    <t>432600:Close</t>
  </si>
  <si>
    <t>2022-06-14</t>
  </si>
  <si>
    <t>68aadec49e8e34785db54c7e</t>
  </si>
  <si>
    <t>397420:PX_LAST</t>
  </si>
  <si>
    <t>RISE 국채선물5년추종</t>
  </si>
  <si>
    <t>397420:Close</t>
  </si>
  <si>
    <t>2021-08-31</t>
  </si>
  <si>
    <t>68aadec49e8e34785db54c7f</t>
  </si>
  <si>
    <t>437370:PX_LAST</t>
  </si>
  <si>
    <t>RISE 글로벌농업경제</t>
  </si>
  <si>
    <t>437370:Close</t>
  </si>
  <si>
    <t>2022-07-29</t>
  </si>
  <si>
    <t>68aadec49e8e34785db54c80</t>
  </si>
  <si>
    <t>375270:PX_LAST</t>
  </si>
  <si>
    <t>RISE 글로벌데이터센터리츠(합성)</t>
  </si>
  <si>
    <t>375270:Close</t>
  </si>
  <si>
    <t>2021-01-14</t>
  </si>
  <si>
    <t>68aadec49e8e34785db54c81</t>
  </si>
  <si>
    <t>475380:PX_LAST</t>
  </si>
  <si>
    <t>RISE 글로벌리얼티인컴</t>
  </si>
  <si>
    <t>475380:Close</t>
  </si>
  <si>
    <t>2024-02-20</t>
  </si>
  <si>
    <t>68aadec49e8e34785db54c82</t>
  </si>
  <si>
    <t>476310:PX_LAST</t>
  </si>
  <si>
    <t>RISE 글로벌비만산업TOP2+</t>
  </si>
  <si>
    <t>476310:Close</t>
  </si>
  <si>
    <t>68aadec49e8e34785db54c83</t>
  </si>
  <si>
    <t>417450:PX_LAST</t>
  </si>
  <si>
    <t>RISE 글로벌수소경제</t>
  </si>
  <si>
    <t>417450:Close</t>
  </si>
  <si>
    <t>68aadec49e8e34785db54c84</t>
  </si>
  <si>
    <t>442320:PX_LAST</t>
  </si>
  <si>
    <t>RISE 글로벌원자력</t>
  </si>
  <si>
    <t>442320:Close</t>
  </si>
  <si>
    <t>2022-10-13</t>
  </si>
  <si>
    <t>68aadec49e8e34785db54c85</t>
  </si>
  <si>
    <t>461490:PX_LAST</t>
  </si>
  <si>
    <t>RISE 글로벌자산배분액티브</t>
  </si>
  <si>
    <t>461490:Close</t>
  </si>
  <si>
    <t>68aadec49e8e34785db54c86</t>
  </si>
  <si>
    <t>459750:PX_LAST</t>
  </si>
  <si>
    <t>RISE 글로벌주식분산액티브</t>
  </si>
  <si>
    <t>459750:Close</t>
  </si>
  <si>
    <t>68aadec49e8e34785db54c87</t>
  </si>
  <si>
    <t>399580:PX_LAST</t>
  </si>
  <si>
    <t>RISE 글로벌클린에너지</t>
  </si>
  <si>
    <t>399580:Close</t>
  </si>
  <si>
    <t>68aadec49e8e34785db54c88</t>
  </si>
  <si>
    <t>276650:PX_LAST</t>
  </si>
  <si>
    <t>RISE 글로벌테크놀로지(합성 H)</t>
  </si>
  <si>
    <t>276650:Close</t>
  </si>
  <si>
    <t>68aadec49e8e34785db54c89</t>
  </si>
  <si>
    <t>336160:PX_LAST</t>
  </si>
  <si>
    <t>RISE 금융채액티브</t>
  </si>
  <si>
    <t>336160:Close</t>
  </si>
  <si>
    <t>68aadec49e8e34785db54c8a</t>
  </si>
  <si>
    <t>326230:PX_LAST</t>
  </si>
  <si>
    <t>RISE 내수주플러스</t>
  </si>
  <si>
    <t>326230:Close</t>
  </si>
  <si>
    <t>68aadec49e8e34785db54c8b</t>
  </si>
  <si>
    <t>272560:PX_LAST</t>
  </si>
  <si>
    <t>RISE 단기국공채액티브</t>
  </si>
  <si>
    <t>272560:Close</t>
  </si>
  <si>
    <t>68aadec49e8e34785db54c8c</t>
  </si>
  <si>
    <t>385550:PX_LAST</t>
  </si>
  <si>
    <t>RISE 단기채권알파액티브</t>
  </si>
  <si>
    <t>385550:Close</t>
  </si>
  <si>
    <t>68aadec49e8e34785db54c8d</t>
  </si>
  <si>
    <t>196230:PX_LAST</t>
  </si>
  <si>
    <t>RISE 단기통안채</t>
  </si>
  <si>
    <t>196230:Close</t>
  </si>
  <si>
    <t>68aadec49e8e34785db54c8e</t>
  </si>
  <si>
    <t>0061Z0:PX_LAST</t>
  </si>
  <si>
    <t>RISE 단기특수은행채액티브</t>
  </si>
  <si>
    <t>0061Z0:Close</t>
  </si>
  <si>
    <t>68aadec49e8e34785db54c8f</t>
  </si>
  <si>
    <t>315960:PX_LAST</t>
  </si>
  <si>
    <t>RISE 대형고배당10TR</t>
  </si>
  <si>
    <t>315960:Close</t>
  </si>
  <si>
    <t>68aadec49e8e34785db54c90</t>
  </si>
  <si>
    <t>455890:PX_LAST</t>
  </si>
  <si>
    <t>RISE 머니마켓액티브</t>
  </si>
  <si>
    <t>455890:Close</t>
  </si>
  <si>
    <t>68aadec59e8e34785db54c91</t>
  </si>
  <si>
    <t>401170:PX_LAST</t>
  </si>
  <si>
    <t>RISE 메타버스</t>
  </si>
  <si>
    <t>401170:Close</t>
  </si>
  <si>
    <t>68aadec59e8e34785db54c92</t>
  </si>
  <si>
    <t>481340:PX_LAST</t>
  </si>
  <si>
    <t>RISE 미국30년국채액티브</t>
  </si>
  <si>
    <t>481340:Close</t>
  </si>
  <si>
    <t>68aadec59e8e34785db54c93</t>
  </si>
  <si>
    <t>472870:PX_LAST</t>
  </si>
  <si>
    <t>RISE 미국30년국채엔화노출(합성 H)</t>
  </si>
  <si>
    <t>472870:Close</t>
  </si>
  <si>
    <t>68aadec59e8e34785db54c94</t>
  </si>
  <si>
    <t>472830:PX_LAST</t>
  </si>
  <si>
    <t>RISE 미국30년국채커버드콜(합성)</t>
  </si>
  <si>
    <t>472830:Close</t>
  </si>
  <si>
    <t>68aadec59e8e34785db54c95</t>
  </si>
  <si>
    <t>485690:PX_LAST</t>
  </si>
  <si>
    <t>RISE 미국AI밸류체인TOP3Plus</t>
  </si>
  <si>
    <t>485690:Close</t>
  </si>
  <si>
    <t>68aadec59e8e34785db54c96</t>
  </si>
  <si>
    <t>490590:PX_LAST</t>
  </si>
  <si>
    <t>RISE 미국AI밸류체인데일리고정커버드콜</t>
  </si>
  <si>
    <t>490590:Close</t>
  </si>
  <si>
    <t>68aadec59e8e34785db54c97</t>
  </si>
  <si>
    <t>495940:PX_LAST</t>
  </si>
  <si>
    <t>RISE 미국AI테크액티브</t>
  </si>
  <si>
    <t>495940:Close</t>
  </si>
  <si>
    <t>68aadec59e8e34785db54c98</t>
  </si>
  <si>
    <t>379780:PX_LAST</t>
  </si>
  <si>
    <t>RISE 미국S&amp;P500</t>
  </si>
  <si>
    <t>379780:Close</t>
  </si>
  <si>
    <t>68aadec59e8e34785db54c99</t>
  </si>
  <si>
    <t>453330:PX_LAST</t>
  </si>
  <si>
    <t>RISE 미국S&amp;P500(H)</t>
  </si>
  <si>
    <t>453330:Close</t>
  </si>
  <si>
    <t>68aadec59e8e34785db54c9a</t>
  </si>
  <si>
    <t>0005C0:PX_LAST</t>
  </si>
  <si>
    <t>RISE 미국S&amp;P500엔화노출(합성 H)</t>
  </si>
  <si>
    <t>0005C0:Close</t>
  </si>
  <si>
    <t>68aadec59e8e34785db54c9b</t>
  </si>
  <si>
    <t>460660:PX_LAST</t>
  </si>
  <si>
    <t>RISE 미국S&amp;P배당킹</t>
  </si>
  <si>
    <t>460660:Close</t>
  </si>
  <si>
    <t>68aadec59e8e34785db54c9c</t>
  </si>
  <si>
    <t>219390:PX_LAST</t>
  </si>
  <si>
    <t>RISE 미국S&amp;P원유생산기업(합성 H)</t>
  </si>
  <si>
    <t>219390:Close</t>
  </si>
  <si>
    <t>68aadec59e8e34785db54c9d</t>
  </si>
  <si>
    <t>354240:PX_LAST</t>
  </si>
  <si>
    <t>RISE 미국고정배당우선증권</t>
  </si>
  <si>
    <t>354240:Close</t>
  </si>
  <si>
    <t>68aadec59e8e34785db54c9e</t>
  </si>
  <si>
    <t>368590:PX_LAST</t>
  </si>
  <si>
    <t>RISE 미국나스닥100</t>
  </si>
  <si>
    <t>368590:Close</t>
  </si>
  <si>
    <t>2020-11-06</t>
  </si>
  <si>
    <t>68aadec59e8e34785db54c9f</t>
  </si>
  <si>
    <t>437350:PX_LAST</t>
  </si>
  <si>
    <t>RISE 미국단기투자등급회사채액티브</t>
  </si>
  <si>
    <t>437350:Close</t>
  </si>
  <si>
    <t>68aadec59e8e34785db54ca0</t>
  </si>
  <si>
    <t>455960:PX_LAST</t>
  </si>
  <si>
    <t>RISE 미국달러SOFR금리액티브(합성)</t>
  </si>
  <si>
    <t>455960:Close</t>
  </si>
  <si>
    <t>68aadec59e8e34785db54ca1</t>
  </si>
  <si>
    <t>469530:PX_LAST</t>
  </si>
  <si>
    <t>RISE 미국달러선물인버스</t>
  </si>
  <si>
    <t>469530:Close</t>
  </si>
  <si>
    <t>2023-11-09</t>
  </si>
  <si>
    <t>68aadec59e8e34785db54ca2</t>
  </si>
  <si>
    <t>469060:PX_LAST</t>
  </si>
  <si>
    <t>RISE 미국반도체NYSE</t>
  </si>
  <si>
    <t>469060:Close</t>
  </si>
  <si>
    <t>68aadec59e8e34785db54ca3</t>
  </si>
  <si>
    <t>469050:PX_LAST</t>
  </si>
  <si>
    <t>RISE 미국반도체NYSE(H)</t>
  </si>
  <si>
    <t>469050:Close</t>
  </si>
  <si>
    <t>68aadec59e8e34785db54ca4</t>
  </si>
  <si>
    <t>491630:PX_LAST</t>
  </si>
  <si>
    <t>RISE 미국반도체인버스(합성 H)</t>
  </si>
  <si>
    <t>491630:Close</t>
  </si>
  <si>
    <t>68aadec59e8e34785db54ca5</t>
  </si>
  <si>
    <t>490600:PX_LAST</t>
  </si>
  <si>
    <t>RISE 미국배당100데일리고정커버드콜</t>
  </si>
  <si>
    <t>490600:Close</t>
  </si>
  <si>
    <t>68aadec59e8e34785db54ca6</t>
  </si>
  <si>
    <t>0018Z0:PX_LAST</t>
  </si>
  <si>
    <t>RISE 미국양자컴퓨팅</t>
  </si>
  <si>
    <t>0018Z0:Close</t>
  </si>
  <si>
    <t>68aadec59e8e34785db54ca7</t>
  </si>
  <si>
    <t>0013P0:PX_LAST</t>
  </si>
  <si>
    <t>RISE 미국은행TOP10</t>
  </si>
  <si>
    <t>0013P0:Close</t>
  </si>
  <si>
    <t>68aadec59e8e34785db54ca8</t>
  </si>
  <si>
    <t>267440:PX_LAST</t>
  </si>
  <si>
    <t>RISE 미국장기국채선물(H)</t>
  </si>
  <si>
    <t>267440:Close</t>
  </si>
  <si>
    <t>68aadec59e8e34785db54ca9</t>
  </si>
  <si>
    <t>267490:PX_LAST</t>
  </si>
  <si>
    <t>RISE 미국장기국채선물레버리지(합성 H)</t>
  </si>
  <si>
    <t>267490:Close</t>
  </si>
  <si>
    <t>68aadec59e8e34785db54caa</t>
  </si>
  <si>
    <t>267450:PX_LAST</t>
  </si>
  <si>
    <t>RISE 미국장기국채선물인버스(H)</t>
  </si>
  <si>
    <t>267450:Close</t>
  </si>
  <si>
    <t>68aadec59e8e34785db54cab</t>
  </si>
  <si>
    <t>0036Z0:PX_LAST</t>
  </si>
  <si>
    <t>RISE 미국천연가스밸류체인</t>
  </si>
  <si>
    <t>0036Z0:Close</t>
  </si>
  <si>
    <t>68aadec59e8e34785db54cac</t>
  </si>
  <si>
    <t>491620:PX_LAST</t>
  </si>
  <si>
    <t>RISE 미국테크100데일리고정커버드콜</t>
  </si>
  <si>
    <t>491620:Close</t>
  </si>
  <si>
    <t>68aadec59e8e34785db54cad</t>
  </si>
  <si>
    <t>0036R0:PX_LAST</t>
  </si>
  <si>
    <t>RISE 미국휴머노이드로봇</t>
  </si>
  <si>
    <t>0036R0:Close</t>
  </si>
  <si>
    <t>68aadec59e8e34785db54cae</t>
  </si>
  <si>
    <t>0000Z0:PX_LAST</t>
  </si>
  <si>
    <t>RISE 바이오TOP10액티브</t>
  </si>
  <si>
    <t>0000Z0:Close</t>
  </si>
  <si>
    <t>68aadec59e8e34785db54caf</t>
  </si>
  <si>
    <t>446700:PX_LAST</t>
  </si>
  <si>
    <t>RISE 배터리 리사이클링</t>
  </si>
  <si>
    <t>446700:Close</t>
  </si>
  <si>
    <t>2022-11-01</t>
  </si>
  <si>
    <t>68aadec59e8e34785db54cb0</t>
  </si>
  <si>
    <t>475350:PX_LAST</t>
  </si>
  <si>
    <t>RISE 버크셔포트폴리오TOP10</t>
  </si>
  <si>
    <t>475350:Close</t>
  </si>
  <si>
    <t>68aadec59e8e34785db54cb1</t>
  </si>
  <si>
    <t>388420:PX_LAST</t>
  </si>
  <si>
    <t>RISE 비메모리반도체액티브</t>
  </si>
  <si>
    <t>388420:Close</t>
  </si>
  <si>
    <t>2021-06-10</t>
  </si>
  <si>
    <t>68aadec59e8e34785db54cb2</t>
  </si>
  <si>
    <t>448630:PX_LAST</t>
  </si>
  <si>
    <t>RISE 삼성그룹Top3채권혼합</t>
  </si>
  <si>
    <t>448630:Close</t>
  </si>
  <si>
    <t>68aadec59e8e34785db54cb3</t>
  </si>
  <si>
    <t>367770:PX_LAST</t>
  </si>
  <si>
    <t>RISE 수소경제테마</t>
  </si>
  <si>
    <t>367770:Close</t>
  </si>
  <si>
    <t>68aadec59e8e34785db54cb4</t>
  </si>
  <si>
    <t>140570:PX_LAST</t>
  </si>
  <si>
    <t>RISE 수출주</t>
  </si>
  <si>
    <t>140570:Close</t>
  </si>
  <si>
    <t>68aadec59e8e34785db54cb5</t>
  </si>
  <si>
    <t>140580:PX_LAST</t>
  </si>
  <si>
    <t>RISE 우량업종대표주</t>
  </si>
  <si>
    <t>140580:Close</t>
  </si>
  <si>
    <t>68aadec59e8e34785db54cb6</t>
  </si>
  <si>
    <t>379790:PX_LAST</t>
  </si>
  <si>
    <t>RISE 유로스탁스50(H)</t>
  </si>
  <si>
    <t>379790:Close</t>
  </si>
  <si>
    <t>68aadec59e8e34785db54cb7</t>
  </si>
  <si>
    <t>498610:PX_LAST</t>
  </si>
  <si>
    <t>RISE 인도디지털성장</t>
  </si>
  <si>
    <t>498610:Close</t>
  </si>
  <si>
    <t>68aadec59e8e34785db54cb8</t>
  </si>
  <si>
    <t>488480:PX_LAST</t>
  </si>
  <si>
    <t>RISE 일본섹터TOP4Plus</t>
  </si>
  <si>
    <t>488480:Close</t>
  </si>
  <si>
    <t>2024-08-20</t>
  </si>
  <si>
    <t>68aadec59e8e34785db54cb9</t>
  </si>
  <si>
    <t>385540:PX_LAST</t>
  </si>
  <si>
    <t>RISE 종합채권(A-이상)액티브</t>
  </si>
  <si>
    <t>385540:Close</t>
  </si>
  <si>
    <t>68aadec59e8e34785db54cba</t>
  </si>
  <si>
    <t>183710:PX_LAST</t>
  </si>
  <si>
    <t>RISE 주식혼합</t>
  </si>
  <si>
    <t>183710:Close</t>
  </si>
  <si>
    <t>68aadec59e8e34785db54cbb</t>
  </si>
  <si>
    <t>310080:PX_LAST</t>
  </si>
  <si>
    <t>RISE 중국MSCI China(H)</t>
  </si>
  <si>
    <t>310080:Close</t>
  </si>
  <si>
    <t>68aadec59e8e34785db54cbc</t>
  </si>
  <si>
    <t>463300:PX_LAST</t>
  </si>
  <si>
    <t>RISE 중국본토CSI300</t>
  </si>
  <si>
    <t>463300:Close</t>
  </si>
  <si>
    <t>2023-08-08</t>
  </si>
  <si>
    <t>68aadec59e8e34785db54cbd</t>
  </si>
  <si>
    <t>174360:PX_LAST</t>
  </si>
  <si>
    <t>RISE 중국본토대형주CSI100</t>
  </si>
  <si>
    <t>174360:Close</t>
  </si>
  <si>
    <t>68aadec59e8e34785db54cbe</t>
  </si>
  <si>
    <t>136340:PX_LAST</t>
  </si>
  <si>
    <t>RISE 중기우량회사채</t>
  </si>
  <si>
    <t>136340:Close</t>
  </si>
  <si>
    <t>68aadec59e8e34785db54cbf</t>
  </si>
  <si>
    <t>281990:PX_LAST</t>
  </si>
  <si>
    <t>RISE 중소형고배당</t>
  </si>
  <si>
    <t>281990:Close</t>
  </si>
  <si>
    <t>68aadec59e8e34785db54cc0</t>
  </si>
  <si>
    <t>272570:PX_LAST</t>
  </si>
  <si>
    <t>RISE 중장기국공채액티브</t>
  </si>
  <si>
    <t>272570:Close</t>
  </si>
  <si>
    <t>68aadec59e8e34785db54cc1</t>
  </si>
  <si>
    <t>250730:PX_LAST</t>
  </si>
  <si>
    <t>RISE 차이나HSCEI(H)</t>
  </si>
  <si>
    <t>250730:Close</t>
  </si>
  <si>
    <t>68aadec59e8e34785db54cc2</t>
  </si>
  <si>
    <t>291680:PX_LAST</t>
  </si>
  <si>
    <t>RISE 차이나H선물인버스(H)</t>
  </si>
  <si>
    <t>291680:Close</t>
  </si>
  <si>
    <t>68aadec59e8e34785db54cc3</t>
  </si>
  <si>
    <t>371150:PX_LAST</t>
  </si>
  <si>
    <t>RISE 차이나항셍테크</t>
  </si>
  <si>
    <t>371150:Close</t>
  </si>
  <si>
    <t>68aadec59e8e34785db54cc4</t>
  </si>
  <si>
    <t>183700:PX_LAST</t>
  </si>
  <si>
    <t>RISE 채권혼합</t>
  </si>
  <si>
    <t>183700:Close</t>
  </si>
  <si>
    <t>68aadec59e8e34785db54cc5</t>
  </si>
  <si>
    <t>388280:PX_LAST</t>
  </si>
  <si>
    <t>RISE 컨택트대표</t>
  </si>
  <si>
    <t>388280:Close</t>
  </si>
  <si>
    <t>68aadec59e8e34785db54cc6</t>
  </si>
  <si>
    <t>498860:PX_LAST</t>
  </si>
  <si>
    <t>RISE 코리아금융고배당</t>
  </si>
  <si>
    <t>498860:Close</t>
  </si>
  <si>
    <t>68aadec59e8e34785db54cc7</t>
  </si>
  <si>
    <t>495050:PX_LAST</t>
  </si>
  <si>
    <t>RISE 코리아밸류업</t>
  </si>
  <si>
    <t>495050:Close</t>
  </si>
  <si>
    <t>68aadec59e8e34785db54cc8</t>
  </si>
  <si>
    <t>270810:PX_LAST</t>
  </si>
  <si>
    <t>RISE 코스닥150</t>
  </si>
  <si>
    <t>270810:Close</t>
  </si>
  <si>
    <t>68aadec59e8e34785db54cc9</t>
  </si>
  <si>
    <t>278240:PX_LAST</t>
  </si>
  <si>
    <t>RISE 코스닥150선물레버리지</t>
  </si>
  <si>
    <t>278240:Close</t>
  </si>
  <si>
    <t>68aadec59e8e34785db54cca</t>
  </si>
  <si>
    <t>275750:PX_LAST</t>
  </si>
  <si>
    <t>RISE 코스닥150선물인버스</t>
  </si>
  <si>
    <t>275750:Close</t>
  </si>
  <si>
    <t>68aadec59e8e34785db54ccb</t>
  </si>
  <si>
    <t>302450:PX_LAST</t>
  </si>
  <si>
    <t>RISE 코스피</t>
  </si>
  <si>
    <t>302450:Close</t>
  </si>
  <si>
    <t>68aadec59e8e34785db54ccc</t>
  </si>
  <si>
    <t>0047P0:PX_LAST</t>
  </si>
  <si>
    <t>RISE 테슬라고정테크100</t>
  </si>
  <si>
    <t>0047P0:Close</t>
  </si>
  <si>
    <t>68aadec59e8e34785db54ccd</t>
  </si>
  <si>
    <t>0013R0:PX_LAST</t>
  </si>
  <si>
    <t>RISE 테슬라미국채타겟커버드콜혼합(합성)</t>
  </si>
  <si>
    <t>0013R0:Close</t>
  </si>
  <si>
    <t>68aadec59e8e34785db54cce</t>
  </si>
  <si>
    <t>449580:PX_LAST</t>
  </si>
  <si>
    <t>RISE 테슬라애플아마존채권혼합</t>
  </si>
  <si>
    <t>449580:Close</t>
  </si>
  <si>
    <t>68aadec59e8e34785db54ccf</t>
  </si>
  <si>
    <t>334690:PX_LAST</t>
  </si>
  <si>
    <t>RISE 팔라듐선물(H)</t>
  </si>
  <si>
    <t>334690:Close</t>
  </si>
  <si>
    <t>68aadec59e8e34785db54cd0</t>
  </si>
  <si>
    <t>334700:PX_LAST</t>
  </si>
  <si>
    <t>RISE 팔라듐선물인버스(H)</t>
  </si>
  <si>
    <t>334700:Close</t>
  </si>
  <si>
    <t>68aadec59e8e34785db54cd1</t>
  </si>
  <si>
    <t>0047R0:PX_LAST</t>
  </si>
  <si>
    <t>RISE 팔란티어고정테크100</t>
  </si>
  <si>
    <t>0047R0:Close</t>
  </si>
  <si>
    <t>68aadec59e8e34785db54cd2</t>
  </si>
  <si>
    <t>427120:PX_LAST</t>
  </si>
  <si>
    <t>RISE 플랫폼테마</t>
  </si>
  <si>
    <t>427120:Close</t>
  </si>
  <si>
    <t>68aadec59e8e34785db54cd3</t>
  </si>
  <si>
    <t>253280:PX_LAST</t>
  </si>
  <si>
    <t>RISE 헬스케어</t>
  </si>
  <si>
    <t>253280:Close</t>
  </si>
  <si>
    <t>68aadec59e8e34785db54cd4</t>
  </si>
  <si>
    <t>253290:PX_LAST</t>
  </si>
  <si>
    <t>RISE 헬스케어채권혼합</t>
  </si>
  <si>
    <t>253290:Close</t>
  </si>
  <si>
    <t>68aadec59e8e34785db54cd5</t>
  </si>
  <si>
    <t>411540:PX_LAST</t>
  </si>
  <si>
    <t>SOL 200 Top10</t>
  </si>
  <si>
    <t>411540:Close</t>
  </si>
  <si>
    <t>68aadec59e8e34785db54cd6</t>
  </si>
  <si>
    <t>295040:PX_LAST</t>
  </si>
  <si>
    <t>SOL 200TR</t>
  </si>
  <si>
    <t>295040:Close</t>
  </si>
  <si>
    <t>68aadec59e8e34785db54cd7</t>
  </si>
  <si>
    <t>462540:PX_LAST</t>
  </si>
  <si>
    <t>SOL 25-09 회사채(AA-이상)액티브</t>
  </si>
  <si>
    <t>462540:Close</t>
  </si>
  <si>
    <t>2025-09-08</t>
  </si>
  <si>
    <t>68aadec59e8e34785db54cd8</t>
  </si>
  <si>
    <t>488980:PX_LAST</t>
  </si>
  <si>
    <t>SOL 26-12 회사채(AA-이상)액티브</t>
  </si>
  <si>
    <t>488980:Close</t>
  </si>
  <si>
    <t>2024-10-08</t>
  </si>
  <si>
    <t>68aadec59e8e34785db54cd9</t>
  </si>
  <si>
    <t>0092C0:PX_LAST</t>
  </si>
  <si>
    <t>SOL 27-12 회사채(AA-이상)액티브</t>
  </si>
  <si>
    <t>0092C0:Close</t>
  </si>
  <si>
    <t>68aadec59e8e34785db54cda</t>
  </si>
  <si>
    <t>455860:PX_LAST</t>
  </si>
  <si>
    <t>SOL 2차전지소부장Fn</t>
  </si>
  <si>
    <t>455860:Close</t>
  </si>
  <si>
    <t>68aadec59e8e34785db54cdb</t>
  </si>
  <si>
    <t>455850:PX_LAST</t>
  </si>
  <si>
    <t>SOL AI반도체소부장</t>
  </si>
  <si>
    <t>455850:Close</t>
  </si>
  <si>
    <t>68aadec59e8e34785db54cdc</t>
  </si>
  <si>
    <t>497880:PX_LAST</t>
  </si>
  <si>
    <t>SOL CD금리&amp;머니마켓액티브</t>
  </si>
  <si>
    <t>497880:Close</t>
  </si>
  <si>
    <t>68aadec59e8e34785db54cdd</t>
  </si>
  <si>
    <t>363510:PX_LAST</t>
  </si>
  <si>
    <t>SOL KIS단기통안채</t>
  </si>
  <si>
    <t>363510:Close</t>
  </si>
  <si>
    <t>2020-09-09</t>
  </si>
  <si>
    <t>68aadec59e8e34785db54cde</t>
  </si>
  <si>
    <t>292500:PX_LAST</t>
  </si>
  <si>
    <t>SOL KRX300</t>
  </si>
  <si>
    <t>292500:Close</t>
  </si>
  <si>
    <t>68aadec59e8e34785db54cdf</t>
  </si>
  <si>
    <t>404650:PX_LAST</t>
  </si>
  <si>
    <t>SOL KRX기후변화솔루션</t>
  </si>
  <si>
    <t>404650:Close</t>
  </si>
  <si>
    <t>68aadec59e8e34785db54ce0</t>
  </si>
  <si>
    <t>490480:PX_LAST</t>
  </si>
  <si>
    <t>SOL K방산</t>
  </si>
  <si>
    <t>490480:Close</t>
  </si>
  <si>
    <t>68aadec59e8e34785db54ce1</t>
  </si>
  <si>
    <t>438570:PX_LAST</t>
  </si>
  <si>
    <t>SOL 국고채10년</t>
  </si>
  <si>
    <t>438570:Close</t>
  </si>
  <si>
    <t>2022-09-06</t>
  </si>
  <si>
    <t>68aadec59e8e34785db54ce2</t>
  </si>
  <si>
    <t>474390:PX_LAST</t>
  </si>
  <si>
    <t>SOL 국고채30년액티브</t>
  </si>
  <si>
    <t>474390:Close</t>
  </si>
  <si>
    <t>68aadec59e8e34785db54ce3</t>
  </si>
  <si>
    <t>438560:PX_LAST</t>
  </si>
  <si>
    <t>SOL 국고채3년</t>
  </si>
  <si>
    <t>438560:Close</t>
  </si>
  <si>
    <t>68aadec59e8e34785db54ce4</t>
  </si>
  <si>
    <t>0066W0:PX_LAST</t>
  </si>
  <si>
    <t>SOL 국제금</t>
  </si>
  <si>
    <t>0066W0:Close</t>
  </si>
  <si>
    <t>68aadec59e8e34785db54ce5</t>
  </si>
  <si>
    <t>0022T0:PX_LAST</t>
  </si>
  <si>
    <t>SOL 국제금커버드콜액티브</t>
  </si>
  <si>
    <t>0022T0:Close</t>
  </si>
  <si>
    <t>68aadec59e8e34785db54ce6</t>
  </si>
  <si>
    <t>400590:PX_LAST</t>
  </si>
  <si>
    <t>SOL 글로벌탄소배출권선물ICE(합성)</t>
  </si>
  <si>
    <t>400590:Close</t>
  </si>
  <si>
    <t>68aadec59e8e34785db54ce7</t>
  </si>
  <si>
    <t>484880:PX_LAST</t>
  </si>
  <si>
    <t>SOL 금융지주플러스고배당</t>
  </si>
  <si>
    <t>484880:Close</t>
  </si>
  <si>
    <t>68aadec59e8e34785db54ce8</t>
  </si>
  <si>
    <t>484890:PX_LAST</t>
  </si>
  <si>
    <t>SOL 머니마켓액티브</t>
  </si>
  <si>
    <t>484890:Close</t>
  </si>
  <si>
    <t>68aadec59e8e34785db54ce9</t>
  </si>
  <si>
    <t>461600:PX_LAST</t>
  </si>
  <si>
    <t>SOL 미국30년국채액티브(H)</t>
  </si>
  <si>
    <t>461600:Close</t>
  </si>
  <si>
    <t>68aadec59e8e34785db54cea</t>
  </si>
  <si>
    <t>473330:PX_LAST</t>
  </si>
  <si>
    <t>SOL 미국30년국채커버드콜(합성)</t>
  </si>
  <si>
    <t>473330:Close</t>
  </si>
  <si>
    <t>68aadec59e8e34785db54ceb</t>
  </si>
  <si>
    <t>494210:PX_LAST</t>
  </si>
  <si>
    <t>SOL 미국500타겟데일리커버드콜액티브</t>
  </si>
  <si>
    <t>494210:Close</t>
  </si>
  <si>
    <t>68aadec59e8e34785db54cec</t>
  </si>
  <si>
    <t>479620:PX_LAST</t>
  </si>
  <si>
    <t>SOL 미국AI반도체칩메이커</t>
  </si>
  <si>
    <t>479620:Close</t>
  </si>
  <si>
    <t>68aadec59e8e34785db54ced</t>
  </si>
  <si>
    <t>481180:PX_LAST</t>
  </si>
  <si>
    <t>SOL 미국AI소프트웨어</t>
  </si>
  <si>
    <t>481180:Close</t>
  </si>
  <si>
    <t>68aadec59e8e34785db54cee</t>
  </si>
  <si>
    <t>486450:PX_LAST</t>
  </si>
  <si>
    <t>SOL 미국AI전력인프라</t>
  </si>
  <si>
    <t>486450:Close</t>
  </si>
  <si>
    <t>68aadec59e8e34785db54cef</t>
  </si>
  <si>
    <t>433330:PX_LAST</t>
  </si>
  <si>
    <t>SOL 미국S&amp;P500</t>
  </si>
  <si>
    <t>433330:Close</t>
  </si>
  <si>
    <t>2022-06-21</t>
  </si>
  <si>
    <t>68aadec59e8e34785db54cf0</t>
  </si>
  <si>
    <t>399110:PX_LAST</t>
  </si>
  <si>
    <t>SOL 미국S&amp;P500ESG</t>
  </si>
  <si>
    <t>399110:Close</t>
  </si>
  <si>
    <t>2021-09-14</t>
  </si>
  <si>
    <t>68aadec59e8e34785db54cf1</t>
  </si>
  <si>
    <t>0080X0:PX_LAST</t>
  </si>
  <si>
    <t>SOL 미국S&amp;P500미국채혼합50</t>
  </si>
  <si>
    <t>0080X0:Close</t>
  </si>
  <si>
    <t>68aadec59e8e34785db54cf2</t>
  </si>
  <si>
    <t>499150:PX_LAST</t>
  </si>
  <si>
    <t>SOL 미국S&amp;P500엔화노출(H)</t>
  </si>
  <si>
    <t>499150:Close</t>
  </si>
  <si>
    <t>68aadec59e8e34785db54cf3</t>
  </si>
  <si>
    <t>447620:PX_LAST</t>
  </si>
  <si>
    <t>SOL 미국TOP5채권혼합40 Solactive</t>
  </si>
  <si>
    <t>447620:Close</t>
  </si>
  <si>
    <t>68aadec59e8e34785db54cf4</t>
  </si>
  <si>
    <t>476030:PX_LAST</t>
  </si>
  <si>
    <t>SOL 미국나스닥100</t>
  </si>
  <si>
    <t>476030:Close</t>
  </si>
  <si>
    <t>68aadec59e8e34785db54cf5</t>
  </si>
  <si>
    <t>446720:PX_LAST</t>
  </si>
  <si>
    <t>SOL 미국배당다우존스</t>
  </si>
  <si>
    <t>446720:Close</t>
  </si>
  <si>
    <t>68aadec59e8e34785db54cf6</t>
  </si>
  <si>
    <t>452360:PX_LAST</t>
  </si>
  <si>
    <t>SOL 미국배당다우존스(H)</t>
  </si>
  <si>
    <t>452360:Close</t>
  </si>
  <si>
    <t>68aadec59e8e34785db54cf7</t>
  </si>
  <si>
    <t>493420:PX_LAST</t>
  </si>
  <si>
    <t>SOL 미국배당다우존스2호</t>
  </si>
  <si>
    <t>493420:Close</t>
  </si>
  <si>
    <t>68aadec59e8e34785db54cf8</t>
  </si>
  <si>
    <t>490490:PX_LAST</t>
  </si>
  <si>
    <t>SOL 미국배당미국채혼합50</t>
  </si>
  <si>
    <t>490490:Close</t>
  </si>
  <si>
    <t>68aadec59e8e34785db54cf9</t>
  </si>
  <si>
    <t>0023A0:PX_LAST</t>
  </si>
  <si>
    <t>SOL 미국양자컴퓨팅TOP10</t>
  </si>
  <si>
    <t>0023A0:Close</t>
  </si>
  <si>
    <t>68aadec59e8e34785db54cfa</t>
  </si>
  <si>
    <t>0051G0:PX_LAST</t>
  </si>
  <si>
    <t>SOL 미국원자력SMR</t>
  </si>
  <si>
    <t>0051G0:Close</t>
  </si>
  <si>
    <t>68aadec59e8e34785db54cfb</t>
  </si>
  <si>
    <t>481190:PX_LAST</t>
  </si>
  <si>
    <t>SOL 미국테크TOP10</t>
  </si>
  <si>
    <t>481190:Close</t>
  </si>
  <si>
    <t>68aadec59e8e34785db54cfc</t>
  </si>
  <si>
    <t>481200:PX_LAST</t>
  </si>
  <si>
    <t>SOL 미국테크TOP10인버스(합성)</t>
  </si>
  <si>
    <t>481200:Close</t>
  </si>
  <si>
    <t>68aadec59e8e34785db54cfd</t>
  </si>
  <si>
    <t>475300:PX_LAST</t>
  </si>
  <si>
    <t>SOL 반도체전공정</t>
  </si>
  <si>
    <t>475300:Close</t>
  </si>
  <si>
    <t>68aadec59e8e34785db54cfe</t>
  </si>
  <si>
    <t>475310:PX_LAST</t>
  </si>
  <si>
    <t>SOL 반도체후공정</t>
  </si>
  <si>
    <t>475310:Close</t>
  </si>
  <si>
    <t>68aadec59e8e34785db54cff</t>
  </si>
  <si>
    <t>400580:PX_LAST</t>
  </si>
  <si>
    <t>SOL 유럽탄소배출권선물S&amp;P(H)</t>
  </si>
  <si>
    <t>400580:Close</t>
  </si>
  <si>
    <t>68aadec59e8e34785db54d00</t>
  </si>
  <si>
    <t>459370:PX_LAST</t>
  </si>
  <si>
    <t>SOL 유럽탄소배출권선물인버스ICE(H)</t>
  </si>
  <si>
    <t>459370:Close</t>
  </si>
  <si>
    <t>68aadec59e8e34785db54d01</t>
  </si>
  <si>
    <t>464610:PX_LAST</t>
  </si>
  <si>
    <t>SOL 의료기기소부장Fn</t>
  </si>
  <si>
    <t>464610:Close</t>
  </si>
  <si>
    <t>68aadec59e8e34785db54d02</t>
  </si>
  <si>
    <t>466930:PX_LAST</t>
  </si>
  <si>
    <t>SOL 자동차TOP3플러스</t>
  </si>
  <si>
    <t>466930:Close</t>
  </si>
  <si>
    <t>2023-10-05</t>
  </si>
  <si>
    <t>68aadec59e8e34785db54d03</t>
  </si>
  <si>
    <t>464600:PX_LAST</t>
  </si>
  <si>
    <t>SOL 자동차소부장Fn</t>
  </si>
  <si>
    <t>464600:Close</t>
  </si>
  <si>
    <t>68aadec59e8e34785db54d04</t>
  </si>
  <si>
    <t>0005D0:PX_LAST</t>
  </si>
  <si>
    <t>SOL 전고체배터리&amp;실리콘음극재</t>
  </si>
  <si>
    <t>0005D0:Close</t>
  </si>
  <si>
    <t>68aadec59e8e34785db54d05</t>
  </si>
  <si>
    <t>466920:PX_LAST</t>
  </si>
  <si>
    <t>SOL 조선TOP3플러스</t>
  </si>
  <si>
    <t>466920:Close</t>
  </si>
  <si>
    <t>68aadec59e8e34785db54d06</t>
  </si>
  <si>
    <t>0080Y0:PX_LAST</t>
  </si>
  <si>
    <t>SOL 조선TOP3플러스레버리지</t>
  </si>
  <si>
    <t>0080Y0:Close</t>
  </si>
  <si>
    <t>68aadec59e8e34785db54d07</t>
  </si>
  <si>
    <t>436140:PX_LAST</t>
  </si>
  <si>
    <t>SOL 종합채권(AA-이상)액티브</t>
  </si>
  <si>
    <t>436140:Close</t>
  </si>
  <si>
    <t>68aadec59e8e34785db54d08</t>
  </si>
  <si>
    <t>0016X0:PX_LAST</t>
  </si>
  <si>
    <t>SOL 중단기회사채(A-이상)액티브</t>
  </si>
  <si>
    <t>0016X0:Close</t>
  </si>
  <si>
    <t>68aadec59e8e34785db54d09</t>
  </si>
  <si>
    <t>220130:PX_LAST</t>
  </si>
  <si>
    <t>SOL 차이나강소기업CSI500(합성 H)</t>
  </si>
  <si>
    <t>220130:Close</t>
  </si>
  <si>
    <t>68aadec59e8e34785db54d0a</t>
  </si>
  <si>
    <t>415760:PX_LAST</t>
  </si>
  <si>
    <t>SOL 차이나육성산업액티브(합성)</t>
  </si>
  <si>
    <t>415760:Close</t>
  </si>
  <si>
    <t>68aadec59e8e34785db54d0b</t>
  </si>
  <si>
    <t>413220:PX_LAST</t>
  </si>
  <si>
    <t>SOL 차이나태양광CSI(합성)</t>
  </si>
  <si>
    <t>413220:Close</t>
  </si>
  <si>
    <t>68aadec59e8e34785db54d0c</t>
  </si>
  <si>
    <t>469830:PX_LAST</t>
  </si>
  <si>
    <t>SOL 초단기채권액티브</t>
  </si>
  <si>
    <t>469830:Close</t>
  </si>
  <si>
    <t>68aadec59e8e34785db54d0d</t>
  </si>
  <si>
    <t>444200:PX_LAST</t>
  </si>
  <si>
    <t>SOL 코리아메가테크액티브</t>
  </si>
  <si>
    <t>444200:Close</t>
  </si>
  <si>
    <t>2022-10-18</t>
  </si>
  <si>
    <t>68aadec59e8e34785db54d0e</t>
  </si>
  <si>
    <t>495550:PX_LAST</t>
  </si>
  <si>
    <t>SOL 코리아밸류업TR</t>
  </si>
  <si>
    <t>495550:Close</t>
  </si>
  <si>
    <t>68aadec59e8e34785db54d0f</t>
  </si>
  <si>
    <t>450910:PX_LAST</t>
  </si>
  <si>
    <t>SOL 코스닥150</t>
  </si>
  <si>
    <t>450910:Close</t>
  </si>
  <si>
    <t>68aadec59e8e34785db54d10</t>
  </si>
  <si>
    <t>0040X0:PX_LAST</t>
  </si>
  <si>
    <t>SOL 팔란티어미국채커버드콜혼합</t>
  </si>
  <si>
    <t>0040X0:Close</t>
  </si>
  <si>
    <t>68aadec59e8e34785db54d11</t>
  </si>
  <si>
    <t>0040Y0:PX_LAST</t>
  </si>
  <si>
    <t>SOL 팔란티어커버드콜OTM채권혼합</t>
  </si>
  <si>
    <t>0040Y0:Close</t>
  </si>
  <si>
    <t>68aadec59e8e34785db54d12</t>
  </si>
  <si>
    <t>0092B0:PX_LAST</t>
  </si>
  <si>
    <t>SOL 한국원자력SMR</t>
  </si>
  <si>
    <t>0092B0:Close</t>
  </si>
  <si>
    <t>68aadec59e8e34785db54d13</t>
  </si>
  <si>
    <t>423170:PX_LAST</t>
  </si>
  <si>
    <t>SOL 한국형글로벌반도체액티브</t>
  </si>
  <si>
    <t>423170:Close</t>
  </si>
  <si>
    <t>2022-04-12</t>
  </si>
  <si>
    <t>68aadec59e8e34785db54d14</t>
  </si>
  <si>
    <t>429980:PX_LAST</t>
  </si>
  <si>
    <t>SOL 한국형글로벌전기차&amp;2차전지액티브</t>
  </si>
  <si>
    <t>429980:Close</t>
  </si>
  <si>
    <t>68aadec59e8e34785db54d15</t>
  </si>
  <si>
    <t>0008T0:PX_LAST</t>
  </si>
  <si>
    <t>SOL 화장품TOP3플러스</t>
  </si>
  <si>
    <t>0008T0:Close</t>
  </si>
  <si>
    <t>68aadec59e8e34785db54d16</t>
  </si>
  <si>
    <t>102110:PX_LAST</t>
  </si>
  <si>
    <t>TIGER 200</t>
  </si>
  <si>
    <t>102110:Close</t>
  </si>
  <si>
    <t>68aadec59e8e34785db54d17</t>
  </si>
  <si>
    <t>139260:PX_LAST</t>
  </si>
  <si>
    <t>TIGER 200 IT</t>
  </si>
  <si>
    <t>139260:Close</t>
  </si>
  <si>
    <t>68aadec59e8e34785db54d18</t>
  </si>
  <si>
    <t>139220:PX_LAST</t>
  </si>
  <si>
    <t>TIGER 200 건설</t>
  </si>
  <si>
    <t>139220:Close</t>
  </si>
  <si>
    <t>68aadec59e8e34785db54d19</t>
  </si>
  <si>
    <t>139290:PX_LAST</t>
  </si>
  <si>
    <t>TIGER 200 경기소비재</t>
  </si>
  <si>
    <t>139290:Close</t>
  </si>
  <si>
    <t>68aadec59e8e34785db54d1a</t>
  </si>
  <si>
    <t>139270:PX_LAST</t>
  </si>
  <si>
    <t>TIGER 200 금융</t>
  </si>
  <si>
    <t>139270:Close</t>
  </si>
  <si>
    <t>68aadec59e8e34785db54d1b</t>
  </si>
  <si>
    <t>227550:PX_LAST</t>
  </si>
  <si>
    <t>TIGER 200 산업재</t>
  </si>
  <si>
    <t>227550:Close</t>
  </si>
  <si>
    <t>68aadec59e8e34785db54d1c</t>
  </si>
  <si>
    <t>227560:PX_LAST</t>
  </si>
  <si>
    <t>TIGER 200 생활소비재</t>
  </si>
  <si>
    <t>227560:Close</t>
  </si>
  <si>
    <t>68aadec59e8e34785db54d1d</t>
  </si>
  <si>
    <t>139250:PX_LAST</t>
  </si>
  <si>
    <t>TIGER 200 에너지화학</t>
  </si>
  <si>
    <t>139250:Close</t>
  </si>
  <si>
    <t>68aadec59e8e34785db54d1e</t>
  </si>
  <si>
    <t>139230:PX_LAST</t>
  </si>
  <si>
    <t>TIGER 200 중공업</t>
  </si>
  <si>
    <t>139230:Close</t>
  </si>
  <si>
    <t>68aadec59e8e34785db54d1f</t>
  </si>
  <si>
    <t>139240:PX_LAST</t>
  </si>
  <si>
    <t>TIGER 200 철강소재</t>
  </si>
  <si>
    <t>139240:Close</t>
  </si>
  <si>
    <t>68aadec59e8e34785db54d20</t>
  </si>
  <si>
    <t>227540:PX_LAST</t>
  </si>
  <si>
    <t>TIGER 200 헬스케어</t>
  </si>
  <si>
    <t>227540:Close</t>
  </si>
  <si>
    <t>68aadec59e8e34785db54d21</t>
  </si>
  <si>
    <t>243880:PX_LAST</t>
  </si>
  <si>
    <t>TIGER 200IT레버리지</t>
  </si>
  <si>
    <t>243880:Close</t>
  </si>
  <si>
    <t>68aadec59e8e34785db54d22</t>
  </si>
  <si>
    <t>310960:PX_LAST</t>
  </si>
  <si>
    <t>TIGER 200TR</t>
  </si>
  <si>
    <t>310960:Close</t>
  </si>
  <si>
    <t>68aadec59e8e34785db54d23</t>
  </si>
  <si>
    <t>252000:PX_LAST</t>
  </si>
  <si>
    <t>TIGER 200동일가중</t>
  </si>
  <si>
    <t>252000:Close</t>
  </si>
  <si>
    <t>68aadec59e8e34785db54d24</t>
  </si>
  <si>
    <t>267770:PX_LAST</t>
  </si>
  <si>
    <t>TIGER 200선물레버리지</t>
  </si>
  <si>
    <t>267770:Close</t>
  </si>
  <si>
    <t>68aadec59e8e34785db54d25</t>
  </si>
  <si>
    <t>252710:PX_LAST</t>
  </si>
  <si>
    <t>TIGER 200선물인버스2X</t>
  </si>
  <si>
    <t>252710:Close</t>
  </si>
  <si>
    <t>68aadec59e8e34785db54d26</t>
  </si>
  <si>
    <t>243890:PX_LAST</t>
  </si>
  <si>
    <t>TIGER 200에너지화학레버리지</t>
  </si>
  <si>
    <t>243890:Close</t>
  </si>
  <si>
    <t>68aadec59e8e34785db54d27</t>
  </si>
  <si>
    <t>315270:PX_LAST</t>
  </si>
  <si>
    <t>TIGER 200커뮤니케이션서비스</t>
  </si>
  <si>
    <t>315270:Close</t>
  </si>
  <si>
    <t>68aadec59e8e34785db54d28</t>
  </si>
  <si>
    <t>289480:PX_LAST</t>
  </si>
  <si>
    <t>TIGER 200커버드콜</t>
  </si>
  <si>
    <t>289480:Close</t>
  </si>
  <si>
    <t>68aadec59e8e34785db54d29</t>
  </si>
  <si>
    <t>166400:PX_LAST</t>
  </si>
  <si>
    <t>TIGER 200커버드콜OTM</t>
  </si>
  <si>
    <t>166400:Close</t>
  </si>
  <si>
    <t>68aadec59e8e34785db54d2a</t>
  </si>
  <si>
    <t>453540:PX_LAST</t>
  </si>
  <si>
    <t>TIGER 25-10 회사채(A+이상)액티브</t>
  </si>
  <si>
    <t>453540:Close</t>
  </si>
  <si>
    <t>2023-03-23</t>
  </si>
  <si>
    <t>68aadec59e8e34785db54d2b</t>
  </si>
  <si>
    <t>494900:PX_LAST</t>
  </si>
  <si>
    <t>TIGER 25-12 금융채(AA-이상)</t>
  </si>
  <si>
    <t>494900:Close</t>
  </si>
  <si>
    <t>68aadec59e8e34785db54d2c</t>
  </si>
  <si>
    <t>0001S0:PX_LAST</t>
  </si>
  <si>
    <t>TIGER 26-04 회사채(A+이상)액티브</t>
  </si>
  <si>
    <t>0001S0:Close</t>
  </si>
  <si>
    <t>68aadec59e8e34785db54d2d</t>
  </si>
  <si>
    <t>480260:PX_LAST</t>
  </si>
  <si>
    <t>TIGER 27-04회사채(A+이상)액티브</t>
  </si>
  <si>
    <t>480260:Close</t>
  </si>
  <si>
    <t>68aadec59e8e34785db54d2e</t>
  </si>
  <si>
    <t>364980:PX_LAST</t>
  </si>
  <si>
    <t>TIGER 2차전지TOP10</t>
  </si>
  <si>
    <t>364980:Close</t>
  </si>
  <si>
    <t>2020-10-07</t>
  </si>
  <si>
    <t>68aadec59e8e34785db54d2f</t>
  </si>
  <si>
    <t>412570:PX_LAST</t>
  </si>
  <si>
    <t>TIGER 2차전지TOP10레버리지</t>
  </si>
  <si>
    <t>412570:Close</t>
  </si>
  <si>
    <t>68aadec59e8e34785db54d30</t>
  </si>
  <si>
    <t>462010:PX_LAST</t>
  </si>
  <si>
    <t>TIGER 2차전지소재Fn</t>
  </si>
  <si>
    <t>462010:Close</t>
  </si>
  <si>
    <t>2023-07-13</t>
  </si>
  <si>
    <t>68aadec59e8e34785db54d31</t>
  </si>
  <si>
    <t>305540:PX_LAST</t>
  </si>
  <si>
    <t>TIGER 2차전지테마</t>
  </si>
  <si>
    <t>305540:Close</t>
  </si>
  <si>
    <t>68aadec59e8e34785db54d32</t>
  </si>
  <si>
    <t>471760:PX_LAST</t>
  </si>
  <si>
    <t>TIGER AI반도체핵심공정</t>
  </si>
  <si>
    <t>471760:Close</t>
  </si>
  <si>
    <t>68aadec59e8e34785db54d33</t>
  </si>
  <si>
    <t>365040:PX_LAST</t>
  </si>
  <si>
    <t>TIGER AI코리아그로스액티브</t>
  </si>
  <si>
    <t>365040:Close</t>
  </si>
  <si>
    <t>68aadec59e8e34785db54d34</t>
  </si>
  <si>
    <t>364960:PX_LAST</t>
  </si>
  <si>
    <t>TIGER BBIG</t>
  </si>
  <si>
    <t>364960:Close</t>
  </si>
  <si>
    <t>68aadec59e8e34785db54d35</t>
  </si>
  <si>
    <t>412560:PX_LAST</t>
  </si>
  <si>
    <t>TIGER BBIG레버리지</t>
  </si>
  <si>
    <t>412560:Close</t>
  </si>
  <si>
    <t>68aadec59e8e34785db54d36</t>
  </si>
  <si>
    <t>475630:PX_LAST</t>
  </si>
  <si>
    <t>TIGER CD1년금리액티브(합성)</t>
  </si>
  <si>
    <t>475630:Close</t>
  </si>
  <si>
    <t>2024-02-06</t>
  </si>
  <si>
    <t>68aadec59e8e34785db54d37</t>
  </si>
  <si>
    <t>357870:PX_LAST</t>
  </si>
  <si>
    <t>TIGER CD금리투자KIS(합성)</t>
  </si>
  <si>
    <t>357870:Close</t>
  </si>
  <si>
    <t>68aadec59e8e34785db54d38</t>
  </si>
  <si>
    <t>499660:PX_LAST</t>
  </si>
  <si>
    <t>TIGER CD금리플러스액티브(합성)</t>
  </si>
  <si>
    <t>499660:Close</t>
  </si>
  <si>
    <t>68aadec59e8e34785db54d39</t>
  </si>
  <si>
    <t>400970:PX_LAST</t>
  </si>
  <si>
    <t>TIGER Fn메타버스</t>
  </si>
  <si>
    <t>400970:Close</t>
  </si>
  <si>
    <t>68aadec59e8e34785db54d3a</t>
  </si>
  <si>
    <t>396500:PX_LAST</t>
  </si>
  <si>
    <t>TIGER Fn반도체TOP10</t>
  </si>
  <si>
    <t>396500:Close</t>
  </si>
  <si>
    <t>2021-08-10</t>
  </si>
  <si>
    <t>68aadec59e8e34785db54d3b</t>
  </si>
  <si>
    <t>377990:PX_LAST</t>
  </si>
  <si>
    <t>TIGER Fn신재생에너지</t>
  </si>
  <si>
    <t>377990:Close</t>
  </si>
  <si>
    <t>2021-03-05</t>
  </si>
  <si>
    <t>68aadec59e8e34785db54d3c</t>
  </si>
  <si>
    <t>417630:PX_LAST</t>
  </si>
  <si>
    <t>TIGER KEDI혁신기업ESG30</t>
  </si>
  <si>
    <t>417630:Close</t>
  </si>
  <si>
    <t>2022-02-08</t>
  </si>
  <si>
    <t>68aadec59e8e34785db54d3d</t>
  </si>
  <si>
    <t>449170:PX_LAST</t>
  </si>
  <si>
    <t>TIGER KOFR금리액티브(합성)</t>
  </si>
  <si>
    <t>449170:Close</t>
  </si>
  <si>
    <t>68aadec59e8e34785db54d3e</t>
  </si>
  <si>
    <t>292160:PX_LAST</t>
  </si>
  <si>
    <t>TIGER KRX300</t>
  </si>
  <si>
    <t>292160:Close</t>
  </si>
  <si>
    <t>68aadec59e8e34785db54d3f</t>
  </si>
  <si>
    <t>0072R0:PX_LAST</t>
  </si>
  <si>
    <t>TIGER KRX금현물</t>
  </si>
  <si>
    <t>0072R0:Close</t>
  </si>
  <si>
    <t>68aadec59e8e34785db54d40</t>
  </si>
  <si>
    <t>404540:PX_LAST</t>
  </si>
  <si>
    <t>TIGER KRX기후변화솔루션</t>
  </si>
  <si>
    <t>404540:Close</t>
  </si>
  <si>
    <t>68aadec59e8e34785db54d41</t>
  </si>
  <si>
    <t>228820:PX_LAST</t>
  </si>
  <si>
    <t>TIGER KTOP30</t>
  </si>
  <si>
    <t>228820:Close</t>
  </si>
  <si>
    <t>68aadec59e8e34785db54d42</t>
  </si>
  <si>
    <t>300610:PX_LAST</t>
  </si>
  <si>
    <t>TIGER K게임</t>
  </si>
  <si>
    <t>300610:Close</t>
  </si>
  <si>
    <t>68aadec59e8e34785db54d43</t>
  </si>
  <si>
    <t>463250:PX_LAST</t>
  </si>
  <si>
    <t>TIGER K방산&amp;우주</t>
  </si>
  <si>
    <t>463250:Close</t>
  </si>
  <si>
    <t>2023-07-25</t>
  </si>
  <si>
    <t>68aadec59e8e34785db54d44</t>
  </si>
  <si>
    <t>138530:PX_LAST</t>
  </si>
  <si>
    <t>TIGER LG그룹+펀더멘털</t>
  </si>
  <si>
    <t>138530:Close</t>
  </si>
  <si>
    <t>68aadec59e8e34785db54d45</t>
  </si>
  <si>
    <t>445910:PX_LAST</t>
  </si>
  <si>
    <t>TIGER MKF배당귀족</t>
  </si>
  <si>
    <t>445910:Close</t>
  </si>
  <si>
    <t>68aadec59e8e34785db54d46</t>
  </si>
  <si>
    <t>289260:PX_LAST</t>
  </si>
  <si>
    <t>TIGER MSCI KOREA ESG리더스</t>
  </si>
  <si>
    <t>289260:Close</t>
  </si>
  <si>
    <t>68aadec59e8e34785db54d47</t>
  </si>
  <si>
    <t>289250:PX_LAST</t>
  </si>
  <si>
    <t>TIGER MSCI KOREA ESG유니버설</t>
  </si>
  <si>
    <t>289250:Close</t>
  </si>
  <si>
    <t>68aadec59e8e34785db54d48</t>
  </si>
  <si>
    <t>310970:PX_LAST</t>
  </si>
  <si>
    <t>TIGER MSCI Korea TR</t>
  </si>
  <si>
    <t>310970:Close</t>
  </si>
  <si>
    <t>68aadec59e8e34785db54d49</t>
  </si>
  <si>
    <t>269370:PX_LAST</t>
  </si>
  <si>
    <t>TIGER S&amp;P글로벌인프라(합성)</t>
  </si>
  <si>
    <t>269370:Close</t>
  </si>
  <si>
    <t>68aadec59e8e34785db54d4a</t>
  </si>
  <si>
    <t>248270:PX_LAST</t>
  </si>
  <si>
    <t>TIGER S&amp;P글로벌헬스케어(합성)</t>
  </si>
  <si>
    <t>248270:Close</t>
  </si>
  <si>
    <t>68aadec59e8e34785db54d4b</t>
  </si>
  <si>
    <t>0025N0:PX_LAST</t>
  </si>
  <si>
    <t>TIGER TDF2045</t>
  </si>
  <si>
    <t>0025N0:Close</t>
  </si>
  <si>
    <t>68aadec59e8e34785db54d4c</t>
  </si>
  <si>
    <t>292150:PX_LAST</t>
  </si>
  <si>
    <t>TIGER TOP10</t>
  </si>
  <si>
    <t>292150:Close</t>
  </si>
  <si>
    <t>68aadec59e8e34785db54d4d</t>
  </si>
  <si>
    <t>453950:PX_LAST</t>
  </si>
  <si>
    <t>TIGER TSMC파운드리밸류체인</t>
  </si>
  <si>
    <t>453950:Close</t>
  </si>
  <si>
    <t>68aadec59e8e34785db54d4e</t>
  </si>
  <si>
    <t>364990:PX_LAST</t>
  </si>
  <si>
    <t>TIGER 게임TOP10</t>
  </si>
  <si>
    <t>364990:Close</t>
  </si>
  <si>
    <t>68aadec59e8e34785db54d4f</t>
  </si>
  <si>
    <t>139280:PX_LAST</t>
  </si>
  <si>
    <t>TIGER 경기방어</t>
  </si>
  <si>
    <t>139280:Close</t>
  </si>
  <si>
    <t>68aadec59e8e34785db54d50</t>
  </si>
  <si>
    <t>237440:PX_LAST</t>
  </si>
  <si>
    <t>TIGER 경기방어채권혼합</t>
  </si>
  <si>
    <t>237440:Close</t>
  </si>
  <si>
    <t>68aadec59e8e34785db54d51</t>
  </si>
  <si>
    <t>319640:PX_LAST</t>
  </si>
  <si>
    <t>TIGER 골드선물(H)</t>
  </si>
  <si>
    <t>319640:Close</t>
  </si>
  <si>
    <t>68aadec59e8e34785db54d52</t>
  </si>
  <si>
    <t>160580:PX_LAST</t>
  </si>
  <si>
    <t>TIGER 구리실물</t>
  </si>
  <si>
    <t>160580:Close</t>
  </si>
  <si>
    <t>68aadec59e8e34785db54d53</t>
  </si>
  <si>
    <t>451530:PX_LAST</t>
  </si>
  <si>
    <t>TIGER 국고채30년스트립액티브</t>
  </si>
  <si>
    <t>451530:Close</t>
  </si>
  <si>
    <t>68aadec59e8e34785db54d54</t>
  </si>
  <si>
    <t>114820:PX_LAST</t>
  </si>
  <si>
    <t>TIGER 국채3년</t>
  </si>
  <si>
    <t>114820:Close</t>
  </si>
  <si>
    <t>68aadec59e8e34785db54d55</t>
  </si>
  <si>
    <t>275980:PX_LAST</t>
  </si>
  <si>
    <t>TIGER 글로벌4차산업혁신기술(합성 H)</t>
  </si>
  <si>
    <t>275980:Close</t>
  </si>
  <si>
    <t>68aadec59e8e34785db54d56</t>
  </si>
  <si>
    <t>464310:PX_LAST</t>
  </si>
  <si>
    <t>TIGER 글로벌AI&amp;로보틱스 INDXX</t>
  </si>
  <si>
    <t>464310:Close</t>
  </si>
  <si>
    <t>68aadec59e8e34785db54d57</t>
  </si>
  <si>
    <t>418670:PX_LAST</t>
  </si>
  <si>
    <t>TIGER 글로벌AI사이버보안</t>
  </si>
  <si>
    <t>418670:Close</t>
  </si>
  <si>
    <t>2022-02-22</t>
  </si>
  <si>
    <t>68aadec59e8e34785db54d58</t>
  </si>
  <si>
    <t>466950:PX_LAST</t>
  </si>
  <si>
    <t>TIGER 글로벌AI액티브</t>
  </si>
  <si>
    <t>466950:Close</t>
  </si>
  <si>
    <t>68aadec59e8e34785db54d59</t>
  </si>
  <si>
    <t>491010:PX_LAST</t>
  </si>
  <si>
    <t>TIGER 글로벌AI전력인프라액티브</t>
  </si>
  <si>
    <t>491010:Close</t>
  </si>
  <si>
    <t>68aadec59e8e34785db54d5a</t>
  </si>
  <si>
    <t>412770:PX_LAST</t>
  </si>
  <si>
    <t>TIGER 글로벌AI플랫폼액티브</t>
  </si>
  <si>
    <t>412770:Close</t>
  </si>
  <si>
    <t>68aadec59e8e34785db54d5b</t>
  </si>
  <si>
    <t>394670:PX_LAST</t>
  </si>
  <si>
    <t>TIGER 글로벌리튬&amp;2차전지SOLACTIVE(합성)</t>
  </si>
  <si>
    <t>394670:Close</t>
  </si>
  <si>
    <t>68aadec59e8e34785db54d5c</t>
  </si>
  <si>
    <t>440340:PX_LAST</t>
  </si>
  <si>
    <t>TIGER 글로벌멀티에셋TIF액티브</t>
  </si>
  <si>
    <t>440340:Close</t>
  </si>
  <si>
    <t>2022-08-30</t>
  </si>
  <si>
    <t>68aadec59e8e34785db54d5d</t>
  </si>
  <si>
    <t>476690:PX_LAST</t>
  </si>
  <si>
    <t>TIGER 글로벌비만치료제TOP2Plus</t>
  </si>
  <si>
    <t>476690:Close</t>
  </si>
  <si>
    <t>68aadec59e8e34785db54d5e</t>
  </si>
  <si>
    <t>480310:PX_LAST</t>
  </si>
  <si>
    <t>TIGER 글로벌온디바이스AI</t>
  </si>
  <si>
    <t>480310:Close</t>
  </si>
  <si>
    <t>68aadec59e8e34785db54d5f</t>
  </si>
  <si>
    <t>387270:PX_LAST</t>
  </si>
  <si>
    <t>TIGER 글로벌이노베이션액티브</t>
  </si>
  <si>
    <t>387270:Close</t>
  </si>
  <si>
    <t>68aadec59e8e34785db54d60</t>
  </si>
  <si>
    <t>276000:PX_LAST</t>
  </si>
  <si>
    <t>TIGER 글로벌자원생산기업(합성 H)</t>
  </si>
  <si>
    <t>276000:Close</t>
  </si>
  <si>
    <t>68aadec59e8e34785db54d61</t>
  </si>
  <si>
    <t>394660:PX_LAST</t>
  </si>
  <si>
    <t>TIGER 글로벌자율주행&amp;전기차SOLACTIVE</t>
  </si>
  <si>
    <t>394660:Close</t>
  </si>
  <si>
    <t>68aadec59e8e34785db54d62</t>
  </si>
  <si>
    <t>371450:PX_LAST</t>
  </si>
  <si>
    <t>TIGER 글로벌클라우드컴퓨팅INDXX</t>
  </si>
  <si>
    <t>371450:Close</t>
  </si>
  <si>
    <t>2020-12-08</t>
  </si>
  <si>
    <t>68aadec59e8e34785db54d63</t>
  </si>
  <si>
    <t>464930:PX_LAST</t>
  </si>
  <si>
    <t>TIGER 글로벌혁신블루칩TOP10</t>
  </si>
  <si>
    <t>464930:Close</t>
  </si>
  <si>
    <t>2023-08-29</t>
  </si>
  <si>
    <t>68aadec59e8e34785db54d64</t>
  </si>
  <si>
    <t>139320:PX_LAST</t>
  </si>
  <si>
    <t>TIGER 금은선물(H)</t>
  </si>
  <si>
    <t>139320:Close</t>
  </si>
  <si>
    <t>68aadec59e8e34785db54d65</t>
  </si>
  <si>
    <t>137610:PX_LAST</t>
  </si>
  <si>
    <t>TIGER 농산물선물Enhanced(H)</t>
  </si>
  <si>
    <t>137610:Close</t>
  </si>
  <si>
    <t>68aadec59e8e34785db54d66</t>
  </si>
  <si>
    <t>182490:PX_LAST</t>
  </si>
  <si>
    <t>TIGER 단기선진하이일드(합성 H)</t>
  </si>
  <si>
    <t>182490:Close</t>
  </si>
  <si>
    <t>68aadec59e8e34785db54d67</t>
  </si>
  <si>
    <t>272580:PX_LAST</t>
  </si>
  <si>
    <t>TIGER 단기채권액티브</t>
  </si>
  <si>
    <t>272580:Close</t>
  </si>
  <si>
    <t>68aadec59e8e34785db54d68</t>
  </si>
  <si>
    <t>157450:PX_LAST</t>
  </si>
  <si>
    <t>TIGER 단기통안채</t>
  </si>
  <si>
    <t>157450:Close</t>
  </si>
  <si>
    <t>68aadec59e8e34785db54d69</t>
  </si>
  <si>
    <t>105010:PX_LAST</t>
  </si>
  <si>
    <t>TIGER 라틴35</t>
  </si>
  <si>
    <t>105010:Close</t>
  </si>
  <si>
    <t>68aadec59e8e34785db54d6a</t>
  </si>
  <si>
    <t>123320:PX_LAST</t>
  </si>
  <si>
    <t>TIGER 레버리지</t>
  </si>
  <si>
    <t>123320:Close</t>
  </si>
  <si>
    <t>68aadec59e8e34785db54d6b</t>
  </si>
  <si>
    <t>174350:PX_LAST</t>
  </si>
  <si>
    <t>TIGER 로우볼</t>
  </si>
  <si>
    <t>174350:Close</t>
  </si>
  <si>
    <t>68aadec59e8e34785db54d6c</t>
  </si>
  <si>
    <t>329200:PX_LAST</t>
  </si>
  <si>
    <t>TIGER 리츠부동산인프라</t>
  </si>
  <si>
    <t>329200:Close</t>
  </si>
  <si>
    <t>68aadec59e8e34785db54d6d</t>
  </si>
  <si>
    <t>0086C0:PX_LAST</t>
  </si>
  <si>
    <t>TIGER 리츠부동산인프라10채권혼합액티브</t>
  </si>
  <si>
    <t>0086C0:Close</t>
  </si>
  <si>
    <t>68aadec59e8e34785db54d6e</t>
  </si>
  <si>
    <t>0086B0:PX_LAST</t>
  </si>
  <si>
    <t>TIGER 리츠부동산인프라TOP10액티브</t>
  </si>
  <si>
    <t>0086B0:Close</t>
  </si>
  <si>
    <t>68aadec59e8e34785db54d6f</t>
  </si>
  <si>
    <t>341850:PX_LAST</t>
  </si>
  <si>
    <t>TIGER 리츠부동산인프라채권</t>
  </si>
  <si>
    <t>341850:Close</t>
  </si>
  <si>
    <t>68aadec59e8e34785db54d70</t>
  </si>
  <si>
    <t>0043B0:PX_LAST</t>
  </si>
  <si>
    <t>TIGER 머니마켓액티브</t>
  </si>
  <si>
    <t>0043B0:Close</t>
  </si>
  <si>
    <t>68aadec59e8e34785db54d71</t>
  </si>
  <si>
    <t>147970:PX_LAST</t>
  </si>
  <si>
    <t>TIGER 모멘텀</t>
  </si>
  <si>
    <t>147970:Close</t>
  </si>
  <si>
    <t>68aadec59e8e34785db54d72</t>
  </si>
  <si>
    <t>458250:PX_LAST</t>
  </si>
  <si>
    <t>TIGER 미국30년국채스트립액티브(합성 H)</t>
  </si>
  <si>
    <t>458250:Close</t>
  </si>
  <si>
    <t>68aadec59e8e34785db54d73</t>
  </si>
  <si>
    <t>476550:PX_LAST</t>
  </si>
  <si>
    <t>TIGER 미국30년국채커버드콜액티브(H)</t>
  </si>
  <si>
    <t>476550:Close</t>
  </si>
  <si>
    <t>68aadec59e8e34785db54d74</t>
  </si>
  <si>
    <t>491830:PX_LAST</t>
  </si>
  <si>
    <t>TIGER 미국AI반도체팹리스</t>
  </si>
  <si>
    <t>491830:Close</t>
  </si>
  <si>
    <t>68aadec59e8e34785db54d75</t>
  </si>
  <si>
    <t>490090:PX_LAST</t>
  </si>
  <si>
    <t>TIGER 미국AI빅테크10</t>
  </si>
  <si>
    <t>490090:Close</t>
  </si>
  <si>
    <t>68aadec59e8e34785db54d76</t>
  </si>
  <si>
    <t>493810:PX_LAST</t>
  </si>
  <si>
    <t>TIGER 미국AI빅테크10타겟데일리커버드콜</t>
  </si>
  <si>
    <t>493810:Close</t>
  </si>
  <si>
    <t>68aadec59e8e34785db54d77</t>
  </si>
  <si>
    <t>182480:PX_LAST</t>
  </si>
  <si>
    <t>TIGER 미국MSCI리츠(합성 H)</t>
  </si>
  <si>
    <t>182480:Close</t>
  </si>
  <si>
    <t>68aadec59e8e34785db54d78</t>
  </si>
  <si>
    <t>360750:PX_LAST</t>
  </si>
  <si>
    <t>TIGER 미국S&amp;P500</t>
  </si>
  <si>
    <t>360750:Close</t>
  </si>
  <si>
    <t>68aadec59e8e34785db54d79</t>
  </si>
  <si>
    <t>448290:PX_LAST</t>
  </si>
  <si>
    <t>TIGER 미국S&amp;P500(H)</t>
  </si>
  <si>
    <t>448290:Close</t>
  </si>
  <si>
    <t>2022-11-25</t>
  </si>
  <si>
    <t>68aadec59e8e34785db54d7a</t>
  </si>
  <si>
    <t>488500:PX_LAST</t>
  </si>
  <si>
    <t>TIGER 미국S&amp;P500동일가중</t>
  </si>
  <si>
    <t>488500:Close</t>
  </si>
  <si>
    <t>68aadec59e8e34785db54d7b</t>
  </si>
  <si>
    <t>225040:PX_LAST</t>
  </si>
  <si>
    <t>TIGER 미국S&amp;P500레버리지(합성 H)</t>
  </si>
  <si>
    <t>225040:Close</t>
  </si>
  <si>
    <t>68aadec59e8e34785db54d7c</t>
  </si>
  <si>
    <t>429000:PX_LAST</t>
  </si>
  <si>
    <t>TIGER 미국S&amp;P500배당귀족</t>
  </si>
  <si>
    <t>429000:Close</t>
  </si>
  <si>
    <t>68aadec59e8e34785db54d7d</t>
  </si>
  <si>
    <t>143850:PX_LAST</t>
  </si>
  <si>
    <t>TIGER 미국S&amp;P500선물(H)</t>
  </si>
  <si>
    <t>143850:Close</t>
  </si>
  <si>
    <t>68aadec59e8e34785db54d7e</t>
  </si>
  <si>
    <t>225030:PX_LAST</t>
  </si>
  <si>
    <t>TIGER 미국S&amp;P500선물인버스(H)</t>
  </si>
  <si>
    <t>225030:Close</t>
  </si>
  <si>
    <t>68aadec59e8e34785db54d7f</t>
  </si>
  <si>
    <t>482730:PX_LAST</t>
  </si>
  <si>
    <t>TIGER 미국S&amp;P500타겟데일리커버드콜</t>
  </si>
  <si>
    <t>482730:Close</t>
  </si>
  <si>
    <t>68aadec59e8e34785db54d80</t>
  </si>
  <si>
    <t>133690:PX_LAST</t>
  </si>
  <si>
    <t>TIGER 미국나스닥100</t>
  </si>
  <si>
    <t>133690:Close</t>
  </si>
  <si>
    <t>68aadec59e8e34785db54d81</t>
  </si>
  <si>
    <t>448300:PX_LAST</t>
  </si>
  <si>
    <t>TIGER 미국나스닥100(H)</t>
  </si>
  <si>
    <t>448300:Close</t>
  </si>
  <si>
    <t>68aadec59e8e34785db54d82</t>
  </si>
  <si>
    <t>483240:PX_LAST</t>
  </si>
  <si>
    <t>TIGER 미국나스닥100ETF선물</t>
  </si>
  <si>
    <t>483240:Close</t>
  </si>
  <si>
    <t>68aadec59e8e34785db54d83</t>
  </si>
  <si>
    <t>418660:PX_LAST</t>
  </si>
  <si>
    <t>TIGER 미국나스닥100레버리지(합성)</t>
  </si>
  <si>
    <t>418660:Close</t>
  </si>
  <si>
    <t>68aadec59e8e34785db54d84</t>
  </si>
  <si>
    <t>435420:PX_LAST</t>
  </si>
  <si>
    <t>TIGER 미국나스닥100채권혼합Fn</t>
  </si>
  <si>
    <t>435420:Close</t>
  </si>
  <si>
    <t>2022-07-06</t>
  </si>
  <si>
    <t>68aadec59e8e34785db54d85</t>
  </si>
  <si>
    <t>441680:PX_LAST</t>
  </si>
  <si>
    <t>TIGER 미국나스닥100커버드콜(합성)</t>
  </si>
  <si>
    <t>441680:Close</t>
  </si>
  <si>
    <t>68aadec59e8e34785db54d86</t>
  </si>
  <si>
    <t>486290:PX_LAST</t>
  </si>
  <si>
    <t>TIGER 미국나스닥100타겟데일리커버드콜</t>
  </si>
  <si>
    <t>486290:Close</t>
  </si>
  <si>
    <t>68aadec59e8e34785db54d87</t>
  </si>
  <si>
    <t>429010:PX_LAST</t>
  </si>
  <si>
    <t>TIGER 미국나스닥넥스트100</t>
  </si>
  <si>
    <t>429010:Close</t>
  </si>
  <si>
    <t>68aadec59e8e34785db54d88</t>
  </si>
  <si>
    <t>203780:PX_LAST</t>
  </si>
  <si>
    <t>TIGER 미국나스닥바이오</t>
  </si>
  <si>
    <t>203780:Close</t>
  </si>
  <si>
    <t>68aadec59e8e34785db54d89</t>
  </si>
  <si>
    <t>245340:PX_LAST</t>
  </si>
  <si>
    <t>TIGER 미국다우존스30</t>
  </si>
  <si>
    <t>245340:Close</t>
  </si>
  <si>
    <t>68aadec59e8e34785db54d8a</t>
  </si>
  <si>
    <t>456610:PX_LAST</t>
  </si>
  <si>
    <t>TIGER 미국달러SOFR금리액티브(합성)</t>
  </si>
  <si>
    <t>456610:Close</t>
  </si>
  <si>
    <t>68aadec59e8e34785db54d8b</t>
  </si>
  <si>
    <t>329750:PX_LAST</t>
  </si>
  <si>
    <t>TIGER 미국달러단기채권액티브</t>
  </si>
  <si>
    <t>329750:Close</t>
  </si>
  <si>
    <t>68aadec59e8e34785db54d8c</t>
  </si>
  <si>
    <t>261110:PX_LAST</t>
  </si>
  <si>
    <t>TIGER 미국달러선물레버리지</t>
  </si>
  <si>
    <t>261110:Close</t>
  </si>
  <si>
    <t>68aadec59e8e34785db54d8d</t>
  </si>
  <si>
    <t>261120:PX_LAST</t>
  </si>
  <si>
    <t>TIGER 미국달러선물인버스2X</t>
  </si>
  <si>
    <t>261120:Close</t>
  </si>
  <si>
    <t>68aadec59e8e34785db54d8e</t>
  </si>
  <si>
    <t>494840:PX_LAST</t>
  </si>
  <si>
    <t>TIGER 미국방산TOP10</t>
  </si>
  <si>
    <t>494840:Close</t>
  </si>
  <si>
    <t>68aadec59e8e34785db54d8f</t>
  </si>
  <si>
    <t>458730:PX_LAST</t>
  </si>
  <si>
    <t>TIGER 미국배당다우존스</t>
  </si>
  <si>
    <t>458730:Close</t>
  </si>
  <si>
    <t>68aadec59e8e34785db54d90</t>
  </si>
  <si>
    <t>0008S0:PX_LAST</t>
  </si>
  <si>
    <t>TIGER 미국배당다우존스타겟데일리커버드콜</t>
  </si>
  <si>
    <t>0008S0:Close</t>
  </si>
  <si>
    <t>68aadec59e8e34785db54d91</t>
  </si>
  <si>
    <t>458750:PX_LAST</t>
  </si>
  <si>
    <t>TIGER 미국배당다우존스타겟커버드콜1호</t>
  </si>
  <si>
    <t>458750:Close</t>
  </si>
  <si>
    <t>68aadec59e8e34785db54d92</t>
  </si>
  <si>
    <t>458760:PX_LAST</t>
  </si>
  <si>
    <t>TIGER 미국배당다우존스타겟커버드콜2호</t>
  </si>
  <si>
    <t>458760:Close</t>
  </si>
  <si>
    <t>68aadec59e8e34785db54d93</t>
  </si>
  <si>
    <t>0015K0:PX_LAST</t>
  </si>
  <si>
    <t>TIGER 미국소비트렌드액티브</t>
  </si>
  <si>
    <t>0015K0:Close</t>
  </si>
  <si>
    <t>68aadec59e8e34785db54d94</t>
  </si>
  <si>
    <t>305080:PX_LAST</t>
  </si>
  <si>
    <t>TIGER 미국채10년선물</t>
  </si>
  <si>
    <t>305080:Close</t>
  </si>
  <si>
    <t>68aadec59e8e34785db54d95</t>
  </si>
  <si>
    <t>0046A0:PX_LAST</t>
  </si>
  <si>
    <t>TIGER 미국초단기(3개월이하)국채</t>
  </si>
  <si>
    <t>0046A0:Close</t>
  </si>
  <si>
    <t>2025-04-29</t>
  </si>
  <si>
    <t>68aadec59e8e34785db54d96</t>
  </si>
  <si>
    <t>465670:PX_LAST</t>
  </si>
  <si>
    <t>TIGER 미국캐시카우100</t>
  </si>
  <si>
    <t>465670:Close</t>
  </si>
  <si>
    <t>68aadec59e8e34785db54d97</t>
  </si>
  <si>
    <t>381170:PX_LAST</t>
  </si>
  <si>
    <t>TIGER 미국테크TOP10 INDXX</t>
  </si>
  <si>
    <t>381170:Close</t>
  </si>
  <si>
    <t>68aadec69e8e34785db54d98</t>
  </si>
  <si>
    <t>472160:PX_LAST</t>
  </si>
  <si>
    <t>TIGER 미국테크TOP10 INDXX(H)</t>
  </si>
  <si>
    <t>472160:Close</t>
  </si>
  <si>
    <t>2023-12-05</t>
  </si>
  <si>
    <t>68aadec69e8e34785db54d99</t>
  </si>
  <si>
    <t>472170:PX_LAST</t>
  </si>
  <si>
    <t>TIGER 미국테크TOP10채권혼합</t>
  </si>
  <si>
    <t>472170:Close</t>
  </si>
  <si>
    <t>68aadec69e8e34785db54d9a</t>
  </si>
  <si>
    <t>474220:PX_LAST</t>
  </si>
  <si>
    <t>TIGER 미국테크TOP10타겟커버드콜</t>
  </si>
  <si>
    <t>474220:Close</t>
  </si>
  <si>
    <t>68aadec69e8e34785db54d9b</t>
  </si>
  <si>
    <t>458260:PX_LAST</t>
  </si>
  <si>
    <t>TIGER 미국투자등급회사채액티브(H)</t>
  </si>
  <si>
    <t>458260:Close</t>
  </si>
  <si>
    <t>68aadec69e8e34785db54d9c</t>
  </si>
  <si>
    <t>497570:PX_LAST</t>
  </si>
  <si>
    <t>TIGER 미국필라델피아AI반도체나스닥</t>
  </si>
  <si>
    <t>497570:Close</t>
  </si>
  <si>
    <t>68aadec69e8e34785db54d9d</t>
  </si>
  <si>
    <t>381180:PX_LAST</t>
  </si>
  <si>
    <t>TIGER 미국필라델피아반도체나스닥</t>
  </si>
  <si>
    <t>381180:Close</t>
  </si>
  <si>
    <t>68aadec69e8e34785db54d9e</t>
  </si>
  <si>
    <t>423920:PX_LAST</t>
  </si>
  <si>
    <t>TIGER 미국필라델피아반도체레버리지(합성)</t>
  </si>
  <si>
    <t>423920:Close</t>
  </si>
  <si>
    <t>68aadec69e8e34785db54d9f</t>
  </si>
  <si>
    <t>228810:PX_LAST</t>
  </si>
  <si>
    <t>TIGER 미디어컨텐츠</t>
  </si>
  <si>
    <t>228810:Close</t>
  </si>
  <si>
    <t>68aadec69e8e34785db54da0</t>
  </si>
  <si>
    <t>364970:PX_LAST</t>
  </si>
  <si>
    <t>TIGER 바이오TOP10</t>
  </si>
  <si>
    <t>364970:Close</t>
  </si>
  <si>
    <t>68aadec69e8e34785db54da1</t>
  </si>
  <si>
    <t>091230:PX_LAST</t>
  </si>
  <si>
    <t>TIGER 반도체</t>
  </si>
  <si>
    <t>091230:Close</t>
  </si>
  <si>
    <t>68aadec69e8e34785db54da2</t>
  </si>
  <si>
    <t>488080:PX_LAST</t>
  </si>
  <si>
    <t>TIGER 반도체TOP10레버리지</t>
  </si>
  <si>
    <t>488080:Close</t>
  </si>
  <si>
    <t>68aadec69e8e34785db54da3</t>
  </si>
  <si>
    <t>098560:PX_LAST</t>
  </si>
  <si>
    <t>TIGER 방송통신</t>
  </si>
  <si>
    <t>098560:Close</t>
  </si>
  <si>
    <t>68aadec69e8e34785db54da4</t>
  </si>
  <si>
    <t>211560:PX_LAST</t>
  </si>
  <si>
    <t>TIGER 배당성장</t>
  </si>
  <si>
    <t>211560:Close</t>
  </si>
  <si>
    <t>68aadec69e8e34785db54da5</t>
  </si>
  <si>
    <t>472150:PX_LAST</t>
  </si>
  <si>
    <t>TIGER 배당커버드콜액티브</t>
  </si>
  <si>
    <t>472150:Close</t>
  </si>
  <si>
    <t>68aadec69e8e34785db54da6</t>
  </si>
  <si>
    <t>138520:PX_LAST</t>
  </si>
  <si>
    <t>TIGER 삼성그룹펀더멘털</t>
  </si>
  <si>
    <t>138520:Close</t>
  </si>
  <si>
    <t>68aadec69e8e34785db54da7</t>
  </si>
  <si>
    <t>157490:PX_LAST</t>
  </si>
  <si>
    <t>TIGER 소프트웨어</t>
  </si>
  <si>
    <t>157490:Close</t>
  </si>
  <si>
    <t>68aadec69e8e34785db54da8</t>
  </si>
  <si>
    <t>0000D0:PX_LAST</t>
  </si>
  <si>
    <t>TIGER 엔비디아미국채커버드콜밸런스(합성)</t>
  </si>
  <si>
    <t>0000D0:Close</t>
  </si>
  <si>
    <t>68aadec69e8e34785db54da9</t>
  </si>
  <si>
    <t>228800:PX_LAST</t>
  </si>
  <si>
    <t>TIGER 여행레저</t>
  </si>
  <si>
    <t>228800:Close</t>
  </si>
  <si>
    <t>68aadec69e8e34785db54daa</t>
  </si>
  <si>
    <t>227570:PX_LAST</t>
  </si>
  <si>
    <t>TIGER 우량가치</t>
  </si>
  <si>
    <t>227570:Close</t>
  </si>
  <si>
    <t>68aadec69e8e34785db54dab</t>
  </si>
  <si>
    <t>438330:PX_LAST</t>
  </si>
  <si>
    <t>TIGER 우량회사채액티브</t>
  </si>
  <si>
    <t>438330:Close</t>
  </si>
  <si>
    <t>68aadec69e8e34785db54dac</t>
  </si>
  <si>
    <t>261140:PX_LAST</t>
  </si>
  <si>
    <t>TIGER 우선주</t>
  </si>
  <si>
    <t>261140:Close</t>
  </si>
  <si>
    <t>68aadec69e8e34785db54dad</t>
  </si>
  <si>
    <t>130680:PX_LAST</t>
  </si>
  <si>
    <t>TIGER 원유선물Enhanced(H)</t>
  </si>
  <si>
    <t>130680:Close</t>
  </si>
  <si>
    <t>68aadec69e8e34785db54dae</t>
  </si>
  <si>
    <t>217770:PX_LAST</t>
  </si>
  <si>
    <t>TIGER 원유선물인버스(H)</t>
  </si>
  <si>
    <t>217770:Close</t>
  </si>
  <si>
    <t>68aadec69e8e34785db54daf</t>
  </si>
  <si>
    <t>195930:PX_LAST</t>
  </si>
  <si>
    <t>TIGER 유로스탁스50(합성 H)</t>
  </si>
  <si>
    <t>195930:Close</t>
  </si>
  <si>
    <t>68aadec69e8e34785db54db0</t>
  </si>
  <si>
    <t>225050:PX_LAST</t>
  </si>
  <si>
    <t>TIGER 유로스탁스레버리지(합성 H)</t>
  </si>
  <si>
    <t>225050:Close</t>
  </si>
  <si>
    <t>68aadec69e8e34785db54db1</t>
  </si>
  <si>
    <t>245350:PX_LAST</t>
  </si>
  <si>
    <t>TIGER 유로스탁스배당30</t>
  </si>
  <si>
    <t>245350:Close</t>
  </si>
  <si>
    <t>68aadec69e8e34785db54db2</t>
  </si>
  <si>
    <t>091220:PX_LAST</t>
  </si>
  <si>
    <t>TIGER 은행</t>
  </si>
  <si>
    <t>091220:Close</t>
  </si>
  <si>
    <t>68aadec69e8e34785db54db3</t>
  </si>
  <si>
    <t>466940:PX_LAST</t>
  </si>
  <si>
    <t>TIGER 은행고배당플러스TOP10</t>
  </si>
  <si>
    <t>466940:Close</t>
  </si>
  <si>
    <t>68aadec69e8e34785db54db4</t>
  </si>
  <si>
    <t>307510:PX_LAST</t>
  </si>
  <si>
    <t>TIGER 의료기기</t>
  </si>
  <si>
    <t>307510:Close</t>
  </si>
  <si>
    <t>68aadec69e8e34785db54db5</t>
  </si>
  <si>
    <t>225060:PX_LAST</t>
  </si>
  <si>
    <t>TIGER 이머징마켓MSCI레버리지(합성 H)</t>
  </si>
  <si>
    <t>225060:Close</t>
  </si>
  <si>
    <t>68aadec69e8e34785db54db6</t>
  </si>
  <si>
    <t>453870:PX_LAST</t>
  </si>
  <si>
    <t>TIGER 인도니프티50</t>
  </si>
  <si>
    <t>453870:Close</t>
  </si>
  <si>
    <t>2023-04-14</t>
  </si>
  <si>
    <t>68aadec69e8e34785db54db7</t>
  </si>
  <si>
    <t>236350:PX_LAST</t>
  </si>
  <si>
    <t>TIGER 인도니프티50레버리지(합성)</t>
  </si>
  <si>
    <t>236350:Close</t>
  </si>
  <si>
    <t>68aadec69e8e34785db54db8</t>
  </si>
  <si>
    <t>479730:PX_LAST</t>
  </si>
  <si>
    <t>TIGER 인도빌리언컨슈머</t>
  </si>
  <si>
    <t>479730:Close</t>
  </si>
  <si>
    <t>68aadec69e8e34785db54db9</t>
  </si>
  <si>
    <t>123310:PX_LAST</t>
  </si>
  <si>
    <t>TIGER 인버스</t>
  </si>
  <si>
    <t>123310:Close</t>
  </si>
  <si>
    <t>68aadec69e8e34785db54dba</t>
  </si>
  <si>
    <t>365000:PX_LAST</t>
  </si>
  <si>
    <t>TIGER 인터넷TOP10</t>
  </si>
  <si>
    <t>365000:Close</t>
  </si>
  <si>
    <t>68aadec69e8e34785db54dbb</t>
  </si>
  <si>
    <t>195920:PX_LAST</t>
  </si>
  <si>
    <t>TIGER 일본TOPIX(합성 H)</t>
  </si>
  <si>
    <t>195920:Close</t>
  </si>
  <si>
    <t>68aadec69e8e34785db54dbc</t>
  </si>
  <si>
    <t>241180:PX_LAST</t>
  </si>
  <si>
    <t>TIGER 일본니케이225</t>
  </si>
  <si>
    <t>241180:Close</t>
  </si>
  <si>
    <t>68aadec69e8e34785db54dbd</t>
  </si>
  <si>
    <t>465660:PX_LAST</t>
  </si>
  <si>
    <t>TIGER 일본반도체FACTSET</t>
  </si>
  <si>
    <t>465660:Close</t>
  </si>
  <si>
    <t>68aadec69e8e34785db54dbe</t>
  </si>
  <si>
    <t>292560:PX_LAST</t>
  </si>
  <si>
    <t>TIGER 일본엔선물</t>
  </si>
  <si>
    <t>292560:Close</t>
  </si>
  <si>
    <t>68aadec69e8e34785db54dbf</t>
  </si>
  <si>
    <t>494670:PX_LAST</t>
  </si>
  <si>
    <t>TIGER 조선TOP10</t>
  </si>
  <si>
    <t>494670:Close</t>
  </si>
  <si>
    <t>68aadec69e8e34785db54dc0</t>
  </si>
  <si>
    <t>451540:PX_LAST</t>
  </si>
  <si>
    <t>TIGER 종합채권(AA-이상)액티브</t>
  </si>
  <si>
    <t>451540:Close</t>
  </si>
  <si>
    <t>68aadec69e8e34785db54dc1</t>
  </si>
  <si>
    <t>150460:PX_LAST</t>
  </si>
  <si>
    <t>TIGER 중국소비테마</t>
  </si>
  <si>
    <t>150460:Close</t>
  </si>
  <si>
    <t>68aadec69e8e34785db54dc2</t>
  </si>
  <si>
    <t>302190:PX_LAST</t>
  </si>
  <si>
    <t>TIGER 중장기국채</t>
  </si>
  <si>
    <t>302190:Close</t>
  </si>
  <si>
    <t>68aadec69e8e34785db54dc3</t>
  </si>
  <si>
    <t>157500:PX_LAST</t>
  </si>
  <si>
    <t>TIGER 증권</t>
  </si>
  <si>
    <t>157500:Close</t>
  </si>
  <si>
    <t>68aadec69e8e34785db54dc4</t>
  </si>
  <si>
    <t>307520:PX_LAST</t>
  </si>
  <si>
    <t>TIGER 지주회사</t>
  </si>
  <si>
    <t>307520:Close</t>
  </si>
  <si>
    <t>68aadec69e8e34785db54dc5</t>
  </si>
  <si>
    <t>0067Y0:PX_LAST</t>
  </si>
  <si>
    <t>TIGER 차이나AI소프트웨어</t>
  </si>
  <si>
    <t>0067Y0:Close</t>
  </si>
  <si>
    <t>68aadec69e8e34785db54dc6</t>
  </si>
  <si>
    <t>192090:PX_LAST</t>
  </si>
  <si>
    <t>TIGER 차이나CSI300</t>
  </si>
  <si>
    <t>192090:Close</t>
  </si>
  <si>
    <t>68aadec69e8e34785db54dc7</t>
  </si>
  <si>
    <t>204480:PX_LAST</t>
  </si>
  <si>
    <t>TIGER 차이나CSI300레버리지(합성)</t>
  </si>
  <si>
    <t>204480:Close</t>
  </si>
  <si>
    <t>68aadec69e8e34785db54dc8</t>
  </si>
  <si>
    <t>217780:PX_LAST</t>
  </si>
  <si>
    <t>TIGER 차이나CSI300인버스(합성)</t>
  </si>
  <si>
    <t>217780:Close</t>
  </si>
  <si>
    <t>68aadec69e8e34785db54dc9</t>
  </si>
  <si>
    <t>245360:PX_LAST</t>
  </si>
  <si>
    <t>TIGER 차이나HSCEI</t>
  </si>
  <si>
    <t>245360:Close</t>
  </si>
  <si>
    <t>68aadec69e8e34785db54dca</t>
  </si>
  <si>
    <t>414780:PX_LAST</t>
  </si>
  <si>
    <t>TIGER 차이나과창판STAR50(합성)</t>
  </si>
  <si>
    <t>414780:Close</t>
  </si>
  <si>
    <t>68aadec69e8e34785db54dcb</t>
  </si>
  <si>
    <t>0067V0:PX_LAST</t>
  </si>
  <si>
    <t>TIGER 차이나글로벌리더스TOP3+</t>
  </si>
  <si>
    <t>0067V0:Close</t>
  </si>
  <si>
    <t>68aadec69e8e34785db54dcc</t>
  </si>
  <si>
    <t>371470:PX_LAST</t>
  </si>
  <si>
    <t>TIGER 차이나바이오테크SOLACTIVE</t>
  </si>
  <si>
    <t>371470:Close</t>
  </si>
  <si>
    <t>68aadec69e8e34785db54dcd</t>
  </si>
  <si>
    <t>396520:PX_LAST</t>
  </si>
  <si>
    <t>TIGER 차이나반도체FACTSET</t>
  </si>
  <si>
    <t>396520:Close</t>
  </si>
  <si>
    <t>68aadec69e8e34785db54dce</t>
  </si>
  <si>
    <t>371460:PX_LAST</t>
  </si>
  <si>
    <t>TIGER 차이나전기차SOLACTIVE</t>
  </si>
  <si>
    <t>371460:Close</t>
  </si>
  <si>
    <t>68aadec69e8e34785db54dcf</t>
  </si>
  <si>
    <t>456680:PX_LAST</t>
  </si>
  <si>
    <t>TIGER 차이나전기차레버리지(합성)</t>
  </si>
  <si>
    <t>456680:Close</t>
  </si>
  <si>
    <t>68aadec69e8e34785db54dd0</t>
  </si>
  <si>
    <t>396510:PX_LAST</t>
  </si>
  <si>
    <t>TIGER 차이나클린에너지SOLACTIVE</t>
  </si>
  <si>
    <t>396510:Close</t>
  </si>
  <si>
    <t>68aadec69e8e34785db54dd1</t>
  </si>
  <si>
    <t>0047A0:PX_LAST</t>
  </si>
  <si>
    <t>TIGER 차이나테크TOP10</t>
  </si>
  <si>
    <t>0047A0:Close</t>
  </si>
  <si>
    <t>68aadec69e8e34785db54dd2</t>
  </si>
  <si>
    <t>117690:PX_LAST</t>
  </si>
  <si>
    <t>TIGER 차이나항셍30</t>
  </si>
  <si>
    <t>117690:Close</t>
  </si>
  <si>
    <t>68aadec69e8e34785db54dd3</t>
  </si>
  <si>
    <t>371160:PX_LAST</t>
  </si>
  <si>
    <t>TIGER 차이나항셍테크</t>
  </si>
  <si>
    <t>371160:Close</t>
  </si>
  <si>
    <t>68aadec69e8e34785db54dd4</t>
  </si>
  <si>
    <t>438320:PX_LAST</t>
  </si>
  <si>
    <t>TIGER 차이나항셍테크레버리지(합성 H)</t>
  </si>
  <si>
    <t>438320:Close</t>
  </si>
  <si>
    <t>68aadec69e8e34785db54dd5</t>
  </si>
  <si>
    <t>0053L0:PX_LAST</t>
  </si>
  <si>
    <t>TIGER 차이나휴머노이드로봇</t>
  </si>
  <si>
    <t>0053L0:Close</t>
  </si>
  <si>
    <t>68aadec69e8e34785db54dd6</t>
  </si>
  <si>
    <t>0052D0:PX_LAST</t>
  </si>
  <si>
    <t>TIGER 코리아배당다우존스</t>
  </si>
  <si>
    <t>0052D0:Close</t>
  </si>
  <si>
    <t>68aadec69e8e34785db54dd7</t>
  </si>
  <si>
    <t>496080:PX_LAST</t>
  </si>
  <si>
    <t>TIGER 코리아밸류업</t>
  </si>
  <si>
    <t>496080:Close</t>
  </si>
  <si>
    <t>68aadec69e8e34785db54dd8</t>
  </si>
  <si>
    <t>0091P0:PX_LAST</t>
  </si>
  <si>
    <t>TIGER 코리아원자력</t>
  </si>
  <si>
    <t>0091P0:Close</t>
  </si>
  <si>
    <t>68aadec69e8e34785db54dd9</t>
  </si>
  <si>
    <t>471780:PX_LAST</t>
  </si>
  <si>
    <t>TIGER 코리아테크액티브</t>
  </si>
  <si>
    <t>471780:Close</t>
  </si>
  <si>
    <t>68aadec69e8e34785db54dda</t>
  </si>
  <si>
    <t>232080:PX_LAST</t>
  </si>
  <si>
    <t>TIGER 코스닥150</t>
  </si>
  <si>
    <t>232080:Close</t>
  </si>
  <si>
    <t>68aadec69e8e34785db54ddb</t>
  </si>
  <si>
    <t>233160:PX_LAST</t>
  </si>
  <si>
    <t>TIGER 코스닥150 레버리지</t>
  </si>
  <si>
    <t>233160:Close</t>
  </si>
  <si>
    <t>68aadec69e8e34785db54ddc</t>
  </si>
  <si>
    <t>261060:PX_LAST</t>
  </si>
  <si>
    <t>TIGER 코스닥150IT</t>
  </si>
  <si>
    <t>261060:Close</t>
  </si>
  <si>
    <t>68aadec69e8e34785db54ddd</t>
  </si>
  <si>
    <t>261070:PX_LAST</t>
  </si>
  <si>
    <t>TIGER 코스닥150바이오테크</t>
  </si>
  <si>
    <t>261070:Close</t>
  </si>
  <si>
    <t>68aadec69e8e34785db54dde</t>
  </si>
  <si>
    <t>250780:PX_LAST</t>
  </si>
  <si>
    <t>TIGER 코스닥150선물인버스</t>
  </si>
  <si>
    <t>250780:Close</t>
  </si>
  <si>
    <t>68aadec69e8e34785db54ddf</t>
  </si>
  <si>
    <t>461580:PX_LAST</t>
  </si>
  <si>
    <t>TIGER 코스닥글로벌</t>
  </si>
  <si>
    <t>461580:Close</t>
  </si>
  <si>
    <t>68aadec69e8e34785db54de0</t>
  </si>
  <si>
    <t>277630:PX_LAST</t>
  </si>
  <si>
    <t>TIGER 코스피</t>
  </si>
  <si>
    <t>277630:Close</t>
  </si>
  <si>
    <t>68aadec69e8e34785db54de1</t>
  </si>
  <si>
    <t>210780:PX_LAST</t>
  </si>
  <si>
    <t>TIGER 코스피고배당</t>
  </si>
  <si>
    <t>210780:Close</t>
  </si>
  <si>
    <t>68aadec69e8e34785db54de2</t>
  </si>
  <si>
    <t>277640:PX_LAST</t>
  </si>
  <si>
    <t>TIGER 코스피대형주</t>
  </si>
  <si>
    <t>277640:Close</t>
  </si>
  <si>
    <t>68aadec69e8e34785db54de3</t>
  </si>
  <si>
    <t>277650:PX_LAST</t>
  </si>
  <si>
    <t>TIGER 코스피중형주</t>
  </si>
  <si>
    <t>277650:Close</t>
  </si>
  <si>
    <t>68aadec69e8e34785db54de4</t>
  </si>
  <si>
    <t>376410:PX_LAST</t>
  </si>
  <si>
    <t>TIGER 탄소효율그린뉴딜</t>
  </si>
  <si>
    <t>376410:Close</t>
  </si>
  <si>
    <t>68aadec69e8e34785db54de5</t>
  </si>
  <si>
    <t>447770:PX_LAST</t>
  </si>
  <si>
    <t>TIGER 테슬라채권혼합Fn</t>
  </si>
  <si>
    <t>447770:Close</t>
  </si>
  <si>
    <t>68aadec69e8e34785db54de6</t>
  </si>
  <si>
    <t>0060H0:PX_LAST</t>
  </si>
  <si>
    <t>TIGER 토탈월드스탁액티브</t>
  </si>
  <si>
    <t>0060H0:Close</t>
  </si>
  <si>
    <t>68aadec69e8e34785db54de7</t>
  </si>
  <si>
    <t>387280:PX_LAST</t>
  </si>
  <si>
    <t>TIGER 퓨처모빌리티액티브</t>
  </si>
  <si>
    <t>387280:Close</t>
  </si>
  <si>
    <t>68aadec69e8e34785db54de8</t>
  </si>
  <si>
    <t>449690:PX_LAST</t>
  </si>
  <si>
    <t>TIGER 한중반도체(합성)</t>
  </si>
  <si>
    <t>449690:Close</t>
  </si>
  <si>
    <t>68aadec69e8e34785db54de9</t>
  </si>
  <si>
    <t>449680:PX_LAST</t>
  </si>
  <si>
    <t>TIGER 한중전기차(합성)</t>
  </si>
  <si>
    <t>449680:Close</t>
  </si>
  <si>
    <t>68aadec69e8e34785db54dea</t>
  </si>
  <si>
    <t>143860:PX_LAST</t>
  </si>
  <si>
    <t>TIGER 헬스케어</t>
  </si>
  <si>
    <t>143860:Close</t>
  </si>
  <si>
    <t>68aadec69e8e34785db54deb</t>
  </si>
  <si>
    <t>138540:PX_LAST</t>
  </si>
  <si>
    <t>TIGER 현대차그룹+펀더멘털</t>
  </si>
  <si>
    <t>138540:Close</t>
  </si>
  <si>
    <t>68aadec69e8e34785db54dec</t>
  </si>
  <si>
    <t>228790:PX_LAST</t>
  </si>
  <si>
    <t>TIGER 화장품</t>
  </si>
  <si>
    <t>228790:Close</t>
  </si>
  <si>
    <t>68aadec69e8e34785db54ded</t>
  </si>
  <si>
    <t>441800:PX_LAST</t>
  </si>
  <si>
    <t>TIMEFOLIO Korea플러스배당액티브</t>
  </si>
  <si>
    <t>441800:Close</t>
  </si>
  <si>
    <t>68aadec69e8e34785db54dee</t>
  </si>
  <si>
    <t>463050:PX_LAST</t>
  </si>
  <si>
    <t>TIMEFOLIO K바이오액티브</t>
  </si>
  <si>
    <t>463050:Close</t>
  </si>
  <si>
    <t>68aadec69e8e34785db54def</t>
  </si>
  <si>
    <t>404120:PX_LAST</t>
  </si>
  <si>
    <t>TIMEFOLIO K신재생에너지액티브</t>
  </si>
  <si>
    <t>404120:Close</t>
  </si>
  <si>
    <t>68aadec69e8e34785db54df0</t>
  </si>
  <si>
    <t>385710:PX_LAST</t>
  </si>
  <si>
    <t>TIMEFOLIO K이노베이션액티브</t>
  </si>
  <si>
    <t>385710:Close</t>
  </si>
  <si>
    <t>68aadec69e8e34785db54df1</t>
  </si>
  <si>
    <t>410870:PX_LAST</t>
  </si>
  <si>
    <t>TIMEFOLIO K컬처액티브</t>
  </si>
  <si>
    <t>410870:Close</t>
  </si>
  <si>
    <t>68aadec69e8e34785db54df2</t>
  </si>
  <si>
    <t>456600:PX_LAST</t>
  </si>
  <si>
    <t>TIMEFOLIO 글로벌AI인공지능액티브</t>
  </si>
  <si>
    <t>456600:Close</t>
  </si>
  <si>
    <t>68aadec69e8e34785db54df3</t>
  </si>
  <si>
    <t>494180:PX_LAST</t>
  </si>
  <si>
    <t>TIMEFOLIO 글로벌소비트렌드액티브</t>
  </si>
  <si>
    <t>494180:Close</t>
  </si>
  <si>
    <t>68aadec69e8e34785db54df4</t>
  </si>
  <si>
    <t>485810:PX_LAST</t>
  </si>
  <si>
    <t>TIMEFOLIO 글로벌안티에이징바이오액티브</t>
  </si>
  <si>
    <t>485810:Close</t>
  </si>
  <si>
    <t>2024-07-02</t>
  </si>
  <si>
    <t>68aadec69e8e34785db54df5</t>
  </si>
  <si>
    <t>478150:PX_LAST</t>
  </si>
  <si>
    <t>TIMEFOLIO 글로벌우주테크&amp;방산액티브</t>
  </si>
  <si>
    <t>478150:Close</t>
  </si>
  <si>
    <t>68aadec69e8e34785db54df6</t>
  </si>
  <si>
    <t>426020:PX_LAST</t>
  </si>
  <si>
    <t>TIMEFOLIO 미국S&amp;P500액티브</t>
  </si>
  <si>
    <t>426020:Close</t>
  </si>
  <si>
    <t>2022-05-11</t>
  </si>
  <si>
    <t>68aadec69e8e34785db54df7</t>
  </si>
  <si>
    <t>426030:PX_LAST</t>
  </si>
  <si>
    <t>TIMEFOLIO 미국나스닥100액티브</t>
  </si>
  <si>
    <t>426030:Close</t>
  </si>
  <si>
    <t>68aadec69e8e34785db54df8</t>
  </si>
  <si>
    <t>0019K0:PX_LAST</t>
  </si>
  <si>
    <t>TIMEFOLIO 미국나스닥100채권혼합50액티브</t>
  </si>
  <si>
    <t>0019K0:Close</t>
  </si>
  <si>
    <t>68aadec69e8e34785db54df9</t>
  </si>
  <si>
    <t>0036D0:PX_LAST</t>
  </si>
  <si>
    <t>TIMEFOLIO 미국배당다우존스액티브</t>
  </si>
  <si>
    <t>0036D0:Close</t>
  </si>
  <si>
    <t>68aadec69e8e34785db54dfa</t>
  </si>
  <si>
    <t>0043Y0:PX_LAST</t>
  </si>
  <si>
    <t>TIMEFOLIO 차이나AI테크액티브</t>
  </si>
  <si>
    <t>0043Y0:Close</t>
  </si>
  <si>
    <t>68aadec69e8e34785db54dfb</t>
  </si>
  <si>
    <t>495060:PX_LAST</t>
  </si>
  <si>
    <t>TIMEFOLIO 코리아밸류업액티브</t>
  </si>
  <si>
    <t>495060:Close</t>
  </si>
  <si>
    <t>68aadec69e8e34785db54dfc</t>
  </si>
  <si>
    <t>385720:PX_LAST</t>
  </si>
  <si>
    <t>TIMEFOLIO 코스피액티브</t>
  </si>
  <si>
    <t>385720:Close</t>
  </si>
  <si>
    <t>68aadec69e8e34785db54dfd</t>
  </si>
  <si>
    <t>108590:PX_LAST</t>
  </si>
  <si>
    <t>TREX 200</t>
  </si>
  <si>
    <t>108590:Close</t>
  </si>
  <si>
    <t>68aadec69e8e34785db54dfe</t>
  </si>
  <si>
    <t>145850:PX_LAST</t>
  </si>
  <si>
    <t>TREX 펀더멘탈 200</t>
  </si>
  <si>
    <t>145850:Close</t>
  </si>
  <si>
    <t>68aadec69e8e34785db54dff</t>
  </si>
  <si>
    <t>472720:PX_LAST</t>
  </si>
  <si>
    <t>TRUSTON 주주가치액티브</t>
  </si>
  <si>
    <t>472720:Close</t>
  </si>
  <si>
    <t>68aadec69e8e34785db54e00</t>
  </si>
  <si>
    <t>496130:PX_LAST</t>
  </si>
  <si>
    <t>TRUSTON 코리아밸류업액티브</t>
  </si>
  <si>
    <t>496130:Close</t>
  </si>
  <si>
    <t>68aadec69e8e34785db54e01</t>
  </si>
  <si>
    <t>433250:PX_LAST</t>
  </si>
  <si>
    <t>UNICORN R&amp;D 액티브</t>
  </si>
  <si>
    <t>433250:Close</t>
  </si>
  <si>
    <t>68aadec69e8e34785db54e02</t>
  </si>
  <si>
    <t>494220:PX_LAST</t>
  </si>
  <si>
    <t>UNICORN SK하이닉스밸류체인액티브</t>
  </si>
  <si>
    <t>494220:Close</t>
  </si>
  <si>
    <t>2024-11-07</t>
  </si>
  <si>
    <t>68aadec69e8e34785db54e03</t>
  </si>
  <si>
    <t>470310:PX_LAST</t>
  </si>
  <si>
    <t>UNICORN 생성형AI강소기업액티브</t>
  </si>
  <si>
    <t>470310:Close</t>
  </si>
  <si>
    <t>68aadec69e8e34785db54e04</t>
  </si>
  <si>
    <t>476000:PX_LAST</t>
  </si>
  <si>
    <t>UNICORN 포스트IPO액티브</t>
  </si>
  <si>
    <t>476000:Close</t>
  </si>
  <si>
    <t>68aadec69e8e34785db54e05</t>
  </si>
  <si>
    <t>422260:PX_LAST</t>
  </si>
  <si>
    <t>VITA MZ소비액티브</t>
  </si>
  <si>
    <t>422260:Close</t>
  </si>
  <si>
    <t>68aadec69e8e34785db54e06</t>
  </si>
  <si>
    <t>452440:PX_LAST</t>
  </si>
  <si>
    <t>VITA 밸류알파액티브</t>
  </si>
  <si>
    <t>452440:Close</t>
  </si>
  <si>
    <t>2023-02-21</t>
  </si>
  <si>
    <t>68aadec69e8e34785db54e07</t>
  </si>
  <si>
    <t>448100:PX_LAST</t>
  </si>
  <si>
    <t>WON 200</t>
  </si>
  <si>
    <t>448100:Close</t>
  </si>
  <si>
    <t>2022-12-16</t>
  </si>
  <si>
    <t>68aadec69e8e34785db54e08</t>
  </si>
  <si>
    <t>468820:PX_LAST</t>
  </si>
  <si>
    <t>WON 25-09 회사채(AA-이상)액티브</t>
  </si>
  <si>
    <t>468820:Close</t>
  </si>
  <si>
    <t>68aadec69e8e34785db54e09</t>
  </si>
  <si>
    <t>413930:PX_LAST</t>
  </si>
  <si>
    <t>WON AI ESG액티브</t>
  </si>
  <si>
    <t>413930:Close</t>
  </si>
  <si>
    <t>2022-01-05</t>
  </si>
  <si>
    <t>68aadec69e8e34785db54e0a</t>
  </si>
  <si>
    <t>0088N0:PX_LAST</t>
  </si>
  <si>
    <t>WON K-글로벌수급상위</t>
  </si>
  <si>
    <t>0088N0:Close</t>
  </si>
  <si>
    <t>68aadec69e8e34785db54e0b</t>
  </si>
  <si>
    <t>458030:PX_LAST</t>
  </si>
  <si>
    <t>WON 국공채머니마켓액티브</t>
  </si>
  <si>
    <t>458030:Close</t>
  </si>
  <si>
    <t>68aadec69e8e34785db54e0c</t>
  </si>
  <si>
    <t>426150:PX_LAST</t>
  </si>
  <si>
    <t>WON 대한민국국고채액티브</t>
  </si>
  <si>
    <t>426150:Close</t>
  </si>
  <si>
    <t>68aadec69e8e34785db54e0d</t>
  </si>
  <si>
    <t>444490:PX_LAST</t>
  </si>
  <si>
    <t>WON 미국S&amp;P500</t>
  </si>
  <si>
    <t>444490:Close</t>
  </si>
  <si>
    <t>68aadec69e8e34785db54e0e</t>
  </si>
  <si>
    <t>489290:PX_LAST</t>
  </si>
  <si>
    <t>WON 미국빌리어네어</t>
  </si>
  <si>
    <t>489290:Close</t>
  </si>
  <si>
    <t>68aadec69e8e34785db54e0f</t>
  </si>
  <si>
    <t>440910:PX_LAST</t>
  </si>
  <si>
    <t>WON 미국우주항공방산</t>
  </si>
  <si>
    <t>440910:Close</t>
  </si>
  <si>
    <t>68aadec69e8e34785db54e10</t>
  </si>
  <si>
    <t>474590:PX_LAST</t>
  </si>
  <si>
    <t>WON 반도체밸류체인액티브</t>
  </si>
  <si>
    <t>474590:Close</t>
  </si>
  <si>
    <t>68aadec69e8e34785db54e11</t>
  </si>
  <si>
    <t>496020:PX_LAST</t>
  </si>
  <si>
    <t>WON 전단채플러스액티브</t>
  </si>
  <si>
    <t>496020:Close</t>
  </si>
  <si>
    <t>68aadec69e8e34785db54e12</t>
  </si>
  <si>
    <t>488720:PX_LAST</t>
  </si>
  <si>
    <t>WON 종합채권(AA-이상)액티브</t>
  </si>
  <si>
    <t>488720:Close</t>
  </si>
  <si>
    <t>68aadec69e8e34785db54e13</t>
  </si>
  <si>
    <t>480460:PX_LAST</t>
  </si>
  <si>
    <t>WON 한국부동산TOP3플러스</t>
  </si>
  <si>
    <t>480460:Close</t>
  </si>
  <si>
    <t>68aadec69e8e34785db54e14</t>
  </si>
  <si>
    <t>0053M0:PX_LAST</t>
  </si>
  <si>
    <t>더제이 중소형포커스액티브</t>
  </si>
  <si>
    <t>0053M0:Close</t>
  </si>
  <si>
    <t>68aadec69e8e34785db54e15</t>
  </si>
  <si>
    <t>488290:PX_LAST</t>
  </si>
  <si>
    <t>마이다스 일본테크액티브</t>
  </si>
  <si>
    <t>488290:Close</t>
  </si>
  <si>
    <t>68aadec69e8e34785db54e16</t>
  </si>
  <si>
    <t>438740:PX_LAST</t>
  </si>
  <si>
    <t>마이다스 중소형액티브</t>
  </si>
  <si>
    <t>438740:Close</t>
  </si>
  <si>
    <t>68aadec69e8e34785db54e17</t>
  </si>
  <si>
    <t>403790:PX_LAST</t>
  </si>
  <si>
    <t>마이다스 코스피액티브</t>
  </si>
  <si>
    <t>403790:Close</t>
  </si>
  <si>
    <t>68aadec69e8e34785db54e18</t>
  </si>
  <si>
    <t>465780:PX_LAST</t>
  </si>
  <si>
    <t>마이티 26-09 특수채(AAA)액티브</t>
  </si>
  <si>
    <t>465780:Close</t>
  </si>
  <si>
    <t>2023-09-21</t>
  </si>
  <si>
    <t>68aadec69e8e34785db54e19</t>
  </si>
  <si>
    <t>442260:PX_LAST</t>
  </si>
  <si>
    <t>마이티 다이나믹퀀트액티브</t>
  </si>
  <si>
    <t>442260:Close</t>
  </si>
  <si>
    <t>2022-10-25</t>
  </si>
  <si>
    <t>68aadec69e8e34785db54e1a</t>
  </si>
  <si>
    <t>0001P0:PX_LAST</t>
  </si>
  <si>
    <t>마이티 바이오시밀러&amp;CDMO액티브</t>
  </si>
  <si>
    <t>0001P0:Close</t>
  </si>
  <si>
    <t>68aadec69e8e34785db54e1b</t>
  </si>
  <si>
    <t>159800:PX_LAST</t>
  </si>
  <si>
    <t>마이티 코스피100</t>
  </si>
  <si>
    <t>159800:Close</t>
  </si>
  <si>
    <t>68aadec69e8e34785db54e1c</t>
  </si>
  <si>
    <t>0007N0:PX_LAST</t>
  </si>
  <si>
    <t>아이엠에셋 200</t>
  </si>
  <si>
    <t>0007N0:Close</t>
  </si>
  <si>
    <t>68aadec69e8e34785db54e1d</t>
  </si>
  <si>
    <t>462340:PX_LAST</t>
  </si>
  <si>
    <t>에셋플러스 글로벌다이나믹시니어액티브</t>
  </si>
  <si>
    <t>462340:Close</t>
  </si>
  <si>
    <t>68aadec69e8e34785db54e1e</t>
  </si>
  <si>
    <t>433220:PX_LAST</t>
  </si>
  <si>
    <t>에셋플러스 글로벌대장장이액티브</t>
  </si>
  <si>
    <t>433220:Close</t>
  </si>
  <si>
    <t>68aadec69e8e34785db54e1f</t>
  </si>
  <si>
    <t>451150:PX_LAST</t>
  </si>
  <si>
    <t>에셋플러스 글로벌영에이지액티브</t>
  </si>
  <si>
    <t>451150:Close</t>
  </si>
  <si>
    <t>68aadec69e8e34785db54e20</t>
  </si>
  <si>
    <t>477490:PX_LAST</t>
  </si>
  <si>
    <t>에셋플러스 글로벌일등기업포커스10액티브</t>
  </si>
  <si>
    <t>477490:Close</t>
  </si>
  <si>
    <t>2024-03-19</t>
  </si>
  <si>
    <t>68aadec69e8e34785db54e21</t>
  </si>
  <si>
    <t>407830:PX_LAST</t>
  </si>
  <si>
    <t>에셋플러스 글로벌플랫폼액티브</t>
  </si>
  <si>
    <t>407830:Close</t>
  </si>
  <si>
    <t>68aadec69e8e34785db54e22</t>
  </si>
  <si>
    <t>0002C0:PX_LAST</t>
  </si>
  <si>
    <t>에셋플러스 인도일등기업포커스20액티브</t>
  </si>
  <si>
    <t>0002C0:Close</t>
  </si>
  <si>
    <t>68aadec69e8e34785db54e23</t>
  </si>
  <si>
    <t>474920:PX_LAST</t>
  </si>
  <si>
    <t>에셋플러스 차이나일등기업포커스10액티브</t>
  </si>
  <si>
    <t>474920:Close</t>
  </si>
  <si>
    <t>68aadec69e8e34785db54e24</t>
  </si>
  <si>
    <t>442090:PX_LAST</t>
  </si>
  <si>
    <t>에셋플러스 코리아대장장이액티브</t>
  </si>
  <si>
    <t>442090:Close</t>
  </si>
  <si>
    <t>68aadec69e8e34785db54e25</t>
  </si>
  <si>
    <t>407820:PX_LAST</t>
  </si>
  <si>
    <t>에셋플러스 코리아플랫폼액티브</t>
  </si>
  <si>
    <t>407820:Close</t>
  </si>
  <si>
    <t>68aadec69e8e34785db54e26</t>
  </si>
  <si>
    <t>152870:PX_LAST</t>
  </si>
  <si>
    <t>파워 200</t>
  </si>
  <si>
    <t>152870:Close</t>
  </si>
  <si>
    <t>68aadec69e8e34785db54e27</t>
  </si>
  <si>
    <t>491510:PX_LAST</t>
  </si>
  <si>
    <t>파워 K-주주가치액티브</t>
  </si>
  <si>
    <t>491510:Close</t>
  </si>
  <si>
    <t>68aadec69e8e34785db54e28</t>
  </si>
  <si>
    <t>192720:PX_LAST</t>
  </si>
  <si>
    <t>파워 고배당저변동성</t>
  </si>
  <si>
    <t>192720:Close</t>
  </si>
  <si>
    <t>68aadec69e8e34785db54e29</t>
  </si>
  <si>
    <t>498180:PX_LAST</t>
  </si>
  <si>
    <t>파워 종합채권(AA-이상)액티브</t>
  </si>
  <si>
    <t>498180:Close</t>
  </si>
  <si>
    <t>68aadec69e8e34785db54e2a</t>
  </si>
  <si>
    <t>140950:PX_LAST</t>
  </si>
  <si>
    <t>파워 코스피100</t>
  </si>
  <si>
    <t>140950:Close</t>
  </si>
  <si>
    <t>68ac5bf9ace31aa79fc443d1</t>
  </si>
  <si>
    <t>GDPQYOY@US:EE_ESTIMATE_QUARTERLY</t>
  </si>
  <si>
    <t>Real GDP, Quarterly Growth YoY, Percent - United States - Consensus Economic Estimate - Quarterly Items</t>
  </si>
  <si>
    <t>68ac5bf9ace31aa79fc443d2</t>
  </si>
  <si>
    <t>GDPQYOY@US:EE_ESTIMATE_QUARTERLY_YOY</t>
  </si>
  <si>
    <t>GDPQYOY@US:EE_ESTIMATE_QUARTERLY(MED,ROLL,+1,,'')</t>
  </si>
  <si>
    <t>68ac5bf9ace31aa79fc443d3</t>
  </si>
  <si>
    <t>GDPPIYOY@US:EE_ESTIMATE_ANNUAL_YOY</t>
  </si>
  <si>
    <t>Real GDP, Chained Price Index, Yearly Growth YoY, Percent - United States - Consensus Economic Estimate - Annual Items</t>
  </si>
  <si>
    <t>GDPPIYOY@US:EE_ESTIMATE_ANNUAL(MED,ROLL,+1,,'')</t>
  </si>
  <si>
    <t>2013-09-30</t>
  </si>
  <si>
    <t>68ac5e07ace31aa79fc443d4</t>
  </si>
  <si>
    <t>CPIQOQA@US:EE_ESTIMATE_QUARTERLY</t>
  </si>
  <si>
    <t>Consensus -- CPI, Quarterly Growth QoQ Annualized, Percent - United States</t>
  </si>
  <si>
    <t>CPIQOQA@US:EE_ESTIMATE_QUARTERLY(MED,ROLL,+1,,'')</t>
  </si>
  <si>
    <t>68ac5e07ace31aa79fc443d5</t>
  </si>
  <si>
    <t>CPIMYOY@US:EE_ESTIMATE_MONTHLY</t>
  </si>
  <si>
    <t>Consensus -- CPI, Monthly Growth YoY, Percent - United States</t>
  </si>
  <si>
    <t>68ac5e07ace31aa79fc443d6</t>
  </si>
  <si>
    <t>CPIYOY@US:EE_ESTIMATE_ANNUAL</t>
  </si>
  <si>
    <t>Consensus -- CPI, Yearly Growth YoY, Percent - United States</t>
  </si>
  <si>
    <t>2020-03-18</t>
  </si>
  <si>
    <t>68adba10092e4222bccfce1a</t>
  </si>
  <si>
    <t>WMT-US:FE_VALUATION_GROSS_MARGIN_FY1_ROLL_MEAN</t>
  </si>
  <si>
    <t>WMT-US:FE_VALUATION(GROSS_MARGIN,MEAN,ANN_ROLL,+1)</t>
  </si>
  <si>
    <t>2008-10-08</t>
  </si>
  <si>
    <t>68adba10092e4222bccfce1b</t>
  </si>
  <si>
    <t>AAPL-US:FE_VALUATION_GROSS_MARGIN_FY1_ROLL_MEAN</t>
  </si>
  <si>
    <t>AAPL-US:FE_VALUATION(GROSS_MARGIN,MEAN,ANN_ROLL,+1)</t>
  </si>
  <si>
    <t>2008-10-10</t>
  </si>
  <si>
    <t>2025-09-18</t>
  </si>
  <si>
    <t>68adba10092e4222bccfce1c</t>
  </si>
  <si>
    <t>GM-US:FE_VALUATION_GROSS_MARGIN_FY1_ROLL_MEAN</t>
  </si>
  <si>
    <t>GM-US:FE_VALUATION(GROSS_MARGIN,MEAN,ANN_ROLL,+1)</t>
  </si>
  <si>
    <t>2008-11-11</t>
  </si>
  <si>
    <t>68adba10092e4222bccfce1d</t>
  </si>
  <si>
    <t>CAT-US:FE_VALUATION_GROSS_MARGIN_FY1_ROLL_MEAN</t>
  </si>
  <si>
    <t>CAT-US:FE_VALUATION(GROSS_MARGIN,MEAN,ANN_ROLL,+1)</t>
  </si>
  <si>
    <t>2008-10-14</t>
  </si>
  <si>
    <t>68adba10092e4222bccfce1e</t>
  </si>
  <si>
    <t>NKE-US:FE_VALUATION_GROSS_MARGIN_FY1_ROLL_MEAN</t>
  </si>
  <si>
    <t>NKE-US:FE_VALUATION(GROSS_MARGIN,MEAN,ANN_ROLL,+1)</t>
  </si>
  <si>
    <t>68adba10092e4222bccfce1f</t>
  </si>
  <si>
    <t>WMT-US:FE_VALUATION_GROSS_MARGIN_FY2_ROLL_MEAN</t>
  </si>
  <si>
    <t>WMT-US:FE_VALUATION(GROSS_MARGIN,MEAN,ANN_ROLL,+2)</t>
  </si>
  <si>
    <t>68adba10092e4222bccfce20</t>
  </si>
  <si>
    <t>AAPL-US:FE_VALUATION_GROSS_MARGIN_FY2_ROLL_MEAN</t>
  </si>
  <si>
    <t>AAPL-US:FE_VALUATION(GROSS_MARGIN,MEAN,ANN_ROLL,+2)</t>
  </si>
  <si>
    <t>68adba10092e4222bccfce21</t>
  </si>
  <si>
    <t>GM-US:FE_VALUATION_GROSS_MARGIN_FY2_ROLL_MEAN</t>
  </si>
  <si>
    <t>GM-US:FE_VALUATION(GROSS_MARGIN,MEAN,ANN_ROLL,+2)</t>
  </si>
  <si>
    <t>68adba10092e4222bccfce22</t>
  </si>
  <si>
    <t>CAT-US:FE_VALUATION_GROSS_MARGIN_FY2_ROLL_MEAN</t>
  </si>
  <si>
    <t>CAT-US:FE_VALUATION(GROSS_MARGIN,MEAN,ANN_ROLL,+2)</t>
  </si>
  <si>
    <t>68adba10092e4222bccfce23</t>
  </si>
  <si>
    <t>NKE-US:FE_VALUATION_GROSS_MARGIN_FY2_ROLL_MEAN</t>
  </si>
  <si>
    <t>NKE-US:FE_VALUATION(GROSS_MARGIN,MEAN,ANN_ROLL,+2)</t>
  </si>
  <si>
    <t>68adba10092e4222bccfce24</t>
  </si>
  <si>
    <t>WMT-US:FE_VALUATION_GROSS_MARGIN_FQ1_ROLL_MEAN</t>
  </si>
  <si>
    <t>WMT-US:FE_VALUATION(GROSS_MARGIN,MEAN,QTR_ROLL,+1)</t>
  </si>
  <si>
    <t>68adba10092e4222bccfce25</t>
  </si>
  <si>
    <t>AAPL-US:FE_VALUATION_GROSS_MARGIN_FQ1_ROLL_MEAN</t>
  </si>
  <si>
    <t>AAPL-US:FE_VALUATION(GROSS_MARGIN,MEAN,QTR_ROLL,+1)</t>
  </si>
  <si>
    <t>68adba10092e4222bccfce26</t>
  </si>
  <si>
    <t>GM-US:FE_VALUATION_GROSS_MARGIN_FQ1_ROLL_MEAN</t>
  </si>
  <si>
    <t>GM-US:FE_VALUATION(GROSS_MARGIN,MEAN,QTR_ROLL,+1)</t>
  </si>
  <si>
    <t>68adba10092e4222bccfce27</t>
  </si>
  <si>
    <t>CAT-US:FE_VALUATION_GROSS_MARGIN_FQ1_ROLL_MEAN</t>
  </si>
  <si>
    <t>CAT-US:FE_VALUATION(GROSS_MARGIN,MEAN,QTR_ROLL,+1)</t>
  </si>
  <si>
    <t>2025-09-03</t>
  </si>
  <si>
    <t>68adba10092e4222bccfce28</t>
  </si>
  <si>
    <t>NKE-US:FE_VALUATION_GROSS_MARGIN_FQ1_ROLL_MEAN</t>
  </si>
  <si>
    <t>NKE-US:FE_VALUATION(GROSS_MARGIN,MEAN,QTR_ROLL,+1)</t>
  </si>
  <si>
    <t>68adba10092e4222bccfce29</t>
  </si>
  <si>
    <t>WMT-US:FE_VALUATION_GROSS_MARGIN_FQ2_ROLL_MEAN</t>
  </si>
  <si>
    <t>WMT-US:FE_VALUATION(GROSS_MARGIN,MEAN,QTR_ROLL,+2)</t>
  </si>
  <si>
    <t>68adba10092e4222bccfce2a</t>
  </si>
  <si>
    <t>AAPL-US:FE_VALUATION_GROSS_MARGIN_FQ2_ROLL_MEAN</t>
  </si>
  <si>
    <t>AAPL-US:FE_VALUATION(GROSS_MARGIN,MEAN,QTR_ROLL,+2)</t>
  </si>
  <si>
    <t>68adba10092e4222bccfce2b</t>
  </si>
  <si>
    <t>GM-US:FE_VALUATION_GROSS_MARGIN_FQ2_ROLL_MEAN</t>
  </si>
  <si>
    <t>GM-US:FE_VALUATION(GROSS_MARGIN,MEAN,QTR_ROLL,+2)</t>
  </si>
  <si>
    <t>68adba10092e4222bccfce2c</t>
  </si>
  <si>
    <t>CAT-US:FE_VALUATION_GROSS_MARGIN_FQ2_ROLL_MEAN</t>
  </si>
  <si>
    <t>CAT-US:FE_VALUATION(GROSS_MARGIN,MEAN,QTR_ROLL,+2)</t>
  </si>
  <si>
    <t>68adba10092e4222bccfce2d</t>
  </si>
  <si>
    <t>NKE-US:FE_VALUATION_GROSS_MARGIN_FQ2_ROLL_MEAN</t>
  </si>
  <si>
    <t>NKE-US:FE_VALUATION(GROSS_MARGIN,MEAN,QTR_ROLL,+2)</t>
  </si>
  <si>
    <t>68ae3fd8092e4222bccfce42</t>
  </si>
  <si>
    <t>USSU0486263</t>
  </si>
  <si>
    <t>68ae3fd8092e4222bccfce43</t>
  </si>
  <si>
    <t>USSU0486269</t>
  </si>
  <si>
    <t>Senior Loan Officer Opinion Survey on Bank Lending Practices, Percent of Domestic Respondents Tightening Standards for Commercial Real Estate Loans (FactSet Computed) - United States</t>
  </si>
  <si>
    <t>USSU0486269:FDS_ECON_DATA</t>
  </si>
  <si>
    <t>68ae3fd8092e4222bccfce44</t>
  </si>
  <si>
    <t>USSU3139443</t>
  </si>
  <si>
    <t>Senior Loan Officer Opinion Survey on Bank Lending Practices, Percent of Domestic Respondents Tightening Standards for Commercial Real Estate Loans, Construction and Land Development - United States</t>
  </si>
  <si>
    <t>USSU3139443:FDS_ECON_DATA</t>
  </si>
  <si>
    <t>68ae3fd8092e4222bccfce45</t>
  </si>
  <si>
    <t>USSU3139444</t>
  </si>
  <si>
    <t>Senior Loan Officer Opinion Survey on Bank Lending Practices, Percent of Domestic Respondents Tightening Standards for Commercial Real Estate Loans, Non-Farm Non-Residential - United States</t>
  </si>
  <si>
    <t>USSU3139444:FDS_ECON_DATA</t>
  </si>
  <si>
    <t>68ae3fd8092e4222bccfce46</t>
  </si>
  <si>
    <t>USSU3139445</t>
  </si>
  <si>
    <t>Senior Loan Officer Opinion Survey on Bank Lending Practices, Percent of Domestic Respondents Tightening Standards for Commercial Real Estate Loans, Multi-Family - United States</t>
  </si>
  <si>
    <t>USSU3139445:FDS_ECON_DATA</t>
  </si>
  <si>
    <t>68ae3fd8092e4222bccfce47</t>
  </si>
  <si>
    <t>USSU0486270</t>
  </si>
  <si>
    <t>Senior Loan Officer Opinion Survey on Bank Lending Practices, Percent of Domestic Respondents Reporting Stronger Demand for Commercial Real Estate Loans (FactSet Computed) - United States</t>
  </si>
  <si>
    <t>USSU0486270:FDS_ECON_DATA</t>
  </si>
  <si>
    <t>68ae3fd8092e4222bccfce48</t>
  </si>
  <si>
    <t>USSU3139446</t>
  </si>
  <si>
    <t>Senior Loan Officer Opinion Survey on Bank Lending Practices, Percent of Domestic Respondents Reporting Stronger Demand for Commercial Real Estate Loans, Construction and Land Development - United States</t>
  </si>
  <si>
    <t>USSU3139446:FDS_ECON_DATA</t>
  </si>
  <si>
    <t>68ae3fd8092e4222bccfce49</t>
  </si>
  <si>
    <t>USSU3139447</t>
  </si>
  <si>
    <t>Senior Loan Officer Opinion Survey on Bank Lending Practices, Percent of Domestic Respondents Reporting Stronger Demand for Commercial Real Estate Loans, Non-Farm Non-Residential - United States</t>
  </si>
  <si>
    <t>USSU3139447:FDS_ECON_DATA</t>
  </si>
  <si>
    <t>68ae3fd8092e4222bccfce4a</t>
  </si>
  <si>
    <t>USSU3139448</t>
  </si>
  <si>
    <t>Senior Loan Officer Opinion Survey on Bank Lending Practices, Percent of Domestic Respondents Reporting Stronger Demand for Commercial Real Estate Loans, Multi-Family - United States</t>
  </si>
  <si>
    <t>USSU3139448:FDS_ECON_DATA</t>
  </si>
  <si>
    <t>68ae3fd8092e4222bccfce4b</t>
  </si>
  <si>
    <t>USSU0421574</t>
  </si>
  <si>
    <t>Senior Loan Officer Opinion Survey on Bank Lending Practices, Standards for Large and Middle-Market Firms, Percent of Respondents Saying Tightened Considerably - United States</t>
  </si>
  <si>
    <t>USSU0421574:FDS_ECON_DATA</t>
  </si>
  <si>
    <t>68ae3fd8092e4222bccfce4c</t>
  </si>
  <si>
    <t>USSU0421580</t>
  </si>
  <si>
    <t>Senior Loan Officer Opinion Survey on Bank Lending Practices, Standards for Large and Middle-Market Firms, Percent of Respondents Saying Tightened Somewhat - United States</t>
  </si>
  <si>
    <t>USSU0421580:FDS_ECON_DATA</t>
  </si>
  <si>
    <t>68ae3fd8092e4222bccfce4d</t>
  </si>
  <si>
    <t>USSU0486281</t>
  </si>
  <si>
    <t>Senior Loan Officer Opinion Survey on Bank Lending Practices, Percent of Domestic Respondents Reporting Increased Willingness to Make Consumer Installment Loans - United States</t>
  </si>
  <si>
    <t>USSU0486281:FDS_ECON_DATA</t>
  </si>
  <si>
    <t>68ae3fd8092e4222bccfce4e</t>
  </si>
  <si>
    <t>USSU0486264</t>
  </si>
  <si>
    <t>Senior Loan Officer Opinion Survey on Bank Lending Practices, Percent of Small Domestic Firms Tightening Standards for C&amp;I Loans - United States</t>
  </si>
  <si>
    <t>USSU0486264:FDS_ECON_DATA</t>
  </si>
  <si>
    <t>68ae3fd8092e4222bccfce4f</t>
  </si>
  <si>
    <t>USSU0486267</t>
  </si>
  <si>
    <t>Senior Loan Officer Opinion Survey on Bank Lending Practices, Percent of Large and Medium Domestic Firms Reporting Stronger Demand for C&amp;I Loans - United States</t>
  </si>
  <si>
    <t>USSU0486267:FDS_ECON_DATA</t>
  </si>
  <si>
    <t>68ae3fd8092e4222bccfce50</t>
  </si>
  <si>
    <t>USSU0486268</t>
  </si>
  <si>
    <t>Senior Loan Officer Opinion Survey on Bank Lending Practices, Percent of Small Domestic Firms Reporting Stronger Demand for C&amp;I Loans - United States</t>
  </si>
  <si>
    <t>USSU0486268:FDS_ECON_DATA</t>
  </si>
  <si>
    <t>68ae3fd8092e4222bccfce51</t>
  </si>
  <si>
    <t>USSU0486279</t>
  </si>
  <si>
    <t>Senior Loan Officer Opinion Survey on Bank Lending Practices, Percent of Domestic Respondents Tightening Standards on Credit Cards - United States</t>
  </si>
  <si>
    <t>USSU0486279:FDS_ECON_DATA</t>
  </si>
  <si>
    <t>68ae3fd8092e4222bccfce52</t>
  </si>
  <si>
    <t>USSU0486265</t>
  </si>
  <si>
    <t>Senior Loan Officer Opinion Survey on Bank Lending Practices, Percent of Large and Medium Domestic Firms Increasing Spreads of Loan Rates Over Banks' Cost of Funds - United States</t>
  </si>
  <si>
    <t>USSU0486265:FDS_ECON_DATA</t>
  </si>
  <si>
    <t>68ae3fd8092e4222bccfce53</t>
  </si>
  <si>
    <t>USSU0486266</t>
  </si>
  <si>
    <t>Senior Loan Officer Opinion Survey on Bank Lending Practices, Percent of Small Domestic Firms Increasing Spreads of Loan Rates Over Banks' Cost of Funds - United States</t>
  </si>
  <si>
    <t>USSU0486266:FDS_ECON_DATA</t>
  </si>
  <si>
    <t>68ae3fd8092e4222bccfce54</t>
  </si>
  <si>
    <t>USSU2245101</t>
  </si>
  <si>
    <t>Senior Loan Officer Opinion Survey on Bank Lending Practices, Percent of Domestic Respondents Reporting Stronger Demand for Credit Cards - United States</t>
  </si>
  <si>
    <t>USSU2245101:FDS_ECON_DATA</t>
  </si>
  <si>
    <t>68ae3fd8092e4222bccfce55</t>
  </si>
  <si>
    <t>USSU2245102</t>
  </si>
  <si>
    <t>Senior Loan Officer Opinion Survey on Bank Lending Practices, Percent of Domestic Respondents Reporting Stronger Demand for Consumer Auto Loans - United States</t>
  </si>
  <si>
    <t>USSU2245102:FDS_ECON_DATA</t>
  </si>
  <si>
    <t>68ae3fd8092e4222bccfce56</t>
  </si>
  <si>
    <t>USSU2245103</t>
  </si>
  <si>
    <t>Senior Loan Officer Opinion Survey on Bank Lending Practices, Percent of Domestic Respondents Reporting Stronger Demand for Consumer Loans Excluding Credit Cards and Auto Loans - United States</t>
  </si>
  <si>
    <t>USSU2245103:FDS_ECON_DATA</t>
  </si>
  <si>
    <t>68ae3fd8092e4222bccfce57</t>
  </si>
  <si>
    <t>USSU2245309</t>
  </si>
  <si>
    <t>Senior Loan Officer Opinion Survey on Bank Lending Practices, Percent of Domestic Respondents Reporting Stronger Demand for Consumer Loans (FactSet Computed) - United States</t>
  </si>
  <si>
    <t>USSU2245309:FDS_ECON_DATA</t>
  </si>
  <si>
    <t>68ae3fd8092e4222bccfce58</t>
  </si>
  <si>
    <t>USSU6876705</t>
  </si>
  <si>
    <t>Senior Loan Officer Opinion Survey on Bank Lending Practices, Credit Standards on Mortgage Loans Categorized as GSE-Eligible Residential Mortgages, Percent of Respondents - United States</t>
  </si>
  <si>
    <t>USSU6876705:FDS_ECON_DATA</t>
  </si>
  <si>
    <t>68ae3fd8092e4222bccfce59</t>
  </si>
  <si>
    <t>USSU6876741</t>
  </si>
  <si>
    <t>Senior Loan Officer Opinion Survey on Bank Lending Practices, Credit Standards on Mortgage Loans Categorized as Government Residential Mortgages, Percent of Respondents - United States</t>
  </si>
  <si>
    <t>USSU6876741:FDS_ECON_DATA</t>
  </si>
  <si>
    <t>68ae3fd8092e4222bccfce5a</t>
  </si>
  <si>
    <t>USSU6876777</t>
  </si>
  <si>
    <t>Senior Loan Officer Opinion Survey on Bank Lending Practices, Credit Standards on Mortgage Loans Categorized as QM Non-Jumbo, Non-GSE-Eligible Residential Mortgages, Percent of Respondents - United States</t>
  </si>
  <si>
    <t>USSU6876777:FDS_ECON_DATA</t>
  </si>
  <si>
    <t>68ae3fd8092e4222bccfce5b</t>
  </si>
  <si>
    <t>USSU6876885</t>
  </si>
  <si>
    <t>Senior Loan Officer Opinion Survey on Bank Lending Practices, Credit Standards on Mortgage Loans Categorized as Non-QM Non-Jumbo Residential Mortgages, Percent of Respondents - United States</t>
  </si>
  <si>
    <t>USSU6876885:FDS_ECON_DATA</t>
  </si>
  <si>
    <t>68ae3fd8092e4222bccfce5c</t>
  </si>
  <si>
    <t>USSU6876921</t>
  </si>
  <si>
    <t>Senior Loan Officer Opinion Survey on Bank Lending Practices, Credit Standards on Mortgage Loans Categorized as Subprime Residential Mortgages, Percent of Respondents - United States</t>
  </si>
  <si>
    <t>USSU6876921:FDS_ECON_DATA</t>
  </si>
  <si>
    <t>68ae3fd8092e4222bccfce5d</t>
  </si>
  <si>
    <t>USSU6876813</t>
  </si>
  <si>
    <t>Senior Loan Officer Opinion Survey on Bank Lending Practices, Credit Standards on Mortgage Loans Categorized as QM Jumbo Residential Mortgages, Percent of Respondents - United States</t>
  </si>
  <si>
    <t>USSU6876813:FDS_ECON_DATA</t>
  </si>
  <si>
    <t>68ae3fd8092e4222bccfce5e</t>
  </si>
  <si>
    <t>USSU6876849</t>
  </si>
  <si>
    <t>Senior Loan Officer Opinion Survey on Bank Lending Practices, Credit Standards on Mortgage Loans Categorized as Non-QM Jumbo Residential Mortgages, Percent of Respondents - United States</t>
  </si>
  <si>
    <t>USSU6876849:FDS_ECON_DATA</t>
  </si>
  <si>
    <t>68ae3fd8092e4222bccfce5f</t>
  </si>
  <si>
    <t>USSU6876674</t>
  </si>
  <si>
    <t>Senior Loan Officer Opinion Survey on Bank Lending Practices, Credit Standards on Mortgage Loans Categorized as GSE-Eligible Residential Mortgages, Number of Respondents Saying Tightened Considerably - United States</t>
  </si>
  <si>
    <t>USSU6876674:FDS_ECON_DATA</t>
  </si>
  <si>
    <t>68ae3fd8092e4222bccfce60</t>
  </si>
  <si>
    <t>USSU6876680</t>
  </si>
  <si>
    <t>Senior Loan Officer Opinion Survey on Bank Lending Practices, Credit Standards on Mortgage Loans Categorized as GSE-Eligible Residential Mortgages, Number of Respondents Saying Tightened Somewhat - United States</t>
  </si>
  <si>
    <t>USSU6876680:FDS_ECON_DATA</t>
  </si>
  <si>
    <t>68ae3fd8092e4222bccfce61</t>
  </si>
  <si>
    <t>USSU6876686</t>
  </si>
  <si>
    <t>Senior Loan Officer Opinion Survey on Bank Lending Practices, Credit Standards on Mortgage Loans Categorized as GSE-Eligible Residential Mortgages, Number of Respondents Saying Remained Basically Unchanged - United States</t>
  </si>
  <si>
    <t>USSU6876686:FDS_ECON_DATA</t>
  </si>
  <si>
    <t>68ae3fd8092e4222bccfce62</t>
  </si>
  <si>
    <t>USSU6876692</t>
  </si>
  <si>
    <t>Senior Loan Officer Opinion Survey on Bank Lending Practices, Credit Standards on Mortgage Loans Categorized as GSE-Eligible Residential Mortgages, Number of Respondents Saying Eased Somewhat - United States</t>
  </si>
  <si>
    <t>USSU6876692:FDS_ECON_DATA</t>
  </si>
  <si>
    <t>68ae3fd8092e4222bccfce63</t>
  </si>
  <si>
    <t>USSU6876698</t>
  </si>
  <si>
    <t>Senior Loan Officer Opinion Survey on Bank Lending Practices, Credit Standards on Mortgage Loans Categorized as GSE-Eligible Residential Mortgages, Number of Respondents Saying Eased Considerably - United States</t>
  </si>
  <si>
    <t>USSU6876698:FDS_ECON_DATA</t>
  </si>
  <si>
    <t>68ae3fd8092e4222bccfce64</t>
  </si>
  <si>
    <t>USSU6876752</t>
  </si>
  <si>
    <t>Senior Loan Officer Opinion Survey on Bank Lending Practices, Credit Standards on Mortgage Loans Categorized as QM Non-Jumbo, Non-GSE-Eligible Residential Mortgages, Number of Respondents Saying Tightened Somewhat - United States</t>
  </si>
  <si>
    <t>USSU6876752:FDS_ECON_DATA</t>
  </si>
  <si>
    <t>68ae3fd8092e4222bccfce65</t>
  </si>
  <si>
    <t>USSU6876818</t>
  </si>
  <si>
    <t>Senior Loan Officer Opinion Survey on Bank Lending Practices, Credit Standards on Mortgage Loans Categorized as Non-QM Jumbo Residential Mortgages, Number of Respondents Saying Tightened Considerably - United States</t>
  </si>
  <si>
    <t>USSU6876818:FDS_ECON_DATA</t>
  </si>
  <si>
    <t>68ae3fd8092e4222bccfce66</t>
  </si>
  <si>
    <t>USSU6876836</t>
  </si>
  <si>
    <t>Senior Loan Officer Opinion Survey on Bank Lending Practices, Credit Standards on Mortgage Loans Categorized as Non-QM Jumbo Residential Mortgages, Number of Respondents Saying Eased Somewhat - United States</t>
  </si>
  <si>
    <t>USSU6876836:FDS_ECON_DATA</t>
  </si>
  <si>
    <t>68ae3fd8092e4222bccfce67</t>
  </si>
  <si>
    <t>USSU6876850</t>
  </si>
  <si>
    <t>Senior Loan Officer Opinion Survey on Bank Lending Practices, Credit Standards on Mortgage Loans Categorized as Non-QM Jumbo Residential Mortgages, Number of Large Banks - United States</t>
  </si>
  <si>
    <t>USSU6876850:FDS_ECON_DATA</t>
  </si>
  <si>
    <t>68ae3fd8092e4222bccfce68</t>
  </si>
  <si>
    <t>USSU6876922</t>
  </si>
  <si>
    <t>Senior Loan Officer Opinion Survey on Bank Lending Practices, Credit Standards on Mortgage Loans Categorized as Subprime Residential Mortgages, Number of Large Banks - United States</t>
  </si>
  <si>
    <t>USSU6876922:FDS_ECON_DATA</t>
  </si>
  <si>
    <t>68ae3fd8092e4222bccfce69</t>
  </si>
  <si>
    <t>USSU6876706</t>
  </si>
  <si>
    <t>Senior Loan Officer Opinion Survey on Bank Lending Practices, Credit Standards on Mortgage Loans Categorized as GSE-Eligible Residential Mortgages, Number of Large Banks - United States</t>
  </si>
  <si>
    <t>USSU6876706:FDS_ECON_DATA</t>
  </si>
  <si>
    <t>68ae3fd8092e4222bccfce6a</t>
  </si>
  <si>
    <t>USSU6876708</t>
  </si>
  <si>
    <t>Senior Loan Officer Opinion Survey on Bank Lending Practices, Credit Standards on Mortgage Loans Categorized as GSE-Eligible Residential Mortgages, Number of Other Banks - United States</t>
  </si>
  <si>
    <t>USSU6876708:FDS_ECON_DATA</t>
  </si>
  <si>
    <t>68ae3fd8092e4222bccfce6b</t>
  </si>
  <si>
    <t>USSU6876710</t>
  </si>
  <si>
    <t>Senior Loan Officer Opinion Survey on Bank Lending Practices, Credit Standards on Mortgage Loans Categorized as Government Residential Mortgages, Number of Respondents Saying Tightened Considerably - United States</t>
  </si>
  <si>
    <t>USSU6876710:FDS_ECON_DATA</t>
  </si>
  <si>
    <t>68ae3fd8092e4222bccfce6c</t>
  </si>
  <si>
    <t>USSU6876716</t>
  </si>
  <si>
    <t>Senior Loan Officer Opinion Survey on Bank Lending Practices, Credit Standards on Mortgage Loans Categorized as Government Residential Mortgages, Number of Respondents Saying Tightened Somewhat - United States</t>
  </si>
  <si>
    <t>USSU6876716:FDS_ECON_DATA</t>
  </si>
  <si>
    <t>68ae3fd8092e4222bccfce6d</t>
  </si>
  <si>
    <t>USSU6876722</t>
  </si>
  <si>
    <t>Senior Loan Officer Opinion Survey on Bank Lending Practices, Credit Standards on Mortgage Loans Categorized as Government Residential Mortgages, Number of Respondents Saying Remained Basically Unchanged - United States</t>
  </si>
  <si>
    <t>USSU6876722:FDS_ECON_DATA</t>
  </si>
  <si>
    <t>68ae3fd8092e4222bccfce6e</t>
  </si>
  <si>
    <t>USSU6876728</t>
  </si>
  <si>
    <t>Senior Loan Officer Opinion Survey on Bank Lending Practices, Credit Standards on Mortgage Loans Categorized as Government Residential Mortgages, Number of Respondents Saying Eased Somewhat - United States</t>
  </si>
  <si>
    <t>USSU6876728:FDS_ECON_DATA</t>
  </si>
  <si>
    <t>68ae3fd8092e4222bccfce6f</t>
  </si>
  <si>
    <t>USSU6876734</t>
  </si>
  <si>
    <t>Senior Loan Officer Opinion Survey on Bank Lending Practices, Credit Standards on Mortgage Loans Categorized as Government Residential Mortgages, Number of Respondents Saying Eased Considerably - United States</t>
  </si>
  <si>
    <t>USSU6876734:FDS_ECON_DATA</t>
  </si>
  <si>
    <t>68ae3fd8092e4222bccfce70</t>
  </si>
  <si>
    <t>USSU6876742</t>
  </si>
  <si>
    <t>Senior Loan Officer Opinion Survey on Bank Lending Practices, Credit Standards on Mortgage Loans Categorized as Government Residential Mortgages, Number of Large Banks - United States</t>
  </si>
  <si>
    <t>USSU6876742:FDS_ECON_DATA</t>
  </si>
  <si>
    <t>68ae3fd8092e4222bccfce71</t>
  </si>
  <si>
    <t>USSU6876744</t>
  </si>
  <si>
    <t>Senior Loan Officer Opinion Survey on Bank Lending Practices, Credit Standards on Mortgage Loans Categorized as Government Residential Mortgages, Number of Other Banks - United States</t>
  </si>
  <si>
    <t>USSU6876744:FDS_ECON_DATA</t>
  </si>
  <si>
    <t>68ae3fd8092e4222bccfce72</t>
  </si>
  <si>
    <t>USSU6876746</t>
  </si>
  <si>
    <t>Senior Loan Officer Opinion Survey on Bank Lending Practices, Credit Standards on Mortgage Loans Categorized as QM Non-Jumbo, Non-GSE-Eligible Residential Mortgages, Number of Respondents Saying Tightened Considerably - United States</t>
  </si>
  <si>
    <t>USSU6876746:FDS_ECON_DATA</t>
  </si>
  <si>
    <t>68ae3fd8092e4222bccfce73</t>
  </si>
  <si>
    <t>USSU6876758</t>
  </si>
  <si>
    <t>Senior Loan Officer Opinion Survey on Bank Lending Practices, Credit Standards on Mortgage Loans Categorized as QM Non-Jumbo, Non-GSE-Eligible Residential Mortgages, Number of Respondents Saying Remained Basically Unchanged - United States</t>
  </si>
  <si>
    <t>USSU6876758:FDS_ECON_DATA</t>
  </si>
  <si>
    <t>68ae3fd8092e4222bccfce74</t>
  </si>
  <si>
    <t>USSU6876764</t>
  </si>
  <si>
    <t>Senior Loan Officer Opinion Survey on Bank Lending Practices, Credit Standards on Mortgage Loans Categorized as QM Non-Jumbo, Non-GSE-Eligible Residential Mortgages, Number of Respondents Saying Eased Somewhat - United States</t>
  </si>
  <si>
    <t>USSU6876764:FDS_ECON_DATA</t>
  </si>
  <si>
    <t>68ae3fd8092e4222bccfce75</t>
  </si>
  <si>
    <t>USSU6876770</t>
  </si>
  <si>
    <t>Senior Loan Officer Opinion Survey on Bank Lending Practices, Credit Standards on Mortgage Loans Categorized as QM Non-Jumbo, Non-GSE-Eligible Residential Mortgages, Number of Respondents Saying Eased Considerably - United States</t>
  </si>
  <si>
    <t>USSU6876770:FDS_ECON_DATA</t>
  </si>
  <si>
    <t>68ae3fd8092e4222bccfce76</t>
  </si>
  <si>
    <t>USSU6876778</t>
  </si>
  <si>
    <t>Senior Loan Officer Opinion Survey on Bank Lending Practices, Credit Standards on Mortgage Loans Categorized as QM Non-Jumbo, Non-GSE-Eligible Residential Mortgages, Number of Large Banks - United States</t>
  </si>
  <si>
    <t>USSU6876778:FDS_ECON_DATA</t>
  </si>
  <si>
    <t>68ae3fd8092e4222bccfce77</t>
  </si>
  <si>
    <t>USSU6876780</t>
  </si>
  <si>
    <t>Senior Loan Officer Opinion Survey on Bank Lending Practices, Credit Standards on Mortgage Loans Categorized as QM Non-Jumbo, Non-GSE-Eligible Residential Mortgages, Number of Other Banks - United States</t>
  </si>
  <si>
    <t>USSU6876780:FDS_ECON_DATA</t>
  </si>
  <si>
    <t>68ae3fd8092e4222bccfce78</t>
  </si>
  <si>
    <t>USSU6876782</t>
  </si>
  <si>
    <t>Senior Loan Officer Opinion Survey on Bank Lending Practices, Credit Standards on Mortgage Loans Categorized as QM Jumbo Residential Mortgages, Number of Respondents Saying Tightened Considerably - United States</t>
  </si>
  <si>
    <t>USSU6876782:FDS_ECON_DATA</t>
  </si>
  <si>
    <t>68ae3fd8092e4222bccfce79</t>
  </si>
  <si>
    <t>USSU6876788</t>
  </si>
  <si>
    <t>Senior Loan Officer Opinion Survey on Bank Lending Practices, Credit Standards on Mortgage Loans Categorized as QM Jumbo Residential Mortgages, Number of Respondents Saying Tightened Somewhat - United States</t>
  </si>
  <si>
    <t>USSU6876788:FDS_ECON_DATA</t>
  </si>
  <si>
    <t>68ae3fd8092e4222bccfce7a</t>
  </si>
  <si>
    <t>USSU6876794</t>
  </si>
  <si>
    <t>Senior Loan Officer Opinion Survey on Bank Lending Practices, Credit Standards on Mortgage Loans Categorized as QM Jumbo Residential Mortgages, Number of Respondents Saying Remained Basically Unchanged - United States</t>
  </si>
  <si>
    <t>USSU6876794:FDS_ECON_DATA</t>
  </si>
  <si>
    <t>68ae3fd8092e4222bccfce7b</t>
  </si>
  <si>
    <t>USSU6876800</t>
  </si>
  <si>
    <t>Senior Loan Officer Opinion Survey on Bank Lending Practices, Credit Standards on Mortgage Loans Categorized as QM Jumbo Residential Mortgages, Number of Respondents Saying Eased Somewhat - United States</t>
  </si>
  <si>
    <t>USSU6876800:FDS_ECON_DATA</t>
  </si>
  <si>
    <t>68ae3fd8092e4222bccfce7c</t>
  </si>
  <si>
    <t>USSU6876806</t>
  </si>
  <si>
    <t>Senior Loan Officer Opinion Survey on Bank Lending Practices, Credit Standards on Mortgage Loans Categorized as QM Jumbo Residential Mortgages, Number of Respondents Saying Eased Considerably - United States</t>
  </si>
  <si>
    <t>USSU6876806:FDS_ECON_DATA</t>
  </si>
  <si>
    <t>68ae3fd8092e4222bccfce7d</t>
  </si>
  <si>
    <t>USSU6876814</t>
  </si>
  <si>
    <t>Senior Loan Officer Opinion Survey on Bank Lending Practices, Credit Standards on Mortgage Loans Categorized as QM Jumbo Residential Mortgages, Number of Large Banks - United States</t>
  </si>
  <si>
    <t>USSU6876814:FDS_ECON_DATA</t>
  </si>
  <si>
    <t>68ae3fd8092e4222bccfce7e</t>
  </si>
  <si>
    <t>USSU6876816</t>
  </si>
  <si>
    <t>Senior Loan Officer Opinion Survey on Bank Lending Practices, Credit Standards on Mortgage Loans Categorized as QM Jumbo Residential Mortgages, Number of Other Banks - United States</t>
  </si>
  <si>
    <t>USSU6876816:FDS_ECON_DATA</t>
  </si>
  <si>
    <t>68ae3fd8092e4222bccfce7f</t>
  </si>
  <si>
    <t>USSU6876824</t>
  </si>
  <si>
    <t>Senior Loan Officer Opinion Survey on Bank Lending Practices, Credit Standards on Mortgage Loans Categorized as Non-QM Jumbo Residential Mortgages, Number of Respondents Saying Tightened Somewhat - United States</t>
  </si>
  <si>
    <t>USSU6876824:FDS_ECON_DATA</t>
  </si>
  <si>
    <t>68ae3fd8092e4222bccfce80</t>
  </si>
  <si>
    <t>USSU6876830</t>
  </si>
  <si>
    <t>Senior Loan Officer Opinion Survey on Bank Lending Practices, Credit Standards on Mortgage Loans Categorized as Non-QM Jumbo Residential Mortgages, Number of Respondents Saying Remained Basically Unchanged - United States</t>
  </si>
  <si>
    <t>USSU6876830:FDS_ECON_DATA</t>
  </si>
  <si>
    <t>68ae3fd8092e4222bccfce81</t>
  </si>
  <si>
    <t>USSU6876842</t>
  </si>
  <si>
    <t>Senior Loan Officer Opinion Survey on Bank Lending Practices, Credit Standards on Mortgage Loans Categorized as Non-QM Jumbo Residential Mortgages, Number of Respondents Saying Eased Considerably - United States</t>
  </si>
  <si>
    <t>USSU6876842:FDS_ECON_DATA</t>
  </si>
  <si>
    <t>68ae3fd8092e4222bccfce82</t>
  </si>
  <si>
    <t>USSU6876852</t>
  </si>
  <si>
    <t>Senior Loan Officer Opinion Survey on Bank Lending Practices, Credit Standards on Mortgage Loans Categorized as Non-QM Jumbo Residential Mortgages, Number of Other Banks - United States</t>
  </si>
  <si>
    <t>USSU6876852:FDS_ECON_DATA</t>
  </si>
  <si>
    <t>68ae3fd8092e4222bccfce83</t>
  </si>
  <si>
    <t>USSU6876854</t>
  </si>
  <si>
    <t>Senior Loan Officer Opinion Survey on Bank Lending Practices, Credit Standards on Mortgage Loans Categorized as Non-QM Non-Jumbo Residential Mortgages, Number of Respondents Saying Tightened Considerably - United States</t>
  </si>
  <si>
    <t>USSU6876854:FDS_ECON_DATA</t>
  </si>
  <si>
    <t>68ae3fd8092e4222bccfce84</t>
  </si>
  <si>
    <t>USSU6876860</t>
  </si>
  <si>
    <t>Senior Loan Officer Opinion Survey on Bank Lending Practices, Credit Standards on Mortgage Loans Categorized as Non-QM Non-Jumbo Residential Mortgages, Number of Respondents Saying Tightened Somewhat - United States</t>
  </si>
  <si>
    <t>USSU6876860:FDS_ECON_DATA</t>
  </si>
  <si>
    <t>68ae3fd8092e4222bccfce85</t>
  </si>
  <si>
    <t>USSU6876866</t>
  </si>
  <si>
    <t>Senior Loan Officer Opinion Survey on Bank Lending Practices, Credit Standards on Mortgage Loans Categorized as Non-QM Non-Jumbo Residential Mortgages, Number of Respondents Saying Remained Basically Unchanged - United States</t>
  </si>
  <si>
    <t>USSU6876866:FDS_ECON_DATA</t>
  </si>
  <si>
    <t>68ae3fd8092e4222bccfce86</t>
  </si>
  <si>
    <t>USSU6876872</t>
  </si>
  <si>
    <t>Senior Loan Officer Opinion Survey on Bank Lending Practices, Credit Standards on Mortgage Loans Categorized as Non-QM Non-Jumbo Residential Mortgages, Number of Respondents Saying Eased Somewhat - United States</t>
  </si>
  <si>
    <t>USSU6876872:FDS_ECON_DATA</t>
  </si>
  <si>
    <t>68ae3fd8092e4222bccfce87</t>
  </si>
  <si>
    <t>USSU6876878</t>
  </si>
  <si>
    <t>Senior Loan Officer Opinion Survey on Bank Lending Practices, Credit Standards on Mortgage Loans Categorized as Non-QM Non-Jumbo Residential Mortgages, Number of Respondents Saying Eased Considerably - United States</t>
  </si>
  <si>
    <t>USSU6876878:FDS_ECON_DATA</t>
  </si>
  <si>
    <t>68ae3fd8092e4222bccfce88</t>
  </si>
  <si>
    <t>USSU6876886</t>
  </si>
  <si>
    <t>Senior Loan Officer Opinion Survey on Bank Lending Practices, Credit Standards on Mortgage Loans Categorized as Non-QM Non-Jumbo Residential Mortgages, Number of Large Banks - United States</t>
  </si>
  <si>
    <t>USSU6876886:FDS_ECON_DATA</t>
  </si>
  <si>
    <t>68ae3fd8092e4222bccfce89</t>
  </si>
  <si>
    <t>USSU6876888</t>
  </si>
  <si>
    <t>Senior Loan Officer Opinion Survey on Bank Lending Practices, Credit Standards on Mortgage Loans Categorized as Non-QM Non-Jumbo Residential Mortgages, Number of Other Banks - United States</t>
  </si>
  <si>
    <t>USSU6876888:FDS_ECON_DATA</t>
  </si>
  <si>
    <t>68ae3fd8092e4222bccfce8a</t>
  </si>
  <si>
    <t>USSU6876890</t>
  </si>
  <si>
    <t>Senior Loan Officer Opinion Survey on Bank Lending Practices, Credit Standards on Mortgage Loans Categorized as Subprime Residential Mortgages, Number of Respondents Saying Tightened Considerably - United States</t>
  </si>
  <si>
    <t>USSU6876890:FDS_ECON_DATA</t>
  </si>
  <si>
    <t>68ae3fd8092e4222bccfce8b</t>
  </si>
  <si>
    <t>USSU6876896</t>
  </si>
  <si>
    <t>Senior Loan Officer Opinion Survey on Bank Lending Practices, Credit Standards on Mortgage Loans Categorized as Subprime Residential Mortgages, Number of Respondents Saying Tightened Somewhat - United States</t>
  </si>
  <si>
    <t>USSU6876896:FDS_ECON_DATA</t>
  </si>
  <si>
    <t>68ae3fd8092e4222bccfce8c</t>
  </si>
  <si>
    <t>USSU6876902</t>
  </si>
  <si>
    <t>Senior Loan Officer Opinion Survey on Bank Lending Practices, Credit Standards on Mortgage Loans Categorized as Subprime Residential Mortgages, Number of Respondents Saying Remained Basically Unchanged - United States</t>
  </si>
  <si>
    <t>USSU6876902:FDS_ECON_DATA</t>
  </si>
  <si>
    <t>68ae3fd8092e4222bccfce8d</t>
  </si>
  <si>
    <t>USSU6876908</t>
  </si>
  <si>
    <t>Senior Loan Officer Opinion Survey on Bank Lending Practices, Credit Standards on Mortgage Loans Categorized as Subprime Residential Mortgages, Number of Respondents Saying Eased Somewhat - United States</t>
  </si>
  <si>
    <t>USSU6876908:FDS_ECON_DATA</t>
  </si>
  <si>
    <t>68ae3fd8092e4222bccfce8e</t>
  </si>
  <si>
    <t>USSU6876914</t>
  </si>
  <si>
    <t>Senior Loan Officer Opinion Survey on Bank Lending Practices, Credit Standards on Mortgage Loans Categorized as Subprime Residential Mortgages, Number of Respondents Saying Eased Considerably - United States</t>
  </si>
  <si>
    <t>USSU6876914:FDS_ECON_DATA</t>
  </si>
  <si>
    <t>68ae3fd8092e4222bccfce8f</t>
  </si>
  <si>
    <t>USSU6876924</t>
  </si>
  <si>
    <t>Senior Loan Officer Opinion Survey on Bank Lending Practices, Credit Standards on Mortgage Loans Categorized as Subprime Residential Mortgages, Number of Other Banks - United States</t>
  </si>
  <si>
    <t>USSU6876924:FDS_ECON_DATA</t>
  </si>
  <si>
    <t>68ae3fd8092e4222bccfce90</t>
  </si>
  <si>
    <t>USSU6876675</t>
  </si>
  <si>
    <t>Senior Loan Officer Opinion Survey on Bank Lending Practices, Credit Standards on Mortgage Loans Categorized as GSE-Eligible Residential Mortgages, Percent of Respondents Saying Tightened Considerably - United States</t>
  </si>
  <si>
    <t>USSU6876675:FDS_ECON_DATA</t>
  </si>
  <si>
    <t>68ae3fd8092e4222bccfce91</t>
  </si>
  <si>
    <t>USSU6876681</t>
  </si>
  <si>
    <t>Senior Loan Officer Opinion Survey on Bank Lending Practices, Credit Standards on Mortgage Loans Categorized as GSE-Eligible Residential Mortgages, Percent of Respondents Saying Tightened Somewhat - United States</t>
  </si>
  <si>
    <t>USSU6876681:FDS_ECON_DATA</t>
  </si>
  <si>
    <t>68ae3fd8092e4222bccfce92</t>
  </si>
  <si>
    <t>USSU6876687</t>
  </si>
  <si>
    <t>Senior Loan Officer Opinion Survey on Bank Lending Practices, Credit Standards on Mortgage Loans Categorized as GSE-Eligible Residential Mortgages, Percent of Respondents Saying Remained Basically Unchanged - United States</t>
  </si>
  <si>
    <t>USSU6876687:FDS_ECON_DATA</t>
  </si>
  <si>
    <t>68ae3fd8092e4222bccfce93</t>
  </si>
  <si>
    <t>USSU6876693</t>
  </si>
  <si>
    <t>Senior Loan Officer Opinion Survey on Bank Lending Practices, Credit Standards on Mortgage Loans Categorized as GSE-Eligible Residential Mortgages, Percent of Respondents Saying Eased Somewhat - United States</t>
  </si>
  <si>
    <t>USSU6876693:FDS_ECON_DATA</t>
  </si>
  <si>
    <t>68ae3fd8092e4222bccfce94</t>
  </si>
  <si>
    <t>USSU6876699</t>
  </si>
  <si>
    <t>Senior Loan Officer Opinion Survey on Bank Lending Practices, Credit Standards on Mortgage Loans Categorized as GSE-Eligible Residential Mortgages, Percent of Respondents Saying Eased Considerably - United States</t>
  </si>
  <si>
    <t>USSU6876699:FDS_ECON_DATA</t>
  </si>
  <si>
    <t>68ae3fd8092e4222bccfce95</t>
  </si>
  <si>
    <t>USSU6876707</t>
  </si>
  <si>
    <t>Senior Loan Officer Opinion Survey on Bank Lending Practices, Credit Standards on Mortgage Loans Categorized as GSE-Eligible Residential Mortgages, Percent of Large Banks - United States</t>
  </si>
  <si>
    <t>USSU6876707:FDS_ECON_DATA</t>
  </si>
  <si>
    <t>68ae3fd8092e4222bccfce96</t>
  </si>
  <si>
    <t>USSU6876709</t>
  </si>
  <si>
    <t>Senior Loan Officer Opinion Survey on Bank Lending Practices, Credit Standards on Mortgage Loans Categorized as GSE-Eligible Residential Mortgages, Percent of Other Banks - United States</t>
  </si>
  <si>
    <t>USSU6876709:FDS_ECON_DATA</t>
  </si>
  <si>
    <t>68ae3fd8092e4222bccfce97</t>
  </si>
  <si>
    <t>USSU6876711</t>
  </si>
  <si>
    <t>Senior Loan Officer Opinion Survey on Bank Lending Practices, Credit Standards on Mortgage Loans Categorized as Government Residential Mortgages, Percent of Respondents Saying Tightened Considerably - United States</t>
  </si>
  <si>
    <t>USSU6876711:FDS_ECON_DATA</t>
  </si>
  <si>
    <t>68ae3fd8092e4222bccfce98</t>
  </si>
  <si>
    <t>USSU6876717</t>
  </si>
  <si>
    <t>Senior Loan Officer Opinion Survey on Bank Lending Practices, Credit Standards on Mortgage Loans Categorized as Government Residential Mortgages, Percent of Respondents Saying Tightened Somewhat - United States</t>
  </si>
  <si>
    <t>USSU6876717:FDS_ECON_DATA</t>
  </si>
  <si>
    <t>68ae3fd8092e4222bccfce99</t>
  </si>
  <si>
    <t>USSU6876723</t>
  </si>
  <si>
    <t>Senior Loan Officer Opinion Survey on Bank Lending Practices, Credit Standards on Mortgage Loans Categorized as Government Residential Mortgages, Percent of Respondents Saying Remained Basically Unchanged - United States</t>
  </si>
  <si>
    <t>USSU6876723:FDS_ECON_DATA</t>
  </si>
  <si>
    <t>68ae3fd8092e4222bccfce9a</t>
  </si>
  <si>
    <t>USSU6876729</t>
  </si>
  <si>
    <t>Senior Loan Officer Opinion Survey on Bank Lending Practices, Credit Standards on Mortgage Loans Categorized as Government Residential Mortgages, Percent of Respondents Saying Eased Somewhat - United States</t>
  </si>
  <si>
    <t>USSU6876729:FDS_ECON_DATA</t>
  </si>
  <si>
    <t>68ae3fd8092e4222bccfce9b</t>
  </si>
  <si>
    <t>USSU6876735</t>
  </si>
  <si>
    <t>Senior Loan Officer Opinion Survey on Bank Lending Practices, Credit Standards on Mortgage Loans Categorized as Government Residential Mortgages, Percent of Respondents Saying Eased Considerably - United States</t>
  </si>
  <si>
    <t>USSU6876735:FDS_ECON_DATA</t>
  </si>
  <si>
    <t>68ae3fd8092e4222bccfce9c</t>
  </si>
  <si>
    <t>USSU6876743</t>
  </si>
  <si>
    <t>Senior Loan Officer Opinion Survey on Bank Lending Practices, Credit Standards on Mortgage Loans Categorized as Government Residential Mortgages, Percent of Large Banks - United States</t>
  </si>
  <si>
    <t>USSU6876743:FDS_ECON_DATA</t>
  </si>
  <si>
    <t>68ae3fd8092e4222bccfce9d</t>
  </si>
  <si>
    <t>USSU6876745</t>
  </si>
  <si>
    <t>Senior Loan Officer Opinion Survey on Bank Lending Practices, Credit Standards on Mortgage Loans Categorized as Government Residential Mortgages, Percent of Other Banks - United States</t>
  </si>
  <si>
    <t>USSU6876745:FDS_ECON_DATA</t>
  </si>
  <si>
    <t>68ae3fd8092e4222bccfce9e</t>
  </si>
  <si>
    <t>USSU6876747</t>
  </si>
  <si>
    <t>Senior Loan Officer Opinion Survey on Bank Lending Practices, Credit Standards on Mortgage Loans Categorized as QM Non-Jumbo, Non-GSE-Eligible Residential Mortgages, Percent of Respondents Saying Tightened Considerably - United States</t>
  </si>
  <si>
    <t>USSU6876747:FDS_ECON_DATA</t>
  </si>
  <si>
    <t>68ae3fd8092e4222bccfce9f</t>
  </si>
  <si>
    <t>USSU6876753</t>
  </si>
  <si>
    <t>Senior Loan Officer Opinion Survey on Bank Lending Practices, Credit Standards on Mortgage Loans Categorized as QM Non-Jumbo, Non-GSE-Eligible Residential Mortgages, Percent of Respondents Saying Tightened Somewhat - United States</t>
  </si>
  <si>
    <t>USSU6876753:FDS_ECON_DATA</t>
  </si>
  <si>
    <t>68ae3fd8092e4222bccfcea0</t>
  </si>
  <si>
    <t>USSU6876759</t>
  </si>
  <si>
    <t>Senior Loan Officer Opinion Survey on Bank Lending Practices, Credit Standards on Mortgage Loans Categorized as QM Non-Jumbo, Non-GSE-Eligible Residential Mortgages, Percent of Respondents Saying Remained Basically Unchanged - United States</t>
  </si>
  <si>
    <t>USSU6876759:FDS_ECON_DATA</t>
  </si>
  <si>
    <t>68ae3fd8092e4222bccfcea1</t>
  </si>
  <si>
    <t>USSU6876765</t>
  </si>
  <si>
    <t>Senior Loan Officer Opinion Survey on Bank Lending Practices, Credit Standards on Mortgage Loans Categorized as QM Non-Jumbo, Non-GSE-Eligible Residential Mortgages, Percent of Respondents Saying Eased Somewhat - United States</t>
  </si>
  <si>
    <t>USSU6876765:FDS_ECON_DATA</t>
  </si>
  <si>
    <t>68ae3fd8092e4222bccfcea2</t>
  </si>
  <si>
    <t>USSU6876771</t>
  </si>
  <si>
    <t>Senior Loan Officer Opinion Survey on Bank Lending Practices, Credit Standards on Mortgage Loans Categorized as QM Non-Jumbo, Non-GSE-Eligible Residential Mortgages, Percent of Respondents Saying Eased Considerably - United States</t>
  </si>
  <si>
    <t>USSU6876771:FDS_ECON_DATA</t>
  </si>
  <si>
    <t>68ae3fd8092e4222bccfcea3</t>
  </si>
  <si>
    <t>USSU6876779</t>
  </si>
  <si>
    <t>Senior Loan Officer Opinion Survey on Bank Lending Practices, Credit Standards on Mortgage Loans Categorized as QM Non-Jumbo, Non-GSE-Eligible Residential Mortgages, Percent of Large Banks - United States</t>
  </si>
  <si>
    <t>USSU6876779:FDS_ECON_DATA</t>
  </si>
  <si>
    <t>68ae3fd8092e4222bccfcea4</t>
  </si>
  <si>
    <t>USSU6876781</t>
  </si>
  <si>
    <t>Senior Loan Officer Opinion Survey on Bank Lending Practices, Credit Standards on Mortgage Loans Categorized as QM Non-Jumbo, Non-GSE-Eligible Residential Mortgages, Percent of Other Banks - United States</t>
  </si>
  <si>
    <t>USSU6876781:FDS_ECON_DATA</t>
  </si>
  <si>
    <t>68ae3fd8092e4222bccfcea5</t>
  </si>
  <si>
    <t>USSU6876783</t>
  </si>
  <si>
    <t>Senior Loan Officer Opinion Survey on Bank Lending Practices, Credit Standards on Mortgage Loans Categorized as QM Jumbo Residential Mortgages, Percent of Respondents Saying Tightened Considerably - United States</t>
  </si>
  <si>
    <t>USSU6876783:FDS_ECON_DATA</t>
  </si>
  <si>
    <t>68ae3fd8092e4222bccfcea6</t>
  </si>
  <si>
    <t>USSU6876789</t>
  </si>
  <si>
    <t>Senior Loan Officer Opinion Survey on Bank Lending Practices, Credit Standards on Mortgage Loans Categorized as QM Jumbo Residential Mortgages, Percent of Respondents Saying Tightened Somewhat - United States</t>
  </si>
  <si>
    <t>USSU6876789:FDS_ECON_DATA</t>
  </si>
  <si>
    <t>68ae3fd8092e4222bccfcea7</t>
  </si>
  <si>
    <t>USSU6876795</t>
  </si>
  <si>
    <t>Senior Loan Officer Opinion Survey on Bank Lending Practices, Credit Standards on Mortgage Loans Categorized as QM Jumbo Residential Mortgages, Percent of Respondents Saying Remained Basically Unchanged - United States</t>
  </si>
  <si>
    <t>USSU6876795:FDS_ECON_DATA</t>
  </si>
  <si>
    <t>68ae3fd8092e4222bccfcea8</t>
  </si>
  <si>
    <t>USSU6876801</t>
  </si>
  <si>
    <t>Senior Loan Officer Opinion Survey on Bank Lending Practices, Credit Standards on Mortgage Loans Categorized as QM Jumbo Residential Mortgages, Percent of Respondents Saying Eased Somewhat - United States</t>
  </si>
  <si>
    <t>USSU6876801:FDS_ECON_DATA</t>
  </si>
  <si>
    <t>68ae3fd8092e4222bccfcea9</t>
  </si>
  <si>
    <t>USSU6876807</t>
  </si>
  <si>
    <t>Senior Loan Officer Opinion Survey on Bank Lending Practices, Credit Standards on Mortgage Loans Categorized as QM Jumbo Residential Mortgages, Percent of Respondents Saying Eased Considerably - United States</t>
  </si>
  <si>
    <t>USSU6876807:FDS_ECON_DATA</t>
  </si>
  <si>
    <t>68ae3fd8092e4222bccfceaa</t>
  </si>
  <si>
    <t>USSU6876815</t>
  </si>
  <si>
    <t>Senior Loan Officer Opinion Survey on Bank Lending Practices, Credit Standards on Mortgage Loans Categorized as QM Jumbo Residential Mortgages, Percent of Large Banks - United States</t>
  </si>
  <si>
    <t>USSU6876815:FDS_ECON_DATA</t>
  </si>
  <si>
    <t>68ae3fd8092e4222bccfceab</t>
  </si>
  <si>
    <t>USSU6876817</t>
  </si>
  <si>
    <t>Senior Loan Officer Opinion Survey on Bank Lending Practices, Credit Standards on Mortgage Loans Categorized as QM Jumbo Residential Mortgages, Percent of Other Banks - United States</t>
  </si>
  <si>
    <t>USSU6876817:FDS_ECON_DATA</t>
  </si>
  <si>
    <t>68ae3fd8092e4222bccfceac</t>
  </si>
  <si>
    <t>USSU6876819</t>
  </si>
  <si>
    <t>Senior Loan Officer Opinion Survey on Bank Lending Practices, Credit Standards on Mortgage Loans Categorized as Non-QM Jumbo Residential Mortgages, Percent of Respondents Saying Tightened Considerably - United States</t>
  </si>
  <si>
    <t>USSU6876819:FDS_ECON_DATA</t>
  </si>
  <si>
    <t>68ae3fd8092e4222bccfcead</t>
  </si>
  <si>
    <t>USSU6876825</t>
  </si>
  <si>
    <t>Senior Loan Officer Opinion Survey on Bank Lending Practices, Credit Standards on Mortgage Loans Categorized as Non-QM Jumbo Residential Mortgages, Percent of Respondents Saying Tightened Somewhat - United States</t>
  </si>
  <si>
    <t>USSU6876825:FDS_ECON_DATA</t>
  </si>
  <si>
    <t>68ae3fd8092e4222bccfceae</t>
  </si>
  <si>
    <t>USSU6876831</t>
  </si>
  <si>
    <t>Senior Loan Officer Opinion Survey on Bank Lending Practices, Credit Standards on Mortgage Loans Categorized as Non-QM Jumbo Residential Mortgages, Percent of Respondents Saying Remained Basically Unchanged - United States</t>
  </si>
  <si>
    <t>USSU6876831:FDS_ECON_DATA</t>
  </si>
  <si>
    <t>68ae3fd8092e4222bccfceaf</t>
  </si>
  <si>
    <t>USSU6876837</t>
  </si>
  <si>
    <t>Senior Loan Officer Opinion Survey on Bank Lending Practices, Credit Standards on Mortgage Loans Categorized as Non-QM Jumbo Residential Mortgages, Percent of Respondents Saying Eased Somewhat - United States</t>
  </si>
  <si>
    <t>USSU6876837:FDS_ECON_DATA</t>
  </si>
  <si>
    <t>68ae3fd8092e4222bccfceb0</t>
  </si>
  <si>
    <t>USSU6876843</t>
  </si>
  <si>
    <t>Senior Loan Officer Opinion Survey on Bank Lending Practices, Credit Standards on Mortgage Loans Categorized as Non-QM Jumbo Residential Mortgages, Percent of Respondents Saying Eased Considerably - United States</t>
  </si>
  <si>
    <t>USSU6876843:FDS_ECON_DATA</t>
  </si>
  <si>
    <t>68ae3fd8092e4222bccfceb1</t>
  </si>
  <si>
    <t>USSU6876851</t>
  </si>
  <si>
    <t>Senior Loan Officer Opinion Survey on Bank Lending Practices, Credit Standards on Mortgage Loans Categorized as Non-QM Jumbo Residential Mortgages, Percent of Large Banks - United States</t>
  </si>
  <si>
    <t>USSU6876851:FDS_ECON_DATA</t>
  </si>
  <si>
    <t>68ae3fd8092e4222bccfceb2</t>
  </si>
  <si>
    <t>USSU6876853</t>
  </si>
  <si>
    <t>Senior Loan Officer Opinion Survey on Bank Lending Practices, Credit Standards on Mortgage Loans Categorized as Non-QM Jumbo Residential Mortgages, Percent of Other Banks - United States</t>
  </si>
  <si>
    <t>USSU6876853:FDS_ECON_DATA</t>
  </si>
  <si>
    <t>68ae3fd8092e4222bccfceb3</t>
  </si>
  <si>
    <t>USSU6876855</t>
  </si>
  <si>
    <t>Senior Loan Officer Opinion Survey on Bank Lending Practices, Credit Standards on Mortgage Loans Categorized as Non-QM Non-Jumbo Residential Mortgages, Percent of Respondents Saying Tightened Considerably - United States</t>
  </si>
  <si>
    <t>USSU6876855:FDS_ECON_DATA</t>
  </si>
  <si>
    <t>68ae3fd8092e4222bccfceb4</t>
  </si>
  <si>
    <t>USSU6876861</t>
  </si>
  <si>
    <t>Senior Loan Officer Opinion Survey on Bank Lending Practices, Credit Standards on Mortgage Loans Categorized as Non-QM Non-Jumbo Residential Mortgages, Percent of Respondents Saying Tightened Somewhat - United States</t>
  </si>
  <si>
    <t>USSU6876861:FDS_ECON_DATA</t>
  </si>
  <si>
    <t>68ae3fd8092e4222bccfceb5</t>
  </si>
  <si>
    <t>USSU6876867</t>
  </si>
  <si>
    <t>Senior Loan Officer Opinion Survey on Bank Lending Practices, Credit Standards on Mortgage Loans Categorized as Non-QM Non-Jumbo Residential Mortgages, Percent of Respondents Saying Remained Basically Unchanged - United States</t>
  </si>
  <si>
    <t>USSU6876867:FDS_ECON_DATA</t>
  </si>
  <si>
    <t>68ae3fd8092e4222bccfceb6</t>
  </si>
  <si>
    <t>USSU6876873</t>
  </si>
  <si>
    <t>Senior Loan Officer Opinion Survey on Bank Lending Practices, Credit Standards on Mortgage Loans Categorized as Non-QM Non-Jumbo Residential Mortgages, Percent of Respondents Saying Eased Somewhat - United States</t>
  </si>
  <si>
    <t>USSU6876873:FDS_ECON_DATA</t>
  </si>
  <si>
    <t>68ae3fd8092e4222bccfceb7</t>
  </si>
  <si>
    <t>USSU6876879</t>
  </si>
  <si>
    <t>Senior Loan Officer Opinion Survey on Bank Lending Practices, Credit Standards on Mortgage Loans Categorized as Non-QM Non-Jumbo Residential Mortgages, Percent of Respondents Saying Eased Considerably - United States</t>
  </si>
  <si>
    <t>USSU6876879:FDS_ECON_DATA</t>
  </si>
  <si>
    <t>68ae3fd8092e4222bccfceb8</t>
  </si>
  <si>
    <t>USSU6876887</t>
  </si>
  <si>
    <t>Senior Loan Officer Opinion Survey on Bank Lending Practices, Credit Standards on Mortgage Loans Categorized as Non-QM Non-Jumbo Residential Mortgages, Percent of Large Banks - United States</t>
  </si>
  <si>
    <t>USSU6876887:FDS_ECON_DATA</t>
  </si>
  <si>
    <t>68ae3fd8092e4222bccfceb9</t>
  </si>
  <si>
    <t>USSU6876889</t>
  </si>
  <si>
    <t>Senior Loan Officer Opinion Survey on Bank Lending Practices, Credit Standards on Mortgage Loans Categorized as Non-QM Non-Jumbo Residential Mortgages, Percent of Other Banks - United States</t>
  </si>
  <si>
    <t>USSU6876889:FDS_ECON_DATA</t>
  </si>
  <si>
    <t>68ae3fd8092e4222bccfceba</t>
  </si>
  <si>
    <t>USSU6876891</t>
  </si>
  <si>
    <t>Senior Loan Officer Opinion Survey on Bank Lending Practices, Credit Standards on Mortgage Loans Categorized as Subprime Residential Mortgages, Percent of Respondents Saying Tightened Considerably - United States</t>
  </si>
  <si>
    <t>USSU6876891:FDS_ECON_DATA</t>
  </si>
  <si>
    <t>68ae3fd8092e4222bccfcebb</t>
  </si>
  <si>
    <t>USSU6876897</t>
  </si>
  <si>
    <t>Senior Loan Officer Opinion Survey on Bank Lending Practices, Credit Standards on Mortgage Loans Categorized as Subprime Residential Mortgages, Percent of Respondents Saying Tightened Somewhat - United States</t>
  </si>
  <si>
    <t>USSU6876897:FDS_ECON_DATA</t>
  </si>
  <si>
    <t>68ae3fd8092e4222bccfcebc</t>
  </si>
  <si>
    <t>USSU6876903</t>
  </si>
  <si>
    <t>Senior Loan Officer Opinion Survey on Bank Lending Practices, Credit Standards on Mortgage Loans Categorized as Subprime Residential Mortgages, Percent of Respondents Saying Remained Basically Unchanged - United States</t>
  </si>
  <si>
    <t>USSU6876903:FDS_ECON_DATA</t>
  </si>
  <si>
    <t>68ae3fd8092e4222bccfcebd</t>
  </si>
  <si>
    <t>USSU6876909</t>
  </si>
  <si>
    <t>Senior Loan Officer Opinion Survey on Bank Lending Practices, Credit Standards on Mortgage Loans Categorized as Subprime Residential Mortgages, Percent of Respondents Saying Eased Somewhat - United States</t>
  </si>
  <si>
    <t>USSU6876909:FDS_ECON_DATA</t>
  </si>
  <si>
    <t>68ae3fd8092e4222bccfcebe</t>
  </si>
  <si>
    <t>USSU6876915</t>
  </si>
  <si>
    <t>Senior Loan Officer Opinion Survey on Bank Lending Practices, Credit Standards on Mortgage Loans Categorized as Subprime Residential Mortgages, Percent of Respondents Saying Eased Considerably - United States</t>
  </si>
  <si>
    <t>USSU6876915:FDS_ECON_DATA</t>
  </si>
  <si>
    <t>68ae3fd8092e4222bccfcebf</t>
  </si>
  <si>
    <t>USSU6876923</t>
  </si>
  <si>
    <t>Senior Loan Officer Opinion Survey on Bank Lending Practices, Credit Standards on Mortgage Loans Categorized as Subprime Residential Mortgages, Percent of Large Banks - United States</t>
  </si>
  <si>
    <t>USSU6876923:FDS_ECON_DATA</t>
  </si>
  <si>
    <t>68ae3fd8092e4222bccfcec0</t>
  </si>
  <si>
    <t>USSU6876925</t>
  </si>
  <si>
    <t>Senior Loan Officer Opinion Survey on Bank Lending Practices, Credit Standards on Mortgage Loans Categorized as Subprime Residential Mortgages, Percent of Other Banks - United States</t>
  </si>
  <si>
    <t>USSU6876925:FDS_ECON_DATA</t>
  </si>
  <si>
    <t>68ae3fd8092e4222bccfcec1</t>
  </si>
  <si>
    <t>USSU6876676</t>
  </si>
  <si>
    <t>Senior Loan Officer Opinion Survey on Bank Lending Practices, Credit Standards on Mortgage Loans Categorized as GSE-Eligible Residential Mortgages, Number of Large Banks Saying Tightened Considerably - United States</t>
  </si>
  <si>
    <t>USSU6876676:FDS_ECON_DATA</t>
  </si>
  <si>
    <t>68ae3fd8092e4222bccfcec2</t>
  </si>
  <si>
    <t>USSU6876678</t>
  </si>
  <si>
    <t>Senior Loan Officer Opinion Survey on Bank Lending Practices, Credit Standards on Mortgage Loans Categorized as GSE-Eligible Residential Mortgages, Number of Other Banks Saying Tightened Considerably - United States</t>
  </si>
  <si>
    <t>USSU6876678:FDS_ECON_DATA</t>
  </si>
  <si>
    <t>68ae3fd8092e4222bccfcec3</t>
  </si>
  <si>
    <t>USSU6876682</t>
  </si>
  <si>
    <t>Senior Loan Officer Opinion Survey on Bank Lending Practices, Credit Standards on Mortgage Loans Categorized as GSE-Eligible Residential Mortgages, Number of Large Banks Saying Tightened Somewhat - United States</t>
  </si>
  <si>
    <t>USSU6876682:FDS_ECON_DATA</t>
  </si>
  <si>
    <t>68ae3fd8092e4222bccfcec4</t>
  </si>
  <si>
    <t>USSU6876684</t>
  </si>
  <si>
    <t>Senior Loan Officer Opinion Survey on Bank Lending Practices, Credit Standards on Mortgage Loans Categorized as GSE-Eligible Residential Mortgages, Number of Other Banks Saying Tightened Somewhat - United States</t>
  </si>
  <si>
    <t>USSU6876684:FDS_ECON_DATA</t>
  </si>
  <si>
    <t>68ae3fd8092e4222bccfcec5</t>
  </si>
  <si>
    <t>USSU6876688</t>
  </si>
  <si>
    <t>Senior Loan Officer Opinion Survey on Bank Lending Practices, Credit Standards on Mortgage Loans Categorized as GSE-Eligible Residential Mortgages, Number of Large Banks Saying Remained Basically Unchanged - United States</t>
  </si>
  <si>
    <t>USSU6876688:FDS_ECON_DATA</t>
  </si>
  <si>
    <t>68ae3fd8092e4222bccfcec6</t>
  </si>
  <si>
    <t>USSU6876690</t>
  </si>
  <si>
    <t>Senior Loan Officer Opinion Survey on Bank Lending Practices, Credit Standards on Mortgage Loans Categorized as GSE-Eligible Residential Mortgages, Number of Other Banks Saying Remained Basically Unchanged - United States</t>
  </si>
  <si>
    <t>USSU6876690:FDS_ECON_DATA</t>
  </si>
  <si>
    <t>68ae3fd8092e4222bccfcec7</t>
  </si>
  <si>
    <t>USSU6876694</t>
  </si>
  <si>
    <t>Senior Loan Officer Opinion Survey on Bank Lending Practices, Credit Standards on Mortgage Loans Categorized as GSE-Eligible Residential Mortgages, Number of Large Banks Saying Eased Somewhat - United States</t>
  </si>
  <si>
    <t>USSU6876694:FDS_ECON_DATA</t>
  </si>
  <si>
    <t>68ae3fd8092e4222bccfcec8</t>
  </si>
  <si>
    <t>USSU6876696</t>
  </si>
  <si>
    <t>Senior Loan Officer Opinion Survey on Bank Lending Practices, Credit Standards on Mortgage Loans Categorized as GSE-Eligible Residential Mortgages, Number of Other Banks Saying Eased Somewhat - United States</t>
  </si>
  <si>
    <t>USSU6876696:FDS_ECON_DATA</t>
  </si>
  <si>
    <t>68ae3fd8092e4222bccfcec9</t>
  </si>
  <si>
    <t>USSU6876700</t>
  </si>
  <si>
    <t>Senior Loan Officer Opinion Survey on Bank Lending Practices, Credit Standards on Mortgage Loans Categorized as GSE-Eligible Residential Mortgages, Number of Large Banks Saying Eased Considerably - United States</t>
  </si>
  <si>
    <t>USSU6876700:FDS_ECON_DATA</t>
  </si>
  <si>
    <t>68ae3fd8092e4222bccfceca</t>
  </si>
  <si>
    <t>USSU6876702</t>
  </si>
  <si>
    <t>Senior Loan Officer Opinion Survey on Bank Lending Practices, Credit Standards on Mortgage Loans Categorized as GSE-Eligible Residential Mortgages, Number of Other Banks Saying Eased Considerably - United States</t>
  </si>
  <si>
    <t>USSU6876702:FDS_ECON_DATA</t>
  </si>
  <si>
    <t>68ae3fd8092e4222bccfcecb</t>
  </si>
  <si>
    <t>USSU6876712</t>
  </si>
  <si>
    <t>Senior Loan Officer Opinion Survey on Bank Lending Practices, Credit Standards on Mortgage Loans Categorized as Government Residential Mortgages, Number of Large Banks Saying Tightened Considerably - United States</t>
  </si>
  <si>
    <t>USSU6876712:FDS_ECON_DATA</t>
  </si>
  <si>
    <t>68ae3fd8092e4222bccfcecc</t>
  </si>
  <si>
    <t>USSU6876714</t>
  </si>
  <si>
    <t>Senior Loan Officer Opinion Survey on Bank Lending Practices, Credit Standards on Mortgage Loans Categorized as Government Residential Mortgages, Number of Other Banks Saying Tightened Considerably - United States</t>
  </si>
  <si>
    <t>USSU6876714:FDS_ECON_DATA</t>
  </si>
  <si>
    <t>68ae3fd8092e4222bccfcecd</t>
  </si>
  <si>
    <t>USSU6876718</t>
  </si>
  <si>
    <t>Senior Loan Officer Opinion Survey on Bank Lending Practices, Credit Standards on Mortgage Loans Categorized as Government Residential Mortgages, Number of Large Banks Saying Tightened Somewhat - United States</t>
  </si>
  <si>
    <t>USSU6876718:FDS_ECON_DATA</t>
  </si>
  <si>
    <t>68ae3fd8092e4222bccfcece</t>
  </si>
  <si>
    <t>USSU6876720</t>
  </si>
  <si>
    <t>Senior Loan Officer Opinion Survey on Bank Lending Practices, Credit Standards on Mortgage Loans Categorized as Government Residential Mortgages, Number of Other Banks Saying Tightened Somewhat - United States</t>
  </si>
  <si>
    <t>USSU6876720:FDS_ECON_DATA</t>
  </si>
  <si>
    <t>68ae3fd8092e4222bccfcecf</t>
  </si>
  <si>
    <t>USSU6876724</t>
  </si>
  <si>
    <t>Senior Loan Officer Opinion Survey on Bank Lending Practices, Credit Standards on Mortgage Loans Categorized as Government Residential Mortgages, Number of Large Banks Saying Remained Basically Unchanged - United States</t>
  </si>
  <si>
    <t>USSU6876724:FDS_ECON_DATA</t>
  </si>
  <si>
    <t>68ae3fd8092e4222bccfced0</t>
  </si>
  <si>
    <t>USSU6876726</t>
  </si>
  <si>
    <t>Senior Loan Officer Opinion Survey on Bank Lending Practices, Credit Standards on Mortgage Loans Categorized as Government Residential Mortgages, Number of Other Banks Saying Remained Basically Unchanged - United States</t>
  </si>
  <si>
    <t>USSU6876726:FDS_ECON_DATA</t>
  </si>
  <si>
    <t>68ae3fd8092e4222bccfced1</t>
  </si>
  <si>
    <t>USSU6876730</t>
  </si>
  <si>
    <t>Senior Loan Officer Opinion Survey on Bank Lending Practices, Credit Standards on Mortgage Loans Categorized as Government Residential Mortgages, Number of Large Banks Saying Eased Somewhat - United States</t>
  </si>
  <si>
    <t>USSU6876730:FDS_ECON_DATA</t>
  </si>
  <si>
    <t>68ae3fd8092e4222bccfced2</t>
  </si>
  <si>
    <t>USSU6876732</t>
  </si>
  <si>
    <t>Senior Loan Officer Opinion Survey on Bank Lending Practices, Credit Standards on Mortgage Loans Categorized as Government Residential Mortgages, Number of Other Banks Saying Eased Somewhat - United States</t>
  </si>
  <si>
    <t>USSU6876732:FDS_ECON_DATA</t>
  </si>
  <si>
    <t>68ae3fd8092e4222bccfced3</t>
  </si>
  <si>
    <t>USSU6876736</t>
  </si>
  <si>
    <t>Senior Loan Officer Opinion Survey on Bank Lending Practices, Credit Standards on Mortgage Loans Categorized as Government Residential Mortgages, Number of Large Banks Saying Eased Considerably - United States</t>
  </si>
  <si>
    <t>USSU6876736:FDS_ECON_DATA</t>
  </si>
  <si>
    <t>68ae3fd8092e4222bccfced4</t>
  </si>
  <si>
    <t>USSU6876738</t>
  </si>
  <si>
    <t>Senior Loan Officer Opinion Survey on Bank Lending Practices, Credit Standards on Mortgage Loans Categorized as Government Residential Mortgages, Number of Other Banks Saying Eased Considerably - United States</t>
  </si>
  <si>
    <t>USSU6876738:FDS_ECON_DATA</t>
  </si>
  <si>
    <t>68ae3fd8092e4222bccfced5</t>
  </si>
  <si>
    <t>USSU6876748</t>
  </si>
  <si>
    <t>Senior Loan Officer Opinion Survey on Bank Lending Practices, Credit Standards on Mortgage Loans Categorized as QM Non-Jumbo, Non-GSE-Eligible Residential Mortgages, Number of Large Banks Saying Tightened Considerably - United States</t>
  </si>
  <si>
    <t>USSU6876748:FDS_ECON_DATA</t>
  </si>
  <si>
    <t>68ae3fd8092e4222bccfced6</t>
  </si>
  <si>
    <t>USSU6876750</t>
  </si>
  <si>
    <t>Senior Loan Officer Opinion Survey on Bank Lending Practices, Credit Standards on Mortgage Loans Categorized as QM Non-Jumbo, Non-GSE-Eligible Residential Mortgages, Number of Other Banks Saying Tightened Considerably - United States</t>
  </si>
  <si>
    <t>USSU6876750:FDS_ECON_DATA</t>
  </si>
  <si>
    <t>68ae3fd8092e4222bccfced7</t>
  </si>
  <si>
    <t>USSU6876754</t>
  </si>
  <si>
    <t>Senior Loan Officer Opinion Survey on Bank Lending Practices, Credit Standards on Mortgage Loans Categorized as QM Non-Jumbo, Non-GSE-Eligible Residential Mortgages, Number of Large Banks Saying Tightened Somewhat - United States</t>
  </si>
  <si>
    <t>USSU6876754:FDS_ECON_DATA</t>
  </si>
  <si>
    <t>68ae3fd8092e4222bccfced8</t>
  </si>
  <si>
    <t>USSU6876756</t>
  </si>
  <si>
    <t>Senior Loan Officer Opinion Survey on Bank Lending Practices, Credit Standards on Mortgage Loans Categorized as QM Non-Jumbo, Non-GSE-Eligible Residential Mortgages, Number of Other Banks Saying Tightened Somewhat - United States</t>
  </si>
  <si>
    <t>USSU6876756:FDS_ECON_DATA</t>
  </si>
  <si>
    <t>68ae3fd8092e4222bccfced9</t>
  </si>
  <si>
    <t>USSU6876760</t>
  </si>
  <si>
    <t>Senior Loan Officer Opinion Survey on Bank Lending Practices, Credit Standards on Mortgage Loans Categorized as QM Non-Jumbo, Non-GSE-Eligible Residential Mortgages, Number of Large Banks Saying Remained Basically Unchanged - United States</t>
  </si>
  <si>
    <t>USSU6876760:FDS_ECON_DATA</t>
  </si>
  <si>
    <t>68ae3fd8092e4222bccfceda</t>
  </si>
  <si>
    <t>USSU6876762</t>
  </si>
  <si>
    <t>Senior Loan Officer Opinion Survey on Bank Lending Practices, Credit Standards on Mortgage Loans Categorized as QM Non-Jumbo, Non-GSE-Eligible Residential Mortgages, Number of Other Banks Saying Remained Basically Unchanged - United States</t>
  </si>
  <si>
    <t>USSU6876762:FDS_ECON_DATA</t>
  </si>
  <si>
    <t>68ae3fd8092e4222bccfcedb</t>
  </si>
  <si>
    <t>USSU6876766</t>
  </si>
  <si>
    <t>Senior Loan Officer Opinion Survey on Bank Lending Practices, Credit Standards on Mortgage Loans Categorized as QM Non-Jumbo, Non-GSE-Eligible Residential Mortgages, Number of Large Banks Saying Eased Somewhat - United States</t>
  </si>
  <si>
    <t>USSU6876766:FDS_ECON_DATA</t>
  </si>
  <si>
    <t>68ae3fd8092e4222bccfcedc</t>
  </si>
  <si>
    <t>USSU6876768</t>
  </si>
  <si>
    <t>Senior Loan Officer Opinion Survey on Bank Lending Practices, Credit Standards on Mortgage Loans Categorized as QM Non-Jumbo, Non-GSE-Eligible Residential Mortgages, Number of Other Banks Saying Eased Somewhat - United States</t>
  </si>
  <si>
    <t>USSU6876768:FDS_ECON_DATA</t>
  </si>
  <si>
    <t>68ae3fd8092e4222bccfcedd</t>
  </si>
  <si>
    <t>USSU6876772</t>
  </si>
  <si>
    <t>Senior Loan Officer Opinion Survey on Bank Lending Practices, Credit Standards on Mortgage Loans Categorized as QM Non-Jumbo, Non-GSE-Eligible Residential Mortgages, Number of Large Banks Saying Eased Considerably - United States</t>
  </si>
  <si>
    <t>USSU6876772:FDS_ECON_DATA</t>
  </si>
  <si>
    <t>68ae3fd8092e4222bccfcede</t>
  </si>
  <si>
    <t>USSU6876774</t>
  </si>
  <si>
    <t>Senior Loan Officer Opinion Survey on Bank Lending Practices, Credit Standards on Mortgage Loans Categorized as QM Non-Jumbo, Non-GSE-Eligible Residential Mortgages, Number of Other Banks Saying Eased Considerably - United States</t>
  </si>
  <si>
    <t>USSU6876774:FDS_ECON_DATA</t>
  </si>
  <si>
    <t>68ae3fd8092e4222bccfcedf</t>
  </si>
  <si>
    <t>USSU6876784</t>
  </si>
  <si>
    <t>Senior Loan Officer Opinion Survey on Bank Lending Practices, Credit Standards on Mortgage Loans Categorized as QM Jumbo Residential Mortgages, Number of Large Banks Saying Tightened Considerably - United States</t>
  </si>
  <si>
    <t>USSU6876784:FDS_ECON_DATA</t>
  </si>
  <si>
    <t>68ae3fd8092e4222bccfcee0</t>
  </si>
  <si>
    <t>USSU6876786</t>
  </si>
  <si>
    <t>Senior Loan Officer Opinion Survey on Bank Lending Practices, Credit Standards on Mortgage Loans Categorized as QM Jumbo Residential Mortgages, Number of Other Banks Saying Tightened Considerably - United States</t>
  </si>
  <si>
    <t>USSU6876786:FDS_ECON_DATA</t>
  </si>
  <si>
    <t>68ae3fd9092e4222bccfcee1</t>
  </si>
  <si>
    <t>USSU6876790</t>
  </si>
  <si>
    <t>Senior Loan Officer Opinion Survey on Bank Lending Practices, Credit Standards on Mortgage Loans Categorized as QM Jumbo Residential Mortgages, Number of Large Banks Saying Tightened Somewhat - United States</t>
  </si>
  <si>
    <t>USSU6876790:FDS_ECON_DATA</t>
  </si>
  <si>
    <t>68ae3fd9092e4222bccfcee2</t>
  </si>
  <si>
    <t>USSU6876792</t>
  </si>
  <si>
    <t>Senior Loan Officer Opinion Survey on Bank Lending Practices, Credit Standards on Mortgage Loans Categorized as QM Jumbo Residential Mortgages, Number of Other Banks Saying Tightened Somewhat - United States</t>
  </si>
  <si>
    <t>USSU6876792:FDS_ECON_DATA</t>
  </si>
  <si>
    <t>68ae3fd9092e4222bccfcee3</t>
  </si>
  <si>
    <t>USSU6876796</t>
  </si>
  <si>
    <t>Senior Loan Officer Opinion Survey on Bank Lending Practices, Credit Standards on Mortgage Loans Categorized as QM Jumbo Residential Mortgages, Number of Large Banks Saying Remained Basically Unchanged - United States</t>
  </si>
  <si>
    <t>USSU6876796:FDS_ECON_DATA</t>
  </si>
  <si>
    <t>68ae3fd9092e4222bccfcee4</t>
  </si>
  <si>
    <t>USSU6876798</t>
  </si>
  <si>
    <t>Senior Loan Officer Opinion Survey on Bank Lending Practices, Credit Standards on Mortgage Loans Categorized as QM Jumbo Residential Mortgages, Number of Other Banks Saying Remained Basically Unchanged - United States</t>
  </si>
  <si>
    <t>USSU6876798:FDS_ECON_DATA</t>
  </si>
  <si>
    <t>68ae3fd9092e4222bccfcee5</t>
  </si>
  <si>
    <t>USSU6876802</t>
  </si>
  <si>
    <t>Senior Loan Officer Opinion Survey on Bank Lending Practices, Credit Standards on Mortgage Loans Categorized as QM Jumbo Residential Mortgages, Number of Large Banks Saying Eased Somewhat - United States</t>
  </si>
  <si>
    <t>USSU6876802:FDS_ECON_DATA</t>
  </si>
  <si>
    <t>68ae3fd9092e4222bccfcee6</t>
  </si>
  <si>
    <t>USSU6876804</t>
  </si>
  <si>
    <t>Senior Loan Officer Opinion Survey on Bank Lending Practices, Credit Standards on Mortgage Loans Categorized as QM Jumbo Residential Mortgages, Number of Other Banks Saying Eased Somewhat - United States</t>
  </si>
  <si>
    <t>USSU6876804:FDS_ECON_DATA</t>
  </si>
  <si>
    <t>68ae3fd9092e4222bccfcee7</t>
  </si>
  <si>
    <t>USSU6876808</t>
  </si>
  <si>
    <t>Senior Loan Officer Opinion Survey on Bank Lending Practices, Credit Standards on Mortgage Loans Categorized as QM Jumbo Residential Mortgages, Number of Large Banks Saying Eased Considerably - United States</t>
  </si>
  <si>
    <t>USSU6876808:FDS_ECON_DATA</t>
  </si>
  <si>
    <t>68ae3fd9092e4222bccfcee8</t>
  </si>
  <si>
    <t>USSU6876810</t>
  </si>
  <si>
    <t>Senior Loan Officer Opinion Survey on Bank Lending Practices, Credit Standards on Mortgage Loans Categorized as QM Jumbo Residential Mortgages, Number of Other Banks Saying Eased Considerably - United States</t>
  </si>
  <si>
    <t>USSU6876810:FDS_ECON_DATA</t>
  </si>
  <si>
    <t>68ae3fd9092e4222bccfcee9</t>
  </si>
  <si>
    <t>USSU6876820</t>
  </si>
  <si>
    <t>Senior Loan Officer Opinion Survey on Bank Lending Practices, Credit Standards on Mortgage Loans Categorized as Non-QM Jumbo Residential Mortgages, Number of Large Banks Saying Tightened Considerably - United States</t>
  </si>
  <si>
    <t>USSU6876820:FDS_ECON_DATA</t>
  </si>
  <si>
    <t>68ae3fd9092e4222bccfceea</t>
  </si>
  <si>
    <t>USSU6876822</t>
  </si>
  <si>
    <t>Senior Loan Officer Opinion Survey on Bank Lending Practices, Credit Standards on Mortgage Loans Categorized as Non-QM Jumbo Residential Mortgages, Number of Other Banks Saying Tightened Considerably - United States</t>
  </si>
  <si>
    <t>USSU6876822:FDS_ECON_DATA</t>
  </si>
  <si>
    <t>68ae3fd9092e4222bccfceeb</t>
  </si>
  <si>
    <t>USSU6876826</t>
  </si>
  <si>
    <t>Senior Loan Officer Opinion Survey on Bank Lending Practices, Credit Standards on Mortgage Loans Categorized as Non-QM Jumbo Residential Mortgages, Number of Large Banks Saying Tightened Somewhat - United States</t>
  </si>
  <si>
    <t>USSU6876826:FDS_ECON_DATA</t>
  </si>
  <si>
    <t>68ae3fd9092e4222bccfceec</t>
  </si>
  <si>
    <t>USSU6876828</t>
  </si>
  <si>
    <t>Senior Loan Officer Opinion Survey on Bank Lending Practices, Credit Standards on Mortgage Loans Categorized as Non-QM Jumbo Residential Mortgages, Number of Other Banks Saying Tightened Somewhat - United States</t>
  </si>
  <si>
    <t>USSU6876828:FDS_ECON_DATA</t>
  </si>
  <si>
    <t>68ae3fd9092e4222bccfceed</t>
  </si>
  <si>
    <t>USSU6876832</t>
  </si>
  <si>
    <t>Senior Loan Officer Opinion Survey on Bank Lending Practices, Credit Standards on Mortgage Loans Categorized as Non-QM Jumbo Residential Mortgages, Number of Large Banks Saying Remained Basically Unchanged - United States</t>
  </si>
  <si>
    <t>USSU6876832:FDS_ECON_DATA</t>
  </si>
  <si>
    <t>68ae3fd9092e4222bccfceee</t>
  </si>
  <si>
    <t>USSU6876834</t>
  </si>
  <si>
    <t>Senior Loan Officer Opinion Survey on Bank Lending Practices, Credit Standards on Mortgage Loans Categorized as Non-QM Jumbo Residential Mortgages, Number of Other Banks Saying Remained Basically Unchanged - United States</t>
  </si>
  <si>
    <t>USSU6876834:FDS_ECON_DATA</t>
  </si>
  <si>
    <t>68ae3fd9092e4222bccfceef</t>
  </si>
  <si>
    <t>USSU6876838</t>
  </si>
  <si>
    <t>Senior Loan Officer Opinion Survey on Bank Lending Practices, Credit Standards on Mortgage Loans Categorized as Non-QM Jumbo Residential Mortgages, Number of Large Banks Saying Eased Somewhat - United States</t>
  </si>
  <si>
    <t>USSU6876838:FDS_ECON_DATA</t>
  </si>
  <si>
    <t>68ae3fd9092e4222bccfcef0</t>
  </si>
  <si>
    <t>USSU6876840</t>
  </si>
  <si>
    <t>Senior Loan Officer Opinion Survey on Bank Lending Practices, Credit Standards on Mortgage Loans Categorized as Non-QM Jumbo Residential Mortgages, Number of Other Banks Saying Eased Somewhat - United States</t>
  </si>
  <si>
    <t>USSU6876840:FDS_ECON_DATA</t>
  </si>
  <si>
    <t>68ae3fd9092e4222bccfcef1</t>
  </si>
  <si>
    <t>USSU6876844</t>
  </si>
  <si>
    <t>Senior Loan Officer Opinion Survey on Bank Lending Practices, Credit Standards on Mortgage Loans Categorized as Non-QM Jumbo Residential Mortgages, Number of Large Banks Saying Eased Considerably - United States</t>
  </si>
  <si>
    <t>USSU6876844:FDS_ECON_DATA</t>
  </si>
  <si>
    <t>68ae3fd9092e4222bccfcef2</t>
  </si>
  <si>
    <t>USSU6876846</t>
  </si>
  <si>
    <t>Senior Loan Officer Opinion Survey on Bank Lending Practices, Credit Standards on Mortgage Loans Categorized as Non-QM Jumbo Residential Mortgages, Number of Other Banks Saying Eased Considerably - United States</t>
  </si>
  <si>
    <t>USSU6876846:FDS_ECON_DATA</t>
  </si>
  <si>
    <t>68ae3fd9092e4222bccfcef3</t>
  </si>
  <si>
    <t>USSU6876856</t>
  </si>
  <si>
    <t>Senior Loan Officer Opinion Survey on Bank Lending Practices, Credit Standards on Mortgage Loans Categorized as Non-QM Non-Jumbo Residential Mortgages, Number of Large Banks Saying Tightened Considerably - United States</t>
  </si>
  <si>
    <t>USSU6876856:FDS_ECON_DATA</t>
  </si>
  <si>
    <t>68ae3fd9092e4222bccfcef4</t>
  </si>
  <si>
    <t>USSU6876858</t>
  </si>
  <si>
    <t>Senior Loan Officer Opinion Survey on Bank Lending Practices, Credit Standards on Mortgage Loans Categorized as Non-QM Non-Jumbo Residential Mortgages, Number of Other Banks Saying Tightened Considerably - United States</t>
  </si>
  <si>
    <t>USSU6876858:FDS_ECON_DATA</t>
  </si>
  <si>
    <t>68ae3fd9092e4222bccfcef5</t>
  </si>
  <si>
    <t>USSU6876862</t>
  </si>
  <si>
    <t>Senior Loan Officer Opinion Survey on Bank Lending Practices, Credit Standards on Mortgage Loans Categorized as Non-QM Non-Jumbo Residential Mortgages, Number of Large Banks Saying Tightened Somewhat - United States</t>
  </si>
  <si>
    <t>USSU6876862:FDS_ECON_DATA</t>
  </si>
  <si>
    <t>68ae3fd9092e4222bccfcef6</t>
  </si>
  <si>
    <t>USSU6876864</t>
  </si>
  <si>
    <t>Senior Loan Officer Opinion Survey on Bank Lending Practices, Credit Standards on Mortgage Loans Categorized as Non-QM Non-Jumbo Residential Mortgages, Number of Other Banks Saying Tightened Somewhat - United States</t>
  </si>
  <si>
    <t>USSU6876864:FDS_ECON_DATA</t>
  </si>
  <si>
    <t>68ae3fd9092e4222bccfcef7</t>
  </si>
  <si>
    <t>USSU6876868</t>
  </si>
  <si>
    <t>Senior Loan Officer Opinion Survey on Bank Lending Practices, Credit Standards on Mortgage Loans Categorized as Non-QM Non-Jumbo Residential Mortgages, Number of Large Banks Saying Remained Basically Unchanged - United States</t>
  </si>
  <si>
    <t>USSU6876868:FDS_ECON_DATA</t>
  </si>
  <si>
    <t>68ae3fd9092e4222bccfcef8</t>
  </si>
  <si>
    <t>USSU6876870</t>
  </si>
  <si>
    <t>Senior Loan Officer Opinion Survey on Bank Lending Practices, Credit Standards on Mortgage Loans Categorized as Non-QM Non-Jumbo Residential Mortgages, Number of Other Banks Saying Remained Basically Unchanged - United States</t>
  </si>
  <si>
    <t>USSU6876870:FDS_ECON_DATA</t>
  </si>
  <si>
    <t>68ae3fd9092e4222bccfcef9</t>
  </si>
  <si>
    <t>USSU6876874</t>
  </si>
  <si>
    <t>Senior Loan Officer Opinion Survey on Bank Lending Practices, Credit Standards on Mortgage Loans Categorized as Non-QM Non-Jumbo Residential Mortgages, Number of Large Banks Saying Eased Somewhat - United States</t>
  </si>
  <si>
    <t>USSU6876874:FDS_ECON_DATA</t>
  </si>
  <si>
    <t>68ae3fd9092e4222bccfcefa</t>
  </si>
  <si>
    <t>USSU6876876</t>
  </si>
  <si>
    <t>Senior Loan Officer Opinion Survey on Bank Lending Practices, Credit Standards on Mortgage Loans Categorized as Non-QM Non-Jumbo Residential Mortgages, Number of Other Banks Saying Eased Somewhat - United States</t>
  </si>
  <si>
    <t>USSU6876876:FDS_ECON_DATA</t>
  </si>
  <si>
    <t>68ae3fd9092e4222bccfcefb</t>
  </si>
  <si>
    <t>USSU6876880</t>
  </si>
  <si>
    <t>Senior Loan Officer Opinion Survey on Bank Lending Practices, Credit Standards on Mortgage Loans Categorized as Non-QM Non-Jumbo Residential Mortgages, Number of Large Banks Saying Eased Considerably - United States</t>
  </si>
  <si>
    <t>USSU6876880:FDS_ECON_DATA</t>
  </si>
  <si>
    <t>68ae3fd9092e4222bccfcefc</t>
  </si>
  <si>
    <t>USSU6876882</t>
  </si>
  <si>
    <t>Senior Loan Officer Opinion Survey on Bank Lending Practices, Credit Standards on Mortgage Loans Categorized as Non-QM Non-Jumbo Residential Mortgages, Number of Other Banks Saying Eased Considerably - United States</t>
  </si>
  <si>
    <t>USSU6876882:FDS_ECON_DATA</t>
  </si>
  <si>
    <t>68ae3fd9092e4222bccfcefd</t>
  </si>
  <si>
    <t>USSU6876892</t>
  </si>
  <si>
    <t>Senior Loan Officer Opinion Survey on Bank Lending Practices, Credit Standards on Mortgage Loans Categorized as Subprime Residential Mortgages, Number of Large Banks Saying Tightened Considerably - United States</t>
  </si>
  <si>
    <t>USSU6876892:FDS_ECON_DATA</t>
  </si>
  <si>
    <t>68ae3fd9092e4222bccfcefe</t>
  </si>
  <si>
    <t>USSU6876894</t>
  </si>
  <si>
    <t>Senior Loan Officer Opinion Survey on Bank Lending Practices, Credit Standards on Mortgage Loans Categorized as Subprime Residential Mortgages, Number of Other Banks Saying Tightened Considerably - United States</t>
  </si>
  <si>
    <t>USSU6876894:FDS_ECON_DATA</t>
  </si>
  <si>
    <t>68ae3fd9092e4222bccfceff</t>
  </si>
  <si>
    <t>USSU6876898</t>
  </si>
  <si>
    <t>Senior Loan Officer Opinion Survey on Bank Lending Practices, Credit Standards on Mortgage Loans Categorized as Subprime Residential Mortgages, Number of Large Banks Saying Tightened Somewhat - United States</t>
  </si>
  <si>
    <t>USSU6876898:FDS_ECON_DATA</t>
  </si>
  <si>
    <t>68ae3fd9092e4222bccfcf00</t>
  </si>
  <si>
    <t>USSU6876900</t>
  </si>
  <si>
    <t>Senior Loan Officer Opinion Survey on Bank Lending Practices, Credit Standards on Mortgage Loans Categorized as Subprime Residential Mortgages, Number of Other Banks Saying Tightened Somewhat - United States</t>
  </si>
  <si>
    <t>USSU6876900:FDS_ECON_DATA</t>
  </si>
  <si>
    <t>68ae3fd9092e4222bccfcf01</t>
  </si>
  <si>
    <t>USSU6876904</t>
  </si>
  <si>
    <t>Senior Loan Officer Opinion Survey on Bank Lending Practices, Credit Standards on Mortgage Loans Categorized as Subprime Residential Mortgages, Number of Large Banks Saying Remained Basically Unchanged - United States</t>
  </si>
  <si>
    <t>USSU6876904:FDS_ECON_DATA</t>
  </si>
  <si>
    <t>68ae3fd9092e4222bccfcf02</t>
  </si>
  <si>
    <t>USSU6876906</t>
  </si>
  <si>
    <t>Senior Loan Officer Opinion Survey on Bank Lending Practices, Credit Standards on Mortgage Loans Categorized as Subprime Residential Mortgages, Number of Other Banks Saying Remained Basically Unchanged - United States</t>
  </si>
  <si>
    <t>USSU6876906:FDS_ECON_DATA</t>
  </si>
  <si>
    <t>68ae3fd9092e4222bccfcf03</t>
  </si>
  <si>
    <t>USSU6876910</t>
  </si>
  <si>
    <t>Senior Loan Officer Opinion Survey on Bank Lending Practices, Credit Standards on Mortgage Loans Categorized as Subprime Residential Mortgages, Number of Large Banks Saying Eased Somewhat - United States</t>
  </si>
  <si>
    <t>USSU6876910:FDS_ECON_DATA</t>
  </si>
  <si>
    <t>68ae3fd9092e4222bccfcf04</t>
  </si>
  <si>
    <t>USSU6876912</t>
  </si>
  <si>
    <t>Senior Loan Officer Opinion Survey on Bank Lending Practices, Credit Standards on Mortgage Loans Categorized as Subprime Residential Mortgages, Number of Other Banks Saying Eased Somewhat - United States</t>
  </si>
  <si>
    <t>USSU6876912:FDS_ECON_DATA</t>
  </si>
  <si>
    <t>68ae3fd9092e4222bccfcf05</t>
  </si>
  <si>
    <t>USSU6876916</t>
  </si>
  <si>
    <t>Senior Loan Officer Opinion Survey on Bank Lending Practices, Credit Standards on Mortgage Loans Categorized as Subprime Residential Mortgages, Number of Large Banks Saying Eased Considerably - United States</t>
  </si>
  <si>
    <t>USSU6876916:FDS_ECON_DATA</t>
  </si>
  <si>
    <t>68ae3fd9092e4222bccfcf06</t>
  </si>
  <si>
    <t>USSU6876918</t>
  </si>
  <si>
    <t>Senior Loan Officer Opinion Survey on Bank Lending Practices, Credit Standards on Mortgage Loans Categorized as Subprime Residential Mortgages, Number of Other Banks Saying Eased Considerably - United States</t>
  </si>
  <si>
    <t>USSU6876918:FDS_ECON_DATA</t>
  </si>
  <si>
    <t>68ae3fd9092e4222bccfcf07</t>
  </si>
  <si>
    <t>USSU6876677</t>
  </si>
  <si>
    <t>Senior Loan Officer Opinion Survey on Bank Lending Practices, Credit Standards on Mortgage Loans Categorized as GSE-Eligible Residential Mortgages, Percent of Large Banks Saying Tightened Considerably - United States</t>
  </si>
  <si>
    <t>USSU6876677:FDS_ECON_DATA</t>
  </si>
  <si>
    <t>68ae3fd9092e4222bccfcf08</t>
  </si>
  <si>
    <t>USSU6876679</t>
  </si>
  <si>
    <t>Senior Loan Officer Opinion Survey on Bank Lending Practices, Credit Standards on Mortgage Loans Categorized as GSE-Eligible Residential Mortgages, Percent of Other Banks Saying Tightened Considerably - United States</t>
  </si>
  <si>
    <t>USSU6876679:FDS_ECON_DATA</t>
  </si>
  <si>
    <t>68ae3fd9092e4222bccfcf09</t>
  </si>
  <si>
    <t>USSU6876683</t>
  </si>
  <si>
    <t>Senior Loan Officer Opinion Survey on Bank Lending Practices, Credit Standards on Mortgage Loans Categorized as GSE-Eligible Residential Mortgages, Percent of Large Banks Saying Tightened Somewhat - United States</t>
  </si>
  <si>
    <t>USSU6876683:FDS_ECON_DATA</t>
  </si>
  <si>
    <t>68ae3fd9092e4222bccfcf0a</t>
  </si>
  <si>
    <t>USSU6876685</t>
  </si>
  <si>
    <t>Senior Loan Officer Opinion Survey on Bank Lending Practices, Credit Standards on Mortgage Loans Categorized as GSE-Eligible Residential Mortgages, Percent of Other Banks Saying Tightened Somewhat - United States</t>
  </si>
  <si>
    <t>USSU6876685:FDS_ECON_DATA</t>
  </si>
  <si>
    <t>68ae3fd9092e4222bccfcf0b</t>
  </si>
  <si>
    <t>USSU6876689</t>
  </si>
  <si>
    <t>Senior Loan Officer Opinion Survey on Bank Lending Practices, Credit Standards on Mortgage Loans Categorized as GSE-Eligible Residential Mortgages, Percent of Large Banks Saying Remained Basically Unchanged - United States</t>
  </si>
  <si>
    <t>USSU6876689:FDS_ECON_DATA</t>
  </si>
  <si>
    <t>68ae3fd9092e4222bccfcf0c</t>
  </si>
  <si>
    <t>USSU6876691</t>
  </si>
  <si>
    <t>Senior Loan Officer Opinion Survey on Bank Lending Practices, Credit Standards on Mortgage Loans Categorized as GSE-Eligible Residential Mortgages, Percent of Other Banks Saying Remained Basically Unchanged - United States</t>
  </si>
  <si>
    <t>USSU6876691:FDS_ECON_DATA</t>
  </si>
  <si>
    <t>68ae3fd9092e4222bccfcf0d</t>
  </si>
  <si>
    <t>USSU6876695</t>
  </si>
  <si>
    <t>Senior Loan Officer Opinion Survey on Bank Lending Practices, Credit Standards on Mortgage Loans Categorized as GSE-Eligible Residential Mortgages, Percent of Large Banks Saying Eased Somewhat - United States</t>
  </si>
  <si>
    <t>USSU6876695:FDS_ECON_DATA</t>
  </si>
  <si>
    <t>68ae3fd9092e4222bccfcf0e</t>
  </si>
  <si>
    <t>USSU6876697</t>
  </si>
  <si>
    <t>Senior Loan Officer Opinion Survey on Bank Lending Practices, Credit Standards on Mortgage Loans Categorized as GSE-Eligible Residential Mortgages, Percent of Other Banks Saying Eased Somewhat - United States</t>
  </si>
  <si>
    <t>USSU6876697:FDS_ECON_DATA</t>
  </si>
  <si>
    <t>68ae3fd9092e4222bccfcf0f</t>
  </si>
  <si>
    <t>USSU6876701</t>
  </si>
  <si>
    <t>Senior Loan Officer Opinion Survey on Bank Lending Practices, Credit Standards on Mortgage Loans Categorized as GSE-Eligible Residential Mortgages, Percent of Large Banks Saying Eased Considerably - United States</t>
  </si>
  <si>
    <t>USSU6876701:FDS_ECON_DATA</t>
  </si>
  <si>
    <t>68ae3fd9092e4222bccfcf10</t>
  </si>
  <si>
    <t>USSU6876703</t>
  </si>
  <si>
    <t>Senior Loan Officer Opinion Survey on Bank Lending Practices, Credit Standards on Mortgage Loans Categorized as GSE-Eligible Residential Mortgages, Percent of Other Banks Saying Eased Considerably - United States</t>
  </si>
  <si>
    <t>USSU6876703:FDS_ECON_DATA</t>
  </si>
  <si>
    <t>68ae3fd9092e4222bccfcf11</t>
  </si>
  <si>
    <t>USSU6876713</t>
  </si>
  <si>
    <t>Senior Loan Officer Opinion Survey on Bank Lending Practices, Credit Standards on Mortgage Loans Categorized as Government Residential Mortgages, Percent of Large Banks Saying Tightened Considerably - United States</t>
  </si>
  <si>
    <t>USSU6876713:FDS_ECON_DATA</t>
  </si>
  <si>
    <t>68ae3fd9092e4222bccfcf12</t>
  </si>
  <si>
    <t>USSU6876715</t>
  </si>
  <si>
    <t>Senior Loan Officer Opinion Survey on Bank Lending Practices, Credit Standards on Mortgage Loans Categorized as Government Residential Mortgages, Percent of Other Banks Saying Tightened Considerably - United States</t>
  </si>
  <si>
    <t>USSU6876715:FDS_ECON_DATA</t>
  </si>
  <si>
    <t>68ae3fd9092e4222bccfcf13</t>
  </si>
  <si>
    <t>USSU6876719</t>
  </si>
  <si>
    <t>Senior Loan Officer Opinion Survey on Bank Lending Practices, Credit Standards on Mortgage Loans Categorized as Government Residential Mortgages, Percent of Large Banks Saying Tightened Somewhat - United States</t>
  </si>
  <si>
    <t>USSU6876719:FDS_ECON_DATA</t>
  </si>
  <si>
    <t>68ae3fd9092e4222bccfcf14</t>
  </si>
  <si>
    <t>USSU6876721</t>
  </si>
  <si>
    <t>Senior Loan Officer Opinion Survey on Bank Lending Practices, Credit Standards on Mortgage Loans Categorized as Government Residential Mortgages, Percent of Other Banks Saying Tightened Somewhat - United States</t>
  </si>
  <si>
    <t>USSU6876721:FDS_ECON_DATA</t>
  </si>
  <si>
    <t>68ae3fd9092e4222bccfcf15</t>
  </si>
  <si>
    <t>USSU6876725</t>
  </si>
  <si>
    <t>Senior Loan Officer Opinion Survey on Bank Lending Practices, Credit Standards on Mortgage Loans Categorized as Government Residential Mortgages, Percent of Large Banks Saying Remained Basically Unchanged - United States</t>
  </si>
  <si>
    <t>USSU6876725:FDS_ECON_DATA</t>
  </si>
  <si>
    <t>68ae3fd9092e4222bccfcf16</t>
  </si>
  <si>
    <t>USSU6876727</t>
  </si>
  <si>
    <t>Senior Loan Officer Opinion Survey on Bank Lending Practices, Credit Standards on Mortgage Loans Categorized as Government Residential Mortgages, Percent of Other Banks Saying Remained Basically Unchanged - United States</t>
  </si>
  <si>
    <t>USSU6876727:FDS_ECON_DATA</t>
  </si>
  <si>
    <t>68ae3fd9092e4222bccfcf17</t>
  </si>
  <si>
    <t>USSU6876731</t>
  </si>
  <si>
    <t>Senior Loan Officer Opinion Survey on Bank Lending Practices, Credit Standards on Mortgage Loans Categorized as Government Residential Mortgages, Percent of Large Banks Saying Eased Somewhat - United States</t>
  </si>
  <si>
    <t>USSU6876731:FDS_ECON_DATA</t>
  </si>
  <si>
    <t>68ae3fd9092e4222bccfcf18</t>
  </si>
  <si>
    <t>USSU6876733</t>
  </si>
  <si>
    <t>Senior Loan Officer Opinion Survey on Bank Lending Practices, Credit Standards on Mortgage Loans Categorized as Government Residential Mortgages, Percent of Other Banks Saying Eased Somewhat - United States</t>
  </si>
  <si>
    <t>USSU6876733:FDS_ECON_DATA</t>
  </si>
  <si>
    <t>68ae3fd9092e4222bccfcf19</t>
  </si>
  <si>
    <t>USSU6876737</t>
  </si>
  <si>
    <t>Senior Loan Officer Opinion Survey on Bank Lending Practices, Credit Standards on Mortgage Loans Categorized as Government Residential Mortgages, Percent of Large Banks Saying Eased Considerably - United States</t>
  </si>
  <si>
    <t>USSU6876737:FDS_ECON_DATA</t>
  </si>
  <si>
    <t>68ae3fd9092e4222bccfcf1a</t>
  </si>
  <si>
    <t>USSU6876739</t>
  </si>
  <si>
    <t>Senior Loan Officer Opinion Survey on Bank Lending Practices, Credit Standards on Mortgage Loans Categorized as Government Residential Mortgages, Percent of Other Banks Saying Eased Considerably - United States</t>
  </si>
  <si>
    <t>USSU6876739:FDS_ECON_DATA</t>
  </si>
  <si>
    <t>68ae3fd9092e4222bccfcf1b</t>
  </si>
  <si>
    <t>USSU6876749</t>
  </si>
  <si>
    <t>Senior Loan Officer Opinion Survey on Bank Lending Practices, Credit Standards on Mortgage Loans Categorized as QM Non-Jumbo, Non-GSE-Eligible Residential Mortgages, Percent of Large Banks Saying Tightened Considerably - United States</t>
  </si>
  <si>
    <t>USSU6876749:FDS_ECON_DATA</t>
  </si>
  <si>
    <t>68ae3fd9092e4222bccfcf1c</t>
  </si>
  <si>
    <t>USSU6876751</t>
  </si>
  <si>
    <t>Senior Loan Officer Opinion Survey on Bank Lending Practices, Credit Standards on Mortgage Loans Categorized as QM Non-Jumbo, Non-GSE-Eligible Residential Mortgages, Percent of Other Banks Saying Tightened Considerably - United States</t>
  </si>
  <si>
    <t>USSU6876751:FDS_ECON_DATA</t>
  </si>
  <si>
    <t>68ae3fd9092e4222bccfcf1d</t>
  </si>
  <si>
    <t>USSU6876755</t>
  </si>
  <si>
    <t>Senior Loan Officer Opinion Survey on Bank Lending Practices, Credit Standards on Mortgage Loans Categorized as QM Non-Jumbo, Non-GSE-Eligible Residential Mortgages, Percent of Large Banks Saying Tightened Somewhat - United States</t>
  </si>
  <si>
    <t>USSU6876755:FDS_ECON_DATA</t>
  </si>
  <si>
    <t>68ae3fd9092e4222bccfcf1e</t>
  </si>
  <si>
    <t>USSU6876757</t>
  </si>
  <si>
    <t>Senior Loan Officer Opinion Survey on Bank Lending Practices, Credit Standards on Mortgage Loans Categorized as QM Non-Jumbo, Non-GSE-Eligible Residential Mortgages, Percent of Other Banks Saying Tightened Somewhat - United States</t>
  </si>
  <si>
    <t>USSU6876757:FDS_ECON_DATA</t>
  </si>
  <si>
    <t>68ae3fd9092e4222bccfcf1f</t>
  </si>
  <si>
    <t>USSU6876761</t>
  </si>
  <si>
    <t>Senior Loan Officer Opinion Survey on Bank Lending Practices, Credit Standards on Mortgage Loans Categorized as QM Non-Jumbo, Non-GSE-Eligible Residential Mortgages, Percent of Large Banks Saying Remained Basically Unchanged - United States</t>
  </si>
  <si>
    <t>USSU6876761:FDS_ECON_DATA</t>
  </si>
  <si>
    <t>68ae3fd9092e4222bccfcf20</t>
  </si>
  <si>
    <t>USSU6876763</t>
  </si>
  <si>
    <t>Senior Loan Officer Opinion Survey on Bank Lending Practices, Credit Standards on Mortgage Loans Categorized as QM Non-Jumbo, Non-GSE-Eligible Residential Mortgages, Percent of Other Banks Saying Remained Basically Unchanged - United States</t>
  </si>
  <si>
    <t>USSU6876763:FDS_ECON_DATA</t>
  </si>
  <si>
    <t>68ae3fd9092e4222bccfcf21</t>
  </si>
  <si>
    <t>USSU6876767</t>
  </si>
  <si>
    <t>Senior Loan Officer Opinion Survey on Bank Lending Practices, Credit Standards on Mortgage Loans Categorized as QM Non-Jumbo, Non-GSE-Eligible Residential Mortgages, Percent of Large Banks Saying Eased Somewhat - United States</t>
  </si>
  <si>
    <t>USSU6876767:FDS_ECON_DATA</t>
  </si>
  <si>
    <t>68ae3fd9092e4222bccfcf22</t>
  </si>
  <si>
    <t>USSU6876769</t>
  </si>
  <si>
    <t>Senior Loan Officer Opinion Survey on Bank Lending Practices, Credit Standards on Mortgage Loans Categorized as QM Non-Jumbo, Non-GSE-Eligible Residential Mortgages, Percent of Other Banks Saying Eased Somewhat - United States</t>
  </si>
  <si>
    <t>USSU6876769:FDS_ECON_DATA</t>
  </si>
  <si>
    <t>68ae3fd9092e4222bccfcf23</t>
  </si>
  <si>
    <t>USSU6876773</t>
  </si>
  <si>
    <t>Senior Loan Officer Opinion Survey on Bank Lending Practices, Credit Standards on Mortgage Loans Categorized as QM Non-Jumbo, Non-GSE-Eligible Residential Mortgages, Percent of Large Banks Saying Eased Considerably - United States</t>
  </si>
  <si>
    <t>USSU6876773:FDS_ECON_DATA</t>
  </si>
  <si>
    <t>68ae3fd9092e4222bccfcf24</t>
  </si>
  <si>
    <t>USSU6876775</t>
  </si>
  <si>
    <t>Senior Loan Officer Opinion Survey on Bank Lending Practices, Credit Standards on Mortgage Loans Categorized as QM Non-Jumbo, Non-GSE-Eligible Residential Mortgages, Percent of Other Banks Saying Eased Considerably - United States</t>
  </si>
  <si>
    <t>USSU6876775:FDS_ECON_DATA</t>
  </si>
  <si>
    <t>68ae3fd9092e4222bccfcf25</t>
  </si>
  <si>
    <t>USSU6876785</t>
  </si>
  <si>
    <t>Senior Loan Officer Opinion Survey on Bank Lending Practices, Credit Standards on Mortgage Loans Categorized as QM Jumbo Residential Mortgages, Percent of Large Banks Saying Tightened Considerably - United States</t>
  </si>
  <si>
    <t>USSU6876785:FDS_ECON_DATA</t>
  </si>
  <si>
    <t>68ae3fd9092e4222bccfcf26</t>
  </si>
  <si>
    <t>USSU6876787</t>
  </si>
  <si>
    <t>Senior Loan Officer Opinion Survey on Bank Lending Practices, Credit Standards on Mortgage Loans Categorized as QM Jumbo Residential Mortgages, Percent of Other Banks Saying Tightened Considerably - United States</t>
  </si>
  <si>
    <t>USSU6876787:FDS_ECON_DATA</t>
  </si>
  <si>
    <t>68ae3fd9092e4222bccfcf27</t>
  </si>
  <si>
    <t>USSU6876791</t>
  </si>
  <si>
    <t>Senior Loan Officer Opinion Survey on Bank Lending Practices, Credit Standards on Mortgage Loans Categorized as QM Jumbo Residential Mortgages, Percent of Large Banks Saying Tightened Somewhat - United States</t>
  </si>
  <si>
    <t>USSU6876791:FDS_ECON_DATA</t>
  </si>
  <si>
    <t>68ae3fd9092e4222bccfcf28</t>
  </si>
  <si>
    <t>USSU6876793</t>
  </si>
  <si>
    <t>Senior Loan Officer Opinion Survey on Bank Lending Practices, Credit Standards on Mortgage Loans Categorized as QM Jumbo Residential Mortgages, Percent of Other Banks Saying Tightened Somewhat - United States</t>
  </si>
  <si>
    <t>USSU6876793:FDS_ECON_DATA</t>
  </si>
  <si>
    <t>68ae3fd9092e4222bccfcf29</t>
  </si>
  <si>
    <t>USSU6876797</t>
  </si>
  <si>
    <t>Senior Loan Officer Opinion Survey on Bank Lending Practices, Credit Standards on Mortgage Loans Categorized as QM Jumbo Residential Mortgages, Percent of Large Banks Saying Remained Basically Unchanged - United States</t>
  </si>
  <si>
    <t>USSU6876797:FDS_ECON_DATA</t>
  </si>
  <si>
    <t>68ae3fd9092e4222bccfcf2a</t>
  </si>
  <si>
    <t>USSU6876799</t>
  </si>
  <si>
    <t>Senior Loan Officer Opinion Survey on Bank Lending Practices, Credit Standards on Mortgage Loans Categorized as QM Jumbo Residential Mortgages, Percent of Other Banks Saying Remained Basically Unchanged - United States</t>
  </si>
  <si>
    <t>USSU6876799:FDS_ECON_DATA</t>
  </si>
  <si>
    <t>68ae3fd9092e4222bccfcf2b</t>
  </si>
  <si>
    <t>USSU6876803</t>
  </si>
  <si>
    <t>Senior Loan Officer Opinion Survey on Bank Lending Practices, Credit Standards on Mortgage Loans Categorized as QM Jumbo Residential Mortgages, Percent of Large Banks Saying Eased Somewhat - United States</t>
  </si>
  <si>
    <t>USSU6876803:FDS_ECON_DATA</t>
  </si>
  <si>
    <t>68ae3fd9092e4222bccfcf2c</t>
  </si>
  <si>
    <t>USSU6876805</t>
  </si>
  <si>
    <t>Senior Loan Officer Opinion Survey on Bank Lending Practices, Credit Standards on Mortgage Loans Categorized as QM Jumbo Residential Mortgages, Percent of Other Banks Saying Eased Somewhat - United States</t>
  </si>
  <si>
    <t>USSU6876805:FDS_ECON_DATA</t>
  </si>
  <si>
    <t>68ae3fd9092e4222bccfcf2d</t>
  </si>
  <si>
    <t>USSU6876809</t>
  </si>
  <si>
    <t>Senior Loan Officer Opinion Survey on Bank Lending Practices, Credit Standards on Mortgage Loans Categorized as QM Jumbo Residential Mortgages, Percent of Large Banks Saying Eased Considerably - United States</t>
  </si>
  <si>
    <t>USSU6876809:FDS_ECON_DATA</t>
  </si>
  <si>
    <t>68ae3fd9092e4222bccfcf2e</t>
  </si>
  <si>
    <t>USSU6876811</t>
  </si>
  <si>
    <t>Senior Loan Officer Opinion Survey on Bank Lending Practices, Credit Standards on Mortgage Loans Categorized as QM Jumbo Residential Mortgages, Percent of Other Banks Saying Eased Considerably - United States</t>
  </si>
  <si>
    <t>USSU6876811:FDS_ECON_DATA</t>
  </si>
  <si>
    <t>68ae3fd9092e4222bccfcf2f</t>
  </si>
  <si>
    <t>USSU6876821</t>
  </si>
  <si>
    <t>Senior Loan Officer Opinion Survey on Bank Lending Practices, Credit Standards on Mortgage Loans Categorized as Non-QM Jumbo Residential Mortgages, Percent of Large Banks Saying Tightened Considerably - United States</t>
  </si>
  <si>
    <t>USSU6876821:FDS_ECON_DATA</t>
  </si>
  <si>
    <t>68ae3fd9092e4222bccfcf30</t>
  </si>
  <si>
    <t>USSU6876823</t>
  </si>
  <si>
    <t>Senior Loan Officer Opinion Survey on Bank Lending Practices, Credit Standards on Mortgage Loans Categorized as Non-QM Jumbo Residential Mortgages, Percent of Other Banks Saying Tightened Considerably - United States</t>
  </si>
  <si>
    <t>USSU6876823:FDS_ECON_DATA</t>
  </si>
  <si>
    <t>68ae3fd9092e4222bccfcf31</t>
  </si>
  <si>
    <t>USSU6876827</t>
  </si>
  <si>
    <t>Senior Loan Officer Opinion Survey on Bank Lending Practices, Credit Standards on Mortgage Loans Categorized as Non-QM Jumbo Residential Mortgages, Percent of Large Banks Saying Tightened Somewhat - United States</t>
  </si>
  <si>
    <t>USSU6876827:FDS_ECON_DATA</t>
  </si>
  <si>
    <t>68ae3fd9092e4222bccfcf32</t>
  </si>
  <si>
    <t>USSU6876829</t>
  </si>
  <si>
    <t>Senior Loan Officer Opinion Survey on Bank Lending Practices, Credit Standards on Mortgage Loans Categorized as Non-QM Jumbo Residential Mortgages, Percent of Other Banks Saying Tightened Somewhat - United States</t>
  </si>
  <si>
    <t>USSU6876829:FDS_ECON_DATA</t>
  </si>
  <si>
    <t>68ae3fd9092e4222bccfcf33</t>
  </si>
  <si>
    <t>USSU6876833</t>
  </si>
  <si>
    <t>Senior Loan Officer Opinion Survey on Bank Lending Practices, Credit Standards on Mortgage Loans Categorized as Non-QM Jumbo Residential Mortgages, Percent of Large Banks Saying Remained Basically Unchanged - United States</t>
  </si>
  <si>
    <t>USSU6876833:FDS_ECON_DATA</t>
  </si>
  <si>
    <t>68ae3fd9092e4222bccfcf34</t>
  </si>
  <si>
    <t>USSU6876835</t>
  </si>
  <si>
    <t>Senior Loan Officer Opinion Survey on Bank Lending Practices, Credit Standards on Mortgage Loans Categorized as Non-QM Jumbo Residential Mortgages, Percent of Other Banks Saying Remained Basically Unchanged - United States</t>
  </si>
  <si>
    <t>USSU6876835:FDS_ECON_DATA</t>
  </si>
  <si>
    <t>68ae3fd9092e4222bccfcf35</t>
  </si>
  <si>
    <t>USSU6876839</t>
  </si>
  <si>
    <t>Senior Loan Officer Opinion Survey on Bank Lending Practices, Credit Standards on Mortgage Loans Categorized as Non-QM Jumbo Residential Mortgages, Percent of Large Banks Saying Eased Somewhat - United States</t>
  </si>
  <si>
    <t>USSU6876839:FDS_ECON_DATA</t>
  </si>
  <si>
    <t>68ae3fd9092e4222bccfcf36</t>
  </si>
  <si>
    <t>USSU6876841</t>
  </si>
  <si>
    <t>Senior Loan Officer Opinion Survey on Bank Lending Practices, Credit Standards on Mortgage Loans Categorized as Non-QM Jumbo Residential Mortgages, Percent of Other Banks Saying Eased Somewhat - United States</t>
  </si>
  <si>
    <t>USSU6876841:FDS_ECON_DATA</t>
  </si>
  <si>
    <t>68ae3fd9092e4222bccfcf37</t>
  </si>
  <si>
    <t>USSU6876845</t>
  </si>
  <si>
    <t>Senior Loan Officer Opinion Survey on Bank Lending Practices, Credit Standards on Mortgage Loans Categorized as Non-QM Jumbo Residential Mortgages, Percent of Large Banks Saying Eased Considerably - United States</t>
  </si>
  <si>
    <t>USSU6876845:FDS_ECON_DATA</t>
  </si>
  <si>
    <t>68ae3fd9092e4222bccfcf38</t>
  </si>
  <si>
    <t>USSU6876847</t>
  </si>
  <si>
    <t>Senior Loan Officer Opinion Survey on Bank Lending Practices, Credit Standards on Mortgage Loans Categorized as Non-QM Jumbo Residential Mortgages, Percent of Other Banks Saying Eased Considerably - United States</t>
  </si>
  <si>
    <t>USSU6876847:FDS_ECON_DATA</t>
  </si>
  <si>
    <t>68ae3fd9092e4222bccfcf39</t>
  </si>
  <si>
    <t>USSU6876857</t>
  </si>
  <si>
    <t>Senior Loan Officer Opinion Survey on Bank Lending Practices, Credit Standards on Mortgage Loans Categorized as Non-QM Non-Jumbo Residential Mortgages, Percent of Large Banks Saying Tightened Considerably - United States</t>
  </si>
  <si>
    <t>USSU6876857:FDS_ECON_DATA</t>
  </si>
  <si>
    <t>68ae3fd9092e4222bccfcf3a</t>
  </si>
  <si>
    <t>USSU6876859</t>
  </si>
  <si>
    <t>Senior Loan Officer Opinion Survey on Bank Lending Practices, Credit Standards on Mortgage Loans Categorized as Non-QM Non-Jumbo Residential Mortgages, Percent of Other Banks Saying Tightened Considerably - United States</t>
  </si>
  <si>
    <t>USSU6876859:FDS_ECON_DATA</t>
  </si>
  <si>
    <t>68ae3fd9092e4222bccfcf3b</t>
  </si>
  <si>
    <t>USSU6876863</t>
  </si>
  <si>
    <t>Senior Loan Officer Opinion Survey on Bank Lending Practices, Credit Standards on Mortgage Loans Categorized as Non-QM Non-Jumbo Residential Mortgages, Percent of Large Banks Saying Tightened Somewhat - United States</t>
  </si>
  <si>
    <t>USSU6876863:FDS_ECON_DATA</t>
  </si>
  <si>
    <t>68ae3fd9092e4222bccfcf3c</t>
  </si>
  <si>
    <t>USSU6876865</t>
  </si>
  <si>
    <t>Senior Loan Officer Opinion Survey on Bank Lending Practices, Credit Standards on Mortgage Loans Categorized as Non-QM Non-Jumbo Residential Mortgages, Percent of Other Banks Saying Tightened Somewhat - United States</t>
  </si>
  <si>
    <t>USSU6876865:FDS_ECON_DATA</t>
  </si>
  <si>
    <t>68ae3fd9092e4222bccfcf3d</t>
  </si>
  <si>
    <t>USSU6876869</t>
  </si>
  <si>
    <t>Senior Loan Officer Opinion Survey on Bank Lending Practices, Credit Standards on Mortgage Loans Categorized as Non-QM Non-Jumbo Residential Mortgages, Percent of Large Banks Saying Remained Basically Unchanged - United States</t>
  </si>
  <si>
    <t>USSU6876869:FDS_ECON_DATA</t>
  </si>
  <si>
    <t>68ae3fd9092e4222bccfcf3e</t>
  </si>
  <si>
    <t>USSU6876871</t>
  </si>
  <si>
    <t>Senior Loan Officer Opinion Survey on Bank Lending Practices, Credit Standards on Mortgage Loans Categorized as Non-QM Non-Jumbo Residential Mortgages, Percent of Other Banks Saying Remained Basically Unchanged - United States</t>
  </si>
  <si>
    <t>USSU6876871:FDS_ECON_DATA</t>
  </si>
  <si>
    <t>68ae3fd9092e4222bccfcf3f</t>
  </si>
  <si>
    <t>USSU6876875</t>
  </si>
  <si>
    <t>Senior Loan Officer Opinion Survey on Bank Lending Practices, Credit Standards on Mortgage Loans Categorized as Non-QM Non-Jumbo Residential Mortgages, Percent of Large Banks Saying Eased Somewhat - United States</t>
  </si>
  <si>
    <t>USSU6876875:FDS_ECON_DATA</t>
  </si>
  <si>
    <t>68ae3fd9092e4222bccfcf40</t>
  </si>
  <si>
    <t>USSU6876877</t>
  </si>
  <si>
    <t>Senior Loan Officer Opinion Survey on Bank Lending Practices, Credit Standards on Mortgage Loans Categorized as Non-QM Non-Jumbo Residential Mortgages, Percent of Other Banks Saying Eased Somewhat - United States</t>
  </si>
  <si>
    <t>USSU6876877:FDS_ECON_DATA</t>
  </si>
  <si>
    <t>68ae3fd9092e4222bccfcf41</t>
  </si>
  <si>
    <t>USSU6876881</t>
  </si>
  <si>
    <t>Senior Loan Officer Opinion Survey on Bank Lending Practices, Credit Standards on Mortgage Loans Categorized as Non-QM Non-Jumbo Residential Mortgages, Percent of Large Banks Saying Eased Considerably - United States</t>
  </si>
  <si>
    <t>USSU6876881:FDS_ECON_DATA</t>
  </si>
  <si>
    <t>68ae3fd9092e4222bccfcf42</t>
  </si>
  <si>
    <t>USSU6876883</t>
  </si>
  <si>
    <t>Senior Loan Officer Opinion Survey on Bank Lending Practices, Credit Standards on Mortgage Loans Categorized as Non-QM Non-Jumbo Residential Mortgages, Percent of Other Banks Saying Eased Considerably - United States</t>
  </si>
  <si>
    <t>USSU6876883:FDS_ECON_DATA</t>
  </si>
  <si>
    <t>68ae3fd9092e4222bccfcf43</t>
  </si>
  <si>
    <t>USSU6876893</t>
  </si>
  <si>
    <t>Senior Loan Officer Opinion Survey on Bank Lending Practices, Credit Standards on Mortgage Loans Categorized as Subprime Residential Mortgages, Percent of Large Banks Saying Tightened Considerably - United States</t>
  </si>
  <si>
    <t>USSU6876893:FDS_ECON_DATA</t>
  </si>
  <si>
    <t>68ae3fd9092e4222bccfcf44</t>
  </si>
  <si>
    <t>USSU6876895</t>
  </si>
  <si>
    <t>Senior Loan Officer Opinion Survey on Bank Lending Practices, Credit Standards on Mortgage Loans Categorized as Subprime Residential Mortgages, Percent of Other Banks Saying Tightened Considerably - United States</t>
  </si>
  <si>
    <t>USSU6876895:FDS_ECON_DATA</t>
  </si>
  <si>
    <t>68ae3fd9092e4222bccfcf45</t>
  </si>
  <si>
    <t>USSU6876899</t>
  </si>
  <si>
    <t>Senior Loan Officer Opinion Survey on Bank Lending Practices, Credit Standards on Mortgage Loans Categorized as Subprime Residential Mortgages, Percent of Large Banks Saying Tightened Somewhat - United States</t>
  </si>
  <si>
    <t>USSU6876899:FDS_ECON_DATA</t>
  </si>
  <si>
    <t>68ae3fd9092e4222bccfcf46</t>
  </si>
  <si>
    <t>USSU6876901</t>
  </si>
  <si>
    <t>Senior Loan Officer Opinion Survey on Bank Lending Practices, Credit Standards on Mortgage Loans Categorized as Subprime Residential Mortgages, Percent of Other Banks Saying Tightened Somewhat - United States</t>
  </si>
  <si>
    <t>USSU6876901:FDS_ECON_DATA</t>
  </si>
  <si>
    <t>68ae3fd9092e4222bccfcf47</t>
  </si>
  <si>
    <t>USSU6876905</t>
  </si>
  <si>
    <t>Senior Loan Officer Opinion Survey on Bank Lending Practices, Credit Standards on Mortgage Loans Categorized as Subprime Residential Mortgages, Percent of Large Banks Saying Remained Basically Unchanged - United States</t>
  </si>
  <si>
    <t>USSU6876905:FDS_ECON_DATA</t>
  </si>
  <si>
    <t>68ae3fd9092e4222bccfcf48</t>
  </si>
  <si>
    <t>USSU6876907</t>
  </si>
  <si>
    <t>Senior Loan Officer Opinion Survey on Bank Lending Practices, Credit Standards on Mortgage Loans Categorized as Subprime Residential Mortgages, Percent of Other Banks Saying Remained Basically Unchanged - United States</t>
  </si>
  <si>
    <t>USSU6876907:FDS_ECON_DATA</t>
  </si>
  <si>
    <t>68ae3fd9092e4222bccfcf49</t>
  </si>
  <si>
    <t>USSU6876911</t>
  </si>
  <si>
    <t>Senior Loan Officer Opinion Survey on Bank Lending Practices, Credit Standards on Mortgage Loans Categorized as Subprime Residential Mortgages, Percent of Large Banks Saying Eased Somewhat - United States</t>
  </si>
  <si>
    <t>USSU6876911:FDS_ECON_DATA</t>
  </si>
  <si>
    <t>68ae3fd9092e4222bccfcf4a</t>
  </si>
  <si>
    <t>USSU6876913</t>
  </si>
  <si>
    <t>Senior Loan Officer Opinion Survey on Bank Lending Practices, Credit Standards on Mortgage Loans Categorized as Subprime Residential Mortgages, Percent of Other Banks Saying Eased Somewhat - United States</t>
  </si>
  <si>
    <t>USSU6876913:FDS_ECON_DATA</t>
  </si>
  <si>
    <t>68ae3fd9092e4222bccfcf4b</t>
  </si>
  <si>
    <t>USSU6876917</t>
  </si>
  <si>
    <t>Senior Loan Officer Opinion Survey on Bank Lending Practices, Credit Standards on Mortgage Loans Categorized as Subprime Residential Mortgages, Percent of Large Banks Saying Eased Considerably - United States</t>
  </si>
  <si>
    <t>USSU6876917:FDS_ECON_DATA</t>
  </si>
  <si>
    <t>68ae3fd9092e4222bccfcf4c</t>
  </si>
  <si>
    <t>USSU6876919</t>
  </si>
  <si>
    <t>Senior Loan Officer Opinion Survey on Bank Lending Practices, Credit Standards on Mortgage Loans Categorized as Subprime Residential Mortgages, Percent of Other Banks Saying Eased Considerably - United States</t>
  </si>
  <si>
    <t>USSU6876919:FDS_ECON_DATA</t>
  </si>
  <si>
    <t>68ae3fd9092e4222bccfcf4d</t>
  </si>
  <si>
    <t>USSU5827284</t>
  </si>
  <si>
    <t>Senior Loan Officer Opinion Survey on Bank Lending Practices, Percent of Domestic Respondents Tightening Standards on Consumer Loans Excluding Credit Cards - United States</t>
  </si>
  <si>
    <t>USSU5827284:FDS_ECON_DATA</t>
  </si>
  <si>
    <t>68ae3fd9092e4222bccfcf4e</t>
  </si>
  <si>
    <t>USSU0421592</t>
  </si>
  <si>
    <t>Senior Loan Officer Opinion Survey on Bank Lending Practices, Standards for Large and Middle-Market Firms, Percent of Respondents Saying Eased Somewhat - United States</t>
  </si>
  <si>
    <t>USSU0421592:FDS_ECON_DATA</t>
  </si>
  <si>
    <t>68ae3fd9092e4222bccfcf4f</t>
  </si>
  <si>
    <t>USSU0421586</t>
  </si>
  <si>
    <t>Senior Loan Officer Opinion Survey on Bank Lending Practices, Standards for Large and Middle-Market Firms, Percent of Respondents Saying Remained Basically Unchanged - United States</t>
  </si>
  <si>
    <t>USSU0421586:FDS_ECON_DATA</t>
  </si>
  <si>
    <t>68ae3fd9092e4222bccfcf50</t>
  </si>
  <si>
    <t>USSU0421581</t>
  </si>
  <si>
    <t>Senior Loan Officer Opinion Survey on Bank Lending Practices, Standards for Large and Middle-Market Firms, Number of Large Banks Saying Tightened Somewhat - United States</t>
  </si>
  <si>
    <t>USSU0421581:FDS_ECON_DATA</t>
  </si>
  <si>
    <t>68ae3fd9092e4222bccfcf51</t>
  </si>
  <si>
    <t>USSU0421584</t>
  </si>
  <si>
    <t>Senior Loan Officer Opinion Survey on Bank Lending Practices, Standards for Large and Middle-Market Firms, Percent of Other Banks Saying Tightened Somewhat - United States</t>
  </si>
  <si>
    <t>USSU0421584:FDS_ECON_DATA</t>
  </si>
  <si>
    <t>68ae3fd9092e4222bccfcf52</t>
  </si>
  <si>
    <t>USSU0421589</t>
  </si>
  <si>
    <t>Senior Loan Officer Opinion Survey on Bank Lending Practices, Standards for Large and Middle-Market Firms, Number of Other Banks Saying Remained Basically Unchanged - United States</t>
  </si>
  <si>
    <t>USSU0421589:FDS_ECON_DATA</t>
  </si>
  <si>
    <t>68ae3fd9092e4222bccfcf53</t>
  </si>
  <si>
    <t>USSU0421594</t>
  </si>
  <si>
    <t>Senior Loan Officer Opinion Survey on Bank Lending Practices, Standards for Large and Middle-Market Firms, Percent of Large Banks Saying Eased Somewhat - United States</t>
  </si>
  <si>
    <t>USSU0421594:FDS_ECON_DATA</t>
  </si>
  <si>
    <t>68ae3fd9092e4222bccfcf54</t>
  </si>
  <si>
    <t>USSU0421596</t>
  </si>
  <si>
    <t>Senior Loan Officer Opinion Survey on Bank Lending Practices, Standards for Large and Middle-Market Firms, Percent of Other Banks Saying Eased Somewhat - United States</t>
  </si>
  <si>
    <t>USSU0421596:FDS_ECON_DATA</t>
  </si>
  <si>
    <t>68ae3fd9092e4222bccfcf55</t>
  </si>
  <si>
    <t>USSU0421598</t>
  </si>
  <si>
    <t>Senior Loan Officer Opinion Survey on Bank Lending Practices, Standards for Large and Middle-Market Firms, Percent of Respondents Saying Eased Considerably - United States</t>
  </si>
  <si>
    <t>USSU0421598:FDS_ECON_DATA</t>
  </si>
  <si>
    <t>68ae3fd9092e4222bccfcf56</t>
  </si>
  <si>
    <t>USSU8165773</t>
  </si>
  <si>
    <t>Senior Loan Officer Opinion Survey on Bank Lending Practices, Percent of Domestic Respondents Tightening Standards for GSE-Eligible Mortgage Loans - United States</t>
  </si>
  <si>
    <t>USSU8165773:FDS_ECON_DATA</t>
  </si>
  <si>
    <t>68ae3fd9092e4222bccfcf57</t>
  </si>
  <si>
    <t>USSU0421573</t>
  </si>
  <si>
    <t>Senior Loan Officer Opinion Survey on Bank Lending Practices, Standards for Large and Middle-Market Firms, Number of Respondents Saying Tightened Considerably - United States</t>
  </si>
  <si>
    <t>USSU0421573:FDS_ECON_DATA</t>
  </si>
  <si>
    <t>68ae3fd9092e4222bccfcf58</t>
  </si>
  <si>
    <t>USSU0421582</t>
  </si>
  <si>
    <t>Senior Loan Officer Opinion Survey on Bank Lending Practices, Standards for Large and Middle-Market Firms, Percent of Large Banks Saying Tightened Somewhat - United States</t>
  </si>
  <si>
    <t>USSU0421582:FDS_ECON_DATA</t>
  </si>
  <si>
    <t>68ae3fd9092e4222bccfcf59</t>
  </si>
  <si>
    <t>USSU0421601</t>
  </si>
  <si>
    <t>Senior Loan Officer Opinion Survey on Bank Lending Practices, Standards for Large and Middle-Market Firms, Number of Other Banks Saying Eased Considerably - United States</t>
  </si>
  <si>
    <t>USSU0421601:FDS_ECON_DATA</t>
  </si>
  <si>
    <t>68ae3fd9092e4222bccfcf5a</t>
  </si>
  <si>
    <t>USSU0544590</t>
  </si>
  <si>
    <t>Senior Loan Officer Opinion Survey on Bank Lending Practices, Standards for Large and Middle-Market Firms, Percent of Large Banks - United States</t>
  </si>
  <si>
    <t>USSU0544590:FDS_ECON_DATA</t>
  </si>
  <si>
    <t>68ae3fd9092e4222bccfcf5b</t>
  </si>
  <si>
    <t>USSU0486274</t>
  </si>
  <si>
    <t>Senior Loan Officer Opinion Survey on Bank Lending Practices, Percent of Domestic Respondents Tightening Standards for Subprime Mortgage Loans - United States</t>
  </si>
  <si>
    <t>USSU0486274:FDS_ECON_DATA</t>
  </si>
  <si>
    <t>68ae3fd9092e4222bccfcf5c</t>
  </si>
  <si>
    <t>USSU0421576</t>
  </si>
  <si>
    <t>Senior Loan Officer Opinion Survey on Bank Lending Practices, Standards for Large and Middle-Market Firms, Percent of Large Banks Saying Tightened Considerably - United States</t>
  </si>
  <si>
    <t>USSU0421576:FDS_ECON_DATA</t>
  </si>
  <si>
    <t>68ae3fd9092e4222bccfcf5d</t>
  </si>
  <si>
    <t>USSU8165779</t>
  </si>
  <si>
    <t>Senior Loan Officer Opinion Survey on Bank Lending Practices, Percent of Domestic Respondents Reporting Stronger Demand for GSE-Eligible Mortgage Loans - United States</t>
  </si>
  <si>
    <t>USSU8165779:FDS_ECON_DATA</t>
  </si>
  <si>
    <t>68ae3fd9092e4222bccfcf5e</t>
  </si>
  <si>
    <t>USSU0421585</t>
  </si>
  <si>
    <t>Senior Loan Officer Opinion Survey on Bank Lending Practices, Standards for Large and Middle-Market Firms, Number of Respondents Saying Remained Basically Unchanged - United States</t>
  </si>
  <si>
    <t>USSU0421585:FDS_ECON_DATA</t>
  </si>
  <si>
    <t>68ae3fd9092e4222bccfcf5f</t>
  </si>
  <si>
    <t>USSU0421590</t>
  </si>
  <si>
    <t>Senior Loan Officer Opinion Survey on Bank Lending Practices, Standards for Large and Middle-Market Firms, Percent of Other Banks Saying Remained Basically Unchanged - United States</t>
  </si>
  <si>
    <t>USSU0421590:FDS_ECON_DATA</t>
  </si>
  <si>
    <t>68ae3fd9092e4222bccfcf60</t>
  </si>
  <si>
    <t>USSU0486278</t>
  </si>
  <si>
    <t>Senior Loan Officer Opinion Survey on Bank Lending Practices, Percent of Domestic Respondents Reporting Stronger Demand for Subprime Mortgage Loans - United States</t>
  </si>
  <si>
    <t>USSU0486278:FDS_ECON_DATA</t>
  </si>
  <si>
    <t>2017-09-30</t>
  </si>
  <si>
    <t>68ae3fd9092e4222bccfcf61</t>
  </si>
  <si>
    <t>USSU8165780</t>
  </si>
  <si>
    <t>Senior Loan Officer Opinion Survey on Bank Lending Practices, Percent of Domestic Respondents Reporting Stronger Demand for Government Mortgage Loans - United States</t>
  </si>
  <si>
    <t>USSU8165780:FDS_ECON_DATA</t>
  </si>
  <si>
    <t>68ae3fd9092e4222bccfcf62</t>
  </si>
  <si>
    <t>USSU0421603</t>
  </si>
  <si>
    <t>Senior Loan Officer Opinion Survey on Bank Lending Practices, Standards for Large and Middle-Market Firms, Number of Respondents - United States</t>
  </si>
  <si>
    <t>USSU0421603:FDS_ECON_DATA</t>
  </si>
  <si>
    <t>68ae3fd9092e4222bccfcf63</t>
  </si>
  <si>
    <t>USSU0421605</t>
  </si>
  <si>
    <t>Senior Loan Officer Opinion Survey on Bank Lending Practices, Standards for Large and Middle-Market Firms, Number of Large Banks - United States</t>
  </si>
  <si>
    <t>USSU0421605:FDS_ECON_DATA</t>
  </si>
  <si>
    <t>68ae3fd9092e4222bccfcf64</t>
  </si>
  <si>
    <t>USSU8165774</t>
  </si>
  <si>
    <t>Senior Loan Officer Opinion Survey on Bank Lending Practices, Percent of Domestic Respondents Tightening Standards for Government Mortgage Loans - United States</t>
  </si>
  <si>
    <t>USSU8165774:FDS_ECON_DATA</t>
  </si>
  <si>
    <t>68ae3fd9092e4222bccfcf65</t>
  </si>
  <si>
    <t>USSU0421579</t>
  </si>
  <si>
    <t>Senior Loan Officer Opinion Survey on Bank Lending Practices, Standards for Large and Middle-Market Firms, Number of Respondents Saying Tightened Somewhat - United States</t>
  </si>
  <si>
    <t>USSU0421579:FDS_ECON_DATA</t>
  </si>
  <si>
    <t>68ae3fd9092e4222bccfcf66</t>
  </si>
  <si>
    <t>USSU0421583</t>
  </si>
  <si>
    <t>Senior Loan Officer Opinion Survey on Bank Lending Practices, Standards for Large and Middle-Market Firms, Number of Other Banks Saying Tightened Somewhat - United States</t>
  </si>
  <si>
    <t>USSU0421583:FDS_ECON_DATA</t>
  </si>
  <si>
    <t>68ae3fd9092e4222bccfcf67</t>
  </si>
  <si>
    <t>USSU0421591</t>
  </si>
  <si>
    <t>Senior Loan Officer Opinion Survey on Bank Lending Practices, Standards for Large and Middle-Market Firms, Number of Respondents Saying Eased Somewhat - United States</t>
  </si>
  <si>
    <t>USSU0421591:FDS_ECON_DATA</t>
  </si>
  <si>
    <t>68ae3fd9092e4222bccfcf68</t>
  </si>
  <si>
    <t>USSU0421593</t>
  </si>
  <si>
    <t>Senior Loan Officer Opinion Survey on Bank Lending Practices, Standards for Large and Middle-Market Firms, Number of Large Banks Saying Eased Somewhat - United States</t>
  </si>
  <si>
    <t>USSU0421593:FDS_ECON_DATA</t>
  </si>
  <si>
    <t>68ae3fd9092e4222bccfcf69</t>
  </si>
  <si>
    <t>USSU0421595</t>
  </si>
  <si>
    <t>Senior Loan Officer Opinion Survey on Bank Lending Practices, Standards for Large and Middle-Market Firms, Number of Other Banks Saying Eased Somewhat - United States</t>
  </si>
  <si>
    <t>USSU0421595:FDS_ECON_DATA</t>
  </si>
  <si>
    <t>68ae3fd9092e4222bccfcf6a</t>
  </si>
  <si>
    <t>USSU0421600</t>
  </si>
  <si>
    <t>Senior Loan Officer Opinion Survey on Bank Lending Practices, Standards for Large and Middle-Market Firms, Percent of Large Banks Saying Eased Considerably - United States</t>
  </si>
  <si>
    <t>USSU0421600:FDS_ECON_DATA</t>
  </si>
  <si>
    <t>68ae3fd9092e4222bccfcf6b</t>
  </si>
  <si>
    <t>USSU0421602</t>
  </si>
  <si>
    <t>Senior Loan Officer Opinion Survey on Bank Lending Practices, Standards for Large and Middle-Market Firms, Percent of Other Banks Saying Eased Considerably - United States</t>
  </si>
  <si>
    <t>USSU0421602:FDS_ECON_DATA</t>
  </si>
  <si>
    <t>68ae3fd9092e4222bccfcf6c</t>
  </si>
  <si>
    <t>USSU0421604</t>
  </si>
  <si>
    <t>Senior Loan Officer Opinion Survey on Bank Lending Practices, Standards for Large and Middle-Market Firms, Percent of Respondents - United States</t>
  </si>
  <si>
    <t>USSU0421604:FDS_ECON_DATA</t>
  </si>
  <si>
    <t>68ae3fd9092e4222bccfcf6d</t>
  </si>
  <si>
    <t>USSU5932200</t>
  </si>
  <si>
    <t>Senior Loan Officer Opinion Survey on Bank Lending Practices, Demand for C&amp;I Loans from Large and Middle-Market Firms, Number of Respondents Saying Substantially Stronger - United States</t>
  </si>
  <si>
    <t>USSU5932200:FDS_ECON_DATA</t>
  </si>
  <si>
    <t>68ae3fd9092e4222bccfcf6e</t>
  </si>
  <si>
    <t>USSU5932204</t>
  </si>
  <si>
    <t>Senior Loan Officer Opinion Survey on Bank Lending Practices, Demand for C&amp;I Loans from Large and Middle-Market Firms, Number of Respondents Saying Substantially Weaker - United States</t>
  </si>
  <si>
    <t>USSU5932204:FDS_ECON_DATA</t>
  </si>
  <si>
    <t>68ae3fd9092e4222bccfcf6f</t>
  </si>
  <si>
    <t>USSU5932206</t>
  </si>
  <si>
    <t>Senior Loan Officer Opinion Survey on Bank Lending Practices, Demand for C&amp;I Loans from Large and Middle-Market Firms, Percent of Respondents Saying Substantially Stronger - United States</t>
  </si>
  <si>
    <t>USSU5932206:FDS_ECON_DATA</t>
  </si>
  <si>
    <t>68ae3fd9092e4222bccfcf70</t>
  </si>
  <si>
    <t>USSU5932210</t>
  </si>
  <si>
    <t>Senior Loan Officer Opinion Survey on Bank Lending Practices, Demand for C&amp;I Loans from Large and Middle-Market Firms, Percent of Respondents Saying Substantially Weaker - United States</t>
  </si>
  <si>
    <t>USSU5932210:FDS_ECON_DATA</t>
  </si>
  <si>
    <t>68ae3fd9092e4222bccfcf71</t>
  </si>
  <si>
    <t>USSU5932211</t>
  </si>
  <si>
    <t>Senior Loan Officer Opinion Survey on Bank Lending Practices, Demand for C&amp;I Loans from Large and Middle-Market Firms, Number of Large Banks Saying Substantially Stronger - United States</t>
  </si>
  <si>
    <t>USSU5932211:FDS_ECON_DATA</t>
  </si>
  <si>
    <t>68ae3fd9092e4222bccfcf72</t>
  </si>
  <si>
    <t>USSU5932215</t>
  </si>
  <si>
    <t>Senior Loan Officer Opinion Survey on Bank Lending Practices, Demand for C&amp;I Loans from Large and Middle-Market Firms, Number of Large Banks Saying Substantially Weaker - United States</t>
  </si>
  <si>
    <t>USSU5932215:FDS_ECON_DATA</t>
  </si>
  <si>
    <t>68ae3fd9092e4222bccfcf73</t>
  </si>
  <si>
    <t>USSU5932217</t>
  </si>
  <si>
    <t>Senior Loan Officer Opinion Survey on Bank Lending Practices, Demand for C&amp;I Loans from Large and Middle-Market Firms, Percent of Large Banks Saying Substantially Stronger - United States</t>
  </si>
  <si>
    <t>USSU5932217:FDS_ECON_DATA</t>
  </si>
  <si>
    <t>68ae3fd9092e4222bccfcf74</t>
  </si>
  <si>
    <t>USSU5932221</t>
  </si>
  <si>
    <t>Senior Loan Officer Opinion Survey on Bank Lending Practices, Demand for C&amp;I Loans from Large and Middle-Market Firms, Percent of Large Banks Saying Substantially Weaker - United States</t>
  </si>
  <si>
    <t>USSU5932221:FDS_ECON_DATA</t>
  </si>
  <si>
    <t>68ae3fd9092e4222bccfcf75</t>
  </si>
  <si>
    <t>USSU5932222</t>
  </si>
  <si>
    <t>Senior Loan Officer Opinion Survey on Bank Lending Practices, Demand for C&amp;I Loans from Other and Middle-Market Firms, Number of Other Banks Saying Substantially Stronger - United States</t>
  </si>
  <si>
    <t>USSU5932222:FDS_ECON_DATA</t>
  </si>
  <si>
    <t>68ae3fd9092e4222bccfcf76</t>
  </si>
  <si>
    <t>USSU5932226</t>
  </si>
  <si>
    <t>Senior Loan Officer Opinion Survey on Bank Lending Practices, Demand for C&amp;I Loans from Other and Middle-Market Firms, Number of Other Banks Saying Substantially Weaker - United States</t>
  </si>
  <si>
    <t>USSU5932226:FDS_ECON_DATA</t>
  </si>
  <si>
    <t>68ae3fd9092e4222bccfcf77</t>
  </si>
  <si>
    <t>USSU5932228</t>
  </si>
  <si>
    <t>Senior Loan Officer Opinion Survey on Bank Lending Practices, Demand for C&amp;I Loans from Other and Middle-Market Firms, Percent of Other Banks Saying Substantially Stronger - United States</t>
  </si>
  <si>
    <t>USSU5932228:FDS_ECON_DATA</t>
  </si>
  <si>
    <t>68ae3fd9092e4222bccfcf78</t>
  </si>
  <si>
    <t>USSU5932232</t>
  </si>
  <si>
    <t>Senior Loan Officer Opinion Survey on Bank Lending Practices, Demand for C&amp;I Loans from Other and Middle-Market Firms, Percent of Other Banks Saying Substantially Weaker - United States</t>
  </si>
  <si>
    <t>USSU5932232:FDS_ECON_DATA</t>
  </si>
  <si>
    <t>68ae3fd9092e4222bccfcf79</t>
  </si>
  <si>
    <t>USSU8165772</t>
  </si>
  <si>
    <t>Senior Loan Officer Opinion Survey on Bank Lending Practices, Percent of Domestic Respondents Tightening Standards on New and Used Autos - United States</t>
  </si>
  <si>
    <t>USSU8165772:FDS_ECON_DATA</t>
  </si>
  <si>
    <t>68ae3fd9092e4222bccfcf7a</t>
  </si>
  <si>
    <t>USSU8165776</t>
  </si>
  <si>
    <t>Senior Loan Officer Opinion Survey on Bank Lending Practices, Percent of Domestic Respondents Tightening Standards for QM Jumbo Loans - United States</t>
  </si>
  <si>
    <t>USSU8165776:FDS_ECON_DATA</t>
  </si>
  <si>
    <t>68ae3fd9092e4222bccfcf7b</t>
  </si>
  <si>
    <t>USSU8165782</t>
  </si>
  <si>
    <t>Senior Loan Officer Opinion Survey on Bank Lending Practices, Percent of Domestic Respondents Reporting Stronger Demand for QM Jumbo Mortgage Loans - United States</t>
  </si>
  <si>
    <t>USSU8165782:FDS_ECON_DATA</t>
  </si>
  <si>
    <t>68ae3fd9092e4222bccfcf7c</t>
  </si>
  <si>
    <t>USSU0421575</t>
  </si>
  <si>
    <t>Senior Loan Officer Opinion Survey on Bank Lending Practices, Standards for Large and Middle-Market Firms, Number of Large Banks Saying Tightened Considerably - United States</t>
  </si>
  <si>
    <t>USSU0421575:FDS_ECON_DATA</t>
  </si>
  <si>
    <t>68ae3fd9092e4222bccfcf7d</t>
  </si>
  <si>
    <t>USSU0421577</t>
  </si>
  <si>
    <t>Senior Loan Officer Opinion Survey on Bank Lending Practices, Standards for Large and Middle-Market Firms, Number of Other Banks Saying Tightened Considerably - United States</t>
  </si>
  <si>
    <t>USSU0421577:FDS_ECON_DATA</t>
  </si>
  <si>
    <t>68ae3fd9092e4222bccfcf7e</t>
  </si>
  <si>
    <t>USSU0421578</t>
  </si>
  <si>
    <t>Senior Loan Officer Opinion Survey on Bank Lending Practices, Standards for Large and Middle-Market Firms, Percent of Other Banks Saying Tightened Considerably - United States</t>
  </si>
  <si>
    <t>USSU0421578:FDS_ECON_DATA</t>
  </si>
  <si>
    <t>68ae3fd9092e4222bccfcf7f</t>
  </si>
  <si>
    <t>USSU0421587</t>
  </si>
  <si>
    <t>Senior Loan Officer Opinion Survey on Bank Lending Practices, Standards for Large and Middle-Market Firms, Number of Large Banks Saying Remained Basically Unchanged - United States</t>
  </si>
  <si>
    <t>USSU0421587:FDS_ECON_DATA</t>
  </si>
  <si>
    <t>68ae3fd9092e4222bccfcf80</t>
  </si>
  <si>
    <t>USSU0421588</t>
  </si>
  <si>
    <t>Senior Loan Officer Opinion Survey on Bank Lending Practices, Standards for Large and Middle-Market Firms, Percent of Large Banks Saying Remained Basically Unchanged - United States</t>
  </si>
  <si>
    <t>USSU0421588:FDS_ECON_DATA</t>
  </si>
  <si>
    <t>68ae3fd9092e4222bccfcf81</t>
  </si>
  <si>
    <t>USSU0421597</t>
  </si>
  <si>
    <t>Senior Loan Officer Opinion Survey on Bank Lending Practices, Standards for Large and Middle-Market Firms, Number of Respondents Saying Eased Considerably - United States</t>
  </si>
  <si>
    <t>USSU0421597:FDS_ECON_DATA</t>
  </si>
  <si>
    <t>68ae3fd9092e4222bccfcf82</t>
  </si>
  <si>
    <t>USSU0421599</t>
  </si>
  <si>
    <t>Senior Loan Officer Opinion Survey on Bank Lending Practices, Standards for Large and Middle-Market Firms, Number of Large Banks Saying Eased Considerably - United States</t>
  </si>
  <si>
    <t>USSU0421599:FDS_ECON_DATA</t>
  </si>
  <si>
    <t>68ae3fd9092e4222bccfcf83</t>
  </si>
  <si>
    <t>USSU1350751</t>
  </si>
  <si>
    <t>Senior Loan Officer Opinion Survey on Bank Lending Practices, Standards for Large and Middle-Market Firms, Number of Other Banks - United States</t>
  </si>
  <si>
    <t>USSU1350751:FDS_ECON_DATA</t>
  </si>
  <si>
    <t>68ae3fd9092e4222bccfcf84</t>
  </si>
  <si>
    <t>USSU1350752</t>
  </si>
  <si>
    <t>Senior Loan Officer Opinion Survey on Bank Lending Practices, Standards for Large and Middle-Market Firms, Percent of Other Banks - United States</t>
  </si>
  <si>
    <t>USSU1350752:FDS_ECON_DATA</t>
  </si>
  <si>
    <t>68ae3fd9092e4222bccfcf85</t>
  </si>
  <si>
    <t>USSU5932201</t>
  </si>
  <si>
    <t>Senior Loan Officer Opinion Survey on Bank Lending Practices, Demand for C&amp;I Loans from Large and Middle-Market Firms, Number of Respondents Saying Moderately Stronger - United States</t>
  </si>
  <si>
    <t>USSU5932201:FDS_ECON_DATA</t>
  </si>
  <si>
    <t>68ae3fd9092e4222bccfcf86</t>
  </si>
  <si>
    <t>USSU5932202</t>
  </si>
  <si>
    <t>Senior Loan Officer Opinion Survey on Bank Lending Practices, Demand for C&amp;I Loans from Large and Middle-Market Firms, Number of Respondents Saying About the Same - United States</t>
  </si>
  <si>
    <t>USSU5932202:FDS_ECON_DATA</t>
  </si>
  <si>
    <t>68ae3fd9092e4222bccfcf87</t>
  </si>
  <si>
    <t>USSU5932203</t>
  </si>
  <si>
    <t>Senior Loan Officer Opinion Survey on Bank Lending Practices, Demand for C&amp;I Loans from Large and Middle-Market Firms, Number of Respondents Saying Moderately Weaker - United States</t>
  </si>
  <si>
    <t>USSU5932203:FDS_ECON_DATA</t>
  </si>
  <si>
    <t>68ae3fd9092e4222bccfcf88</t>
  </si>
  <si>
    <t>USSU5932205</t>
  </si>
  <si>
    <t>Senior Loan Officer Opinion Survey on Bank Lending Practices, Demand for C&amp;I Loans from Large and Middle-Market Firms, Number of Respondents - United States</t>
  </si>
  <si>
    <t>USSU5932205:FDS_ECON_DATA</t>
  </si>
  <si>
    <t>68ae3fd9092e4222bccfcf89</t>
  </si>
  <si>
    <t>USSU5932207</t>
  </si>
  <si>
    <t>Senior Loan Officer Opinion Survey on Bank Lending Practices, Demand for C&amp;I Loans from Large and Middle-Market Firms, Percent of Respondents Saying Moderately Stronger - United States</t>
  </si>
  <si>
    <t>USSU5932207:FDS_ECON_DATA</t>
  </si>
  <si>
    <t>68ae3fd9092e4222bccfcf8a</t>
  </si>
  <si>
    <t>USSU5932208</t>
  </si>
  <si>
    <t>Senior Loan Officer Opinion Survey on Bank Lending Practices, Demand for C&amp;I Loans from Large and Middle-Market Firms, Percent of Respondents Saying About the Same - United States</t>
  </si>
  <si>
    <t>USSU5932208:FDS_ECON_DATA</t>
  </si>
  <si>
    <t>68ae3fd9092e4222bccfcf8b</t>
  </si>
  <si>
    <t>USSU5932209</t>
  </si>
  <si>
    <t>Senior Loan Officer Opinion Survey on Bank Lending Practices, Demand for C&amp;I Loans from Large and Middle-Market Firms, Percent of Respondents Saying Moderately Weaker - United States</t>
  </si>
  <si>
    <t>USSU5932209:FDS_ECON_DATA</t>
  </si>
  <si>
    <t>68ae3fd9092e4222bccfcf8c</t>
  </si>
  <si>
    <t>USSU5932212</t>
  </si>
  <si>
    <t>Senior Loan Officer Opinion Survey on Bank Lending Practices, Demand for C&amp;I Loans from Large and Middle-Market Firms, Number of Large Banks Saying Moderately Stronger - United States</t>
  </si>
  <si>
    <t>USSU5932212:FDS_ECON_DATA</t>
  </si>
  <si>
    <t>68ae3fd9092e4222bccfcf8d</t>
  </si>
  <si>
    <t>USSU5932213</t>
  </si>
  <si>
    <t>Senior Loan Officer Opinion Survey on Bank Lending Practices, Demand for C&amp;I Loans from Large and Middle-Market Firms, Number of Large Banks Saying About the Same - United States</t>
  </si>
  <si>
    <t>USSU5932213:FDS_ECON_DATA</t>
  </si>
  <si>
    <t>68ae3fd9092e4222bccfcf8e</t>
  </si>
  <si>
    <t>USSU5932214</t>
  </si>
  <si>
    <t>Senior Loan Officer Opinion Survey on Bank Lending Practices, Demand for C&amp;I Loans from Large and Middle-Market Firms, Number of Large Banks Saying Moderately Weaker - United States</t>
  </si>
  <si>
    <t>USSU5932214:FDS_ECON_DATA</t>
  </si>
  <si>
    <t>68ae3fd9092e4222bccfcf8f</t>
  </si>
  <si>
    <t>USSU5932216</t>
  </si>
  <si>
    <t>Senior Loan Officer Opinion Survey on Bank Lending Practices, Demand for C&amp;I Loans from Large and Middle-Market Firms, Number of Large Banks - United States</t>
  </si>
  <si>
    <t>USSU5932216:FDS_ECON_DATA</t>
  </si>
  <si>
    <t>68ae3fd9092e4222bccfcf90</t>
  </si>
  <si>
    <t>USSU5932218</t>
  </si>
  <si>
    <t>Senior Loan Officer Opinion Survey on Bank Lending Practices, Demand for C&amp;I Loans from Large and Middle-Market Firms, Percent of Large Banks Saying Moderately Stronger - United States</t>
  </si>
  <si>
    <t>USSU5932218:FDS_ECON_DATA</t>
  </si>
  <si>
    <t>68ae3fd9092e4222bccfcf91</t>
  </si>
  <si>
    <t>USSU5932219</t>
  </si>
  <si>
    <t>Senior Loan Officer Opinion Survey on Bank Lending Practices, Demand for C&amp;I Loans from Large and Middle-Market Firms, Percent of Large Banks Saying About the Same - United States</t>
  </si>
  <si>
    <t>USSU5932219:FDS_ECON_DATA</t>
  </si>
  <si>
    <t>68ae3fd9092e4222bccfcf92</t>
  </si>
  <si>
    <t>USSU5932220</t>
  </si>
  <si>
    <t>Senior Loan Officer Opinion Survey on Bank Lending Practices, Demand for C&amp;I Loans from Large and Middle-Market Firms, Percent of Large Banks Saying Moderately Weaker - United States</t>
  </si>
  <si>
    <t>USSU5932220:FDS_ECON_DATA</t>
  </si>
  <si>
    <t>68ae3fda092e4222bccfcf93</t>
  </si>
  <si>
    <t>USSU5932223</t>
  </si>
  <si>
    <t>Senior Loan Officer Opinion Survey on Bank Lending Practices, Demand for C&amp;I Loans from Other and Middle-Market Firms, Number of Other Banks Saying Moderately Stronger - United States</t>
  </si>
  <si>
    <t>USSU5932223:FDS_ECON_DATA</t>
  </si>
  <si>
    <t>68ae3fda092e4222bccfcf94</t>
  </si>
  <si>
    <t>USSU5932224</t>
  </si>
  <si>
    <t>Senior Loan Officer Opinion Survey on Bank Lending Practices, Demand for C&amp;I Loans from Other and Middle-Market Firms, Number of Other Banks Saying About the Same - United States</t>
  </si>
  <si>
    <t>USSU5932224:FDS_ECON_DATA</t>
  </si>
  <si>
    <t>68ae3fda092e4222bccfcf95</t>
  </si>
  <si>
    <t>USSU5932225</t>
  </si>
  <si>
    <t>Senior Loan Officer Opinion Survey on Bank Lending Practices, Demand for C&amp;I Loans from Other and Middle-Market Firms, Number of Other Banks Saying Moderately Weaker - United States</t>
  </si>
  <si>
    <t>USSU5932225:FDS_ECON_DATA</t>
  </si>
  <si>
    <t>68ae3fda092e4222bccfcf96</t>
  </si>
  <si>
    <t>USSU5932227</t>
  </si>
  <si>
    <t>Senior Loan Officer Opinion Survey on Bank Lending Practices, Demand for C&amp;I Loans from Other and Middle-Market Firms, Number of Other Banks - United States</t>
  </si>
  <si>
    <t>USSU5932227:FDS_ECON_DATA</t>
  </si>
  <si>
    <t>68ae3fda092e4222bccfcf97</t>
  </si>
  <si>
    <t>USSU5932229</t>
  </si>
  <si>
    <t>Senior Loan Officer Opinion Survey on Bank Lending Practices, Demand for C&amp;I Loans from Other and Middle-Market Firms, Percent of Other Banks Saying Moderately Stronger - United States</t>
  </si>
  <si>
    <t>USSU5932229:FDS_ECON_DATA</t>
  </si>
  <si>
    <t>68ae3fda092e4222bccfcf98</t>
  </si>
  <si>
    <t>USSU5932230</t>
  </si>
  <si>
    <t>Senior Loan Officer Opinion Survey on Bank Lending Practices, Demand for C&amp;I Loans from Other and Middle-Market Firms, Percent of Other Banks Saying About the Same - United States</t>
  </si>
  <si>
    <t>USSU5932230:FDS_ECON_DATA</t>
  </si>
  <si>
    <t>68ae3fda092e4222bccfcf99</t>
  </si>
  <si>
    <t>USSU5932231</t>
  </si>
  <si>
    <t>Senior Loan Officer Opinion Survey on Bank Lending Practices, Demand for C&amp;I Loans from Other and Middle-Market Firms, Percent of Other Banks Saying Moderately Weaker - United States</t>
  </si>
  <si>
    <t>USSU5932231:FDS_ECON_DATA</t>
  </si>
  <si>
    <t>68ae3fda092e4222bccfcf9a</t>
  </si>
  <si>
    <t>USSU6876704</t>
  </si>
  <si>
    <t>Senior Loan Officer Opinion Survey on Bank Lending Practices, Credit Standards on Mortgage Loans Categorized as GSE-Eligible Residential Mortgages, Number of Respondents - United States</t>
  </si>
  <si>
    <t>USSU6876704:FDS_ECON_DATA</t>
  </si>
  <si>
    <t>68ae3fda092e4222bccfcf9b</t>
  </si>
  <si>
    <t>USSU6876740</t>
  </si>
  <si>
    <t>Senior Loan Officer Opinion Survey on Bank Lending Practices, Credit Standards on Mortgage Loans Categorized as Government Residential Mortgages, Number of Respondents - United States</t>
  </si>
  <si>
    <t>USSU6876740:FDS_ECON_DATA</t>
  </si>
  <si>
    <t>68ae3fda092e4222bccfcf9c</t>
  </si>
  <si>
    <t>USSU6876776</t>
  </si>
  <si>
    <t>Senior Loan Officer Opinion Survey on Bank Lending Practices, Credit Standards on Mortgage Loans Categorized as QM Non-Jumbo, Non-GSE-Eligible Residential Mortgages, Number of Respondents - United States</t>
  </si>
  <si>
    <t>USSU6876776:FDS_ECON_DATA</t>
  </si>
  <si>
    <t>68ae3fda092e4222bccfcf9d</t>
  </si>
  <si>
    <t>USSU6876812</t>
  </si>
  <si>
    <t>Senior Loan Officer Opinion Survey on Bank Lending Practices, Credit Standards on Mortgage Loans Categorized as QM Jumbo Residential Mortgages, Number of Respondents - United States</t>
  </si>
  <si>
    <t>USSU6876812:FDS_ECON_DATA</t>
  </si>
  <si>
    <t>68ae3fda092e4222bccfcf9e</t>
  </si>
  <si>
    <t>USSU6876848</t>
  </si>
  <si>
    <t>Senior Loan Officer Opinion Survey on Bank Lending Practices, Credit Standards on Mortgage Loans Categorized as Non-QM Jumbo Residential Mortgages, Number of Respondents - United States</t>
  </si>
  <si>
    <t>USSU6876848:FDS_ECON_DATA</t>
  </si>
  <si>
    <t>68ae3fda092e4222bccfcf9f</t>
  </si>
  <si>
    <t>USSU6876884</t>
  </si>
  <si>
    <t>Senior Loan Officer Opinion Survey on Bank Lending Practices, Credit Standards on Mortgage Loans Categorized as Non-QM Non-Jumbo Residential Mortgages, Number of Respondents - United States</t>
  </si>
  <si>
    <t>USSU6876884:FDS_ECON_DATA</t>
  </si>
  <si>
    <t>68ae3fda092e4222bccfcfa0</t>
  </si>
  <si>
    <t>USSU6876920</t>
  </si>
  <si>
    <t>Senior Loan Officer Opinion Survey on Bank Lending Practices, Credit Standards on Mortgage Loans Categorized as Subprime Residential Mortgages, Number of Respondents - United States</t>
  </si>
  <si>
    <t>USSU6876920:FDS_ECON_DATA</t>
  </si>
  <si>
    <t>68ae3fda092e4222bccfcfa1</t>
  </si>
  <si>
    <t>USSU8165775</t>
  </si>
  <si>
    <t>Senior Loan Officer Opinion Survey on Bank Lending Practices, Percent of Domestic Respondents Tightening Standards for QM Non-Jumbo, Non-GSE Eligible Mortgage Loans - United States</t>
  </si>
  <si>
    <t>USSU8165775:FDS_ECON_DATA</t>
  </si>
  <si>
    <t>68ae3fda092e4222bccfcfa2</t>
  </si>
  <si>
    <t>USSU8165777</t>
  </si>
  <si>
    <t>Senior Loan Officer Opinion Survey on Bank Lending Practices, Percent of Domestic Respondents Tightening Standards for Non-QM Jumbo Mortgage Loans - United States</t>
  </si>
  <si>
    <t>USSU8165777:FDS_ECON_DATA</t>
  </si>
  <si>
    <t>68ae3fda092e4222bccfcfa3</t>
  </si>
  <si>
    <t>USSU8165778</t>
  </si>
  <si>
    <t>Senior Loan Officer Opinion Survey on Bank Lending Practices, Percent of Domestic Respondents Tightening Standards for Non-QM, Non-Jumbo Mortgage Loans - United States</t>
  </si>
  <si>
    <t>USSU8165778:FDS_ECON_DATA</t>
  </si>
  <si>
    <t>68ae3fda092e4222bccfcfa4</t>
  </si>
  <si>
    <t>USSU8165781</t>
  </si>
  <si>
    <t>Senior Loan Officer Opinion Survey on Bank Lending Practices, Percent of Domestic Respondents Reporting Stronger Demand for QM Non-Jumbo, Non-GSE Eligible Mortgage Loans - United States</t>
  </si>
  <si>
    <t>USSU8165781:FDS_ECON_DATA</t>
  </si>
  <si>
    <t>68ae3fda092e4222bccfcfa5</t>
  </si>
  <si>
    <t>USSU8165783</t>
  </si>
  <si>
    <t>Senior Loan Officer Opinion Survey on Bank Lending Practices, Percent of Domestic Respondents Reporting Stronger Demand for Non-QM Jumbo Mortgage Loans - United States</t>
  </si>
  <si>
    <t>USSU8165783:FDS_ECON_DATA</t>
  </si>
  <si>
    <t>68ae3fda092e4222bccfcfa6</t>
  </si>
  <si>
    <t>USSU8165784</t>
  </si>
  <si>
    <t>Senior Loan Officer Opinion Survey on Bank Lending Practices, Percent of Domestic Respondents Reporting Stronger Demand for Non-QM, Non-Jumbo Mortgage Loans - United States</t>
  </si>
  <si>
    <t>USSU8165784:FDS_ECON_DATA</t>
  </si>
  <si>
    <t>68b0df72092e4222bccfd10d</t>
  </si>
  <si>
    <t>VIX Index:PX_LOW</t>
  </si>
  <si>
    <t>CBOE Market Volatility Index (VIX), Low</t>
  </si>
  <si>
    <t>^VIX:Low</t>
  </si>
  <si>
    <t>68b0df72092e4222bccfd10e</t>
  </si>
  <si>
    <t>VIX Index:PX_HIGH</t>
  </si>
  <si>
    <t>CBOE Market Volatility Index (VIX), High2</t>
  </si>
  <si>
    <t>^VIX:High</t>
  </si>
  <si>
    <t>68b10649092e4222bccfdff2</t>
  </si>
  <si>
    <t>VIX Index:PX_OPEN</t>
  </si>
  <si>
    <t>CBOE Market Volatility Index (VIX), Open</t>
  </si>
  <si>
    <t>^VIX:Open</t>
  </si>
  <si>
    <t>68b54909092e4222bccfdff4</t>
  </si>
  <si>
    <t>NVDA:FF_SALES_Q</t>
  </si>
  <si>
    <t>NVDA-US:FF_SALES(QTR_R)</t>
  </si>
  <si>
    <t>68b54909092e4222bccfdff5</t>
  </si>
  <si>
    <t>NVDA:FF_CAPEX_Q</t>
  </si>
  <si>
    <t>NVDA-US:FF_CAPEX(QTR_R)</t>
  </si>
  <si>
    <t>68b54909092e4222bccfdff6</t>
  </si>
  <si>
    <t>MSFT:FF_SALES_Q</t>
  </si>
  <si>
    <t>MSFT-US:FF_SALES(QTR_R)</t>
  </si>
  <si>
    <t>1993-09-30</t>
  </si>
  <si>
    <t>68b54909092e4222bccfdff7</t>
  </si>
  <si>
    <t>MSFT:FF_CAPEX_Q</t>
  </si>
  <si>
    <t>MSFT-US:FF_CAPEX(QTR_R)</t>
  </si>
  <si>
    <t>68b54909092e4222bccfdff8</t>
  </si>
  <si>
    <t>META:FF_SALES_Q</t>
  </si>
  <si>
    <t>META-US:FF_SALES(QTR_R)</t>
  </si>
  <si>
    <t>2010-03-31</t>
  </si>
  <si>
    <t>68b54909092e4222bccfdff9</t>
  </si>
  <si>
    <t>META:FF_CAPEX_Q</t>
  </si>
  <si>
    <t>META-US:FF_CAPEX(QTR_R)</t>
  </si>
  <si>
    <t>68b54909092e4222bccfdffa</t>
  </si>
  <si>
    <t>AMZN:FF_SALES_Q</t>
  </si>
  <si>
    <t>AMZN-US:FF_SALES(QTR_R)</t>
  </si>
  <si>
    <t>1997-06-30</t>
  </si>
  <si>
    <t>68b54909092e4222bccfdffb</t>
  </si>
  <si>
    <t>AMZN:FF_CAPEX_Q</t>
  </si>
  <si>
    <t>AMZN-US:FF_CAPEX(QTR_R)</t>
  </si>
  <si>
    <t>68b54909092e4222bccfdffc</t>
  </si>
  <si>
    <t>GOOG:FF_SALES_Q</t>
  </si>
  <si>
    <t>GOOG-US:FF_SALES(QTR_R)</t>
  </si>
  <si>
    <t>68b54909092e4222bccfdffd</t>
  </si>
  <si>
    <t>GOOG:FF_CAPEX_Q</t>
  </si>
  <si>
    <t>GOOG-US:FF_CAPEX(QTR_R)</t>
  </si>
  <si>
    <t>68b54909092e4222bccfdffe</t>
  </si>
  <si>
    <t>CRWV:FF_SALES_Q</t>
  </si>
  <si>
    <t>CRWV-US:FF_SALES(QTR_R)</t>
  </si>
  <si>
    <t>2023-12-31</t>
  </si>
  <si>
    <t>68b54909092e4222bccfdfff</t>
  </si>
  <si>
    <t>CRWV:FF_CAPEX_Q</t>
  </si>
  <si>
    <t>CRWV-US:FF_CAPEX(QTR_R)</t>
  </si>
  <si>
    <t>2024-03-31</t>
  </si>
  <si>
    <t>68b54909092e4222bccfe000</t>
  </si>
  <si>
    <t>BABA:FF_SALES_Q</t>
  </si>
  <si>
    <t>BABA-US:FF_SALES(QTR_R)</t>
  </si>
  <si>
    <t>2011-06-30</t>
  </si>
  <si>
    <t>68b54909092e4222bccfe001</t>
  </si>
  <si>
    <t>BABA:FF_CAPEX_Q</t>
  </si>
  <si>
    <t>BABA-US:FF_CAPEX(QTR_R)</t>
  </si>
  <si>
    <t>2025-06-28</t>
  </si>
  <si>
    <t>68b564b9092e4222bccfe010</t>
  </si>
  <si>
    <t>NVDA:FE_SALES_NTMA</t>
  </si>
  <si>
    <t>NVDA-US:FE_ESTIMATE(SALES,MEAN,NTMA)</t>
  </si>
  <si>
    <t>2000-06-12</t>
  </si>
  <si>
    <t>2025-09-28</t>
  </si>
  <si>
    <t>68b564b9092e4222bccfe011</t>
  </si>
  <si>
    <t>NVDA:FE_SALES_Q</t>
  </si>
  <si>
    <t>NVDA-US:FE_ESTIMATE(SALES,MEAN,QTR_ROLL)</t>
  </si>
  <si>
    <t>2003-01-14</t>
  </si>
  <si>
    <t>68b564b9092e4222bccfe012</t>
  </si>
  <si>
    <t>MSFT:FE_SALES_NTMA</t>
  </si>
  <si>
    <t>MSFT-US:FE_ESTIMATE(SALES,MEAN,NTMA)</t>
  </si>
  <si>
    <t>1995-11-03</t>
  </si>
  <si>
    <t>68b564b9092e4222bccfe013</t>
  </si>
  <si>
    <t>MSFT:FE_SALES_Q</t>
  </si>
  <si>
    <t>MSFT-US:FE_ESTIMATE(SALES,MEAN,QTR_ROLL)</t>
  </si>
  <si>
    <t>68b564b9092e4222bccfe014</t>
  </si>
  <si>
    <t>META:FE_SALES_NTMA</t>
  </si>
  <si>
    <t>META-US:FE_ESTIMATE(SALES,MEAN,NTMA)</t>
  </si>
  <si>
    <t>2012-02-23</t>
  </si>
  <si>
    <t>68b564b9092e4222bccfe015</t>
  </si>
  <si>
    <t>META:FE_SALES_Q</t>
  </si>
  <si>
    <t>META-US:FE_ESTIMATE(SALES,MEAN,QTR_ROLL)</t>
  </si>
  <si>
    <t>68b564b9092e4222bccfe016</t>
  </si>
  <si>
    <t>GOOG:FE_SALES_NTMA</t>
  </si>
  <si>
    <t>GOOG-US:FE_ESTIMATE(SALES,MEAN,NTMA)</t>
  </si>
  <si>
    <t>2004-08-18</t>
  </si>
  <si>
    <t>68b564b9092e4222bccfe017</t>
  </si>
  <si>
    <t>GOOG:FE_SALES_Q</t>
  </si>
  <si>
    <t>GOOG-US:FE_ESTIMATE(SALES,MEAN,QTR_ROLL)</t>
  </si>
  <si>
    <t>68b564b9092e4222bccfe018</t>
  </si>
  <si>
    <t>AMZN:FE_SALES_NTMA</t>
  </si>
  <si>
    <t>AMZN-US:FE_ESTIMATE(SALES,MEAN,NTMA)</t>
  </si>
  <si>
    <t>1998-07-22</t>
  </si>
  <si>
    <t>68b564b9092e4222bccfe019</t>
  </si>
  <si>
    <t>AMZN:FE_SALES_Q</t>
  </si>
  <si>
    <t>AMZN-US:FE_ESTIMATE(SALES,MEAN,QTR_ROLL)</t>
  </si>
  <si>
    <t>2003-04-08</t>
  </si>
  <si>
    <t>68b564b9092e4222bccfe01a</t>
  </si>
  <si>
    <t>TSLA:FE_SALES_NTMA</t>
  </si>
  <si>
    <t>TSLA-US:FE_ESTIMATE(SALES,MEAN,NTMA)</t>
  </si>
  <si>
    <t>2010-08-06</t>
  </si>
  <si>
    <t>68b564b9092e4222bccfe01b</t>
  </si>
  <si>
    <t>TSLA:FE_SALES_Q</t>
  </si>
  <si>
    <t>TSLA-US:FE_ESTIMATE(SALES,MEAN,QTR_ROLL)</t>
  </si>
  <si>
    <t>68b564b9092e4222bccfe01c</t>
  </si>
  <si>
    <t>AAPL:FE_SALES_NTMA</t>
  </si>
  <si>
    <t>AAPL-US:FE_ESTIMATE(SALES,MEAN,NTMA)</t>
  </si>
  <si>
    <t>1995-10-17</t>
  </si>
  <si>
    <t>68b564b9092e4222bccfe01d</t>
  </si>
  <si>
    <t>AAPL:FE_SALES_Q</t>
  </si>
  <si>
    <t>AAPL-US:FE_ESTIMATE(SALES,MEAN,QTR_ROLL)</t>
  </si>
  <si>
    <t>68b5665d092e4222bccfe02c</t>
  </si>
  <si>
    <t>NVDA:FE_CAPEX_NTMA</t>
  </si>
  <si>
    <t>NVDA-US:FE_ESTIMATE(CAPEX,MEAN,NTMA)</t>
  </si>
  <si>
    <t>68b5665d092e4222bccfe02d</t>
  </si>
  <si>
    <t>AAPL:FE_CAPEX_NTMA</t>
  </si>
  <si>
    <t>AAPL-US:FE_ESTIMATE(CAPEX,MEAN,NTMA)</t>
  </si>
  <si>
    <t>2006-10-23</t>
  </si>
  <si>
    <t>68b5665d092e4222bccfe02e</t>
  </si>
  <si>
    <t>MSFT:FE_CAPEX_NTMA</t>
  </si>
  <si>
    <t>MSFT-US:FE_ESTIMATE(CAPEX,MEAN,NTMA)</t>
  </si>
  <si>
    <t>68b5665d092e4222bccfe02f</t>
  </si>
  <si>
    <t>META:FE_CAPEX_NTMA</t>
  </si>
  <si>
    <t>META-US:FE_ESTIMATE(CAPEX,MEAN,NTMA)</t>
  </si>
  <si>
    <t>68b5665d092e4222bccfe030</t>
  </si>
  <si>
    <t>TSLA:FE_CAPEX_NTMA</t>
  </si>
  <si>
    <t>TSLA-US:FE_ESTIMATE(CAPEX,MEAN,NTMA)</t>
  </si>
  <si>
    <t>68b5665d092e4222bccfe031</t>
  </si>
  <si>
    <t>AMZN:FE_CAPEX_NTMA</t>
  </si>
  <si>
    <t>AMZN-US:FE_ESTIMATE(CAPEX,MEAN,NTMA)</t>
  </si>
  <si>
    <t>2006-11-24</t>
  </si>
  <si>
    <t>68b5665d092e4222bccfe032</t>
  </si>
  <si>
    <t>GOOG:FE_CAPEX_NTMA</t>
  </si>
  <si>
    <t>GOOG-US:FE_ESTIMATE(CAPEX,MEAN,NTMA)</t>
  </si>
  <si>
    <t>2006-10-06</t>
  </si>
  <si>
    <t>68b5665d092e4222bccfe033</t>
  </si>
  <si>
    <t>NVDA:FE_CAPEX_Q</t>
  </si>
  <si>
    <t>NVDA-US:FE_ESTIMATE(CAPEX,MEAN,QTR_ROLL)</t>
  </si>
  <si>
    <t>68b5665d092e4222bccfe034</t>
  </si>
  <si>
    <t>AAPL:FE_CAPEX_Q</t>
  </si>
  <si>
    <t>AAPL-US:FE_ESTIMATE(CAPEX,MEAN,QTR_ROLL)</t>
  </si>
  <si>
    <t>68b5665d092e4222bccfe035</t>
  </si>
  <si>
    <t>MSFT:FE_CAPEX_Q</t>
  </si>
  <si>
    <t>MSFT-US:FE_ESTIMATE(CAPEX,MEAN,QTR_ROLL)</t>
  </si>
  <si>
    <t>68b5665d092e4222bccfe036</t>
  </si>
  <si>
    <t>META:FE_CAPEX_Q</t>
  </si>
  <si>
    <t>META-US:FE_ESTIMATE(CAPEX,MEAN,QTR_ROLL)</t>
  </si>
  <si>
    <t>2012-04-25</t>
  </si>
  <si>
    <t>68b5665d092e4222bccfe037</t>
  </si>
  <si>
    <t>TSLA:FE_CAPEX_Q</t>
  </si>
  <si>
    <t>TSLA-US:FE_ESTIMATE(CAPEX,MEAN,QTR_ROLL)</t>
  </si>
  <si>
    <t>68b5665d092e4222bccfe038</t>
  </si>
  <si>
    <t>AMZN:FE_CAPEX_Q</t>
  </si>
  <si>
    <t>AMZN-US:FE_ESTIMATE(CAPEX,MEAN,QTR_ROLL)</t>
  </si>
  <si>
    <t>2007-10-08</t>
  </si>
  <si>
    <t>2025-08-18</t>
  </si>
  <si>
    <t>68b5665d092e4222bccfe039</t>
  </si>
  <si>
    <t>GOOG:FE_CAPEX_Q</t>
  </si>
  <si>
    <t>GOOG-US:FE_ESTIMATE(CAPEX,MEAN,QTR_ROLL)</t>
  </si>
  <si>
    <t>2006-10-19</t>
  </si>
  <si>
    <t>2025-09-04</t>
  </si>
  <si>
    <t>68b5b541a99a2918d2e979d1</t>
  </si>
  <si>
    <t>NVDA:FE_CAPEX_LTMA</t>
  </si>
  <si>
    <t>NVDA-US:FE_ESTIMATE(CAPEX,MEAN,LTMA)</t>
  </si>
  <si>
    <t>68b5b541a99a2918d2e979d2</t>
  </si>
  <si>
    <t>NVDA:FE_SALES_LTMA</t>
  </si>
  <si>
    <t>NVDA-US:FE_ESTIMATE(SALES,MEAN,LTMA)</t>
  </si>
  <si>
    <t>68b5b541a99a2918d2e979d3</t>
  </si>
  <si>
    <t>META:FE_CAPEX_LTMA</t>
  </si>
  <si>
    <t>META-US:FE_ESTIMATE(CAPEX,MEAN,LTMA)</t>
  </si>
  <si>
    <t>2012-03-16</t>
  </si>
  <si>
    <t>68b5b541a99a2918d2e979d4</t>
  </si>
  <si>
    <t>META:FE_SALES_LTMA</t>
  </si>
  <si>
    <t>META-US:FE_ESTIMATE(SALES,MEAN,LTMA)</t>
  </si>
  <si>
    <t>68b5b541a99a2918d2e979d5</t>
  </si>
  <si>
    <t>MSFT:FE_CAPEX_LTMA</t>
  </si>
  <si>
    <t>MSFT-US:FE_ESTIMATE(CAPEX,MEAN,LTMA)</t>
  </si>
  <si>
    <t>68b5b541a99a2918d2e979d6</t>
  </si>
  <si>
    <t>MSFT:FE_SALES_LTMA</t>
  </si>
  <si>
    <t>MSFT-US:FE_ESTIMATE(SALES,MEAN,LTMA)</t>
  </si>
  <si>
    <t>1995-10-31</t>
  </si>
  <si>
    <t>68b5b541a99a2918d2e979d7</t>
  </si>
  <si>
    <t>AMZN:FE_CAPEX_LTMA</t>
  </si>
  <si>
    <t>AMZN-US:FE_ESTIMATE(CAPEX,MEAN,LTMA)</t>
  </si>
  <si>
    <t>2006-12-31</t>
  </si>
  <si>
    <t>68b5b541a99a2918d2e979d8</t>
  </si>
  <si>
    <t>AMZN:FE_SALES_LTMA</t>
  </si>
  <si>
    <t>AMZN-US:FE_ESTIMATE(SALES,MEAN,LTMA)</t>
  </si>
  <si>
    <t>68b5b541a99a2918d2e979d9</t>
  </si>
  <si>
    <t>GOOG:FE_CAPEX_LTMA</t>
  </si>
  <si>
    <t>GOOG-US:FE_ESTIMATE(CAPEX,MEAN,LTMA)</t>
  </si>
  <si>
    <t>68b5b541a99a2918d2e979da</t>
  </si>
  <si>
    <t>GOOG:FE_SALES_LTMA</t>
  </si>
  <si>
    <t>GOOG-US:FE_ESTIMATE(SALES,MEAN,LTMA)</t>
  </si>
  <si>
    <t>2004-02-01</t>
  </si>
  <si>
    <t>68b5b541a99a2918d2e979db</t>
  </si>
  <si>
    <t>TSLA:FE_CAPEX_LTMA</t>
  </si>
  <si>
    <t>TSLA-US:FE_ESTIMATE(CAPEX,MEAN,LTMA)</t>
  </si>
  <si>
    <t>68b5b541a99a2918d2e979dc</t>
  </si>
  <si>
    <t>TSLA:FE_SALES_LTMA</t>
  </si>
  <si>
    <t>TSLA-US:FE_ESTIMATE(SALES,MEAN,LTMA)</t>
  </si>
  <si>
    <t>68b5b541a99a2918d2e979dd</t>
  </si>
  <si>
    <t>AAPL:FE_CAPEX_LTMA</t>
  </si>
  <si>
    <t>AAPL-US:FE_ESTIMATE(CAPEX,MEAN,LTMA)</t>
  </si>
  <si>
    <t>68b5b541a99a2918d2e979de</t>
  </si>
  <si>
    <t>AAPL:FE_SALES_LTMA</t>
  </si>
  <si>
    <t>AAPL-US:FE_ESTIMATE(SALES,MEAN,LTMA)</t>
  </si>
  <si>
    <t>68c65337d9fd8323efee7e25</t>
  </si>
  <si>
    <t>BOGZ1FL010000016Q</t>
  </si>
  <si>
    <t>Financial Soundness Indicator; Regulatory Tier 1 Capital as a Percent of Risk-Weighted Assets, Level</t>
  </si>
  <si>
    <t>BOGZ1FL010000016Q:BOGZ1FL010000016Q</t>
  </si>
  <si>
    <t>2009-10-01</t>
  </si>
  <si>
    <t>2025-01-01</t>
  </si>
  <si>
    <t>68c65337d9fd8323efee7e26</t>
  </si>
  <si>
    <t>BOGZ1FL010000346Q</t>
  </si>
  <si>
    <t>Financial Soundness Indicator, Households; Debt Service and Principal Payments as a Percent of Income, Level</t>
  </si>
  <si>
    <t>BOGZ1FL010000346Q:BOGZ1FL010000346Q</t>
  </si>
  <si>
    <t>1980-01-01</t>
  </si>
  <si>
    <t>68c65337d9fd8323efee7e27</t>
  </si>
  <si>
    <t>BOGZ1FL010000026Q</t>
  </si>
  <si>
    <t>Financial Soundness Indicator; Regulatory Tier 1 Capital as a Percent of Assets, Level</t>
  </si>
  <si>
    <t>BOGZ1FL010000026Q:BOGZ1FL010000026Q</t>
  </si>
  <si>
    <t>68d0c480092e4222bccfe048</t>
  </si>
  <si>
    <t>EUFN US Equity:PX_LAST</t>
  </si>
  <si>
    <t>iShares MSCI Europe Financials ETF (EUFN)</t>
  </si>
  <si>
    <t>EUFN:Adj Close</t>
  </si>
  <si>
    <t>2010-02-03</t>
  </si>
  <si>
    <t>68d0c480092e4222bccfe049</t>
  </si>
  <si>
    <t>PPA US Equity:PX_LAST</t>
  </si>
  <si>
    <t>Invesco Aerospace &amp; Defense ETF (PPA)</t>
  </si>
  <si>
    <t>PPA:Adj Close</t>
  </si>
  <si>
    <t>2005-10-26</t>
  </si>
  <si>
    <t>68d0c480092e4222bccfe04a</t>
  </si>
  <si>
    <t>FDD US Equity:PX_LAST</t>
  </si>
  <si>
    <t>First Trust STOXX European Select Dividend Index Fund (FDD)</t>
  </si>
  <si>
    <t>FDD:Adj Close</t>
  </si>
  <si>
    <t>2007-08-30</t>
  </si>
  <si>
    <t>68d0c480092e4222bccfe04b</t>
  </si>
  <si>
    <t>INCO US Equity:PX_LAST</t>
  </si>
  <si>
    <t>Columbia India Consumer ETF (INCO)</t>
  </si>
  <si>
    <t>INCO:Adj Close</t>
  </si>
  <si>
    <t>2011-08-10</t>
  </si>
  <si>
    <t>68d0c480092e4222bccfe04c</t>
  </si>
  <si>
    <t>ARKF US Equity:PX_LAST</t>
  </si>
  <si>
    <t>ARK Fintech Innovation ETF (ARKF)</t>
  </si>
  <si>
    <t>ARKF:Adj Close</t>
  </si>
  <si>
    <t>2019-02-04</t>
  </si>
  <si>
    <t>68d91d8f676553a473544aaa</t>
  </si>
  <si>
    <t>DFEDTARU:PX_LAST</t>
  </si>
  <si>
    <t>Federal Funds Target Range - Upper Limit</t>
  </si>
  <si>
    <t>Fed</t>
  </si>
  <si>
    <t>D</t>
  </si>
  <si>
    <t>DFEDTARU:DFEDTARU</t>
  </si>
  <si>
    <t>other</t>
  </si>
  <si>
    <t>2008-12-16</t>
  </si>
  <si>
    <t>68d91f9500bad52155dd8836</t>
  </si>
  <si>
    <t>DFEDTARL:PX_LAST</t>
  </si>
  <si>
    <t>Federal Funds Target Range - Lower Limit</t>
  </si>
  <si>
    <t>DFEDTARL:DFEDTARL</t>
  </si>
  <si>
    <t>68db362772a826b7ced298b2</t>
  </si>
  <si>
    <t>^KOSPI:PX_LAST</t>
  </si>
  <si>
    <t>KOSPI</t>
  </si>
  <si>
    <t>Infomax</t>
  </si>
  <si>
    <t>001:현재가</t>
  </si>
  <si>
    <t>IDX</t>
  </si>
  <si>
    <t>2017-06-05</t>
  </si>
  <si>
    <t>68db362772a826b7ced298b3</t>
  </si>
  <si>
    <t>DJI:DJI:PX_LAST</t>
  </si>
  <si>
    <t>DOW JONES</t>
  </si>
  <si>
    <t>DJI:DJI:현재가</t>
  </si>
  <si>
    <t>FRN</t>
  </si>
  <si>
    <t>2025-07-03</t>
  </si>
  <si>
    <t>68db362772a826b7ced298b4</t>
  </si>
  <si>
    <t>SPI:SPX:PX_LAST</t>
  </si>
  <si>
    <t>S&amp;P500</t>
  </si>
  <si>
    <t>SPI:SPX:현재가</t>
  </si>
  <si>
    <t>68db362772a826b7ced298b5</t>
  </si>
  <si>
    <t>USDSP_AMBC:PX_LAST</t>
  </si>
  <si>
    <t>원/달러 환율</t>
  </si>
  <si>
    <t>USDSP_AMBC:종가</t>
  </si>
  <si>
    <t>FX</t>
  </si>
  <si>
    <t>68db362772a826b7ced298b6</t>
  </si>
  <si>
    <t>DOLLAR:KR_MID_Close</t>
  </si>
  <si>
    <t>달러인덱스</t>
  </si>
  <si>
    <t>68db362772a826b7ced298b7</t>
  </si>
  <si>
    <t>BONDHANYLD920:PX_YTM</t>
  </si>
  <si>
    <t>한화증권 대표수익률 CD 91일물</t>
  </si>
  <si>
    <t>BONDHANYLD920:수익률</t>
  </si>
  <si>
    <t>IR</t>
  </si>
  <si>
    <t>68db362772a826b7ced298b8</t>
  </si>
  <si>
    <t>GVO:TR10Y:PX_LAST</t>
  </si>
  <si>
    <t>미국채 10년</t>
  </si>
  <si>
    <t>GVO:TR10Y:현재가</t>
  </si>
  <si>
    <t>68db362772a826b7ced298b9</t>
  </si>
  <si>
    <t>BONDAVG01@5Y:PX_LAST</t>
  </si>
  <si>
    <t>3사평균 국고채권(5년)</t>
  </si>
  <si>
    <t>BONDAVG01:5년이하(당일)</t>
  </si>
  <si>
    <t>68db362772a826b7ced298ba</t>
  </si>
  <si>
    <t>BONDAVG01@10Y:PX_LAST</t>
  </si>
  <si>
    <t>3사평균 국고채권(10년)</t>
  </si>
  <si>
    <t>BONDAVG01:10년이하(당일)</t>
  </si>
  <si>
    <t>68db362772a826b7ced298bb</t>
  </si>
  <si>
    <t>BONDAVG01@30Y:PX_LAST</t>
  </si>
  <si>
    <t>3사평균 국고채권(30년)</t>
  </si>
  <si>
    <t>BONDAVG01:30년이하(당일)</t>
  </si>
  <si>
    <t>68db362772a826b7ced298bc</t>
  </si>
  <si>
    <t>BONDAVG55@10Y:PX_LAST</t>
  </si>
  <si>
    <t>시가평가 3사평균 회사채AAA(공모/무보증)</t>
  </si>
  <si>
    <t>BONDAVG55:10년이하(당일)</t>
  </si>
  <si>
    <t>68db362772a826b7ced298bd</t>
  </si>
  <si>
    <t>098120:PX_LAST</t>
  </si>
  <si>
    <t>(주)마이크로컨텍솔루션</t>
  </si>
  <si>
    <t>098120:Close</t>
  </si>
  <si>
    <t>STK</t>
  </si>
  <si>
    <t>2020-10-05</t>
  </si>
  <si>
    <t>68db362772a826b7ced298be</t>
  </si>
  <si>
    <t>009520:PX_LAST</t>
  </si>
  <si>
    <t>(주)포스코엠텍</t>
  </si>
  <si>
    <t>009520:Close</t>
  </si>
  <si>
    <t>68db362772a826b7ced298bf</t>
  </si>
  <si>
    <t>095570:PX_LAST</t>
  </si>
  <si>
    <t>AJ네트웍스보통주</t>
  </si>
  <si>
    <t>095570:Close</t>
  </si>
  <si>
    <t>68db362772a826b7ced298c0</t>
  </si>
  <si>
    <t>006840:PX_LAST</t>
  </si>
  <si>
    <t>AK홀딩스보통주</t>
  </si>
  <si>
    <t>006840:Close</t>
  </si>
  <si>
    <t>68db362772a826b7ced298c1</t>
  </si>
  <si>
    <t>282330:PX_LAST</t>
  </si>
  <si>
    <t>BGF리테일보통주</t>
  </si>
  <si>
    <t>282330:Close</t>
  </si>
  <si>
    <t>68db362772a826b7ced298c2</t>
  </si>
  <si>
    <t>027410:PX_LAST</t>
  </si>
  <si>
    <t>BGF보통주</t>
  </si>
  <si>
    <t>027410:Close</t>
  </si>
  <si>
    <t>68db362772a826b7ced298c3</t>
  </si>
  <si>
    <t>138930:PX_LAST</t>
  </si>
  <si>
    <t>BNK금융지주보통주</t>
  </si>
  <si>
    <t>138930:Close</t>
  </si>
  <si>
    <t>68db362772a826b7ced298c4</t>
  </si>
  <si>
    <t>001465:PX_LAST</t>
  </si>
  <si>
    <t>BYC1우선주</t>
  </si>
  <si>
    <t>001465:Close</t>
  </si>
  <si>
    <t>68db362772a826b7ced298c5</t>
  </si>
  <si>
    <t>001460:PX_LAST</t>
  </si>
  <si>
    <t>BYC보통주</t>
  </si>
  <si>
    <t>001460:Close</t>
  </si>
  <si>
    <t>68db362772a826b7ced298c6</t>
  </si>
  <si>
    <t>001045:PX_LAST</t>
  </si>
  <si>
    <t>CJ1우선주</t>
  </si>
  <si>
    <t>001045:Close</t>
  </si>
  <si>
    <t>68db362772a826b7ced298c7</t>
  </si>
  <si>
    <t>00104K:PX_LAST</t>
  </si>
  <si>
    <t>CJ4우선주(전환)</t>
  </si>
  <si>
    <t>00104K:Close</t>
  </si>
  <si>
    <t>68db362772a826b7ced298c8</t>
  </si>
  <si>
    <t>001040:PX_LAST</t>
  </si>
  <si>
    <t>CJ보통주</t>
  </si>
  <si>
    <t>001040:Close</t>
  </si>
  <si>
    <t>68db362772a826b7ced298c9</t>
  </si>
  <si>
    <t>011155:PX_LAST</t>
  </si>
  <si>
    <t>CJ씨푸드1우선주</t>
  </si>
  <si>
    <t>011155:Close</t>
  </si>
  <si>
    <t>68db362772a826b7ced298ca</t>
  </si>
  <si>
    <t>011150:PX_LAST</t>
  </si>
  <si>
    <t>CJ씨푸드보통주</t>
  </si>
  <si>
    <t>011150:Close</t>
  </si>
  <si>
    <t>68db362772a826b7ced298cb</t>
  </si>
  <si>
    <t>058820:PX_LAST</t>
  </si>
  <si>
    <t>CMG제약</t>
  </si>
  <si>
    <t>058820:Close</t>
  </si>
  <si>
    <t>68db362772a826b7ced298cc</t>
  </si>
  <si>
    <t>000590:PX_LAST</t>
  </si>
  <si>
    <t>CS홀딩스보통주</t>
  </si>
  <si>
    <t>000590:Close</t>
  </si>
  <si>
    <t>68db362772a826b7ced298cd</t>
  </si>
  <si>
    <t>012030:PX_LAST</t>
  </si>
  <si>
    <t>DB Inc.보통주</t>
  </si>
  <si>
    <t>012030:Close</t>
  </si>
  <si>
    <t>68db362772a826b7ced298ce</t>
  </si>
  <si>
    <t>005830:PX_LAST</t>
  </si>
  <si>
    <t>DB손해보험보통주</t>
  </si>
  <si>
    <t>005830:Close</t>
  </si>
  <si>
    <t>68db362772a826b7ced298cf</t>
  </si>
  <si>
    <t>016610:PX_LAST</t>
  </si>
  <si>
    <t>DB증권보통주</t>
  </si>
  <si>
    <t>016610:Close</t>
  </si>
  <si>
    <t>68db362772a826b7ced298d0</t>
  </si>
  <si>
    <t>000990:PX_LAST</t>
  </si>
  <si>
    <t>DB하이텍보통주</t>
  </si>
  <si>
    <t>000990:Close</t>
  </si>
  <si>
    <t>68db362772a826b7ced298d1</t>
  </si>
  <si>
    <t>001530:PX_LAST</t>
  </si>
  <si>
    <t>DI동일보통주</t>
  </si>
  <si>
    <t>001530:Close</t>
  </si>
  <si>
    <t>68db362772a826b7ced298d2</t>
  </si>
  <si>
    <t>000215:PX_LAST</t>
  </si>
  <si>
    <t>DL1우선주</t>
  </si>
  <si>
    <t>000215:Close</t>
  </si>
  <si>
    <t>68db362872a826b7ced298d3</t>
  </si>
  <si>
    <t>000210:PX_LAST</t>
  </si>
  <si>
    <t>DL보통주</t>
  </si>
  <si>
    <t>000210:Close</t>
  </si>
  <si>
    <t>68db362872a826b7ced298d4</t>
  </si>
  <si>
    <t>37550K:PX_LAST</t>
  </si>
  <si>
    <t>DL이앤씨1우선주</t>
  </si>
  <si>
    <t>37550K:Close</t>
  </si>
  <si>
    <t>2021-01-25</t>
  </si>
  <si>
    <t>68db362872a826b7ced298d5</t>
  </si>
  <si>
    <t>37550L:PX_LAST</t>
  </si>
  <si>
    <t>DL이앤씨2우선주(전환)</t>
  </si>
  <si>
    <t>37550L:Close</t>
  </si>
  <si>
    <t>2022-04-28</t>
  </si>
  <si>
    <t>68db362872a826b7ced298d6</t>
  </si>
  <si>
    <t>375500:PX_LAST</t>
  </si>
  <si>
    <t>DL이앤씨보통주</t>
  </si>
  <si>
    <t>375500:Close</t>
  </si>
  <si>
    <t>68db362872a826b7ced298d7</t>
  </si>
  <si>
    <t>155660:PX_LAST</t>
  </si>
  <si>
    <t>DSR보통주</t>
  </si>
  <si>
    <t>155660:Close</t>
  </si>
  <si>
    <t>68db362872a826b7ced298d8</t>
  </si>
  <si>
    <t>069730:PX_LAST</t>
  </si>
  <si>
    <t>DSR제강보통주</t>
  </si>
  <si>
    <t>069730:Close</t>
  </si>
  <si>
    <t>68db362872a826b7ced298d9</t>
  </si>
  <si>
    <t>017860:PX_LAST</t>
  </si>
  <si>
    <t>DS단석보통주</t>
  </si>
  <si>
    <t>017860:Close</t>
  </si>
  <si>
    <t>2023-12-22</t>
  </si>
  <si>
    <t>68db362872a826b7ced298da</t>
  </si>
  <si>
    <t>017940:PX_LAST</t>
  </si>
  <si>
    <t>E1보통주</t>
  </si>
  <si>
    <t>017940:Close</t>
  </si>
  <si>
    <t>68db362872a826b7ced298db</t>
  </si>
  <si>
    <t>365550:PX_LAST</t>
  </si>
  <si>
    <t>ESR켄달스퀘어리츠보통주</t>
  </si>
  <si>
    <t>365550:Close</t>
  </si>
  <si>
    <t>2020-12-23</t>
  </si>
  <si>
    <t>68db362872a826b7ced298dc</t>
  </si>
  <si>
    <t>050120:PX_LAST</t>
  </si>
  <si>
    <t>ES큐브</t>
  </si>
  <si>
    <t>050120:Close</t>
  </si>
  <si>
    <t>68db362872a826b7ced298dd</t>
  </si>
  <si>
    <t>383220:PX_LAST</t>
  </si>
  <si>
    <t>F&amp;F보통주</t>
  </si>
  <si>
    <t>383220:Close</t>
  </si>
  <si>
    <t>2021-05-21</t>
  </si>
  <si>
    <t>68db362872a826b7ced298de</t>
  </si>
  <si>
    <t>007700:PX_LAST</t>
  </si>
  <si>
    <t>F&amp;F홀딩스</t>
  </si>
  <si>
    <t>007700:Close</t>
  </si>
  <si>
    <t>68db362872a826b7ced298df</t>
  </si>
  <si>
    <t>078935:PX_LAST</t>
  </si>
  <si>
    <t>GS1우선주</t>
  </si>
  <si>
    <t>078935:Close</t>
  </si>
  <si>
    <t>68db362872a826b7ced298e0</t>
  </si>
  <si>
    <t>006360:PX_LAST</t>
  </si>
  <si>
    <t>GS건설보통주</t>
  </si>
  <si>
    <t>006360:Close</t>
  </si>
  <si>
    <t>68db362872a826b7ced298e1</t>
  </si>
  <si>
    <t>078930:PX_LAST</t>
  </si>
  <si>
    <t>GS보통주</t>
  </si>
  <si>
    <t>078930:Close</t>
  </si>
  <si>
    <t>68db362872a826b7ced298e2</t>
  </si>
  <si>
    <t>012630:PX_LAST</t>
  </si>
  <si>
    <t>HDC보통주</t>
  </si>
  <si>
    <t>012630:Close</t>
  </si>
  <si>
    <t>68db362872a826b7ced298e3</t>
  </si>
  <si>
    <t>294870:PX_LAST</t>
  </si>
  <si>
    <t>HDC현대산업개발보통주</t>
  </si>
  <si>
    <t>294870:Close</t>
  </si>
  <si>
    <t>68db362872a826b7ced298e4</t>
  </si>
  <si>
    <t>097230:PX_LAST</t>
  </si>
  <si>
    <t>HJ중공업보통주</t>
  </si>
  <si>
    <t>097230:Close</t>
  </si>
  <si>
    <t>68db362872a826b7ced298e5</t>
  </si>
  <si>
    <t>014790:PX_LAST</t>
  </si>
  <si>
    <t>HL D&amp;I보통주</t>
  </si>
  <si>
    <t>014790:Close</t>
  </si>
  <si>
    <t>68db362872a826b7ced298e6</t>
  </si>
  <si>
    <t>024850:PX_LAST</t>
  </si>
  <si>
    <t>HLB이노베이션</t>
  </si>
  <si>
    <t>024850:Close</t>
  </si>
  <si>
    <t>68db362872a826b7ced298e7</t>
  </si>
  <si>
    <t>204320:PX_LAST</t>
  </si>
  <si>
    <t>HL만도보통주</t>
  </si>
  <si>
    <t>204320:Close</t>
  </si>
  <si>
    <t>68db362872a826b7ced298e8</t>
  </si>
  <si>
    <t>060980:PX_LAST</t>
  </si>
  <si>
    <t>HL홀딩스보통주</t>
  </si>
  <si>
    <t>060980:Close</t>
  </si>
  <si>
    <t>68db362872a826b7ced298e9</t>
  </si>
  <si>
    <t>035000:PX_LAST</t>
  </si>
  <si>
    <t>HS애드보통주</t>
  </si>
  <si>
    <t>035000:Close</t>
  </si>
  <si>
    <t>68db362872a826b7ced298ea</t>
  </si>
  <si>
    <t>003560:PX_LAST</t>
  </si>
  <si>
    <t>IHQ보통주</t>
  </si>
  <si>
    <t>003560:Close</t>
  </si>
  <si>
    <t>68db362872a826b7ced298eb</t>
  </si>
  <si>
    <t>015360:PX_LAST</t>
  </si>
  <si>
    <t>INVENI보통주</t>
  </si>
  <si>
    <t>015360:Close</t>
  </si>
  <si>
    <t>68db362872a826b7ced298ec</t>
  </si>
  <si>
    <t>175330:PX_LAST</t>
  </si>
  <si>
    <t>JB금융지주보통주</t>
  </si>
  <si>
    <t>175330:Close</t>
  </si>
  <si>
    <t>68db362872a826b7ced298ed</t>
  </si>
  <si>
    <t>234080:PX_LAST</t>
  </si>
  <si>
    <t>JW생명과학보통주</t>
  </si>
  <si>
    <t>234080:Close</t>
  </si>
  <si>
    <t>68db362872a826b7ced298ee</t>
  </si>
  <si>
    <t>001065:PX_LAST</t>
  </si>
  <si>
    <t>JW중외제약1우선주</t>
  </si>
  <si>
    <t>001065:Close</t>
  </si>
  <si>
    <t>68db362872a826b7ced298ef</t>
  </si>
  <si>
    <t>001067:PX_LAST</t>
  </si>
  <si>
    <t>JW중외제약2우선주(신형)</t>
  </si>
  <si>
    <t>001067:Close</t>
  </si>
  <si>
    <t>68db362872a826b7ced298f0</t>
  </si>
  <si>
    <t>001060:PX_LAST</t>
  </si>
  <si>
    <t>JW중외제약보통주</t>
  </si>
  <si>
    <t>001060:Close</t>
  </si>
  <si>
    <t>68db362872a826b7ced298f1</t>
  </si>
  <si>
    <t>096760:PX_LAST</t>
  </si>
  <si>
    <t>JW홀딩스 보통주</t>
  </si>
  <si>
    <t>096760:Close</t>
  </si>
  <si>
    <t>68db362872a826b7ced298f2</t>
  </si>
  <si>
    <t>105560:PX_LAST</t>
  </si>
  <si>
    <t>KB금융지주 보통주</t>
  </si>
  <si>
    <t>105560:Close</t>
  </si>
  <si>
    <t>68db362872a826b7ced298f3</t>
  </si>
  <si>
    <t>432320:PX_LAST</t>
  </si>
  <si>
    <t>KB스타리츠보통주</t>
  </si>
  <si>
    <t>432320:Close</t>
  </si>
  <si>
    <t>68db362872a826b7ced298f4</t>
  </si>
  <si>
    <t>024120:PX_LAST</t>
  </si>
  <si>
    <t>KB오토시스</t>
  </si>
  <si>
    <t>024120:Close</t>
  </si>
  <si>
    <t>68db362872a826b7ced298f5</t>
  </si>
  <si>
    <t>009070:PX_LAST</t>
  </si>
  <si>
    <t>KCTC 보통주</t>
  </si>
  <si>
    <t>009070:Close</t>
  </si>
  <si>
    <t>68db362872a826b7ced298f6</t>
  </si>
  <si>
    <t>044180:PX_LAST</t>
  </si>
  <si>
    <t>KD</t>
  </si>
  <si>
    <t>044180:Close</t>
  </si>
  <si>
    <t>68db362972a826b7ced298f7</t>
  </si>
  <si>
    <t>003620:PX_LAST</t>
  </si>
  <si>
    <t>KG모빌리티보통주</t>
  </si>
  <si>
    <t>003620:Close</t>
  </si>
  <si>
    <t>68db362972a826b7ced298f8</t>
  </si>
  <si>
    <t>016380:PX_LAST</t>
  </si>
  <si>
    <t>KG스틸보통주</t>
  </si>
  <si>
    <t>016380:Close</t>
  </si>
  <si>
    <t>68db362972a826b7ced298f9</t>
  </si>
  <si>
    <t>001390:PX_LAST</t>
  </si>
  <si>
    <t>KG케미칼보통주</t>
  </si>
  <si>
    <t>001390:Close</t>
  </si>
  <si>
    <t>68db362972a826b7ced298fa</t>
  </si>
  <si>
    <t>033180:PX_LAST</t>
  </si>
  <si>
    <t>KH 필룩스보통주</t>
  </si>
  <si>
    <t>033180:Close</t>
  </si>
  <si>
    <t>68db362972a826b7ced298fb</t>
  </si>
  <si>
    <t>001940:PX_LAST</t>
  </si>
  <si>
    <t>KISCO홀딩스보통주</t>
  </si>
  <si>
    <t>001940:Close</t>
  </si>
  <si>
    <t>68db362972a826b7ced298fc</t>
  </si>
  <si>
    <t>025000:PX_LAST</t>
  </si>
  <si>
    <t>KPX케미칼보통주</t>
  </si>
  <si>
    <t>025000:Close</t>
  </si>
  <si>
    <t>68db362972a826b7ced298fd</t>
  </si>
  <si>
    <t>092230:PX_LAST</t>
  </si>
  <si>
    <t>KPX홀딩스보통주</t>
  </si>
  <si>
    <t>092230:Close</t>
  </si>
  <si>
    <t>68db362972a826b7ced298fe</t>
  </si>
  <si>
    <t>000040:PX_LAST</t>
  </si>
  <si>
    <t>KR모터스보통주</t>
  </si>
  <si>
    <t>000040:Close</t>
  </si>
  <si>
    <t>68db362972a826b7ced298ff</t>
  </si>
  <si>
    <t>093050:PX_LAST</t>
  </si>
  <si>
    <t>LF보통주</t>
  </si>
  <si>
    <t>093050:Close</t>
  </si>
  <si>
    <t>68db362972a826b7ced29900</t>
  </si>
  <si>
    <t>003555:PX_LAST</t>
  </si>
  <si>
    <t>LG1우선주</t>
  </si>
  <si>
    <t>003555:Close</t>
  </si>
  <si>
    <t>68db362972a826b7ced29901</t>
  </si>
  <si>
    <t>034220:PX_LAST</t>
  </si>
  <si>
    <t>LG디스플레이보통주</t>
  </si>
  <si>
    <t>034220:Close</t>
  </si>
  <si>
    <t>68db362972a826b7ced29902</t>
  </si>
  <si>
    <t>003550:PX_LAST</t>
  </si>
  <si>
    <t>LG보통주</t>
  </si>
  <si>
    <t>003550:Close</t>
  </si>
  <si>
    <t>68db362972a826b7ced29903</t>
  </si>
  <si>
    <t>051905:PX_LAST</t>
  </si>
  <si>
    <t>LG생활건강1우선주</t>
  </si>
  <si>
    <t>051905:Close</t>
  </si>
  <si>
    <t>68db362972a826b7ced29904</t>
  </si>
  <si>
    <t>051900:PX_LAST</t>
  </si>
  <si>
    <t>LG생활건강보통주</t>
  </si>
  <si>
    <t>051900:Close</t>
  </si>
  <si>
    <t>68db362972a826b7ced29905</t>
  </si>
  <si>
    <t>373220:PX_LAST</t>
  </si>
  <si>
    <t>LG에너지솔루션보통주</t>
  </si>
  <si>
    <t>373220:Close</t>
  </si>
  <si>
    <t>2022-01-27</t>
  </si>
  <si>
    <t>68db362972a826b7ced29906</t>
  </si>
  <si>
    <t>032640:PX_LAST</t>
  </si>
  <si>
    <t>LG유플러스보통주</t>
  </si>
  <si>
    <t>032640:Close</t>
  </si>
  <si>
    <t>68db362972a826b7ced29907</t>
  </si>
  <si>
    <t>011070:PX_LAST</t>
  </si>
  <si>
    <t>LG이노텍보통주</t>
  </si>
  <si>
    <t>011070:Close</t>
  </si>
  <si>
    <t>68db362972a826b7ced29908</t>
  </si>
  <si>
    <t>066575:PX_LAST</t>
  </si>
  <si>
    <t>LG전자1우선주</t>
  </si>
  <si>
    <t>066575:Close</t>
  </si>
  <si>
    <t>68db362972a826b7ced29909</t>
  </si>
  <si>
    <t>066570:PX_LAST</t>
  </si>
  <si>
    <t>LG전자보통주</t>
  </si>
  <si>
    <t>066570:Close</t>
  </si>
  <si>
    <t>68db362972a826b7ced2990a</t>
  </si>
  <si>
    <t>051915:PX_LAST</t>
  </si>
  <si>
    <t>LG화학1우선주</t>
  </si>
  <si>
    <t>051915:Close</t>
  </si>
  <si>
    <t>68db362972a826b7ced2990b</t>
  </si>
  <si>
    <t>051910:PX_LAST</t>
  </si>
  <si>
    <t>LG화학보통주</t>
  </si>
  <si>
    <t>051910:Close</t>
  </si>
  <si>
    <t>68db362972a826b7ced2990c</t>
  </si>
  <si>
    <t>079550:PX_LAST</t>
  </si>
  <si>
    <t>LIG넥스원보통주</t>
  </si>
  <si>
    <t>079550:Close</t>
  </si>
  <si>
    <t>68db362972a826b7ced2990d</t>
  </si>
  <si>
    <t>010120:PX_LAST</t>
  </si>
  <si>
    <t>LS ELECTRIC보통주</t>
  </si>
  <si>
    <t>010120:Close</t>
  </si>
  <si>
    <t>68db362972a826b7ced2990e</t>
  </si>
  <si>
    <t>000680:PX_LAST</t>
  </si>
  <si>
    <t>LS네트웍스보통주</t>
  </si>
  <si>
    <t>000680:Close</t>
  </si>
  <si>
    <t>68db362972a826b7ced2990f</t>
  </si>
  <si>
    <t>006260:PX_LAST</t>
  </si>
  <si>
    <t>LS보통주</t>
  </si>
  <si>
    <t>006260:Close</t>
  </si>
  <si>
    <t>68db362972a826b7ced29910</t>
  </si>
  <si>
    <t>229640:PX_LAST</t>
  </si>
  <si>
    <t>LS에코에너지보통주</t>
  </si>
  <si>
    <t>229640:Close</t>
  </si>
  <si>
    <t>68db362972a826b7ced29911</t>
  </si>
  <si>
    <t>108320:PX_LAST</t>
  </si>
  <si>
    <t>LX세미콘보통주</t>
  </si>
  <si>
    <t>108320:Close</t>
  </si>
  <si>
    <t>68db362972a826b7ced29912</t>
  </si>
  <si>
    <t>001120:PX_LAST</t>
  </si>
  <si>
    <t>LX인터내셔널보통주</t>
  </si>
  <si>
    <t>001120:Close</t>
  </si>
  <si>
    <t>68db362972a826b7ced29913</t>
  </si>
  <si>
    <t>086960:PX_LAST</t>
  </si>
  <si>
    <t>MDS테크</t>
  </si>
  <si>
    <t>086960:Close</t>
  </si>
  <si>
    <t>68db362972a826b7ced29914</t>
  </si>
  <si>
    <t>023150:PX_LAST</t>
  </si>
  <si>
    <t>MH에탄올보통주</t>
  </si>
  <si>
    <t>023150:Close</t>
  </si>
  <si>
    <t>68db362972a826b7ced29915</t>
  </si>
  <si>
    <t>035420:PX_LAST</t>
  </si>
  <si>
    <t>NAVER보통주</t>
  </si>
  <si>
    <t>035420:Close</t>
  </si>
  <si>
    <t>68db362972a826b7ced29916</t>
  </si>
  <si>
    <t>181710:PX_LAST</t>
  </si>
  <si>
    <t>NHN보통주</t>
  </si>
  <si>
    <t>181710:Close</t>
  </si>
  <si>
    <t>68db362972a826b7ced29917</t>
  </si>
  <si>
    <t>338100:PX_LAST</t>
  </si>
  <si>
    <t>NH프라임리츠보통주</t>
  </si>
  <si>
    <t>338100:Close</t>
  </si>
  <si>
    <t>68db362972a826b7ced29918</t>
  </si>
  <si>
    <t>034310:PX_LAST</t>
  </si>
  <si>
    <t>NICE보통주</t>
  </si>
  <si>
    <t>034310:Close</t>
  </si>
  <si>
    <t>68db362972a826b7ced29919</t>
  </si>
  <si>
    <t>063570:PX_LAST</t>
  </si>
  <si>
    <t>NICE인프라</t>
  </si>
  <si>
    <t>063570:Close</t>
  </si>
  <si>
    <t>68db362972a826b7ced2991a</t>
  </si>
  <si>
    <t>008260:PX_LAST</t>
  </si>
  <si>
    <t>NI스틸보통주</t>
  </si>
  <si>
    <t>008260:Close</t>
  </si>
  <si>
    <t>68db362a72a826b7ced2991b</t>
  </si>
  <si>
    <t>004255:PX_LAST</t>
  </si>
  <si>
    <t>NPC1우선주</t>
  </si>
  <si>
    <t>004255:Close</t>
  </si>
  <si>
    <t>68db362a72a826b7ced2991c</t>
  </si>
  <si>
    <t>004250:PX_LAST</t>
  </si>
  <si>
    <t>NPC보통주</t>
  </si>
  <si>
    <t>004250:Close</t>
  </si>
  <si>
    <t>68db362a72a826b7ced2991d</t>
  </si>
  <si>
    <t>456040:PX_LAST</t>
  </si>
  <si>
    <t>OCI보통주</t>
  </si>
  <si>
    <t>456040:Close</t>
  </si>
  <si>
    <t>2023-05-30</t>
  </si>
  <si>
    <t>68db362a72a826b7ced2991e</t>
  </si>
  <si>
    <t>010955:PX_LAST</t>
  </si>
  <si>
    <t>S-Oil1우선주</t>
  </si>
  <si>
    <t>010955:Close</t>
  </si>
  <si>
    <t>68db362a72a826b7ced2991f</t>
  </si>
  <si>
    <t>010950:PX_LAST</t>
  </si>
  <si>
    <t>S-Oil보통주</t>
  </si>
  <si>
    <t>010950:Close</t>
  </si>
  <si>
    <t>68db362a72a826b7ced29920</t>
  </si>
  <si>
    <t>005090:PX_LAST</t>
  </si>
  <si>
    <t>SGC에너지보통주</t>
  </si>
  <si>
    <t>005090:Close</t>
  </si>
  <si>
    <t>68db362a72a826b7ced29921</t>
  </si>
  <si>
    <t>001380:PX_LAST</t>
  </si>
  <si>
    <t>SG글로벌보통주</t>
  </si>
  <si>
    <t>001380:Close</t>
  </si>
  <si>
    <t>68db362a72a826b7ced29922</t>
  </si>
  <si>
    <t>001770:PX_LAST</t>
  </si>
  <si>
    <t>SHD보통주</t>
  </si>
  <si>
    <t>001770:Close</t>
  </si>
  <si>
    <t>68db362a72a826b7ced29923</t>
  </si>
  <si>
    <t>002360:PX_LAST</t>
  </si>
  <si>
    <t>SH에너지화학보통주</t>
  </si>
  <si>
    <t>002360:Close</t>
  </si>
  <si>
    <t>68db362a72a826b7ced29924</t>
  </si>
  <si>
    <t>009160:PX_LAST</t>
  </si>
  <si>
    <t>SIMPAC보통주</t>
  </si>
  <si>
    <t>009160:Close</t>
  </si>
  <si>
    <t>68db362a72a826b7ced29925</t>
  </si>
  <si>
    <t>123700:PX_LAST</t>
  </si>
  <si>
    <t>SJM보통주</t>
  </si>
  <si>
    <t>123700:Close</t>
  </si>
  <si>
    <t>68db362a72a826b7ced29926</t>
  </si>
  <si>
    <t>025530:PX_LAST</t>
  </si>
  <si>
    <t>SJM홀딩스보통주</t>
  </si>
  <si>
    <t>025530:Close</t>
  </si>
  <si>
    <t>68db362a72a826b7ced29927</t>
  </si>
  <si>
    <t>03473K:PX_LAST</t>
  </si>
  <si>
    <t>SK1우선주</t>
  </si>
  <si>
    <t>03473K:Close</t>
  </si>
  <si>
    <t>68db362a72a826b7ced29928</t>
  </si>
  <si>
    <t>011790:PX_LAST</t>
  </si>
  <si>
    <t>SKC보통주</t>
  </si>
  <si>
    <t>011790:Close</t>
  </si>
  <si>
    <t>68db362a72a826b7ced29929</t>
  </si>
  <si>
    <t>018670:PX_LAST</t>
  </si>
  <si>
    <t>SK가스보통주</t>
  </si>
  <si>
    <t>018670:Close</t>
  </si>
  <si>
    <t>68db362a72a826b7ced2992a</t>
  </si>
  <si>
    <t>001740:PX_LAST</t>
  </si>
  <si>
    <t>SK네트웍스보통주</t>
  </si>
  <si>
    <t>001740:Close</t>
  </si>
  <si>
    <t>68db362a72a826b7ced2992b</t>
  </si>
  <si>
    <t>210980:PX_LAST</t>
  </si>
  <si>
    <t>SK디앤디보통주</t>
  </si>
  <si>
    <t>210980:Close</t>
  </si>
  <si>
    <t>68db362a72a826b7ced2992c</t>
  </si>
  <si>
    <t>395400:PX_LAST</t>
  </si>
  <si>
    <t>SK리츠보통주</t>
  </si>
  <si>
    <t>395400:Close</t>
  </si>
  <si>
    <t>68db362a72a826b7ced2992d</t>
  </si>
  <si>
    <t>034730:PX_LAST</t>
  </si>
  <si>
    <t>SK보통주</t>
  </si>
  <si>
    <t>034730:Close</t>
  </si>
  <si>
    <t>68db362a72a826b7ced2992e</t>
  </si>
  <si>
    <t>402340:PX_LAST</t>
  </si>
  <si>
    <t>SK스퀘어보통주</t>
  </si>
  <si>
    <t>402340:Close</t>
  </si>
  <si>
    <t>2021-11-29</t>
  </si>
  <si>
    <t>68db362a72a826b7ced2992f</t>
  </si>
  <si>
    <t>260870:PX_LAST</t>
  </si>
  <si>
    <t>SK시그넷</t>
  </si>
  <si>
    <t>260870:Close</t>
  </si>
  <si>
    <t>68db362a72a826b7ced29930</t>
  </si>
  <si>
    <t>361610:PX_LAST</t>
  </si>
  <si>
    <t>SK아이이테크놀로지보통주</t>
  </si>
  <si>
    <t>361610:Close</t>
  </si>
  <si>
    <t>2021-05-11</t>
  </si>
  <si>
    <t>68db362a72a826b7ced29931</t>
  </si>
  <si>
    <t>100090:PX_LAST</t>
  </si>
  <si>
    <t>SK오션플랜트보통주</t>
  </si>
  <si>
    <t>100090:Close</t>
  </si>
  <si>
    <t>68db362a72a826b7ced29932</t>
  </si>
  <si>
    <t>096775:PX_LAST</t>
  </si>
  <si>
    <t>SK이노베이션 1우선주</t>
  </si>
  <si>
    <t>096775:Close</t>
  </si>
  <si>
    <t>68db362a72a826b7ced29933</t>
  </si>
  <si>
    <t>096770:PX_LAST</t>
  </si>
  <si>
    <t>SK이노베이션 보통주</t>
  </si>
  <si>
    <t>096770:Close</t>
  </si>
  <si>
    <t>68db362a72a826b7ced29934</t>
  </si>
  <si>
    <t>001515:PX_LAST</t>
  </si>
  <si>
    <t>SK증권1우선주</t>
  </si>
  <si>
    <t>001515:Close</t>
  </si>
  <si>
    <t>68db362a72a826b7ced29935</t>
  </si>
  <si>
    <t>001510:PX_LAST</t>
  </si>
  <si>
    <t>SK증권보통주</t>
  </si>
  <si>
    <t>001510:Close</t>
  </si>
  <si>
    <t>68db362a72a826b7ced29936</t>
  </si>
  <si>
    <t>28513K:PX_LAST</t>
  </si>
  <si>
    <t>SK케미칼1우선주</t>
  </si>
  <si>
    <t>28513K:Close</t>
  </si>
  <si>
    <t>68db362a72a826b7ced29937</t>
  </si>
  <si>
    <t>285130:PX_LAST</t>
  </si>
  <si>
    <t>SK케미칼보통주</t>
  </si>
  <si>
    <t>285130:Close</t>
  </si>
  <si>
    <t>68db362a72a826b7ced29938</t>
  </si>
  <si>
    <t>017670:PX_LAST</t>
  </si>
  <si>
    <t>SK텔레콤보통주</t>
  </si>
  <si>
    <t>017670:Close</t>
  </si>
  <si>
    <t>68db362a72a826b7ced29939</t>
  </si>
  <si>
    <t>003570:PX_LAST</t>
  </si>
  <si>
    <t>SNT다이내믹스보통주</t>
  </si>
  <si>
    <t>003570:Close</t>
  </si>
  <si>
    <t>68db362a72a826b7ced2993a</t>
  </si>
  <si>
    <t>064960:PX_LAST</t>
  </si>
  <si>
    <t>SNT모티브보통주</t>
  </si>
  <si>
    <t>064960:Close</t>
  </si>
  <si>
    <t>68db362a72a826b7ced2993b</t>
  </si>
  <si>
    <t>100840:PX_LAST</t>
  </si>
  <si>
    <t>SNT에너지보통주</t>
  </si>
  <si>
    <t>100840:Close</t>
  </si>
  <si>
    <t>68db362a72a826b7ced2993c</t>
  </si>
  <si>
    <t>036530:PX_LAST</t>
  </si>
  <si>
    <t>SNT홀딩스보통주</t>
  </si>
  <si>
    <t>036530:Close</t>
  </si>
  <si>
    <t>68db362a72a826b7ced2993d</t>
  </si>
  <si>
    <t>005610:PX_LAST</t>
  </si>
  <si>
    <t>SPC삼립보통주</t>
  </si>
  <si>
    <t>005610:Close</t>
  </si>
  <si>
    <t>68db362a72a826b7ced2993e</t>
  </si>
  <si>
    <t>465770:PX_LAST</t>
  </si>
  <si>
    <t>STX그린로지스보통주</t>
  </si>
  <si>
    <t>465770:Close</t>
  </si>
  <si>
    <t>2023-09-15</t>
  </si>
  <si>
    <t>68db362a72a826b7ced2993f</t>
  </si>
  <si>
    <t>011810:PX_LAST</t>
  </si>
  <si>
    <t>STX보통주</t>
  </si>
  <si>
    <t>011810:Close</t>
  </si>
  <si>
    <t>68db362b72a826b7ced29940</t>
  </si>
  <si>
    <t>077970:PX_LAST</t>
  </si>
  <si>
    <t>STX엔진보통주</t>
  </si>
  <si>
    <t>077970:Close</t>
  </si>
  <si>
    <t>68db362b72a826b7ced29941</t>
  </si>
  <si>
    <t>084870:PX_LAST</t>
  </si>
  <si>
    <t>TBH글로벌보통주</t>
  </si>
  <si>
    <t>084870:Close</t>
  </si>
  <si>
    <t>68db362b72a826b7ced29942</t>
  </si>
  <si>
    <t>002710:PX_LAST</t>
  </si>
  <si>
    <t>TCC스틸보통주</t>
  </si>
  <si>
    <t>002710:Close</t>
  </si>
  <si>
    <t>68db362b72a826b7ced29943</t>
  </si>
  <si>
    <t>024070:PX_LAST</t>
  </si>
  <si>
    <t>WISCOM보통주</t>
  </si>
  <si>
    <t>024070:Close</t>
  </si>
  <si>
    <t>68db362b72a826b7ced29944</t>
  </si>
  <si>
    <t>079940:PX_LAST</t>
  </si>
  <si>
    <t>가비아</t>
  </si>
  <si>
    <t>079940:Close</t>
  </si>
  <si>
    <t>68db362b72a826b7ced29945</t>
  </si>
  <si>
    <t>078890:PX_LAST</t>
  </si>
  <si>
    <t>가온그룹</t>
  </si>
  <si>
    <t>078890:Close</t>
  </si>
  <si>
    <t>68db362b72a826b7ced29946</t>
  </si>
  <si>
    <t>000500:PX_LAST</t>
  </si>
  <si>
    <t>가온전선보통주</t>
  </si>
  <si>
    <t>000500:Close</t>
  </si>
  <si>
    <t>68db362b72a826b7ced29947</t>
  </si>
  <si>
    <t>399720:PX_LAST</t>
  </si>
  <si>
    <t>가온칩스</t>
  </si>
  <si>
    <t>399720:Close</t>
  </si>
  <si>
    <t>2022-05-20</t>
  </si>
  <si>
    <t>68db362b72a826b7ced29948</t>
  </si>
  <si>
    <t>296520:PX_LAST</t>
  </si>
  <si>
    <t>가이아코퍼레이션</t>
  </si>
  <si>
    <t>296520:Close</t>
  </si>
  <si>
    <t>68db362b72a826b7ced29949</t>
  </si>
  <si>
    <t>036620:PX_LAST</t>
  </si>
  <si>
    <t>감성코퍼레이션</t>
  </si>
  <si>
    <t>036620:Close</t>
  </si>
  <si>
    <t>68db362b72a826b7ced2994a</t>
  </si>
  <si>
    <t>000860:PX_LAST</t>
  </si>
  <si>
    <t>강남제비스코보통주</t>
  </si>
  <si>
    <t>000860:Close</t>
  </si>
  <si>
    <t>68db362b72a826b7ced2994b</t>
  </si>
  <si>
    <t>198440:PX_LAST</t>
  </si>
  <si>
    <t>강동씨앤엘</t>
  </si>
  <si>
    <t>198440:Close</t>
  </si>
  <si>
    <t>68db362b72a826b7ced2994c</t>
  </si>
  <si>
    <t>217730:PX_LAST</t>
  </si>
  <si>
    <t>강스템바이오텍</t>
  </si>
  <si>
    <t>217730:Close</t>
  </si>
  <si>
    <t>68db362b72a826b7ced2994d</t>
  </si>
  <si>
    <t>035250:PX_LAST</t>
  </si>
  <si>
    <t>강원랜드보통주</t>
  </si>
  <si>
    <t>035250:Close</t>
  </si>
  <si>
    <t>68db362b72a826b7ced2994e</t>
  </si>
  <si>
    <t>114190:PX_LAST</t>
  </si>
  <si>
    <t>강원에너지</t>
  </si>
  <si>
    <t>114190:Close</t>
  </si>
  <si>
    <t>68db362b72a826b7ced2994f</t>
  </si>
  <si>
    <t>094480:PX_LAST</t>
  </si>
  <si>
    <t>갤럭시아머니트리</t>
  </si>
  <si>
    <t>094480:Close</t>
  </si>
  <si>
    <t>68db362b72a826b7ced29950</t>
  </si>
  <si>
    <t>011420:PX_LAST</t>
  </si>
  <si>
    <t>갤럭시아에스엠보통주</t>
  </si>
  <si>
    <t>011420:Close</t>
  </si>
  <si>
    <t>68db362b72a826b7ced29951</t>
  </si>
  <si>
    <t>039240:PX_LAST</t>
  </si>
  <si>
    <t>경남스틸</t>
  </si>
  <si>
    <t>039240:Close</t>
  </si>
  <si>
    <t>68db362b72a826b7ced29952</t>
  </si>
  <si>
    <t>053950:PX_LAST</t>
  </si>
  <si>
    <t>경남제약</t>
  </si>
  <si>
    <t>053950:Close</t>
  </si>
  <si>
    <t>68db362b72a826b7ced29953</t>
  </si>
  <si>
    <t>002100:PX_LAST</t>
  </si>
  <si>
    <t>경농보통주</t>
  </si>
  <si>
    <t>002100:Close</t>
  </si>
  <si>
    <t>68db362b72a826b7ced29954</t>
  </si>
  <si>
    <t>009450:PX_LAST</t>
  </si>
  <si>
    <t>경동나비엔보통주</t>
  </si>
  <si>
    <t>009450:Close</t>
  </si>
  <si>
    <t>68db362b72a826b7ced29955</t>
  </si>
  <si>
    <t>267290:PX_LAST</t>
  </si>
  <si>
    <t>경동도시가스보통주</t>
  </si>
  <si>
    <t>267290:Close</t>
  </si>
  <si>
    <t>68db362b72a826b7ced29956</t>
  </si>
  <si>
    <t>012320:PX_LAST</t>
  </si>
  <si>
    <t>경동인베스트보통주</t>
  </si>
  <si>
    <t>012320:Close</t>
  </si>
  <si>
    <t>68db362b72a826b7ced29957</t>
  </si>
  <si>
    <t>011040:PX_LAST</t>
  </si>
  <si>
    <t>경동제약</t>
  </si>
  <si>
    <t>011040:Close</t>
  </si>
  <si>
    <t>68db362b72a826b7ced29958</t>
  </si>
  <si>
    <t>000050:PX_LAST</t>
  </si>
  <si>
    <t>경방보통주</t>
  </si>
  <si>
    <t>000050:Close</t>
  </si>
  <si>
    <t>68db362b72a826b7ced29959</t>
  </si>
  <si>
    <t>214390:PX_LAST</t>
  </si>
  <si>
    <t>경보제약보통주</t>
  </si>
  <si>
    <t>214390:Close</t>
  </si>
  <si>
    <t>68db362b72a826b7ced2995a</t>
  </si>
  <si>
    <t>012610:PX_LAST</t>
  </si>
  <si>
    <t>경인양행보통주</t>
  </si>
  <si>
    <t>012610:Close</t>
  </si>
  <si>
    <t>68db362b72a826b7ced2995b</t>
  </si>
  <si>
    <t>009140:PX_LAST</t>
  </si>
  <si>
    <t>경인전자보통주</t>
  </si>
  <si>
    <t>009140:Close</t>
  </si>
  <si>
    <t>68db362b72a826b7ced2995c</t>
  </si>
  <si>
    <t>024910:PX_LAST</t>
  </si>
  <si>
    <t>경창산업</t>
  </si>
  <si>
    <t>024910:Close</t>
  </si>
  <si>
    <t>68db362b72a826b7ced2995d</t>
  </si>
  <si>
    <t>013580:PX_LAST</t>
  </si>
  <si>
    <t>계룡건설산업보통주</t>
  </si>
  <si>
    <t>013580:Close</t>
  </si>
  <si>
    <t>68db362b72a826b7ced2995e</t>
  </si>
  <si>
    <t>012205:PX_LAST</t>
  </si>
  <si>
    <t>계양전기1우선주</t>
  </si>
  <si>
    <t>012205:Close</t>
  </si>
  <si>
    <t>68db362b72a826b7ced2995f</t>
  </si>
  <si>
    <t>012200:PX_LAST</t>
  </si>
  <si>
    <t>계양전기보통주</t>
  </si>
  <si>
    <t>012200:Close</t>
  </si>
  <si>
    <t>68db362b72a826b7ced29960</t>
  </si>
  <si>
    <t>002140:PX_LAST</t>
  </si>
  <si>
    <t>고려산업보통주</t>
  </si>
  <si>
    <t>002140:Close</t>
  </si>
  <si>
    <t>68db362b72a826b7ced29961</t>
  </si>
  <si>
    <t>049720:PX_LAST</t>
  </si>
  <si>
    <t>고려신용정보</t>
  </si>
  <si>
    <t>049720:Close</t>
  </si>
  <si>
    <t>68db362b72a826b7ced29962</t>
  </si>
  <si>
    <t>010130:PX_LAST</t>
  </si>
  <si>
    <t>고려아연보통주</t>
  </si>
  <si>
    <t>010130:Close</t>
  </si>
  <si>
    <t>68db362b72a826b7ced29963</t>
  </si>
  <si>
    <t>002240:PX_LAST</t>
  </si>
  <si>
    <t>고려제강보통주</t>
  </si>
  <si>
    <t>002240:Close</t>
  </si>
  <si>
    <t>68db362c72a826b7ced29964</t>
  </si>
  <si>
    <t>014570:PX_LAST</t>
  </si>
  <si>
    <t>고려제약</t>
  </si>
  <si>
    <t>014570:Close</t>
  </si>
  <si>
    <t>68db362c72a826b7ced29965</t>
  </si>
  <si>
    <t>348150:PX_LAST</t>
  </si>
  <si>
    <t>고바이오랩</t>
  </si>
  <si>
    <t>348150:Close</t>
  </si>
  <si>
    <t>2020-11-18</t>
  </si>
  <si>
    <t>68db362c72a826b7ced29966</t>
  </si>
  <si>
    <t>950190:PX_LAST</t>
  </si>
  <si>
    <t>고스트스튜디오</t>
  </si>
  <si>
    <t>950190:Close</t>
  </si>
  <si>
    <t>68db362c72a826b7ced29967</t>
  </si>
  <si>
    <t>098460:PX_LAST</t>
  </si>
  <si>
    <t>고영테크놀러지</t>
  </si>
  <si>
    <t>098460:Close</t>
  </si>
  <si>
    <t>68db362c72a826b7ced29968</t>
  </si>
  <si>
    <t>035290:PX_LAST</t>
  </si>
  <si>
    <t>골드앤에스</t>
  </si>
  <si>
    <t>035290:Close</t>
  </si>
  <si>
    <t>68db362c72a826b7ced29969</t>
  </si>
  <si>
    <t>215000:PX_LAST</t>
  </si>
  <si>
    <t>골프존</t>
  </si>
  <si>
    <t>215000:Close</t>
  </si>
  <si>
    <t>68db362c72a826b7ced2996a</t>
  </si>
  <si>
    <t>121440:PX_LAST</t>
  </si>
  <si>
    <t>골프존홀딩스</t>
  </si>
  <si>
    <t>121440:Close</t>
  </si>
  <si>
    <t>68db362c72a826b7ced2996b</t>
  </si>
  <si>
    <t>366030:PX_LAST</t>
  </si>
  <si>
    <t>공구우먼</t>
  </si>
  <si>
    <t>366030:Close</t>
  </si>
  <si>
    <t>2022-03-23</t>
  </si>
  <si>
    <t>68db362c72a826b7ced2996c</t>
  </si>
  <si>
    <t>009290:PX_LAST</t>
  </si>
  <si>
    <t>광동제약보통주</t>
  </si>
  <si>
    <t>009290:Close</t>
  </si>
  <si>
    <t>68db362c72a826b7ced2996d</t>
  </si>
  <si>
    <t>086220:PX_LAST</t>
  </si>
  <si>
    <t>광동헬스바이오</t>
  </si>
  <si>
    <t>086220:Close</t>
  </si>
  <si>
    <t>68db362c72a826b7ced2996e</t>
  </si>
  <si>
    <t>014200:PX_LAST</t>
  </si>
  <si>
    <t>광림</t>
  </si>
  <si>
    <t>014200:Close</t>
  </si>
  <si>
    <t>68db362c72a826b7ced2996f</t>
  </si>
  <si>
    <t>017040:PX_LAST</t>
  </si>
  <si>
    <t>광명전기보통주</t>
  </si>
  <si>
    <t>017040:Close</t>
  </si>
  <si>
    <t>68db362c72a826b7ced29970</t>
  </si>
  <si>
    <t>029480:PX_LAST</t>
  </si>
  <si>
    <t>광무</t>
  </si>
  <si>
    <t>029480:Close</t>
  </si>
  <si>
    <t>68db362c72a826b7ced29971</t>
  </si>
  <si>
    <t>017900:PX_LAST</t>
  </si>
  <si>
    <t>광전자보통주</t>
  </si>
  <si>
    <t>017900:Close</t>
  </si>
  <si>
    <t>68db362c72a826b7ced29972</t>
  </si>
  <si>
    <t>037710:PX_LAST</t>
  </si>
  <si>
    <t>광주신세계보통주</t>
  </si>
  <si>
    <t>037710:Close</t>
  </si>
  <si>
    <t>68db362c72a826b7ced29973</t>
  </si>
  <si>
    <t>026910:PX_LAST</t>
  </si>
  <si>
    <t>광진실업</t>
  </si>
  <si>
    <t>026910:Close</t>
  </si>
  <si>
    <t>68db362c72a826b7ced29974</t>
  </si>
  <si>
    <t>456490:PX_LAST</t>
  </si>
  <si>
    <t>교보14호기업인수목적</t>
  </si>
  <si>
    <t>456490:Close</t>
  </si>
  <si>
    <t>2023-07-06</t>
  </si>
  <si>
    <t>68db362c72a826b7ced29975</t>
  </si>
  <si>
    <t>465320:PX_LAST</t>
  </si>
  <si>
    <t>교보15호기업인수목적</t>
  </si>
  <si>
    <t>465320:Close</t>
  </si>
  <si>
    <t>68db362c72a826b7ced29976</t>
  </si>
  <si>
    <t>482520:PX_LAST</t>
  </si>
  <si>
    <t>교보16호기업인수목적</t>
  </si>
  <si>
    <t>482520:Close</t>
  </si>
  <si>
    <t>68db362c72a826b7ced29977</t>
  </si>
  <si>
    <t>489210:PX_LAST</t>
  </si>
  <si>
    <t>교보17호기업인수목적</t>
  </si>
  <si>
    <t>489210:Close</t>
  </si>
  <si>
    <t>2024-11-21</t>
  </si>
  <si>
    <t>68db362c72a826b7ced29978</t>
  </si>
  <si>
    <t>0041B0:PX_LAST</t>
  </si>
  <si>
    <t>교보18호기업인수목적</t>
  </si>
  <si>
    <t>0041B0:Close</t>
  </si>
  <si>
    <t>2025-08-14</t>
  </si>
  <si>
    <t>68db362c72a826b7ced29979</t>
  </si>
  <si>
    <t>030610:PX_LAST</t>
  </si>
  <si>
    <t>교보증권보통주</t>
  </si>
  <si>
    <t>030610:Close</t>
  </si>
  <si>
    <t>68db362c72a826b7ced2997a</t>
  </si>
  <si>
    <t>339770:PX_LAST</t>
  </si>
  <si>
    <t>교촌에프앤비보통주</t>
  </si>
  <si>
    <t>339770:Close</t>
  </si>
  <si>
    <t>2020-11-12</t>
  </si>
  <si>
    <t>68db362c72a826b7ced2997b</t>
  </si>
  <si>
    <t>053270:PX_LAST</t>
  </si>
  <si>
    <t>구영테크</t>
  </si>
  <si>
    <t>053270:Close</t>
  </si>
  <si>
    <t>68db362c72a826b7ced2997c</t>
  </si>
  <si>
    <t>007690:PX_LAST</t>
  </si>
  <si>
    <t>국도화학보통주</t>
  </si>
  <si>
    <t>007690:Close</t>
  </si>
  <si>
    <t>68db362c72a826b7ced2997d</t>
  </si>
  <si>
    <t>066620:PX_LAST</t>
  </si>
  <si>
    <t>국보디자인</t>
  </si>
  <si>
    <t>066620:Close</t>
  </si>
  <si>
    <t>68db362c72a826b7ced2997e</t>
  </si>
  <si>
    <t>001140:PX_LAST</t>
  </si>
  <si>
    <t>국보보통주</t>
  </si>
  <si>
    <t>001140:Close</t>
  </si>
  <si>
    <t>68db362c72a826b7ced2997f</t>
  </si>
  <si>
    <t>043650:PX_LAST</t>
  </si>
  <si>
    <t>국순당</t>
  </si>
  <si>
    <t>043650:Close</t>
  </si>
  <si>
    <t>68db362c72a826b7ced29980</t>
  </si>
  <si>
    <t>006050:PX_LAST</t>
  </si>
  <si>
    <t>국영지앤엠</t>
  </si>
  <si>
    <t>006050:Close</t>
  </si>
  <si>
    <t>68db362c72a826b7ced29981</t>
  </si>
  <si>
    <t>060480:PX_LAST</t>
  </si>
  <si>
    <t>국일신동</t>
  </si>
  <si>
    <t>060480:Close</t>
  </si>
  <si>
    <t>68db362c72a826b7ced29982</t>
  </si>
  <si>
    <t>078130:PX_LAST</t>
  </si>
  <si>
    <t>국일제지</t>
  </si>
  <si>
    <t>078130:Close</t>
  </si>
  <si>
    <t>68db362c72a826b7ced29983</t>
  </si>
  <si>
    <t>307750:PX_LAST</t>
  </si>
  <si>
    <t>국전약품</t>
  </si>
  <si>
    <t>307750:Close</t>
  </si>
  <si>
    <t>68db362c72a826b7ced29984</t>
  </si>
  <si>
    <t>002720:PX_LAST</t>
  </si>
  <si>
    <t>국제약품보통주</t>
  </si>
  <si>
    <t>002720:Close</t>
  </si>
  <si>
    <t>68db362c72a826b7ced29985</t>
  </si>
  <si>
    <t>035080:PX_LAST</t>
  </si>
  <si>
    <t>그래디언트</t>
  </si>
  <si>
    <t>035080:Close</t>
  </si>
  <si>
    <t>68db362c72a826b7ced29986</t>
  </si>
  <si>
    <t>318060:PX_LAST</t>
  </si>
  <si>
    <t>그래피</t>
  </si>
  <si>
    <t>318060:Close</t>
  </si>
  <si>
    <t>68db362d72a826b7ced29987</t>
  </si>
  <si>
    <t>114090:PX_LAST</t>
  </si>
  <si>
    <t>그랜드코리아레저보통주</t>
  </si>
  <si>
    <t>114090:Close</t>
  </si>
  <si>
    <t>68db362d72a826b7ced29988</t>
  </si>
  <si>
    <t>900290:PX_LAST</t>
  </si>
  <si>
    <t>그레이트리치과기유한공사</t>
  </si>
  <si>
    <t>900290:Close</t>
  </si>
  <si>
    <t>68db362d72a826b7ced29989</t>
  </si>
  <si>
    <t>453450:PX_LAST</t>
  </si>
  <si>
    <t>그리드위즈</t>
  </si>
  <si>
    <t>453450:Close</t>
  </si>
  <si>
    <t>2024-06-14</t>
  </si>
  <si>
    <t>68db362d72a826b7ced2998a</t>
  </si>
  <si>
    <t>204020:PX_LAST</t>
  </si>
  <si>
    <t>그리티</t>
  </si>
  <si>
    <t>204020:Close</t>
  </si>
  <si>
    <t>68db362d72a826b7ced2998b</t>
  </si>
  <si>
    <t>402490:PX_LAST</t>
  </si>
  <si>
    <t>그린리소스</t>
  </si>
  <si>
    <t>402490:Close</t>
  </si>
  <si>
    <t>2023-11-24</t>
  </si>
  <si>
    <t>68db362d72a826b7ced2998c</t>
  </si>
  <si>
    <t>114450:PX_LAST</t>
  </si>
  <si>
    <t>그린생명과학</t>
  </si>
  <si>
    <t>114450:Close</t>
  </si>
  <si>
    <t>68db362d72a826b7ced2998d</t>
  </si>
  <si>
    <t>083420:PX_LAST</t>
  </si>
  <si>
    <t>그린케미칼보통주</t>
  </si>
  <si>
    <t>083420:Close</t>
  </si>
  <si>
    <t>68db362d72a826b7ced2998e</t>
  </si>
  <si>
    <t>186230:PX_LAST</t>
  </si>
  <si>
    <t>그린플러스</t>
  </si>
  <si>
    <t>186230:Close</t>
  </si>
  <si>
    <t>68db362d72a826b7ced2998f</t>
  </si>
  <si>
    <t>014530:PX_LAST</t>
  </si>
  <si>
    <t>극동유화보통주</t>
  </si>
  <si>
    <t>014530:Close</t>
  </si>
  <si>
    <t>68db362d72a826b7ced29990</t>
  </si>
  <si>
    <t>083450:PX_LAST</t>
  </si>
  <si>
    <t>글로벌스탠다드테크놀로지</t>
  </si>
  <si>
    <t>083450:Close</t>
  </si>
  <si>
    <t>68db362d72a826b7ced29991</t>
  </si>
  <si>
    <t>900070:PX_LAST</t>
  </si>
  <si>
    <t>글로벌에스엠테크리미티드</t>
  </si>
  <si>
    <t>900070:Close</t>
  </si>
  <si>
    <t>68db362d72a826b7ced29992</t>
  </si>
  <si>
    <t>204620:PX_LAST</t>
  </si>
  <si>
    <t>글로벌텍스프리</t>
  </si>
  <si>
    <t>204620:Close</t>
  </si>
  <si>
    <t>68db362d72a826b7ced29993</t>
  </si>
  <si>
    <t>019660:PX_LAST</t>
  </si>
  <si>
    <t>글로본</t>
  </si>
  <si>
    <t>019660:Close</t>
  </si>
  <si>
    <t>68db362d72a826b7ced29994</t>
  </si>
  <si>
    <t>014285:PX_LAST</t>
  </si>
  <si>
    <t>금강공업1우선주</t>
  </si>
  <si>
    <t>014285:Close</t>
  </si>
  <si>
    <t>68db362d72a826b7ced29995</t>
  </si>
  <si>
    <t>014280:PX_LAST</t>
  </si>
  <si>
    <t>금강공업보통주</t>
  </si>
  <si>
    <t>014280:Close</t>
  </si>
  <si>
    <t>68db362d72a826b7ced29996</t>
  </si>
  <si>
    <t>053260:PX_LAST</t>
  </si>
  <si>
    <t>금강철강</t>
  </si>
  <si>
    <t>053260:Close</t>
  </si>
  <si>
    <t>68db362d72a826b7ced29997</t>
  </si>
  <si>
    <t>008870:PX_LAST</t>
  </si>
  <si>
    <t>금비보통주</t>
  </si>
  <si>
    <t>008870:Close</t>
  </si>
  <si>
    <t>68db362d72a826b7ced29998</t>
  </si>
  <si>
    <t>282720:PX_LAST</t>
  </si>
  <si>
    <t>금양그린파워</t>
  </si>
  <si>
    <t>282720:Close</t>
  </si>
  <si>
    <t>2023-03-13</t>
  </si>
  <si>
    <t>68db362d72a826b7ced29999</t>
  </si>
  <si>
    <t>001570:PX_LAST</t>
  </si>
  <si>
    <t>금양보통주</t>
  </si>
  <si>
    <t>001570:Close</t>
  </si>
  <si>
    <t>68db362d72a826b7ced2999a</t>
  </si>
  <si>
    <t>002995:PX_LAST</t>
  </si>
  <si>
    <t>금호건설1우선주</t>
  </si>
  <si>
    <t>002995:Close</t>
  </si>
  <si>
    <t>68db362d72a826b7ced2999b</t>
  </si>
  <si>
    <t>002990:PX_LAST</t>
  </si>
  <si>
    <t>금호건설보통주</t>
  </si>
  <si>
    <t>002990:Close</t>
  </si>
  <si>
    <t>68db362d72a826b7ced2999c</t>
  </si>
  <si>
    <t>011785:PX_LAST</t>
  </si>
  <si>
    <t>금호석유화학1우선주</t>
  </si>
  <si>
    <t>011785:Close</t>
  </si>
  <si>
    <t>68db362d72a826b7ced2999d</t>
  </si>
  <si>
    <t>011780:PX_LAST</t>
  </si>
  <si>
    <t>금호석유화학보통주</t>
  </si>
  <si>
    <t>011780:Close</t>
  </si>
  <si>
    <t>68db362d72a826b7ced2999e</t>
  </si>
  <si>
    <t>214330:PX_LAST</t>
  </si>
  <si>
    <t>금호에이치티보통주</t>
  </si>
  <si>
    <t>214330:Close</t>
  </si>
  <si>
    <t>68db362d72a826b7ced2999f</t>
  </si>
  <si>
    <t>001210:PX_LAST</t>
  </si>
  <si>
    <t>금호전기보통주</t>
  </si>
  <si>
    <t>001210:Close</t>
  </si>
  <si>
    <t>68db362d72a826b7ced299a0</t>
  </si>
  <si>
    <t>073240:PX_LAST</t>
  </si>
  <si>
    <t>금호타이어보통주</t>
  </si>
  <si>
    <t>073240:Close</t>
  </si>
  <si>
    <t>68db362d72a826b7ced299a1</t>
  </si>
  <si>
    <t>036190:PX_LAST</t>
  </si>
  <si>
    <t>금화피에스시</t>
  </si>
  <si>
    <t>036190:Close</t>
  </si>
  <si>
    <t>68db362d72a826b7ced299a2</t>
  </si>
  <si>
    <t>049080:PX_LAST</t>
  </si>
  <si>
    <t>기가레인</t>
  </si>
  <si>
    <t>049080:Close</t>
  </si>
  <si>
    <t>68db362d72a826b7ced299a3</t>
  </si>
  <si>
    <t>420770:PX_LAST</t>
  </si>
  <si>
    <t>기가비스</t>
  </si>
  <si>
    <t>420770:Close</t>
  </si>
  <si>
    <t>2023-05-24</t>
  </si>
  <si>
    <t>68db362d72a826b7ced299a4</t>
  </si>
  <si>
    <t>035460:PX_LAST</t>
  </si>
  <si>
    <t>기산텔레콤</t>
  </si>
  <si>
    <t>035460:Close</t>
  </si>
  <si>
    <t>68db362d72a826b7ced299a5</t>
  </si>
  <si>
    <t>092440:PX_LAST</t>
  </si>
  <si>
    <t>기신정기 보통주</t>
  </si>
  <si>
    <t>092440:Close</t>
  </si>
  <si>
    <t>68db362d72a826b7ced299a6</t>
  </si>
  <si>
    <t>000270:PX_LAST</t>
  </si>
  <si>
    <t>기아보통주</t>
  </si>
  <si>
    <t>000270:Close</t>
  </si>
  <si>
    <t>68db362d72a826b7ced299a7</t>
  </si>
  <si>
    <t>456700:PX_LAST</t>
  </si>
  <si>
    <t>길교이앤씨</t>
  </si>
  <si>
    <t>456700:Close</t>
  </si>
  <si>
    <t>2023-07-26</t>
  </si>
  <si>
    <t>68db362d72a826b7ced299a8</t>
  </si>
  <si>
    <t>013700:PX_LAST</t>
  </si>
  <si>
    <t>까뮤이앤씨보통주</t>
  </si>
  <si>
    <t>013700:Close</t>
  </si>
  <si>
    <t>68db362d72a826b7ced299a9</t>
  </si>
  <si>
    <t>004545:PX_LAST</t>
  </si>
  <si>
    <t>깨끗한나라1우선주</t>
  </si>
  <si>
    <t>004545:Close</t>
  </si>
  <si>
    <t>68db362d72a826b7ced299aa</t>
  </si>
  <si>
    <t>004540:PX_LAST</t>
  </si>
  <si>
    <t>깨끗한나라보통주</t>
  </si>
  <si>
    <t>004540:Close</t>
  </si>
  <si>
    <t>68db362e72a826b7ced299ab</t>
  </si>
  <si>
    <t>407400:PX_LAST</t>
  </si>
  <si>
    <t>꿈비</t>
  </si>
  <si>
    <t>407400:Close</t>
  </si>
  <si>
    <t>2023-02-09</t>
  </si>
  <si>
    <t>68db362e72a826b7ced299ac</t>
  </si>
  <si>
    <t>187790:PX_LAST</t>
  </si>
  <si>
    <t>나노</t>
  </si>
  <si>
    <t>187790:Close</t>
  </si>
  <si>
    <t>68db362e72a826b7ced299ad</t>
  </si>
  <si>
    <t>121600:PX_LAST</t>
  </si>
  <si>
    <t>나노신소재</t>
  </si>
  <si>
    <t>121600:Close</t>
  </si>
  <si>
    <t>68db362e72a826b7ced299ae</t>
  </si>
  <si>
    <t>286750:PX_LAST</t>
  </si>
  <si>
    <t>나노실리칸첨단소재</t>
  </si>
  <si>
    <t>286750:Close</t>
  </si>
  <si>
    <t>68db362e72a826b7ced299af</t>
  </si>
  <si>
    <t>247660:PX_LAST</t>
  </si>
  <si>
    <t>나노씨엠에스</t>
  </si>
  <si>
    <t>247660:Close</t>
  </si>
  <si>
    <t>2021-03-09</t>
  </si>
  <si>
    <t>68db362e72a826b7ced299b0</t>
  </si>
  <si>
    <t>039860:PX_LAST</t>
  </si>
  <si>
    <t>나노엔텍</t>
  </si>
  <si>
    <t>039860:Close</t>
  </si>
  <si>
    <t>68db362e72a826b7ced299b1</t>
  </si>
  <si>
    <t>091970:PX_LAST</t>
  </si>
  <si>
    <t>나노캠텍</t>
  </si>
  <si>
    <t>091970:Close</t>
  </si>
  <si>
    <t>68db362e72a826b7ced299b2</t>
  </si>
  <si>
    <t>417010:PX_LAST</t>
  </si>
  <si>
    <t>나노팀</t>
  </si>
  <si>
    <t>417010:Close</t>
  </si>
  <si>
    <t>2023-03-03</t>
  </si>
  <si>
    <t>68db362e72a826b7ced299b3</t>
  </si>
  <si>
    <t>244880:PX_LAST</t>
  </si>
  <si>
    <t>나눔테크</t>
  </si>
  <si>
    <t>244880:Close</t>
  </si>
  <si>
    <t>68db362e72a826b7ced299b4</t>
  </si>
  <si>
    <t>405920:PX_LAST</t>
  </si>
  <si>
    <t>나라셀라</t>
  </si>
  <si>
    <t>405920:Close</t>
  </si>
  <si>
    <t>2023-06-02</t>
  </si>
  <si>
    <t>68db362e72a826b7ced299b5</t>
  </si>
  <si>
    <t>288490:PX_LAST</t>
  </si>
  <si>
    <t>나라소프트</t>
  </si>
  <si>
    <t>288490:Close</t>
  </si>
  <si>
    <t>68db362e72a826b7ced299b6</t>
  </si>
  <si>
    <t>051490:PX_LAST</t>
  </si>
  <si>
    <t>나라엠앤디</t>
  </si>
  <si>
    <t>051490:Close</t>
  </si>
  <si>
    <t>68db362e72a826b7ced299b7</t>
  </si>
  <si>
    <t>137080:PX_LAST</t>
  </si>
  <si>
    <t>나래나노텍</t>
  </si>
  <si>
    <t>137080:Close</t>
  </si>
  <si>
    <t>68db362e72a826b7ced299b8</t>
  </si>
  <si>
    <t>190510:PX_LAST</t>
  </si>
  <si>
    <t>나무가</t>
  </si>
  <si>
    <t>190510:Close</t>
  </si>
  <si>
    <t>68db362e72a826b7ced299b9</t>
  </si>
  <si>
    <t>242040:PX_LAST</t>
  </si>
  <si>
    <t>나무기술</t>
  </si>
  <si>
    <t>242040:Close</t>
  </si>
  <si>
    <t>68db362e72a826b7ced299ba</t>
  </si>
  <si>
    <t>459510:PX_LAST</t>
  </si>
  <si>
    <t>나우로보틱스</t>
  </si>
  <si>
    <t>459510:Close</t>
  </si>
  <si>
    <t>2025-05-08</t>
  </si>
  <si>
    <t>68db362e72a826b7ced299bb</t>
  </si>
  <si>
    <t>293580:PX_LAST</t>
  </si>
  <si>
    <t>나우아이비캐피탈</t>
  </si>
  <si>
    <t>293580:Close</t>
  </si>
  <si>
    <t>68db362e72a826b7ced299bc</t>
  </si>
  <si>
    <t>257990:PX_LAST</t>
  </si>
  <si>
    <t>나우코스</t>
  </si>
  <si>
    <t>257990:Close</t>
  </si>
  <si>
    <t>2020-12-30</t>
  </si>
  <si>
    <t>68db362e72a826b7ced299bd</t>
  </si>
  <si>
    <t>138610:PX_LAST</t>
  </si>
  <si>
    <t>나이벡</t>
  </si>
  <si>
    <t>138610:Close</t>
  </si>
  <si>
    <t>68db362e72a826b7ced299be</t>
  </si>
  <si>
    <t>130580:PX_LAST</t>
  </si>
  <si>
    <t>나이스디앤비</t>
  </si>
  <si>
    <t>130580:Close</t>
  </si>
  <si>
    <t>68db362e72a826b7ced299bf</t>
  </si>
  <si>
    <t>036800:PX_LAST</t>
  </si>
  <si>
    <t>나이스정보통신</t>
  </si>
  <si>
    <t>036800:Close</t>
  </si>
  <si>
    <t>68db362e72a826b7ced299c0</t>
  </si>
  <si>
    <t>030190:PX_LAST</t>
  </si>
  <si>
    <t>나이스평가정보보통주</t>
  </si>
  <si>
    <t>030190:Close</t>
  </si>
  <si>
    <t>68db362e72a826b7ced299c1</t>
  </si>
  <si>
    <t>267320:PX_LAST</t>
  </si>
  <si>
    <t>나인테크</t>
  </si>
  <si>
    <t>267320:Close</t>
  </si>
  <si>
    <t>68db362e72a826b7ced299c2</t>
  </si>
  <si>
    <t>001260:PX_LAST</t>
  </si>
  <si>
    <t>남광토건보통주</t>
  </si>
  <si>
    <t>001260:Close</t>
  </si>
  <si>
    <t>68db362e72a826b7ced299c3</t>
  </si>
  <si>
    <t>008355:PX_LAST</t>
  </si>
  <si>
    <t>남선알미늄1우선주</t>
  </si>
  <si>
    <t>008355:Close</t>
  </si>
  <si>
    <t>68db362e72a826b7ced299c4</t>
  </si>
  <si>
    <t>008350:PX_LAST</t>
  </si>
  <si>
    <t>남선알미늄보통주</t>
  </si>
  <si>
    <t>008350:Close</t>
  </si>
  <si>
    <t>68db362e72a826b7ced299c5</t>
  </si>
  <si>
    <t>004270:PX_LAST</t>
  </si>
  <si>
    <t>남성보통주</t>
  </si>
  <si>
    <t>004270:Close</t>
  </si>
  <si>
    <t>68db362e72a826b7ced299c6</t>
  </si>
  <si>
    <t>003925:PX_LAST</t>
  </si>
  <si>
    <t>남양유업1우선주</t>
  </si>
  <si>
    <t>003925:Close</t>
  </si>
  <si>
    <t>68db362e72a826b7ced299c7</t>
  </si>
  <si>
    <t>003920:PX_LAST</t>
  </si>
  <si>
    <t>남양유업보통주</t>
  </si>
  <si>
    <t>003920:Close</t>
  </si>
  <si>
    <t>68db362e72a826b7ced299c8</t>
  </si>
  <si>
    <t>025860:PX_LAST</t>
  </si>
  <si>
    <t>남해화학보통주</t>
  </si>
  <si>
    <t>025860:Close</t>
  </si>
  <si>
    <t>68db362e72a826b7ced299c9</t>
  </si>
  <si>
    <t>111710:PX_LAST</t>
  </si>
  <si>
    <t>남화산업</t>
  </si>
  <si>
    <t>111710:Close</t>
  </si>
  <si>
    <t>68db362e72a826b7ced299ca</t>
  </si>
  <si>
    <t>091590:PX_LAST</t>
  </si>
  <si>
    <t>남화토건</t>
  </si>
  <si>
    <t>091590:Close</t>
  </si>
  <si>
    <t>68db362e72a826b7ced299cb</t>
  </si>
  <si>
    <t>168330:PX_LAST</t>
  </si>
  <si>
    <t>내츄럴엔도텍</t>
  </si>
  <si>
    <t>168330:Close</t>
  </si>
  <si>
    <t>68db362e72a826b7ced299cc</t>
  </si>
  <si>
    <t>094860:PX_LAST</t>
  </si>
  <si>
    <t>네오리진</t>
  </si>
  <si>
    <t>094860:Close</t>
  </si>
  <si>
    <t>68db362e72a826b7ced299cd</t>
  </si>
  <si>
    <t>253590:PX_LAST</t>
  </si>
  <si>
    <t>네오셈</t>
  </si>
  <si>
    <t>253590:Close</t>
  </si>
  <si>
    <t>68db362e72a826b7ced299ce</t>
  </si>
  <si>
    <t>212560:PX_LAST</t>
  </si>
  <si>
    <t>네오오토</t>
  </si>
  <si>
    <t>212560:Close</t>
  </si>
  <si>
    <t>68db362e72a826b7ced299cf</t>
  </si>
  <si>
    <t>095660:PX_LAST</t>
  </si>
  <si>
    <t>네오위즈</t>
  </si>
  <si>
    <t>095660:Close</t>
  </si>
  <si>
    <t>68db362f72a826b7ced299d0</t>
  </si>
  <si>
    <t>042420:PX_LAST</t>
  </si>
  <si>
    <t>네오위즈홀딩스</t>
  </si>
  <si>
    <t>042420:Close</t>
  </si>
  <si>
    <t>68db362f72a826b7ced299d1</t>
  </si>
  <si>
    <t>950220:PX_LAST</t>
  </si>
  <si>
    <t>네오이뮨텍</t>
  </si>
  <si>
    <t>950220:Close</t>
  </si>
  <si>
    <t>2021-03-16</t>
  </si>
  <si>
    <t>68db362f72a826b7ced299d2</t>
  </si>
  <si>
    <t>311390:PX_LAST</t>
  </si>
  <si>
    <t>네오크레마</t>
  </si>
  <si>
    <t>311390:Close</t>
  </si>
  <si>
    <t>68db362f72a826b7ced299d3</t>
  </si>
  <si>
    <t>085910:PX_LAST</t>
  </si>
  <si>
    <t>네오티스</t>
  </si>
  <si>
    <t>085910:Close</t>
  </si>
  <si>
    <t>68db362f72a826b7ced299d4</t>
  </si>
  <si>
    <t>092730:PX_LAST</t>
  </si>
  <si>
    <t>네오팜</t>
  </si>
  <si>
    <t>092730:Close</t>
  </si>
  <si>
    <t>68db362f72a826b7ced299d5</t>
  </si>
  <si>
    <t>290660:PX_LAST</t>
  </si>
  <si>
    <t>네오펙트</t>
  </si>
  <si>
    <t>290660:Close</t>
  </si>
  <si>
    <t>68db362f72a826b7ced299d6</t>
  </si>
  <si>
    <t>306620:PX_LAST</t>
  </si>
  <si>
    <t>네온테크</t>
  </si>
  <si>
    <t>306620:Close</t>
  </si>
  <si>
    <t>68db362f72a826b7ced299d7</t>
  </si>
  <si>
    <t>153460:PX_LAST</t>
  </si>
  <si>
    <t>네이블</t>
  </si>
  <si>
    <t>153460:Close</t>
  </si>
  <si>
    <t>68db362f72a826b7ced299d8</t>
  </si>
  <si>
    <t>007390:PX_LAST</t>
  </si>
  <si>
    <t>네이처셀</t>
  </si>
  <si>
    <t>007390:Close</t>
  </si>
  <si>
    <t>68db362f72a826b7ced299d9</t>
  </si>
  <si>
    <t>033640:PX_LAST</t>
  </si>
  <si>
    <t>네패스</t>
  </si>
  <si>
    <t>033640:Close</t>
  </si>
  <si>
    <t>68db362f72a826b7ced299da</t>
  </si>
  <si>
    <t>330860:PX_LAST</t>
  </si>
  <si>
    <t>네패스아크</t>
  </si>
  <si>
    <t>330860:Close</t>
  </si>
  <si>
    <t>2020-11-17</t>
  </si>
  <si>
    <t>68db362f72a826b7ced299db</t>
  </si>
  <si>
    <t>351320:PX_LAST</t>
  </si>
  <si>
    <t>넥사다이내믹스</t>
  </si>
  <si>
    <t>351320:Close</t>
  </si>
  <si>
    <t>68db362f72a826b7ced299dc</t>
  </si>
  <si>
    <t>005725:PX_LAST</t>
  </si>
  <si>
    <t>넥센1우선주</t>
  </si>
  <si>
    <t>005725:Close</t>
  </si>
  <si>
    <t>68db362f72a826b7ced299dd</t>
  </si>
  <si>
    <t>005720:PX_LAST</t>
  </si>
  <si>
    <t>넥센보통주</t>
  </si>
  <si>
    <t>005720:Close</t>
  </si>
  <si>
    <t>68db362f72a826b7ced299de</t>
  </si>
  <si>
    <t>002355:PX_LAST</t>
  </si>
  <si>
    <t>넥센타이어1우선주(신형)</t>
  </si>
  <si>
    <t>002355:Close</t>
  </si>
  <si>
    <t>68db362f72a826b7ced299df</t>
  </si>
  <si>
    <t>002350:PX_LAST</t>
  </si>
  <si>
    <t>넥센타이어보통주</t>
  </si>
  <si>
    <t>002350:Close</t>
  </si>
  <si>
    <t>68db362f72a826b7ced299e0</t>
  </si>
  <si>
    <t>089140:PX_LAST</t>
  </si>
  <si>
    <t>넥스턴바이오사이언스</t>
  </si>
  <si>
    <t>089140:Close</t>
  </si>
  <si>
    <t>68db362f72a826b7ced299e1</t>
  </si>
  <si>
    <t>389650:PX_LAST</t>
  </si>
  <si>
    <t>넥스트바이오메디컬</t>
  </si>
  <si>
    <t>389650:Close</t>
  </si>
  <si>
    <t>68db362f72a826b7ced299e2</t>
  </si>
  <si>
    <t>137940:PX_LAST</t>
  </si>
  <si>
    <t>넥스트아이</t>
  </si>
  <si>
    <t>137940:Close</t>
  </si>
  <si>
    <t>68db362f72a826b7ced299e3</t>
  </si>
  <si>
    <t>160550:PX_LAST</t>
  </si>
  <si>
    <t>넥스트엔터테인먼트월드</t>
  </si>
  <si>
    <t>160550:Close</t>
  </si>
  <si>
    <t>68db362f72a826b7ced299e4</t>
  </si>
  <si>
    <t>396270:PX_LAST</t>
  </si>
  <si>
    <t>넥스트칩</t>
  </si>
  <si>
    <t>396270:Close</t>
  </si>
  <si>
    <t>2022-07-01</t>
  </si>
  <si>
    <t>68db362f72a826b7ced299e5</t>
  </si>
  <si>
    <t>348210:PX_LAST</t>
  </si>
  <si>
    <t>넥스틴</t>
  </si>
  <si>
    <t>348210:Close</t>
  </si>
  <si>
    <t>2020-10-08</t>
  </si>
  <si>
    <t>68db362f72a826b7ced299e6</t>
  </si>
  <si>
    <t>092790:PX_LAST</t>
  </si>
  <si>
    <t>넥스틸보통주</t>
  </si>
  <si>
    <t>092790:Close</t>
  </si>
  <si>
    <t>2023-08-21</t>
  </si>
  <si>
    <t>68db362f72a826b7ced299e7</t>
  </si>
  <si>
    <t>225570:PX_LAST</t>
  </si>
  <si>
    <t>넥슨게임즈</t>
  </si>
  <si>
    <t>225570:Close</t>
  </si>
  <si>
    <t>68db362f72a826b7ced299e8</t>
  </si>
  <si>
    <t>205500:PX_LAST</t>
  </si>
  <si>
    <t>넥써쓰</t>
  </si>
  <si>
    <t>205500:Close</t>
  </si>
  <si>
    <t>68db362f72a826b7ced299e9</t>
  </si>
  <si>
    <t>217270:PX_LAST</t>
  </si>
  <si>
    <t>넵튠</t>
  </si>
  <si>
    <t>217270:Close</t>
  </si>
  <si>
    <t>68db362f72a826b7ced299ea</t>
  </si>
  <si>
    <t>251270:PX_LAST</t>
  </si>
  <si>
    <t>넷마블보통주</t>
  </si>
  <si>
    <t>251270:Close</t>
  </si>
  <si>
    <t>68db362f72a826b7ced299eb</t>
  </si>
  <si>
    <t>317860:PX_LAST</t>
  </si>
  <si>
    <t>노드메이슨</t>
  </si>
  <si>
    <t>317860:Close</t>
  </si>
  <si>
    <t>68db362f72a826b7ced299ec</t>
  </si>
  <si>
    <t>104620:PX_LAST</t>
  </si>
  <si>
    <t>노랑풍선</t>
  </si>
  <si>
    <t>104620:Close</t>
  </si>
  <si>
    <t>68db362f72a826b7ced299ed</t>
  </si>
  <si>
    <t>090355:PX_LAST</t>
  </si>
  <si>
    <t>노루페인트 1우선주</t>
  </si>
  <si>
    <t>090355:Close</t>
  </si>
  <si>
    <t>68db362f72a826b7ced299ee</t>
  </si>
  <si>
    <t>090350:PX_LAST</t>
  </si>
  <si>
    <t>노루페인트 보통주</t>
  </si>
  <si>
    <t>090350:Close</t>
  </si>
  <si>
    <t>68db362f72a826b7ced299ef</t>
  </si>
  <si>
    <t>000325:PX_LAST</t>
  </si>
  <si>
    <t>노루홀딩스1우선주</t>
  </si>
  <si>
    <t>000325:Close</t>
  </si>
  <si>
    <t>68db362f72a826b7ced299f0</t>
  </si>
  <si>
    <t>000320:PX_LAST</t>
  </si>
  <si>
    <t>노루홀딩스보통주</t>
  </si>
  <si>
    <t>000320:Close</t>
  </si>
  <si>
    <t>68db362f72a826b7ced299f1</t>
  </si>
  <si>
    <t>473980:PX_LAST</t>
  </si>
  <si>
    <t>노머스</t>
  </si>
  <si>
    <t>473980:Close</t>
  </si>
  <si>
    <t>68db362f72a826b7ced299f2</t>
  </si>
  <si>
    <t>194700:PX_LAST</t>
  </si>
  <si>
    <t>노바렉스</t>
  </si>
  <si>
    <t>194700:Close</t>
  </si>
  <si>
    <t>68db363072a826b7ced299f3</t>
  </si>
  <si>
    <t>285490:PX_LAST</t>
  </si>
  <si>
    <t>노바텍</t>
  </si>
  <si>
    <t>285490:Close</t>
  </si>
  <si>
    <t>68db363072a826b7ced299f4</t>
  </si>
  <si>
    <t>145170:PX_LAST</t>
  </si>
  <si>
    <t>노브랜드</t>
  </si>
  <si>
    <t>145170:Close</t>
  </si>
  <si>
    <t>2024-05-23</t>
  </si>
  <si>
    <t>68db363072a826b7ced299f5</t>
  </si>
  <si>
    <t>229500:PX_LAST</t>
  </si>
  <si>
    <t>노브메타파마</t>
  </si>
  <si>
    <t>229500:Close</t>
  </si>
  <si>
    <t>68db363072a826b7ced299f6</t>
  </si>
  <si>
    <t>106520:PX_LAST</t>
  </si>
  <si>
    <t>노블엠앤비</t>
  </si>
  <si>
    <t>106520:Close</t>
  </si>
  <si>
    <t>68db363072a826b7ced299f7</t>
  </si>
  <si>
    <t>376930:PX_LAST</t>
  </si>
  <si>
    <t>노을</t>
  </si>
  <si>
    <t>376930:Close</t>
  </si>
  <si>
    <t>68db363072a826b7ced299f8</t>
  </si>
  <si>
    <t>006280:PX_LAST</t>
  </si>
  <si>
    <t>녹십자보통주</t>
  </si>
  <si>
    <t>006280:Close</t>
  </si>
  <si>
    <t>68db363072a826b7ced299f9</t>
  </si>
  <si>
    <t>142280:PX_LAST</t>
  </si>
  <si>
    <t>녹십자엠에스</t>
  </si>
  <si>
    <t>142280:Close</t>
  </si>
  <si>
    <t>68db363072a826b7ced299fa</t>
  </si>
  <si>
    <t>234690:PX_LAST</t>
  </si>
  <si>
    <t>녹십자웰빙</t>
  </si>
  <si>
    <t>234690:Close</t>
  </si>
  <si>
    <t>68db363072a826b7ced299fb</t>
  </si>
  <si>
    <t>005257:PX_LAST</t>
  </si>
  <si>
    <t>녹십자홀딩스2우선주(신형)</t>
  </si>
  <si>
    <t>005257:Close</t>
  </si>
  <si>
    <t>68db363072a826b7ced299fc</t>
  </si>
  <si>
    <t>005250:PX_LAST</t>
  </si>
  <si>
    <t>녹십자홀딩스보통주</t>
  </si>
  <si>
    <t>005250:Close</t>
  </si>
  <si>
    <t>68db363072a826b7ced299fd</t>
  </si>
  <si>
    <t>004370:PX_LAST</t>
  </si>
  <si>
    <t>농심보통주</t>
  </si>
  <si>
    <t>004370:Close</t>
  </si>
  <si>
    <t>68db363072a826b7ced299fe</t>
  </si>
  <si>
    <t>072710:PX_LAST</t>
  </si>
  <si>
    <t>농심홀딩스보통주</t>
  </si>
  <si>
    <t>072710:Close</t>
  </si>
  <si>
    <t>68db363072a826b7ced299ff</t>
  </si>
  <si>
    <t>154030:PX_LAST</t>
  </si>
  <si>
    <t>농업회사법인 아시아종묘</t>
  </si>
  <si>
    <t>154030:Close</t>
  </si>
  <si>
    <t>68db363072a826b7ced29a00</t>
  </si>
  <si>
    <t>054050:PX_LAST</t>
  </si>
  <si>
    <t>농업회사법인 엔에이치농우바이오</t>
  </si>
  <si>
    <t>054050:Close</t>
  </si>
  <si>
    <t>68db363072a826b7ced29a01</t>
  </si>
  <si>
    <t>403490:PX_LAST</t>
  </si>
  <si>
    <t>농업회사법인 우듬지팜</t>
  </si>
  <si>
    <t>403490:Close</t>
  </si>
  <si>
    <t>68db363072a826b7ced29a02</t>
  </si>
  <si>
    <t>069140:PX_LAST</t>
  </si>
  <si>
    <t>누리플랜</t>
  </si>
  <si>
    <t>069140:Close</t>
  </si>
  <si>
    <t>68db363072a826b7ced29a03</t>
  </si>
  <si>
    <t>040160:PX_LAST</t>
  </si>
  <si>
    <t>누리플렉스</t>
  </si>
  <si>
    <t>040160:Close</t>
  </si>
  <si>
    <t>68db363072a826b7ced29a04</t>
  </si>
  <si>
    <t>332290:PX_LAST</t>
  </si>
  <si>
    <t>누보</t>
  </si>
  <si>
    <t>332290:Close</t>
  </si>
  <si>
    <t>68db363072a826b7ced29a05</t>
  </si>
  <si>
    <t>348340:PX_LAST</t>
  </si>
  <si>
    <t>뉴로메카</t>
  </si>
  <si>
    <t>348340:Close</t>
  </si>
  <si>
    <t>2022-11-04</t>
  </si>
  <si>
    <t>68db363072a826b7ced29a06</t>
  </si>
  <si>
    <t>380550:PX_LAST</t>
  </si>
  <si>
    <t>뉴로핏</t>
  </si>
  <si>
    <t>380550:Close</t>
  </si>
  <si>
    <t>2025-07-25</t>
  </si>
  <si>
    <t>68db363072a826b7ced29a07</t>
  </si>
  <si>
    <t>060260:PX_LAST</t>
  </si>
  <si>
    <t>뉴보텍</t>
  </si>
  <si>
    <t>060260:Close</t>
  </si>
  <si>
    <t>68db363072a826b7ced29a08</t>
  </si>
  <si>
    <t>463020:PX_LAST</t>
  </si>
  <si>
    <t>뉴엔에이아이</t>
  </si>
  <si>
    <t>463020:Close</t>
  </si>
  <si>
    <t>68db363072a826b7ced29a09</t>
  </si>
  <si>
    <t>123840:PX_LAST</t>
  </si>
  <si>
    <t>뉴온</t>
  </si>
  <si>
    <t>123840:Close</t>
  </si>
  <si>
    <t>68db363072a826b7ced29a0a</t>
  </si>
  <si>
    <t>012340:PX_LAST</t>
  </si>
  <si>
    <t>뉴인텍</t>
  </si>
  <si>
    <t>012340:Close</t>
  </si>
  <si>
    <t>68db363072a826b7ced29a0b</t>
  </si>
  <si>
    <t>462310:PX_LAST</t>
  </si>
  <si>
    <t>뉴키즈온</t>
  </si>
  <si>
    <t>462310:Close</t>
  </si>
  <si>
    <t>2025-07-09</t>
  </si>
  <si>
    <t>68db363072a826b7ced29a0c</t>
  </si>
  <si>
    <t>270870:PX_LAST</t>
  </si>
  <si>
    <t>뉴트리</t>
  </si>
  <si>
    <t>270870:Close</t>
  </si>
  <si>
    <t>68db363072a826b7ced29a0d</t>
  </si>
  <si>
    <t>144960:PX_LAST</t>
  </si>
  <si>
    <t>뉴파워프라즈마</t>
  </si>
  <si>
    <t>144960:Close</t>
  </si>
  <si>
    <t>68db363072a826b7ced29a0e</t>
  </si>
  <si>
    <t>085670:PX_LAST</t>
  </si>
  <si>
    <t>뉴프렉스</t>
  </si>
  <si>
    <t>085670:Close</t>
  </si>
  <si>
    <t>68db363072a826b7ced29a0f</t>
  </si>
  <si>
    <t>064260:PX_LAST</t>
  </si>
  <si>
    <t>다날</t>
  </si>
  <si>
    <t>064260:Close</t>
  </si>
  <si>
    <t>68db363072a826b7ced29a10</t>
  </si>
  <si>
    <t>340360:PX_LAST</t>
  </si>
  <si>
    <t>다보링크</t>
  </si>
  <si>
    <t>340360:Close</t>
  </si>
  <si>
    <t>68db363072a826b7ced29a11</t>
  </si>
  <si>
    <t>039560:PX_LAST</t>
  </si>
  <si>
    <t>다산네트웍스</t>
  </si>
  <si>
    <t>039560:Close</t>
  </si>
  <si>
    <t>68db363072a826b7ced29a12</t>
  </si>
  <si>
    <t>154040:PX_LAST</t>
  </si>
  <si>
    <t>다산솔루에타</t>
  </si>
  <si>
    <t>154040:Close</t>
  </si>
  <si>
    <t>68db363072a826b7ced29a13</t>
  </si>
  <si>
    <t>058730:PX_LAST</t>
  </si>
  <si>
    <t>다스코보통주</t>
  </si>
  <si>
    <t>058730:Close</t>
  </si>
  <si>
    <t>68db363072a826b7ced29a14</t>
  </si>
  <si>
    <t>030210:PX_LAST</t>
  </si>
  <si>
    <t>다올투자증권보통주</t>
  </si>
  <si>
    <t>030210:Close</t>
  </si>
  <si>
    <t>68db363072a826b7ced29a15</t>
  </si>
  <si>
    <t>023590:PX_LAST</t>
  </si>
  <si>
    <t>다우기술보통주</t>
  </si>
  <si>
    <t>023590:Close</t>
  </si>
  <si>
    <t>68db363072a826b7ced29a16</t>
  </si>
  <si>
    <t>032190:PX_LAST</t>
  </si>
  <si>
    <t>다우데이타</t>
  </si>
  <si>
    <t>032190:Close</t>
  </si>
  <si>
    <t>68db363072a826b7ced29a17</t>
  </si>
  <si>
    <t>323350:PX_LAST</t>
  </si>
  <si>
    <t>다원넥스뷰</t>
  </si>
  <si>
    <t>323350:Close</t>
  </si>
  <si>
    <t>68db363172a826b7ced29a18</t>
  </si>
  <si>
    <t>068240:PX_LAST</t>
  </si>
  <si>
    <t>다원시스</t>
  </si>
  <si>
    <t>068240:Close</t>
  </si>
  <si>
    <t>68db363172a826b7ced29a19</t>
  </si>
  <si>
    <t>145210:PX_LAST</t>
  </si>
  <si>
    <t>다이나믹디자인보통주</t>
  </si>
  <si>
    <t>145210:Close</t>
  </si>
  <si>
    <t>68db363172a826b7ced29a1a</t>
  </si>
  <si>
    <t>483650:PX_LAST</t>
  </si>
  <si>
    <t>달바글로벌보통주</t>
  </si>
  <si>
    <t>483650:Close</t>
  </si>
  <si>
    <t>2025-05-22</t>
  </si>
  <si>
    <t>68db363172a826b7ced29a1b</t>
  </si>
  <si>
    <t>464580:PX_LAST</t>
  </si>
  <si>
    <t>닷밀</t>
  </si>
  <si>
    <t>464580:Close</t>
  </si>
  <si>
    <t>2024-11-13</t>
  </si>
  <si>
    <t>68db363172a826b7ced29a1c</t>
  </si>
  <si>
    <t>019680:PX_LAST</t>
  </si>
  <si>
    <t>대교보통주</t>
  </si>
  <si>
    <t>019680:Close</t>
  </si>
  <si>
    <t>68db363172a826b7ced29a1d</t>
  </si>
  <si>
    <t>019685:PX_LAST</t>
  </si>
  <si>
    <t>대교우선주(신형)</t>
  </si>
  <si>
    <t>019685:Close</t>
  </si>
  <si>
    <t>68db363172a826b7ced29a1e</t>
  </si>
  <si>
    <t>006370:PX_LAST</t>
  </si>
  <si>
    <t>대구백화점보통주</t>
  </si>
  <si>
    <t>006370:Close</t>
  </si>
  <si>
    <t>68db363172a826b7ced29a1f</t>
  </si>
  <si>
    <t>00806K:PX_LAST</t>
  </si>
  <si>
    <t>대덕1우선주</t>
  </si>
  <si>
    <t>00806K:Close</t>
  </si>
  <si>
    <t>68db363172a826b7ced29a20</t>
  </si>
  <si>
    <t>008060:PX_LAST</t>
  </si>
  <si>
    <t>대덕보통주</t>
  </si>
  <si>
    <t>008060:Close</t>
  </si>
  <si>
    <t>68db363172a826b7ced29a21</t>
  </si>
  <si>
    <t>353200:PX_LAST</t>
  </si>
  <si>
    <t>대덕전자보통주</t>
  </si>
  <si>
    <t>353200:Close</t>
  </si>
  <si>
    <t>68db363172a826b7ced29a22</t>
  </si>
  <si>
    <t>35320K:PX_LAST</t>
  </si>
  <si>
    <t>대덕전자우선주</t>
  </si>
  <si>
    <t>35320K:Close</t>
  </si>
  <si>
    <t>68db363172a826b7ced29a23</t>
  </si>
  <si>
    <t>178600:PX_LAST</t>
  </si>
  <si>
    <t>대동고려삼 주식회사</t>
  </si>
  <si>
    <t>178600:Close</t>
  </si>
  <si>
    <t>68db363172a826b7ced29a24</t>
  </si>
  <si>
    <t>020400:PX_LAST</t>
  </si>
  <si>
    <t>대동금속</t>
  </si>
  <si>
    <t>020400:Close</t>
  </si>
  <si>
    <t>68db363172a826b7ced29a25</t>
  </si>
  <si>
    <t>008830:PX_LAST</t>
  </si>
  <si>
    <t>대동기어</t>
  </si>
  <si>
    <t>008830:Close</t>
  </si>
  <si>
    <t>68db363172a826b7ced29a26</t>
  </si>
  <si>
    <t>000490:PX_LAST</t>
  </si>
  <si>
    <t>대동보통주</t>
  </si>
  <si>
    <t>000490:Close</t>
  </si>
  <si>
    <t>68db363172a826b7ced29a27</t>
  </si>
  <si>
    <t>048470:PX_LAST</t>
  </si>
  <si>
    <t>대동스틸</t>
  </si>
  <si>
    <t>048470:Close</t>
  </si>
  <si>
    <t>68db363172a826b7ced29a28</t>
  </si>
  <si>
    <t>008110:PX_LAST</t>
  </si>
  <si>
    <t>대동전자보통주</t>
  </si>
  <si>
    <t>008110:Close</t>
  </si>
  <si>
    <t>68db363172a826b7ced29a29</t>
  </si>
  <si>
    <t>004780:PX_LAST</t>
  </si>
  <si>
    <t>대륙제관</t>
  </si>
  <si>
    <t>004780:Close</t>
  </si>
  <si>
    <t>68db363172a826b7ced29a2a</t>
  </si>
  <si>
    <t>005750:PX_LAST</t>
  </si>
  <si>
    <t>대림바스보통주</t>
  </si>
  <si>
    <t>005750:Close</t>
  </si>
  <si>
    <t>68db363172a826b7ced29a2b</t>
  </si>
  <si>
    <t>017650:PX_LAST</t>
  </si>
  <si>
    <t>대림제지</t>
  </si>
  <si>
    <t>017650:Close</t>
  </si>
  <si>
    <t>68db363172a826b7ced29a2c</t>
  </si>
  <si>
    <t>006570:PX_LAST</t>
  </si>
  <si>
    <t>대림통상보통주</t>
  </si>
  <si>
    <t>006570:Close</t>
  </si>
  <si>
    <t>68db363172a826b7ced29a2d</t>
  </si>
  <si>
    <t>389260:PX_LAST</t>
  </si>
  <si>
    <t>대명에너지</t>
  </si>
  <si>
    <t>389260:Close</t>
  </si>
  <si>
    <t>2022-05-16</t>
  </si>
  <si>
    <t>68db363172a826b7ced29a2e</t>
  </si>
  <si>
    <t>317850:PX_LAST</t>
  </si>
  <si>
    <t>대모엔지니어링</t>
  </si>
  <si>
    <t>317850:Close</t>
  </si>
  <si>
    <t>68db363172a826b7ced29a2f</t>
  </si>
  <si>
    <t>290670:PX_LAST</t>
  </si>
  <si>
    <t>대보마그네틱</t>
  </si>
  <si>
    <t>290670:Close</t>
  </si>
  <si>
    <t>68db363172a826b7ced29a30</t>
  </si>
  <si>
    <t>078140:PX_LAST</t>
  </si>
  <si>
    <t>대봉엘에스</t>
  </si>
  <si>
    <t>078140:Close</t>
  </si>
  <si>
    <t>68db363172a826b7ced29a31</t>
  </si>
  <si>
    <t>065150:PX_LAST</t>
  </si>
  <si>
    <t>대산에프앤비</t>
  </si>
  <si>
    <t>065150:Close</t>
  </si>
  <si>
    <t>68db363172a826b7ced29a32</t>
  </si>
  <si>
    <t>001685:PX_LAST</t>
  </si>
  <si>
    <t>대상1우선주</t>
  </si>
  <si>
    <t>001685:Close</t>
  </si>
  <si>
    <t>68db363172a826b7ced29a33</t>
  </si>
  <si>
    <t>001680:PX_LAST</t>
  </si>
  <si>
    <t>대상보통주</t>
  </si>
  <si>
    <t>001680:Close</t>
  </si>
  <si>
    <t>68db363172a826b7ced29a34</t>
  </si>
  <si>
    <t>084695:PX_LAST</t>
  </si>
  <si>
    <t>대상홀딩스 1우선주</t>
  </si>
  <si>
    <t>084695:Close</t>
  </si>
  <si>
    <t>68db363172a826b7ced29a35</t>
  </si>
  <si>
    <t>084690:PX_LAST</t>
  </si>
  <si>
    <t>대상홀딩스 보통주</t>
  </si>
  <si>
    <t>084690:Close</t>
  </si>
  <si>
    <t>68db363172a826b7ced29a36</t>
  </si>
  <si>
    <t>036480:PX_LAST</t>
  </si>
  <si>
    <t>대성미생물연구소</t>
  </si>
  <si>
    <t>036480:Close</t>
  </si>
  <si>
    <t>68db363172a826b7ced29a37</t>
  </si>
  <si>
    <t>128820:PX_LAST</t>
  </si>
  <si>
    <t>대성산업보통주</t>
  </si>
  <si>
    <t>128820:Close</t>
  </si>
  <si>
    <t>68db363172a826b7ced29a38</t>
  </si>
  <si>
    <t>117580:PX_LAST</t>
  </si>
  <si>
    <t>대성에너지보통주</t>
  </si>
  <si>
    <t>117580:Close</t>
  </si>
  <si>
    <t>68db363172a826b7ced29a39</t>
  </si>
  <si>
    <t>027830:PX_LAST</t>
  </si>
  <si>
    <t>대성창업투자</t>
  </si>
  <si>
    <t>027830:Close</t>
  </si>
  <si>
    <t>68db363172a826b7ced29a3a</t>
  </si>
  <si>
    <t>104040:PX_LAST</t>
  </si>
  <si>
    <t>대성파인텍</t>
  </si>
  <si>
    <t>104040:Close</t>
  </si>
  <si>
    <t>68db363172a826b7ced29a3b</t>
  </si>
  <si>
    <t>129920:PX_LAST</t>
  </si>
  <si>
    <t>대성하이텍</t>
  </si>
  <si>
    <t>129920:Close</t>
  </si>
  <si>
    <t>2022-08-22</t>
  </si>
  <si>
    <t>68db363272a826b7ced29a3c</t>
  </si>
  <si>
    <t>016710:PX_LAST</t>
  </si>
  <si>
    <t>대성홀딩스보통주</t>
  </si>
  <si>
    <t>016710:Close</t>
  </si>
  <si>
    <t>68db363272a826b7ced29a3d</t>
  </si>
  <si>
    <t>457630:PX_LAST</t>
  </si>
  <si>
    <t>대신밸런스제16호기업인수목적</t>
  </si>
  <si>
    <t>457630:Close</t>
  </si>
  <si>
    <t>2023-09-04</t>
  </si>
  <si>
    <t>68db363272a826b7ced29a3e</t>
  </si>
  <si>
    <t>471050:PX_LAST</t>
  </si>
  <si>
    <t>대신밸런스제17호기업인수목적</t>
  </si>
  <si>
    <t>471050:Close</t>
  </si>
  <si>
    <t>2024-01-24</t>
  </si>
  <si>
    <t>68db363272a826b7ced29a3f</t>
  </si>
  <si>
    <t>478780:PX_LAST</t>
  </si>
  <si>
    <t>대신밸런스제18호기업인수목적</t>
  </si>
  <si>
    <t>478780:Close</t>
  </si>
  <si>
    <t>2024-08-22</t>
  </si>
  <si>
    <t>68db363272a826b7ced29a40</t>
  </si>
  <si>
    <t>482690:PX_LAST</t>
  </si>
  <si>
    <t>대신밸런스제19호기업인수목적</t>
  </si>
  <si>
    <t>482690:Close</t>
  </si>
  <si>
    <t>2024-11-20</t>
  </si>
  <si>
    <t>68db363272a826b7ced29a41</t>
  </si>
  <si>
    <t>0030R0:PX_LAST</t>
  </si>
  <si>
    <t>대신밸류리츠위탁관리부동산투자회사보통주</t>
  </si>
  <si>
    <t>0030R0:Close</t>
  </si>
  <si>
    <t>2025-07-10</t>
  </si>
  <si>
    <t>68db363272a826b7ced29a42</t>
  </si>
  <si>
    <t>020180:PX_LAST</t>
  </si>
  <si>
    <t>대신정보통신</t>
  </si>
  <si>
    <t>020180:Close</t>
  </si>
  <si>
    <t>68db363272a826b7ced29a43</t>
  </si>
  <si>
    <t>003545:PX_LAST</t>
  </si>
  <si>
    <t>대신증권1우선주</t>
  </si>
  <si>
    <t>003545:Close</t>
  </si>
  <si>
    <t>68db363272a826b7ced29a44</t>
  </si>
  <si>
    <t>003547:PX_LAST</t>
  </si>
  <si>
    <t>대신증권2우선주(신형)</t>
  </si>
  <si>
    <t>003547:Close</t>
  </si>
  <si>
    <t>68db363272a826b7ced29a45</t>
  </si>
  <si>
    <t>003540:PX_LAST</t>
  </si>
  <si>
    <t>대신증권보통주</t>
  </si>
  <si>
    <t>003540:Close</t>
  </si>
  <si>
    <t>68db363272a826b7ced29a46</t>
  </si>
  <si>
    <t>045390:PX_LAST</t>
  </si>
  <si>
    <t>대아티아이</t>
  </si>
  <si>
    <t>045390:Close</t>
  </si>
  <si>
    <t>68db363272a826b7ced29a47</t>
  </si>
  <si>
    <t>009190:PX_LAST</t>
  </si>
  <si>
    <t>대양금속보통주</t>
  </si>
  <si>
    <t>009190:Close</t>
  </si>
  <si>
    <t>68db363272a826b7ced29a48</t>
  </si>
  <si>
    <t>108380:PX_LAST</t>
  </si>
  <si>
    <t>대양전기공업</t>
  </si>
  <si>
    <t>108380:Close</t>
  </si>
  <si>
    <t>68db363272a826b7ced29a49</t>
  </si>
  <si>
    <t>014160:PX_LAST</t>
  </si>
  <si>
    <t>대영포장보통주</t>
  </si>
  <si>
    <t>014160:Close</t>
  </si>
  <si>
    <t>68db363272a826b7ced29a4a</t>
  </si>
  <si>
    <t>047040:PX_LAST</t>
  </si>
  <si>
    <t>대우건설보통주</t>
  </si>
  <si>
    <t>047040:Close</t>
  </si>
  <si>
    <t>68db363272a826b7ced29a4b</t>
  </si>
  <si>
    <t>003090:PX_LAST</t>
  </si>
  <si>
    <t>대웅보통주</t>
  </si>
  <si>
    <t>003090:Close</t>
  </si>
  <si>
    <t>68db363272a826b7ced29a4c</t>
  </si>
  <si>
    <t>069620:PX_LAST</t>
  </si>
  <si>
    <t>대웅제약보통주</t>
  </si>
  <si>
    <t>069620:Close</t>
  </si>
  <si>
    <t>68db363272a826b7ced29a4d</t>
  </si>
  <si>
    <t>007680:PX_LAST</t>
  </si>
  <si>
    <t>대원</t>
  </si>
  <si>
    <t>007680:Close</t>
  </si>
  <si>
    <t>68db363272a826b7ced29a4e</t>
  </si>
  <si>
    <t>000430:PX_LAST</t>
  </si>
  <si>
    <t>대원강업보통주</t>
  </si>
  <si>
    <t>000430:Close</t>
  </si>
  <si>
    <t>68db363272a826b7ced29a4f</t>
  </si>
  <si>
    <t>048910:PX_LAST</t>
  </si>
  <si>
    <t>대원미디어</t>
  </si>
  <si>
    <t>048910:Close</t>
  </si>
  <si>
    <t>68db363272a826b7ced29a50</t>
  </si>
  <si>
    <t>005710:PX_LAST</t>
  </si>
  <si>
    <t>대원산업</t>
  </si>
  <si>
    <t>005710:Close</t>
  </si>
  <si>
    <t>68db363272a826b7ced29a51</t>
  </si>
  <si>
    <t>006345:PX_LAST</t>
  </si>
  <si>
    <t>대원전선1우선주</t>
  </si>
  <si>
    <t>006345:Close</t>
  </si>
  <si>
    <t>68db363272a826b7ced29a52</t>
  </si>
  <si>
    <t>006340:PX_LAST</t>
  </si>
  <si>
    <t>대원전선보통주</t>
  </si>
  <si>
    <t>006340:Close</t>
  </si>
  <si>
    <t>68db363272a826b7ced29a53</t>
  </si>
  <si>
    <t>003220:PX_LAST</t>
  </si>
  <si>
    <t>대원제약보통주</t>
  </si>
  <si>
    <t>003220:Close</t>
  </si>
  <si>
    <t>68db363272a826b7ced29a54</t>
  </si>
  <si>
    <t>024890:PX_LAST</t>
  </si>
  <si>
    <t>대원화성보통주</t>
  </si>
  <si>
    <t>024890:Close</t>
  </si>
  <si>
    <t>68db363272a826b7ced29a55</t>
  </si>
  <si>
    <t>002880:PX_LAST</t>
  </si>
  <si>
    <t>대유에이텍</t>
  </si>
  <si>
    <t>002880:Close</t>
  </si>
  <si>
    <t>68db363272a826b7ced29a56</t>
  </si>
  <si>
    <t>120240:PX_LAST</t>
  </si>
  <si>
    <t>대정화금</t>
  </si>
  <si>
    <t>120240:Close</t>
  </si>
  <si>
    <t>68db363272a826b7ced29a57</t>
  </si>
  <si>
    <t>003310:PX_LAST</t>
  </si>
  <si>
    <t>대주산업</t>
  </si>
  <si>
    <t>003310:Close</t>
  </si>
  <si>
    <t>68db363272a826b7ced29a58</t>
  </si>
  <si>
    <t>114920:PX_LAST</t>
  </si>
  <si>
    <t>대주이엔티 주식회사</t>
  </si>
  <si>
    <t>114920:Close</t>
  </si>
  <si>
    <t>68db363272a826b7ced29a59</t>
  </si>
  <si>
    <t>078600:PX_LAST</t>
  </si>
  <si>
    <t>대주전자재료</t>
  </si>
  <si>
    <t>078600:Close</t>
  </si>
  <si>
    <t>68db363272a826b7ced29a5a</t>
  </si>
  <si>
    <t>393970:PX_LAST</t>
  </si>
  <si>
    <t>대진첨단소재</t>
  </si>
  <si>
    <t>393970:Close</t>
  </si>
  <si>
    <t>2025-03-06</t>
  </si>
  <si>
    <t>68db363272a826b7ced29a5b</t>
  </si>
  <si>
    <t>015230:PX_LAST</t>
  </si>
  <si>
    <t>대창단조보통주</t>
  </si>
  <si>
    <t>015230:Close</t>
  </si>
  <si>
    <t>68db363272a826b7ced29a5c</t>
  </si>
  <si>
    <t>012800:PX_LAST</t>
  </si>
  <si>
    <t>대창보통주</t>
  </si>
  <si>
    <t>012800:Close</t>
  </si>
  <si>
    <t>68db363272a826b7ced29a5d</t>
  </si>
  <si>
    <t>096350:PX_LAST</t>
  </si>
  <si>
    <t>대창솔루션</t>
  </si>
  <si>
    <t>096350:Close</t>
  </si>
  <si>
    <t>68db363272a826b7ced29a5e</t>
  </si>
  <si>
    <t>140520:PX_LAST</t>
  </si>
  <si>
    <t>대창스틸</t>
  </si>
  <si>
    <t>140520:Close</t>
  </si>
  <si>
    <t>68db363372a826b7ced29a5f</t>
  </si>
  <si>
    <t>131220:PX_LAST</t>
  </si>
  <si>
    <t>대한과학</t>
  </si>
  <si>
    <t>131220:Close</t>
  </si>
  <si>
    <t>68db363372a826b7ced29a60</t>
  </si>
  <si>
    <t>010170:PX_LAST</t>
  </si>
  <si>
    <t>대한광통신</t>
  </si>
  <si>
    <t>010170:Close</t>
  </si>
  <si>
    <t>68db363372a826b7ced29a61</t>
  </si>
  <si>
    <t>054670:PX_LAST</t>
  </si>
  <si>
    <t>대한뉴팜</t>
  </si>
  <si>
    <t>054670:Close</t>
  </si>
  <si>
    <t>68db363372a826b7ced29a62</t>
  </si>
  <si>
    <t>001070:PX_LAST</t>
  </si>
  <si>
    <t>대한방직보통주</t>
  </si>
  <si>
    <t>001070:Close</t>
  </si>
  <si>
    <t>68db363372a826b7ced29a63</t>
  </si>
  <si>
    <t>023910:PX_LAST</t>
  </si>
  <si>
    <t>대한약품공업</t>
  </si>
  <si>
    <t>023910:Close</t>
  </si>
  <si>
    <t>68db363372a826b7ced29a64</t>
  </si>
  <si>
    <t>006650:PX_LAST</t>
  </si>
  <si>
    <t>대한유화보통주</t>
  </si>
  <si>
    <t>006650:Close</t>
  </si>
  <si>
    <t>68db363372a826b7ced29a65</t>
  </si>
  <si>
    <t>001440:PX_LAST</t>
  </si>
  <si>
    <t>대한전선보통주</t>
  </si>
  <si>
    <t>001440:Close</t>
  </si>
  <si>
    <t>68db363372a826b7ced29a66</t>
  </si>
  <si>
    <t>084010:PX_LAST</t>
  </si>
  <si>
    <t>대한제강 보통주</t>
  </si>
  <si>
    <t>084010:Close</t>
  </si>
  <si>
    <t>68db363372a826b7ced29a67</t>
  </si>
  <si>
    <t>001795:PX_LAST</t>
  </si>
  <si>
    <t>대한제당1우선주</t>
  </si>
  <si>
    <t>001795:Close</t>
  </si>
  <si>
    <t>68db363372a826b7ced29a68</t>
  </si>
  <si>
    <t>001790:PX_LAST</t>
  </si>
  <si>
    <t>대한제당보통주</t>
  </si>
  <si>
    <t>001790:Close</t>
  </si>
  <si>
    <t>68db363372a826b7ced29a69</t>
  </si>
  <si>
    <t>001130:PX_LAST</t>
  </si>
  <si>
    <t>대한제분보통주</t>
  </si>
  <si>
    <t>001130:Close</t>
  </si>
  <si>
    <t>68db363372a826b7ced29a6a</t>
  </si>
  <si>
    <t>439260:PX_LAST</t>
  </si>
  <si>
    <t>대한조선보통주</t>
  </si>
  <si>
    <t>439260:Close</t>
  </si>
  <si>
    <t>68db363372a826b7ced29a6b</t>
  </si>
  <si>
    <t>003495:PX_LAST</t>
  </si>
  <si>
    <t>대한항공1우선주</t>
  </si>
  <si>
    <t>003495:Close</t>
  </si>
  <si>
    <t>68db363372a826b7ced29a6c</t>
  </si>
  <si>
    <t>003490:PX_LAST</t>
  </si>
  <si>
    <t>대한항공보통주</t>
  </si>
  <si>
    <t>003490:Close</t>
  </si>
  <si>
    <t>68db363372a826b7ced29a6d</t>
  </si>
  <si>
    <t>005880:PX_LAST</t>
  </si>
  <si>
    <t>대한해운보통주</t>
  </si>
  <si>
    <t>005880:Close</t>
  </si>
  <si>
    <t>68db363372a826b7ced29a6e</t>
  </si>
  <si>
    <t>003830:PX_LAST</t>
  </si>
  <si>
    <t>대한화섬보통주</t>
  </si>
  <si>
    <t>003830:Close</t>
  </si>
  <si>
    <t>68db363372a826b7ced29a6f</t>
  </si>
  <si>
    <t>016090:PX_LAST</t>
  </si>
  <si>
    <t>대현보통주</t>
  </si>
  <si>
    <t>016090:Close</t>
  </si>
  <si>
    <t>68db363372a826b7ced29a70</t>
  </si>
  <si>
    <t>069460:PX_LAST</t>
  </si>
  <si>
    <t>대호에이엘보통주</t>
  </si>
  <si>
    <t>069460:Close</t>
  </si>
  <si>
    <t>68db363372a826b7ced29a71</t>
  </si>
  <si>
    <t>021040:PX_LAST</t>
  </si>
  <si>
    <t>대호특수강</t>
  </si>
  <si>
    <t>021040:Close</t>
  </si>
  <si>
    <t>68db363372a826b7ced29a72</t>
  </si>
  <si>
    <t>021045:PX_LAST</t>
  </si>
  <si>
    <t>대호특수강1우선주</t>
  </si>
  <si>
    <t>021045:Close</t>
  </si>
  <si>
    <t>68db363372a826b7ced29a73</t>
  </si>
  <si>
    <t>067080:PX_LAST</t>
  </si>
  <si>
    <t>대화제약</t>
  </si>
  <si>
    <t>067080:Close</t>
  </si>
  <si>
    <t>68db363372a826b7ced29a74</t>
  </si>
  <si>
    <t>043090:PX_LAST</t>
  </si>
  <si>
    <t>더 테크놀로지</t>
  </si>
  <si>
    <t>043090:Close</t>
  </si>
  <si>
    <t>68db363372a826b7ced29a75</t>
  </si>
  <si>
    <t>298540:PX_LAST</t>
  </si>
  <si>
    <t>더네이쳐홀딩스</t>
  </si>
  <si>
    <t>298540:Close</t>
  </si>
  <si>
    <t>68db363372a826b7ced29a76</t>
  </si>
  <si>
    <t>032860:PX_LAST</t>
  </si>
  <si>
    <t>더라미</t>
  </si>
  <si>
    <t>032860:Close</t>
  </si>
  <si>
    <t>68db363372a826b7ced29a77</t>
  </si>
  <si>
    <t>214610:PX_LAST</t>
  </si>
  <si>
    <t>더바이오메드</t>
  </si>
  <si>
    <t>214610:Close</t>
  </si>
  <si>
    <t>68db363372a826b7ced29a78</t>
  </si>
  <si>
    <t>475560:PX_LAST</t>
  </si>
  <si>
    <t>더본코리아보통주</t>
  </si>
  <si>
    <t>475560:Close</t>
  </si>
  <si>
    <t>2024-11-06</t>
  </si>
  <si>
    <t>68db363372a826b7ced29a79</t>
  </si>
  <si>
    <t>192080:PX_LAST</t>
  </si>
  <si>
    <t>더블유게임즈보통주</t>
  </si>
  <si>
    <t>192080:Close</t>
  </si>
  <si>
    <t>68db363372a826b7ced29a7a</t>
  </si>
  <si>
    <t>393890:PX_LAST</t>
  </si>
  <si>
    <t>더블유씨피</t>
  </si>
  <si>
    <t>393890:Close</t>
  </si>
  <si>
    <t>2022-09-30</t>
  </si>
  <si>
    <t>68db363372a826b7ced29a7b</t>
  </si>
  <si>
    <t>299170:PX_LAST</t>
  </si>
  <si>
    <t>더블유에스아이</t>
  </si>
  <si>
    <t>299170:Close</t>
  </si>
  <si>
    <t>68db363372a826b7ced29a7c</t>
  </si>
  <si>
    <t>089230:PX_LAST</t>
  </si>
  <si>
    <t>더이앤엠</t>
  </si>
  <si>
    <t>089230:Close</t>
  </si>
  <si>
    <t>68db363372a826b7ced29a7d</t>
  </si>
  <si>
    <t>012510:PX_LAST</t>
  </si>
  <si>
    <t>더존비즈온보통주</t>
  </si>
  <si>
    <t>012510:Close</t>
  </si>
  <si>
    <t>68db363372a826b7ced29a7e</t>
  </si>
  <si>
    <t>462860:PX_LAST</t>
  </si>
  <si>
    <t>더즌</t>
  </si>
  <si>
    <t>462860:Close</t>
  </si>
  <si>
    <t>2025-03-24</t>
  </si>
  <si>
    <t>68db363372a826b7ced29a7f</t>
  </si>
  <si>
    <t>224060:PX_LAST</t>
  </si>
  <si>
    <t>더코디</t>
  </si>
  <si>
    <t>224060:Close</t>
  </si>
  <si>
    <t>68db363372a826b7ced29a80</t>
  </si>
  <si>
    <t>302920:PX_LAST</t>
  </si>
  <si>
    <t>더콘텐츠온</t>
  </si>
  <si>
    <t>302920:Close</t>
  </si>
  <si>
    <t>68db363372a826b7ced29a81</t>
  </si>
  <si>
    <t>013720:PX_LAST</t>
  </si>
  <si>
    <t>더큐브앤</t>
  </si>
  <si>
    <t>013720:Close</t>
  </si>
  <si>
    <t>68db363372a826b7ced29a82</t>
  </si>
  <si>
    <t>213420:PX_LAST</t>
  </si>
  <si>
    <t>덕산네오룩스</t>
  </si>
  <si>
    <t>213420:Close</t>
  </si>
  <si>
    <t>68db363372a826b7ced29a83</t>
  </si>
  <si>
    <t>317330:PX_LAST</t>
  </si>
  <si>
    <t>덕산테코피아</t>
  </si>
  <si>
    <t>317330:Close</t>
  </si>
  <si>
    <t>68db363472a826b7ced29a84</t>
  </si>
  <si>
    <t>077360:PX_LAST</t>
  </si>
  <si>
    <t>덕산하이메탈</t>
  </si>
  <si>
    <t>077360:Close</t>
  </si>
  <si>
    <t>68db363472a826b7ced29a85</t>
  </si>
  <si>
    <t>004835:PX_LAST</t>
  </si>
  <si>
    <t>덕성1우선주</t>
  </si>
  <si>
    <t>004835:Close</t>
  </si>
  <si>
    <t>68db363472a826b7ced29a86</t>
  </si>
  <si>
    <t>004830:PX_LAST</t>
  </si>
  <si>
    <t>덕성보통주</t>
  </si>
  <si>
    <t>004830:Close</t>
  </si>
  <si>
    <t>68db363472a826b7ced29a87</t>
  </si>
  <si>
    <t>090410:PX_LAST</t>
  </si>
  <si>
    <t>덕신이피씨</t>
  </si>
  <si>
    <t>090410:Close</t>
  </si>
  <si>
    <t>68db363472a826b7ced29a88</t>
  </si>
  <si>
    <t>263600:PX_LAST</t>
  </si>
  <si>
    <t>덕우전자</t>
  </si>
  <si>
    <t>263600:Close</t>
  </si>
  <si>
    <t>68db363472a826b7ced29a89</t>
  </si>
  <si>
    <t>194480:PX_LAST</t>
  </si>
  <si>
    <t>데브시스터즈</t>
  </si>
  <si>
    <t>194480:Close</t>
  </si>
  <si>
    <t>68db363472a826b7ced29a8a</t>
  </si>
  <si>
    <t>373160:PX_LAST</t>
  </si>
  <si>
    <t>데이원컴퍼니</t>
  </si>
  <si>
    <t>373160:Close</t>
  </si>
  <si>
    <t>2025-01-24</t>
  </si>
  <si>
    <t>68db363472a826b7ced29a8b</t>
  </si>
  <si>
    <t>263800:PX_LAST</t>
  </si>
  <si>
    <t>데이타솔루션</t>
  </si>
  <si>
    <t>263800:Close</t>
  </si>
  <si>
    <t>68db363472a826b7ced29a8c</t>
  </si>
  <si>
    <t>199150:PX_LAST</t>
  </si>
  <si>
    <t>데이터스트림즈</t>
  </si>
  <si>
    <t>199150:Close</t>
  </si>
  <si>
    <t>68db363472a826b7ced29a8d</t>
  </si>
  <si>
    <t>206560:PX_LAST</t>
  </si>
  <si>
    <t>덱스터스튜디오</t>
  </si>
  <si>
    <t>206560:Close</t>
  </si>
  <si>
    <t>68db363472a826b7ced29a8e</t>
  </si>
  <si>
    <t>261200:PX_LAST</t>
  </si>
  <si>
    <t>덴티스</t>
  </si>
  <si>
    <t>261200:Close</t>
  </si>
  <si>
    <t>68db363472a826b7ced29a8f</t>
  </si>
  <si>
    <t>145720:PX_LAST</t>
  </si>
  <si>
    <t>덴티움보통주</t>
  </si>
  <si>
    <t>145720:Close</t>
  </si>
  <si>
    <t>68db363472a826b7ced29a90</t>
  </si>
  <si>
    <t>227420:PX_LAST</t>
  </si>
  <si>
    <t>도부</t>
  </si>
  <si>
    <t>227420:Close</t>
  </si>
  <si>
    <t>68db363472a826b7ced29a91</t>
  </si>
  <si>
    <t>484120:PX_LAST</t>
  </si>
  <si>
    <t>도우인시스</t>
  </si>
  <si>
    <t>484120:Close</t>
  </si>
  <si>
    <t>2025-07-23</t>
  </si>
  <si>
    <t>68db363472a826b7ced29a92</t>
  </si>
  <si>
    <t>067990:PX_LAST</t>
  </si>
  <si>
    <t>도이치모터스</t>
  </si>
  <si>
    <t>067990:Close</t>
  </si>
  <si>
    <t>68db363472a826b7ced29a93</t>
  </si>
  <si>
    <t>002150:PX_LAST</t>
  </si>
  <si>
    <t>도화엔지니어링보통주</t>
  </si>
  <si>
    <t>002150:Close</t>
  </si>
  <si>
    <t>68db363472a826b7ced29a94</t>
  </si>
  <si>
    <t>006620:PX_LAST</t>
  </si>
  <si>
    <t>동구바이오제약</t>
  </si>
  <si>
    <t>006620:Close</t>
  </si>
  <si>
    <t>68db363472a826b7ced29a95</t>
  </si>
  <si>
    <t>005160:PX_LAST</t>
  </si>
  <si>
    <t>동국산업</t>
  </si>
  <si>
    <t>005160:Close</t>
  </si>
  <si>
    <t>68db363472a826b7ced29a96</t>
  </si>
  <si>
    <t>303810:PX_LAST</t>
  </si>
  <si>
    <t>동국생명과학</t>
  </si>
  <si>
    <t>303810:Close</t>
  </si>
  <si>
    <t>2025-02-17</t>
  </si>
  <si>
    <t>68db363472a826b7ced29a97</t>
  </si>
  <si>
    <t>460850:PX_LAST</t>
  </si>
  <si>
    <t>동국씨엠보통주</t>
  </si>
  <si>
    <t>460850:Close</t>
  </si>
  <si>
    <t>2023-06-16</t>
  </si>
  <si>
    <t>68db363472a826b7ced29a98</t>
  </si>
  <si>
    <t>075970:PX_LAST</t>
  </si>
  <si>
    <t>동국알앤에스</t>
  </si>
  <si>
    <t>075970:Close</t>
  </si>
  <si>
    <t>68db363472a826b7ced29a99</t>
  </si>
  <si>
    <t>100130:PX_LAST</t>
  </si>
  <si>
    <t>동국에스엔씨</t>
  </si>
  <si>
    <t>100130:Close</t>
  </si>
  <si>
    <t>68db363472a826b7ced29a9a</t>
  </si>
  <si>
    <t>460860:PX_LAST</t>
  </si>
  <si>
    <t>동국제강보통주</t>
  </si>
  <si>
    <t>460860:Close</t>
  </si>
  <si>
    <t>68db363472a826b7ced29a9b</t>
  </si>
  <si>
    <t>086450:PX_LAST</t>
  </si>
  <si>
    <t>동국제약</t>
  </si>
  <si>
    <t>086450:Close</t>
  </si>
  <si>
    <t>68db363472a826b7ced29a9c</t>
  </si>
  <si>
    <t>001230:PX_LAST</t>
  </si>
  <si>
    <t>동국홀딩스보통주</t>
  </si>
  <si>
    <t>001230:Close</t>
  </si>
  <si>
    <t>68db363472a826b7ced29a9d</t>
  </si>
  <si>
    <t>240550:PX_LAST</t>
  </si>
  <si>
    <t>동방메디컬</t>
  </si>
  <si>
    <t>240550:Close</t>
  </si>
  <si>
    <t>2025-02-13</t>
  </si>
  <si>
    <t>68db363472a826b7ced29a9e</t>
  </si>
  <si>
    <t>004140:PX_LAST</t>
  </si>
  <si>
    <t>동방보통주</t>
  </si>
  <si>
    <t>004140:Close</t>
  </si>
  <si>
    <t>68db363472a826b7ced29a9f</t>
  </si>
  <si>
    <t>099410:PX_LAST</t>
  </si>
  <si>
    <t>동방선기</t>
  </si>
  <si>
    <t>099410:Close</t>
  </si>
  <si>
    <t>68db363472a826b7ced29aa0</t>
  </si>
  <si>
    <t>007590:PX_LAST</t>
  </si>
  <si>
    <t>동방아그로보통주</t>
  </si>
  <si>
    <t>007590:Close</t>
  </si>
  <si>
    <t>68db363472a826b7ced29aa1</t>
  </si>
  <si>
    <t>005965:PX_LAST</t>
  </si>
  <si>
    <t>동부건설1우선주</t>
  </si>
  <si>
    <t>005965:Close</t>
  </si>
  <si>
    <t>68db363472a826b7ced29aa2</t>
  </si>
  <si>
    <t>005960:PX_LAST</t>
  </si>
  <si>
    <t>동부건설보통주</t>
  </si>
  <si>
    <t>005960:Close</t>
  </si>
  <si>
    <t>68db363472a826b7ced29aa3</t>
  </si>
  <si>
    <t>026960:PX_LAST</t>
  </si>
  <si>
    <t>동서보통주</t>
  </si>
  <si>
    <t>026960:Close</t>
  </si>
  <si>
    <t>68db363472a826b7ced29aa4</t>
  </si>
  <si>
    <t>002210:PX_LAST</t>
  </si>
  <si>
    <t>동성제약보통주</t>
  </si>
  <si>
    <t>002210:Close</t>
  </si>
  <si>
    <t>68db363472a826b7ced29aa5</t>
  </si>
  <si>
    <t>102260:PX_LAST</t>
  </si>
  <si>
    <t>동성케미컬보통주</t>
  </si>
  <si>
    <t>102260:Close</t>
  </si>
  <si>
    <t>68db363472a826b7ced29aa6</t>
  </si>
  <si>
    <t>033500:PX_LAST</t>
  </si>
  <si>
    <t>동성화인텍</t>
  </si>
  <si>
    <t>033500:Close</t>
  </si>
  <si>
    <t>68db363472a826b7ced29aa7</t>
  </si>
  <si>
    <t>025950:PX_LAST</t>
  </si>
  <si>
    <t>동신건설</t>
  </si>
  <si>
    <t>025950:Close</t>
  </si>
  <si>
    <t>68db363572a826b7ced29aa8</t>
  </si>
  <si>
    <t>000640:PX_LAST</t>
  </si>
  <si>
    <t>동아쏘시오홀딩스보통주</t>
  </si>
  <si>
    <t>000640:Close</t>
  </si>
  <si>
    <t>68db363572a826b7ced29aa9</t>
  </si>
  <si>
    <t>170900:PX_LAST</t>
  </si>
  <si>
    <t>동아에스티보통주</t>
  </si>
  <si>
    <t>170900:Close</t>
  </si>
  <si>
    <t>68db363572a826b7ced29aaa</t>
  </si>
  <si>
    <t>088130:PX_LAST</t>
  </si>
  <si>
    <t>동아엘텍</t>
  </si>
  <si>
    <t>088130:Close</t>
  </si>
  <si>
    <t>68db363572a826b7ced29aab</t>
  </si>
  <si>
    <t>028100:PX_LAST</t>
  </si>
  <si>
    <t>동아지질보통주</t>
  </si>
  <si>
    <t>028100:Close</t>
  </si>
  <si>
    <t>68db363572a826b7ced29aac</t>
  </si>
  <si>
    <t>041930:PX_LAST</t>
  </si>
  <si>
    <t>동아화성</t>
  </si>
  <si>
    <t>041930:Close</t>
  </si>
  <si>
    <t>68db363572a826b7ced29aad</t>
  </si>
  <si>
    <t>001525:PX_LAST</t>
  </si>
  <si>
    <t>동양1우선주</t>
  </si>
  <si>
    <t>001525:Close</t>
  </si>
  <si>
    <t>68db363572a826b7ced29aae</t>
  </si>
  <si>
    <t>001527:PX_LAST</t>
  </si>
  <si>
    <t>동양2우선주(신형)</t>
  </si>
  <si>
    <t>001527:Close</t>
  </si>
  <si>
    <t>68db363572a826b7ced29aaf</t>
  </si>
  <si>
    <t>084670:PX_LAST</t>
  </si>
  <si>
    <t>동양고속보통주</t>
  </si>
  <si>
    <t>084670:Close</t>
  </si>
  <si>
    <t>68db363572a826b7ced29ab0</t>
  </si>
  <si>
    <t>001520:PX_LAST</t>
  </si>
  <si>
    <t>동양보통주</t>
  </si>
  <si>
    <t>001520:Close</t>
  </si>
  <si>
    <t>68db363572a826b7ced29ab1</t>
  </si>
  <si>
    <t>082640:PX_LAST</t>
  </si>
  <si>
    <t>동양생명보험보통주</t>
  </si>
  <si>
    <t>082640:Close</t>
  </si>
  <si>
    <t>68db363572a826b7ced29ab2</t>
  </si>
  <si>
    <t>060380:PX_LAST</t>
  </si>
  <si>
    <t>동양에스텍</t>
  </si>
  <si>
    <t>060380:Close</t>
  </si>
  <si>
    <t>68db363572a826b7ced29ab3</t>
  </si>
  <si>
    <t>079960:PX_LAST</t>
  </si>
  <si>
    <t>동양이엔피</t>
  </si>
  <si>
    <t>079960:Close</t>
  </si>
  <si>
    <t>68db363572a826b7ced29ab4</t>
  </si>
  <si>
    <t>228340:PX_LAST</t>
  </si>
  <si>
    <t>동양파일</t>
  </si>
  <si>
    <t>228340:Close</t>
  </si>
  <si>
    <t>68db363572a826b7ced29ab5</t>
  </si>
  <si>
    <t>088910:PX_LAST</t>
  </si>
  <si>
    <t>동우팜투테이블</t>
  </si>
  <si>
    <t>088910:Close</t>
  </si>
  <si>
    <t>68db363572a826b7ced29ab6</t>
  </si>
  <si>
    <t>094170:PX_LAST</t>
  </si>
  <si>
    <t>동운아나텍</t>
  </si>
  <si>
    <t>094170:Close</t>
  </si>
  <si>
    <t>68db363572a826b7ced29ab7</t>
  </si>
  <si>
    <t>013120:PX_LAST</t>
  </si>
  <si>
    <t>동원개발</t>
  </si>
  <si>
    <t>013120:Close</t>
  </si>
  <si>
    <t>68db363572a826b7ced29ab8</t>
  </si>
  <si>
    <t>018500:PX_LAST</t>
  </si>
  <si>
    <t>동원금속보통주</t>
  </si>
  <si>
    <t>018500:Close</t>
  </si>
  <si>
    <t>68db363572a826b7ced29ab9</t>
  </si>
  <si>
    <t>006040:PX_LAST</t>
  </si>
  <si>
    <t>동원산업보통주</t>
  </si>
  <si>
    <t>006040:Close</t>
  </si>
  <si>
    <t>68db363572a826b7ced29aba</t>
  </si>
  <si>
    <t>030720:PX_LAST</t>
  </si>
  <si>
    <t>동원수산보통주</t>
  </si>
  <si>
    <t>030720:Close</t>
  </si>
  <si>
    <t>68db363572a826b7ced29abb</t>
  </si>
  <si>
    <t>014825:PX_LAST</t>
  </si>
  <si>
    <t>동원시스템즈1우선주</t>
  </si>
  <si>
    <t>014825:Close</t>
  </si>
  <si>
    <t>68db363572a826b7ced29abc</t>
  </si>
  <si>
    <t>014820:PX_LAST</t>
  </si>
  <si>
    <t>동원시스템즈보통주</t>
  </si>
  <si>
    <t>014820:Close</t>
  </si>
  <si>
    <t>68db363572a826b7ced29abd</t>
  </si>
  <si>
    <t>111380:PX_LAST</t>
  </si>
  <si>
    <t>동인기연보통주</t>
  </si>
  <si>
    <t>111380:Close</t>
  </si>
  <si>
    <t>68db363572a826b7ced29abe</t>
  </si>
  <si>
    <t>163560:PX_LAST</t>
  </si>
  <si>
    <t>동일고무벨트보통주</t>
  </si>
  <si>
    <t>163560:Close</t>
  </si>
  <si>
    <t>68db363572a826b7ced29abf</t>
  </si>
  <si>
    <t>109860:PX_LAST</t>
  </si>
  <si>
    <t>동일금속</t>
  </si>
  <si>
    <t>109860:Close</t>
  </si>
  <si>
    <t>68db363572a826b7ced29ac0</t>
  </si>
  <si>
    <t>032960:PX_LAST</t>
  </si>
  <si>
    <t>동일기연</t>
  </si>
  <si>
    <t>032960:Close</t>
  </si>
  <si>
    <t>68db363572a826b7ced29ac1</t>
  </si>
  <si>
    <t>004890:PX_LAST</t>
  </si>
  <si>
    <t>동일산업보통주</t>
  </si>
  <si>
    <t>004890:Close</t>
  </si>
  <si>
    <t>68db363572a826b7ced29ac2</t>
  </si>
  <si>
    <t>023790:PX_LAST</t>
  </si>
  <si>
    <t>동일스틸럭스</t>
  </si>
  <si>
    <t>023790:Close</t>
  </si>
  <si>
    <t>68db363572a826b7ced29ac3</t>
  </si>
  <si>
    <t>002690:PX_LAST</t>
  </si>
  <si>
    <t>동일제강보통주</t>
  </si>
  <si>
    <t>002690:Close</t>
  </si>
  <si>
    <t>68db363572a826b7ced29ac4</t>
  </si>
  <si>
    <t>005290:PX_LAST</t>
  </si>
  <si>
    <t>동진쎄미켐</t>
  </si>
  <si>
    <t>005290:Close</t>
  </si>
  <si>
    <t>68db363572a826b7ced29ac5</t>
  </si>
  <si>
    <t>025900:PX_LAST</t>
  </si>
  <si>
    <t>동화기업</t>
  </si>
  <si>
    <t>025900:Close</t>
  </si>
  <si>
    <t>68db363572a826b7ced29ac6</t>
  </si>
  <si>
    <t>000020:PX_LAST</t>
  </si>
  <si>
    <t>동화약품보통주</t>
  </si>
  <si>
    <t>000020:Close</t>
  </si>
  <si>
    <t>68db363572a826b7ced29ac7</t>
  </si>
  <si>
    <t>000155:PX_LAST</t>
  </si>
  <si>
    <t>두산1우선주</t>
  </si>
  <si>
    <t>000155:Close</t>
  </si>
  <si>
    <t>68db363572a826b7ced29ac8</t>
  </si>
  <si>
    <t>000157:PX_LAST</t>
  </si>
  <si>
    <t>두산2우선주(신형)</t>
  </si>
  <si>
    <t>000157:Close</t>
  </si>
  <si>
    <t>68db363572a826b7ced29ac9</t>
  </si>
  <si>
    <t>454910:PX_LAST</t>
  </si>
  <si>
    <t>두산로보틱스보통주</t>
  </si>
  <si>
    <t>454910:Close</t>
  </si>
  <si>
    <t>68db363572a826b7ced29aca</t>
  </si>
  <si>
    <t>241560:PX_LAST</t>
  </si>
  <si>
    <t>두산밥캣보통주</t>
  </si>
  <si>
    <t>241560:Close</t>
  </si>
  <si>
    <t>68db363572a826b7ced29acb</t>
  </si>
  <si>
    <t>000150:PX_LAST</t>
  </si>
  <si>
    <t>두산보통주</t>
  </si>
  <si>
    <t>000150:Close</t>
  </si>
  <si>
    <t>68db363572a826b7ced29acc</t>
  </si>
  <si>
    <t>034020:PX_LAST</t>
  </si>
  <si>
    <t>두산에너빌리티보통주</t>
  </si>
  <si>
    <t>034020:Close</t>
  </si>
  <si>
    <t>68db363672a826b7ced29acd</t>
  </si>
  <si>
    <t>131970:PX_LAST</t>
  </si>
  <si>
    <t>두산테스나</t>
  </si>
  <si>
    <t>131970:Close</t>
  </si>
  <si>
    <t>68db363672a826b7ced29ace</t>
  </si>
  <si>
    <t>33626K:PX_LAST</t>
  </si>
  <si>
    <t>두산퓨얼셀1우선주</t>
  </si>
  <si>
    <t>33626K:Close</t>
  </si>
  <si>
    <t>68db363672a826b7ced29acf</t>
  </si>
  <si>
    <t>33626L:PX_LAST</t>
  </si>
  <si>
    <t>두산퓨얼셀2우선주(신형)</t>
  </si>
  <si>
    <t>33626L:Close</t>
  </si>
  <si>
    <t>68db363672a826b7ced29ad0</t>
  </si>
  <si>
    <t>336260:PX_LAST</t>
  </si>
  <si>
    <t>두산퓨얼셀보통주</t>
  </si>
  <si>
    <t>336260:Close</t>
  </si>
  <si>
    <t>68db363672a826b7ced29ad1</t>
  </si>
  <si>
    <t>016740:PX_LAST</t>
  </si>
  <si>
    <t>두올보통주</t>
  </si>
  <si>
    <t>016740:Close</t>
  </si>
  <si>
    <t>68db363672a826b7ced29ad2</t>
  </si>
  <si>
    <t>073190:PX_LAST</t>
  </si>
  <si>
    <t>듀오백</t>
  </si>
  <si>
    <t>073190:Close</t>
  </si>
  <si>
    <t>68db363672a826b7ced29ad3</t>
  </si>
  <si>
    <t>176750:PX_LAST</t>
  </si>
  <si>
    <t>듀켐바이오</t>
  </si>
  <si>
    <t>176750:Close</t>
  </si>
  <si>
    <t>68db363672a826b7ced29ad4</t>
  </si>
  <si>
    <t>030350:PX_LAST</t>
  </si>
  <si>
    <t>드래곤플라이</t>
  </si>
  <si>
    <t>030350:Close</t>
  </si>
  <si>
    <t>68db363672a826b7ced29ad5</t>
  </si>
  <si>
    <t>203650:PX_LAST</t>
  </si>
  <si>
    <t>드림시큐리티</t>
  </si>
  <si>
    <t>203650:Close</t>
  </si>
  <si>
    <t>68db363672a826b7ced29ad6</t>
  </si>
  <si>
    <t>223250:PX_LAST</t>
  </si>
  <si>
    <t>드림씨아이에스</t>
  </si>
  <si>
    <t>223250:Close</t>
  </si>
  <si>
    <t>68db363672a826b7ced29ad7</t>
  </si>
  <si>
    <t>060570:PX_LAST</t>
  </si>
  <si>
    <t>드림어스컴퍼니</t>
  </si>
  <si>
    <t>060570:Close</t>
  </si>
  <si>
    <t>68db363672a826b7ced29ad8</t>
  </si>
  <si>
    <t>362990:PX_LAST</t>
  </si>
  <si>
    <t>드림인사이트</t>
  </si>
  <si>
    <t>362990:Close</t>
  </si>
  <si>
    <t>2024-01-25</t>
  </si>
  <si>
    <t>68db363672a826b7ced29ad9</t>
  </si>
  <si>
    <t>192650:PX_LAST</t>
  </si>
  <si>
    <t>드림텍보통주</t>
  </si>
  <si>
    <t>192650:Close</t>
  </si>
  <si>
    <t>68db363672a826b7ced29ada</t>
  </si>
  <si>
    <t>016670:PX_LAST</t>
  </si>
  <si>
    <t>디모아</t>
  </si>
  <si>
    <t>016670:Close</t>
  </si>
  <si>
    <t>68db363672a826b7ced29adb</t>
  </si>
  <si>
    <t>187870:PX_LAST</t>
  </si>
  <si>
    <t>디바이스</t>
  </si>
  <si>
    <t>187870:Close</t>
  </si>
  <si>
    <t>68db363672a826b7ced29adc</t>
  </si>
  <si>
    <t>477760:PX_LAST</t>
  </si>
  <si>
    <t>디비금융제12호기업인수목적</t>
  </si>
  <si>
    <t>477760:Close</t>
  </si>
  <si>
    <t>68db363672a826b7ced29add</t>
  </si>
  <si>
    <t>489730:PX_LAST</t>
  </si>
  <si>
    <t>디비금융제13호기업인수목적</t>
  </si>
  <si>
    <t>489730:Close</t>
  </si>
  <si>
    <t>2024-11-28</t>
  </si>
  <si>
    <t>68db363672a826b7ced29ade</t>
  </si>
  <si>
    <t>0004Y0:PX_LAST</t>
  </si>
  <si>
    <t>디비금융제14호기업인수목적</t>
  </si>
  <si>
    <t>0004Y0:Close</t>
  </si>
  <si>
    <t>68db363672a826b7ced29adf</t>
  </si>
  <si>
    <t>024090:PX_LAST</t>
  </si>
  <si>
    <t>디씨엠보통주</t>
  </si>
  <si>
    <t>024090:Close</t>
  </si>
  <si>
    <t>68db363672a826b7ced29ae0</t>
  </si>
  <si>
    <t>003160:PX_LAST</t>
  </si>
  <si>
    <t>디아이보통주</t>
  </si>
  <si>
    <t>003160:Close</t>
  </si>
  <si>
    <t>68db363672a826b7ced29ae1</t>
  </si>
  <si>
    <t>092200:PX_LAST</t>
  </si>
  <si>
    <t>디아이씨 보통주</t>
  </si>
  <si>
    <t>092200:Close</t>
  </si>
  <si>
    <t>68db363672a826b7ced29ae2</t>
  </si>
  <si>
    <t>110990:PX_LAST</t>
  </si>
  <si>
    <t>디아이티</t>
  </si>
  <si>
    <t>110990:Close</t>
  </si>
  <si>
    <t>68db363672a826b7ced29ae3</t>
  </si>
  <si>
    <t>004840:PX_LAST</t>
  </si>
  <si>
    <t>디알비동일보통주</t>
  </si>
  <si>
    <t>004840:Close</t>
  </si>
  <si>
    <t>68db363672a826b7ced29ae4</t>
  </si>
  <si>
    <t>263690:PX_LAST</t>
  </si>
  <si>
    <t>디알젬</t>
  </si>
  <si>
    <t>263690:Close</t>
  </si>
  <si>
    <t>68db363672a826b7ced29ae5</t>
  </si>
  <si>
    <t>214680:PX_LAST</t>
  </si>
  <si>
    <t>디알텍</t>
  </si>
  <si>
    <t>214680:Close</t>
  </si>
  <si>
    <t>68db363672a826b7ced29ae6</t>
  </si>
  <si>
    <t>347850:PX_LAST</t>
  </si>
  <si>
    <t>디앤디파마텍</t>
  </si>
  <si>
    <t>347850:Close</t>
  </si>
  <si>
    <t>2024-05-02</t>
  </si>
  <si>
    <t>68db363672a826b7ced29ae7</t>
  </si>
  <si>
    <t>377190:PX_LAST</t>
  </si>
  <si>
    <t>디앤디플랫폼리츠보통주</t>
  </si>
  <si>
    <t>377190:Close</t>
  </si>
  <si>
    <t>2021-08-27</t>
  </si>
  <si>
    <t>68db363672a826b7ced29ae8</t>
  </si>
  <si>
    <t>263720:PX_LAST</t>
  </si>
  <si>
    <t>디앤씨미디어</t>
  </si>
  <si>
    <t>263720:Close</t>
  </si>
  <si>
    <t>68db363672a826b7ced29ae9</t>
  </si>
  <si>
    <t>376300:PX_LAST</t>
  </si>
  <si>
    <t>디어유</t>
  </si>
  <si>
    <t>376300:Close</t>
  </si>
  <si>
    <t>2021-11-10</t>
  </si>
  <si>
    <t>68db363672a826b7ced29aea</t>
  </si>
  <si>
    <t>241520:PX_LAST</t>
  </si>
  <si>
    <t>디에스씨인베스트먼트</t>
  </si>
  <si>
    <t>241520:Close</t>
  </si>
  <si>
    <t>68db363672a826b7ced29aeb</t>
  </si>
  <si>
    <t>109740:PX_LAST</t>
  </si>
  <si>
    <t>디에스케이</t>
  </si>
  <si>
    <t>109740:Close</t>
  </si>
  <si>
    <t>68db363672a826b7ced29aec</t>
  </si>
  <si>
    <t>031860:PX_LAST</t>
  </si>
  <si>
    <t>디에이치엑스컴퍼니</t>
  </si>
  <si>
    <t>031860:Close</t>
  </si>
  <si>
    <t>68db363672a826b7ced29aed</t>
  </si>
  <si>
    <t>000300:PX_LAST</t>
  </si>
  <si>
    <t>디에이치오토넥스보통주</t>
  </si>
  <si>
    <t>000300:Close</t>
  </si>
  <si>
    <t>68db363672a826b7ced29aee</t>
  </si>
  <si>
    <t>290120:PX_LAST</t>
  </si>
  <si>
    <t>디에이치오토리드</t>
  </si>
  <si>
    <t>290120:Close</t>
  </si>
  <si>
    <t>68db363672a826b7ced29aef</t>
  </si>
  <si>
    <t>025440:PX_LAST</t>
  </si>
  <si>
    <t>디에이치오토웨어</t>
  </si>
  <si>
    <t>025440:Close</t>
  </si>
  <si>
    <t>68db363772a826b7ced29af0</t>
  </si>
  <si>
    <t>196490:PX_LAST</t>
  </si>
  <si>
    <t>디에이테크놀로지</t>
  </si>
  <si>
    <t>196490:Close</t>
  </si>
  <si>
    <t>68db363772a826b7ced29af1</t>
  </si>
  <si>
    <t>066900:PX_LAST</t>
  </si>
  <si>
    <t>디에이피</t>
  </si>
  <si>
    <t>066900:Close</t>
  </si>
  <si>
    <t>68db363772a826b7ced29af2</t>
  </si>
  <si>
    <t>180400:PX_LAST</t>
  </si>
  <si>
    <t>디엑스앤브이엑스</t>
  </si>
  <si>
    <t>180400:Close</t>
  </si>
  <si>
    <t>68db363772a826b7ced29af3</t>
  </si>
  <si>
    <t>092070:PX_LAST</t>
  </si>
  <si>
    <t>디엔에프</t>
  </si>
  <si>
    <t>092070:Close</t>
  </si>
  <si>
    <t>68db363772a826b7ced29af4</t>
  </si>
  <si>
    <t>007340:PX_LAST</t>
  </si>
  <si>
    <t>디엔오토모티브보통주</t>
  </si>
  <si>
    <t>007340:Close</t>
  </si>
  <si>
    <t>68db363772a826b7ced29af5</t>
  </si>
  <si>
    <t>068790:PX_LAST</t>
  </si>
  <si>
    <t>디엠에스</t>
  </si>
  <si>
    <t>068790:Close</t>
  </si>
  <si>
    <t>68db363772a826b7ced29af6</t>
  </si>
  <si>
    <t>039840:PX_LAST</t>
  </si>
  <si>
    <t>디오</t>
  </si>
  <si>
    <t>039840:Close</t>
  </si>
  <si>
    <t>68db363772a826b7ced29af7</t>
  </si>
  <si>
    <t>024900:PX_LAST</t>
  </si>
  <si>
    <t>디와이덕양보통주</t>
  </si>
  <si>
    <t>024900:Close</t>
  </si>
  <si>
    <t>68db363772a826b7ced29af8</t>
  </si>
  <si>
    <t>219550:PX_LAST</t>
  </si>
  <si>
    <t>디와이디</t>
  </si>
  <si>
    <t>219550:Close</t>
  </si>
  <si>
    <t>68db363772a826b7ced29af9</t>
  </si>
  <si>
    <t>013570:PX_LAST</t>
  </si>
  <si>
    <t>디와이보통주</t>
  </si>
  <si>
    <t>013570:Close</t>
  </si>
  <si>
    <t>68db363772a826b7ced29afa</t>
  </si>
  <si>
    <t>310870:PX_LAST</t>
  </si>
  <si>
    <t>디와이씨</t>
  </si>
  <si>
    <t>310870:Close</t>
  </si>
  <si>
    <t>68db363772a826b7ced29afb</t>
  </si>
  <si>
    <t>210540:PX_LAST</t>
  </si>
  <si>
    <t>디와이파워보통주</t>
  </si>
  <si>
    <t>210540:Close</t>
  </si>
  <si>
    <t>68db363772a826b7ced29afc</t>
  </si>
  <si>
    <t>092780:PX_LAST</t>
  </si>
  <si>
    <t>디와이피보통주</t>
  </si>
  <si>
    <t>092780:Close</t>
  </si>
  <si>
    <t>68db363772a826b7ced29afd</t>
  </si>
  <si>
    <t>104460:PX_LAST</t>
  </si>
  <si>
    <t>디와이피엔에프</t>
  </si>
  <si>
    <t>104460:Close</t>
  </si>
  <si>
    <t>68db363772a826b7ced29afe</t>
  </si>
  <si>
    <t>079810:PX_LAST</t>
  </si>
  <si>
    <t>디이엔티</t>
  </si>
  <si>
    <t>079810:Close</t>
  </si>
  <si>
    <t>68db363772a826b7ced29aff</t>
  </si>
  <si>
    <t>113810:PX_LAST</t>
  </si>
  <si>
    <t>디젠스</t>
  </si>
  <si>
    <t>113810:Close</t>
  </si>
  <si>
    <t>68db363772a826b7ced29b00</t>
  </si>
  <si>
    <t>043360:PX_LAST</t>
  </si>
  <si>
    <t>디지아이</t>
  </si>
  <si>
    <t>043360:Close</t>
  </si>
  <si>
    <t>68db363772a826b7ced29b01</t>
  </si>
  <si>
    <t>099520:PX_LAST</t>
  </si>
  <si>
    <t>디지아이티엑스</t>
  </si>
  <si>
    <t>099520:Close</t>
  </si>
  <si>
    <t>68db363772a826b7ced29b02</t>
  </si>
  <si>
    <t>197140:PX_LAST</t>
  </si>
  <si>
    <t>디지캡</t>
  </si>
  <si>
    <t>197140:Close</t>
  </si>
  <si>
    <t>68db363772a826b7ced29b03</t>
  </si>
  <si>
    <t>068930:PX_LAST</t>
  </si>
  <si>
    <t>디지털대성</t>
  </si>
  <si>
    <t>068930:Close</t>
  </si>
  <si>
    <t>68db363772a826b7ced29b04</t>
  </si>
  <si>
    <t>033130:PX_LAST</t>
  </si>
  <si>
    <t>디지틀조선일보</t>
  </si>
  <si>
    <t>033130:Close</t>
  </si>
  <si>
    <t>68db363772a826b7ced29b05</t>
  </si>
  <si>
    <t>060900:PX_LAST</t>
  </si>
  <si>
    <t>디지피</t>
  </si>
  <si>
    <t>060900:Close</t>
  </si>
  <si>
    <t>68db363772a826b7ced29b06</t>
  </si>
  <si>
    <t>105740:PX_LAST</t>
  </si>
  <si>
    <t>디케이락</t>
  </si>
  <si>
    <t>105740:Close</t>
  </si>
  <si>
    <t>68db363772a826b7ced29b07</t>
  </si>
  <si>
    <t>263020:PX_LAST</t>
  </si>
  <si>
    <t>디케이앤디</t>
  </si>
  <si>
    <t>263020:Close</t>
  </si>
  <si>
    <t>68db363772a826b7ced29b08</t>
  </si>
  <si>
    <t>015590:PX_LAST</t>
  </si>
  <si>
    <t>디케이엠이보통주</t>
  </si>
  <si>
    <t>015590:Close</t>
  </si>
  <si>
    <t>68db363772a826b7ced29b09</t>
  </si>
  <si>
    <t>290550:PX_LAST</t>
  </si>
  <si>
    <t>디케이티</t>
  </si>
  <si>
    <t>290550:Close</t>
  </si>
  <si>
    <t>68db363772a826b7ced29b0a</t>
  </si>
  <si>
    <t>066670:PX_LAST</t>
  </si>
  <si>
    <t>디티씨</t>
  </si>
  <si>
    <t>066670:Close</t>
  </si>
  <si>
    <t>68db363772a826b7ced29b0b</t>
  </si>
  <si>
    <t>187220:PX_LAST</t>
  </si>
  <si>
    <t>디티앤씨</t>
  </si>
  <si>
    <t>187220:Close</t>
  </si>
  <si>
    <t>68db363772a826b7ced29b0c</t>
  </si>
  <si>
    <t>383930:PX_LAST</t>
  </si>
  <si>
    <t>디티앤씨알오</t>
  </si>
  <si>
    <t>383930:Close</t>
  </si>
  <si>
    <t>2022-11-11</t>
  </si>
  <si>
    <t>68db363772a826b7ced29b0d</t>
  </si>
  <si>
    <t>131180:PX_LAST</t>
  </si>
  <si>
    <t>딜리</t>
  </si>
  <si>
    <t>131180:Close</t>
  </si>
  <si>
    <t>68db363772a826b7ced29b0e</t>
  </si>
  <si>
    <t>315640:PX_LAST</t>
  </si>
  <si>
    <t>딥노이드</t>
  </si>
  <si>
    <t>315640:Close</t>
  </si>
  <si>
    <t>2021-08-17</t>
  </si>
  <si>
    <t>68db363772a826b7ced29b0f</t>
  </si>
  <si>
    <t>317120:PX_LAST</t>
  </si>
  <si>
    <t>라닉스</t>
  </si>
  <si>
    <t>317120:Close</t>
  </si>
  <si>
    <t>68db363772a826b7ced29b10</t>
  </si>
  <si>
    <t>462510:PX_LAST</t>
  </si>
  <si>
    <t>라메디텍</t>
  </si>
  <si>
    <t>462510:Close</t>
  </si>
  <si>
    <t>2024-06-17</t>
  </si>
  <si>
    <t>68db363772a826b7ced29b11</t>
  </si>
  <si>
    <t>042510:PX_LAST</t>
  </si>
  <si>
    <t>라온시큐어</t>
  </si>
  <si>
    <t>042510:Close</t>
  </si>
  <si>
    <t>68db363772a826b7ced29b12</t>
  </si>
  <si>
    <t>232680:PX_LAST</t>
  </si>
  <si>
    <t>라온테크</t>
  </si>
  <si>
    <t>232680:Close</t>
  </si>
  <si>
    <t>68db363872a826b7ced29b13</t>
  </si>
  <si>
    <t>418420:PX_LAST</t>
  </si>
  <si>
    <t>라온텍</t>
  </si>
  <si>
    <t>418420:Close</t>
  </si>
  <si>
    <t>2023-03-09</t>
  </si>
  <si>
    <t>68db363872a826b7ced29b14</t>
  </si>
  <si>
    <t>300120:PX_LAST</t>
  </si>
  <si>
    <t>라온피플</t>
  </si>
  <si>
    <t>300120:Close</t>
  </si>
  <si>
    <t>68db363872a826b7ced29b15</t>
  </si>
  <si>
    <t>171120:PX_LAST</t>
  </si>
  <si>
    <t>라이온켐텍</t>
  </si>
  <si>
    <t>171120:Close</t>
  </si>
  <si>
    <t>68db363872a826b7ced29b16</t>
  </si>
  <si>
    <t>388790:PX_LAST</t>
  </si>
  <si>
    <t>라이콤</t>
  </si>
  <si>
    <t>388790:Close</t>
  </si>
  <si>
    <t>2021-09-03</t>
  </si>
  <si>
    <t>68db363872a826b7ced29b17</t>
  </si>
  <si>
    <t>214260:PX_LAST</t>
  </si>
  <si>
    <t>라파스</t>
  </si>
  <si>
    <t>214260:Close</t>
  </si>
  <si>
    <t>68db363872a826b7ced29b18</t>
  </si>
  <si>
    <t>403360:PX_LAST</t>
  </si>
  <si>
    <t>라피치</t>
  </si>
  <si>
    <t>403360:Close</t>
  </si>
  <si>
    <t>2021-12-14</t>
  </si>
  <si>
    <t>68db363872a826b7ced29b19</t>
  </si>
  <si>
    <t>171010:PX_LAST</t>
  </si>
  <si>
    <t>램테크놀러지</t>
  </si>
  <si>
    <t>171010:Close</t>
  </si>
  <si>
    <t>68db363872a826b7ced29b1a</t>
  </si>
  <si>
    <t>084650:PX_LAST</t>
  </si>
  <si>
    <t>랩지노믹스</t>
  </si>
  <si>
    <t>084650:Close</t>
  </si>
  <si>
    <t>68db363872a826b7ced29b1b</t>
  </si>
  <si>
    <t>217500:PX_LAST</t>
  </si>
  <si>
    <t>러셀</t>
  </si>
  <si>
    <t>217500:Close</t>
  </si>
  <si>
    <t>68db363872a826b7ced29b1c</t>
  </si>
  <si>
    <t>092590:PX_LAST</t>
  </si>
  <si>
    <t>럭스피아</t>
  </si>
  <si>
    <t>092590:Close</t>
  </si>
  <si>
    <t>68db363872a826b7ced29b1d</t>
  </si>
  <si>
    <t>038390:PX_LAST</t>
  </si>
  <si>
    <t>레드캡투어</t>
  </si>
  <si>
    <t>038390:Close</t>
  </si>
  <si>
    <t>68db363872a826b7ced29b1e</t>
  </si>
  <si>
    <t>294140:PX_LAST</t>
  </si>
  <si>
    <t>레몬</t>
  </si>
  <si>
    <t>294140:Close</t>
  </si>
  <si>
    <t>68db363872a826b7ced29b1f</t>
  </si>
  <si>
    <t>443250:PX_LAST</t>
  </si>
  <si>
    <t>레뷰코퍼레이션</t>
  </si>
  <si>
    <t>443250:Close</t>
  </si>
  <si>
    <t>2023-10-06</t>
  </si>
  <si>
    <t>68db363872a826b7ced29b20</t>
  </si>
  <si>
    <t>228670:PX_LAST</t>
  </si>
  <si>
    <t>레이</t>
  </si>
  <si>
    <t>228670:Close</t>
  </si>
  <si>
    <t>68db363872a826b7ced29b21</t>
  </si>
  <si>
    <t>228850:PX_LAST</t>
  </si>
  <si>
    <t>레이언스</t>
  </si>
  <si>
    <t>228850:Close</t>
  </si>
  <si>
    <t>68db363872a826b7ced29b22</t>
  </si>
  <si>
    <t>412350:PX_LAST</t>
  </si>
  <si>
    <t>레이저쎌</t>
  </si>
  <si>
    <t>412350:Close</t>
  </si>
  <si>
    <t>2022-06-24</t>
  </si>
  <si>
    <t>68db363872a826b7ced29b23</t>
  </si>
  <si>
    <t>199550:PX_LAST</t>
  </si>
  <si>
    <t>레이저옵텍</t>
  </si>
  <si>
    <t>199550:Close</t>
  </si>
  <si>
    <t>2024-02-01</t>
  </si>
  <si>
    <t>68db363872a826b7ced29b24</t>
  </si>
  <si>
    <t>281740:PX_LAST</t>
  </si>
  <si>
    <t>레이크머티리얼즈</t>
  </si>
  <si>
    <t>281740:Close</t>
  </si>
  <si>
    <t>68db363872a826b7ced29b25</t>
  </si>
  <si>
    <t>277810:PX_LAST</t>
  </si>
  <si>
    <t>레인보우로보틱스</t>
  </si>
  <si>
    <t>277810:Close</t>
  </si>
  <si>
    <t>2021-02-03</t>
  </si>
  <si>
    <t>68db363872a826b7ced29b26</t>
  </si>
  <si>
    <t>215100:PX_LAST</t>
  </si>
  <si>
    <t>로보로보</t>
  </si>
  <si>
    <t>215100:Close</t>
  </si>
  <si>
    <t>68db363872a826b7ced29b27</t>
  </si>
  <si>
    <t>090360:PX_LAST</t>
  </si>
  <si>
    <t>로보스타</t>
  </si>
  <si>
    <t>090360:Close</t>
  </si>
  <si>
    <t>68db363872a826b7ced29b28</t>
  </si>
  <si>
    <t>238500:PX_LAST</t>
  </si>
  <si>
    <t>로보쓰리에이아이</t>
  </si>
  <si>
    <t>238500:Close</t>
  </si>
  <si>
    <t>68db363872a826b7ced29b29</t>
  </si>
  <si>
    <t>108490:PX_LAST</t>
  </si>
  <si>
    <t>로보티즈</t>
  </si>
  <si>
    <t>108490:Close</t>
  </si>
  <si>
    <t>68db363872a826b7ced29b2a</t>
  </si>
  <si>
    <t>900260:PX_LAST</t>
  </si>
  <si>
    <t>로스웰인터내셔널</t>
  </si>
  <si>
    <t>900260:Close</t>
  </si>
  <si>
    <t>68db363872a826b7ced29b2b</t>
  </si>
  <si>
    <t>223220:PX_LAST</t>
  </si>
  <si>
    <t>로지스몬</t>
  </si>
  <si>
    <t>223220:Close</t>
  </si>
  <si>
    <t>68db363872a826b7ced29b2c</t>
  </si>
  <si>
    <t>067730:PX_LAST</t>
  </si>
  <si>
    <t>로지시스</t>
  </si>
  <si>
    <t>067730:Close</t>
  </si>
  <si>
    <t>68db363872a826b7ced29b2d</t>
  </si>
  <si>
    <t>071280:PX_LAST</t>
  </si>
  <si>
    <t>로체시스템즈</t>
  </si>
  <si>
    <t>071280:Close</t>
  </si>
  <si>
    <t>68db363872a826b7ced29b2e</t>
  </si>
  <si>
    <t>376900:PX_LAST</t>
  </si>
  <si>
    <t>로킷헬스케어</t>
  </si>
  <si>
    <t>376900:Close</t>
  </si>
  <si>
    <t>2025-05-12</t>
  </si>
  <si>
    <t>68db363872a826b7ced29b2f</t>
  </si>
  <si>
    <t>032350:PX_LAST</t>
  </si>
  <si>
    <t>롯데관광개발 보통주</t>
  </si>
  <si>
    <t>032350:Close</t>
  </si>
  <si>
    <t>68db363872a826b7ced29b30</t>
  </si>
  <si>
    <t>089860:PX_LAST</t>
  </si>
  <si>
    <t>롯데렌탈보통주</t>
  </si>
  <si>
    <t>089860:Close</t>
  </si>
  <si>
    <t>2021-08-19</t>
  </si>
  <si>
    <t>68db363872a826b7ced29b31</t>
  </si>
  <si>
    <t>330590:PX_LAST</t>
  </si>
  <si>
    <t>롯데리츠보통주</t>
  </si>
  <si>
    <t>330590:Close</t>
  </si>
  <si>
    <t>68db363872a826b7ced29b32</t>
  </si>
  <si>
    <t>000400:PX_LAST</t>
  </si>
  <si>
    <t>롯데손해보험보통주</t>
  </si>
  <si>
    <t>000400:Close</t>
  </si>
  <si>
    <t>68db363872a826b7ced29b33</t>
  </si>
  <si>
    <t>023530:PX_LAST</t>
  </si>
  <si>
    <t>롯데쇼핑 보통주</t>
  </si>
  <si>
    <t>023530:Close</t>
  </si>
  <si>
    <t>68db363872a826b7ced29b34</t>
  </si>
  <si>
    <t>020150:PX_LAST</t>
  </si>
  <si>
    <t>롯데에너지머티리얼즈보통주</t>
  </si>
  <si>
    <t>020150:Close</t>
  </si>
  <si>
    <t>68db363872a826b7ced29b35</t>
  </si>
  <si>
    <t>280360:PX_LAST</t>
  </si>
  <si>
    <t>롯데웰푸드보통주</t>
  </si>
  <si>
    <t>280360:Close</t>
  </si>
  <si>
    <t>68db363872a826b7ced29b36</t>
  </si>
  <si>
    <t>286940:PX_LAST</t>
  </si>
  <si>
    <t>롯데이노베이트보통주</t>
  </si>
  <si>
    <t>286940:Close</t>
  </si>
  <si>
    <t>68db363972a826b7ced29b37</t>
  </si>
  <si>
    <t>004000:PX_LAST</t>
  </si>
  <si>
    <t>롯데정밀화학보통주</t>
  </si>
  <si>
    <t>004000:Close</t>
  </si>
  <si>
    <t>68db363972a826b7ced29b38</t>
  </si>
  <si>
    <t>00499K:PX_LAST</t>
  </si>
  <si>
    <t>롯데지주1우선주</t>
  </si>
  <si>
    <t>00499K:Close</t>
  </si>
  <si>
    <t>68db363972a826b7ced29b39</t>
  </si>
  <si>
    <t>004990:PX_LAST</t>
  </si>
  <si>
    <t>롯데지주보통주</t>
  </si>
  <si>
    <t>004990:Close</t>
  </si>
  <si>
    <t>68db363972a826b7ced29b3a</t>
  </si>
  <si>
    <t>005305:PX_LAST</t>
  </si>
  <si>
    <t>롯데칠성음료1우선주</t>
  </si>
  <si>
    <t>005305:Close</t>
  </si>
  <si>
    <t>68db363972a826b7ced29b3b</t>
  </si>
  <si>
    <t>005300:PX_LAST</t>
  </si>
  <si>
    <t>롯데칠성음료보통주</t>
  </si>
  <si>
    <t>005300:Close</t>
  </si>
  <si>
    <t>68db363972a826b7ced29b3c</t>
  </si>
  <si>
    <t>011170:PX_LAST</t>
  </si>
  <si>
    <t>롯데케미칼보통주</t>
  </si>
  <si>
    <t>011170:Close</t>
  </si>
  <si>
    <t>68db363972a826b7ced29b3d</t>
  </si>
  <si>
    <t>071840:PX_LAST</t>
  </si>
  <si>
    <t>롯데하이마트보통주</t>
  </si>
  <si>
    <t>071840:Close</t>
  </si>
  <si>
    <t>68db363972a826b7ced29b3e</t>
  </si>
  <si>
    <t>328130:PX_LAST</t>
  </si>
  <si>
    <t>루닛</t>
  </si>
  <si>
    <t>328130:Close</t>
  </si>
  <si>
    <t>2022-07-21</t>
  </si>
  <si>
    <t>68db363972a826b7ced29b3f</t>
  </si>
  <si>
    <t>038060:PX_LAST</t>
  </si>
  <si>
    <t>루멘스</t>
  </si>
  <si>
    <t>038060:Close</t>
  </si>
  <si>
    <t>68db363972a826b7ced29b40</t>
  </si>
  <si>
    <t>474170:PX_LAST</t>
  </si>
  <si>
    <t>루미르</t>
  </si>
  <si>
    <t>474170:Close</t>
  </si>
  <si>
    <t>2024-10-21</t>
  </si>
  <si>
    <t>68db363972a826b7ced29b41</t>
  </si>
  <si>
    <t>162120:PX_LAST</t>
  </si>
  <si>
    <t>루켄테크놀러지스</t>
  </si>
  <si>
    <t>162120:Close</t>
  </si>
  <si>
    <t>68db363972a826b7ced29b42</t>
  </si>
  <si>
    <t>253610:PX_LAST</t>
  </si>
  <si>
    <t>루트락</t>
  </si>
  <si>
    <t>253610:Close</t>
  </si>
  <si>
    <t>68db363972a826b7ced29b43</t>
  </si>
  <si>
    <t>141080:PX_LAST</t>
  </si>
  <si>
    <t>리가켐 바이오사이언스</t>
  </si>
  <si>
    <t>141080:Close</t>
  </si>
  <si>
    <t>68db363972a826b7ced29b44</t>
  </si>
  <si>
    <t>058470:PX_LAST</t>
  </si>
  <si>
    <t>리노공업</t>
  </si>
  <si>
    <t>058470:Close</t>
  </si>
  <si>
    <t>68db363972a826b7ced29b45</t>
  </si>
  <si>
    <t>016100:PX_LAST</t>
  </si>
  <si>
    <t>리더스코스메틱</t>
  </si>
  <si>
    <t>016100:Close</t>
  </si>
  <si>
    <t>68db363972a826b7ced29b46</t>
  </si>
  <si>
    <t>012700:PX_LAST</t>
  </si>
  <si>
    <t>리드코프</t>
  </si>
  <si>
    <t>012700:Close</t>
  </si>
  <si>
    <t>68db363972a826b7ced29b47</t>
  </si>
  <si>
    <t>302550:PX_LAST</t>
  </si>
  <si>
    <t>리메드</t>
  </si>
  <si>
    <t>302550:Close</t>
  </si>
  <si>
    <t>68db363972a826b7ced29b48</t>
  </si>
  <si>
    <t>073570:PX_LAST</t>
  </si>
  <si>
    <t>리튬포어스</t>
  </si>
  <si>
    <t>073570:Close</t>
  </si>
  <si>
    <t>68db363972a826b7ced29b49</t>
  </si>
  <si>
    <t>377450:PX_LAST</t>
  </si>
  <si>
    <t>리파인</t>
  </si>
  <si>
    <t>377450:Close</t>
  </si>
  <si>
    <t>68db363972a826b7ced29b4a</t>
  </si>
  <si>
    <t>277070:PX_LAST</t>
  </si>
  <si>
    <t>린드먼아시아인베스트먼트</t>
  </si>
  <si>
    <t>277070:Close</t>
  </si>
  <si>
    <t>68db363972a826b7ced29b4b</t>
  </si>
  <si>
    <t>042500:PX_LAST</t>
  </si>
  <si>
    <t>링네트</t>
  </si>
  <si>
    <t>042500:Close</t>
  </si>
  <si>
    <t>68db363972a826b7ced29b4c</t>
  </si>
  <si>
    <t>193250:PX_LAST</t>
  </si>
  <si>
    <t>링크드</t>
  </si>
  <si>
    <t>193250:Close</t>
  </si>
  <si>
    <t>68db363972a826b7ced29b4d</t>
  </si>
  <si>
    <t>474650:PX_LAST</t>
  </si>
  <si>
    <t>링크솔루션</t>
  </si>
  <si>
    <t>474650:Close</t>
  </si>
  <si>
    <t>68db363972a826b7ced29b4e</t>
  </si>
  <si>
    <t>219420:PX_LAST</t>
  </si>
  <si>
    <t>링크제니시스</t>
  </si>
  <si>
    <t>219420:Close</t>
  </si>
  <si>
    <t>68db363972a826b7ced29b4f</t>
  </si>
  <si>
    <t>439090:PX_LAST</t>
  </si>
  <si>
    <t>마녀공장</t>
  </si>
  <si>
    <t>439090:Close</t>
  </si>
  <si>
    <t>68db363972a826b7ced29b50</t>
  </si>
  <si>
    <t>027740:PX_LAST</t>
  </si>
  <si>
    <t>마니커보통주</t>
  </si>
  <si>
    <t>027740:Close</t>
  </si>
  <si>
    <t>68db363972a826b7ced29b51</t>
  </si>
  <si>
    <t>195500:PX_LAST</t>
  </si>
  <si>
    <t>마니커에프앤지</t>
  </si>
  <si>
    <t>195500:Close</t>
  </si>
  <si>
    <t>68db363972a826b7ced29b52</t>
  </si>
  <si>
    <t>357430:PX_LAST</t>
  </si>
  <si>
    <t>마스턴프리미어리츠보통주</t>
  </si>
  <si>
    <t>357430:Close</t>
  </si>
  <si>
    <t>68db363972a826b7ced29b53</t>
  </si>
  <si>
    <t>377480:PX_LAST</t>
  </si>
  <si>
    <t>마음에이아이</t>
  </si>
  <si>
    <t>377480:Close</t>
  </si>
  <si>
    <t>2021-11-23</t>
  </si>
  <si>
    <t>68db363972a826b7ced29b54</t>
  </si>
  <si>
    <t>305090:PX_LAST</t>
  </si>
  <si>
    <t>마이크로디지탈</t>
  </si>
  <si>
    <t>305090:Close</t>
  </si>
  <si>
    <t>68db363972a826b7ced29b55</t>
  </si>
  <si>
    <t>448780:PX_LAST</t>
  </si>
  <si>
    <t>마이크로엔엑스</t>
  </si>
  <si>
    <t>448780:Close</t>
  </si>
  <si>
    <t>2022-12-21</t>
  </si>
  <si>
    <t>68db363972a826b7ced29b56</t>
  </si>
  <si>
    <t>424980:PX_LAST</t>
  </si>
  <si>
    <t>마이크로투나노</t>
  </si>
  <si>
    <t>424980:Close</t>
  </si>
  <si>
    <t>2023-04-26</t>
  </si>
  <si>
    <t>68db363972a826b7ced29b57</t>
  </si>
  <si>
    <t>169330:PX_LAST</t>
  </si>
  <si>
    <t>마크로밀엠브레인</t>
  </si>
  <si>
    <t>169330:Close</t>
  </si>
  <si>
    <t>68db363972a826b7ced29b58</t>
  </si>
  <si>
    <t>038290:PX_LAST</t>
  </si>
  <si>
    <t>마크로젠</t>
  </si>
  <si>
    <t>038290:Close</t>
  </si>
  <si>
    <t>68db363972a826b7ced29b59</t>
  </si>
  <si>
    <t>001080:PX_LAST</t>
  </si>
  <si>
    <t>만호제강보통주</t>
  </si>
  <si>
    <t>001080:Close</t>
  </si>
  <si>
    <t>68db363972a826b7ced29b5a</t>
  </si>
  <si>
    <t>267980:PX_LAST</t>
  </si>
  <si>
    <t>매일유업</t>
  </si>
  <si>
    <t>267980:Close</t>
  </si>
  <si>
    <t>68db363a72a826b7ced29b5b</t>
  </si>
  <si>
    <t>005990:PX_LAST</t>
  </si>
  <si>
    <t>매일홀딩스</t>
  </si>
  <si>
    <t>005990:Close</t>
  </si>
  <si>
    <t>68db363a72a826b7ced29b5c</t>
  </si>
  <si>
    <t>093520:PX_LAST</t>
  </si>
  <si>
    <t>매커스</t>
  </si>
  <si>
    <t>093520:Close</t>
  </si>
  <si>
    <t>68db363a72a826b7ced29b5d</t>
  </si>
  <si>
    <t>088980:PX_LAST</t>
  </si>
  <si>
    <t>맥쿼리한국인프라투융자회사 보통주</t>
  </si>
  <si>
    <t>088980:Close</t>
  </si>
  <si>
    <t>68db363a72a826b7ced29b5e</t>
  </si>
  <si>
    <t>179720:PX_LAST</t>
  </si>
  <si>
    <t>머니무브</t>
  </si>
  <si>
    <t>179720:Close</t>
  </si>
  <si>
    <t>68db363a72a826b7ced29b5f</t>
  </si>
  <si>
    <t>100590:PX_LAST</t>
  </si>
  <si>
    <t>머큐리</t>
  </si>
  <si>
    <t>100590:Close</t>
  </si>
  <si>
    <t>68db363a72a826b7ced29b60</t>
  </si>
  <si>
    <t>067280:PX_LAST</t>
  </si>
  <si>
    <t>멀티캠퍼스</t>
  </si>
  <si>
    <t>067280:Close</t>
  </si>
  <si>
    <t>68db363a72a826b7ced29b61</t>
  </si>
  <si>
    <t>072870:PX_LAST</t>
  </si>
  <si>
    <t>메가스터디</t>
  </si>
  <si>
    <t>072870:Close</t>
  </si>
  <si>
    <t>68db363a72a826b7ced29b62</t>
  </si>
  <si>
    <t>215200:PX_LAST</t>
  </si>
  <si>
    <t>메가스터디교육</t>
  </si>
  <si>
    <t>215200:Close</t>
  </si>
  <si>
    <t>68db363a72a826b7ced29b63</t>
  </si>
  <si>
    <t>133750:PX_LAST</t>
  </si>
  <si>
    <t>메가엠디</t>
  </si>
  <si>
    <t>133750:Close</t>
  </si>
  <si>
    <t>68db363a72a826b7ced29b64</t>
  </si>
  <si>
    <t>446540:PX_LAST</t>
  </si>
  <si>
    <t>메가터치</t>
  </si>
  <si>
    <t>446540:Close</t>
  </si>
  <si>
    <t>68db363a72a826b7ced29b65</t>
  </si>
  <si>
    <t>235980:PX_LAST</t>
  </si>
  <si>
    <t>메드팩토</t>
  </si>
  <si>
    <t>235980:Close</t>
  </si>
  <si>
    <t>68db363a72a826b7ced29b66</t>
  </si>
  <si>
    <t>200580:PX_LAST</t>
  </si>
  <si>
    <t>메디쎄이</t>
  </si>
  <si>
    <t>200580:Close</t>
  </si>
  <si>
    <t>68db363a72a826b7ced29b67</t>
  </si>
  <si>
    <t>041920:PX_LAST</t>
  </si>
  <si>
    <t>메디아나</t>
  </si>
  <si>
    <t>041920:Close</t>
  </si>
  <si>
    <t>68db363a72a826b7ced29b68</t>
  </si>
  <si>
    <t>233250:PX_LAST</t>
  </si>
  <si>
    <t>메디안디노스틱</t>
  </si>
  <si>
    <t>233250:Close</t>
  </si>
  <si>
    <t>68db363a72a826b7ced29b69</t>
  </si>
  <si>
    <t>014100:PX_LAST</t>
  </si>
  <si>
    <t>메디앙스</t>
  </si>
  <si>
    <t>014100:Close</t>
  </si>
  <si>
    <t>68db363a72a826b7ced29b6a</t>
  </si>
  <si>
    <t>236340:PX_LAST</t>
  </si>
  <si>
    <t>메디젠휴먼케어</t>
  </si>
  <si>
    <t>236340:Close</t>
  </si>
  <si>
    <t>68db363a72a826b7ced29b6b</t>
  </si>
  <si>
    <t>054180:PX_LAST</t>
  </si>
  <si>
    <t>메디콕스</t>
  </si>
  <si>
    <t>054180:Close</t>
  </si>
  <si>
    <t>68db363a72a826b7ced29b6c</t>
  </si>
  <si>
    <t>086900:PX_LAST</t>
  </si>
  <si>
    <t>메디톡스</t>
  </si>
  <si>
    <t>086900:Close</t>
  </si>
  <si>
    <t>68db363a72a826b7ced29b6d</t>
  </si>
  <si>
    <t>078160:PX_LAST</t>
  </si>
  <si>
    <t>메디포스트</t>
  </si>
  <si>
    <t>078160:Close</t>
  </si>
  <si>
    <t>68db363a72a826b7ced29b6e</t>
  </si>
  <si>
    <t>138040:PX_LAST</t>
  </si>
  <si>
    <t>메리츠금융지주회사보통주</t>
  </si>
  <si>
    <t>138040:Close</t>
  </si>
  <si>
    <t>68db363a72a826b7ced29b6f</t>
  </si>
  <si>
    <t>408920:PX_LAST</t>
  </si>
  <si>
    <t>메쎄이상</t>
  </si>
  <si>
    <t>408920:Close</t>
  </si>
  <si>
    <t>2022-03-07</t>
  </si>
  <si>
    <t>68db363a72a826b7ced29b70</t>
  </si>
  <si>
    <t>021880:PX_LAST</t>
  </si>
  <si>
    <t>메이슨캐피탈</t>
  </si>
  <si>
    <t>021880:Close</t>
  </si>
  <si>
    <t>68db363a72a826b7ced29b71</t>
  </si>
  <si>
    <t>140410:PX_LAST</t>
  </si>
  <si>
    <t>메지온</t>
  </si>
  <si>
    <t>140410:Close</t>
  </si>
  <si>
    <t>68db363a72a826b7ced29b72</t>
  </si>
  <si>
    <t>241770:PX_LAST</t>
  </si>
  <si>
    <t>메카로</t>
  </si>
  <si>
    <t>241770:Close</t>
  </si>
  <si>
    <t>68db363a72a826b7ced29b73</t>
  </si>
  <si>
    <t>090370:PX_LAST</t>
  </si>
  <si>
    <t>메타랩스보통주</t>
  </si>
  <si>
    <t>090370:Close</t>
  </si>
  <si>
    <t>68db363a72a826b7ced29b74</t>
  </si>
  <si>
    <t>059210:PX_LAST</t>
  </si>
  <si>
    <t>메타바이오메드</t>
  </si>
  <si>
    <t>059210:Close</t>
  </si>
  <si>
    <t>68db363a72a826b7ced29b75</t>
  </si>
  <si>
    <t>118000:PX_LAST</t>
  </si>
  <si>
    <t>메타케어보통주</t>
  </si>
  <si>
    <t>118000:Close</t>
  </si>
  <si>
    <t>68db363a72a826b7ced29b76</t>
  </si>
  <si>
    <t>058110:PX_LAST</t>
  </si>
  <si>
    <t>멕아이씨에스</t>
  </si>
  <si>
    <t>058110:Close</t>
  </si>
  <si>
    <t>68db363a72a826b7ced29b77</t>
  </si>
  <si>
    <t>017180:PX_LAST</t>
  </si>
  <si>
    <t>명문제약 보통주</t>
  </si>
  <si>
    <t>017180:Close</t>
  </si>
  <si>
    <t>68db363a72a826b7ced29b78</t>
  </si>
  <si>
    <t>009900:PX_LAST</t>
  </si>
  <si>
    <t>명신산업보통주</t>
  </si>
  <si>
    <t>009900:Close</t>
  </si>
  <si>
    <t>2020-12-07</t>
  </si>
  <si>
    <t>68db363a72a826b7ced29b79</t>
  </si>
  <si>
    <t>012690:PX_LAST</t>
  </si>
  <si>
    <t>모나리자보통주</t>
  </si>
  <si>
    <t>012690:Close</t>
  </si>
  <si>
    <t>68db363a72a826b7ced29b7a</t>
  </si>
  <si>
    <t>005360:PX_LAST</t>
  </si>
  <si>
    <t>모나미보통주</t>
  </si>
  <si>
    <t>005360:Close</t>
  </si>
  <si>
    <t>68db363a72a826b7ced29b7b</t>
  </si>
  <si>
    <t>070960:PX_LAST</t>
  </si>
  <si>
    <t>모나용평보통주</t>
  </si>
  <si>
    <t>070960:Close</t>
  </si>
  <si>
    <t>68db363a72a826b7ced29b7c</t>
  </si>
  <si>
    <t>434480:PX_LAST</t>
  </si>
  <si>
    <t>모니터랩</t>
  </si>
  <si>
    <t>434480:Close</t>
  </si>
  <si>
    <t>2023-05-19</t>
  </si>
  <si>
    <t>68db363a72a826b7ced29b7d</t>
  </si>
  <si>
    <t>080420:PX_LAST</t>
  </si>
  <si>
    <t>모다이노칩</t>
  </si>
  <si>
    <t>080420:Close</t>
  </si>
  <si>
    <t>68db363b72a826b7ced29b7e</t>
  </si>
  <si>
    <t>417970:PX_LAST</t>
  </si>
  <si>
    <t>모델솔루션</t>
  </si>
  <si>
    <t>417970:Close</t>
  </si>
  <si>
    <t>2022-10-07</t>
  </si>
  <si>
    <t>68db363b72a826b7ced29b7f</t>
  </si>
  <si>
    <t>080160:PX_LAST</t>
  </si>
  <si>
    <t>모두투어네트워크</t>
  </si>
  <si>
    <t>080160:Close</t>
  </si>
  <si>
    <t>68db363b72a826b7ced29b80</t>
  </si>
  <si>
    <t>087260:PX_LAST</t>
  </si>
  <si>
    <t>모바일어플라이언스</t>
  </si>
  <si>
    <t>087260:Close</t>
  </si>
  <si>
    <t>68db363b72a826b7ced29b81</t>
  </si>
  <si>
    <t>101330:PX_LAST</t>
  </si>
  <si>
    <t>모베이스</t>
  </si>
  <si>
    <t>101330:Close</t>
  </si>
  <si>
    <t>68db363b72a826b7ced29b82</t>
  </si>
  <si>
    <t>012860:PX_LAST</t>
  </si>
  <si>
    <t>모베이스전자</t>
  </si>
  <si>
    <t>012860:Close</t>
  </si>
  <si>
    <t>68db363b72a826b7ced29b83</t>
  </si>
  <si>
    <t>363260:PX_LAST</t>
  </si>
  <si>
    <t>모비데이즈</t>
  </si>
  <si>
    <t>363260:Close</t>
  </si>
  <si>
    <t>2021-02-10</t>
  </si>
  <si>
    <t>68db363b72a826b7ced29b84</t>
  </si>
  <si>
    <t>348030:PX_LAST</t>
  </si>
  <si>
    <t>모비릭스</t>
  </si>
  <si>
    <t>348030:Close</t>
  </si>
  <si>
    <t>2021-01-28</t>
  </si>
  <si>
    <t>68db363b72a826b7ced29b85</t>
  </si>
  <si>
    <t>250060:PX_LAST</t>
  </si>
  <si>
    <t>모비스</t>
  </si>
  <si>
    <t>250060:Close</t>
  </si>
  <si>
    <t>68db363b72a826b7ced29b86</t>
  </si>
  <si>
    <t>288980:PX_LAST</t>
  </si>
  <si>
    <t>모아데이타</t>
  </si>
  <si>
    <t>288980:Close</t>
  </si>
  <si>
    <t>2022-03-10</t>
  </si>
  <si>
    <t>68db363b72a826b7ced29b87</t>
  </si>
  <si>
    <t>142760:PX_LAST</t>
  </si>
  <si>
    <t>모아라이프플러스</t>
  </si>
  <si>
    <t>142760:Close</t>
  </si>
  <si>
    <t>68db363b72a826b7ced29b88</t>
  </si>
  <si>
    <t>033200:PX_LAST</t>
  </si>
  <si>
    <t>모아텍</t>
  </si>
  <si>
    <t>033200:Close</t>
  </si>
  <si>
    <t>68db363b72a826b7ced29b89</t>
  </si>
  <si>
    <t>333050:PX_LAST</t>
  </si>
  <si>
    <t>모코엠시스</t>
  </si>
  <si>
    <t>333050:Close</t>
  </si>
  <si>
    <t>68db363b72a826b7ced29b8a</t>
  </si>
  <si>
    <t>009680:PX_LAST</t>
  </si>
  <si>
    <t>모토닉보통주</t>
  </si>
  <si>
    <t>009680:Close</t>
  </si>
  <si>
    <t>68db363b72a826b7ced29b8b</t>
  </si>
  <si>
    <t>118990:PX_LAST</t>
  </si>
  <si>
    <t>모트렉스</t>
  </si>
  <si>
    <t>118990:Close</t>
  </si>
  <si>
    <t>68db363b72a826b7ced29b8c</t>
  </si>
  <si>
    <t>463480:PX_LAST</t>
  </si>
  <si>
    <t>모티브링크</t>
  </si>
  <si>
    <t>463480:Close</t>
  </si>
  <si>
    <t>2025-02-20</t>
  </si>
  <si>
    <t>68db363b72a826b7ced29b8d</t>
  </si>
  <si>
    <t>006920:PX_LAST</t>
  </si>
  <si>
    <t>모헨즈</t>
  </si>
  <si>
    <t>006920:Close</t>
  </si>
  <si>
    <t>68db363b72a826b7ced29b8e</t>
  </si>
  <si>
    <t>001810:PX_LAST</t>
  </si>
  <si>
    <t>무림에스피</t>
  </si>
  <si>
    <t>001810:Close</t>
  </si>
  <si>
    <t>68db363b72a826b7ced29b8f</t>
  </si>
  <si>
    <t>009200:PX_LAST</t>
  </si>
  <si>
    <t>무림페이퍼보통주</t>
  </si>
  <si>
    <t>009200:Close</t>
  </si>
  <si>
    <t>68db363b72a826b7ced29b90</t>
  </si>
  <si>
    <t>009580:PX_LAST</t>
  </si>
  <si>
    <t>무림피앤피보통주</t>
  </si>
  <si>
    <t>009580:Close</t>
  </si>
  <si>
    <t>68db363b72a826b7ced29b91</t>
  </si>
  <si>
    <t>322970:PX_LAST</t>
  </si>
  <si>
    <t>무진메디</t>
  </si>
  <si>
    <t>322970:Close</t>
  </si>
  <si>
    <t>68db363b72a826b7ced29b92</t>
  </si>
  <si>
    <t>033920:PX_LAST</t>
  </si>
  <si>
    <t>무학보통주</t>
  </si>
  <si>
    <t>033920:Close</t>
  </si>
  <si>
    <t>68db363b72a826b7ced29b93</t>
  </si>
  <si>
    <t>008420:PX_LAST</t>
  </si>
  <si>
    <t>문배철강보통주</t>
  </si>
  <si>
    <t>008420:Close</t>
  </si>
  <si>
    <t>68db363b72a826b7ced29b94</t>
  </si>
  <si>
    <t>279600:PX_LAST</t>
  </si>
  <si>
    <t>미디어젠</t>
  </si>
  <si>
    <t>279600:Close</t>
  </si>
  <si>
    <t>68db363b72a826b7ced29b95</t>
  </si>
  <si>
    <t>095500:PX_LAST</t>
  </si>
  <si>
    <t>미래나노텍</t>
  </si>
  <si>
    <t>095500:Close</t>
  </si>
  <si>
    <t>68db363b72a826b7ced29b96</t>
  </si>
  <si>
    <t>254490:PX_LAST</t>
  </si>
  <si>
    <t>미래반도체</t>
  </si>
  <si>
    <t>254490:Close</t>
  </si>
  <si>
    <t>2023-01-27</t>
  </si>
  <si>
    <t>68db363b72a826b7ced29b97</t>
  </si>
  <si>
    <t>025560:PX_LAST</t>
  </si>
  <si>
    <t>미래산업보통주</t>
  </si>
  <si>
    <t>025560:Close</t>
  </si>
  <si>
    <t>68db363b72a826b7ced29b98</t>
  </si>
  <si>
    <t>218150:PX_LAST</t>
  </si>
  <si>
    <t>미래생명자원</t>
  </si>
  <si>
    <t>218150:Close</t>
  </si>
  <si>
    <t>68db363b72a826b7ced29b99</t>
  </si>
  <si>
    <t>007120:PX_LAST</t>
  </si>
  <si>
    <t>미래아이앤지보통주</t>
  </si>
  <si>
    <t>007120:Close</t>
  </si>
  <si>
    <t>68db363b72a826b7ced29b9a</t>
  </si>
  <si>
    <t>396690:PX_LAST</t>
  </si>
  <si>
    <t>미래에셋글로벌리츠보통주</t>
  </si>
  <si>
    <t>396690:Close</t>
  </si>
  <si>
    <t>2021-12-03</t>
  </si>
  <si>
    <t>68db363b72a826b7ced29b9b</t>
  </si>
  <si>
    <t>442900:PX_LAST</t>
  </si>
  <si>
    <t>미래에셋드림기업인수목적1호 주식회사</t>
  </si>
  <si>
    <t>442900:Close</t>
  </si>
  <si>
    <t>2023-03-15</t>
  </si>
  <si>
    <t>68db363b72a826b7ced29b9c</t>
  </si>
  <si>
    <t>357250:PX_LAST</t>
  </si>
  <si>
    <t>미래에셋맵스리츠보통주</t>
  </si>
  <si>
    <t>357250:Close</t>
  </si>
  <si>
    <t>68db363b72a826b7ced29b9d</t>
  </si>
  <si>
    <t>094800:PX_LAST</t>
  </si>
  <si>
    <t>미래에셋맵스아시아퍼시픽부동산공모1호</t>
  </si>
  <si>
    <t>094800:Close</t>
  </si>
  <si>
    <t>68db363b72a826b7ced29b9e</t>
  </si>
  <si>
    <t>100790:PX_LAST</t>
  </si>
  <si>
    <t>미래에셋벤처투자</t>
  </si>
  <si>
    <t>100790:Close</t>
  </si>
  <si>
    <t>68db363b72a826b7ced29b9f</t>
  </si>
  <si>
    <t>448830:PX_LAST</t>
  </si>
  <si>
    <t>미래에셋비전기업인수목적3호</t>
  </si>
  <si>
    <t>448830:Close</t>
  </si>
  <si>
    <t>2023-04-07</t>
  </si>
  <si>
    <t>68db363b72a826b7ced29ba0</t>
  </si>
  <si>
    <t>477380:PX_LAST</t>
  </si>
  <si>
    <t>미래에셋비전기업인수목적4호</t>
  </si>
  <si>
    <t>477380:Close</t>
  </si>
  <si>
    <t>2024-05-29</t>
  </si>
  <si>
    <t>68db363b72a826b7ced29ba1</t>
  </si>
  <si>
    <t>477470:PX_LAST</t>
  </si>
  <si>
    <t>미래에셋비전기업인수목적5호</t>
  </si>
  <si>
    <t>477470:Close</t>
  </si>
  <si>
    <t>2024-06-19</t>
  </si>
  <si>
    <t>68db363c72a826b7ced29ba2</t>
  </si>
  <si>
    <t>478440:PX_LAST</t>
  </si>
  <si>
    <t>미래에셋비전기업인수목적6호</t>
  </si>
  <si>
    <t>478440:Close</t>
  </si>
  <si>
    <t>2024-06-24</t>
  </si>
  <si>
    <t>68db363c72a826b7ced29ba3</t>
  </si>
  <si>
    <t>482680:PX_LAST</t>
  </si>
  <si>
    <t>미래에셋비전기업인수목적7호</t>
  </si>
  <si>
    <t>482680:Close</t>
  </si>
  <si>
    <t>2024-09-11</t>
  </si>
  <si>
    <t>68db363c72a826b7ced29ba4</t>
  </si>
  <si>
    <t>085620:PX_LAST</t>
  </si>
  <si>
    <t>미래에셋생명보험보통주</t>
  </si>
  <si>
    <t>085620:Close</t>
  </si>
  <si>
    <t>68db363c72a826b7ced29ba5</t>
  </si>
  <si>
    <t>006805:PX_LAST</t>
  </si>
  <si>
    <t>미래에셋증권1우선주</t>
  </si>
  <si>
    <t>006805:Close</t>
  </si>
  <si>
    <t>68db363c72a826b7ced29ba6</t>
  </si>
  <si>
    <t>00680K:PX_LAST</t>
  </si>
  <si>
    <t>미래에셋증권2우선주(신형)</t>
  </si>
  <si>
    <t>00680K:Close</t>
  </si>
  <si>
    <t>68db363c72a826b7ced29ba7</t>
  </si>
  <si>
    <t>006800:PX_LAST</t>
  </si>
  <si>
    <t>미래에셋증권보통주</t>
  </si>
  <si>
    <t>006800:Close</t>
  </si>
  <si>
    <t>68db363c72a826b7ced29ba8</t>
  </si>
  <si>
    <t>208890:PX_LAST</t>
  </si>
  <si>
    <t>미래엔에듀파트너</t>
  </si>
  <si>
    <t>208890:Close</t>
  </si>
  <si>
    <t>68db363c72a826b7ced29ba9</t>
  </si>
  <si>
    <t>049950:PX_LAST</t>
  </si>
  <si>
    <t>미래컴퍼니</t>
  </si>
  <si>
    <t>049950:Close</t>
  </si>
  <si>
    <t>68db363c72a826b7ced29baa</t>
  </si>
  <si>
    <t>207760:PX_LAST</t>
  </si>
  <si>
    <t>미스터블루</t>
  </si>
  <si>
    <t>207760:Close</t>
  </si>
  <si>
    <t>68db363c72a826b7ced29bab</t>
  </si>
  <si>
    <t>081660:PX_LAST</t>
  </si>
  <si>
    <t>미스토홀딩스보통주</t>
  </si>
  <si>
    <t>081660:Close</t>
  </si>
  <si>
    <t>68db363c72a826b7ced29bac</t>
  </si>
  <si>
    <t>002840:PX_LAST</t>
  </si>
  <si>
    <t>미원상사보통주</t>
  </si>
  <si>
    <t>002840:Close</t>
  </si>
  <si>
    <t>68db363c72a826b7ced29bad</t>
  </si>
  <si>
    <t>268280:PX_LAST</t>
  </si>
  <si>
    <t>미원스페셜티케미칼보통주</t>
  </si>
  <si>
    <t>268280:Close</t>
  </si>
  <si>
    <t>68db363c72a826b7ced29bae</t>
  </si>
  <si>
    <t>107590:PX_LAST</t>
  </si>
  <si>
    <t>미원홀딩스 보통주</t>
  </si>
  <si>
    <t>107590:Close</t>
  </si>
  <si>
    <t>68db363c72a826b7ced29baf</t>
  </si>
  <si>
    <t>134380:PX_LAST</t>
  </si>
  <si>
    <t>미원화학보통주</t>
  </si>
  <si>
    <t>134380:Close</t>
  </si>
  <si>
    <t>68db363c72a826b7ced29bb0</t>
  </si>
  <si>
    <t>351020:PX_LAST</t>
  </si>
  <si>
    <t>미쥬</t>
  </si>
  <si>
    <t>351020:Close</t>
  </si>
  <si>
    <t>68db363c72a826b7ced29bb1</t>
  </si>
  <si>
    <t>003650:PX_LAST</t>
  </si>
  <si>
    <t>미창석유공업보통주</t>
  </si>
  <si>
    <t>003650:Close</t>
  </si>
  <si>
    <t>68db363c72a826b7ced29bb2</t>
  </si>
  <si>
    <t>059090:PX_LAST</t>
  </si>
  <si>
    <t>미코</t>
  </si>
  <si>
    <t>059090:Close</t>
  </si>
  <si>
    <t>68db363c72a826b7ced29bb3</t>
  </si>
  <si>
    <t>201490:PX_LAST</t>
  </si>
  <si>
    <t>미투온</t>
  </si>
  <si>
    <t>201490:Close</t>
  </si>
  <si>
    <t>68db363c72a826b7ced29bb4</t>
  </si>
  <si>
    <t>475460:PX_LAST</t>
  </si>
  <si>
    <t>미트박스글로벌</t>
  </si>
  <si>
    <t>475460:Close</t>
  </si>
  <si>
    <t>2025-01-23</t>
  </si>
  <si>
    <t>68db363c72a826b7ced29bb5</t>
  </si>
  <si>
    <t>452200:PX_LAST</t>
  </si>
  <si>
    <t>민테크</t>
  </si>
  <si>
    <t>452200:Close</t>
  </si>
  <si>
    <t>2024-05-03</t>
  </si>
  <si>
    <t>68db363c72a826b7ced29bb6</t>
  </si>
  <si>
    <t>206640:PX_LAST</t>
  </si>
  <si>
    <t>바디텍메드</t>
  </si>
  <si>
    <t>206640:Close</t>
  </si>
  <si>
    <t>68db363c72a826b7ced29bb7</t>
  </si>
  <si>
    <t>018700:PX_LAST</t>
  </si>
  <si>
    <t>바른손</t>
  </si>
  <si>
    <t>018700:Close</t>
  </si>
  <si>
    <t>68db363c72a826b7ced29bb8</t>
  </si>
  <si>
    <t>035620:PX_LAST</t>
  </si>
  <si>
    <t>바른손이앤에이</t>
  </si>
  <si>
    <t>035620:Close</t>
  </si>
  <si>
    <t>68db363c72a826b7ced29bb9</t>
  </si>
  <si>
    <t>354390:PX_LAST</t>
  </si>
  <si>
    <t>바스칸바이오제약</t>
  </si>
  <si>
    <t>354390:Close</t>
  </si>
  <si>
    <t>2022-07-20</t>
  </si>
  <si>
    <t>68db363c72a826b7ced29bba</t>
  </si>
  <si>
    <t>053030:PX_LAST</t>
  </si>
  <si>
    <t>바이넥스</t>
  </si>
  <si>
    <t>053030:Close</t>
  </si>
  <si>
    <t>68db363c72a826b7ced29bbb</t>
  </si>
  <si>
    <t>301300:PX_LAST</t>
  </si>
  <si>
    <t>바이브컴퍼니</t>
  </si>
  <si>
    <t>301300:Close</t>
  </si>
  <si>
    <t>2020-10-28</t>
  </si>
  <si>
    <t>68db363c72a826b7ced29bbc</t>
  </si>
  <si>
    <t>377740:PX_LAST</t>
  </si>
  <si>
    <t>바이오노트보통주</t>
  </si>
  <si>
    <t>377740:Close</t>
  </si>
  <si>
    <t>68db363c72a826b7ced29bbd</t>
  </si>
  <si>
    <t>064550:PX_LAST</t>
  </si>
  <si>
    <t>바이오니아</t>
  </si>
  <si>
    <t>064550:Close</t>
  </si>
  <si>
    <t>68db363c72a826b7ced29bbe</t>
  </si>
  <si>
    <t>314930:PX_LAST</t>
  </si>
  <si>
    <t>바이오다인</t>
  </si>
  <si>
    <t>314930:Close</t>
  </si>
  <si>
    <t>2021-03-17</t>
  </si>
  <si>
    <t>68db363c72a826b7ced29bbf</t>
  </si>
  <si>
    <t>489460:PX_LAST</t>
  </si>
  <si>
    <t>바이오비쥬</t>
  </si>
  <si>
    <t>489460:Close</t>
  </si>
  <si>
    <t>68db363c72a826b7ced29bc0</t>
  </si>
  <si>
    <t>086820:PX_LAST</t>
  </si>
  <si>
    <t>바이오솔루션</t>
  </si>
  <si>
    <t>086820:Close</t>
  </si>
  <si>
    <t>68db363c72a826b7ced29bc1</t>
  </si>
  <si>
    <t>038460:PX_LAST</t>
  </si>
  <si>
    <t>바이오스마트</t>
  </si>
  <si>
    <t>038460:Close</t>
  </si>
  <si>
    <t>68db363c72a826b7ced29bc2</t>
  </si>
  <si>
    <t>251120:PX_LAST</t>
  </si>
  <si>
    <t>바이오에프디엔씨</t>
  </si>
  <si>
    <t>251120:Close</t>
  </si>
  <si>
    <t>2022-02-21</t>
  </si>
  <si>
    <t>68db363c72a826b7ced29bc3</t>
  </si>
  <si>
    <t>199730:PX_LAST</t>
  </si>
  <si>
    <t>바이오인프라</t>
  </si>
  <si>
    <t>199730:Close</t>
  </si>
  <si>
    <t>2023-03-02</t>
  </si>
  <si>
    <t>68db363c72a826b7ced29bc4</t>
  </si>
  <si>
    <t>266470:PX_LAST</t>
  </si>
  <si>
    <t>바이오인프라생명과학</t>
  </si>
  <si>
    <t>266470:Close</t>
  </si>
  <si>
    <t>68db363c72a826b7ced29bc5</t>
  </si>
  <si>
    <t>289170:PX_LAST</t>
  </si>
  <si>
    <t>바이오텐</t>
  </si>
  <si>
    <t>289170:Close</t>
  </si>
  <si>
    <t>2023-10-13</t>
  </si>
  <si>
    <t>68db363d72a826b7ced29bc6</t>
  </si>
  <si>
    <t>086040:PX_LAST</t>
  </si>
  <si>
    <t>바이오톡스텍</t>
  </si>
  <si>
    <t>086040:Close</t>
  </si>
  <si>
    <t>68db363d72a826b7ced29bc7</t>
  </si>
  <si>
    <t>188040:PX_LAST</t>
  </si>
  <si>
    <t>바이오포트코리아</t>
  </si>
  <si>
    <t>188040:Close</t>
  </si>
  <si>
    <t>2025-05-16</t>
  </si>
  <si>
    <t>68db363d72a826b7ced29bc8</t>
  </si>
  <si>
    <t>199290:PX_LAST</t>
  </si>
  <si>
    <t>바이오프로테크</t>
  </si>
  <si>
    <t>199290:Close</t>
  </si>
  <si>
    <t>68db363d72a826b7ced29bc9</t>
  </si>
  <si>
    <t>099430:PX_LAST</t>
  </si>
  <si>
    <t>바이오플러스</t>
  </si>
  <si>
    <t>099430:Close</t>
  </si>
  <si>
    <t>2021-09-27</t>
  </si>
  <si>
    <t>68db363d72a826b7ced29bca</t>
  </si>
  <si>
    <t>032980:PX_LAST</t>
  </si>
  <si>
    <t>바이온</t>
  </si>
  <si>
    <t>032980:Close</t>
  </si>
  <si>
    <t>68db363d72a826b7ced29bcb</t>
  </si>
  <si>
    <t>308080:PX_LAST</t>
  </si>
  <si>
    <t>바이젠셀</t>
  </si>
  <si>
    <t>308080:Close</t>
  </si>
  <si>
    <t>2021-08-25</t>
  </si>
  <si>
    <t>68db363d72a826b7ced29bcc</t>
  </si>
  <si>
    <t>043150:PX_LAST</t>
  </si>
  <si>
    <t>바텍</t>
  </si>
  <si>
    <t>043150:Close</t>
  </si>
  <si>
    <t>68db363d72a826b7ced29bcd</t>
  </si>
  <si>
    <t>323990:PX_LAST</t>
  </si>
  <si>
    <t>박셀바이오</t>
  </si>
  <si>
    <t>323990:Close</t>
  </si>
  <si>
    <t>68db363d72a826b7ced29bce</t>
  </si>
  <si>
    <t>003610:PX_LAST</t>
  </si>
  <si>
    <t>방림보통주</t>
  </si>
  <si>
    <t>003610:Close</t>
  </si>
  <si>
    <t>68db363d72a826b7ced29bcf</t>
  </si>
  <si>
    <t>267790:PX_LAST</t>
  </si>
  <si>
    <t>배럴</t>
  </si>
  <si>
    <t>267790:Close</t>
  </si>
  <si>
    <t>68db363d72a826b7ced29bd0</t>
  </si>
  <si>
    <t>046310:PX_LAST</t>
  </si>
  <si>
    <t>백금티앤에이</t>
  </si>
  <si>
    <t>046310:Close</t>
  </si>
  <si>
    <t>68db363d72a826b7ced29bd1</t>
  </si>
  <si>
    <t>035150:PX_LAST</t>
  </si>
  <si>
    <t>백산보통주</t>
  </si>
  <si>
    <t>035150:Close</t>
  </si>
  <si>
    <t>68db363d72a826b7ced29bd2</t>
  </si>
  <si>
    <t>331520:PX_LAST</t>
  </si>
  <si>
    <t>밸로프</t>
  </si>
  <si>
    <t>331520:Close</t>
  </si>
  <si>
    <t>68db363d72a826b7ced29bd3</t>
  </si>
  <si>
    <t>199480:PX_LAST</t>
  </si>
  <si>
    <t>뱅크웨어글로벌</t>
  </si>
  <si>
    <t>199480:Close</t>
  </si>
  <si>
    <t>2024-08-12</t>
  </si>
  <si>
    <t>68db363d72a826b7ced29bd4</t>
  </si>
  <si>
    <t>438700:PX_LAST</t>
  </si>
  <si>
    <t>버넥트</t>
  </si>
  <si>
    <t>438700:Close</t>
  </si>
  <si>
    <t>68db363d72a826b7ced29bd5</t>
  </si>
  <si>
    <t>066410:PX_LAST</t>
  </si>
  <si>
    <t>버킷스튜디오</t>
  </si>
  <si>
    <t>066410:Close</t>
  </si>
  <si>
    <t>68db363d72a826b7ced29bd6</t>
  </si>
  <si>
    <t>002410:PX_LAST</t>
  </si>
  <si>
    <t>범양건영보통주</t>
  </si>
  <si>
    <t>002410:Close</t>
  </si>
  <si>
    <t>68db363d72a826b7ced29bd7</t>
  </si>
  <si>
    <t>382900:PX_LAST</t>
  </si>
  <si>
    <t>범한퓨얼셀</t>
  </si>
  <si>
    <t>382900:Close</t>
  </si>
  <si>
    <t>2022-06-17</t>
  </si>
  <si>
    <t>68db363d72a826b7ced29bd8</t>
  </si>
  <si>
    <t>206400:PX_LAST</t>
  </si>
  <si>
    <t>베노티앤알</t>
  </si>
  <si>
    <t>206400:Close</t>
  </si>
  <si>
    <t>68db363d72a826b7ced29bd9</t>
  </si>
  <si>
    <t>019010:PX_LAST</t>
  </si>
  <si>
    <t>베뉴지</t>
  </si>
  <si>
    <t>019010:Close</t>
  </si>
  <si>
    <t>68db363d72a826b7ced29bda</t>
  </si>
  <si>
    <t>177350:PX_LAST</t>
  </si>
  <si>
    <t>베셀</t>
  </si>
  <si>
    <t>177350:Close</t>
  </si>
  <si>
    <t>68db363d72a826b7ced29bdb</t>
  </si>
  <si>
    <t>457600:PX_LAST</t>
  </si>
  <si>
    <t>벡트</t>
  </si>
  <si>
    <t>457600:Close</t>
  </si>
  <si>
    <t>2024-12-16</t>
  </si>
  <si>
    <t>68db363d72a826b7ced29bdc</t>
  </si>
  <si>
    <t>424760:PX_LAST</t>
  </si>
  <si>
    <t>벨로크</t>
  </si>
  <si>
    <t>424760:Close</t>
  </si>
  <si>
    <t>2022-07-22</t>
  </si>
  <si>
    <t>68db363d72a826b7ced29bdd</t>
  </si>
  <si>
    <t>007210:PX_LAST</t>
  </si>
  <si>
    <t>벽산보통주</t>
  </si>
  <si>
    <t>007210:Close</t>
  </si>
  <si>
    <t>68db363d72a826b7ced29bde</t>
  </si>
  <si>
    <t>250000:PX_LAST</t>
  </si>
  <si>
    <t>보라티알</t>
  </si>
  <si>
    <t>250000:Close</t>
  </si>
  <si>
    <t>68db363d72a826b7ced29bdf</t>
  </si>
  <si>
    <t>002760:PX_LAST</t>
  </si>
  <si>
    <t>보락보통주</t>
  </si>
  <si>
    <t>002760:Close</t>
  </si>
  <si>
    <t>68db363d72a826b7ced29be0</t>
  </si>
  <si>
    <t>003850:PX_LAST</t>
  </si>
  <si>
    <t>보령보통주</t>
  </si>
  <si>
    <t>003850:Close</t>
  </si>
  <si>
    <t>68db363d72a826b7ced29be1</t>
  </si>
  <si>
    <t>310210:PX_LAST</t>
  </si>
  <si>
    <t>보로노이</t>
  </si>
  <si>
    <t>310210:Close</t>
  </si>
  <si>
    <t>68db363d72a826b7ced29be2</t>
  </si>
  <si>
    <t>006910:PX_LAST</t>
  </si>
  <si>
    <t>보성파워텍</t>
  </si>
  <si>
    <t>006910:Close</t>
  </si>
  <si>
    <t>68db363d72a826b7ced29be3</t>
  </si>
  <si>
    <t>000890:PX_LAST</t>
  </si>
  <si>
    <t>보해양조보통주</t>
  </si>
  <si>
    <t>000890:Close</t>
  </si>
  <si>
    <t>68db363d72a826b7ced29be4</t>
  </si>
  <si>
    <t>226340:PX_LAST</t>
  </si>
  <si>
    <t>본느</t>
  </si>
  <si>
    <t>226340:Close</t>
  </si>
  <si>
    <t>68db363d72a826b7ced29be5</t>
  </si>
  <si>
    <t>496320:PX_LAST</t>
  </si>
  <si>
    <t>본시스템즈</t>
  </si>
  <si>
    <t>496320:Close</t>
  </si>
  <si>
    <t>68db363d72a826b7ced29be6</t>
  </si>
  <si>
    <t>206950:PX_LAST</t>
  </si>
  <si>
    <t>볼빅</t>
  </si>
  <si>
    <t>206950:Close</t>
  </si>
  <si>
    <t>68db363d72a826b7ced29be7</t>
  </si>
  <si>
    <t>008470:PX_LAST</t>
  </si>
  <si>
    <t>부-스타</t>
  </si>
  <si>
    <t>008470:Close</t>
  </si>
  <si>
    <t>68db363d72a826b7ced29be8</t>
  </si>
  <si>
    <t>003000:PX_LAST</t>
  </si>
  <si>
    <t>부광약품보통주</t>
  </si>
  <si>
    <t>003000:Close</t>
  </si>
  <si>
    <t>68db363d72a826b7ced29be9</t>
  </si>
  <si>
    <t>001275:PX_LAST</t>
  </si>
  <si>
    <t>부국증권1우선주</t>
  </si>
  <si>
    <t>001275:Close</t>
  </si>
  <si>
    <t>68db363e72a826b7ced29bea</t>
  </si>
  <si>
    <t>001270:PX_LAST</t>
  </si>
  <si>
    <t>부국증권보통주</t>
  </si>
  <si>
    <t>001270:Close</t>
  </si>
  <si>
    <t>68db363e72a826b7ced29beb</t>
  </si>
  <si>
    <t>026940:PX_LAST</t>
  </si>
  <si>
    <t>부국철강 보통주</t>
  </si>
  <si>
    <t>026940:Close</t>
  </si>
  <si>
    <t>68db363e72a826b7ced29bec</t>
  </si>
  <si>
    <t>014470:PX_LAST</t>
  </si>
  <si>
    <t>부방</t>
  </si>
  <si>
    <t>014470:Close</t>
  </si>
  <si>
    <t>68db363e72a826b7ced29bed</t>
  </si>
  <si>
    <t>011390:PX_LAST</t>
  </si>
  <si>
    <t>부산산업보통주</t>
  </si>
  <si>
    <t>011390:Close</t>
  </si>
  <si>
    <t>68db363e72a826b7ced29bee</t>
  </si>
  <si>
    <t>005030:PX_LAST</t>
  </si>
  <si>
    <t>부산주공보통주</t>
  </si>
  <si>
    <t>005030:Close</t>
  </si>
  <si>
    <t>68db363e72a826b7ced29bef</t>
  </si>
  <si>
    <t>338220:PX_LAST</t>
  </si>
  <si>
    <t>뷰노</t>
  </si>
  <si>
    <t>338220:Close</t>
  </si>
  <si>
    <t>2021-02-26</t>
  </si>
  <si>
    <t>68db363e72a826b7ced29bf0</t>
  </si>
  <si>
    <t>100120:PX_LAST</t>
  </si>
  <si>
    <t>뷰웍스</t>
  </si>
  <si>
    <t>100120:Close</t>
  </si>
  <si>
    <t>68db363e72a826b7ced29bf1</t>
  </si>
  <si>
    <t>406820:PX_LAST</t>
  </si>
  <si>
    <t>뷰티스킨</t>
  </si>
  <si>
    <t>406820:Close</t>
  </si>
  <si>
    <t>2023-07-24</t>
  </si>
  <si>
    <t>68db363e72a826b7ced29bf2</t>
  </si>
  <si>
    <t>099390:PX_LAST</t>
  </si>
  <si>
    <t>브레인즈컴퍼니</t>
  </si>
  <si>
    <t>099390:Close</t>
  </si>
  <si>
    <t>68db363e72a826b7ced29bf3</t>
  </si>
  <si>
    <t>064480:PX_LAST</t>
  </si>
  <si>
    <t>브리지텍</t>
  </si>
  <si>
    <t>064480:Close</t>
  </si>
  <si>
    <t>68db363e72a826b7ced29bf4</t>
  </si>
  <si>
    <t>365900:PX_LAST</t>
  </si>
  <si>
    <t>브이씨</t>
  </si>
  <si>
    <t>365900:Close</t>
  </si>
  <si>
    <t>68db363e72a826b7ced29bf5</t>
  </si>
  <si>
    <t>089970:PX_LAST</t>
  </si>
  <si>
    <t>브이엠</t>
  </si>
  <si>
    <t>089970:Close</t>
  </si>
  <si>
    <t>68db363e72a826b7ced29bf6</t>
  </si>
  <si>
    <t>251630:PX_LAST</t>
  </si>
  <si>
    <t>브이원텍</t>
  </si>
  <si>
    <t>251630:Close</t>
  </si>
  <si>
    <t>68db363e72a826b7ced29bf7</t>
  </si>
  <si>
    <t>018290:PX_LAST</t>
  </si>
  <si>
    <t>브이티</t>
  </si>
  <si>
    <t>018290:Close</t>
  </si>
  <si>
    <t>68db363e72a826b7ced29bf8</t>
  </si>
  <si>
    <t>478560:PX_LAST</t>
  </si>
  <si>
    <t>블랙야크아이앤씨</t>
  </si>
  <si>
    <t>478560:Close</t>
  </si>
  <si>
    <t>68db363e72a826b7ced29bf9</t>
  </si>
  <si>
    <t>439580:PX_LAST</t>
  </si>
  <si>
    <t>블루엠텍</t>
  </si>
  <si>
    <t>439580:Close</t>
  </si>
  <si>
    <t>2023-12-13</t>
  </si>
  <si>
    <t>68db363e72a826b7ced29bfa</t>
  </si>
  <si>
    <t>033560:PX_LAST</t>
  </si>
  <si>
    <t>블루콤</t>
  </si>
  <si>
    <t>033560:Close</t>
  </si>
  <si>
    <t>68db363e72a826b7ced29bfb</t>
  </si>
  <si>
    <t>191600:PX_LAST</t>
  </si>
  <si>
    <t>블루탑</t>
  </si>
  <si>
    <t>191600:Close</t>
  </si>
  <si>
    <t>68db363e72a826b7ced29bfc</t>
  </si>
  <si>
    <t>369370:PX_LAST</t>
  </si>
  <si>
    <t>블리츠웨이엔터테인먼트</t>
  </si>
  <si>
    <t>369370:Close</t>
  </si>
  <si>
    <t>68db363e72a826b7ced29bfd</t>
  </si>
  <si>
    <t>126340:PX_LAST</t>
  </si>
  <si>
    <t>비나텍</t>
  </si>
  <si>
    <t>126340:Close</t>
  </si>
  <si>
    <t>68db363e72a826b7ced29bfe</t>
  </si>
  <si>
    <t>121800:PX_LAST</t>
  </si>
  <si>
    <t>비덴트</t>
  </si>
  <si>
    <t>121800:Close</t>
  </si>
  <si>
    <t>68db363e72a826b7ced29bff</t>
  </si>
  <si>
    <t>082800:PX_LAST</t>
  </si>
  <si>
    <t>비보존제약</t>
  </si>
  <si>
    <t>082800:Close</t>
  </si>
  <si>
    <t>68db363e72a826b7ced29c00</t>
  </si>
  <si>
    <t>318410:PX_LAST</t>
  </si>
  <si>
    <t>비비씨</t>
  </si>
  <si>
    <t>318410:Close</t>
  </si>
  <si>
    <t>68db363e72a826b7ced29c01</t>
  </si>
  <si>
    <t>002070:PX_LAST</t>
  </si>
  <si>
    <t>비비안보통주</t>
  </si>
  <si>
    <t>002070:Close</t>
  </si>
  <si>
    <t>68db363e72a826b7ced29c02</t>
  </si>
  <si>
    <t>100220:PX_LAST</t>
  </si>
  <si>
    <t>비상교육 보통주</t>
  </si>
  <si>
    <t>100220:Close</t>
  </si>
  <si>
    <t>68db363e72a826b7ced29c03</t>
  </si>
  <si>
    <t>419540:PX_LAST</t>
  </si>
  <si>
    <t>비스토스</t>
  </si>
  <si>
    <t>419540:Close</t>
  </si>
  <si>
    <t>68db363e72a826b7ced29c04</t>
  </si>
  <si>
    <t>146320:PX_LAST</t>
  </si>
  <si>
    <t>비씨엔씨</t>
  </si>
  <si>
    <t>146320:Close</t>
  </si>
  <si>
    <t>68db363e72a826b7ced29c05</t>
  </si>
  <si>
    <t>200780:PX_LAST</t>
  </si>
  <si>
    <t>비씨월드제약</t>
  </si>
  <si>
    <t>200780:Close</t>
  </si>
  <si>
    <t>68db363e72a826b7ced29c06</t>
  </si>
  <si>
    <t>413640:PX_LAST</t>
  </si>
  <si>
    <t>비아이매트릭스</t>
  </si>
  <si>
    <t>413640:Close</t>
  </si>
  <si>
    <t>68db363e72a826b7ced29c07</t>
  </si>
  <si>
    <t>141000:PX_LAST</t>
  </si>
  <si>
    <t>비아트론</t>
  </si>
  <si>
    <t>141000:Close</t>
  </si>
  <si>
    <t>68db363e72a826b7ced29c08</t>
  </si>
  <si>
    <t>090460:PX_LAST</t>
  </si>
  <si>
    <t>비에이치보통주</t>
  </si>
  <si>
    <t>090460:Close</t>
  </si>
  <si>
    <t>68db363e72a826b7ced29c09</t>
  </si>
  <si>
    <t>083650:PX_LAST</t>
  </si>
  <si>
    <t>비에이치아이</t>
  </si>
  <si>
    <t>083650:Close</t>
  </si>
  <si>
    <t>68db363e72a826b7ced29c0a</t>
  </si>
  <si>
    <t>139050:PX_LAST</t>
  </si>
  <si>
    <t>비에프랩스</t>
  </si>
  <si>
    <t>139050:Close</t>
  </si>
  <si>
    <t>68db363e72a826b7ced29c0b</t>
  </si>
  <si>
    <t>473370:PX_LAST</t>
  </si>
  <si>
    <t>비엔케이제2호기업인수목적</t>
  </si>
  <si>
    <t>473370:Close</t>
  </si>
  <si>
    <t>68db363e72a826b7ced29c0c</t>
  </si>
  <si>
    <t>065170:PX_LAST</t>
  </si>
  <si>
    <t>비엘팜텍</t>
  </si>
  <si>
    <t>065170:Close</t>
  </si>
  <si>
    <t>68db363e72a826b7ced29c0d</t>
  </si>
  <si>
    <t>086670:PX_LAST</t>
  </si>
  <si>
    <t>비엠티</t>
  </si>
  <si>
    <t>086670:Close</t>
  </si>
  <si>
    <t>68db363f72a826b7ced29c0e</t>
  </si>
  <si>
    <t>335890:PX_LAST</t>
  </si>
  <si>
    <t>비올</t>
  </si>
  <si>
    <t>335890:Close</t>
  </si>
  <si>
    <t>68db363f72a826b7ced29c0f</t>
  </si>
  <si>
    <t>230980:PX_LAST</t>
  </si>
  <si>
    <t>비유테크놀러지</t>
  </si>
  <si>
    <t>230980:Close</t>
  </si>
  <si>
    <t>68db363f72a826b7ced29c10</t>
  </si>
  <si>
    <t>126600:PX_LAST</t>
  </si>
  <si>
    <t>비지에프에코머티리얼즈</t>
  </si>
  <si>
    <t>126600:Close</t>
  </si>
  <si>
    <t>68db363f72a826b7ced29c11</t>
  </si>
  <si>
    <t>082920:PX_LAST</t>
  </si>
  <si>
    <t>비츠로셀</t>
  </si>
  <si>
    <t>082920:Close</t>
  </si>
  <si>
    <t>68db363f72a826b7ced29c12</t>
  </si>
  <si>
    <t>054220:PX_LAST</t>
  </si>
  <si>
    <t>비츠로시스</t>
  </si>
  <si>
    <t>054220:Close</t>
  </si>
  <si>
    <t>68db363f72a826b7ced29c13</t>
  </si>
  <si>
    <t>042370:PX_LAST</t>
  </si>
  <si>
    <t>비츠로테크</t>
  </si>
  <si>
    <t>042370:Close</t>
  </si>
  <si>
    <t>68db363f72a826b7ced29c14</t>
  </si>
  <si>
    <t>050090:PX_LAST</t>
  </si>
  <si>
    <t>비케이홀딩스</t>
  </si>
  <si>
    <t>050090:Close</t>
  </si>
  <si>
    <t>68db363f72a826b7ced29c15</t>
  </si>
  <si>
    <t>148780:PX_LAST</t>
  </si>
  <si>
    <t>비큐에이아이</t>
  </si>
  <si>
    <t>148780:Close</t>
  </si>
  <si>
    <t>68db363f72a826b7ced29c16</t>
  </si>
  <si>
    <t>307870:PX_LAST</t>
  </si>
  <si>
    <t>비투엔</t>
  </si>
  <si>
    <t>307870:Close</t>
  </si>
  <si>
    <t>68db363f72a826b7ced29c17</t>
  </si>
  <si>
    <t>377030:PX_LAST</t>
  </si>
  <si>
    <t>비트맥스</t>
  </si>
  <si>
    <t>377030:Close</t>
  </si>
  <si>
    <t>2021-07-27</t>
  </si>
  <si>
    <t>68db363f72a826b7ced29c18</t>
  </si>
  <si>
    <t>032850:PX_LAST</t>
  </si>
  <si>
    <t>비트컴퓨터</t>
  </si>
  <si>
    <t>032850:Close</t>
  </si>
  <si>
    <t>68db363f72a826b7ced29c19</t>
  </si>
  <si>
    <t>238200:PX_LAST</t>
  </si>
  <si>
    <t>비피도</t>
  </si>
  <si>
    <t>238200:Close</t>
  </si>
  <si>
    <t>68db363f72a826b7ced29c1a</t>
  </si>
  <si>
    <t>093190:PX_LAST</t>
  </si>
  <si>
    <t>빅솔론</t>
  </si>
  <si>
    <t>093190:Close</t>
  </si>
  <si>
    <t>68db363f72a826b7ced29c1b</t>
  </si>
  <si>
    <t>065450:PX_LAST</t>
  </si>
  <si>
    <t>빅텍</t>
  </si>
  <si>
    <t>065450:Close</t>
  </si>
  <si>
    <t>68db363f72a826b7ced29c1c</t>
  </si>
  <si>
    <t>044480:PX_LAST</t>
  </si>
  <si>
    <t>빌리언스</t>
  </si>
  <si>
    <t>044480:Close</t>
  </si>
  <si>
    <t>68db363f72a826b7ced29c1d</t>
  </si>
  <si>
    <t>005180:PX_LAST</t>
  </si>
  <si>
    <t>빙그레보통주</t>
  </si>
  <si>
    <t>005180:Close</t>
  </si>
  <si>
    <t>68db363f72a826b7ced29c1e</t>
  </si>
  <si>
    <t>069540:PX_LAST</t>
  </si>
  <si>
    <t>빛과전자</t>
  </si>
  <si>
    <t>069540:Close</t>
  </si>
  <si>
    <t>68db363f72a826b7ced29c1f</t>
  </si>
  <si>
    <t>072950:PX_LAST</t>
  </si>
  <si>
    <t>빛샘전자</t>
  </si>
  <si>
    <t>072950:Close</t>
  </si>
  <si>
    <t>68db363f72a826b7ced29c20</t>
  </si>
  <si>
    <t>266170:PX_LAST</t>
  </si>
  <si>
    <t>뿌리깊은나무들</t>
  </si>
  <si>
    <t>266170:Close</t>
  </si>
  <si>
    <t>68db363f72a826b7ced29c21</t>
  </si>
  <si>
    <t>451250:PX_LAST</t>
  </si>
  <si>
    <t>삐아</t>
  </si>
  <si>
    <t>451250:Close</t>
  </si>
  <si>
    <t>2024-04-25</t>
  </si>
  <si>
    <t>68db363f72a826b7ced29c22</t>
  </si>
  <si>
    <t>143240:PX_LAST</t>
  </si>
  <si>
    <t>사람인</t>
  </si>
  <si>
    <t>143240:Close</t>
  </si>
  <si>
    <t>68db363f72a826b7ced29c23</t>
  </si>
  <si>
    <t>466410:PX_LAST</t>
  </si>
  <si>
    <t>사이냅소프트</t>
  </si>
  <si>
    <t>466410:Close</t>
  </si>
  <si>
    <t>68db363f72a826b7ced29c24</t>
  </si>
  <si>
    <t>003960:PX_LAST</t>
  </si>
  <si>
    <t>사조대림보통주</t>
  </si>
  <si>
    <t>003960:Close</t>
  </si>
  <si>
    <t>68db363f72a826b7ced29c25</t>
  </si>
  <si>
    <t>008040:PX_LAST</t>
  </si>
  <si>
    <t>사조동아원보통주</t>
  </si>
  <si>
    <t>008040:Close</t>
  </si>
  <si>
    <t>68db363f72a826b7ced29c26</t>
  </si>
  <si>
    <t>007160:PX_LAST</t>
  </si>
  <si>
    <t>사조산업보통주</t>
  </si>
  <si>
    <t>007160:Close</t>
  </si>
  <si>
    <t>68db363f72a826b7ced29c27</t>
  </si>
  <si>
    <t>014710:PX_LAST</t>
  </si>
  <si>
    <t>사조씨푸드보통주</t>
  </si>
  <si>
    <t>014710:Close</t>
  </si>
  <si>
    <t>68db363f72a826b7ced29c28</t>
  </si>
  <si>
    <t>006090:PX_LAST</t>
  </si>
  <si>
    <t>사조오양보통주</t>
  </si>
  <si>
    <t>006090:Close</t>
  </si>
  <si>
    <t>68db363f72a826b7ced29c29</t>
  </si>
  <si>
    <t>223310:PX_LAST</t>
  </si>
  <si>
    <t>사토시홀딩스</t>
  </si>
  <si>
    <t>223310:Close</t>
  </si>
  <si>
    <t>68db363f72a826b7ced29c2a</t>
  </si>
  <si>
    <t>452430:PX_LAST</t>
  </si>
  <si>
    <t>사피엔반도체</t>
  </si>
  <si>
    <t>452430:Close</t>
  </si>
  <si>
    <t>2024-02-19</t>
  </si>
  <si>
    <t>68db363f72a826b7ced29c2b</t>
  </si>
  <si>
    <t>419120:PX_LAST</t>
  </si>
  <si>
    <t>산돌</t>
  </si>
  <si>
    <t>419120:Close</t>
  </si>
  <si>
    <t>68db363f72a826b7ced29c2c</t>
  </si>
  <si>
    <t>062040:PX_LAST</t>
  </si>
  <si>
    <t>산일전기보통주</t>
  </si>
  <si>
    <t>062040:Close</t>
  </si>
  <si>
    <t>2024-07-29</t>
  </si>
  <si>
    <t>68db363f72a826b7ced29c2d</t>
  </si>
  <si>
    <t>122350:PX_LAST</t>
  </si>
  <si>
    <t>삼기</t>
  </si>
  <si>
    <t>122350:Close</t>
  </si>
  <si>
    <t>68db363f72a826b7ced29c2e</t>
  </si>
  <si>
    <t>419050:PX_LAST</t>
  </si>
  <si>
    <t>삼기에너지솔루션즈</t>
  </si>
  <si>
    <t>419050:Close</t>
  </si>
  <si>
    <t>2023-02-03</t>
  </si>
  <si>
    <t>68db363f72a826b7ced29c2f</t>
  </si>
  <si>
    <t>014970:PX_LAST</t>
  </si>
  <si>
    <t>삼륭물산</t>
  </si>
  <si>
    <t>014970:Close</t>
  </si>
  <si>
    <t>68db363f72a826b7ced29c30</t>
  </si>
  <si>
    <t>018310:PX_LAST</t>
  </si>
  <si>
    <t>삼목에스폼</t>
  </si>
  <si>
    <t>018310:Close</t>
  </si>
  <si>
    <t>68db363f72a826b7ced29c31</t>
  </si>
  <si>
    <t>012210:PX_LAST</t>
  </si>
  <si>
    <t>삼미금속</t>
  </si>
  <si>
    <t>012210:Close</t>
  </si>
  <si>
    <t>68db363f72a826b7ced29c32</t>
  </si>
  <si>
    <t>053700:PX_LAST</t>
  </si>
  <si>
    <t>삼보모터스</t>
  </si>
  <si>
    <t>053700:Close</t>
  </si>
  <si>
    <t>68db364072a826b7ced29c33</t>
  </si>
  <si>
    <t>009620:PX_LAST</t>
  </si>
  <si>
    <t>삼보산업</t>
  </si>
  <si>
    <t>009620:Close</t>
  </si>
  <si>
    <t>68db364072a826b7ced29c34</t>
  </si>
  <si>
    <t>023600:PX_LAST</t>
  </si>
  <si>
    <t>삼보판지</t>
  </si>
  <si>
    <t>023600:Close</t>
  </si>
  <si>
    <t>68db364072a826b7ced29c35</t>
  </si>
  <si>
    <t>001470:PX_LAST</t>
  </si>
  <si>
    <t>삼부토건보통주</t>
  </si>
  <si>
    <t>001470:Close</t>
  </si>
  <si>
    <t>68db364072a826b7ced29c36</t>
  </si>
  <si>
    <t>028050:PX_LAST</t>
  </si>
  <si>
    <t>삼성E&amp;A보통주</t>
  </si>
  <si>
    <t>028050:Close</t>
  </si>
  <si>
    <t>68db364072a826b7ced29c37</t>
  </si>
  <si>
    <t>448730:PX_LAST</t>
  </si>
  <si>
    <t>삼성FN리츠보통주</t>
  </si>
  <si>
    <t>448730:Close</t>
  </si>
  <si>
    <t>2023-04-10</t>
  </si>
  <si>
    <t>68db364072a826b7ced29c38</t>
  </si>
  <si>
    <t>006405:PX_LAST</t>
  </si>
  <si>
    <t>삼성SDI1우선주</t>
  </si>
  <si>
    <t>006405:Close</t>
  </si>
  <si>
    <t>68db364072a826b7ced29c39</t>
  </si>
  <si>
    <t>006400:PX_LAST</t>
  </si>
  <si>
    <t>삼성SDI보통주</t>
  </si>
  <si>
    <t>006400:Close</t>
  </si>
  <si>
    <t>68db364072a826b7ced29c3a</t>
  </si>
  <si>
    <t>006660:PX_LAST</t>
  </si>
  <si>
    <t>삼성공조보통주</t>
  </si>
  <si>
    <t>006660:Close</t>
  </si>
  <si>
    <t>68db364072a826b7ced29c3b</t>
  </si>
  <si>
    <t>0044K0:PX_LAST</t>
  </si>
  <si>
    <t>삼성기업인수목적10호</t>
  </si>
  <si>
    <t>0044K0:Close</t>
  </si>
  <si>
    <t>2025-08-21</t>
  </si>
  <si>
    <t>68db364072a826b7ced29c3c</t>
  </si>
  <si>
    <t>0071M0:PX_LAST</t>
  </si>
  <si>
    <t>삼성기업인수목적11호</t>
  </si>
  <si>
    <t>0071M0:Close</t>
  </si>
  <si>
    <t>68db364072a826b7ced29c3d</t>
  </si>
  <si>
    <t>448740:PX_LAST</t>
  </si>
  <si>
    <t>삼성기업인수목적8호</t>
  </si>
  <si>
    <t>448740:Close</t>
  </si>
  <si>
    <t>68db364072a826b7ced29c3e</t>
  </si>
  <si>
    <t>02826K:PX_LAST</t>
  </si>
  <si>
    <t>삼성물산1우선주(신형)</t>
  </si>
  <si>
    <t>02826K:Close</t>
  </si>
  <si>
    <t>68db364072a826b7ced29c3f</t>
  </si>
  <si>
    <t>028260:PX_LAST</t>
  </si>
  <si>
    <t>삼성물산보통주</t>
  </si>
  <si>
    <t>028260:Close</t>
  </si>
  <si>
    <t>68db364072a826b7ced29c40</t>
  </si>
  <si>
    <t>207940:PX_LAST</t>
  </si>
  <si>
    <t>삼성바이오로직스보통주</t>
  </si>
  <si>
    <t>207940:Close</t>
  </si>
  <si>
    <t>68db364072a826b7ced29c41</t>
  </si>
  <si>
    <t>032830:PX_LAST</t>
  </si>
  <si>
    <t>삼성생명보험보통주</t>
  </si>
  <si>
    <t>032830:Close</t>
  </si>
  <si>
    <t>68db364072a826b7ced29c42</t>
  </si>
  <si>
    <t>018260:PX_LAST</t>
  </si>
  <si>
    <t>삼성에스디에스보통주</t>
  </si>
  <si>
    <t>018260:Close</t>
  </si>
  <si>
    <t>68db364072a826b7ced29c43</t>
  </si>
  <si>
    <t>009155:PX_LAST</t>
  </si>
  <si>
    <t>삼성전기1우선주</t>
  </si>
  <si>
    <t>009155:Close</t>
  </si>
  <si>
    <t>68db364072a826b7ced29c44</t>
  </si>
  <si>
    <t>009150:PX_LAST</t>
  </si>
  <si>
    <t>삼성전기보통주</t>
  </si>
  <si>
    <t>009150:Close</t>
  </si>
  <si>
    <t>68db364072a826b7ced29c45</t>
  </si>
  <si>
    <t>005935:PX_LAST</t>
  </si>
  <si>
    <t>삼성전자1우선주</t>
  </si>
  <si>
    <t>005935:Close</t>
  </si>
  <si>
    <t>68db364072a826b7ced29c46</t>
  </si>
  <si>
    <t>005930:PX_LAST</t>
  </si>
  <si>
    <t>삼성전자보통주</t>
  </si>
  <si>
    <t>005930:Close</t>
  </si>
  <si>
    <t>68db364072a826b7ced29c47</t>
  </si>
  <si>
    <t>001360:PX_LAST</t>
  </si>
  <si>
    <t>삼성제약</t>
  </si>
  <si>
    <t>001360:Close</t>
  </si>
  <si>
    <t>68db364072a826b7ced29c48</t>
  </si>
  <si>
    <t>010140:PX_LAST</t>
  </si>
  <si>
    <t>삼성중공업보통주</t>
  </si>
  <si>
    <t>010140:Close</t>
  </si>
  <si>
    <t>68db364072a826b7ced29c49</t>
  </si>
  <si>
    <t>016360:PX_LAST</t>
  </si>
  <si>
    <t>삼성증권보통주</t>
  </si>
  <si>
    <t>016360:Close</t>
  </si>
  <si>
    <t>68db364072a826b7ced29c4a</t>
  </si>
  <si>
    <t>068290:PX_LAST</t>
  </si>
  <si>
    <t>삼성출판사보통주</t>
  </si>
  <si>
    <t>068290:Close</t>
  </si>
  <si>
    <t>68db364072a826b7ced29c4b</t>
  </si>
  <si>
    <t>029780:PX_LAST</t>
  </si>
  <si>
    <t>삼성카드 보통주</t>
  </si>
  <si>
    <t>029780:Close</t>
  </si>
  <si>
    <t>68db364072a826b7ced29c4c</t>
  </si>
  <si>
    <t>000815:PX_LAST</t>
  </si>
  <si>
    <t>삼성화재해상보험1우선주</t>
  </si>
  <si>
    <t>000815:Close</t>
  </si>
  <si>
    <t>68db364072a826b7ced29c4d</t>
  </si>
  <si>
    <t>000810:PX_LAST</t>
  </si>
  <si>
    <t>삼성화재해상보험보통주</t>
  </si>
  <si>
    <t>000810:Close</t>
  </si>
  <si>
    <t>68db364072a826b7ced29c4e</t>
  </si>
  <si>
    <t>006110:PX_LAST</t>
  </si>
  <si>
    <t>삼아알미늄보통주</t>
  </si>
  <si>
    <t>006110:Close</t>
  </si>
  <si>
    <t>68db364072a826b7ced29c4f</t>
  </si>
  <si>
    <t>009300:PX_LAST</t>
  </si>
  <si>
    <t>삼아제약</t>
  </si>
  <si>
    <t>009300:Close</t>
  </si>
  <si>
    <t>68db364072a826b7ced29c50</t>
  </si>
  <si>
    <t>145995:PX_LAST</t>
  </si>
  <si>
    <t>삼양사1우선주</t>
  </si>
  <si>
    <t>145995:Close</t>
  </si>
  <si>
    <t>68db364072a826b7ced29c51</t>
  </si>
  <si>
    <t>145990:PX_LAST</t>
  </si>
  <si>
    <t>삼양사보통주</t>
  </si>
  <si>
    <t>145990:Close</t>
  </si>
  <si>
    <t>68db364072a826b7ced29c52</t>
  </si>
  <si>
    <t>003230:PX_LAST</t>
  </si>
  <si>
    <t>삼양식품보통주</t>
  </si>
  <si>
    <t>003230:Close</t>
  </si>
  <si>
    <t>68db364072a826b7ced29c53</t>
  </si>
  <si>
    <t>482630:PX_LAST</t>
  </si>
  <si>
    <t>삼양엔씨켐</t>
  </si>
  <si>
    <t>482630:Close</t>
  </si>
  <si>
    <t>2025-02-03</t>
  </si>
  <si>
    <t>68db364072a826b7ced29c54</t>
  </si>
  <si>
    <t>484590:PX_LAST</t>
  </si>
  <si>
    <t>삼양컴텍</t>
  </si>
  <si>
    <t>484590:Close</t>
  </si>
  <si>
    <t>68db364072a826b7ced29c55</t>
  </si>
  <si>
    <t>036670:PX_LAST</t>
  </si>
  <si>
    <t>삼양케이씨아이</t>
  </si>
  <si>
    <t>036670:Close</t>
  </si>
  <si>
    <t>68db364072a826b7ced29c56</t>
  </si>
  <si>
    <t>002170:PX_LAST</t>
  </si>
  <si>
    <t>삼양통상보통주</t>
  </si>
  <si>
    <t>002170:Close</t>
  </si>
  <si>
    <t>68db364172a826b7ced29c57</t>
  </si>
  <si>
    <t>272550:PX_LAST</t>
  </si>
  <si>
    <t>삼양패키징보통주</t>
  </si>
  <si>
    <t>272550:Close</t>
  </si>
  <si>
    <t>68db364172a826b7ced29c58</t>
  </si>
  <si>
    <t>000070:PX_LAST</t>
  </si>
  <si>
    <t>삼양홀딩스보통주</t>
  </si>
  <si>
    <t>000070:Close</t>
  </si>
  <si>
    <t>68db364172a826b7ced29c59</t>
  </si>
  <si>
    <t>060310:PX_LAST</t>
  </si>
  <si>
    <t>삼에스코리아</t>
  </si>
  <si>
    <t>060310:Close</t>
  </si>
  <si>
    <t>68db364172a826b7ced29c5a</t>
  </si>
  <si>
    <t>002810:PX_LAST</t>
  </si>
  <si>
    <t>삼영무역보통주</t>
  </si>
  <si>
    <t>002810:Close</t>
  </si>
  <si>
    <t>68db364172a826b7ced29c5b</t>
  </si>
  <si>
    <t>003720:PX_LAST</t>
  </si>
  <si>
    <t>삼영보통주</t>
  </si>
  <si>
    <t>003720:Close</t>
  </si>
  <si>
    <t>68db364172a826b7ced29c5c</t>
  </si>
  <si>
    <t>361670:PX_LAST</t>
  </si>
  <si>
    <t>삼영에스앤씨</t>
  </si>
  <si>
    <t>361670:Close</t>
  </si>
  <si>
    <t>68db364172a826b7ced29c5d</t>
  </si>
  <si>
    <t>054540:PX_LAST</t>
  </si>
  <si>
    <t>삼영엠텍</t>
  </si>
  <si>
    <t>054540:Close</t>
  </si>
  <si>
    <t>68db364172a826b7ced29c5e</t>
  </si>
  <si>
    <t>065570:PX_LAST</t>
  </si>
  <si>
    <t>삼영이엔씨</t>
  </si>
  <si>
    <t>065570:Close</t>
  </si>
  <si>
    <t>68db364172a826b7ced29c5f</t>
  </si>
  <si>
    <t>005680:PX_LAST</t>
  </si>
  <si>
    <t>삼영전자공업보통주</t>
  </si>
  <si>
    <t>005680:Close</t>
  </si>
  <si>
    <t>68db364172a826b7ced29c60</t>
  </si>
  <si>
    <t>023000:PX_LAST</t>
  </si>
  <si>
    <t>삼원강재 보통주</t>
  </si>
  <si>
    <t>023000:Close</t>
  </si>
  <si>
    <t>68db364172a826b7ced29c61</t>
  </si>
  <si>
    <t>004380:PX_LAST</t>
  </si>
  <si>
    <t>삼익THK보통주</t>
  </si>
  <si>
    <t>004380:Close</t>
  </si>
  <si>
    <t>68db364172a826b7ced29c62</t>
  </si>
  <si>
    <t>002450:PX_LAST</t>
  </si>
  <si>
    <t>삼익악기보통주</t>
  </si>
  <si>
    <t>002450:Close</t>
  </si>
  <si>
    <t>68db364172a826b7ced29c63</t>
  </si>
  <si>
    <t>032280:PX_LAST</t>
  </si>
  <si>
    <t>삼일</t>
  </si>
  <si>
    <t>032280:Close</t>
  </si>
  <si>
    <t>68db364172a826b7ced29c64</t>
  </si>
  <si>
    <t>002290:PX_LAST</t>
  </si>
  <si>
    <t>삼일기업공사</t>
  </si>
  <si>
    <t>002290:Close</t>
  </si>
  <si>
    <t>68db364172a826b7ced29c65</t>
  </si>
  <si>
    <t>004440:PX_LAST</t>
  </si>
  <si>
    <t>삼일씨엔에스보통주</t>
  </si>
  <si>
    <t>004440:Close</t>
  </si>
  <si>
    <t>68db364172a826b7ced29c66</t>
  </si>
  <si>
    <t>000520:PX_LAST</t>
  </si>
  <si>
    <t>삼일제약보통주</t>
  </si>
  <si>
    <t>000520:Close</t>
  </si>
  <si>
    <t>68db364172a826b7ced29c67</t>
  </si>
  <si>
    <t>009770:PX_LAST</t>
  </si>
  <si>
    <t>삼정펄프 보통주</t>
  </si>
  <si>
    <t>009770:Close</t>
  </si>
  <si>
    <t>68db364172a826b7ced29c68</t>
  </si>
  <si>
    <t>037460:PX_LAST</t>
  </si>
  <si>
    <t>삼지전자</t>
  </si>
  <si>
    <t>037460:Close</t>
  </si>
  <si>
    <t>68db364172a826b7ced29c69</t>
  </si>
  <si>
    <t>032750:PX_LAST</t>
  </si>
  <si>
    <t>삼진</t>
  </si>
  <si>
    <t>032750:Close</t>
  </si>
  <si>
    <t>68db364172a826b7ced29c6a</t>
  </si>
  <si>
    <t>054090:PX_LAST</t>
  </si>
  <si>
    <t>삼진엘앤디</t>
  </si>
  <si>
    <t>054090:Close</t>
  </si>
  <si>
    <t>68db364172a826b7ced29c6b</t>
  </si>
  <si>
    <t>005500:PX_LAST</t>
  </si>
  <si>
    <t>삼진제약보통주</t>
  </si>
  <si>
    <t>005500:Close</t>
  </si>
  <si>
    <t>68db364172a826b7ced29c6c</t>
  </si>
  <si>
    <t>000250:PX_LAST</t>
  </si>
  <si>
    <t>삼천당제약</t>
  </si>
  <si>
    <t>000250:Close</t>
  </si>
  <si>
    <t>68db364172a826b7ced29c6d</t>
  </si>
  <si>
    <t>004690:PX_LAST</t>
  </si>
  <si>
    <t>삼천리보통주</t>
  </si>
  <si>
    <t>004690:Close</t>
  </si>
  <si>
    <t>68db364172a826b7ced29c6e</t>
  </si>
  <si>
    <t>024950:PX_LAST</t>
  </si>
  <si>
    <t>삼천리자전거</t>
  </si>
  <si>
    <t>024950:Close</t>
  </si>
  <si>
    <t>68db364172a826b7ced29c6f</t>
  </si>
  <si>
    <t>038500:PX_LAST</t>
  </si>
  <si>
    <t>삼표시멘트</t>
  </si>
  <si>
    <t>038500:Close</t>
  </si>
  <si>
    <t>68db364172a826b7ced29c70</t>
  </si>
  <si>
    <t>437730:PX_LAST</t>
  </si>
  <si>
    <t>삼현</t>
  </si>
  <si>
    <t>437730:Close</t>
  </si>
  <si>
    <t>2024-03-21</t>
  </si>
  <si>
    <t>68db364172a826b7ced29c71</t>
  </si>
  <si>
    <t>017480:PX_LAST</t>
  </si>
  <si>
    <t>삼현철강</t>
  </si>
  <si>
    <t>017480:Close</t>
  </si>
  <si>
    <t>68db364172a826b7ced29c72</t>
  </si>
  <si>
    <t>010960:PX_LAST</t>
  </si>
  <si>
    <t>삼호개발 보통주</t>
  </si>
  <si>
    <t>010960:Close</t>
  </si>
  <si>
    <t>68db364172a826b7ced29c73</t>
  </si>
  <si>
    <t>046390:PX_LAST</t>
  </si>
  <si>
    <t>삼화네트웍스</t>
  </si>
  <si>
    <t>046390:Close</t>
  </si>
  <si>
    <t>68db364172a826b7ced29c74</t>
  </si>
  <si>
    <t>004450:PX_LAST</t>
  </si>
  <si>
    <t>삼화왕관보통주</t>
  </si>
  <si>
    <t>004450:Close</t>
  </si>
  <si>
    <t>68db364172a826b7ced29c75</t>
  </si>
  <si>
    <t>009470:PX_LAST</t>
  </si>
  <si>
    <t>삼화전기보통주</t>
  </si>
  <si>
    <t>009470:Close</t>
  </si>
  <si>
    <t>68db364172a826b7ced29c76</t>
  </si>
  <si>
    <t>011230:PX_LAST</t>
  </si>
  <si>
    <t>삼화전자공업보통주</t>
  </si>
  <si>
    <t>011230:Close</t>
  </si>
  <si>
    <t>68db364172a826b7ced29c77</t>
  </si>
  <si>
    <t>001820:PX_LAST</t>
  </si>
  <si>
    <t>삼화콘덴서공업보통주</t>
  </si>
  <si>
    <t>001820:Close</t>
  </si>
  <si>
    <t>68db364172a826b7ced29c78</t>
  </si>
  <si>
    <t>000390:PX_LAST</t>
  </si>
  <si>
    <t>삼화페인트공업보통주</t>
  </si>
  <si>
    <t>000390:Close</t>
  </si>
  <si>
    <t>68db364172a826b7ced29c79</t>
  </si>
  <si>
    <t>027580:PX_LAST</t>
  </si>
  <si>
    <t>상보</t>
  </si>
  <si>
    <t>027580:Close</t>
  </si>
  <si>
    <t>68db364172a826b7ced29c7a</t>
  </si>
  <si>
    <t>038540:PX_LAST</t>
  </si>
  <si>
    <t>상상인</t>
  </si>
  <si>
    <t>038540:Close</t>
  </si>
  <si>
    <t>68db364272a826b7ced29c7b</t>
  </si>
  <si>
    <t>452670:PX_LAST</t>
  </si>
  <si>
    <t>상상인제4호기업인수목적</t>
  </si>
  <si>
    <t>452670:Close</t>
  </si>
  <si>
    <t>2023-09-14</t>
  </si>
  <si>
    <t>68db364272a826b7ced29c7c</t>
  </si>
  <si>
    <t>001290:PX_LAST</t>
  </si>
  <si>
    <t>상상인증권보통주</t>
  </si>
  <si>
    <t>001290:Close</t>
  </si>
  <si>
    <t>68db364272a826b7ced29c7d</t>
  </si>
  <si>
    <t>041650:PX_LAST</t>
  </si>
  <si>
    <t>상신브레이크보통주</t>
  </si>
  <si>
    <t>041650:Close</t>
  </si>
  <si>
    <t>68db364272a826b7ced29c7e</t>
  </si>
  <si>
    <t>091580:PX_LAST</t>
  </si>
  <si>
    <t>상신이디피</t>
  </si>
  <si>
    <t>091580:Close</t>
  </si>
  <si>
    <t>68db364272a826b7ced29c7f</t>
  </si>
  <si>
    <t>263810:PX_LAST</t>
  </si>
  <si>
    <t>상신전자</t>
  </si>
  <si>
    <t>263810:Close</t>
  </si>
  <si>
    <t>68db364272a826b7ced29c80</t>
  </si>
  <si>
    <t>089980:PX_LAST</t>
  </si>
  <si>
    <t>상아프론테크</t>
  </si>
  <si>
    <t>089980:Close</t>
  </si>
  <si>
    <t>68db364272a826b7ced29c81</t>
  </si>
  <si>
    <t>042940:PX_LAST</t>
  </si>
  <si>
    <t>상지건설</t>
  </si>
  <si>
    <t>042940:Close</t>
  </si>
  <si>
    <t>68db364272a826b7ced29c82</t>
  </si>
  <si>
    <t>042600:PX_LAST</t>
  </si>
  <si>
    <t>새로닉스</t>
  </si>
  <si>
    <t>042600:Close</t>
  </si>
  <si>
    <t>68db364272a826b7ced29c83</t>
  </si>
  <si>
    <t>075180:PX_LAST</t>
  </si>
  <si>
    <t>새론오토모티브</t>
  </si>
  <si>
    <t>075180:Close</t>
  </si>
  <si>
    <t>68db364272a826b7ced29c84</t>
  </si>
  <si>
    <t>107600:PX_LAST</t>
  </si>
  <si>
    <t>새빗켐</t>
  </si>
  <si>
    <t>107600:Close</t>
  </si>
  <si>
    <t>2022-08-04</t>
  </si>
  <si>
    <t>68db364272a826b7ced29c85</t>
  </si>
  <si>
    <t>411080:PX_LAST</t>
  </si>
  <si>
    <t>샌즈랩</t>
  </si>
  <si>
    <t>411080:Close</t>
  </si>
  <si>
    <t>2023-02-15</t>
  </si>
  <si>
    <t>68db364272a826b7ced29c86</t>
  </si>
  <si>
    <t>252990:PX_LAST</t>
  </si>
  <si>
    <t>샘씨엔에스</t>
  </si>
  <si>
    <t>252990:Close</t>
  </si>
  <si>
    <t>2021-05-20</t>
  </si>
  <si>
    <t>68db364272a826b7ced29c87</t>
  </si>
  <si>
    <t>007540:PX_LAST</t>
  </si>
  <si>
    <t>샘표보통주</t>
  </si>
  <si>
    <t>007540:Close</t>
  </si>
  <si>
    <t>68db364272a826b7ced29c88</t>
  </si>
  <si>
    <t>248170:PX_LAST</t>
  </si>
  <si>
    <t>샘표식품보통주</t>
  </si>
  <si>
    <t>248170:Close</t>
  </si>
  <si>
    <t>68db364272a826b7ced29c89</t>
  </si>
  <si>
    <t>378800:PX_LAST</t>
  </si>
  <si>
    <t>샤페론</t>
  </si>
  <si>
    <t>378800:Close</t>
  </si>
  <si>
    <t>2022-10-19</t>
  </si>
  <si>
    <t>68db364272a826b7ced29c8a</t>
  </si>
  <si>
    <t>294630:PX_LAST</t>
  </si>
  <si>
    <t>서남</t>
  </si>
  <si>
    <t>294630:Close</t>
  </si>
  <si>
    <t>68db364272a826b7ced29c8b</t>
  </si>
  <si>
    <t>038070:PX_LAST</t>
  </si>
  <si>
    <t>서린바이오사이언스</t>
  </si>
  <si>
    <t>038070:Close</t>
  </si>
  <si>
    <t>68db364272a826b7ced29c8c</t>
  </si>
  <si>
    <t>006730:PX_LAST</t>
  </si>
  <si>
    <t>서부티엔디</t>
  </si>
  <si>
    <t>006730:Close</t>
  </si>
  <si>
    <t>68db364272a826b7ced29c8d</t>
  </si>
  <si>
    <t>079650:PX_LAST</t>
  </si>
  <si>
    <t>서산</t>
  </si>
  <si>
    <t>079650:Close</t>
  </si>
  <si>
    <t>68db364272a826b7ced29c8e</t>
  </si>
  <si>
    <t>100660:PX_LAST</t>
  </si>
  <si>
    <t>서암기계공업</t>
  </si>
  <si>
    <t>100660:Close</t>
  </si>
  <si>
    <t>68db364272a826b7ced29c8f</t>
  </si>
  <si>
    <t>007860:PX_LAST</t>
  </si>
  <si>
    <t>서연보통주</t>
  </si>
  <si>
    <t>007860:Close</t>
  </si>
  <si>
    <t>68db364272a826b7ced29c90</t>
  </si>
  <si>
    <t>200880:PX_LAST</t>
  </si>
  <si>
    <t>서연이화보통주</t>
  </si>
  <si>
    <t>200880:Close</t>
  </si>
  <si>
    <t>68db364272a826b7ced29c91</t>
  </si>
  <si>
    <t>019770:PX_LAST</t>
  </si>
  <si>
    <t>서연탑메탈</t>
  </si>
  <si>
    <t>019770:Close</t>
  </si>
  <si>
    <t>68db364272a826b7ced29c92</t>
  </si>
  <si>
    <t>017390:PX_LAST</t>
  </si>
  <si>
    <t>서울도시가스보통주</t>
  </si>
  <si>
    <t>017390:Close</t>
  </si>
  <si>
    <t>68db364272a826b7ced29c93</t>
  </si>
  <si>
    <t>043710:PX_LAST</t>
  </si>
  <si>
    <t>서울리거</t>
  </si>
  <si>
    <t>043710:Close</t>
  </si>
  <si>
    <t>68db364272a826b7ced29c94</t>
  </si>
  <si>
    <t>092190:PX_LAST</t>
  </si>
  <si>
    <t>서울바이오시스</t>
  </si>
  <si>
    <t>092190:Close</t>
  </si>
  <si>
    <t>68db364272a826b7ced29c95</t>
  </si>
  <si>
    <t>046890:PX_LAST</t>
  </si>
  <si>
    <t>서울반도체</t>
  </si>
  <si>
    <t>046890:Close</t>
  </si>
  <si>
    <t>68db364272a826b7ced29c96</t>
  </si>
  <si>
    <t>031210:PX_LAST</t>
  </si>
  <si>
    <t>서울보증보험보통주</t>
  </si>
  <si>
    <t>031210:Close</t>
  </si>
  <si>
    <t>2025-03-14</t>
  </si>
  <si>
    <t>68db364272a826b7ced29c97</t>
  </si>
  <si>
    <t>004415:PX_LAST</t>
  </si>
  <si>
    <t>서울식품공업1우선주</t>
  </si>
  <si>
    <t>004415:Close</t>
  </si>
  <si>
    <t>68db364272a826b7ced29c98</t>
  </si>
  <si>
    <t>004410:PX_LAST</t>
  </si>
  <si>
    <t>서울식품공업보통주</t>
  </si>
  <si>
    <t>004410:Close</t>
  </si>
  <si>
    <t>68db364272a826b7ced29c99</t>
  </si>
  <si>
    <t>063170:PX_LAST</t>
  </si>
  <si>
    <t>서울옥션</t>
  </si>
  <si>
    <t>063170:Close</t>
  </si>
  <si>
    <t>68db364272a826b7ced29c9a</t>
  </si>
  <si>
    <t>027040:PX_LAST</t>
  </si>
  <si>
    <t>서울전자통신</t>
  </si>
  <si>
    <t>027040:Close</t>
  </si>
  <si>
    <t>68db364272a826b7ced29c9b</t>
  </si>
  <si>
    <t>018680:PX_LAST</t>
  </si>
  <si>
    <t>서울제약</t>
  </si>
  <si>
    <t>018680:Close</t>
  </si>
  <si>
    <t>68db364272a826b7ced29c9c</t>
  </si>
  <si>
    <t>036120:PX_LAST</t>
  </si>
  <si>
    <t>서울평가정보</t>
  </si>
  <si>
    <t>036120:Close</t>
  </si>
  <si>
    <t>68db364272a826b7ced29c9d</t>
  </si>
  <si>
    <t>021050:PX_LAST</t>
  </si>
  <si>
    <t>서원보통주</t>
  </si>
  <si>
    <t>021050:Close</t>
  </si>
  <si>
    <t>68db364272a826b7ced29c9e</t>
  </si>
  <si>
    <t>093920:PX_LAST</t>
  </si>
  <si>
    <t>서원인텍</t>
  </si>
  <si>
    <t>093920:Close</t>
  </si>
  <si>
    <t>68db364272a826b7ced29c9f</t>
  </si>
  <si>
    <t>189860:PX_LAST</t>
  </si>
  <si>
    <t>서전기전</t>
  </si>
  <si>
    <t>189860:Close</t>
  </si>
  <si>
    <t>68db364372a826b7ced29ca0</t>
  </si>
  <si>
    <t>178320:PX_LAST</t>
  </si>
  <si>
    <t>서진시스템</t>
  </si>
  <si>
    <t>178320:Close</t>
  </si>
  <si>
    <t>68db364372a826b7ced29ca1</t>
  </si>
  <si>
    <t>122690:PX_LAST</t>
  </si>
  <si>
    <t>서진오토모티브</t>
  </si>
  <si>
    <t>122690:Close</t>
  </si>
  <si>
    <t>68db364372a826b7ced29ca2</t>
  </si>
  <si>
    <t>140070:PX_LAST</t>
  </si>
  <si>
    <t>서플러스글로벌</t>
  </si>
  <si>
    <t>140070:Close</t>
  </si>
  <si>
    <t>68db364372a826b7ced29ca3</t>
  </si>
  <si>
    <t>011370:PX_LAST</t>
  </si>
  <si>
    <t>서한</t>
  </si>
  <si>
    <t>011370:Close</t>
  </si>
  <si>
    <t>68db364372a826b7ced29ca4</t>
  </si>
  <si>
    <t>065710:PX_LAST</t>
  </si>
  <si>
    <t>서호전기</t>
  </si>
  <si>
    <t>065710:Close</t>
  </si>
  <si>
    <t>68db364372a826b7ced29ca5</t>
  </si>
  <si>
    <t>008490:PX_LAST</t>
  </si>
  <si>
    <t>서흥보통주</t>
  </si>
  <si>
    <t>008490:Close</t>
  </si>
  <si>
    <t>68db364372a826b7ced29ca6</t>
  </si>
  <si>
    <t>035890:PX_LAST</t>
  </si>
  <si>
    <t>서희건설</t>
  </si>
  <si>
    <t>035890:Close</t>
  </si>
  <si>
    <t>68db364372a826b7ced29ca7</t>
  </si>
  <si>
    <t>357550:PX_LAST</t>
  </si>
  <si>
    <t>석경에이티</t>
  </si>
  <si>
    <t>357550:Close</t>
  </si>
  <si>
    <t>68db364372a826b7ced29ca8</t>
  </si>
  <si>
    <t>003100:PX_LAST</t>
  </si>
  <si>
    <t>선광</t>
  </si>
  <si>
    <t>003100:Close</t>
  </si>
  <si>
    <t>68db364372a826b7ced29ca9</t>
  </si>
  <si>
    <t>007610:PX_LAST</t>
  </si>
  <si>
    <t>선도전기보통주</t>
  </si>
  <si>
    <t>007610:Close</t>
  </si>
  <si>
    <t>68db364372a826b7ced29caa</t>
  </si>
  <si>
    <t>067370:PX_LAST</t>
  </si>
  <si>
    <t>선바이오</t>
  </si>
  <si>
    <t>067370:Close</t>
  </si>
  <si>
    <t>68db364372a826b7ced29cab</t>
  </si>
  <si>
    <t>217620:PX_LAST</t>
  </si>
  <si>
    <t>선샤인푸드</t>
  </si>
  <si>
    <t>217620:Close</t>
  </si>
  <si>
    <t>68db364372a826b7ced29cac</t>
  </si>
  <si>
    <t>002820:PX_LAST</t>
  </si>
  <si>
    <t>선앤엘보통주</t>
  </si>
  <si>
    <t>002820:Close</t>
  </si>
  <si>
    <t>68db364372a826b7ced29cad</t>
  </si>
  <si>
    <t>171090:PX_LAST</t>
  </si>
  <si>
    <t>선익시스템</t>
  </si>
  <si>
    <t>171090:Close</t>
  </si>
  <si>
    <t>68db364372a826b7ced29cae</t>
  </si>
  <si>
    <t>136490:PX_LAST</t>
  </si>
  <si>
    <t>선진보통주</t>
  </si>
  <si>
    <t>136490:Close</t>
  </si>
  <si>
    <t>68db364372a826b7ced29caf</t>
  </si>
  <si>
    <t>086710:PX_LAST</t>
  </si>
  <si>
    <t>선진뷰티사이언스</t>
  </si>
  <si>
    <t>086710:Close</t>
  </si>
  <si>
    <t>2021-01-27</t>
  </si>
  <si>
    <t>68db364372a826b7ced29cb0</t>
  </si>
  <si>
    <t>014620:PX_LAST</t>
  </si>
  <si>
    <t>성광벤드</t>
  </si>
  <si>
    <t>014620:Close</t>
  </si>
  <si>
    <t>68db364372a826b7ced29cb1</t>
  </si>
  <si>
    <t>037350:PX_LAST</t>
  </si>
  <si>
    <t>성도이엔지</t>
  </si>
  <si>
    <t>037350:Close</t>
  </si>
  <si>
    <t>68db364372a826b7ced29cb2</t>
  </si>
  <si>
    <t>014915:PX_LAST</t>
  </si>
  <si>
    <t>성문전자1우선주</t>
  </si>
  <si>
    <t>014915:Close</t>
  </si>
  <si>
    <t>68db364372a826b7ced29cb3</t>
  </si>
  <si>
    <t>014910:PX_LAST</t>
  </si>
  <si>
    <t>성문전자보통주</t>
  </si>
  <si>
    <t>014910:Close</t>
  </si>
  <si>
    <t>68db364372a826b7ced29cb4</t>
  </si>
  <si>
    <t>004985:PX_LAST</t>
  </si>
  <si>
    <t>성신양회1우선주</t>
  </si>
  <si>
    <t>004985:Close</t>
  </si>
  <si>
    <t>68db364372a826b7ced29cb5</t>
  </si>
  <si>
    <t>004980:PX_LAST</t>
  </si>
  <si>
    <t>성신양회보통주</t>
  </si>
  <si>
    <t>004980:Close</t>
  </si>
  <si>
    <t>68db364372a826b7ced29cb6</t>
  </si>
  <si>
    <t>011300:PX_LAST</t>
  </si>
  <si>
    <t>성안머티리얼스보통주</t>
  </si>
  <si>
    <t>011300:Close</t>
  </si>
  <si>
    <t>68db364372a826b7ced29cb7</t>
  </si>
  <si>
    <t>458650:PX_LAST</t>
  </si>
  <si>
    <t>성우</t>
  </si>
  <si>
    <t>458650:Close</t>
  </si>
  <si>
    <t>2024-10-31</t>
  </si>
  <si>
    <t>68db364372a826b7ced29cb8</t>
  </si>
  <si>
    <t>081580:PX_LAST</t>
  </si>
  <si>
    <t>성우전자</t>
  </si>
  <si>
    <t>081580:Close</t>
  </si>
  <si>
    <t>68db364372a826b7ced29cb9</t>
  </si>
  <si>
    <t>045300:PX_LAST</t>
  </si>
  <si>
    <t>성우테크론</t>
  </si>
  <si>
    <t>045300:Close</t>
  </si>
  <si>
    <t>68db364372a826b7ced29cba</t>
  </si>
  <si>
    <t>015750:PX_LAST</t>
  </si>
  <si>
    <t>성우하이텍</t>
  </si>
  <si>
    <t>015750:Close</t>
  </si>
  <si>
    <t>68db364372a826b7ced29cbb</t>
  </si>
  <si>
    <t>365340:PX_LAST</t>
  </si>
  <si>
    <t>성일하이텍</t>
  </si>
  <si>
    <t>365340:Close</t>
  </si>
  <si>
    <t>2022-07-28</t>
  </si>
  <si>
    <t>68db364372a826b7ced29cbc</t>
  </si>
  <si>
    <t>000180:PX_LAST</t>
  </si>
  <si>
    <t>성창기업지주보통주</t>
  </si>
  <si>
    <t>000180:Close</t>
  </si>
  <si>
    <t>68db364372a826b7ced29cbd</t>
  </si>
  <si>
    <t>080470:PX_LAST</t>
  </si>
  <si>
    <t>성창오토텍</t>
  </si>
  <si>
    <t>080470:Close</t>
  </si>
  <si>
    <t>68db364372a826b7ced29cbe</t>
  </si>
  <si>
    <t>043260:PX_LAST</t>
  </si>
  <si>
    <t>성호전자</t>
  </si>
  <si>
    <t>043260:Close</t>
  </si>
  <si>
    <t>68db364372a826b7ced29cbf</t>
  </si>
  <si>
    <t>148150:PX_LAST</t>
  </si>
  <si>
    <t>세경하이테크</t>
  </si>
  <si>
    <t>148150:Close</t>
  </si>
  <si>
    <t>68db364372a826b7ced29cc0</t>
  </si>
  <si>
    <t>002420:PX_LAST</t>
  </si>
  <si>
    <t>세기상사보통주</t>
  </si>
  <si>
    <t>002420:Close</t>
  </si>
  <si>
    <t>68db364372a826b7ced29cc1</t>
  </si>
  <si>
    <t>188260:PX_LAST</t>
  </si>
  <si>
    <t>세니젠</t>
  </si>
  <si>
    <t>188260:Close</t>
  </si>
  <si>
    <t>2023-11-03</t>
  </si>
  <si>
    <t>68db364372a826b7ced29cc2</t>
  </si>
  <si>
    <t>053060:PX_LAST</t>
  </si>
  <si>
    <t>세동</t>
  </si>
  <si>
    <t>053060:Close</t>
  </si>
  <si>
    <t>68db364372a826b7ced29cc3</t>
  </si>
  <si>
    <t>340440:PX_LAST</t>
  </si>
  <si>
    <t>세림비앤지</t>
  </si>
  <si>
    <t>340440:Close</t>
  </si>
  <si>
    <t>68db364472a826b7ced29cc4</t>
  </si>
  <si>
    <t>017510:PX_LAST</t>
  </si>
  <si>
    <t>세명전기공업</t>
  </si>
  <si>
    <t>017510:Close</t>
  </si>
  <si>
    <t>68db364472a826b7ced29cc5</t>
  </si>
  <si>
    <t>004365:PX_LAST</t>
  </si>
  <si>
    <t>세방1우선주</t>
  </si>
  <si>
    <t>004365:Close</t>
  </si>
  <si>
    <t>68db364472a826b7ced29cc6</t>
  </si>
  <si>
    <t>004360:PX_LAST</t>
  </si>
  <si>
    <t>세방보통주</t>
  </si>
  <si>
    <t>004360:Close</t>
  </si>
  <si>
    <t>68db364472a826b7ced29cc7</t>
  </si>
  <si>
    <t>004490:PX_LAST</t>
  </si>
  <si>
    <t>세방전지보통주</t>
  </si>
  <si>
    <t>004490:Close</t>
  </si>
  <si>
    <t>68db364472a826b7ced29cc8</t>
  </si>
  <si>
    <t>011560:PX_LAST</t>
  </si>
  <si>
    <t>세보엠이씨</t>
  </si>
  <si>
    <t>011560:Close</t>
  </si>
  <si>
    <t>68db364472a826b7ced29cc9</t>
  </si>
  <si>
    <t>267080:PX_LAST</t>
  </si>
  <si>
    <t>세븐브로이맥주</t>
  </si>
  <si>
    <t>267080:Close</t>
  </si>
  <si>
    <t>2024-01-17</t>
  </si>
  <si>
    <t>68db364472a826b7ced29cca</t>
  </si>
  <si>
    <t>396300:PX_LAST</t>
  </si>
  <si>
    <t>세아메카닉스</t>
  </si>
  <si>
    <t>396300:Close</t>
  </si>
  <si>
    <t>2022-03-24</t>
  </si>
  <si>
    <t>68db364472a826b7ced29ccb</t>
  </si>
  <si>
    <t>001430:PX_LAST</t>
  </si>
  <si>
    <t>세아베스틸지주보통주</t>
  </si>
  <si>
    <t>001430:Close</t>
  </si>
  <si>
    <t>68db364472a826b7ced29ccc</t>
  </si>
  <si>
    <t>306200:PX_LAST</t>
  </si>
  <si>
    <t>세아제강보통주</t>
  </si>
  <si>
    <t>306200:Close</t>
  </si>
  <si>
    <t>68db364472a826b7ced29ccd</t>
  </si>
  <si>
    <t>003030:PX_LAST</t>
  </si>
  <si>
    <t>세아제강지주보통주</t>
  </si>
  <si>
    <t>003030:Close</t>
  </si>
  <si>
    <t>68db364472a826b7ced29cce</t>
  </si>
  <si>
    <t>019440:PX_LAST</t>
  </si>
  <si>
    <t>세아특수강보통주</t>
  </si>
  <si>
    <t>019440:Close</t>
  </si>
  <si>
    <t>68db364472a826b7ced29ccf</t>
  </si>
  <si>
    <t>058650:PX_LAST</t>
  </si>
  <si>
    <t>세아홀딩스보통주</t>
  </si>
  <si>
    <t>058650:Close</t>
  </si>
  <si>
    <t>68db364472a826b7ced29cd0</t>
  </si>
  <si>
    <t>013000:PX_LAST</t>
  </si>
  <si>
    <t>세우글로벌보통주</t>
  </si>
  <si>
    <t>013000:Close</t>
  </si>
  <si>
    <t>68db364472a826b7ced29cd1</t>
  </si>
  <si>
    <t>100700:PX_LAST</t>
  </si>
  <si>
    <t>세운메디칼</t>
  </si>
  <si>
    <t>100700:Close</t>
  </si>
  <si>
    <t>68db364472a826b7ced29cd2</t>
  </si>
  <si>
    <t>024830:PX_LAST</t>
  </si>
  <si>
    <t>세원물산</t>
  </si>
  <si>
    <t>024830:Close</t>
  </si>
  <si>
    <t>68db364472a826b7ced29cd3</t>
  </si>
  <si>
    <t>091090:PX_LAST</t>
  </si>
  <si>
    <t>세원이앤씨보통주</t>
  </si>
  <si>
    <t>091090:Close</t>
  </si>
  <si>
    <t>68db364472a826b7ced29cd4</t>
  </si>
  <si>
    <t>021820:PX_LAST</t>
  </si>
  <si>
    <t>세원정공보통주</t>
  </si>
  <si>
    <t>021820:Close</t>
  </si>
  <si>
    <t>68db364472a826b7ced29cd5</t>
  </si>
  <si>
    <t>067830:PX_LAST</t>
  </si>
  <si>
    <t>세이브존I&amp;C보통주</t>
  </si>
  <si>
    <t>067830:Close</t>
  </si>
  <si>
    <t>68db364472a826b7ced29cd6</t>
  </si>
  <si>
    <t>258830:PX_LAST</t>
  </si>
  <si>
    <t>세종메디칼</t>
  </si>
  <si>
    <t>258830:Close</t>
  </si>
  <si>
    <t>68db364472a826b7ced29cd7</t>
  </si>
  <si>
    <t>036630:PX_LAST</t>
  </si>
  <si>
    <t>세종텔레콤</t>
  </si>
  <si>
    <t>036630:Close</t>
  </si>
  <si>
    <t>68db364472a826b7ced29cd8</t>
  </si>
  <si>
    <t>039310:PX_LAST</t>
  </si>
  <si>
    <t>세중</t>
  </si>
  <si>
    <t>039310:Close</t>
  </si>
  <si>
    <t>68db364472a826b7ced29cd9</t>
  </si>
  <si>
    <t>075580:PX_LAST</t>
  </si>
  <si>
    <t>세진중공업보통주</t>
  </si>
  <si>
    <t>075580:Close</t>
  </si>
  <si>
    <t>68db364472a826b7ced29cda</t>
  </si>
  <si>
    <t>067770:PX_LAST</t>
  </si>
  <si>
    <t>세진티에스</t>
  </si>
  <si>
    <t>067770:Close</t>
  </si>
  <si>
    <t>68db364472a826b7ced29cdb</t>
  </si>
  <si>
    <t>053450:PX_LAST</t>
  </si>
  <si>
    <t>세코닉스</t>
  </si>
  <si>
    <t>053450:Close</t>
  </si>
  <si>
    <t>68db364472a826b7ced29cdc</t>
  </si>
  <si>
    <t>222810:PX_LAST</t>
  </si>
  <si>
    <t>세토피아</t>
  </si>
  <si>
    <t>222810:Close</t>
  </si>
  <si>
    <t>68db364472a826b7ced29cdd</t>
  </si>
  <si>
    <t>252500:PX_LAST</t>
  </si>
  <si>
    <t>세화피앤씨</t>
  </si>
  <si>
    <t>252500:Close</t>
  </si>
  <si>
    <t>68db364472a826b7ced29cde</t>
  </si>
  <si>
    <t>321370:PX_LAST</t>
  </si>
  <si>
    <t>센서뷰</t>
  </si>
  <si>
    <t>321370:Close</t>
  </si>
  <si>
    <t>2023-07-19</t>
  </si>
  <si>
    <t>68db364472a826b7ced29cdf</t>
  </si>
  <si>
    <t>347000:PX_LAST</t>
  </si>
  <si>
    <t>센코</t>
  </si>
  <si>
    <t>347000:Close</t>
  </si>
  <si>
    <t>68db364472a826b7ced29ce0</t>
  </si>
  <si>
    <t>331920:PX_LAST</t>
  </si>
  <si>
    <t>셀레믹스</t>
  </si>
  <si>
    <t>331920:Close</t>
  </si>
  <si>
    <t>68db364472a826b7ced29ce1</t>
  </si>
  <si>
    <t>352770:PX_LAST</t>
  </si>
  <si>
    <t>셀레스트라</t>
  </si>
  <si>
    <t>352770:Close</t>
  </si>
  <si>
    <t>2020-12-04</t>
  </si>
  <si>
    <t>68db364472a826b7ced29ce2</t>
  </si>
  <si>
    <t>471820:PX_LAST</t>
  </si>
  <si>
    <t>셀로맥스사이언스</t>
  </si>
  <si>
    <t>471820:Close</t>
  </si>
  <si>
    <t>2024-12-13</t>
  </si>
  <si>
    <t>68db364472a826b7ced29ce3</t>
  </si>
  <si>
    <t>049180:PX_LAST</t>
  </si>
  <si>
    <t>셀루메드</t>
  </si>
  <si>
    <t>049180:Close</t>
  </si>
  <si>
    <t>68db364472a826b7ced29ce4</t>
  </si>
  <si>
    <t>299660:PX_LAST</t>
  </si>
  <si>
    <t>셀리드</t>
  </si>
  <si>
    <t>299660:Close</t>
  </si>
  <si>
    <t>68db364472a826b7ced29ce5</t>
  </si>
  <si>
    <t>108860:PX_LAST</t>
  </si>
  <si>
    <t>셀바스에이아이</t>
  </si>
  <si>
    <t>108860:Close</t>
  </si>
  <si>
    <t>68db364472a826b7ced29ce6</t>
  </si>
  <si>
    <t>208370:PX_LAST</t>
  </si>
  <si>
    <t>셀바스헬스케어</t>
  </si>
  <si>
    <t>208370:Close</t>
  </si>
  <si>
    <t>68db364472a826b7ced29ce7</t>
  </si>
  <si>
    <t>318160:PX_LAST</t>
  </si>
  <si>
    <t>셀바이오휴먼텍</t>
  </si>
  <si>
    <t>318160:Close</t>
  </si>
  <si>
    <t>2023-04-20</t>
  </si>
  <si>
    <t>68db364572a826b7ced29ce8</t>
  </si>
  <si>
    <t>308430:PX_LAST</t>
  </si>
  <si>
    <t>셀비온</t>
  </si>
  <si>
    <t>308430:Close</t>
  </si>
  <si>
    <t>2024-10-16</t>
  </si>
  <si>
    <t>68db364572a826b7ced29ce9</t>
  </si>
  <si>
    <t>068270:PX_LAST</t>
  </si>
  <si>
    <t>셀트리온보통주</t>
  </si>
  <si>
    <t>068270:Close</t>
  </si>
  <si>
    <t>68db364572a826b7ced29cea</t>
  </si>
  <si>
    <t>068760:PX_LAST</t>
  </si>
  <si>
    <t>셀트리온제약</t>
  </si>
  <si>
    <t>068760:Close</t>
  </si>
  <si>
    <t>68db364572a826b7ced29ceb</t>
  </si>
  <si>
    <t>068940:PX_LAST</t>
  </si>
  <si>
    <t>셀피글로벌</t>
  </si>
  <si>
    <t>068940:Close</t>
  </si>
  <si>
    <t>68db364572a826b7ced29cec</t>
  </si>
  <si>
    <t>007720:PX_LAST</t>
  </si>
  <si>
    <t>소노스퀘어</t>
  </si>
  <si>
    <t>007720:Close</t>
  </si>
  <si>
    <t>68db364572a826b7ced29ced</t>
  </si>
  <si>
    <t>060230:PX_LAST</t>
  </si>
  <si>
    <t>소니드</t>
  </si>
  <si>
    <t>060230:Close</t>
  </si>
  <si>
    <t>68db364572a826b7ced29cee</t>
  </si>
  <si>
    <t>290690:PX_LAST</t>
  </si>
  <si>
    <t>소룩스</t>
  </si>
  <si>
    <t>290690:Close</t>
  </si>
  <si>
    <t>68db364572a826b7ced29cef</t>
  </si>
  <si>
    <t>950200:PX_LAST</t>
  </si>
  <si>
    <t>소마젠</t>
  </si>
  <si>
    <t>950200:Close</t>
  </si>
  <si>
    <t>68db364572a826b7ced29cf0</t>
  </si>
  <si>
    <t>032680:PX_LAST</t>
  </si>
  <si>
    <t>소프트센</t>
  </si>
  <si>
    <t>032680:Close</t>
  </si>
  <si>
    <t>68db364572a826b7ced29cf1</t>
  </si>
  <si>
    <t>032685:PX_LAST</t>
  </si>
  <si>
    <t>소프트센1우선주</t>
  </si>
  <si>
    <t>032685:Close</t>
  </si>
  <si>
    <t>68db364572a826b7ced29cf2</t>
  </si>
  <si>
    <t>258790:PX_LAST</t>
  </si>
  <si>
    <t>소프트캠프</t>
  </si>
  <si>
    <t>258790:Close</t>
  </si>
  <si>
    <t>68db364572a826b7ced29cf3</t>
  </si>
  <si>
    <t>066910:PX_LAST</t>
  </si>
  <si>
    <t>손오공</t>
  </si>
  <si>
    <t>066910:Close</t>
  </si>
  <si>
    <t>68db364572a826b7ced29cf4</t>
  </si>
  <si>
    <t>215090:PX_LAST</t>
  </si>
  <si>
    <t>솔디펜스</t>
  </si>
  <si>
    <t>215090:Close</t>
  </si>
  <si>
    <t>68db364572a826b7ced29cf5</t>
  </si>
  <si>
    <t>33637K:PX_LAST</t>
  </si>
  <si>
    <t>솔루스첨단소재1우선주</t>
  </si>
  <si>
    <t>33637K:Close</t>
  </si>
  <si>
    <t>68db364572a826b7ced29cf6</t>
  </si>
  <si>
    <t>33637L:PX_LAST</t>
  </si>
  <si>
    <t>솔루스첨단소재2우선주(신형)</t>
  </si>
  <si>
    <t>33637L:Close</t>
  </si>
  <si>
    <t>68db364572a826b7ced29cf7</t>
  </si>
  <si>
    <t>336370:PX_LAST</t>
  </si>
  <si>
    <t>솔루스첨단소재보통주</t>
  </si>
  <si>
    <t>336370:Close</t>
  </si>
  <si>
    <t>68db364572a826b7ced29cf8</t>
  </si>
  <si>
    <t>248070:PX_LAST</t>
  </si>
  <si>
    <t>솔루엠보통주</t>
  </si>
  <si>
    <t>248070:Close</t>
  </si>
  <si>
    <t>2021-02-02</t>
  </si>
  <si>
    <t>68db364572a826b7ced29cf9</t>
  </si>
  <si>
    <t>035610:PX_LAST</t>
  </si>
  <si>
    <t>솔본</t>
  </si>
  <si>
    <t>035610:Close</t>
  </si>
  <si>
    <t>68db364572a826b7ced29cfa</t>
  </si>
  <si>
    <t>357780:PX_LAST</t>
  </si>
  <si>
    <t>솔브레인</t>
  </si>
  <si>
    <t>357780:Close</t>
  </si>
  <si>
    <t>68db364572a826b7ced29cfb</t>
  </si>
  <si>
    <t>036830:PX_LAST</t>
  </si>
  <si>
    <t>솔브레인홀딩스</t>
  </si>
  <si>
    <t>036830:Close</t>
  </si>
  <si>
    <t>68db364572a826b7ced29cfc</t>
  </si>
  <si>
    <t>304100:PX_LAST</t>
  </si>
  <si>
    <t>솔트룩스</t>
  </si>
  <si>
    <t>304100:Close</t>
  </si>
  <si>
    <t>68db364572a826b7ced29cfd</t>
  </si>
  <si>
    <t>328380:PX_LAST</t>
  </si>
  <si>
    <t>솔트웨어</t>
  </si>
  <si>
    <t>328380:Close</t>
  </si>
  <si>
    <t>68db364572a826b7ced29cfe</t>
  </si>
  <si>
    <t>004430:PX_LAST</t>
  </si>
  <si>
    <t>송원산업보통주</t>
  </si>
  <si>
    <t>004430:Close</t>
  </si>
  <si>
    <t>68db364572a826b7ced29cff</t>
  </si>
  <si>
    <t>086980:PX_LAST</t>
  </si>
  <si>
    <t>쇼박스</t>
  </si>
  <si>
    <t>086980:Close</t>
  </si>
  <si>
    <t>68db364572a826b7ced29d00</t>
  </si>
  <si>
    <t>017550:PX_LAST</t>
  </si>
  <si>
    <t>수산세보틱스보통주</t>
  </si>
  <si>
    <t>017550:Close</t>
  </si>
  <si>
    <t>68db364572a826b7ced29d01</t>
  </si>
  <si>
    <t>050960:PX_LAST</t>
  </si>
  <si>
    <t>수산아이앤티</t>
  </si>
  <si>
    <t>050960:Close</t>
  </si>
  <si>
    <t>68db364572a826b7ced29d02</t>
  </si>
  <si>
    <t>126720:PX_LAST</t>
  </si>
  <si>
    <t>수산인더스트리보통주</t>
  </si>
  <si>
    <t>126720:Close</t>
  </si>
  <si>
    <t>2022-08-01</t>
  </si>
  <si>
    <t>68db364572a826b7ced29d03</t>
  </si>
  <si>
    <t>084180:PX_LAST</t>
  </si>
  <si>
    <t>수성웹툰</t>
  </si>
  <si>
    <t>084180:Close</t>
  </si>
  <si>
    <t>68db364572a826b7ced29d04</t>
  </si>
  <si>
    <t>253840:PX_LAST</t>
  </si>
  <si>
    <t>수젠텍</t>
  </si>
  <si>
    <t>253840:Close</t>
  </si>
  <si>
    <t>68db364572a826b7ced29d05</t>
  </si>
  <si>
    <t>067160:PX_LAST</t>
  </si>
  <si>
    <t>숲</t>
  </si>
  <si>
    <t>067160:Close</t>
  </si>
  <si>
    <t>68db364572a826b7ced29d06</t>
  </si>
  <si>
    <t>298830:PX_LAST</t>
  </si>
  <si>
    <t>슈어소프트테크</t>
  </si>
  <si>
    <t>298830:Close</t>
  </si>
  <si>
    <t>2023-04-28</t>
  </si>
  <si>
    <t>68db364572a826b7ced29d07</t>
  </si>
  <si>
    <t>236200:PX_LAST</t>
  </si>
  <si>
    <t>슈프리마</t>
  </si>
  <si>
    <t>236200:Close</t>
  </si>
  <si>
    <t>68db364572a826b7ced29d08</t>
  </si>
  <si>
    <t>094840:PX_LAST</t>
  </si>
  <si>
    <t>슈프리마에이치큐</t>
  </si>
  <si>
    <t>094840:Close</t>
  </si>
  <si>
    <t>68db364572a826b7ced29d09</t>
  </si>
  <si>
    <t>192440:PX_LAST</t>
  </si>
  <si>
    <t>슈피겐코리아</t>
  </si>
  <si>
    <t>192440:Close</t>
  </si>
  <si>
    <t>68db364672a826b7ced29d0a</t>
  </si>
  <si>
    <t>424960:PX_LAST</t>
  </si>
  <si>
    <t>스마트레이더시스템</t>
  </si>
  <si>
    <t>424960:Close</t>
  </si>
  <si>
    <t>68db364672a826b7ced29d0b</t>
  </si>
  <si>
    <t>099440:PX_LAST</t>
  </si>
  <si>
    <t>스맥</t>
  </si>
  <si>
    <t>099440:Close</t>
  </si>
  <si>
    <t>68db364672a826b7ced29d0c</t>
  </si>
  <si>
    <t>357880:PX_LAST</t>
  </si>
  <si>
    <t>스카이월드와이드</t>
  </si>
  <si>
    <t>357880:Close</t>
  </si>
  <si>
    <t>68db364672a826b7ced29d0d</t>
  </si>
  <si>
    <t>276040:PX_LAST</t>
  </si>
  <si>
    <t>스코넥엔터테인먼트</t>
  </si>
  <si>
    <t>276040:Close</t>
  </si>
  <si>
    <t>2022-02-04</t>
  </si>
  <si>
    <t>68db364672a826b7ced29d0e</t>
  </si>
  <si>
    <t>204210:PX_LAST</t>
  </si>
  <si>
    <t>스타에스엠자기관리부동산투자회사보통주</t>
  </si>
  <si>
    <t>204210:Close</t>
  </si>
  <si>
    <t>68db364672a826b7ced29d0f</t>
  </si>
  <si>
    <t>060240:PX_LAST</t>
  </si>
  <si>
    <t>스타코링크</t>
  </si>
  <si>
    <t>060240:Close</t>
  </si>
  <si>
    <t>68db364672a826b7ced29d10</t>
  </si>
  <si>
    <t>115570:PX_LAST</t>
  </si>
  <si>
    <t>스타플렉스</t>
  </si>
  <si>
    <t>115570:Close</t>
  </si>
  <si>
    <t>68db364672a826b7ced29d11</t>
  </si>
  <si>
    <t>330730:PX_LAST</t>
  </si>
  <si>
    <t>스톤브릿지벤처스</t>
  </si>
  <si>
    <t>330730:Close</t>
  </si>
  <si>
    <t>2022-02-25</t>
  </si>
  <si>
    <t>68db364672a826b7ced29d12</t>
  </si>
  <si>
    <t>352090:PX_LAST</t>
  </si>
  <si>
    <t>스톰테크</t>
  </si>
  <si>
    <t>352090:Close</t>
  </si>
  <si>
    <t>68db364672a826b7ced29d13</t>
  </si>
  <si>
    <t>204630:PX_LAST</t>
  </si>
  <si>
    <t>스튜디오 산타클로스 엔터테인먼트</t>
  </si>
  <si>
    <t>204630:Close</t>
  </si>
  <si>
    <t>68db364672a826b7ced29d14</t>
  </si>
  <si>
    <t>253450:PX_LAST</t>
  </si>
  <si>
    <t>스튜디오드래곤 주식회사</t>
  </si>
  <si>
    <t>253450:Close</t>
  </si>
  <si>
    <t>68db364672a826b7ced29d15</t>
  </si>
  <si>
    <t>408900:PX_LAST</t>
  </si>
  <si>
    <t>스튜디오미르</t>
  </si>
  <si>
    <t>408900:Close</t>
  </si>
  <si>
    <t>68db364672a826b7ced29d16</t>
  </si>
  <si>
    <t>415380:PX_LAST</t>
  </si>
  <si>
    <t>스튜디오삼익</t>
  </si>
  <si>
    <t>415380:Close</t>
  </si>
  <si>
    <t>68db364672a826b7ced29d17</t>
  </si>
  <si>
    <t>026890:PX_LAST</t>
  </si>
  <si>
    <t>스틱인베스트먼트보통주</t>
  </si>
  <si>
    <t>026890:Close</t>
  </si>
  <si>
    <t>68db364672a826b7ced29d18</t>
  </si>
  <si>
    <t>013810:PX_LAST</t>
  </si>
  <si>
    <t>스페코</t>
  </si>
  <si>
    <t>013810:Close</t>
  </si>
  <si>
    <t>68db364672a826b7ced29d19</t>
  </si>
  <si>
    <t>347700:PX_LAST</t>
  </si>
  <si>
    <t>스피어</t>
  </si>
  <si>
    <t>347700:Close</t>
  </si>
  <si>
    <t>2021-03-23</t>
  </si>
  <si>
    <t>68db364672a826b7ced29d1a</t>
  </si>
  <si>
    <t>049830:PX_LAST</t>
  </si>
  <si>
    <t>승일</t>
  </si>
  <si>
    <t>049830:Close</t>
  </si>
  <si>
    <t>68db364672a826b7ced29d1b</t>
  </si>
  <si>
    <t>020710:PX_LAST</t>
  </si>
  <si>
    <t>시공테크</t>
  </si>
  <si>
    <t>020710:Close</t>
  </si>
  <si>
    <t>68db364672a826b7ced29d1c</t>
  </si>
  <si>
    <t>033170:PX_LAST</t>
  </si>
  <si>
    <t>시그네틱스</t>
  </si>
  <si>
    <t>033170:Close</t>
  </si>
  <si>
    <t>68db364672a826b7ced29d1d</t>
  </si>
  <si>
    <t>048870:PX_LAST</t>
  </si>
  <si>
    <t>시너지이노베이션</t>
  </si>
  <si>
    <t>048870:Close</t>
  </si>
  <si>
    <t>68db364672a826b7ced29d1e</t>
  </si>
  <si>
    <t>025320:PX_LAST</t>
  </si>
  <si>
    <t>시노펙스</t>
  </si>
  <si>
    <t>025320:Close</t>
  </si>
  <si>
    <t>68db364672a826b7ced29d1f</t>
  </si>
  <si>
    <t>134790:PX_LAST</t>
  </si>
  <si>
    <t>시디즈보통주</t>
  </si>
  <si>
    <t>134790:Close</t>
  </si>
  <si>
    <t>68db364672a826b7ced29d20</t>
  </si>
  <si>
    <t>340810:PX_LAST</t>
  </si>
  <si>
    <t>시선에이아이</t>
  </si>
  <si>
    <t>340810:Close</t>
  </si>
  <si>
    <t>68db364672a826b7ced29d21</t>
  </si>
  <si>
    <t>269620:PX_LAST</t>
  </si>
  <si>
    <t>시스웍</t>
  </si>
  <si>
    <t>269620:Close</t>
  </si>
  <si>
    <t>68db364672a826b7ced29d22</t>
  </si>
  <si>
    <t>000480:PX_LAST</t>
  </si>
  <si>
    <t>시알홀딩스보통주</t>
  </si>
  <si>
    <t>000480:Close</t>
  </si>
  <si>
    <t>68db364672a826b7ced29d23</t>
  </si>
  <si>
    <t>056090:PX_LAST</t>
  </si>
  <si>
    <t>시지메드텍</t>
  </si>
  <si>
    <t>056090:Close</t>
  </si>
  <si>
    <t>68db364672a826b7ced29d24</t>
  </si>
  <si>
    <t>429270:PX_LAST</t>
  </si>
  <si>
    <t>시지트로닉스</t>
  </si>
  <si>
    <t>429270:Close</t>
  </si>
  <si>
    <t>68db364672a826b7ced29d25</t>
  </si>
  <si>
    <t>418250:PX_LAST</t>
  </si>
  <si>
    <t>시큐레터</t>
  </si>
  <si>
    <t>418250:Close</t>
  </si>
  <si>
    <t>2023-08-24</t>
  </si>
  <si>
    <t>68db364672a826b7ced29d26</t>
  </si>
  <si>
    <t>131090:PX_LAST</t>
  </si>
  <si>
    <t>시큐브</t>
  </si>
  <si>
    <t>131090:Close</t>
  </si>
  <si>
    <t>68db364672a826b7ced29d27</t>
  </si>
  <si>
    <t>462870:PX_LAST</t>
  </si>
  <si>
    <t>시프트업보통주</t>
  </si>
  <si>
    <t>462870:Close</t>
  </si>
  <si>
    <t>2024-07-11</t>
  </si>
  <si>
    <t>68db364672a826b7ced29d28</t>
  </si>
  <si>
    <t>016590:PX_LAST</t>
  </si>
  <si>
    <t>신대양제지보통주</t>
  </si>
  <si>
    <t>016590:Close</t>
  </si>
  <si>
    <t>68db364672a826b7ced29d29</t>
  </si>
  <si>
    <t>290520:PX_LAST</t>
  </si>
  <si>
    <t>신도기연</t>
  </si>
  <si>
    <t>290520:Close</t>
  </si>
  <si>
    <t>68db364672a826b7ced29d2a</t>
  </si>
  <si>
    <t>029530:PX_LAST</t>
  </si>
  <si>
    <t>신도리코보통주</t>
  </si>
  <si>
    <t>029530:Close</t>
  </si>
  <si>
    <t>68db364672a826b7ced29d2b</t>
  </si>
  <si>
    <t>004970:PX_LAST</t>
  </si>
  <si>
    <t>신라교역보통주</t>
  </si>
  <si>
    <t>004970:Close</t>
  </si>
  <si>
    <t>68db364672a826b7ced29d2c</t>
  </si>
  <si>
    <t>001000:PX_LAST</t>
  </si>
  <si>
    <t>신라섬유</t>
  </si>
  <si>
    <t>001000:Close</t>
  </si>
  <si>
    <t>68db364772a826b7ced29d2d</t>
  </si>
  <si>
    <t>025870:PX_LAST</t>
  </si>
  <si>
    <t>신라에스지</t>
  </si>
  <si>
    <t>025870:Close</t>
  </si>
  <si>
    <t>68db364772a826b7ced29d2e</t>
  </si>
  <si>
    <t>215600:PX_LAST</t>
  </si>
  <si>
    <t>신라젠</t>
  </si>
  <si>
    <t>215600:Close</t>
  </si>
  <si>
    <t>68db364772a826b7ced29d2f</t>
  </si>
  <si>
    <t>065350:PX_LAST</t>
  </si>
  <si>
    <t>신성델타테크</t>
  </si>
  <si>
    <t>065350:Close</t>
  </si>
  <si>
    <t>68db364772a826b7ced29d30</t>
  </si>
  <si>
    <t>416180:PX_LAST</t>
  </si>
  <si>
    <t>신성에스티</t>
  </si>
  <si>
    <t>416180:Close</t>
  </si>
  <si>
    <t>68db364772a826b7ced29d31</t>
  </si>
  <si>
    <t>011930:PX_LAST</t>
  </si>
  <si>
    <t>신성이엔지보통주</t>
  </si>
  <si>
    <t>011930:Close</t>
  </si>
  <si>
    <t>68db364772a826b7ced29d32</t>
  </si>
  <si>
    <t>004170:PX_LAST</t>
  </si>
  <si>
    <t>신세계보통주</t>
  </si>
  <si>
    <t>004170:Close</t>
  </si>
  <si>
    <t>68db364772a826b7ced29d33</t>
  </si>
  <si>
    <t>035510:PX_LAST</t>
  </si>
  <si>
    <t>신세계아이앤씨 보통주</t>
  </si>
  <si>
    <t>035510:Close</t>
  </si>
  <si>
    <t>68db364772a826b7ced29d34</t>
  </si>
  <si>
    <t>031430:PX_LAST</t>
  </si>
  <si>
    <t>신세계인터내셔날보통주</t>
  </si>
  <si>
    <t>031430:Close</t>
  </si>
  <si>
    <t>68db364772a826b7ced29d35</t>
  </si>
  <si>
    <t>031440:PX_LAST</t>
  </si>
  <si>
    <t>신세계푸드보통주</t>
  </si>
  <si>
    <t>031440:Close</t>
  </si>
  <si>
    <t>68db364772a826b7ced29d36</t>
  </si>
  <si>
    <t>006880:PX_LAST</t>
  </si>
  <si>
    <t>신송홀딩스보통주</t>
  </si>
  <si>
    <t>006880:Close</t>
  </si>
  <si>
    <t>68db364772a826b7ced29d37</t>
  </si>
  <si>
    <t>162300:PX_LAST</t>
  </si>
  <si>
    <t>신스틸</t>
  </si>
  <si>
    <t>162300:Close</t>
  </si>
  <si>
    <t>2022-12-23</t>
  </si>
  <si>
    <t>68db364772a826b7ced29d38</t>
  </si>
  <si>
    <t>290560:PX_LAST</t>
  </si>
  <si>
    <t>신시웨이</t>
  </si>
  <si>
    <t>290560:Close</t>
  </si>
  <si>
    <t>68db364772a826b7ced29d39</t>
  </si>
  <si>
    <t>002800:PX_LAST</t>
  </si>
  <si>
    <t>신신제약</t>
  </si>
  <si>
    <t>002800:Close</t>
  </si>
  <si>
    <t>68db364772a826b7ced29d3a</t>
  </si>
  <si>
    <t>005800:PX_LAST</t>
  </si>
  <si>
    <t>신영와코루보통주</t>
  </si>
  <si>
    <t>005800:Close</t>
  </si>
  <si>
    <t>68db364772a826b7ced29d3b</t>
  </si>
  <si>
    <t>001720:PX_LAST</t>
  </si>
  <si>
    <t>신영증권보통주</t>
  </si>
  <si>
    <t>001720:Close</t>
  </si>
  <si>
    <t>68db364772a826b7ced29d3c</t>
  </si>
  <si>
    <t>472220:PX_LAST</t>
  </si>
  <si>
    <t>신영해피투모로우제10호기업인수목적</t>
  </si>
  <si>
    <t>472220:Close</t>
  </si>
  <si>
    <t>68db364772a826b7ced29d3d</t>
  </si>
  <si>
    <t>009270:PX_LAST</t>
  </si>
  <si>
    <t>신원보통주</t>
  </si>
  <si>
    <t>009270:Close</t>
  </si>
  <si>
    <t>68db364772a826b7ced29d3e</t>
  </si>
  <si>
    <t>017000:PX_LAST</t>
  </si>
  <si>
    <t>신원종합개발</t>
  </si>
  <si>
    <t>017000:Close</t>
  </si>
  <si>
    <t>68db364772a826b7ced29d3f</t>
  </si>
  <si>
    <t>002700:PX_LAST</t>
  </si>
  <si>
    <t>신일전자보통주</t>
  </si>
  <si>
    <t>002700:Close</t>
  </si>
  <si>
    <t>68db364772a826b7ced29d40</t>
  </si>
  <si>
    <t>012790:PX_LAST</t>
  </si>
  <si>
    <t>신일제약</t>
  </si>
  <si>
    <t>012790:Close</t>
  </si>
  <si>
    <t>68db364772a826b7ced29d41</t>
  </si>
  <si>
    <t>138070:PX_LAST</t>
  </si>
  <si>
    <t>신진에스엠</t>
  </si>
  <si>
    <t>138070:Close</t>
  </si>
  <si>
    <t>68db364772a826b7ced29d42</t>
  </si>
  <si>
    <t>226330:PX_LAST</t>
  </si>
  <si>
    <t>신테카바이오</t>
  </si>
  <si>
    <t>226330:Close</t>
  </si>
  <si>
    <t>68db364772a826b7ced29d43</t>
  </si>
  <si>
    <t>002870:PX_LAST</t>
  </si>
  <si>
    <t>신풍보통주</t>
  </si>
  <si>
    <t>002870:Close</t>
  </si>
  <si>
    <t>68db364772a826b7ced29d44</t>
  </si>
  <si>
    <t>019175:PX_LAST</t>
  </si>
  <si>
    <t>신풍제약1우선주</t>
  </si>
  <si>
    <t>019175:Close</t>
  </si>
  <si>
    <t>68db364772a826b7ced29d45</t>
  </si>
  <si>
    <t>019170:PX_LAST</t>
  </si>
  <si>
    <t>신풍제약보통주</t>
  </si>
  <si>
    <t>019170:Close</t>
  </si>
  <si>
    <t>68db364772a826b7ced29d46</t>
  </si>
  <si>
    <t>481850:PX_LAST</t>
  </si>
  <si>
    <t>신한글로벌액티브리츠보통주</t>
  </si>
  <si>
    <t>481850:Close</t>
  </si>
  <si>
    <t>2024-07-01</t>
  </si>
  <si>
    <t>68db364772a826b7ced29d47</t>
  </si>
  <si>
    <t>055550:PX_LAST</t>
  </si>
  <si>
    <t>신한금융지주회사보통주</t>
  </si>
  <si>
    <t>055550:Close</t>
  </si>
  <si>
    <t>68db364772a826b7ced29d48</t>
  </si>
  <si>
    <t>404990:PX_LAST</t>
  </si>
  <si>
    <t>신한서부티엔디리츠보통주</t>
  </si>
  <si>
    <t>404990:Close</t>
  </si>
  <si>
    <t>2021-12-10</t>
  </si>
  <si>
    <t>68db364772a826b7ced29d49</t>
  </si>
  <si>
    <t>293940:PX_LAST</t>
  </si>
  <si>
    <t>신한알파리츠보통주</t>
  </si>
  <si>
    <t>293940:Close</t>
  </si>
  <si>
    <t>68db364772a826b7ced29d4a</t>
  </si>
  <si>
    <t>452980:PX_LAST</t>
  </si>
  <si>
    <t>신한제11호기업인수목적</t>
  </si>
  <si>
    <t>452980:Close</t>
  </si>
  <si>
    <t>2023-10-04</t>
  </si>
  <si>
    <t>68db364772a826b7ced29d4b</t>
  </si>
  <si>
    <t>474660:PX_LAST</t>
  </si>
  <si>
    <t>신한제12호기업인수목적</t>
  </si>
  <si>
    <t>474660:Close</t>
  </si>
  <si>
    <t>2024-04-15</t>
  </si>
  <si>
    <t>68db364772a826b7ced29d4c</t>
  </si>
  <si>
    <t>474930:PX_LAST</t>
  </si>
  <si>
    <t>신한제13호기업인수목적</t>
  </si>
  <si>
    <t>474930:Close</t>
  </si>
  <si>
    <t>2024-04-22</t>
  </si>
  <si>
    <t>68db364772a826b7ced29d4d</t>
  </si>
  <si>
    <t>487360:PX_LAST</t>
  </si>
  <si>
    <t>신한제14호기업인수목적</t>
  </si>
  <si>
    <t>487360:Close</t>
  </si>
  <si>
    <t>2024-12-23</t>
  </si>
  <si>
    <t>68db364772a826b7ced29d4e</t>
  </si>
  <si>
    <t>487830:PX_LAST</t>
  </si>
  <si>
    <t>신한제15호기업인수목적</t>
  </si>
  <si>
    <t>487830:Close</t>
  </si>
  <si>
    <t>2024-11-15</t>
  </si>
  <si>
    <t>68db364772a826b7ced29d4f</t>
  </si>
  <si>
    <t>496070:PX_LAST</t>
  </si>
  <si>
    <t>신한제16호기업인수목적</t>
  </si>
  <si>
    <t>496070:Close</t>
  </si>
  <si>
    <t>2025-05-29</t>
  </si>
  <si>
    <t>68db364872a826b7ced29d50</t>
  </si>
  <si>
    <t>056700:PX_LAST</t>
  </si>
  <si>
    <t>신화인터텍</t>
  </si>
  <si>
    <t>056700:Close</t>
  </si>
  <si>
    <t>68db364872a826b7ced29d51</t>
  </si>
  <si>
    <t>187270:PX_LAST</t>
  </si>
  <si>
    <t>신화콘텍</t>
  </si>
  <si>
    <t>187270:Close</t>
  </si>
  <si>
    <t>68db364872a826b7ced29d52</t>
  </si>
  <si>
    <t>004080:PX_LAST</t>
  </si>
  <si>
    <t>신흥보통주</t>
  </si>
  <si>
    <t>004080:Close</t>
  </si>
  <si>
    <t>68db364872a826b7ced29d53</t>
  </si>
  <si>
    <t>243840:PX_LAST</t>
  </si>
  <si>
    <t>신흥에스이씨</t>
  </si>
  <si>
    <t>243840:Close</t>
  </si>
  <si>
    <t>68db364872a826b7ced29d54</t>
  </si>
  <si>
    <t>257720:PX_LAST</t>
  </si>
  <si>
    <t>실리콘투</t>
  </si>
  <si>
    <t>257720:Close</t>
  </si>
  <si>
    <t>2021-09-29</t>
  </si>
  <si>
    <t>68db364872a826b7ced29d55</t>
  </si>
  <si>
    <t>222800:PX_LAST</t>
  </si>
  <si>
    <t>심텍</t>
  </si>
  <si>
    <t>222800:Close</t>
  </si>
  <si>
    <t>68db364872a826b7ced29d56</t>
  </si>
  <si>
    <t>036710:PX_LAST</t>
  </si>
  <si>
    <t>심텍홀딩스</t>
  </si>
  <si>
    <t>036710:Close</t>
  </si>
  <si>
    <t>68db364872a826b7ced29d57</t>
  </si>
  <si>
    <t>444530:PX_LAST</t>
  </si>
  <si>
    <t>심플랫폼</t>
  </si>
  <si>
    <t>444530:Close</t>
  </si>
  <si>
    <t>2025-03-21</t>
  </si>
  <si>
    <t>68db364872a826b7ced29d58</t>
  </si>
  <si>
    <t>234030:PX_LAST</t>
  </si>
  <si>
    <t>싸이닉솔루션</t>
  </si>
  <si>
    <t>234030:Close</t>
  </si>
  <si>
    <t>2025-07-07</t>
  </si>
  <si>
    <t>68db364872a826b7ced29d59</t>
  </si>
  <si>
    <t>160980:PX_LAST</t>
  </si>
  <si>
    <t>싸이맥스</t>
  </si>
  <si>
    <t>160980:Close</t>
  </si>
  <si>
    <t>68db364872a826b7ced29d5a</t>
  </si>
  <si>
    <t>356890:PX_LAST</t>
  </si>
  <si>
    <t>싸이버원</t>
  </si>
  <si>
    <t>356890:Close</t>
  </si>
  <si>
    <t>2021-03-11</t>
  </si>
  <si>
    <t>68db364872a826b7ced29d5b</t>
  </si>
  <si>
    <t>217330:PX_LAST</t>
  </si>
  <si>
    <t>싸이토젠</t>
  </si>
  <si>
    <t>217330:Close</t>
  </si>
  <si>
    <t>68db364872a826b7ced29d5c</t>
  </si>
  <si>
    <t>102280:PX_LAST</t>
  </si>
  <si>
    <t>쌍방울</t>
  </si>
  <si>
    <t>102280:Close</t>
  </si>
  <si>
    <t>68db364872a826b7ced29d5d</t>
  </si>
  <si>
    <t>004770:PX_LAST</t>
  </si>
  <si>
    <t>써니전자보통주</t>
  </si>
  <si>
    <t>004770:Close</t>
  </si>
  <si>
    <t>68db364872a826b7ced29d5e</t>
  </si>
  <si>
    <t>217320:PX_LAST</t>
  </si>
  <si>
    <t>썬테크</t>
  </si>
  <si>
    <t>217320:Close</t>
  </si>
  <si>
    <t>68db364872a826b7ced29d5f</t>
  </si>
  <si>
    <t>208640:PX_LAST</t>
  </si>
  <si>
    <t>썸에이지</t>
  </si>
  <si>
    <t>208640:Close</t>
  </si>
  <si>
    <t>68db364872a826b7ced29d60</t>
  </si>
  <si>
    <t>222420:PX_LAST</t>
  </si>
  <si>
    <t>쎄노텍</t>
  </si>
  <si>
    <t>222420:Close</t>
  </si>
  <si>
    <t>68db364872a826b7ced29d61</t>
  </si>
  <si>
    <t>037760:PX_LAST</t>
  </si>
  <si>
    <t>쎄니트</t>
  </si>
  <si>
    <t>037760:Close</t>
  </si>
  <si>
    <t>68db364872a826b7ced29d62</t>
  </si>
  <si>
    <t>081180:PX_LAST</t>
  </si>
  <si>
    <t>쎄크</t>
  </si>
  <si>
    <t>081180:Close</t>
  </si>
  <si>
    <t>2025-04-28</t>
  </si>
  <si>
    <t>68db364872a826b7ced29d63</t>
  </si>
  <si>
    <t>099320:PX_LAST</t>
  </si>
  <si>
    <t>쎄트렉아이</t>
  </si>
  <si>
    <t>099320:Close</t>
  </si>
  <si>
    <t>68db364872a826b7ced29d64</t>
  </si>
  <si>
    <t>049960:PX_LAST</t>
  </si>
  <si>
    <t>쎌바이오텍</t>
  </si>
  <si>
    <t>049960:Close</t>
  </si>
  <si>
    <t>68db364872a826b7ced29d65</t>
  </si>
  <si>
    <t>088280:PX_LAST</t>
  </si>
  <si>
    <t>쏘닉스</t>
  </si>
  <si>
    <t>088280:Close</t>
  </si>
  <si>
    <t>68db364872a826b7ced29d66</t>
  </si>
  <si>
    <t>403550:PX_LAST</t>
  </si>
  <si>
    <t>쏘카보통주</t>
  </si>
  <si>
    <t>403550:Close</t>
  </si>
  <si>
    <t>68db364872a826b7ced29d67</t>
  </si>
  <si>
    <t>050890:PX_LAST</t>
  </si>
  <si>
    <t>쏠리드</t>
  </si>
  <si>
    <t>050890:Close</t>
  </si>
  <si>
    <t>68db364872a826b7ced29d68</t>
  </si>
  <si>
    <t>394800:PX_LAST</t>
  </si>
  <si>
    <t>쓰리빌리언</t>
  </si>
  <si>
    <t>394800:Close</t>
  </si>
  <si>
    <t>2024-11-14</t>
  </si>
  <si>
    <t>68db364872a826b7ced29d69</t>
  </si>
  <si>
    <t>177900:PX_LAST</t>
  </si>
  <si>
    <t>쓰리에이로직스</t>
  </si>
  <si>
    <t>177900:Close</t>
  </si>
  <si>
    <t>68db364872a826b7ced29d6a</t>
  </si>
  <si>
    <t>475400:PX_LAST</t>
  </si>
  <si>
    <t>씨메스</t>
  </si>
  <si>
    <t>475400:Close</t>
  </si>
  <si>
    <t>2024-10-24</t>
  </si>
  <si>
    <t>68db364872a826b7ced29d6b</t>
  </si>
  <si>
    <t>109670:PX_LAST</t>
  </si>
  <si>
    <t>씨싸이트</t>
  </si>
  <si>
    <t>109670:Close</t>
  </si>
  <si>
    <t>68db364872a826b7ced29d6c</t>
  </si>
  <si>
    <t>066790:PX_LAST</t>
  </si>
  <si>
    <t>씨씨에스충북방송</t>
  </si>
  <si>
    <t>066790:Close</t>
  </si>
  <si>
    <t>68db364872a826b7ced29d6d</t>
  </si>
  <si>
    <t>222080:PX_LAST</t>
  </si>
  <si>
    <t>씨아이에스</t>
  </si>
  <si>
    <t>222080:Close</t>
  </si>
  <si>
    <t>68db364872a826b7ced29d6e</t>
  </si>
  <si>
    <t>004920:PX_LAST</t>
  </si>
  <si>
    <t>씨아이테크보통주</t>
  </si>
  <si>
    <t>004920:Close</t>
  </si>
  <si>
    <t>68db364872a826b7ced29d6f</t>
  </si>
  <si>
    <t>236030:PX_LAST</t>
  </si>
  <si>
    <t>씨알푸드</t>
  </si>
  <si>
    <t>236030:Close</t>
  </si>
  <si>
    <t>68db364872a826b7ced29d70</t>
  </si>
  <si>
    <t>103660:PX_LAST</t>
  </si>
  <si>
    <t>씨앗</t>
  </si>
  <si>
    <t>103660:Close</t>
  </si>
  <si>
    <t>68db364872a826b7ced29d71</t>
  </si>
  <si>
    <t>352480:PX_LAST</t>
  </si>
  <si>
    <t>씨앤씨인터내셔널</t>
  </si>
  <si>
    <t>352480:Close</t>
  </si>
  <si>
    <t>2021-05-17</t>
  </si>
  <si>
    <t>68db364872a826b7ced29d72</t>
  </si>
  <si>
    <t>245450:PX_LAST</t>
  </si>
  <si>
    <t>씨앤에스링크</t>
  </si>
  <si>
    <t>245450:Close</t>
  </si>
  <si>
    <t>68db364972a826b7ced29d73</t>
  </si>
  <si>
    <t>264660:PX_LAST</t>
  </si>
  <si>
    <t>씨앤지하이테크</t>
  </si>
  <si>
    <t>264660:Close</t>
  </si>
  <si>
    <t>68db364972a826b7ced29d74</t>
  </si>
  <si>
    <t>352700:PX_LAST</t>
  </si>
  <si>
    <t>씨앤투스</t>
  </si>
  <si>
    <t>352700:Close</t>
  </si>
  <si>
    <t>68db364972a826b7ced29d75</t>
  </si>
  <si>
    <t>056730:PX_LAST</t>
  </si>
  <si>
    <t>씨앤티85</t>
  </si>
  <si>
    <t>056730:Close</t>
  </si>
  <si>
    <t>68db364972a826b7ced29d76</t>
  </si>
  <si>
    <t>458870:PX_LAST</t>
  </si>
  <si>
    <t>씨어스테크놀로지</t>
  </si>
  <si>
    <t>458870:Close</t>
  </si>
  <si>
    <t>68db364972a826b7ced29d77</t>
  </si>
  <si>
    <t>065770:PX_LAST</t>
  </si>
  <si>
    <t>씨에스</t>
  </si>
  <si>
    <t>065770:Close</t>
  </si>
  <si>
    <t>68db364972a826b7ced29d78</t>
  </si>
  <si>
    <t>297090:PX_LAST</t>
  </si>
  <si>
    <t>씨에스베어링</t>
  </si>
  <si>
    <t>297090:Close</t>
  </si>
  <si>
    <t>68db364972a826b7ced29d79</t>
  </si>
  <si>
    <t>083660:PX_LAST</t>
  </si>
  <si>
    <t>씨에스에이코스믹</t>
  </si>
  <si>
    <t>083660:Close</t>
  </si>
  <si>
    <t>68db364972a826b7ced29d7a</t>
  </si>
  <si>
    <t>112610:PX_LAST</t>
  </si>
  <si>
    <t>씨에스윈드보통주</t>
  </si>
  <si>
    <t>112610:Close</t>
  </si>
  <si>
    <t>68db364972a826b7ced29d7b</t>
  </si>
  <si>
    <t>900120:PX_LAST</t>
  </si>
  <si>
    <t>씨엑스아이헬스케어테크놀리지그룹리미티드</t>
  </si>
  <si>
    <t>900120:Close</t>
  </si>
  <si>
    <t>68db364972a826b7ced29d7c</t>
  </si>
  <si>
    <t>359090:PX_LAST</t>
  </si>
  <si>
    <t>씨엔알리서치</t>
  </si>
  <si>
    <t>359090:Close</t>
  </si>
  <si>
    <t>68db364972a826b7ced29d7d</t>
  </si>
  <si>
    <t>115530:PX_LAST</t>
  </si>
  <si>
    <t>씨엔플러스</t>
  </si>
  <si>
    <t>115530:Close</t>
  </si>
  <si>
    <t>68db364972a826b7ced29d7e</t>
  </si>
  <si>
    <t>115480:PX_LAST</t>
  </si>
  <si>
    <t>씨유메디칼시스템</t>
  </si>
  <si>
    <t>115480:Close</t>
  </si>
  <si>
    <t>68db364972a826b7ced29d7f</t>
  </si>
  <si>
    <t>376290:PX_LAST</t>
  </si>
  <si>
    <t>씨유테크</t>
  </si>
  <si>
    <t>376290:Close</t>
  </si>
  <si>
    <t>2021-10-08</t>
  </si>
  <si>
    <t>68db364972a826b7ced29d80</t>
  </si>
  <si>
    <t>189330:PX_LAST</t>
  </si>
  <si>
    <t>씨이랩</t>
  </si>
  <si>
    <t>189330:Close</t>
  </si>
  <si>
    <t>68db364972a826b7ced29d81</t>
  </si>
  <si>
    <t>000120:PX_LAST</t>
  </si>
  <si>
    <t>씨제이대한통운보통주</t>
  </si>
  <si>
    <t>000120:Close</t>
  </si>
  <si>
    <t>68db364972a826b7ced29d82</t>
  </si>
  <si>
    <t>311690:PX_LAST</t>
  </si>
  <si>
    <t>씨제이바이오사이언스</t>
  </si>
  <si>
    <t>311690:Close</t>
  </si>
  <si>
    <t>68db364972a826b7ced29d83</t>
  </si>
  <si>
    <t>079160:PX_LAST</t>
  </si>
  <si>
    <t>씨제이씨지브이 보통주</t>
  </si>
  <si>
    <t>079160:Close</t>
  </si>
  <si>
    <t>68db364972a826b7ced29d84</t>
  </si>
  <si>
    <t>035760:PX_LAST</t>
  </si>
  <si>
    <t>씨제이이엔엠</t>
  </si>
  <si>
    <t>035760:Close</t>
  </si>
  <si>
    <t>68db364972a826b7ced29d85</t>
  </si>
  <si>
    <t>097955:PX_LAST</t>
  </si>
  <si>
    <t>씨제이제일제당 주식회사 1우선주</t>
  </si>
  <si>
    <t>097955:Close</t>
  </si>
  <si>
    <t>68db364972a826b7ced29d86</t>
  </si>
  <si>
    <t>097950:PX_LAST</t>
  </si>
  <si>
    <t>씨제이제일제당 주식회사 보통주</t>
  </si>
  <si>
    <t>097950:Close</t>
  </si>
  <si>
    <t>68db364972a826b7ced29d87</t>
  </si>
  <si>
    <t>051500:PX_LAST</t>
  </si>
  <si>
    <t>씨제이프레시웨이</t>
  </si>
  <si>
    <t>051500:Close</t>
  </si>
  <si>
    <t>68db364972a826b7ced29d88</t>
  </si>
  <si>
    <t>096530:PX_LAST</t>
  </si>
  <si>
    <t>씨젠</t>
  </si>
  <si>
    <t>096530:Close</t>
  </si>
  <si>
    <t>68db364972a826b7ced29d89</t>
  </si>
  <si>
    <t>083790:PX_LAST</t>
  </si>
  <si>
    <t>씨지인바이츠</t>
  </si>
  <si>
    <t>083790:Close</t>
  </si>
  <si>
    <t>68db364972a826b7ced29d8a</t>
  </si>
  <si>
    <t>480370:PX_LAST</t>
  </si>
  <si>
    <t>씨케이솔루션보통주</t>
  </si>
  <si>
    <t>480370:Close</t>
  </si>
  <si>
    <t>2025-03-17</t>
  </si>
  <si>
    <t>68db364972a826b7ced29d8b</t>
  </si>
  <si>
    <t>101240:PX_LAST</t>
  </si>
  <si>
    <t>씨큐브</t>
  </si>
  <si>
    <t>101240:Close</t>
  </si>
  <si>
    <t>68db364972a826b7ced29d8c</t>
  </si>
  <si>
    <t>060590:PX_LAST</t>
  </si>
  <si>
    <t>씨티씨바이오</t>
  </si>
  <si>
    <t>060590:Close</t>
  </si>
  <si>
    <t>68db364972a826b7ced29d8d</t>
  </si>
  <si>
    <t>308170:PX_LAST</t>
  </si>
  <si>
    <t>씨티알모빌리티보통주</t>
  </si>
  <si>
    <t>308170:Close</t>
  </si>
  <si>
    <t>68db364972a826b7ced29d8e</t>
  </si>
  <si>
    <t>260930:PX_LAST</t>
  </si>
  <si>
    <t>씨티케이</t>
  </si>
  <si>
    <t>260930:Close</t>
  </si>
  <si>
    <t>68db364972a826b7ced29d8f</t>
  </si>
  <si>
    <t>413630:PX_LAST</t>
  </si>
  <si>
    <t>씨피시스템</t>
  </si>
  <si>
    <t>413630:Close</t>
  </si>
  <si>
    <t>2022-03-31</t>
  </si>
  <si>
    <t>68db364972a826b7ced29d90</t>
  </si>
  <si>
    <t>013990:PX_LAST</t>
  </si>
  <si>
    <t>아가방앤컴퍼니</t>
  </si>
  <si>
    <t>013990:Close</t>
  </si>
  <si>
    <t>68db364972a826b7ced29d91</t>
  </si>
  <si>
    <t>123860:PX_LAST</t>
  </si>
  <si>
    <t>아나패스</t>
  </si>
  <si>
    <t>123860:Close</t>
  </si>
  <si>
    <t>68db364972a826b7ced29d92</t>
  </si>
  <si>
    <t>025980:PX_LAST</t>
  </si>
  <si>
    <t>아난티</t>
  </si>
  <si>
    <t>025980:Close</t>
  </si>
  <si>
    <t>68db364972a826b7ced29d93</t>
  </si>
  <si>
    <t>008700:PX_LAST</t>
  </si>
  <si>
    <t>아남전자보통주</t>
  </si>
  <si>
    <t>008700:Close</t>
  </si>
  <si>
    <t>68db364972a826b7ced29d94</t>
  </si>
  <si>
    <t>125210:PX_LAST</t>
  </si>
  <si>
    <t>아모그린텍</t>
  </si>
  <si>
    <t>125210:Close</t>
  </si>
  <si>
    <t>68db364972a826b7ced29d95</t>
  </si>
  <si>
    <t>090435:PX_LAST</t>
  </si>
  <si>
    <t>아모레퍼시픽 1우선주</t>
  </si>
  <si>
    <t>090435:Close</t>
  </si>
  <si>
    <t>68db364a72a826b7ced29d96</t>
  </si>
  <si>
    <t>090430:PX_LAST</t>
  </si>
  <si>
    <t>아모레퍼시픽 보통주</t>
  </si>
  <si>
    <t>090430:Close</t>
  </si>
  <si>
    <t>68db364a72a826b7ced29d97</t>
  </si>
  <si>
    <t>002795:PX_LAST</t>
  </si>
  <si>
    <t>아모레퍼시픽홀딩스1우선주</t>
  </si>
  <si>
    <t>002795:Close</t>
  </si>
  <si>
    <t>68db364a72a826b7ced29d98</t>
  </si>
  <si>
    <t>00279K:PX_LAST</t>
  </si>
  <si>
    <t>아모레퍼시픽홀딩스3우선주(전환)</t>
  </si>
  <si>
    <t>00279K:Close</t>
  </si>
  <si>
    <t>68db364a72a826b7ced29d99</t>
  </si>
  <si>
    <t>002790:PX_LAST</t>
  </si>
  <si>
    <t>아모레퍼시픽홀딩스보통주</t>
  </si>
  <si>
    <t>002790:Close</t>
  </si>
  <si>
    <t>68db364a72a826b7ced29d9a</t>
  </si>
  <si>
    <t>052710:PX_LAST</t>
  </si>
  <si>
    <t>아모텍</t>
  </si>
  <si>
    <t>052710:Close</t>
  </si>
  <si>
    <t>68db364a72a826b7ced29d9b</t>
  </si>
  <si>
    <t>074430:PX_LAST</t>
  </si>
  <si>
    <t>아미노로직스</t>
  </si>
  <si>
    <t>074430:Close</t>
  </si>
  <si>
    <t>68db364a72a826b7ced29d9c</t>
  </si>
  <si>
    <t>092040:PX_LAST</t>
  </si>
  <si>
    <t>아미코젠</t>
  </si>
  <si>
    <t>092040:Close</t>
  </si>
  <si>
    <t>68db364a72a826b7ced29d9d</t>
  </si>
  <si>
    <t>083930:PX_LAST</t>
  </si>
  <si>
    <t>아바코</t>
  </si>
  <si>
    <t>083930:Close</t>
  </si>
  <si>
    <t>68db364a72a826b7ced29d9e</t>
  </si>
  <si>
    <t>149950:PX_LAST</t>
  </si>
  <si>
    <t>아바텍</t>
  </si>
  <si>
    <t>149950:Close</t>
  </si>
  <si>
    <t>68db364a72a826b7ced29d9f</t>
  </si>
  <si>
    <t>036010:PX_LAST</t>
  </si>
  <si>
    <t>아비코전자</t>
  </si>
  <si>
    <t>036010:Close</t>
  </si>
  <si>
    <t>68db364a72a826b7ced29da0</t>
  </si>
  <si>
    <t>002030:PX_LAST</t>
  </si>
  <si>
    <t>아세아보통주</t>
  </si>
  <si>
    <t>002030:Close</t>
  </si>
  <si>
    <t>68db364a72a826b7ced29da1</t>
  </si>
  <si>
    <t>183190:PX_LAST</t>
  </si>
  <si>
    <t>아세아시멘트보통주</t>
  </si>
  <si>
    <t>183190:Close</t>
  </si>
  <si>
    <t>68db364a72a826b7ced29da2</t>
  </si>
  <si>
    <t>002310:PX_LAST</t>
  </si>
  <si>
    <t>아세아제지보통주</t>
  </si>
  <si>
    <t>002310:Close</t>
  </si>
  <si>
    <t>68db364a72a826b7ced29da3</t>
  </si>
  <si>
    <t>050860:PX_LAST</t>
  </si>
  <si>
    <t>아세아텍</t>
  </si>
  <si>
    <t>050860:Close</t>
  </si>
  <si>
    <t>68db364a72a826b7ced29da4</t>
  </si>
  <si>
    <t>012170:PX_LAST</t>
  </si>
  <si>
    <t>아센디오보통주</t>
  </si>
  <si>
    <t>012170:Close</t>
  </si>
  <si>
    <t>68db364a72a826b7ced29da5</t>
  </si>
  <si>
    <t>136410:PX_LAST</t>
  </si>
  <si>
    <t>아셈스</t>
  </si>
  <si>
    <t>136410:Close</t>
  </si>
  <si>
    <t>2022-02-07</t>
  </si>
  <si>
    <t>68db364a72a826b7ced29da6</t>
  </si>
  <si>
    <t>246720:PX_LAST</t>
  </si>
  <si>
    <t>아스타</t>
  </si>
  <si>
    <t>246720:Close</t>
  </si>
  <si>
    <t>68db364a72a826b7ced29da7</t>
  </si>
  <si>
    <t>450950:PX_LAST</t>
  </si>
  <si>
    <t>아스테라시스</t>
  </si>
  <si>
    <t>450950:Close</t>
  </si>
  <si>
    <t>68db364a72a826b7ced29da8</t>
  </si>
  <si>
    <t>067390:PX_LAST</t>
  </si>
  <si>
    <t>아스트</t>
  </si>
  <si>
    <t>067390:Close</t>
  </si>
  <si>
    <t>68db364a72a826b7ced29da9</t>
  </si>
  <si>
    <t>159010:PX_LAST</t>
  </si>
  <si>
    <t>아스플로</t>
  </si>
  <si>
    <t>159010:Close</t>
  </si>
  <si>
    <t>2021-10-07</t>
  </si>
  <si>
    <t>68db364a72a826b7ced29daa</t>
  </si>
  <si>
    <t>127710:PX_LAST</t>
  </si>
  <si>
    <t>아시아경제</t>
  </si>
  <si>
    <t>127710:Close</t>
  </si>
  <si>
    <t>68db364a72a826b7ced29dab</t>
  </si>
  <si>
    <t>267850:PX_LAST</t>
  </si>
  <si>
    <t>아시아나IDT보통주</t>
  </si>
  <si>
    <t>267850:Close</t>
  </si>
  <si>
    <t>68db364a72a826b7ced29dac</t>
  </si>
  <si>
    <t>020560:PX_LAST</t>
  </si>
  <si>
    <t>아시아나항공 보통주</t>
  </si>
  <si>
    <t>020560:Close</t>
  </si>
  <si>
    <t>68db364a72a826b7ced29dad</t>
  </si>
  <si>
    <t>227610:PX_LAST</t>
  </si>
  <si>
    <t>아우딘퓨쳐스</t>
  </si>
  <si>
    <t>227610:Close</t>
  </si>
  <si>
    <t>68db364a72a826b7ced29dae</t>
  </si>
  <si>
    <t>331740:PX_LAST</t>
  </si>
  <si>
    <t>아우토크립트</t>
  </si>
  <si>
    <t>331740:Close</t>
  </si>
  <si>
    <t>68db364a72a826b7ced29daf</t>
  </si>
  <si>
    <t>143160:PX_LAST</t>
  </si>
  <si>
    <t>아이디스</t>
  </si>
  <si>
    <t>143160:Close</t>
  </si>
  <si>
    <t>68db364a72a826b7ced29db0</t>
  </si>
  <si>
    <t>054800:PX_LAST</t>
  </si>
  <si>
    <t>아이디스홀딩스</t>
  </si>
  <si>
    <t>054800:Close</t>
  </si>
  <si>
    <t>68db364a72a826b7ced29db1</t>
  </si>
  <si>
    <t>332370:PX_LAST</t>
  </si>
  <si>
    <t>아이디피</t>
  </si>
  <si>
    <t>332370:Close</t>
  </si>
  <si>
    <t>68db364a72a826b7ced29db2</t>
  </si>
  <si>
    <t>066430:PX_LAST</t>
  </si>
  <si>
    <t>아이로보틱스</t>
  </si>
  <si>
    <t>066430:Close</t>
  </si>
  <si>
    <t>68db364a72a826b7ced29db3</t>
  </si>
  <si>
    <t>122900:PX_LAST</t>
  </si>
  <si>
    <t>아이마켓코리아보통주</t>
  </si>
  <si>
    <t>122900:Close</t>
  </si>
  <si>
    <t>68db364a72a826b7ced29db4</t>
  </si>
  <si>
    <t>339950:PX_LAST</t>
  </si>
  <si>
    <t>아이비김영</t>
  </si>
  <si>
    <t>339950:Close</t>
  </si>
  <si>
    <t>68db364a72a826b7ced29db5</t>
  </si>
  <si>
    <t>469750:PX_LAST</t>
  </si>
  <si>
    <t>아이비젼웍스</t>
  </si>
  <si>
    <t>469750:Close</t>
  </si>
  <si>
    <t>68db364a72a826b7ced29db6</t>
  </si>
  <si>
    <t>442770:PX_LAST</t>
  </si>
  <si>
    <t>아이비케이에스제21호기업인수목적</t>
  </si>
  <si>
    <t>442770:Close</t>
  </si>
  <si>
    <t>68db364a72a826b7ced29db7</t>
  </si>
  <si>
    <t>448760:PX_LAST</t>
  </si>
  <si>
    <t>아이비케이에스제22호기업인수목적</t>
  </si>
  <si>
    <t>448760:Close</t>
  </si>
  <si>
    <t>68db364a72a826b7ced29db8</t>
  </si>
  <si>
    <t>467930:PX_LAST</t>
  </si>
  <si>
    <t>아이비케이에스제23호기업인수목적</t>
  </si>
  <si>
    <t>467930:Close</t>
  </si>
  <si>
    <t>68db364b72a826b7ced29db9</t>
  </si>
  <si>
    <t>469480:PX_LAST</t>
  </si>
  <si>
    <t>아이비케이에스제24호기업인수목적</t>
  </si>
  <si>
    <t>469480:Close</t>
  </si>
  <si>
    <t>68db364b72a826b7ced29dba</t>
  </si>
  <si>
    <t>460470:PX_LAST</t>
  </si>
  <si>
    <t>아이빔테크놀로지</t>
  </si>
  <si>
    <t>460470:Close</t>
  </si>
  <si>
    <t>68db364b72a826b7ced29dbb</t>
  </si>
  <si>
    <t>099190:PX_LAST</t>
  </si>
  <si>
    <t>아이센스</t>
  </si>
  <si>
    <t>099190:Close</t>
  </si>
  <si>
    <t>68db364b72a826b7ced29dbc</t>
  </si>
  <si>
    <t>461300:PX_LAST</t>
  </si>
  <si>
    <t>아이스크림미디어</t>
  </si>
  <si>
    <t>461300:Close</t>
  </si>
  <si>
    <t>2024-08-30</t>
  </si>
  <si>
    <t>68db364b72a826b7ced29dbd</t>
  </si>
  <si>
    <t>289010:PX_LAST</t>
  </si>
  <si>
    <t>아이스크림에듀</t>
  </si>
  <si>
    <t>289010:Close</t>
  </si>
  <si>
    <t>68db364b72a826b7ced29dbe</t>
  </si>
  <si>
    <t>214430:PX_LAST</t>
  </si>
  <si>
    <t>아이쓰리시스템</t>
  </si>
  <si>
    <t>214430:Close</t>
  </si>
  <si>
    <t>68db364b72a826b7ced29dbf</t>
  </si>
  <si>
    <t>040910:PX_LAST</t>
  </si>
  <si>
    <t>아이씨디</t>
  </si>
  <si>
    <t>040910:Close</t>
  </si>
  <si>
    <t>68db364b72a826b7ced29dc0</t>
  </si>
  <si>
    <t>368600:PX_LAST</t>
  </si>
  <si>
    <t>아이씨에이치</t>
  </si>
  <si>
    <t>368600:Close</t>
  </si>
  <si>
    <t>68db364b72a826b7ced29dc1</t>
  </si>
  <si>
    <t>456010:PX_LAST</t>
  </si>
  <si>
    <t>아이씨티케이</t>
  </si>
  <si>
    <t>456010:Close</t>
  </si>
  <si>
    <t>2024-05-17</t>
  </si>
  <si>
    <t>68db364b72a826b7ced29dc2</t>
  </si>
  <si>
    <t>052860:PX_LAST</t>
  </si>
  <si>
    <t>아이앤씨테크놀로지</t>
  </si>
  <si>
    <t>052860:Close</t>
  </si>
  <si>
    <t>68db364b72a826b7ced29dc3</t>
  </si>
  <si>
    <t>464500:PX_LAST</t>
  </si>
  <si>
    <t>아이언디바이스</t>
  </si>
  <si>
    <t>464500:Close</t>
  </si>
  <si>
    <t>2024-09-23</t>
  </si>
  <si>
    <t>68db364b72a826b7ced29dc4</t>
  </si>
  <si>
    <t>010780:PX_LAST</t>
  </si>
  <si>
    <t>아이에스동서보통주</t>
  </si>
  <si>
    <t>010780:Close</t>
  </si>
  <si>
    <t>68db364b72a826b7ced29dc5</t>
  </si>
  <si>
    <t>095340:PX_LAST</t>
  </si>
  <si>
    <t>아이에스시</t>
  </si>
  <si>
    <t>095340:Close</t>
  </si>
  <si>
    <t>68db364b72a826b7ced29dc6</t>
  </si>
  <si>
    <t>212710:PX_LAST</t>
  </si>
  <si>
    <t>아이에스티이</t>
  </si>
  <si>
    <t>212710:Close</t>
  </si>
  <si>
    <t>2025-02-12</t>
  </si>
  <si>
    <t>68db364b72a826b7ced29dc7</t>
  </si>
  <si>
    <t>038880:PX_LAST</t>
  </si>
  <si>
    <t>아이에이</t>
  </si>
  <si>
    <t>038880:Close</t>
  </si>
  <si>
    <t>68db364b72a826b7ced29dc8</t>
  </si>
  <si>
    <t>307180:PX_LAST</t>
  </si>
  <si>
    <t>아이엘</t>
  </si>
  <si>
    <t>307180:Close</t>
  </si>
  <si>
    <t>68db364b72a826b7ced29dc9</t>
  </si>
  <si>
    <t>101390:PX_LAST</t>
  </si>
  <si>
    <t>아이엠</t>
  </si>
  <si>
    <t>101390:Close</t>
  </si>
  <si>
    <t>68db364b72a826b7ced29dca</t>
  </si>
  <si>
    <t>139130:PX_LAST</t>
  </si>
  <si>
    <t>아이엠금융지주보통주</t>
  </si>
  <si>
    <t>139130:Close</t>
  </si>
  <si>
    <t>68db364b72a826b7ced29dcb</t>
  </si>
  <si>
    <t>461030:PX_LAST</t>
  </si>
  <si>
    <t>아이엠비디엑스</t>
  </si>
  <si>
    <t>461030:Close</t>
  </si>
  <si>
    <t>2024-04-03</t>
  </si>
  <si>
    <t>68db364b72a826b7ced29dcc</t>
  </si>
  <si>
    <t>052220:PX_LAST</t>
  </si>
  <si>
    <t>아이엠비씨</t>
  </si>
  <si>
    <t>052220:Close</t>
  </si>
  <si>
    <t>68db364b72a826b7ced29dcd</t>
  </si>
  <si>
    <t>456570:PX_LAST</t>
  </si>
  <si>
    <t>아이엠지티</t>
  </si>
  <si>
    <t>456570:Close</t>
  </si>
  <si>
    <t>68db364b72a826b7ced29dce</t>
  </si>
  <si>
    <t>451220:PX_LAST</t>
  </si>
  <si>
    <t>아이엠티</t>
  </si>
  <si>
    <t>451220:Close</t>
  </si>
  <si>
    <t>2023-10-10</t>
  </si>
  <si>
    <t>68db364b72a826b7ced29dcf</t>
  </si>
  <si>
    <t>447690:PX_LAST</t>
  </si>
  <si>
    <t>아이오바이오</t>
  </si>
  <si>
    <t>447690:Close</t>
  </si>
  <si>
    <t>2022-12-28</t>
  </si>
  <si>
    <t>68db364b72a826b7ced29dd0</t>
  </si>
  <si>
    <t>090150:PX_LAST</t>
  </si>
  <si>
    <t>아이윈</t>
  </si>
  <si>
    <t>090150:Close</t>
  </si>
  <si>
    <t>68db364b72a826b7ced29dd1</t>
  </si>
  <si>
    <t>123010:PX_LAST</t>
  </si>
  <si>
    <t>아이윈플러스</t>
  </si>
  <si>
    <t>123010:Close</t>
  </si>
  <si>
    <t>68db364b72a826b7ced29dd2</t>
  </si>
  <si>
    <t>031310:PX_LAST</t>
  </si>
  <si>
    <t>아이즈비전</t>
  </si>
  <si>
    <t>031310:Close</t>
  </si>
  <si>
    <t>68db364b72a826b7ced29dd3</t>
  </si>
  <si>
    <t>462980:PX_LAST</t>
  </si>
  <si>
    <t>아이지넷</t>
  </si>
  <si>
    <t>462980:Close</t>
  </si>
  <si>
    <t>2025-02-04</t>
  </si>
  <si>
    <t>68db364b72a826b7ced29dd4</t>
  </si>
  <si>
    <t>185490:PX_LAST</t>
  </si>
  <si>
    <t>아이진</t>
  </si>
  <si>
    <t>185490:Close</t>
  </si>
  <si>
    <t>68db364b72a826b7ced29dd5</t>
  </si>
  <si>
    <t>059100:PX_LAST</t>
  </si>
  <si>
    <t>아이컴포넌트</t>
  </si>
  <si>
    <t>059100:Close</t>
  </si>
  <si>
    <t>68db364b72a826b7ced29dd6</t>
  </si>
  <si>
    <t>149010:PX_LAST</t>
  </si>
  <si>
    <t>아이케이세미콘</t>
  </si>
  <si>
    <t>149010:Close</t>
  </si>
  <si>
    <t>68db364b72a826b7ced29dd7</t>
  </si>
  <si>
    <t>262840:PX_LAST</t>
  </si>
  <si>
    <t>아이퀘스트</t>
  </si>
  <si>
    <t>262840:Close</t>
  </si>
  <si>
    <t>68db364b72a826b7ced29dd8</t>
  </si>
  <si>
    <t>175250:PX_LAST</t>
  </si>
  <si>
    <t>아이큐어</t>
  </si>
  <si>
    <t>175250:Close</t>
  </si>
  <si>
    <t>68db364b72a826b7ced29dd9</t>
  </si>
  <si>
    <t>052460:PX_LAST</t>
  </si>
  <si>
    <t>아이크래프트</t>
  </si>
  <si>
    <t>052460:Close</t>
  </si>
  <si>
    <t>68db364b72a826b7ced29dda</t>
  </si>
  <si>
    <t>119830:PX_LAST</t>
  </si>
  <si>
    <t>아이텍</t>
  </si>
  <si>
    <t>119830:Close</t>
  </si>
  <si>
    <t>68db364b72a826b7ced29ddb</t>
  </si>
  <si>
    <t>052770:PX_LAST</t>
  </si>
  <si>
    <t>아이톡시</t>
  </si>
  <si>
    <t>052770:Close</t>
  </si>
  <si>
    <t>68db364c72a826b7ced29ddc</t>
  </si>
  <si>
    <t>124500:PX_LAST</t>
  </si>
  <si>
    <t>아이티센글로벌</t>
  </si>
  <si>
    <t>124500:Close</t>
  </si>
  <si>
    <t>68db364c72a826b7ced29ddd</t>
  </si>
  <si>
    <t>031820:PX_LAST</t>
  </si>
  <si>
    <t>아이티센씨티에스보통주</t>
  </si>
  <si>
    <t>031820:Close</t>
  </si>
  <si>
    <t>68db364c72a826b7ced29dde</t>
  </si>
  <si>
    <t>010280:PX_LAST</t>
  </si>
  <si>
    <t>아이티센엔텍</t>
  </si>
  <si>
    <t>010280:Close</t>
  </si>
  <si>
    <t>68db364c72a826b7ced29ddf</t>
  </si>
  <si>
    <t>243870:PX_LAST</t>
  </si>
  <si>
    <t>아이티센코어</t>
  </si>
  <si>
    <t>243870:Close</t>
  </si>
  <si>
    <t>68db364c72a826b7ced29de0</t>
  </si>
  <si>
    <t>232830:PX_LAST</t>
  </si>
  <si>
    <t>아이티센피엔에스</t>
  </si>
  <si>
    <t>232830:Close</t>
  </si>
  <si>
    <t>68db364c72a826b7ced29de1</t>
  </si>
  <si>
    <t>372800:PX_LAST</t>
  </si>
  <si>
    <t>아이티아이즈</t>
  </si>
  <si>
    <t>372800:Close</t>
  </si>
  <si>
    <t>2021-11-11</t>
  </si>
  <si>
    <t>68db364c72a826b7ced29de2</t>
  </si>
  <si>
    <t>084850:PX_LAST</t>
  </si>
  <si>
    <t>아이티엠반도체</t>
  </si>
  <si>
    <t>084850:Close</t>
  </si>
  <si>
    <t>68db364c72a826b7ced29de3</t>
  </si>
  <si>
    <t>309710:PX_LAST</t>
  </si>
  <si>
    <t>아이티켐</t>
  </si>
  <si>
    <t>309710:Close</t>
  </si>
  <si>
    <t>2025-08-07</t>
  </si>
  <si>
    <t>68db364c72a826b7ced29de4</t>
  </si>
  <si>
    <t>114840:PX_LAST</t>
  </si>
  <si>
    <t>아이패밀리에스씨</t>
  </si>
  <si>
    <t>114840:Close</t>
  </si>
  <si>
    <t>2021-10-28</t>
  </si>
  <si>
    <t>68db364c72a826b7ced29de5</t>
  </si>
  <si>
    <t>139990:PX_LAST</t>
  </si>
  <si>
    <t>아주스틸보통주</t>
  </si>
  <si>
    <t>139990:Close</t>
  </si>
  <si>
    <t>2021-08-20</t>
  </si>
  <si>
    <t>68db364c72a826b7ced29de6</t>
  </si>
  <si>
    <t>027360:PX_LAST</t>
  </si>
  <si>
    <t>아주아이비투자</t>
  </si>
  <si>
    <t>027360:Close</t>
  </si>
  <si>
    <t>68db364c72a826b7ced29de7</t>
  </si>
  <si>
    <t>032080:PX_LAST</t>
  </si>
  <si>
    <t>아즈텍더블유비이</t>
  </si>
  <si>
    <t>032080:Close</t>
  </si>
  <si>
    <t>68db364c72a826b7ced29de8</t>
  </si>
  <si>
    <t>013310:PX_LAST</t>
  </si>
  <si>
    <t>아진산업</t>
  </si>
  <si>
    <t>013310:Close</t>
  </si>
  <si>
    <t>68db364c72a826b7ced29de9</t>
  </si>
  <si>
    <t>059120:PX_LAST</t>
  </si>
  <si>
    <t>아진엑스텍</t>
  </si>
  <si>
    <t>059120:Close</t>
  </si>
  <si>
    <t>68db364c72a826b7ced29dea</t>
  </si>
  <si>
    <t>009320:PX_LAST</t>
  </si>
  <si>
    <t>아진전자부품보통주</t>
  </si>
  <si>
    <t>009320:Close</t>
  </si>
  <si>
    <t>68db364c72a826b7ced29deb</t>
  </si>
  <si>
    <t>203690:PX_LAST</t>
  </si>
  <si>
    <t>아크솔루션스</t>
  </si>
  <si>
    <t>203690:Close</t>
  </si>
  <si>
    <t>68db364c72a826b7ced29dec</t>
  </si>
  <si>
    <t>158430:PX_LAST</t>
  </si>
  <si>
    <t>아톤</t>
  </si>
  <si>
    <t>158430:Close</t>
  </si>
  <si>
    <t>68db364c72a826b7ced29ded</t>
  </si>
  <si>
    <t>200350:PX_LAST</t>
  </si>
  <si>
    <t>아티스트스튜디오</t>
  </si>
  <si>
    <t>200350:Close</t>
  </si>
  <si>
    <t>68db364c72a826b7ced29dee</t>
  </si>
  <si>
    <t>321820:PX_LAST</t>
  </si>
  <si>
    <t>아티스트컴퍼니</t>
  </si>
  <si>
    <t>321820:Close</t>
  </si>
  <si>
    <t>68db364c72a826b7ced29def</t>
  </si>
  <si>
    <t>149300:PX_LAST</t>
  </si>
  <si>
    <t>아퓨어스</t>
  </si>
  <si>
    <t>149300:Close</t>
  </si>
  <si>
    <t>68db364c72a826b7ced29df0</t>
  </si>
  <si>
    <t>102950:PX_LAST</t>
  </si>
  <si>
    <t>아하</t>
  </si>
  <si>
    <t>102950:Close</t>
  </si>
  <si>
    <t>68db364c72a826b7ced29df1</t>
  </si>
  <si>
    <t>001540:PX_LAST</t>
  </si>
  <si>
    <t>안국약품</t>
  </si>
  <si>
    <t>001540:Close</t>
  </si>
  <si>
    <t>68db364c72a826b7ced29df2</t>
  </si>
  <si>
    <t>053800:PX_LAST</t>
  </si>
  <si>
    <t>안랩</t>
  </si>
  <si>
    <t>053800:Close</t>
  </si>
  <si>
    <t>68db364c72a826b7ced29df3</t>
  </si>
  <si>
    <t>251280:PX_LAST</t>
  </si>
  <si>
    <t>안지오랩</t>
  </si>
  <si>
    <t>251280:Close</t>
  </si>
  <si>
    <t>68db364c72a826b7ced29df4</t>
  </si>
  <si>
    <t>065660:PX_LAST</t>
  </si>
  <si>
    <t>안트로젠</t>
  </si>
  <si>
    <t>065660:Close</t>
  </si>
  <si>
    <t>68db364c72a826b7ced29df5</t>
  </si>
  <si>
    <t>297570:PX_LAST</t>
  </si>
  <si>
    <t>알로이스</t>
  </si>
  <si>
    <t>297570:Close</t>
  </si>
  <si>
    <t>68db364c72a826b7ced29df6</t>
  </si>
  <si>
    <t>001780:PX_LAST</t>
  </si>
  <si>
    <t>알루코 보통주</t>
  </si>
  <si>
    <t>001780:Close</t>
  </si>
  <si>
    <t>68db364c72a826b7ced29df7</t>
  </si>
  <si>
    <t>260660:PX_LAST</t>
  </si>
  <si>
    <t>알리코제약</t>
  </si>
  <si>
    <t>260660:Close</t>
  </si>
  <si>
    <t>68db364c72a826b7ced29df8</t>
  </si>
  <si>
    <t>354320:PX_LAST</t>
  </si>
  <si>
    <t>알멕</t>
  </si>
  <si>
    <t>354320:Close</t>
  </si>
  <si>
    <t>2023-06-30</t>
  </si>
  <si>
    <t>68db364c72a826b7ced29df9</t>
  </si>
  <si>
    <t>361570:PX_LAST</t>
  </si>
  <si>
    <t>알비더블유</t>
  </si>
  <si>
    <t>361570:Close</t>
  </si>
  <si>
    <t>2021-11-22</t>
  </si>
  <si>
    <t>68db364c72a826b7ced29dfa</t>
  </si>
  <si>
    <t>131370:PX_LAST</t>
  </si>
  <si>
    <t>알서포트</t>
  </si>
  <si>
    <t>131370:Close</t>
  </si>
  <si>
    <t>68db364c72a826b7ced29dfb</t>
  </si>
  <si>
    <t>140670:PX_LAST</t>
  </si>
  <si>
    <t>알에스오토메이션</t>
  </si>
  <si>
    <t>140670:Close</t>
  </si>
  <si>
    <t>68db364c72a826b7ced29dfc</t>
  </si>
  <si>
    <t>327260:PX_LAST</t>
  </si>
  <si>
    <t>알에프머트리얼즈</t>
  </si>
  <si>
    <t>327260:Close</t>
  </si>
  <si>
    <t>68db364c72a826b7ced29dfd</t>
  </si>
  <si>
    <t>096610:PX_LAST</t>
  </si>
  <si>
    <t>알에프세미</t>
  </si>
  <si>
    <t>096610:Close</t>
  </si>
  <si>
    <t>68db364c72a826b7ced29dfe</t>
  </si>
  <si>
    <t>474610:PX_LAST</t>
  </si>
  <si>
    <t>알에프시스템즈</t>
  </si>
  <si>
    <t>474610:Close</t>
  </si>
  <si>
    <t>68db364d72a826b7ced29dff</t>
  </si>
  <si>
    <t>218410:PX_LAST</t>
  </si>
  <si>
    <t>알에프에이치아이씨</t>
  </si>
  <si>
    <t>218410:Close</t>
  </si>
  <si>
    <t>68db364d72a826b7ced29e00</t>
  </si>
  <si>
    <t>061040:PX_LAST</t>
  </si>
  <si>
    <t>알에프텍</t>
  </si>
  <si>
    <t>061040:Close</t>
  </si>
  <si>
    <t>68db364d72a826b7ced29e01</t>
  </si>
  <si>
    <t>148250:PX_LAST</t>
  </si>
  <si>
    <t>알엔투테크놀로지</t>
  </si>
  <si>
    <t>148250:Close</t>
  </si>
  <si>
    <t>68db364d72a826b7ced29e02</t>
  </si>
  <si>
    <t>347860:PX_LAST</t>
  </si>
  <si>
    <t>알체라</t>
  </si>
  <si>
    <t>347860:Close</t>
  </si>
  <si>
    <t>2020-12-21</t>
  </si>
  <si>
    <t>68db364d72a826b7ced29e03</t>
  </si>
  <si>
    <t>196170:PX_LAST</t>
  </si>
  <si>
    <t>알테오젠</t>
  </si>
  <si>
    <t>196170:Close</t>
  </si>
  <si>
    <t>68db364d72a826b7ced29e04</t>
  </si>
  <si>
    <t>123750:PX_LAST</t>
  </si>
  <si>
    <t>알톤</t>
  </si>
  <si>
    <t>123750:Close</t>
  </si>
  <si>
    <t>68db364d72a826b7ced29e05</t>
  </si>
  <si>
    <t>085810:PX_LAST</t>
  </si>
  <si>
    <t>알티캐스트</t>
  </si>
  <si>
    <t>085810:Close</t>
  </si>
  <si>
    <t>68db364d72a826b7ced29e06</t>
  </si>
  <si>
    <t>043100:PX_LAST</t>
  </si>
  <si>
    <t>알파녹스</t>
  </si>
  <si>
    <t>043100:Close</t>
  </si>
  <si>
    <t>68db364d72a826b7ced29e07</t>
  </si>
  <si>
    <t>117670:PX_LAST</t>
  </si>
  <si>
    <t>알파칩스</t>
  </si>
  <si>
    <t>117670:Close</t>
  </si>
  <si>
    <t>68db364d72a826b7ced29e08</t>
  </si>
  <si>
    <t>314140:PX_LAST</t>
  </si>
  <si>
    <t>알피바이오</t>
  </si>
  <si>
    <t>314140:Close</t>
  </si>
  <si>
    <t>2022-09-29</t>
  </si>
  <si>
    <t>68db364d72a826b7ced29e09</t>
  </si>
  <si>
    <t>291650:PX_LAST</t>
  </si>
  <si>
    <t>압타머사이언스</t>
  </si>
  <si>
    <t>291650:Close</t>
  </si>
  <si>
    <t>68db364d72a826b7ced29e0a</t>
  </si>
  <si>
    <t>293780:PX_LAST</t>
  </si>
  <si>
    <t>압타바이오</t>
  </si>
  <si>
    <t>293780:Close</t>
  </si>
  <si>
    <t>68db364d72a826b7ced29e0b</t>
  </si>
  <si>
    <t>018250:PX_LAST</t>
  </si>
  <si>
    <t>애경산업보통주</t>
  </si>
  <si>
    <t>018250:Close</t>
  </si>
  <si>
    <t>68db364d72a826b7ced29e0c</t>
  </si>
  <si>
    <t>161000:PX_LAST</t>
  </si>
  <si>
    <t>애경케미칼보통주</t>
  </si>
  <si>
    <t>161000:Close</t>
  </si>
  <si>
    <t>68db364d72a826b7ced29e0d</t>
  </si>
  <si>
    <t>390110:PX_LAST</t>
  </si>
  <si>
    <t>애니메디솔루션</t>
  </si>
  <si>
    <t>390110:Close</t>
  </si>
  <si>
    <t>68db364d72a826b7ced29e0e</t>
  </si>
  <si>
    <t>310200:PX_LAST</t>
  </si>
  <si>
    <t>애니플러스</t>
  </si>
  <si>
    <t>310200:Close</t>
  </si>
  <si>
    <t>68db364d72a826b7ced29e0f</t>
  </si>
  <si>
    <t>179530:PX_LAST</t>
  </si>
  <si>
    <t>애드바이오텍</t>
  </si>
  <si>
    <t>179530:Close</t>
  </si>
  <si>
    <t>68db364d72a826b7ced29e10</t>
  </si>
  <si>
    <t>397810:PX_LAST</t>
  </si>
  <si>
    <t>애드포러스</t>
  </si>
  <si>
    <t>397810:Close</t>
  </si>
  <si>
    <t>68db364d72a826b7ced29e11</t>
  </si>
  <si>
    <t>900100:PX_LAST</t>
  </si>
  <si>
    <t>애머릿지코퍼레이션</t>
  </si>
  <si>
    <t>900100:Close</t>
  </si>
  <si>
    <t>68db364d72a826b7ced29e12</t>
  </si>
  <si>
    <t>052790:PX_LAST</t>
  </si>
  <si>
    <t>액토즈소프트</t>
  </si>
  <si>
    <t>052790:Close</t>
  </si>
  <si>
    <t>68db364d72a826b7ced29e13</t>
  </si>
  <si>
    <t>290740:PX_LAST</t>
  </si>
  <si>
    <t>액트로</t>
  </si>
  <si>
    <t>290740:Close</t>
  </si>
  <si>
    <t>68db364d72a826b7ced29e14</t>
  </si>
  <si>
    <t>238090:PX_LAST</t>
  </si>
  <si>
    <t>앤디포스</t>
  </si>
  <si>
    <t>238090:Close</t>
  </si>
  <si>
    <t>68db364d72a826b7ced29e15</t>
  </si>
  <si>
    <t>092600:PX_LAST</t>
  </si>
  <si>
    <t>앤씨앤</t>
  </si>
  <si>
    <t>092600:Close</t>
  </si>
  <si>
    <t>68db364d72a826b7ced29e16</t>
  </si>
  <si>
    <t>129890:PX_LAST</t>
  </si>
  <si>
    <t>앱코</t>
  </si>
  <si>
    <t>129890:Close</t>
  </si>
  <si>
    <t>2020-12-02</t>
  </si>
  <si>
    <t>68db364d72a826b7ced29e17</t>
  </si>
  <si>
    <t>174900:PX_LAST</t>
  </si>
  <si>
    <t>앱클론 주식회사</t>
  </si>
  <si>
    <t>174900:Close</t>
  </si>
  <si>
    <t>68db364d72a826b7ced29e18</t>
  </si>
  <si>
    <t>109960:PX_LAST</t>
  </si>
  <si>
    <t>앱토크롬</t>
  </si>
  <si>
    <t>109960:Close</t>
  </si>
  <si>
    <t>68db364d72a826b7ced29e19</t>
  </si>
  <si>
    <t>270520:PX_LAST</t>
  </si>
  <si>
    <t>앱튼</t>
  </si>
  <si>
    <t>270520:Close</t>
  </si>
  <si>
    <t>68db364d72a826b7ced29e1a</t>
  </si>
  <si>
    <t>255440:PX_LAST</t>
  </si>
  <si>
    <t>야스</t>
  </si>
  <si>
    <t>255440:Close</t>
  </si>
  <si>
    <t>68db364d72a826b7ced29e1b</t>
  </si>
  <si>
    <t>030960:PX_LAST</t>
  </si>
  <si>
    <t>양지사</t>
  </si>
  <si>
    <t>030960:Close</t>
  </si>
  <si>
    <t>68db364d72a826b7ced29e1c</t>
  </si>
  <si>
    <t>102120:PX_LAST</t>
  </si>
  <si>
    <t>어보브반도체</t>
  </si>
  <si>
    <t>102120:Close</t>
  </si>
  <si>
    <t>68db364d72a826b7ced29e1d</t>
  </si>
  <si>
    <t>238120:PX_LAST</t>
  </si>
  <si>
    <t>얼라인드제네틱스</t>
  </si>
  <si>
    <t>238120:Close</t>
  </si>
  <si>
    <t>68db364d72a826b7ced29e1e</t>
  </si>
  <si>
    <t>224810:PX_LAST</t>
  </si>
  <si>
    <t>엄지하우스</t>
  </si>
  <si>
    <t>224810:Close</t>
  </si>
  <si>
    <t>68db364d72a826b7ced29e1f</t>
  </si>
  <si>
    <t>019990:PX_LAST</t>
  </si>
  <si>
    <t>에너토크</t>
  </si>
  <si>
    <t>019990:Close</t>
  </si>
  <si>
    <t>68db364d72a826b7ced29e20</t>
  </si>
  <si>
    <t>011090:PX_LAST</t>
  </si>
  <si>
    <t>에넥스보통주</t>
  </si>
  <si>
    <t>011090:Close</t>
  </si>
  <si>
    <t>68db364d72a826b7ced29e21</t>
  </si>
  <si>
    <t>435570:PX_LAST</t>
  </si>
  <si>
    <t>에르코스 농업회사법인</t>
  </si>
  <si>
    <t>435570:Close</t>
  </si>
  <si>
    <t>68db364e72a826b7ced29e22</t>
  </si>
  <si>
    <t>270660:PX_LAST</t>
  </si>
  <si>
    <t>에브리봇 주식회사</t>
  </si>
  <si>
    <t>270660:Close</t>
  </si>
  <si>
    <t>68db364e72a826b7ced29e23</t>
  </si>
  <si>
    <t>038680:PX_LAST</t>
  </si>
  <si>
    <t>에스넷시스템</t>
  </si>
  <si>
    <t>038680:Close</t>
  </si>
  <si>
    <t>68db364e72a826b7ced29e24</t>
  </si>
  <si>
    <t>137310:PX_LAST</t>
  </si>
  <si>
    <t>에스디바이오센서보통주</t>
  </si>
  <si>
    <t>137310:Close</t>
  </si>
  <si>
    <t>2021-07-16</t>
  </si>
  <si>
    <t>68db364e72a826b7ced29e25</t>
  </si>
  <si>
    <t>217480:PX_LAST</t>
  </si>
  <si>
    <t>에스디생명공학</t>
  </si>
  <si>
    <t>217480:Close</t>
  </si>
  <si>
    <t>68db364e72a826b7ced29e26</t>
  </si>
  <si>
    <t>121890:PX_LAST</t>
  </si>
  <si>
    <t>에스디시스템</t>
  </si>
  <si>
    <t>121890:Close</t>
  </si>
  <si>
    <t>68db364e72a826b7ced29e27</t>
  </si>
  <si>
    <t>099220:PX_LAST</t>
  </si>
  <si>
    <t>에스디엔</t>
  </si>
  <si>
    <t>099220:Close</t>
  </si>
  <si>
    <t>68db364e72a826b7ced29e28</t>
  </si>
  <si>
    <t>304360:PX_LAST</t>
  </si>
  <si>
    <t>에스바이오메딕스</t>
  </si>
  <si>
    <t>304360:Close</t>
  </si>
  <si>
    <t>2023-05-04</t>
  </si>
  <si>
    <t>68db364e72a826b7ced29e29</t>
  </si>
  <si>
    <t>289080:PX_LAST</t>
  </si>
  <si>
    <t>에스브이인베스트먼트</t>
  </si>
  <si>
    <t>289080:Close</t>
  </si>
  <si>
    <t>68db364e72a826b7ced29e2a</t>
  </si>
  <si>
    <t>389500:PX_LAST</t>
  </si>
  <si>
    <t>에스비비테크</t>
  </si>
  <si>
    <t>389500:Close</t>
  </si>
  <si>
    <t>2022-10-17</t>
  </si>
  <si>
    <t>68db364e72a826b7ced29e2b</t>
  </si>
  <si>
    <t>003080:PX_LAST</t>
  </si>
  <si>
    <t>에스비성보보통주</t>
  </si>
  <si>
    <t>003080:Close</t>
  </si>
  <si>
    <t>68db364e72a826b7ced29e2c</t>
  </si>
  <si>
    <t>019550:PX_LAST</t>
  </si>
  <si>
    <t>에스비아이인베스트먼트</t>
  </si>
  <si>
    <t>019550:Close</t>
  </si>
  <si>
    <t>68db364e72a826b7ced29e2d</t>
  </si>
  <si>
    <t>034120:PX_LAST</t>
  </si>
  <si>
    <t>에스비에스보통주</t>
  </si>
  <si>
    <t>034120:Close</t>
  </si>
  <si>
    <t>68db364e72a826b7ced29e2e</t>
  </si>
  <si>
    <t>042110:PX_LAST</t>
  </si>
  <si>
    <t>에스씨디</t>
  </si>
  <si>
    <t>042110:Close</t>
  </si>
  <si>
    <t>68db364e72a826b7ced29e2f</t>
  </si>
  <si>
    <t>246960:PX_LAST</t>
  </si>
  <si>
    <t>에스씨엘사이언스</t>
  </si>
  <si>
    <t>246960:Close</t>
  </si>
  <si>
    <t>68db364e72a826b7ced29e30</t>
  </si>
  <si>
    <t>298060:PX_LAST</t>
  </si>
  <si>
    <t>에스씨엠생명과학</t>
  </si>
  <si>
    <t>298060:Close</t>
  </si>
  <si>
    <t>68db364e72a826b7ced29e31</t>
  </si>
  <si>
    <t>065420:PX_LAST</t>
  </si>
  <si>
    <t>에스아이리소스</t>
  </si>
  <si>
    <t>065420:Close</t>
  </si>
  <si>
    <t>68db364e72a826b7ced29e32</t>
  </si>
  <si>
    <t>270210:PX_LAST</t>
  </si>
  <si>
    <t>에스알바이오텍</t>
  </si>
  <si>
    <t>270210:Close</t>
  </si>
  <si>
    <t>68db364e72a826b7ced29e33</t>
  </si>
  <si>
    <t>103230:PX_LAST</t>
  </si>
  <si>
    <t>에스앤더블류</t>
  </si>
  <si>
    <t>103230:Close</t>
  </si>
  <si>
    <t>68db364e72a826b7ced29e34</t>
  </si>
  <si>
    <t>260970:PX_LAST</t>
  </si>
  <si>
    <t>에스앤디</t>
  </si>
  <si>
    <t>260970:Close</t>
  </si>
  <si>
    <t>68db364e72a826b7ced29e35</t>
  </si>
  <si>
    <t>101490:PX_LAST</t>
  </si>
  <si>
    <t>에스앤에스텍</t>
  </si>
  <si>
    <t>101490:Close</t>
  </si>
  <si>
    <t>68db364e72a826b7ced29e36</t>
  </si>
  <si>
    <t>095910:PX_LAST</t>
  </si>
  <si>
    <t>에스에너지</t>
  </si>
  <si>
    <t>095910:Close</t>
  </si>
  <si>
    <t>68db364e72a826b7ced29e37</t>
  </si>
  <si>
    <t>275630:PX_LAST</t>
  </si>
  <si>
    <t>에스에스알</t>
  </si>
  <si>
    <t>275630:Close</t>
  </si>
  <si>
    <t>68db364e72a826b7ced29e38</t>
  </si>
  <si>
    <t>419530:PX_LAST</t>
  </si>
  <si>
    <t>에스에이엠지엔터테인먼트</t>
  </si>
  <si>
    <t>419530:Close</t>
  </si>
  <si>
    <t>2022-12-06</t>
  </si>
  <si>
    <t>68db364e72a826b7ced29e39</t>
  </si>
  <si>
    <t>031330:PX_LAST</t>
  </si>
  <si>
    <t>에스에이엠티</t>
  </si>
  <si>
    <t>031330:Close</t>
  </si>
  <si>
    <t>68db364e72a826b7ced29e3a</t>
  </si>
  <si>
    <t>060540:PX_LAST</t>
  </si>
  <si>
    <t>에스에이티</t>
  </si>
  <si>
    <t>060540:Close</t>
  </si>
  <si>
    <t>68db364e72a826b7ced29e3b</t>
  </si>
  <si>
    <t>056190:PX_LAST</t>
  </si>
  <si>
    <t>에스에프에이</t>
  </si>
  <si>
    <t>056190:Close</t>
  </si>
  <si>
    <t>68db364e72a826b7ced29e3c</t>
  </si>
  <si>
    <t>036540:PX_LAST</t>
  </si>
  <si>
    <t>에스에프에이반도체</t>
  </si>
  <si>
    <t>036540:Close</t>
  </si>
  <si>
    <t>68db364e72a826b7ced29e3d</t>
  </si>
  <si>
    <t>0008Z0:PX_LAST</t>
  </si>
  <si>
    <t>에스엔시스</t>
  </si>
  <si>
    <t>0008Z0:Close</t>
  </si>
  <si>
    <t>68db364e72a826b7ced29e3e</t>
  </si>
  <si>
    <t>091340:PX_LAST</t>
  </si>
  <si>
    <t>에스엔케이폴리텍</t>
  </si>
  <si>
    <t>091340:Close</t>
  </si>
  <si>
    <t>68db364e72a826b7ced29e3f</t>
  </si>
  <si>
    <t>005850:PX_LAST</t>
  </si>
  <si>
    <t>에스엘보통주</t>
  </si>
  <si>
    <t>005850:Close</t>
  </si>
  <si>
    <t>68db364e72a826b7ced29e40</t>
  </si>
  <si>
    <t>246250:PX_LAST</t>
  </si>
  <si>
    <t>에스엘에스바이오</t>
  </si>
  <si>
    <t>246250:Close</t>
  </si>
  <si>
    <t>68db364e72a826b7ced29e41</t>
  </si>
  <si>
    <t>063440:PX_LAST</t>
  </si>
  <si>
    <t>에스엠라이프디자인그룹</t>
  </si>
  <si>
    <t>063440:Close</t>
  </si>
  <si>
    <t>68db364e72a826b7ced29e42</t>
  </si>
  <si>
    <t>010580:PX_LAST</t>
  </si>
  <si>
    <t>에스엠벡셀보통주</t>
  </si>
  <si>
    <t>010580:Close</t>
  </si>
  <si>
    <t>68db364e72a826b7ced29e43</t>
  </si>
  <si>
    <t>460870:PX_LAST</t>
  </si>
  <si>
    <t>에스엠씨지</t>
  </si>
  <si>
    <t>460870:Close</t>
  </si>
  <si>
    <t>68db364e72a826b7ced29e44</t>
  </si>
  <si>
    <t>041510:PX_LAST</t>
  </si>
  <si>
    <t>에스엠엔터테인먼트</t>
  </si>
  <si>
    <t>041510:Close</t>
  </si>
  <si>
    <t>68db364f72a826b7ced29e45</t>
  </si>
  <si>
    <t>048550:PX_LAST</t>
  </si>
  <si>
    <t>에스엠컬처앤콘텐츠</t>
  </si>
  <si>
    <t>048550:Close</t>
  </si>
  <si>
    <t>68db364f72a826b7ced29e46</t>
  </si>
  <si>
    <t>007820:PX_LAST</t>
  </si>
  <si>
    <t>에스엠코어</t>
  </si>
  <si>
    <t>007820:Close</t>
  </si>
  <si>
    <t>68db364f72a826b7ced29e47</t>
  </si>
  <si>
    <t>464080:PX_LAST</t>
  </si>
  <si>
    <t>에스오에스랩</t>
  </si>
  <si>
    <t>464080:Close</t>
  </si>
  <si>
    <t>68db364f72a826b7ced29e48</t>
  </si>
  <si>
    <t>109610:PX_LAST</t>
  </si>
  <si>
    <t>에스와이</t>
  </si>
  <si>
    <t>109610:Close</t>
  </si>
  <si>
    <t>68db364f72a826b7ced29e49</t>
  </si>
  <si>
    <t>365330:PX_LAST</t>
  </si>
  <si>
    <t>에스와이스틸텍</t>
  </si>
  <si>
    <t>365330:Close</t>
  </si>
  <si>
    <t>2023-11-13</t>
  </si>
  <si>
    <t>68db364f72a826b7ced29e4a</t>
  </si>
  <si>
    <t>012750:PX_LAST</t>
  </si>
  <si>
    <t>에스원보통주</t>
  </si>
  <si>
    <t>012750:Close</t>
  </si>
  <si>
    <t>68db364f72a826b7ced29e4b</t>
  </si>
  <si>
    <t>306040:PX_LAST</t>
  </si>
  <si>
    <t>에스제이그룹</t>
  </si>
  <si>
    <t>306040:Close</t>
  </si>
  <si>
    <t>68db364f72a826b7ced29e4c</t>
  </si>
  <si>
    <t>033530:PX_LAST</t>
  </si>
  <si>
    <t>에스제이지세종보통주</t>
  </si>
  <si>
    <t>033530:Close</t>
  </si>
  <si>
    <t>68db364f72a826b7ced29e4d</t>
  </si>
  <si>
    <t>217910:PX_LAST</t>
  </si>
  <si>
    <t>에스제이켐</t>
  </si>
  <si>
    <t>217910:Close</t>
  </si>
  <si>
    <t>68db364f72a826b7ced29e4e</t>
  </si>
  <si>
    <t>004060:PX_LAST</t>
  </si>
  <si>
    <t>에스지세계물산보통주</t>
  </si>
  <si>
    <t>004060:Close</t>
  </si>
  <si>
    <t>68db364f72a826b7ced29e4f</t>
  </si>
  <si>
    <t>016250:PX_LAST</t>
  </si>
  <si>
    <t>에스지씨이앤씨</t>
  </si>
  <si>
    <t>016250:Close</t>
  </si>
  <si>
    <t>68db364f72a826b7ced29e50</t>
  </si>
  <si>
    <t>049470:PX_LAST</t>
  </si>
  <si>
    <t>에스지에이</t>
  </si>
  <si>
    <t>049470:Close</t>
  </si>
  <si>
    <t>68db364f72a826b7ced29e51</t>
  </si>
  <si>
    <t>184230:PX_LAST</t>
  </si>
  <si>
    <t>에스지에이 솔루션즈</t>
  </si>
  <si>
    <t>184230:Close</t>
  </si>
  <si>
    <t>68db364f72a826b7ced29e52</t>
  </si>
  <si>
    <t>040610:PX_LAST</t>
  </si>
  <si>
    <t>에스지엔지</t>
  </si>
  <si>
    <t>040610:Close</t>
  </si>
  <si>
    <t>68db364f72a826b7ced29e53</t>
  </si>
  <si>
    <t>255220:PX_LAST</t>
  </si>
  <si>
    <t>에스지이</t>
  </si>
  <si>
    <t>255220:Close</t>
  </si>
  <si>
    <t>68db364f72a826b7ced29e54</t>
  </si>
  <si>
    <t>398120:PX_LAST</t>
  </si>
  <si>
    <t>에스지헬스케어</t>
  </si>
  <si>
    <t>398120:Close</t>
  </si>
  <si>
    <t>2024-12-19</t>
  </si>
  <si>
    <t>68db364f72a826b7ced29e55</t>
  </si>
  <si>
    <t>006125:PX_LAST</t>
  </si>
  <si>
    <t>에스케이디스커버리1우선주</t>
  </si>
  <si>
    <t>006125:Close</t>
  </si>
  <si>
    <t>68db364f72a826b7ced29e56</t>
  </si>
  <si>
    <t>006120:PX_LAST</t>
  </si>
  <si>
    <t>에스케이디스커버리보통주</t>
  </si>
  <si>
    <t>006120:Close</t>
  </si>
  <si>
    <t>68db364f72a826b7ced29e57</t>
  </si>
  <si>
    <t>302440:PX_LAST</t>
  </si>
  <si>
    <t>에스케이바이오사이언스보통주</t>
  </si>
  <si>
    <t>302440:Close</t>
  </si>
  <si>
    <t>2021-03-18</t>
  </si>
  <si>
    <t>68db364f72a826b7ced29e58</t>
  </si>
  <si>
    <t>326030:PX_LAST</t>
  </si>
  <si>
    <t>에스케이바이오팜보통주</t>
  </si>
  <si>
    <t>326030:Close</t>
  </si>
  <si>
    <t>68db364f72a826b7ced29e59</t>
  </si>
  <si>
    <t>475150:PX_LAST</t>
  </si>
  <si>
    <t>에스케이이터닉스보통주</t>
  </si>
  <si>
    <t>475150:Close</t>
  </si>
  <si>
    <t>2024-03-29</t>
  </si>
  <si>
    <t>68db364f72a826b7ced29e5a</t>
  </si>
  <si>
    <t>457940:PX_LAST</t>
  </si>
  <si>
    <t>에스케이증권제10호기업인수목적</t>
  </si>
  <si>
    <t>457940:Close</t>
  </si>
  <si>
    <t>2023-08-11</t>
  </si>
  <si>
    <t>68db364f72a826b7ced29e5b</t>
  </si>
  <si>
    <t>472230:PX_LAST</t>
  </si>
  <si>
    <t>에스케이증권제11호기업인수목적</t>
  </si>
  <si>
    <t>472230:Close</t>
  </si>
  <si>
    <t>2024-03-04</t>
  </si>
  <si>
    <t>68db364f72a826b7ced29e5c</t>
  </si>
  <si>
    <t>473000:PX_LAST</t>
  </si>
  <si>
    <t>에스케이증권제12호기업인수목적</t>
  </si>
  <si>
    <t>473000:Close</t>
  </si>
  <si>
    <t>2024-05-07</t>
  </si>
  <si>
    <t>68db364f72a826b7ced29e5d</t>
  </si>
  <si>
    <t>473950:PX_LAST</t>
  </si>
  <si>
    <t>에스케이증권제13호기업인수목적</t>
  </si>
  <si>
    <t>473950:Close</t>
  </si>
  <si>
    <t>2024-07-25</t>
  </si>
  <si>
    <t>68db364f72a826b7ced29e5e</t>
  </si>
  <si>
    <t>455910:PX_LAST</t>
  </si>
  <si>
    <t>에스케이증권제9호기업인수목적</t>
  </si>
  <si>
    <t>455910:Close</t>
  </si>
  <si>
    <t>2023-07-21</t>
  </si>
  <si>
    <t>68db364f72a826b7ced29e5f</t>
  </si>
  <si>
    <t>000660:PX_LAST</t>
  </si>
  <si>
    <t>에스케이하이닉스보통주</t>
  </si>
  <si>
    <t>000660:Close</t>
  </si>
  <si>
    <t>68db364f72a826b7ced29e60</t>
  </si>
  <si>
    <t>475660:PX_LAST</t>
  </si>
  <si>
    <t>에스켐</t>
  </si>
  <si>
    <t>475660:Close</t>
  </si>
  <si>
    <t>2024-11-18</t>
  </si>
  <si>
    <t>68db364f72a826b7ced29e61</t>
  </si>
  <si>
    <t>096630:PX_LAST</t>
  </si>
  <si>
    <t>에스코넥</t>
  </si>
  <si>
    <t>096630:Close</t>
  </si>
  <si>
    <t>68db364f72a826b7ced29e62</t>
  </si>
  <si>
    <t>069510:PX_LAST</t>
  </si>
  <si>
    <t>에스텍</t>
  </si>
  <si>
    <t>069510:Close</t>
  </si>
  <si>
    <t>68db364f72a826b7ced29e63</t>
  </si>
  <si>
    <t>488280:PX_LAST</t>
  </si>
  <si>
    <t>에스투더블유</t>
  </si>
  <si>
    <t>488280:Close</t>
  </si>
  <si>
    <t>68db364f72a826b7ced29e64</t>
  </si>
  <si>
    <t>234300:PX_LAST</t>
  </si>
  <si>
    <t>에스트래픽</t>
  </si>
  <si>
    <t>234300:Close</t>
  </si>
  <si>
    <t>68db364f72a826b7ced29e65</t>
  </si>
  <si>
    <t>039440:PX_LAST</t>
  </si>
  <si>
    <t>에스티아이</t>
  </si>
  <si>
    <t>039440:Close</t>
  </si>
  <si>
    <t>68db364f72a826b7ced29e66</t>
  </si>
  <si>
    <t>098660:PX_LAST</t>
  </si>
  <si>
    <t>에스티오</t>
  </si>
  <si>
    <t>098660:Close</t>
  </si>
  <si>
    <t>68db364f72a826b7ced29e67</t>
  </si>
  <si>
    <t>052020:PX_LAST</t>
  </si>
  <si>
    <t>에스티큐브</t>
  </si>
  <si>
    <t>052020:Close</t>
  </si>
  <si>
    <t>68db365072a826b7ced29e68</t>
  </si>
  <si>
    <t>237690:PX_LAST</t>
  </si>
  <si>
    <t>에스티팜</t>
  </si>
  <si>
    <t>237690:Close</t>
  </si>
  <si>
    <t>68db365072a826b7ced29e69</t>
  </si>
  <si>
    <t>050760:PX_LAST</t>
  </si>
  <si>
    <t>에스폴리텍</t>
  </si>
  <si>
    <t>050760:Close</t>
  </si>
  <si>
    <t>68db365072a826b7ced29e6a</t>
  </si>
  <si>
    <t>288620:PX_LAST</t>
  </si>
  <si>
    <t>에스퓨얼셀</t>
  </si>
  <si>
    <t>288620:Close</t>
  </si>
  <si>
    <t>68db365072a826b7ced29e6b</t>
  </si>
  <si>
    <t>443670:PX_LAST</t>
  </si>
  <si>
    <t>에스피소프트</t>
  </si>
  <si>
    <t>443670:Close</t>
  </si>
  <si>
    <t>2024-02-15</t>
  </si>
  <si>
    <t>68db365072a826b7ced29e6c</t>
  </si>
  <si>
    <t>317830:PX_LAST</t>
  </si>
  <si>
    <t>에스피시스템스</t>
  </si>
  <si>
    <t>317830:Close</t>
  </si>
  <si>
    <t>68db365072a826b7ced29e6d</t>
  </si>
  <si>
    <t>058610:PX_LAST</t>
  </si>
  <si>
    <t>에스피지</t>
  </si>
  <si>
    <t>058610:Close</t>
  </si>
  <si>
    <t>68db365072a826b7ced29e6e</t>
  </si>
  <si>
    <t>043340:PX_LAST</t>
  </si>
  <si>
    <t>에쎈테크</t>
  </si>
  <si>
    <t>043340:Close</t>
  </si>
  <si>
    <t>68db365072a826b7ced29e6f</t>
  </si>
  <si>
    <t>023960:PX_LAST</t>
  </si>
  <si>
    <t>에쓰씨엔지니어링보통주</t>
  </si>
  <si>
    <t>023960:Close</t>
  </si>
  <si>
    <t>68db365072a826b7ced29e70</t>
  </si>
  <si>
    <t>163280:PX_LAST</t>
  </si>
  <si>
    <t>에어레인</t>
  </si>
  <si>
    <t>163280:Close</t>
  </si>
  <si>
    <t>2024-11-08</t>
  </si>
  <si>
    <t>68db365072a826b7ced29e71</t>
  </si>
  <si>
    <t>298690:PX_LAST</t>
  </si>
  <si>
    <t>에어부산보통주</t>
  </si>
  <si>
    <t>298690:Close</t>
  </si>
  <si>
    <t>68db365072a826b7ced29e72</t>
  </si>
  <si>
    <t>054630:PX_LAST</t>
  </si>
  <si>
    <t>에이디칩스</t>
  </si>
  <si>
    <t>054630:Close</t>
  </si>
  <si>
    <t>68db365072a826b7ced29e73</t>
  </si>
  <si>
    <t>200710:PX_LAST</t>
  </si>
  <si>
    <t>에이디테크놀로지</t>
  </si>
  <si>
    <t>200710:Close</t>
  </si>
  <si>
    <t>68db365072a826b7ced29e74</t>
  </si>
  <si>
    <t>475580:PX_LAST</t>
  </si>
  <si>
    <t>에이럭스</t>
  </si>
  <si>
    <t>475580:Close</t>
  </si>
  <si>
    <t>2024-11-01</t>
  </si>
  <si>
    <t>68db365072a826b7ced29e75</t>
  </si>
  <si>
    <t>096690:PX_LAST</t>
  </si>
  <si>
    <t>에이루트</t>
  </si>
  <si>
    <t>096690:Close</t>
  </si>
  <si>
    <t>68db365072a826b7ced29e76</t>
  </si>
  <si>
    <t>078520:PX_LAST</t>
  </si>
  <si>
    <t>에이블씨엔씨보통주</t>
  </si>
  <si>
    <t>078520:Close</t>
  </si>
  <si>
    <t>68db365072a826b7ced29e77</t>
  </si>
  <si>
    <t>298380:PX_LAST</t>
  </si>
  <si>
    <t>에이비엘바이오</t>
  </si>
  <si>
    <t>298380:Close</t>
  </si>
  <si>
    <t>68db365072a826b7ced29e78</t>
  </si>
  <si>
    <t>203400:PX_LAST</t>
  </si>
  <si>
    <t>에이비온</t>
  </si>
  <si>
    <t>203400:Close</t>
  </si>
  <si>
    <t>68db365072a826b7ced29e79</t>
  </si>
  <si>
    <t>195990:PX_LAST</t>
  </si>
  <si>
    <t>에이비프로바이오</t>
  </si>
  <si>
    <t>195990:Close</t>
  </si>
  <si>
    <t>68db365072a826b7ced29e7a</t>
  </si>
  <si>
    <t>003800:PX_LAST</t>
  </si>
  <si>
    <t>에이스침대</t>
  </si>
  <si>
    <t>003800:Close</t>
  </si>
  <si>
    <t>68db365072a826b7ced29e7b</t>
  </si>
  <si>
    <t>088800:PX_LAST</t>
  </si>
  <si>
    <t>에이스테크놀로지</t>
  </si>
  <si>
    <t>088800:Close</t>
  </si>
  <si>
    <t>68db365072a826b7ced29e7c</t>
  </si>
  <si>
    <t>241840:PX_LAST</t>
  </si>
  <si>
    <t>에이스토리</t>
  </si>
  <si>
    <t>241840:Close</t>
  </si>
  <si>
    <t>68db365072a826b7ced29e7d</t>
  </si>
  <si>
    <t>364950:PX_LAST</t>
  </si>
  <si>
    <t>에이아이코리아</t>
  </si>
  <si>
    <t>364950:Close</t>
  </si>
  <si>
    <t>68db365072a826b7ced29e7e</t>
  </si>
  <si>
    <t>453860:PX_LAST</t>
  </si>
  <si>
    <t>에이에스텍</t>
  </si>
  <si>
    <t>453860:Close</t>
  </si>
  <si>
    <t>68db365072a826b7ced29e7f</t>
  </si>
  <si>
    <t>312610:PX_LAST</t>
  </si>
  <si>
    <t>에이에프더블류</t>
  </si>
  <si>
    <t>312610:Close</t>
  </si>
  <si>
    <t>68db365072a826b7ced29e80</t>
  </si>
  <si>
    <t>015260:PX_LAST</t>
  </si>
  <si>
    <t>에이엔피보통주</t>
  </si>
  <si>
    <t>015260:Close</t>
  </si>
  <si>
    <t>68db365072a826b7ced29e81</t>
  </si>
  <si>
    <t>172670:PX_LAST</t>
  </si>
  <si>
    <t>에이엘티</t>
  </si>
  <si>
    <t>172670:Close</t>
  </si>
  <si>
    <t>2023-07-27</t>
  </si>
  <si>
    <t>68db365072a826b7ced29e82</t>
  </si>
  <si>
    <t>495900:PX_LAST</t>
  </si>
  <si>
    <t>에이엠시지</t>
  </si>
  <si>
    <t>495900:Close</t>
  </si>
  <si>
    <t>68db365072a826b7ced29e83</t>
  </si>
  <si>
    <t>234070:PX_LAST</t>
  </si>
  <si>
    <t>에이원알폼</t>
  </si>
  <si>
    <t>234070:Close</t>
  </si>
  <si>
    <t>68db365072a826b7ced29e84</t>
  </si>
  <si>
    <t>481070:PX_LAST</t>
  </si>
  <si>
    <t>에이유브랜즈</t>
  </si>
  <si>
    <t>481070:Close</t>
  </si>
  <si>
    <t>2025-04-03</t>
  </si>
  <si>
    <t>68db365072a826b7ced29e85</t>
  </si>
  <si>
    <t>140910:PX_LAST</t>
  </si>
  <si>
    <t>에이자기관리부동산투자회사보통주</t>
  </si>
  <si>
    <t>140910:Close</t>
  </si>
  <si>
    <t>68db365072a826b7ced29e86</t>
  </si>
  <si>
    <t>445090:PX_LAST</t>
  </si>
  <si>
    <t>에이직랜드</t>
  </si>
  <si>
    <t>445090:Close</t>
  </si>
  <si>
    <t>68db365072a826b7ced29e87</t>
  </si>
  <si>
    <t>039570:PX_LAST</t>
  </si>
  <si>
    <t>에이치디씨랩스보통주</t>
  </si>
  <si>
    <t>039570:Close</t>
  </si>
  <si>
    <t>68db365072a826b7ced29e88</t>
  </si>
  <si>
    <t>089470:PX_LAST</t>
  </si>
  <si>
    <t>에이치디씨현대이피보통주</t>
  </si>
  <si>
    <t>089470:Close</t>
  </si>
  <si>
    <t>68db365072a826b7ced29e89</t>
  </si>
  <si>
    <t>009540:PX_LAST</t>
  </si>
  <si>
    <t>에이치디한국조선해양보통주</t>
  </si>
  <si>
    <t>009540:Close</t>
  </si>
  <si>
    <t>68db365172a826b7ced29e8a</t>
  </si>
  <si>
    <t>267270:PX_LAST</t>
  </si>
  <si>
    <t>에이치디현대건설기계보통주</t>
  </si>
  <si>
    <t>267270:Close</t>
  </si>
  <si>
    <t>68db365172a826b7ced29e8b</t>
  </si>
  <si>
    <t>443060:PX_LAST</t>
  </si>
  <si>
    <t>에이치디현대마린솔루션보통주</t>
  </si>
  <si>
    <t>443060:Close</t>
  </si>
  <si>
    <t>68db365172a826b7ced29e8c</t>
  </si>
  <si>
    <t>071970:PX_LAST</t>
  </si>
  <si>
    <t>에이치디현대마린엔진보통주</t>
  </si>
  <si>
    <t>071970:Close</t>
  </si>
  <si>
    <t>68db365172a826b7ced29e8d</t>
  </si>
  <si>
    <t>010620:PX_LAST</t>
  </si>
  <si>
    <t>에이치디현대미포보통주</t>
  </si>
  <si>
    <t>010620:Close</t>
  </si>
  <si>
    <t>68db365172a826b7ced29e8e</t>
  </si>
  <si>
    <t>267250:PX_LAST</t>
  </si>
  <si>
    <t>에이치디현대보통주</t>
  </si>
  <si>
    <t>267250:Close</t>
  </si>
  <si>
    <t>68db365172a826b7ced29e8f</t>
  </si>
  <si>
    <t>322000:PX_LAST</t>
  </si>
  <si>
    <t>에이치디현대에너지솔루션보통주</t>
  </si>
  <si>
    <t>322000:Close</t>
  </si>
  <si>
    <t>68db365172a826b7ced29e90</t>
  </si>
  <si>
    <t>042670:PX_LAST</t>
  </si>
  <si>
    <t>에이치디현대인프라코어보통주</t>
  </si>
  <si>
    <t>042670:Close</t>
  </si>
  <si>
    <t>68db365172a826b7ced29e91</t>
  </si>
  <si>
    <t>267260:PX_LAST</t>
  </si>
  <si>
    <t>에이치디현대일렉트릭보통주</t>
  </si>
  <si>
    <t>267260:Close</t>
  </si>
  <si>
    <t>68db365172a826b7ced29e92</t>
  </si>
  <si>
    <t>329180:PX_LAST</t>
  </si>
  <si>
    <t>에이치디현대중공업보통주</t>
  </si>
  <si>
    <t>329180:Close</t>
  </si>
  <si>
    <t>2021-09-17</t>
  </si>
  <si>
    <t>68db365172a826b7ced29e93</t>
  </si>
  <si>
    <t>295310:PX_LAST</t>
  </si>
  <si>
    <t>에이치브이엠</t>
  </si>
  <si>
    <t>295310:Close</t>
  </si>
  <si>
    <t>2024-06-28</t>
  </si>
  <si>
    <t>68db365172a826b7ced29e94</t>
  </si>
  <si>
    <t>297890:PX_LAST</t>
  </si>
  <si>
    <t>에이치비솔루션</t>
  </si>
  <si>
    <t>297890:Close</t>
  </si>
  <si>
    <t>68db365172a826b7ced29e95</t>
  </si>
  <si>
    <t>440290:PX_LAST</t>
  </si>
  <si>
    <t>에이치비인베스트먼트</t>
  </si>
  <si>
    <t>440290:Close</t>
  </si>
  <si>
    <t>68db365172a826b7ced29e96</t>
  </si>
  <si>
    <t>078150:PX_LAST</t>
  </si>
  <si>
    <t>에이치비테크놀러지</t>
  </si>
  <si>
    <t>078150:Close</t>
  </si>
  <si>
    <t>68db365172a826b7ced29e97</t>
  </si>
  <si>
    <t>072990:PX_LAST</t>
  </si>
  <si>
    <t>에이치시티</t>
  </si>
  <si>
    <t>072990:Close</t>
  </si>
  <si>
    <t>68db365172a826b7ced29e98</t>
  </si>
  <si>
    <t>225530:PX_LAST</t>
  </si>
  <si>
    <t>에이치씨보광산업</t>
  </si>
  <si>
    <t>225530:Close</t>
  </si>
  <si>
    <t>68db365172a826b7ced29e99</t>
  </si>
  <si>
    <t>060560:PX_LAST</t>
  </si>
  <si>
    <t>에이치씨홈센타</t>
  </si>
  <si>
    <t>060560:Close</t>
  </si>
  <si>
    <t>68db365172a826b7ced29e9a</t>
  </si>
  <si>
    <t>036640:PX_LAST</t>
  </si>
  <si>
    <t>에이치알에스</t>
  </si>
  <si>
    <t>036640:Close</t>
  </si>
  <si>
    <t>68db365172a826b7ced29e9b</t>
  </si>
  <si>
    <t>002460:PX_LAST</t>
  </si>
  <si>
    <t>에이치에스화성보통주</t>
  </si>
  <si>
    <t>002460:Close</t>
  </si>
  <si>
    <t>68db365172a826b7ced29e9c</t>
  </si>
  <si>
    <t>487570:PX_LAST</t>
  </si>
  <si>
    <t>에이치에스효성보통주</t>
  </si>
  <si>
    <t>487570:Close</t>
  </si>
  <si>
    <t>68db365172a826b7ced29e9d</t>
  </si>
  <si>
    <t>298050:PX_LAST</t>
  </si>
  <si>
    <t>에이치에스효성첨단소재보통주</t>
  </si>
  <si>
    <t>298050:Close</t>
  </si>
  <si>
    <t>68db365172a826b7ced29e9e</t>
  </si>
  <si>
    <t>044990:PX_LAST</t>
  </si>
  <si>
    <t>에이치엔에스하이텍</t>
  </si>
  <si>
    <t>044990:Close</t>
  </si>
  <si>
    <t>68db365172a826b7ced29e9f</t>
  </si>
  <si>
    <t>028300:PX_LAST</t>
  </si>
  <si>
    <t>에이치엘비</t>
  </si>
  <si>
    <t>028300:Close</t>
  </si>
  <si>
    <t>68db365172a826b7ced29ea0</t>
  </si>
  <si>
    <t>003580:PX_LAST</t>
  </si>
  <si>
    <t>에이치엘비글로벌보통주</t>
  </si>
  <si>
    <t>003580:Close</t>
  </si>
  <si>
    <t>68db365172a826b7ced29ea1</t>
  </si>
  <si>
    <t>278650:PX_LAST</t>
  </si>
  <si>
    <t>에이치엘비바이오스텝</t>
  </si>
  <si>
    <t>278650:Close</t>
  </si>
  <si>
    <t>68db365172a826b7ced29ea2</t>
  </si>
  <si>
    <t>343090:PX_LAST</t>
  </si>
  <si>
    <t>에이치엘비사이언스</t>
  </si>
  <si>
    <t>343090:Close</t>
  </si>
  <si>
    <t>68db365172a826b7ced29ea3</t>
  </si>
  <si>
    <t>067630:PX_LAST</t>
  </si>
  <si>
    <t>에이치엘비생명과학</t>
  </si>
  <si>
    <t>067630:Close</t>
  </si>
  <si>
    <t>68db365172a826b7ced29ea4</t>
  </si>
  <si>
    <t>187420:PX_LAST</t>
  </si>
  <si>
    <t>에이치엘비제넥스</t>
  </si>
  <si>
    <t>187420:Close</t>
  </si>
  <si>
    <t>68db365172a826b7ced29ea5</t>
  </si>
  <si>
    <t>047920:PX_LAST</t>
  </si>
  <si>
    <t>에이치엘비제약</t>
  </si>
  <si>
    <t>047920:Close</t>
  </si>
  <si>
    <t>68db365172a826b7ced29ea6</t>
  </si>
  <si>
    <t>115450:PX_LAST</t>
  </si>
  <si>
    <t>에이치엘비테라퓨틱스</t>
  </si>
  <si>
    <t>115450:Close</t>
  </si>
  <si>
    <t>68db365172a826b7ced29ea7</t>
  </si>
  <si>
    <t>046210:PX_LAST</t>
  </si>
  <si>
    <t>에이치엘비파나진</t>
  </si>
  <si>
    <t>046210:Close</t>
  </si>
  <si>
    <t>68db365172a826b7ced29ea8</t>
  </si>
  <si>
    <t>196300:PX_LAST</t>
  </si>
  <si>
    <t>에이치엘비펩</t>
  </si>
  <si>
    <t>196300:Close</t>
  </si>
  <si>
    <t>68db365172a826b7ced29ea9</t>
  </si>
  <si>
    <t>239610:PX_LAST</t>
  </si>
  <si>
    <t>에이치엘사이언스</t>
  </si>
  <si>
    <t>239610:Close</t>
  </si>
  <si>
    <t>68db365172a826b7ced29eaa</t>
  </si>
  <si>
    <t>036170:PX_LAST</t>
  </si>
  <si>
    <t>에이치엠넥스</t>
  </si>
  <si>
    <t>036170:Close</t>
  </si>
  <si>
    <t>68db365172a826b7ced29eab</t>
  </si>
  <si>
    <t>462020:PX_LAST</t>
  </si>
  <si>
    <t>에이치엠씨아이비제6호기업인수목적</t>
  </si>
  <si>
    <t>462020:Close</t>
  </si>
  <si>
    <t>68db365172a826b7ced29eac</t>
  </si>
  <si>
    <t>477340:PX_LAST</t>
  </si>
  <si>
    <t>에이치엠씨아이비제7호기업인수목적</t>
  </si>
  <si>
    <t>477340:Close</t>
  </si>
  <si>
    <t>68db365272a826b7ced29ead</t>
  </si>
  <si>
    <t>011200:PX_LAST</t>
  </si>
  <si>
    <t>에이치엠엠보통주</t>
  </si>
  <si>
    <t>011200:Close</t>
  </si>
  <si>
    <t>68db365272a826b7ced29eae</t>
  </si>
  <si>
    <t>148930:PX_LAST</t>
  </si>
  <si>
    <t>에이치와이티씨</t>
  </si>
  <si>
    <t>148930:Close</t>
  </si>
  <si>
    <t>68db365272a826b7ced29eaf</t>
  </si>
  <si>
    <t>376270:PX_LAST</t>
  </si>
  <si>
    <t>에이치이엠파마</t>
  </si>
  <si>
    <t>376270:Close</t>
  </si>
  <si>
    <t>2024-11-05</t>
  </si>
  <si>
    <t>68db365272a826b7ced29eb0</t>
  </si>
  <si>
    <t>044780:PX_LAST</t>
  </si>
  <si>
    <t>에이치케이</t>
  </si>
  <si>
    <t>044780:Close</t>
  </si>
  <si>
    <t>68db365272a826b7ced29eb1</t>
  </si>
  <si>
    <t>195940:PX_LAST</t>
  </si>
  <si>
    <t>에이치케이이노엔</t>
  </si>
  <si>
    <t>195940:Close</t>
  </si>
  <si>
    <t>2021-08-09</t>
  </si>
  <si>
    <t>68db365272a826b7ced29eb2</t>
  </si>
  <si>
    <t>403870:PX_LAST</t>
  </si>
  <si>
    <t>에이치피에스피</t>
  </si>
  <si>
    <t>403870:Close</t>
  </si>
  <si>
    <t>2022-07-15</t>
  </si>
  <si>
    <t>68db365272a826b7ced29eb3</t>
  </si>
  <si>
    <t>357230:PX_LAST</t>
  </si>
  <si>
    <t>에이치피오</t>
  </si>
  <si>
    <t>357230:Close</t>
  </si>
  <si>
    <t>2021-05-14</t>
  </si>
  <si>
    <t>68db365272a826b7ced29eb4</t>
  </si>
  <si>
    <t>355690:PX_LAST</t>
  </si>
  <si>
    <t>에이텀</t>
  </si>
  <si>
    <t>355690:Close</t>
  </si>
  <si>
    <t>2023-12-01</t>
  </si>
  <si>
    <t>68db365272a826b7ced29eb5</t>
  </si>
  <si>
    <t>071670:PX_LAST</t>
  </si>
  <si>
    <t>에이테크솔루션</t>
  </si>
  <si>
    <t>071670:Close</t>
  </si>
  <si>
    <t>68db365272a826b7ced29eb6</t>
  </si>
  <si>
    <t>045660:PX_LAST</t>
  </si>
  <si>
    <t>에이텍</t>
  </si>
  <si>
    <t>045660:Close</t>
  </si>
  <si>
    <t>68db365272a826b7ced29eb7</t>
  </si>
  <si>
    <t>224110:PX_LAST</t>
  </si>
  <si>
    <t>에이텍모빌리티</t>
  </si>
  <si>
    <t>224110:Close</t>
  </si>
  <si>
    <t>68db365272a826b7ced29eb8</t>
  </si>
  <si>
    <t>021080:PX_LAST</t>
  </si>
  <si>
    <t>에이티넘인베스트먼트</t>
  </si>
  <si>
    <t>021080:Close</t>
  </si>
  <si>
    <t>68db365272a826b7ced29eb9</t>
  </si>
  <si>
    <t>200470:PX_LAST</t>
  </si>
  <si>
    <t>에이팩트</t>
  </si>
  <si>
    <t>200470:Close</t>
  </si>
  <si>
    <t>68db365272a826b7ced29eba</t>
  </si>
  <si>
    <t>207490:PX_LAST</t>
  </si>
  <si>
    <t>에이펙스인텍</t>
  </si>
  <si>
    <t>207490:Close</t>
  </si>
  <si>
    <t>68db365272a826b7ced29ebb</t>
  </si>
  <si>
    <t>262260:PX_LAST</t>
  </si>
  <si>
    <t>에이프로</t>
  </si>
  <si>
    <t>262260:Close</t>
  </si>
  <si>
    <t>68db365272a826b7ced29ebc</t>
  </si>
  <si>
    <t>003060:PX_LAST</t>
  </si>
  <si>
    <t>에이프로젠바이오로직스보통주</t>
  </si>
  <si>
    <t>003060:Close</t>
  </si>
  <si>
    <t>68db365272a826b7ced29ebd</t>
  </si>
  <si>
    <t>007460:PX_LAST</t>
  </si>
  <si>
    <t>에이프로젠보통주</t>
  </si>
  <si>
    <t>007460:Close</t>
  </si>
  <si>
    <t>68db365272a826b7ced29ebe</t>
  </si>
  <si>
    <t>397030:PX_LAST</t>
  </si>
  <si>
    <t>에이프릴바이오</t>
  </si>
  <si>
    <t>397030:Close</t>
  </si>
  <si>
    <t>68db365272a826b7ced29ebf</t>
  </si>
  <si>
    <t>244920:PX_LAST</t>
  </si>
  <si>
    <t>에이플러스에셋보통주</t>
  </si>
  <si>
    <t>244920:Close</t>
  </si>
  <si>
    <t>2020-11-20</t>
  </si>
  <si>
    <t>68db365272a826b7ced29ec0</t>
  </si>
  <si>
    <t>265520:PX_LAST</t>
  </si>
  <si>
    <t>에이피시스템</t>
  </si>
  <si>
    <t>265520:Close</t>
  </si>
  <si>
    <t>68db365272a826b7ced29ec1</t>
  </si>
  <si>
    <t>278470:PX_LAST</t>
  </si>
  <si>
    <t>에이피알보통주</t>
  </si>
  <si>
    <t>278470:Close</t>
  </si>
  <si>
    <t>68db365272a826b7ced29ec2</t>
  </si>
  <si>
    <t>054620:PX_LAST</t>
  </si>
  <si>
    <t>에이피에스</t>
  </si>
  <si>
    <t>054620:Close</t>
  </si>
  <si>
    <t>68db365272a826b7ced29ec3</t>
  </si>
  <si>
    <t>211270:PX_LAST</t>
  </si>
  <si>
    <t>에이피위성</t>
  </si>
  <si>
    <t>211270:Close</t>
  </si>
  <si>
    <t>68db365272a826b7ced29ec4</t>
  </si>
  <si>
    <t>230240:PX_LAST</t>
  </si>
  <si>
    <t>에치에프알</t>
  </si>
  <si>
    <t>230240:Close</t>
  </si>
  <si>
    <t>68db365272a826b7ced29ec5</t>
  </si>
  <si>
    <t>159910:PX_LAST</t>
  </si>
  <si>
    <t>에코글로우</t>
  </si>
  <si>
    <t>159910:Close</t>
  </si>
  <si>
    <t>68db365272a826b7ced29ec6</t>
  </si>
  <si>
    <t>230360:PX_LAST</t>
  </si>
  <si>
    <t>에코마케팅</t>
  </si>
  <si>
    <t>230360:Close</t>
  </si>
  <si>
    <t>68db365272a826b7ced29ec7</t>
  </si>
  <si>
    <t>038870:PX_LAST</t>
  </si>
  <si>
    <t>에코바이오홀딩스</t>
  </si>
  <si>
    <t>038870:Close</t>
  </si>
  <si>
    <t>68db365272a826b7ced29ec8</t>
  </si>
  <si>
    <t>097780:PX_LAST</t>
  </si>
  <si>
    <t>에코볼트</t>
  </si>
  <si>
    <t>097780:Close</t>
  </si>
  <si>
    <t>68db365272a826b7ced29ec9</t>
  </si>
  <si>
    <t>448280:PX_LAST</t>
  </si>
  <si>
    <t>에코아이</t>
  </si>
  <si>
    <t>448280:Close</t>
  </si>
  <si>
    <t>68db365272a826b7ced29eca</t>
  </si>
  <si>
    <t>101360:PX_LAST</t>
  </si>
  <si>
    <t>에코앤드림</t>
  </si>
  <si>
    <t>101360:Close</t>
  </si>
  <si>
    <t>68db365272a826b7ced29ecb</t>
  </si>
  <si>
    <t>128540:PX_LAST</t>
  </si>
  <si>
    <t>에코캡</t>
  </si>
  <si>
    <t>128540:Close</t>
  </si>
  <si>
    <t>68db365272a826b7ced29ecc</t>
  </si>
  <si>
    <t>086520:PX_LAST</t>
  </si>
  <si>
    <t>에코프로</t>
  </si>
  <si>
    <t>086520:Close</t>
  </si>
  <si>
    <t>68db365272a826b7ced29ecd</t>
  </si>
  <si>
    <t>450080:PX_LAST</t>
  </si>
  <si>
    <t>에코프로머티보통주</t>
  </si>
  <si>
    <t>450080:Close</t>
  </si>
  <si>
    <t>2023-11-17</t>
  </si>
  <si>
    <t>68db365272a826b7ced29ece</t>
  </si>
  <si>
    <t>247540:PX_LAST</t>
  </si>
  <si>
    <t>에코프로비엠</t>
  </si>
  <si>
    <t>247540:Close</t>
  </si>
  <si>
    <t>68db365272a826b7ced29ecf</t>
  </si>
  <si>
    <t>383310:PX_LAST</t>
  </si>
  <si>
    <t>에코프로에이치엔</t>
  </si>
  <si>
    <t>383310:Close</t>
  </si>
  <si>
    <t>2021-05-28</t>
  </si>
  <si>
    <t>68db365272a826b7ced29ed0</t>
  </si>
  <si>
    <t>038110:PX_LAST</t>
  </si>
  <si>
    <t>에코플라스틱</t>
  </si>
  <si>
    <t>038110:Close</t>
  </si>
  <si>
    <t>68db365272a826b7ced29ed1</t>
  </si>
  <si>
    <t>073540:PX_LAST</t>
  </si>
  <si>
    <t>에프알텍</t>
  </si>
  <si>
    <t>073540:Close</t>
  </si>
  <si>
    <t>68db365372a826b7ced29ed2</t>
  </si>
  <si>
    <t>064850:PX_LAST</t>
  </si>
  <si>
    <t>에프앤가이드</t>
  </si>
  <si>
    <t>064850:Close</t>
  </si>
  <si>
    <t>68db365372a826b7ced29ed3</t>
  </si>
  <si>
    <t>214270:PX_LAST</t>
  </si>
  <si>
    <t>에프에스엔</t>
  </si>
  <si>
    <t>214270:Close</t>
  </si>
  <si>
    <t>68db365372a826b7ced29ed4</t>
  </si>
  <si>
    <t>036810:PX_LAST</t>
  </si>
  <si>
    <t>에프에스티</t>
  </si>
  <si>
    <t>036810:Close</t>
  </si>
  <si>
    <t>68db365372a826b7ced29ed5</t>
  </si>
  <si>
    <t>173940:PX_LAST</t>
  </si>
  <si>
    <t>에프엔씨엔터테인먼트</t>
  </si>
  <si>
    <t>173940:Close</t>
  </si>
  <si>
    <t>68db365372a826b7ced29ed6</t>
  </si>
  <si>
    <t>083500:PX_LAST</t>
  </si>
  <si>
    <t>에프엔에스테크</t>
  </si>
  <si>
    <t>083500:Close</t>
  </si>
  <si>
    <t>68db365372a826b7ced29ed7</t>
  </si>
  <si>
    <t>446440:PX_LAST</t>
  </si>
  <si>
    <t>에피바이오텍</t>
  </si>
  <si>
    <t>446440:Close</t>
  </si>
  <si>
    <t>2023-07-31</t>
  </si>
  <si>
    <t>68db365372a826b7ced29ed8</t>
  </si>
  <si>
    <t>054940:PX_LAST</t>
  </si>
  <si>
    <t>엑사이엔씨</t>
  </si>
  <si>
    <t>054940:Close</t>
  </si>
  <si>
    <t>68db365372a826b7ced29ed9</t>
  </si>
  <si>
    <t>950130:PX_LAST</t>
  </si>
  <si>
    <t>엑세스바이오</t>
  </si>
  <si>
    <t>950130:Close</t>
  </si>
  <si>
    <t>68db365372a826b7ced29eda</t>
  </si>
  <si>
    <t>373110:PX_LAST</t>
  </si>
  <si>
    <t>엑셀세라퓨틱스</t>
  </si>
  <si>
    <t>373110:Close</t>
  </si>
  <si>
    <t>2024-07-15</t>
  </si>
  <si>
    <t>68db365372a826b7ced29edb</t>
  </si>
  <si>
    <t>205100:PX_LAST</t>
  </si>
  <si>
    <t>엑셈</t>
  </si>
  <si>
    <t>205100:Close</t>
  </si>
  <si>
    <t>68db365372a826b7ced29edc</t>
  </si>
  <si>
    <t>356680:PX_LAST</t>
  </si>
  <si>
    <t>엑스게이트</t>
  </si>
  <si>
    <t>356680:Close</t>
  </si>
  <si>
    <t>2023-03-16</t>
  </si>
  <si>
    <t>68db365372a826b7ced29edd</t>
  </si>
  <si>
    <t>070300:PX_LAST</t>
  </si>
  <si>
    <t>엑스큐어</t>
  </si>
  <si>
    <t>070300:Close</t>
  </si>
  <si>
    <t>68db365372a826b7ced29ede</t>
  </si>
  <si>
    <t>317770:PX_LAST</t>
  </si>
  <si>
    <t>엑스페릭스</t>
  </si>
  <si>
    <t>317770:Close</t>
  </si>
  <si>
    <t>68db365372a826b7ced29edf</t>
  </si>
  <si>
    <t>373200:PX_LAST</t>
  </si>
  <si>
    <t>엑스플러스</t>
  </si>
  <si>
    <t>373200:Close</t>
  </si>
  <si>
    <t>68db365372a826b7ced29ee0</t>
  </si>
  <si>
    <t>069920:PX_LAST</t>
  </si>
  <si>
    <t>엑시온그룹</t>
  </si>
  <si>
    <t>069920:Close</t>
  </si>
  <si>
    <t>68db365372a826b7ced29ee1</t>
  </si>
  <si>
    <t>092870:PX_LAST</t>
  </si>
  <si>
    <t>엑시콘</t>
  </si>
  <si>
    <t>092870:Close</t>
  </si>
  <si>
    <t>68db365372a826b7ced29ee2</t>
  </si>
  <si>
    <t>019490:PX_LAST</t>
  </si>
  <si>
    <t>엑시큐어하이트론보통주</t>
  </si>
  <si>
    <t>019490:Close</t>
  </si>
  <si>
    <t>68db365372a826b7ced29ee3</t>
  </si>
  <si>
    <t>317870:PX_LAST</t>
  </si>
  <si>
    <t>엔바이오니아</t>
  </si>
  <si>
    <t>317870:Close</t>
  </si>
  <si>
    <t>68db365372a826b7ced29ee4</t>
  </si>
  <si>
    <t>067570:PX_LAST</t>
  </si>
  <si>
    <t>엔브이에이치코리아</t>
  </si>
  <si>
    <t>067570:Close</t>
  </si>
  <si>
    <t>68db365372a826b7ced29ee5</t>
  </si>
  <si>
    <t>236810:PX_LAST</t>
  </si>
  <si>
    <t>엔비티</t>
  </si>
  <si>
    <t>236810:Close</t>
  </si>
  <si>
    <t>2021-01-21</t>
  </si>
  <si>
    <t>68db365372a826b7ced29ee6</t>
  </si>
  <si>
    <t>140610:PX_LAST</t>
  </si>
  <si>
    <t>엔솔바이오사이언스</t>
  </si>
  <si>
    <t>140610:Close</t>
  </si>
  <si>
    <t>68db365372a826b7ced29ee7</t>
  </si>
  <si>
    <t>333620:PX_LAST</t>
  </si>
  <si>
    <t>엔시스</t>
  </si>
  <si>
    <t>333620:Close</t>
  </si>
  <si>
    <t>2021-04-01</t>
  </si>
  <si>
    <t>68db365372a826b7ced29ee8</t>
  </si>
  <si>
    <t>101400:PX_LAST</t>
  </si>
  <si>
    <t>엔시트론</t>
  </si>
  <si>
    <t>101400:Close</t>
  </si>
  <si>
    <t>68db365372a826b7ced29ee9</t>
  </si>
  <si>
    <t>036570:PX_LAST</t>
  </si>
  <si>
    <t>엔씨소프트보통주</t>
  </si>
  <si>
    <t>036570:Close</t>
  </si>
  <si>
    <t>68db365372a826b7ced29eea</t>
  </si>
  <si>
    <t>475230:PX_LAST</t>
  </si>
  <si>
    <t>엔알비</t>
  </si>
  <si>
    <t>475230:Close</t>
  </si>
  <si>
    <t>2025-07-28</t>
  </si>
  <si>
    <t>68db365372a826b7ced29eeb</t>
  </si>
  <si>
    <t>238170:PX_LAST</t>
  </si>
  <si>
    <t>엔에스엠</t>
  </si>
  <si>
    <t>238170:Close</t>
  </si>
  <si>
    <t>68db365372a826b7ced29eec</t>
  </si>
  <si>
    <t>078860:PX_LAST</t>
  </si>
  <si>
    <t>엔에스이엔엠</t>
  </si>
  <si>
    <t>078860:Close</t>
  </si>
  <si>
    <t>68db365372a826b7ced29eed</t>
  </si>
  <si>
    <t>224760:PX_LAST</t>
  </si>
  <si>
    <t>엔에스컴퍼니</t>
  </si>
  <si>
    <t>224760:Close</t>
  </si>
  <si>
    <t>68db365372a826b7ced29eee</t>
  </si>
  <si>
    <t>451700:PX_LAST</t>
  </si>
  <si>
    <t>엔에이치기업인수목적29호</t>
  </si>
  <si>
    <t>451700:Close</t>
  </si>
  <si>
    <t>2023-06-23</t>
  </si>
  <si>
    <t>68db365372a826b7ced29eef</t>
  </si>
  <si>
    <t>466910:PX_LAST</t>
  </si>
  <si>
    <t>엔에이치기업인수목적30호</t>
  </si>
  <si>
    <t>466910:Close</t>
  </si>
  <si>
    <t>68db365372a826b7ced29ef0</t>
  </si>
  <si>
    <t>481890:PX_LAST</t>
  </si>
  <si>
    <t>엔에이치기업인수목적31호</t>
  </si>
  <si>
    <t>481890:Close</t>
  </si>
  <si>
    <t>2024-07-26</t>
  </si>
  <si>
    <t>68db365372a826b7ced29ef1</t>
  </si>
  <si>
    <t>104200:PX_LAST</t>
  </si>
  <si>
    <t>엔에이치엔벅스</t>
  </si>
  <si>
    <t>104200:Close</t>
  </si>
  <si>
    <t>68db365372a826b7ced29ef2</t>
  </si>
  <si>
    <t>060250:PX_LAST</t>
  </si>
  <si>
    <t>엔에이치엔케이씨피</t>
  </si>
  <si>
    <t>060250:Close</t>
  </si>
  <si>
    <t>68db365372a826b7ced29ef3</t>
  </si>
  <si>
    <t>400760:PX_LAST</t>
  </si>
  <si>
    <t>엔에이치올원리츠보통주</t>
  </si>
  <si>
    <t>400760:Close</t>
  </si>
  <si>
    <t>2021-11-18</t>
  </si>
  <si>
    <t>68db365372a826b7ced29ef4</t>
  </si>
  <si>
    <t>005945:PX_LAST</t>
  </si>
  <si>
    <t>엔에이치투자증권1우선주</t>
  </si>
  <si>
    <t>005945:Close</t>
  </si>
  <si>
    <t>68db365472a826b7ced29ef5</t>
  </si>
  <si>
    <t>005940:PX_LAST</t>
  </si>
  <si>
    <t>엔에이치투자증권보통주</t>
  </si>
  <si>
    <t>005940:Close</t>
  </si>
  <si>
    <t>68db365472a826b7ced29ef6</t>
  </si>
  <si>
    <t>265740:PX_LAST</t>
  </si>
  <si>
    <t>엔에프씨</t>
  </si>
  <si>
    <t>265740:Close</t>
  </si>
  <si>
    <t>68db365472a826b7ced29ef7</t>
  </si>
  <si>
    <t>053290:PX_LAST</t>
  </si>
  <si>
    <t>엔이능률</t>
  </si>
  <si>
    <t>053290:Close</t>
  </si>
  <si>
    <t>68db365472a826b7ced29ef8</t>
  </si>
  <si>
    <t>354200:PX_LAST</t>
  </si>
  <si>
    <t>엔젠바이오</t>
  </si>
  <si>
    <t>354200:Close</t>
  </si>
  <si>
    <t>2020-12-10</t>
  </si>
  <si>
    <t>68db365472a826b7ced29ef9</t>
  </si>
  <si>
    <t>455900:PX_LAST</t>
  </si>
  <si>
    <t>엔젤로보틱스</t>
  </si>
  <si>
    <t>455900:Close</t>
  </si>
  <si>
    <t>68db365472a826b7ced29efa</t>
  </si>
  <si>
    <t>419080:PX_LAST</t>
  </si>
  <si>
    <t>엔젯</t>
  </si>
  <si>
    <t>419080:Close</t>
  </si>
  <si>
    <t>2022-11-18</t>
  </si>
  <si>
    <t>68db365472a826b7ced29efb</t>
  </si>
  <si>
    <t>093510:PX_LAST</t>
  </si>
  <si>
    <t>엔지브이아이</t>
  </si>
  <si>
    <t>093510:Close</t>
  </si>
  <si>
    <t>68db365472a826b7ced29efc</t>
  </si>
  <si>
    <t>208860:PX_LAST</t>
  </si>
  <si>
    <t>엔지스테크널러지</t>
  </si>
  <si>
    <t>208860:Close</t>
  </si>
  <si>
    <t>68db365472a826b7ced29efd</t>
  </si>
  <si>
    <t>183490:PX_LAST</t>
  </si>
  <si>
    <t>엔지켐생명과학</t>
  </si>
  <si>
    <t>183490:Close</t>
  </si>
  <si>
    <t>68db365472a826b7ced29efe</t>
  </si>
  <si>
    <t>085310:PX_LAST</t>
  </si>
  <si>
    <t>엔케이 보통주</t>
  </si>
  <si>
    <t>085310:Close</t>
  </si>
  <si>
    <t>68db365472a826b7ced29eff</t>
  </si>
  <si>
    <t>182400:PX_LAST</t>
  </si>
  <si>
    <t>엔케이맥스</t>
  </si>
  <si>
    <t>182400:Close</t>
  </si>
  <si>
    <t>68db365472a826b7ced29f00</t>
  </si>
  <si>
    <t>348370:PX_LAST</t>
  </si>
  <si>
    <t>엔켐</t>
  </si>
  <si>
    <t>348370:Close</t>
  </si>
  <si>
    <t>2021-11-01</t>
  </si>
  <si>
    <t>68db365472a826b7ced29f01</t>
  </si>
  <si>
    <t>069410:PX_LAST</t>
  </si>
  <si>
    <t>엔텔스</t>
  </si>
  <si>
    <t>069410:Close</t>
  </si>
  <si>
    <t>68db365472a826b7ced29f02</t>
  </si>
  <si>
    <t>227950:PX_LAST</t>
  </si>
  <si>
    <t>엔투텍</t>
  </si>
  <si>
    <t>227950:Close</t>
  </si>
  <si>
    <t>68db365472a826b7ced29f03</t>
  </si>
  <si>
    <t>291230:PX_LAST</t>
  </si>
  <si>
    <t>엔피</t>
  </si>
  <si>
    <t>291230:Close</t>
  </si>
  <si>
    <t>68db365472a826b7ced29f04</t>
  </si>
  <si>
    <t>222160:PX_LAST</t>
  </si>
  <si>
    <t>엔피엑스</t>
  </si>
  <si>
    <t>222160:Close</t>
  </si>
  <si>
    <t>68db365472a826b7ced29f05</t>
  </si>
  <si>
    <t>048830:PX_LAST</t>
  </si>
  <si>
    <t>엔피케이</t>
  </si>
  <si>
    <t>048830:Close</t>
  </si>
  <si>
    <t>68db365472a826b7ced29f06</t>
  </si>
  <si>
    <t>096870:PX_LAST</t>
  </si>
  <si>
    <t>엘디티</t>
  </si>
  <si>
    <t>096870:Close</t>
  </si>
  <si>
    <t>68db365472a826b7ced29f07</t>
  </si>
  <si>
    <t>276240:PX_LAST</t>
  </si>
  <si>
    <t>엘리비젼</t>
  </si>
  <si>
    <t>276240:Close</t>
  </si>
  <si>
    <t>68db365472a826b7ced29f08</t>
  </si>
  <si>
    <t>900140:PX_LAST</t>
  </si>
  <si>
    <t>엘브이엠씨홀딩스보통주</t>
  </si>
  <si>
    <t>900140:Close</t>
  </si>
  <si>
    <t>68db365472a826b7ced29f09</t>
  </si>
  <si>
    <t>061970:PX_LAST</t>
  </si>
  <si>
    <t>엘비세미콘</t>
  </si>
  <si>
    <t>061970:Close</t>
  </si>
  <si>
    <t>68db365472a826b7ced29f0a</t>
  </si>
  <si>
    <t>309960:PX_LAST</t>
  </si>
  <si>
    <t>엘비인베스트먼트</t>
  </si>
  <si>
    <t>309960:Close</t>
  </si>
  <si>
    <t>2023-03-29</t>
  </si>
  <si>
    <t>68db365472a826b7ced29f0b</t>
  </si>
  <si>
    <t>290650:PX_LAST</t>
  </si>
  <si>
    <t>엘앤씨바이오</t>
  </si>
  <si>
    <t>290650:Close</t>
  </si>
  <si>
    <t>68db365472a826b7ced29f0c</t>
  </si>
  <si>
    <t>066970:PX_LAST</t>
  </si>
  <si>
    <t>엘앤에프보통주</t>
  </si>
  <si>
    <t>066970:Close</t>
  </si>
  <si>
    <t>68db365472a826b7ced29f0d</t>
  </si>
  <si>
    <t>156100:PX_LAST</t>
  </si>
  <si>
    <t>엘앤케이바이오메드</t>
  </si>
  <si>
    <t>156100:Close</t>
  </si>
  <si>
    <t>68db365472a826b7ced29f0e</t>
  </si>
  <si>
    <t>0041J0:PX_LAST</t>
  </si>
  <si>
    <t>엘에스기업인수목적1호</t>
  </si>
  <si>
    <t>0041J0:Close</t>
  </si>
  <si>
    <t>68db365472a826b7ced29f0f</t>
  </si>
  <si>
    <t>060370:PX_LAST</t>
  </si>
  <si>
    <t>엘에스마린솔루션</t>
  </si>
  <si>
    <t>060370:Close</t>
  </si>
  <si>
    <t>68db365472a826b7ced29f10</t>
  </si>
  <si>
    <t>417200:PX_LAST</t>
  </si>
  <si>
    <t>엘에스머트리얼즈</t>
  </si>
  <si>
    <t>417200:Close</t>
  </si>
  <si>
    <t>68db365472a826b7ced29f11</t>
  </si>
  <si>
    <t>078020:PX_LAST</t>
  </si>
  <si>
    <t>엘에스증권</t>
  </si>
  <si>
    <t>078020:Close</t>
  </si>
  <si>
    <t>68db365472a826b7ced29f12</t>
  </si>
  <si>
    <t>322180:PX_LAST</t>
  </si>
  <si>
    <t>엘에스티라유텍</t>
  </si>
  <si>
    <t>322180:Close</t>
  </si>
  <si>
    <t>68db365472a826b7ced29f13</t>
  </si>
  <si>
    <t>311060:PX_LAST</t>
  </si>
  <si>
    <t>엘에이티</t>
  </si>
  <si>
    <t>311060:Close</t>
  </si>
  <si>
    <t>68db365472a826b7ced29f14</t>
  </si>
  <si>
    <t>108675:PX_LAST</t>
  </si>
  <si>
    <t>엘엑스하우시스1우선주</t>
  </si>
  <si>
    <t>108675:Close</t>
  </si>
  <si>
    <t>68db365472a826b7ced29f15</t>
  </si>
  <si>
    <t>108670:PX_LAST</t>
  </si>
  <si>
    <t>엘엑스하우시스보통주</t>
  </si>
  <si>
    <t>108670:Close</t>
  </si>
  <si>
    <t>68db365472a826b7ced29f16</t>
  </si>
  <si>
    <t>38380K:PX_LAST</t>
  </si>
  <si>
    <t>엘엑스홀딩스1우선주</t>
  </si>
  <si>
    <t>38380K:Close</t>
  </si>
  <si>
    <t>2021-05-27</t>
  </si>
  <si>
    <t>68db365472a826b7ced29f17</t>
  </si>
  <si>
    <t>383800:PX_LAST</t>
  </si>
  <si>
    <t>엘엑스홀딩스보통주</t>
  </si>
  <si>
    <t>383800:Close</t>
  </si>
  <si>
    <t>68db365472a826b7ced29f18</t>
  </si>
  <si>
    <t>073110:PX_LAST</t>
  </si>
  <si>
    <t>엘엠에스</t>
  </si>
  <si>
    <t>073110:Close</t>
  </si>
  <si>
    <t>68db365572a826b7ced29f19</t>
  </si>
  <si>
    <t>083310:PX_LAST</t>
  </si>
  <si>
    <t>엘오티베큠</t>
  </si>
  <si>
    <t>083310:Close</t>
  </si>
  <si>
    <t>68db365572a826b7ced29f1a</t>
  </si>
  <si>
    <t>064400:PX_LAST</t>
  </si>
  <si>
    <t>엘지씨엔에스보통주</t>
  </si>
  <si>
    <t>064400:Close</t>
  </si>
  <si>
    <t>2025-02-05</t>
  </si>
  <si>
    <t>68db365572a826b7ced29f1b</t>
  </si>
  <si>
    <t>037560:PX_LAST</t>
  </si>
  <si>
    <t>엘지헬로비전보통주</t>
  </si>
  <si>
    <t>037560:Close</t>
  </si>
  <si>
    <t>68db365572a826b7ced29f1c</t>
  </si>
  <si>
    <t>037950:PX_LAST</t>
  </si>
  <si>
    <t>엘컴텍</t>
  </si>
  <si>
    <t>037950:Close</t>
  </si>
  <si>
    <t>68db365572a826b7ced29f1d</t>
  </si>
  <si>
    <t>225190:PX_LAST</t>
  </si>
  <si>
    <t>엘케이삼양</t>
  </si>
  <si>
    <t>225190:Close</t>
  </si>
  <si>
    <t>68db365572a826b7ced29f1e</t>
  </si>
  <si>
    <t>489500:PX_LAST</t>
  </si>
  <si>
    <t>엘케이켐</t>
  </si>
  <si>
    <t>489500:Close</t>
  </si>
  <si>
    <t>68db365572a826b7ced29f1f</t>
  </si>
  <si>
    <t>170920:PX_LAST</t>
  </si>
  <si>
    <t>엘티씨</t>
  </si>
  <si>
    <t>170920:Close</t>
  </si>
  <si>
    <t>68db365572a826b7ced29f20</t>
  </si>
  <si>
    <t>476080:PX_LAST</t>
  </si>
  <si>
    <t>엠83</t>
  </si>
  <si>
    <t>476080:Close</t>
  </si>
  <si>
    <t>68db365572a826b7ced29f21</t>
  </si>
  <si>
    <t>058630:PX_LAST</t>
  </si>
  <si>
    <t>엠게임</t>
  </si>
  <si>
    <t>058630:Close</t>
  </si>
  <si>
    <t>68db365572a826b7ced29f22</t>
  </si>
  <si>
    <t>226590:PX_LAST</t>
  </si>
  <si>
    <t>엠디바이스</t>
  </si>
  <si>
    <t>226590:Close</t>
  </si>
  <si>
    <t>68db365572a826b7ced29f23</t>
  </si>
  <si>
    <t>058970:PX_LAST</t>
  </si>
  <si>
    <t>엠로</t>
  </si>
  <si>
    <t>058970:Close</t>
  </si>
  <si>
    <t>68db365572a826b7ced29f24</t>
  </si>
  <si>
    <t>097520:PX_LAST</t>
  </si>
  <si>
    <t>엠씨넥스보통주</t>
  </si>
  <si>
    <t>097520:Close</t>
  </si>
  <si>
    <t>68db365572a826b7ced29f25</t>
  </si>
  <si>
    <t>373170:PX_LAST</t>
  </si>
  <si>
    <t>엠아이큐브솔루션</t>
  </si>
  <si>
    <t>373170:Close</t>
  </si>
  <si>
    <t>2023-08-04</t>
  </si>
  <si>
    <t>68db365572a826b7ced29f26</t>
  </si>
  <si>
    <t>179290:PX_LAST</t>
  </si>
  <si>
    <t>엠아이텍</t>
  </si>
  <si>
    <t>179290:Close</t>
  </si>
  <si>
    <t>68db365572a826b7ced29f27</t>
  </si>
  <si>
    <t>484870:PX_LAST</t>
  </si>
  <si>
    <t>엠앤씨솔루션보통주</t>
  </si>
  <si>
    <t>484870:Close</t>
  </si>
  <si>
    <t>68db365572a826b7ced29f28</t>
  </si>
  <si>
    <t>009780:PX_LAST</t>
  </si>
  <si>
    <t>엠에스씨</t>
  </si>
  <si>
    <t>009780:Close</t>
  </si>
  <si>
    <t>68db365572a826b7ced29f29</t>
  </si>
  <si>
    <t>123040:PX_LAST</t>
  </si>
  <si>
    <t>엠에스오토텍</t>
  </si>
  <si>
    <t>123040:Close</t>
  </si>
  <si>
    <t>68db365572a826b7ced29f2a</t>
  </si>
  <si>
    <t>432980:PX_LAST</t>
  </si>
  <si>
    <t>엠에프씨</t>
  </si>
  <si>
    <t>432980:Close</t>
  </si>
  <si>
    <t>2024-12-26</t>
  </si>
  <si>
    <t>68db365572a826b7ced29f2b</t>
  </si>
  <si>
    <t>413390:PX_LAST</t>
  </si>
  <si>
    <t>엠오티</t>
  </si>
  <si>
    <t>413390:Close</t>
  </si>
  <si>
    <t>68db365572a826b7ced29f2c</t>
  </si>
  <si>
    <t>032790:PX_LAST</t>
  </si>
  <si>
    <t>엠젠솔루션</t>
  </si>
  <si>
    <t>032790:Close</t>
  </si>
  <si>
    <t>68db365572a826b7ced29f2d</t>
  </si>
  <si>
    <t>033160:PX_LAST</t>
  </si>
  <si>
    <t>엠케이전자</t>
  </si>
  <si>
    <t>033160:Close</t>
  </si>
  <si>
    <t>68db365572a826b7ced29f2e</t>
  </si>
  <si>
    <t>347890:PX_LAST</t>
  </si>
  <si>
    <t>엠투아이코퍼레이션</t>
  </si>
  <si>
    <t>347890:Close</t>
  </si>
  <si>
    <t>68db365572a826b7ced29f2f</t>
  </si>
  <si>
    <t>033310:PX_LAST</t>
  </si>
  <si>
    <t>엠투엔</t>
  </si>
  <si>
    <t>033310:Close</t>
  </si>
  <si>
    <t>68db365572a826b7ced29f30</t>
  </si>
  <si>
    <t>259630:PX_LAST</t>
  </si>
  <si>
    <t>엠플러스</t>
  </si>
  <si>
    <t>259630:Close</t>
  </si>
  <si>
    <t>68db365572a826b7ced29f31</t>
  </si>
  <si>
    <t>105550:PX_LAST</t>
  </si>
  <si>
    <t>엣지파운드리</t>
  </si>
  <si>
    <t>105550:Close</t>
  </si>
  <si>
    <t>68db365572a826b7ced29f32</t>
  </si>
  <si>
    <t>060850:PX_LAST</t>
  </si>
  <si>
    <t>영림원소프트랩</t>
  </si>
  <si>
    <t>060850:Close</t>
  </si>
  <si>
    <t>68db365572a826b7ced29f33</t>
  </si>
  <si>
    <t>014440:PX_LAST</t>
  </si>
  <si>
    <t>영보화학보통주</t>
  </si>
  <si>
    <t>014440:Close</t>
  </si>
  <si>
    <t>68db365572a826b7ced29f34</t>
  </si>
  <si>
    <t>143540:PX_LAST</t>
  </si>
  <si>
    <t>영우디에스피</t>
  </si>
  <si>
    <t>143540:Close</t>
  </si>
  <si>
    <t>68db365572a826b7ced29f35</t>
  </si>
  <si>
    <t>111770:PX_LAST</t>
  </si>
  <si>
    <t>영원무역보통주</t>
  </si>
  <si>
    <t>111770:Close</t>
  </si>
  <si>
    <t>68db365572a826b7ced29f36</t>
  </si>
  <si>
    <t>009970:PX_LAST</t>
  </si>
  <si>
    <t>영원무역홀딩스보통주</t>
  </si>
  <si>
    <t>009970:Close</t>
  </si>
  <si>
    <t>68db365572a826b7ced29f37</t>
  </si>
  <si>
    <t>003520:PX_LAST</t>
  </si>
  <si>
    <t>영진약품보통주</t>
  </si>
  <si>
    <t>003520:Close</t>
  </si>
  <si>
    <t>68db365572a826b7ced29f38</t>
  </si>
  <si>
    <t>000670:PX_LAST</t>
  </si>
  <si>
    <t>영풍보통주</t>
  </si>
  <si>
    <t>000670:Close</t>
  </si>
  <si>
    <t>68db365572a826b7ced29f39</t>
  </si>
  <si>
    <t>006740:PX_LAST</t>
  </si>
  <si>
    <t>영풍제지보통주</t>
  </si>
  <si>
    <t>006740:Close</t>
  </si>
  <si>
    <t>68db365572a826b7ced29f3a</t>
  </si>
  <si>
    <t>012280:PX_LAST</t>
  </si>
  <si>
    <t>영화금속보통주</t>
  </si>
  <si>
    <t>012280:Close</t>
  </si>
  <si>
    <t>68db365572a826b7ced29f3b</t>
  </si>
  <si>
    <t>265560:PX_LAST</t>
  </si>
  <si>
    <t>영화테크</t>
  </si>
  <si>
    <t>265560:Close</t>
  </si>
  <si>
    <t>68db365572a826b7ced29f3c</t>
  </si>
  <si>
    <t>012160:PX_LAST</t>
  </si>
  <si>
    <t>영흥보통주</t>
  </si>
  <si>
    <t>012160:Close</t>
  </si>
  <si>
    <t>68db365672a826b7ced29f3d</t>
  </si>
  <si>
    <t>036000:PX_LAST</t>
  </si>
  <si>
    <t>예림당</t>
  </si>
  <si>
    <t>036000:Close</t>
  </si>
  <si>
    <t>68db365672a826b7ced29f3e</t>
  </si>
  <si>
    <t>250930:PX_LAST</t>
  </si>
  <si>
    <t>예선테크</t>
  </si>
  <si>
    <t>250930:Close</t>
  </si>
  <si>
    <t>68db365672a826b7ced29f3f</t>
  </si>
  <si>
    <t>053280:PX_LAST</t>
  </si>
  <si>
    <t>예스이십사</t>
  </si>
  <si>
    <t>053280:Close</t>
  </si>
  <si>
    <t>68db365672a826b7ced29f40</t>
  </si>
  <si>
    <t>122640:PX_LAST</t>
  </si>
  <si>
    <t>예스티</t>
  </si>
  <si>
    <t>122640:Close</t>
  </si>
  <si>
    <t>68db365672a826b7ced29f41</t>
  </si>
  <si>
    <t>476040:PX_LAST</t>
  </si>
  <si>
    <t>오가노이드사이언스</t>
  </si>
  <si>
    <t>476040:Close</t>
  </si>
  <si>
    <t>2025-05-09</t>
  </si>
  <si>
    <t>68db365672a826b7ced29f42</t>
  </si>
  <si>
    <t>900300:PX_LAST</t>
  </si>
  <si>
    <t>오가닉티코스메틱스홀딩스컴퍼니리미티드</t>
  </si>
  <si>
    <t>900300:Close</t>
  </si>
  <si>
    <t>68db365672a826b7ced29f43</t>
  </si>
  <si>
    <t>212310:PX_LAST</t>
  </si>
  <si>
    <t>오건에코텍</t>
  </si>
  <si>
    <t>212310:Close</t>
  </si>
  <si>
    <t>68db365672a826b7ced29f44</t>
  </si>
  <si>
    <t>045060:PX_LAST</t>
  </si>
  <si>
    <t>오공</t>
  </si>
  <si>
    <t>045060:Close</t>
  </si>
  <si>
    <t>68db365672a826b7ced29f45</t>
  </si>
  <si>
    <t>192410:PX_LAST</t>
  </si>
  <si>
    <t>오늘이엔엠</t>
  </si>
  <si>
    <t>192410:Close</t>
  </si>
  <si>
    <t>68db365672a826b7ced29f46</t>
  </si>
  <si>
    <t>080520:PX_LAST</t>
  </si>
  <si>
    <t>오디텍</t>
  </si>
  <si>
    <t>080520:Close</t>
  </si>
  <si>
    <t>68db365672a826b7ced29f47</t>
  </si>
  <si>
    <t>007310:PX_LAST</t>
  </si>
  <si>
    <t>오뚜기보통주</t>
  </si>
  <si>
    <t>007310:Close</t>
  </si>
  <si>
    <t>68db365672a826b7ced29f48</t>
  </si>
  <si>
    <t>039830:PX_LAST</t>
  </si>
  <si>
    <t>오로라월드</t>
  </si>
  <si>
    <t>039830:Close</t>
  </si>
  <si>
    <t>68db365672a826b7ced29f49</t>
  </si>
  <si>
    <t>322310:PX_LAST</t>
  </si>
  <si>
    <t>오로스테크놀로지</t>
  </si>
  <si>
    <t>322310:Close</t>
  </si>
  <si>
    <t>2021-02-24</t>
  </si>
  <si>
    <t>68db365672a826b7ced29f4a</t>
  </si>
  <si>
    <t>046120:PX_LAST</t>
  </si>
  <si>
    <t>오르비텍</t>
  </si>
  <si>
    <t>046120:Close</t>
  </si>
  <si>
    <t>68db365672a826b7ced29f4b</t>
  </si>
  <si>
    <t>475830:PX_LAST</t>
  </si>
  <si>
    <t>오름테라퓨틱</t>
  </si>
  <si>
    <t>475830:Close</t>
  </si>
  <si>
    <t>2025-02-14</t>
  </si>
  <si>
    <t>68db365672a826b7ced29f4c</t>
  </si>
  <si>
    <t>014940:PX_LAST</t>
  </si>
  <si>
    <t>오리엔탈정공</t>
  </si>
  <si>
    <t>014940:Close</t>
  </si>
  <si>
    <t>68db365672a826b7ced29f4d</t>
  </si>
  <si>
    <t>002630:PX_LAST</t>
  </si>
  <si>
    <t>오리엔트바이오보통주</t>
  </si>
  <si>
    <t>002630:Close</t>
  </si>
  <si>
    <t>68db365672a826b7ced29f4e</t>
  </si>
  <si>
    <t>065500:PX_LAST</t>
  </si>
  <si>
    <t>오리엔트정공</t>
  </si>
  <si>
    <t>065500:Close</t>
  </si>
  <si>
    <t>68db365672a826b7ced29f4f</t>
  </si>
  <si>
    <t>271560:PX_LAST</t>
  </si>
  <si>
    <t>오리온보통주</t>
  </si>
  <si>
    <t>271560:Close</t>
  </si>
  <si>
    <t>68db365672a826b7ced29f50</t>
  </si>
  <si>
    <t>001800:PX_LAST</t>
  </si>
  <si>
    <t>오리온홀딩스보통주</t>
  </si>
  <si>
    <t>001800:Close</t>
  </si>
  <si>
    <t>68db365672a826b7ced29f51</t>
  </si>
  <si>
    <t>010470:PX_LAST</t>
  </si>
  <si>
    <t>오리콤</t>
  </si>
  <si>
    <t>010470:Close</t>
  </si>
  <si>
    <t>68db365672a826b7ced29f52</t>
  </si>
  <si>
    <t>417860:PX_LAST</t>
  </si>
  <si>
    <t>오브젠</t>
  </si>
  <si>
    <t>417860:Close</t>
  </si>
  <si>
    <t>2023-01-30</t>
  </si>
  <si>
    <t>68db365672a826b7ced29f53</t>
  </si>
  <si>
    <t>352910:PX_LAST</t>
  </si>
  <si>
    <t>오비고</t>
  </si>
  <si>
    <t>352910:Close</t>
  </si>
  <si>
    <t>2021-07-13</t>
  </si>
  <si>
    <t>68db365672a826b7ced29f54</t>
  </si>
  <si>
    <t>053980:PX_LAST</t>
  </si>
  <si>
    <t>오상자이엘</t>
  </si>
  <si>
    <t>053980:Close</t>
  </si>
  <si>
    <t>68db365672a826b7ced29f55</t>
  </si>
  <si>
    <t>036220:PX_LAST</t>
  </si>
  <si>
    <t>오상헬스케어</t>
  </si>
  <si>
    <t>036220:Close</t>
  </si>
  <si>
    <t>2024-03-13</t>
  </si>
  <si>
    <t>68db365672a826b7ced29f56</t>
  </si>
  <si>
    <t>052420:PX_LAST</t>
  </si>
  <si>
    <t>오성첨단소재</t>
  </si>
  <si>
    <t>052420:Close</t>
  </si>
  <si>
    <t>68db365672a826b7ced29f57</t>
  </si>
  <si>
    <t>332190:PX_LAST</t>
  </si>
  <si>
    <t>오션스바이오</t>
  </si>
  <si>
    <t>332190:Close</t>
  </si>
  <si>
    <t>68db365672a826b7ced29f58</t>
  </si>
  <si>
    <t>052300:PX_LAST</t>
  </si>
  <si>
    <t>오션인더블유</t>
  </si>
  <si>
    <t>052300:Close</t>
  </si>
  <si>
    <t>68db365672a826b7ced29f59</t>
  </si>
  <si>
    <t>039200:PX_LAST</t>
  </si>
  <si>
    <t>오스코텍</t>
  </si>
  <si>
    <t>039200:Close</t>
  </si>
  <si>
    <t>68db365672a826b7ced29f5a</t>
  </si>
  <si>
    <t>031510:PX_LAST</t>
  </si>
  <si>
    <t>오스템</t>
  </si>
  <si>
    <t>031510:Close</t>
  </si>
  <si>
    <t>68db365672a826b7ced29f5b</t>
  </si>
  <si>
    <t>010060:PX_LAST</t>
  </si>
  <si>
    <t>오씨아이홀딩스보통주</t>
  </si>
  <si>
    <t>010060:Close</t>
  </si>
  <si>
    <t>68db365672a826b7ced29f5c</t>
  </si>
  <si>
    <t>342870:PX_LAST</t>
  </si>
  <si>
    <t>오아</t>
  </si>
  <si>
    <t>342870:Close</t>
  </si>
  <si>
    <t>2025-09-09</t>
  </si>
  <si>
    <t>68db365672a826b7ced29f5d</t>
  </si>
  <si>
    <t>368970:PX_LAST</t>
  </si>
  <si>
    <t>오에스피</t>
  </si>
  <si>
    <t>368970:Close</t>
  </si>
  <si>
    <t>2022-10-14</t>
  </si>
  <si>
    <t>68db365672a826b7ced29f5e</t>
  </si>
  <si>
    <t>138080:PX_LAST</t>
  </si>
  <si>
    <t>오이솔루션</t>
  </si>
  <si>
    <t>138080:Close</t>
  </si>
  <si>
    <t>68db365672a826b7ced29f5f</t>
  </si>
  <si>
    <t>080580:PX_LAST</t>
  </si>
  <si>
    <t>오킨스전자</t>
  </si>
  <si>
    <t>080580:Close</t>
  </si>
  <si>
    <t>68db365772a826b7ced29f60</t>
  </si>
  <si>
    <t>067170:PX_LAST</t>
  </si>
  <si>
    <t>오텍</t>
  </si>
  <si>
    <t>067170:Close</t>
  </si>
  <si>
    <t>68db365772a826b7ced29f61</t>
  </si>
  <si>
    <t>353590:PX_LAST</t>
  </si>
  <si>
    <t>오토앤</t>
  </si>
  <si>
    <t>353590:Close</t>
  </si>
  <si>
    <t>2022-01-20</t>
  </si>
  <si>
    <t>68db365772a826b7ced29f62</t>
  </si>
  <si>
    <t>173130:PX_LAST</t>
  </si>
  <si>
    <t>오파스넷</t>
  </si>
  <si>
    <t>173130:Close</t>
  </si>
  <si>
    <t>68db365772a826b7ced29f63</t>
  </si>
  <si>
    <t>049480:PX_LAST</t>
  </si>
  <si>
    <t>오픈베이스</t>
  </si>
  <si>
    <t>049480:Close</t>
  </si>
  <si>
    <t>68db365772a826b7ced29f64</t>
  </si>
  <si>
    <t>394280:PX_LAST</t>
  </si>
  <si>
    <t>오픈엣지테크놀로지</t>
  </si>
  <si>
    <t>394280:Close</t>
  </si>
  <si>
    <t>2022-09-26</t>
  </si>
  <si>
    <t>68db365772a826b7ced29f65</t>
  </si>
  <si>
    <t>309930:PX_LAST</t>
  </si>
  <si>
    <t>오하임앤컴퍼니</t>
  </si>
  <si>
    <t>309930:Close</t>
  </si>
  <si>
    <t>68db365772a826b7ced29f66</t>
  </si>
  <si>
    <t>476060:PX_LAST</t>
  </si>
  <si>
    <t>온코닉테라퓨틱스</t>
  </si>
  <si>
    <t>476060:Close</t>
  </si>
  <si>
    <t>68db365772a826b7ced29f67</t>
  </si>
  <si>
    <t>382150:PX_LAST</t>
  </si>
  <si>
    <t>온코크로스</t>
  </si>
  <si>
    <t>382150:Close</t>
  </si>
  <si>
    <t>2024-12-18</t>
  </si>
  <si>
    <t>68db365772a826b7ced29f68</t>
  </si>
  <si>
    <t>005320:PX_LAST</t>
  </si>
  <si>
    <t>온타이드보통주</t>
  </si>
  <si>
    <t>005320:Close</t>
  </si>
  <si>
    <t>68db365772a826b7ced29f69</t>
  </si>
  <si>
    <t>244460:PX_LAST</t>
  </si>
  <si>
    <t>올리패스</t>
  </si>
  <si>
    <t>244460:Close</t>
  </si>
  <si>
    <t>68db365772a826b7ced29f6a</t>
  </si>
  <si>
    <t>226950:PX_LAST</t>
  </si>
  <si>
    <t>올릭스</t>
  </si>
  <si>
    <t>226950:Close</t>
  </si>
  <si>
    <t>68db365772a826b7ced29f6b</t>
  </si>
  <si>
    <t>057540:PX_LAST</t>
  </si>
  <si>
    <t>옴니시스템</t>
  </si>
  <si>
    <t>057540:Close</t>
  </si>
  <si>
    <t>68db365772a826b7ced29f6c</t>
  </si>
  <si>
    <t>131030:PX_LAST</t>
  </si>
  <si>
    <t>옵투스제약</t>
  </si>
  <si>
    <t>131030:Close</t>
  </si>
  <si>
    <t>68db365772a826b7ced29f6d</t>
  </si>
  <si>
    <t>082210:PX_LAST</t>
  </si>
  <si>
    <t>옵트론텍</t>
  </si>
  <si>
    <t>082210:Close</t>
  </si>
  <si>
    <t>68db365772a826b7ced29f6e</t>
  </si>
  <si>
    <t>109080:PX_LAST</t>
  </si>
  <si>
    <t>옵티시스</t>
  </si>
  <si>
    <t>109080:Close</t>
  </si>
  <si>
    <t>68db365772a826b7ced29f6f</t>
  </si>
  <si>
    <t>380540:PX_LAST</t>
  </si>
  <si>
    <t>옵티코어</t>
  </si>
  <si>
    <t>380540:Close</t>
  </si>
  <si>
    <t>2022-12-29</t>
  </si>
  <si>
    <t>68db365772a826b7ced29f70</t>
  </si>
  <si>
    <t>153710:PX_LAST</t>
  </si>
  <si>
    <t>옵티팜</t>
  </si>
  <si>
    <t>153710:Close</t>
  </si>
  <si>
    <t>68db365772a826b7ced29f71</t>
  </si>
  <si>
    <t>051390:PX_LAST</t>
  </si>
  <si>
    <t>와이더블유</t>
  </si>
  <si>
    <t>051390:Close</t>
  </si>
  <si>
    <t>68db365772a826b7ced29f72</t>
  </si>
  <si>
    <t>432430:PX_LAST</t>
  </si>
  <si>
    <t>와이랩</t>
  </si>
  <si>
    <t>432430:Close</t>
  </si>
  <si>
    <t>2023-07-20</t>
  </si>
  <si>
    <t>68db365772a826b7ced29f73</t>
  </si>
  <si>
    <t>338840:PX_LAST</t>
  </si>
  <si>
    <t>와이바이오로직스</t>
  </si>
  <si>
    <t>338840:Close</t>
  </si>
  <si>
    <t>68db365772a826b7ced29f74</t>
  </si>
  <si>
    <t>057030:PX_LAST</t>
  </si>
  <si>
    <t>와이비엠넷</t>
  </si>
  <si>
    <t>057030:Close</t>
  </si>
  <si>
    <t>68db365772a826b7ced29f75</t>
  </si>
  <si>
    <t>122990:PX_LAST</t>
  </si>
  <si>
    <t>와이솔</t>
  </si>
  <si>
    <t>122990:Close</t>
  </si>
  <si>
    <t>68db365772a826b7ced29f76</t>
  </si>
  <si>
    <t>232140:PX_LAST</t>
  </si>
  <si>
    <t>와이씨</t>
  </si>
  <si>
    <t>232140:Close</t>
  </si>
  <si>
    <t>68db365772a826b7ced29f77</t>
  </si>
  <si>
    <t>112290:PX_LAST</t>
  </si>
  <si>
    <t>와이씨켐</t>
  </si>
  <si>
    <t>112290:Close</t>
  </si>
  <si>
    <t>2022-07-14</t>
  </si>
  <si>
    <t>68db365772a826b7ced29f78</t>
  </si>
  <si>
    <t>065530:PX_LAST</t>
  </si>
  <si>
    <t>와이어블</t>
  </si>
  <si>
    <t>065530:Close</t>
  </si>
  <si>
    <t>68db365772a826b7ced29f79</t>
  </si>
  <si>
    <t>067900:PX_LAST</t>
  </si>
  <si>
    <t>와이엔텍</t>
  </si>
  <si>
    <t>067900:Close</t>
  </si>
  <si>
    <t>68db365772a826b7ced29f7a</t>
  </si>
  <si>
    <t>007530:PX_LAST</t>
  </si>
  <si>
    <t>와이엠</t>
  </si>
  <si>
    <t>007530:Close</t>
  </si>
  <si>
    <t>68db365772a826b7ced29f7b</t>
  </si>
  <si>
    <t>155650:PX_LAST</t>
  </si>
  <si>
    <t>와이엠씨</t>
  </si>
  <si>
    <t>155650:Close</t>
  </si>
  <si>
    <t>68db365772a826b7ced29f7c</t>
  </si>
  <si>
    <t>273640:PX_LAST</t>
  </si>
  <si>
    <t>와이엠텍</t>
  </si>
  <si>
    <t>273640:Close</t>
  </si>
  <si>
    <t>2021-09-10</t>
  </si>
  <si>
    <t>68db365772a826b7ced29f7d</t>
  </si>
  <si>
    <t>251370:PX_LAST</t>
  </si>
  <si>
    <t>와이엠티</t>
  </si>
  <si>
    <t>251370:Close</t>
  </si>
  <si>
    <t>68db365772a826b7ced29f7e</t>
  </si>
  <si>
    <t>209640:PX_LAST</t>
  </si>
  <si>
    <t>와이제이링크</t>
  </si>
  <si>
    <t>209640:Close</t>
  </si>
  <si>
    <t>2024-10-18</t>
  </si>
  <si>
    <t>68db365772a826b7ced29f7f</t>
  </si>
  <si>
    <t>096250:PX_LAST</t>
  </si>
  <si>
    <t>와이즈넛</t>
  </si>
  <si>
    <t>096250:Close</t>
  </si>
  <si>
    <t>68db365772a826b7ced29f80</t>
  </si>
  <si>
    <t>273060:PX_LAST</t>
  </si>
  <si>
    <t>와이즈버즈</t>
  </si>
  <si>
    <t>273060:Close</t>
  </si>
  <si>
    <t>68db365772a826b7ced29f81</t>
  </si>
  <si>
    <t>019210:PX_LAST</t>
  </si>
  <si>
    <t>와이지-원</t>
  </si>
  <si>
    <t>019210:Close</t>
  </si>
  <si>
    <t>68db365772a826b7ced29f82</t>
  </si>
  <si>
    <t>122870:PX_LAST</t>
  </si>
  <si>
    <t>와이지엔터테인먼트</t>
  </si>
  <si>
    <t>122870:Close</t>
  </si>
  <si>
    <t>68db365772a826b7ced29f83</t>
  </si>
  <si>
    <t>037270:PX_LAST</t>
  </si>
  <si>
    <t>와이지플러스보통주</t>
  </si>
  <si>
    <t>037270:Close</t>
  </si>
  <si>
    <t>68db365772a826b7ced29f84</t>
  </si>
  <si>
    <t>011690:PX_LAST</t>
  </si>
  <si>
    <t>와이투솔루션보통주</t>
  </si>
  <si>
    <t>011690:Close</t>
  </si>
  <si>
    <t>68db365872a826b7ced29f85</t>
  </si>
  <si>
    <t>040300:PX_LAST</t>
  </si>
  <si>
    <t>와이티엔</t>
  </si>
  <si>
    <t>040300:Close</t>
  </si>
  <si>
    <t>68db365872a826b7ced29f86</t>
  </si>
  <si>
    <t>079000:PX_LAST</t>
  </si>
  <si>
    <t>와토스 코리아</t>
  </si>
  <si>
    <t>079000:Close</t>
  </si>
  <si>
    <t>68db365872a826b7ced29f87</t>
  </si>
  <si>
    <t>316140:PX_LAST</t>
  </si>
  <si>
    <t>우리금융지주보통주</t>
  </si>
  <si>
    <t>316140:Close</t>
  </si>
  <si>
    <t>68db365872a826b7ced29f88</t>
  </si>
  <si>
    <t>032820:PX_LAST</t>
  </si>
  <si>
    <t>우리기술</t>
  </si>
  <si>
    <t>032820:Close</t>
  </si>
  <si>
    <t>68db365872a826b7ced29f89</t>
  </si>
  <si>
    <t>041190:PX_LAST</t>
  </si>
  <si>
    <t>우리기술투자</t>
  </si>
  <si>
    <t>041190:Close</t>
  </si>
  <si>
    <t>68db365872a826b7ced29f8a</t>
  </si>
  <si>
    <t>115440:PX_LAST</t>
  </si>
  <si>
    <t>우리넷</t>
  </si>
  <si>
    <t>115440:Close</t>
  </si>
  <si>
    <t>68db365872a826b7ced29f8b</t>
  </si>
  <si>
    <t>046970:PX_LAST</t>
  </si>
  <si>
    <t>우리로</t>
  </si>
  <si>
    <t>046970:Close</t>
  </si>
  <si>
    <t>68db365872a826b7ced29f8c</t>
  </si>
  <si>
    <t>082850:PX_LAST</t>
  </si>
  <si>
    <t>우리바이오</t>
  </si>
  <si>
    <t>082850:Close</t>
  </si>
  <si>
    <t>68db365872a826b7ced29f8d</t>
  </si>
  <si>
    <t>215360:PX_LAST</t>
  </si>
  <si>
    <t>우리산업</t>
  </si>
  <si>
    <t>215360:Close</t>
  </si>
  <si>
    <t>68db365872a826b7ced29f8e</t>
  </si>
  <si>
    <t>072470:PX_LAST</t>
  </si>
  <si>
    <t>우리산업홀딩스</t>
  </si>
  <si>
    <t>072470:Close</t>
  </si>
  <si>
    <t>68db365872a826b7ced29f8f</t>
  </si>
  <si>
    <t>073560:PX_LAST</t>
  </si>
  <si>
    <t>우리손에프앤지 농업회사법인</t>
  </si>
  <si>
    <t>073560:Close</t>
  </si>
  <si>
    <t>68db365872a826b7ced29f90</t>
  </si>
  <si>
    <t>037400:PX_LAST</t>
  </si>
  <si>
    <t>우리엔터프라이즈</t>
  </si>
  <si>
    <t>037400:Close</t>
  </si>
  <si>
    <t>68db365872a826b7ced29f91</t>
  </si>
  <si>
    <t>153490:PX_LAST</t>
  </si>
  <si>
    <t>우리이앤엘</t>
  </si>
  <si>
    <t>153490:Close</t>
  </si>
  <si>
    <t>68db365872a826b7ced29f92</t>
  </si>
  <si>
    <t>101170:PX_LAST</t>
  </si>
  <si>
    <t>우림피티에스</t>
  </si>
  <si>
    <t>101170:Close</t>
  </si>
  <si>
    <t>68db365872a826b7ced29f93</t>
  </si>
  <si>
    <t>006980:PX_LAST</t>
  </si>
  <si>
    <t>우성보통주</t>
  </si>
  <si>
    <t>006980:Close</t>
  </si>
  <si>
    <t>68db365872a826b7ced29f94</t>
  </si>
  <si>
    <t>066590:PX_LAST</t>
  </si>
  <si>
    <t>우수AMS</t>
  </si>
  <si>
    <t>066590:Close</t>
  </si>
  <si>
    <t>68db365872a826b7ced29f95</t>
  </si>
  <si>
    <t>017370:PX_LAST</t>
  </si>
  <si>
    <t>우신시스템보통주</t>
  </si>
  <si>
    <t>017370:Close</t>
  </si>
  <si>
    <t>68db365872a826b7ced29f96</t>
  </si>
  <si>
    <t>103840:PX_LAST</t>
  </si>
  <si>
    <t>우양</t>
  </si>
  <si>
    <t>103840:Close</t>
  </si>
  <si>
    <t>68db365872a826b7ced29f97</t>
  </si>
  <si>
    <t>101970:PX_LAST</t>
  </si>
  <si>
    <t>우양에이치씨</t>
  </si>
  <si>
    <t>101970:Close</t>
  </si>
  <si>
    <t>2025-03-28</t>
  </si>
  <si>
    <t>68db365872a826b7ced29f98</t>
  </si>
  <si>
    <t>046940:PX_LAST</t>
  </si>
  <si>
    <t>우원개발</t>
  </si>
  <si>
    <t>046940:Close</t>
  </si>
  <si>
    <t>68db365872a826b7ced29f99</t>
  </si>
  <si>
    <t>215380:PX_LAST</t>
  </si>
  <si>
    <t>우정바이오</t>
  </si>
  <si>
    <t>215380:Close</t>
  </si>
  <si>
    <t>68db365872a826b7ced29f9a</t>
  </si>
  <si>
    <t>065680:PX_LAST</t>
  </si>
  <si>
    <t>우주일렉트로닉스</t>
  </si>
  <si>
    <t>065680:Close</t>
  </si>
  <si>
    <t>68db365872a826b7ced29f9b</t>
  </si>
  <si>
    <t>105840:PX_LAST</t>
  </si>
  <si>
    <t>우진보통주</t>
  </si>
  <si>
    <t>105840:Close</t>
  </si>
  <si>
    <t>68db365872a826b7ced29f9c</t>
  </si>
  <si>
    <t>018620:PX_LAST</t>
  </si>
  <si>
    <t>우진비앤지</t>
  </si>
  <si>
    <t>018620:Close</t>
  </si>
  <si>
    <t>68db365872a826b7ced29f9d</t>
  </si>
  <si>
    <t>010400:PX_LAST</t>
  </si>
  <si>
    <t>우진아이엔에스보통주</t>
  </si>
  <si>
    <t>010400:Close</t>
  </si>
  <si>
    <t>68db365872a826b7ced29f9e</t>
  </si>
  <si>
    <t>457550:PX_LAST</t>
  </si>
  <si>
    <t>우진엔텍</t>
  </si>
  <si>
    <t>457550:Close</t>
  </si>
  <si>
    <t>68db365872a826b7ced29f9f</t>
  </si>
  <si>
    <t>049800:PX_LAST</t>
  </si>
  <si>
    <t>우진플라임 보통주</t>
  </si>
  <si>
    <t>049800:Close</t>
  </si>
  <si>
    <t>68db365872a826b7ced29fa0</t>
  </si>
  <si>
    <t>016880:PX_LAST</t>
  </si>
  <si>
    <t>웅진보통주</t>
  </si>
  <si>
    <t>016880:Close</t>
  </si>
  <si>
    <t>68db365872a826b7ced29fa1</t>
  </si>
  <si>
    <t>095720:PX_LAST</t>
  </si>
  <si>
    <t>웅진씽크빅 보통주</t>
  </si>
  <si>
    <t>095720:Close</t>
  </si>
  <si>
    <t>68db365872a826b7ced29fa2</t>
  </si>
  <si>
    <t>396470:PX_LAST</t>
  </si>
  <si>
    <t>워트 주식회사</t>
  </si>
  <si>
    <t>396470:Close</t>
  </si>
  <si>
    <t>68db365872a826b7ced29fa3</t>
  </si>
  <si>
    <t>005820:PX_LAST</t>
  </si>
  <si>
    <t>원림보통주</t>
  </si>
  <si>
    <t>005820:Close</t>
  </si>
  <si>
    <t>68db365872a826b7ced29fa4</t>
  </si>
  <si>
    <t>307280:PX_LAST</t>
  </si>
  <si>
    <t>원바이오젠</t>
  </si>
  <si>
    <t>307280:Close</t>
  </si>
  <si>
    <t>68db365872a826b7ced29fa5</t>
  </si>
  <si>
    <t>032940:PX_LAST</t>
  </si>
  <si>
    <t>원익</t>
  </si>
  <si>
    <t>032940:Close</t>
  </si>
  <si>
    <t>68db365872a826b7ced29fa6</t>
  </si>
  <si>
    <t>104830:PX_LAST</t>
  </si>
  <si>
    <t>원익머트리얼즈</t>
  </si>
  <si>
    <t>104830:Close</t>
  </si>
  <si>
    <t>68db365872a826b7ced29fa7</t>
  </si>
  <si>
    <t>240810:PX_LAST</t>
  </si>
  <si>
    <t>원익아이피에스</t>
  </si>
  <si>
    <t>240810:Close</t>
  </si>
  <si>
    <t>68db365872a826b7ced29fa8</t>
  </si>
  <si>
    <t>014190:PX_LAST</t>
  </si>
  <si>
    <t>원익큐브</t>
  </si>
  <si>
    <t>014190:Close</t>
  </si>
  <si>
    <t>68db365972a826b7ced29fa9</t>
  </si>
  <si>
    <t>074600:PX_LAST</t>
  </si>
  <si>
    <t>원익큐엔씨</t>
  </si>
  <si>
    <t>074600:Close</t>
  </si>
  <si>
    <t>68db365972a826b7ced29faa</t>
  </si>
  <si>
    <t>217820:PX_LAST</t>
  </si>
  <si>
    <t>원익피앤이</t>
  </si>
  <si>
    <t>217820:Close</t>
  </si>
  <si>
    <t>68db365972a826b7ced29fab</t>
  </si>
  <si>
    <t>030530:PX_LAST</t>
  </si>
  <si>
    <t>원익홀딩스</t>
  </si>
  <si>
    <t>030530:Close</t>
  </si>
  <si>
    <t>68db365972a826b7ced29fac</t>
  </si>
  <si>
    <t>012620:PX_LAST</t>
  </si>
  <si>
    <t>원일특강</t>
  </si>
  <si>
    <t>012620:Close</t>
  </si>
  <si>
    <t>68db365972a826b7ced29fad</t>
  </si>
  <si>
    <t>136150:PX_LAST</t>
  </si>
  <si>
    <t>원일티엔아이</t>
  </si>
  <si>
    <t>136150:Close</t>
  </si>
  <si>
    <t>68db365972a826b7ced29fae</t>
  </si>
  <si>
    <t>382840:PX_LAST</t>
  </si>
  <si>
    <t>원준</t>
  </si>
  <si>
    <t>382840:Close</t>
  </si>
  <si>
    <t>68db365972a826b7ced29faf</t>
  </si>
  <si>
    <t>336570:PX_LAST</t>
  </si>
  <si>
    <t>원텍</t>
  </si>
  <si>
    <t>336570:Close</t>
  </si>
  <si>
    <t>68db365972a826b7ced29fb0</t>
  </si>
  <si>
    <t>376980:PX_LAST</t>
  </si>
  <si>
    <t>원티드랩</t>
  </si>
  <si>
    <t>376980:Close</t>
  </si>
  <si>
    <t>2021-08-11</t>
  </si>
  <si>
    <t>68db365972a826b7ced29fb1</t>
  </si>
  <si>
    <t>122830:PX_LAST</t>
  </si>
  <si>
    <t>원포유</t>
  </si>
  <si>
    <t>122830:Close</t>
  </si>
  <si>
    <t>2020-10-23</t>
  </si>
  <si>
    <t>68db365972a826b7ced29fb2</t>
  </si>
  <si>
    <t>008370:PX_LAST</t>
  </si>
  <si>
    <t>원풍</t>
  </si>
  <si>
    <t>008370:Close</t>
  </si>
  <si>
    <t>68db365972a826b7ced29fb3</t>
  </si>
  <si>
    <t>008290:PX_LAST</t>
  </si>
  <si>
    <t>원풍물산</t>
  </si>
  <si>
    <t>008290:Close</t>
  </si>
  <si>
    <t>68db365972a826b7ced29fb4</t>
  </si>
  <si>
    <t>101160:PX_LAST</t>
  </si>
  <si>
    <t>월덱스</t>
  </si>
  <si>
    <t>101160:Close</t>
  </si>
  <si>
    <t>68db365972a826b7ced29fb5</t>
  </si>
  <si>
    <t>336060:PX_LAST</t>
  </si>
  <si>
    <t>웨이버스</t>
  </si>
  <si>
    <t>336060:Close</t>
  </si>
  <si>
    <t>68db365972a826b7ced29fb6</t>
  </si>
  <si>
    <t>095270:PX_LAST</t>
  </si>
  <si>
    <t>웨이브일렉트로닉스</t>
  </si>
  <si>
    <t>095270:Close</t>
  </si>
  <si>
    <t>68db365972a826b7ced29fb7</t>
  </si>
  <si>
    <t>289930:PX_LAST</t>
  </si>
  <si>
    <t>웨이비스</t>
  </si>
  <si>
    <t>289930:Close</t>
  </si>
  <si>
    <t>2024-10-25</t>
  </si>
  <si>
    <t>68db365972a826b7ced29fb8</t>
  </si>
  <si>
    <t>010600:PX_LAST</t>
  </si>
  <si>
    <t>웰바이오텍보통주</t>
  </si>
  <si>
    <t>010600:Close</t>
  </si>
  <si>
    <t>68db365972a826b7ced29fb9</t>
  </si>
  <si>
    <t>065950:PX_LAST</t>
  </si>
  <si>
    <t>웰크론</t>
  </si>
  <si>
    <t>065950:Close</t>
  </si>
  <si>
    <t>68db365972a826b7ced29fba</t>
  </si>
  <si>
    <t>076080:PX_LAST</t>
  </si>
  <si>
    <t>웰크론한텍</t>
  </si>
  <si>
    <t>076080:Close</t>
  </si>
  <si>
    <t>68db365972a826b7ced29fbb</t>
  </si>
  <si>
    <t>043590:PX_LAST</t>
  </si>
  <si>
    <t>웰킵스하이텍</t>
  </si>
  <si>
    <t>043590:Close</t>
  </si>
  <si>
    <t>68db365972a826b7ced29fbc</t>
  </si>
  <si>
    <t>196700:PX_LAST</t>
  </si>
  <si>
    <t>웹스</t>
  </si>
  <si>
    <t>196700:Close</t>
  </si>
  <si>
    <t>68db365972a826b7ced29fbd</t>
  </si>
  <si>
    <t>069080:PX_LAST</t>
  </si>
  <si>
    <t>웹젠</t>
  </si>
  <si>
    <t>069080:Close</t>
  </si>
  <si>
    <t>68db365972a826b7ced29fbe</t>
  </si>
  <si>
    <t>053580:PX_LAST</t>
  </si>
  <si>
    <t>웹케시</t>
  </si>
  <si>
    <t>053580:Close</t>
  </si>
  <si>
    <t>68db365972a826b7ced29fbf</t>
  </si>
  <si>
    <t>479960:PX_LAST</t>
  </si>
  <si>
    <t>위너스</t>
  </si>
  <si>
    <t>479960:Close</t>
  </si>
  <si>
    <t>2025-02-24</t>
  </si>
  <si>
    <t>68db365972a826b7ced29fc0</t>
  </si>
  <si>
    <t>377460:PX_LAST</t>
  </si>
  <si>
    <t>위니아에이드</t>
  </si>
  <si>
    <t>377460:Close</t>
  </si>
  <si>
    <t>2022-06-23</t>
  </si>
  <si>
    <t>68db365972a826b7ced29fc1</t>
  </si>
  <si>
    <t>044340:PX_LAST</t>
  </si>
  <si>
    <t>위닉스</t>
  </si>
  <si>
    <t>044340:Close</t>
  </si>
  <si>
    <t>68db365972a826b7ced29fc2</t>
  </si>
  <si>
    <t>330350:PX_LAST</t>
  </si>
  <si>
    <t>위더스제약</t>
  </si>
  <si>
    <t>330350:Close</t>
  </si>
  <si>
    <t>68db365972a826b7ced29fc3</t>
  </si>
  <si>
    <t>348350:PX_LAST</t>
  </si>
  <si>
    <t>위드텍</t>
  </si>
  <si>
    <t>348350:Close</t>
  </si>
  <si>
    <t>2020-10-30</t>
  </si>
  <si>
    <t>68db365972a826b7ced29fc4</t>
  </si>
  <si>
    <t>112040:PX_LAST</t>
  </si>
  <si>
    <t>위메이드</t>
  </si>
  <si>
    <t>112040:Close</t>
  </si>
  <si>
    <t>68db365972a826b7ced29fc5</t>
  </si>
  <si>
    <t>101730:PX_LAST</t>
  </si>
  <si>
    <t>위메이드맥스</t>
  </si>
  <si>
    <t>101730:Close</t>
  </si>
  <si>
    <t>68db365972a826b7ced29fc6</t>
  </si>
  <si>
    <t>123420:PX_LAST</t>
  </si>
  <si>
    <t>위메이드플레이</t>
  </si>
  <si>
    <t>123420:Close</t>
  </si>
  <si>
    <t>68db365972a826b7ced29fc7</t>
  </si>
  <si>
    <t>065370:PX_LAST</t>
  </si>
  <si>
    <t>위세아이텍</t>
  </si>
  <si>
    <t>065370:Close</t>
  </si>
  <si>
    <t>68db365972a826b7ced29fc8</t>
  </si>
  <si>
    <t>140660:PX_LAST</t>
  </si>
  <si>
    <t>위월드 주식회사</t>
  </si>
  <si>
    <t>140660:Close</t>
  </si>
  <si>
    <t>68db365972a826b7ced29fc9</t>
  </si>
  <si>
    <t>038620:PX_LAST</t>
  </si>
  <si>
    <t>위즈코프</t>
  </si>
  <si>
    <t>038620:Close</t>
  </si>
  <si>
    <t>68db365972a826b7ced29fca</t>
  </si>
  <si>
    <t>299900:PX_LAST</t>
  </si>
  <si>
    <t>위지윅스튜디오</t>
  </si>
  <si>
    <t>299900:Close</t>
  </si>
  <si>
    <t>68db365972a826b7ced29fcb</t>
  </si>
  <si>
    <t>036090:PX_LAST</t>
  </si>
  <si>
    <t>위지트</t>
  </si>
  <si>
    <t>036090:Close</t>
  </si>
  <si>
    <t>68db365972a826b7ced29fcc</t>
  </si>
  <si>
    <t>459100:PX_LAST</t>
  </si>
  <si>
    <t>위츠</t>
  </si>
  <si>
    <t>459100:Close</t>
  </si>
  <si>
    <t>68db365a72a826b7ced29fcd</t>
  </si>
  <si>
    <t>136540:PX_LAST</t>
  </si>
  <si>
    <t>윈스테크넷</t>
  </si>
  <si>
    <t>136540:Close</t>
  </si>
  <si>
    <t>68db365a72a826b7ced29fce</t>
  </si>
  <si>
    <t>097800:PX_LAST</t>
  </si>
  <si>
    <t>윈팩</t>
  </si>
  <si>
    <t>097800:Close</t>
  </si>
  <si>
    <t>68db365a72a826b7ced29fcf</t>
  </si>
  <si>
    <t>192390:PX_LAST</t>
  </si>
  <si>
    <t>윈하이텍</t>
  </si>
  <si>
    <t>192390:Close</t>
  </si>
  <si>
    <t>68db365a72a826b7ced29fd0</t>
  </si>
  <si>
    <t>008600:PX_LAST</t>
  </si>
  <si>
    <t>윌비스보통주</t>
  </si>
  <si>
    <t>008600:Close</t>
  </si>
  <si>
    <t>68db365a72a826b7ced29fd1</t>
  </si>
  <si>
    <t>335870:PX_LAST</t>
  </si>
  <si>
    <t>윙스풋</t>
  </si>
  <si>
    <t>335870:Close</t>
  </si>
  <si>
    <t>68db365a72a826b7ced29fd2</t>
  </si>
  <si>
    <t>900340:PX_LAST</t>
  </si>
  <si>
    <t>윙입푸드홀딩스</t>
  </si>
  <si>
    <t>900340:Close</t>
  </si>
  <si>
    <t>68db365a72a826b7ced29fd3</t>
  </si>
  <si>
    <t>014830:PX_LAST</t>
  </si>
  <si>
    <t>유니드 보통주</t>
  </si>
  <si>
    <t>014830:Close</t>
  </si>
  <si>
    <t>68db365a72a826b7ced29fd4</t>
  </si>
  <si>
    <t>446070:PX_LAST</t>
  </si>
  <si>
    <t>유니드비티플러스보통주</t>
  </si>
  <si>
    <t>446070:Close</t>
  </si>
  <si>
    <t>2022-11-28</t>
  </si>
  <si>
    <t>68db365a72a826b7ced29fd5</t>
  </si>
  <si>
    <t>036200:PX_LAST</t>
  </si>
  <si>
    <t>유니셈</t>
  </si>
  <si>
    <t>036200:Close</t>
  </si>
  <si>
    <t>68db365a72a826b7ced29fd6</t>
  </si>
  <si>
    <t>018000:PX_LAST</t>
  </si>
  <si>
    <t>유니슨</t>
  </si>
  <si>
    <t>018000:Close</t>
  </si>
  <si>
    <t>68db365a72a826b7ced29fd7</t>
  </si>
  <si>
    <t>047400:PX_LAST</t>
  </si>
  <si>
    <t>유니온머티리얼보통주</t>
  </si>
  <si>
    <t>047400:Close</t>
  </si>
  <si>
    <t>68db365a72a826b7ced29fd8</t>
  </si>
  <si>
    <t>203450:PX_LAST</t>
  </si>
  <si>
    <t>유니온바이오메트릭스</t>
  </si>
  <si>
    <t>203450:Close</t>
  </si>
  <si>
    <t>68db365a72a826b7ced29fd9</t>
  </si>
  <si>
    <t>000910:PX_LAST</t>
  </si>
  <si>
    <t>유니온보통주</t>
  </si>
  <si>
    <t>000910:Close</t>
  </si>
  <si>
    <t>68db365a72a826b7ced29fda</t>
  </si>
  <si>
    <t>011330:PX_LAST</t>
  </si>
  <si>
    <t>유니켐보통주</t>
  </si>
  <si>
    <t>011330:Close</t>
  </si>
  <si>
    <t>68db365a72a826b7ced29fdb</t>
  </si>
  <si>
    <t>077500:PX_LAST</t>
  </si>
  <si>
    <t>유니퀘스트 보통주</t>
  </si>
  <si>
    <t>077500:Close</t>
  </si>
  <si>
    <t>68db365a72a826b7ced29fdc</t>
  </si>
  <si>
    <t>011320:PX_LAST</t>
  </si>
  <si>
    <t>유니크</t>
  </si>
  <si>
    <t>011320:Close</t>
  </si>
  <si>
    <t>68db365a72a826b7ced29fdd</t>
  </si>
  <si>
    <t>086390:PX_LAST</t>
  </si>
  <si>
    <t>유니테스트</t>
  </si>
  <si>
    <t>086390:Close</t>
  </si>
  <si>
    <t>68db365a72a826b7ced29fde</t>
  </si>
  <si>
    <t>241690:PX_LAST</t>
  </si>
  <si>
    <t>유니테크노</t>
  </si>
  <si>
    <t>241690:Close</t>
  </si>
  <si>
    <t>68db365a72a826b7ced29fdf</t>
  </si>
  <si>
    <t>142210:PX_LAST</t>
  </si>
  <si>
    <t>유니트론텍</t>
  </si>
  <si>
    <t>142210:Close</t>
  </si>
  <si>
    <t>68db365a72a826b7ced29fe0</t>
  </si>
  <si>
    <t>121060:PX_LAST</t>
  </si>
  <si>
    <t>유니포인트</t>
  </si>
  <si>
    <t>121060:Close</t>
  </si>
  <si>
    <t>68db365a72a826b7ced29fe1</t>
  </si>
  <si>
    <t>389680:PX_LAST</t>
  </si>
  <si>
    <t>유디엠텍</t>
  </si>
  <si>
    <t>389680:Close</t>
  </si>
  <si>
    <t>68db365a72a826b7ced29fe2</t>
  </si>
  <si>
    <t>088340:PX_LAST</t>
  </si>
  <si>
    <t>유라클</t>
  </si>
  <si>
    <t>088340:Close</t>
  </si>
  <si>
    <t>2024-08-16</t>
  </si>
  <si>
    <t>68db365a72a826b7ced29fe3</t>
  </si>
  <si>
    <t>048430:PX_LAST</t>
  </si>
  <si>
    <t>유라테크</t>
  </si>
  <si>
    <t>048430:Close</t>
  </si>
  <si>
    <t>68db365a72a826b7ced29fe4</t>
  </si>
  <si>
    <t>206650:PX_LAST</t>
  </si>
  <si>
    <t>유바이오로직스</t>
  </si>
  <si>
    <t>206650:Close</t>
  </si>
  <si>
    <t>68db365a72a826b7ced29fe5</t>
  </si>
  <si>
    <t>089850:PX_LAST</t>
  </si>
  <si>
    <t>유비벨록스</t>
  </si>
  <si>
    <t>089850:Close</t>
  </si>
  <si>
    <t>68db365a72a826b7ced29fe6</t>
  </si>
  <si>
    <t>495810:PX_LAST</t>
  </si>
  <si>
    <t>유비씨</t>
  </si>
  <si>
    <t>495810:Close</t>
  </si>
  <si>
    <t>68db365a72a826b7ced29fe7</t>
  </si>
  <si>
    <t>084440:PX_LAST</t>
  </si>
  <si>
    <t>유비온</t>
  </si>
  <si>
    <t>084440:Close</t>
  </si>
  <si>
    <t>68db365a72a826b7ced29fe8</t>
  </si>
  <si>
    <t>032620:PX_LAST</t>
  </si>
  <si>
    <t>유비케어</t>
  </si>
  <si>
    <t>032620:Close</t>
  </si>
  <si>
    <t>68db365a72a826b7ced29fe9</t>
  </si>
  <si>
    <t>264450:PX_LAST</t>
  </si>
  <si>
    <t>유비쿼스</t>
  </si>
  <si>
    <t>264450:Close</t>
  </si>
  <si>
    <t>68db365a72a826b7ced29fea</t>
  </si>
  <si>
    <t>078070:PX_LAST</t>
  </si>
  <si>
    <t>유비쿼스홀딩스</t>
  </si>
  <si>
    <t>078070:Close</t>
  </si>
  <si>
    <t>68db365a72a826b7ced29feb</t>
  </si>
  <si>
    <t>002920:PX_LAST</t>
  </si>
  <si>
    <t>유성기업보통주</t>
  </si>
  <si>
    <t>002920:Close</t>
  </si>
  <si>
    <t>68db365a72a826b7ced29fec</t>
  </si>
  <si>
    <t>024800:PX_LAST</t>
  </si>
  <si>
    <t>유성티엔에스</t>
  </si>
  <si>
    <t>024800:Close</t>
  </si>
  <si>
    <t>68db365a72a826b7ced29fed</t>
  </si>
  <si>
    <t>000700:PX_LAST</t>
  </si>
  <si>
    <t>유수홀딩스보통주</t>
  </si>
  <si>
    <t>000700:Close</t>
  </si>
  <si>
    <t>68db365a72a826b7ced29fee</t>
  </si>
  <si>
    <t>054930:PX_LAST</t>
  </si>
  <si>
    <t>유신</t>
  </si>
  <si>
    <t>054930:Close</t>
  </si>
  <si>
    <t>68db365a72a826b7ced29fef</t>
  </si>
  <si>
    <t>069330:PX_LAST</t>
  </si>
  <si>
    <t>유아이디</t>
  </si>
  <si>
    <t>069330:Close</t>
  </si>
  <si>
    <t>68db365a72a826b7ced29ff0</t>
  </si>
  <si>
    <t>049520:PX_LAST</t>
  </si>
  <si>
    <t>유아이엘</t>
  </si>
  <si>
    <t>049520:Close</t>
  </si>
  <si>
    <t>68db365b72a826b7ced29ff1</t>
  </si>
  <si>
    <t>444920:PX_LAST</t>
  </si>
  <si>
    <t>유안타제11호기업인수목적</t>
  </si>
  <si>
    <t>444920:Close</t>
  </si>
  <si>
    <t>2023-09-01</t>
  </si>
  <si>
    <t>68db365b72a826b7ced29ff2</t>
  </si>
  <si>
    <t>446150:PX_LAST</t>
  </si>
  <si>
    <t>유안타제12호기업인수목적</t>
  </si>
  <si>
    <t>446150:Close</t>
  </si>
  <si>
    <t>2023-03-17</t>
  </si>
  <si>
    <t>68db365b72a826b7ced29ff3</t>
  </si>
  <si>
    <t>449020:PX_LAST</t>
  </si>
  <si>
    <t>유안타제13호기업인수목적</t>
  </si>
  <si>
    <t>449020:Close</t>
  </si>
  <si>
    <t>2023-02-28</t>
  </si>
  <si>
    <t>68db365b72a826b7ced29ff4</t>
  </si>
  <si>
    <t>450940:PX_LAST</t>
  </si>
  <si>
    <t>유안타제14호기업인수목적</t>
  </si>
  <si>
    <t>450940:Close</t>
  </si>
  <si>
    <t>68db365b72a826b7ced29ff5</t>
  </si>
  <si>
    <t>473050:PX_LAST</t>
  </si>
  <si>
    <t>유안타제15호기업인수목적</t>
  </si>
  <si>
    <t>473050:Close</t>
  </si>
  <si>
    <t>68db365b72a826b7ced29ff6</t>
  </si>
  <si>
    <t>474490:PX_LAST</t>
  </si>
  <si>
    <t>유안타제16호기업인수목적</t>
  </si>
  <si>
    <t>474490:Close</t>
  </si>
  <si>
    <t>68db365b72a826b7ced29ff7</t>
  </si>
  <si>
    <t>493790:PX_LAST</t>
  </si>
  <si>
    <t>유안타제17호기업인수목적</t>
  </si>
  <si>
    <t>493790:Close</t>
  </si>
  <si>
    <t>68db365b72a826b7ced29ff8</t>
  </si>
  <si>
    <t>003475:PX_LAST</t>
  </si>
  <si>
    <t>유안타증권1우선주</t>
  </si>
  <si>
    <t>003475:Close</t>
  </si>
  <si>
    <t>68db365b72a826b7ced29ff9</t>
  </si>
  <si>
    <t>003470:PX_LAST</t>
  </si>
  <si>
    <t>유안타증권보통주</t>
  </si>
  <si>
    <t>003470:Close</t>
  </si>
  <si>
    <t>68db365b72a826b7ced29ffa</t>
  </si>
  <si>
    <t>263770:PX_LAST</t>
  </si>
  <si>
    <t>유에스티</t>
  </si>
  <si>
    <t>263770:Close</t>
  </si>
  <si>
    <t>68db365b72a826b7ced29ffb</t>
  </si>
  <si>
    <t>337840:PX_LAST</t>
  </si>
  <si>
    <t>유엑스엔</t>
  </si>
  <si>
    <t>337840:Close</t>
  </si>
  <si>
    <t>68db365b72a826b7ced29ffc</t>
  </si>
  <si>
    <t>072130:PX_LAST</t>
  </si>
  <si>
    <t>유엔젤보통주</t>
  </si>
  <si>
    <t>072130:Close</t>
  </si>
  <si>
    <t>68db365b72a826b7ced29ffd</t>
  </si>
  <si>
    <t>000225:PX_LAST</t>
  </si>
  <si>
    <t>유유제약1우선주</t>
  </si>
  <si>
    <t>000225:Close</t>
  </si>
  <si>
    <t>68db365b72a826b7ced29ffe</t>
  </si>
  <si>
    <t>000227:PX_LAST</t>
  </si>
  <si>
    <t>유유제약2우선주(신형)</t>
  </si>
  <si>
    <t>000227:Close</t>
  </si>
  <si>
    <t>68db365b72a826b7ced29fff</t>
  </si>
  <si>
    <t>000220:PX_LAST</t>
  </si>
  <si>
    <t>유유제약보통주</t>
  </si>
  <si>
    <t>000220:Close</t>
  </si>
  <si>
    <t>68db365b72a826b7ced2a000</t>
  </si>
  <si>
    <t>388720:PX_LAST</t>
  </si>
  <si>
    <t>유일로보틱스</t>
  </si>
  <si>
    <t>388720:Close</t>
  </si>
  <si>
    <t>2022-03-18</t>
  </si>
  <si>
    <t>68db365b72a826b7ced2a001</t>
  </si>
  <si>
    <t>340930:PX_LAST</t>
  </si>
  <si>
    <t>유일에너테크</t>
  </si>
  <si>
    <t>340930:Close</t>
  </si>
  <si>
    <t>2021-02-25</t>
  </si>
  <si>
    <t>68db365b72a826b7ced2a002</t>
  </si>
  <si>
    <t>023410:PX_LAST</t>
  </si>
  <si>
    <t>유진기업</t>
  </si>
  <si>
    <t>023410:Close</t>
  </si>
  <si>
    <t>68db365b72a826b7ced2a003</t>
  </si>
  <si>
    <t>468760:PX_LAST</t>
  </si>
  <si>
    <t>유진기업인수목적10호</t>
  </si>
  <si>
    <t>468760:Close</t>
  </si>
  <si>
    <t>68db365b72a826b7ced2a004</t>
  </si>
  <si>
    <t>488060:PX_LAST</t>
  </si>
  <si>
    <t>유진기업인수목적11호</t>
  </si>
  <si>
    <t>488060:Close</t>
  </si>
  <si>
    <t>68db365b72a826b7ced2a005</t>
  </si>
  <si>
    <t>056080:PX_LAST</t>
  </si>
  <si>
    <t>유진로봇</t>
  </si>
  <si>
    <t>056080:Close</t>
  </si>
  <si>
    <t>68db365b72a826b7ced2a006</t>
  </si>
  <si>
    <t>084370:PX_LAST</t>
  </si>
  <si>
    <t>유진테크</t>
  </si>
  <si>
    <t>084370:Close</t>
  </si>
  <si>
    <t>68db365b72a826b7ced2a007</t>
  </si>
  <si>
    <t>240600:PX_LAST</t>
  </si>
  <si>
    <t>유진테크놀로지</t>
  </si>
  <si>
    <t>240600:Close</t>
  </si>
  <si>
    <t>2023-11-02</t>
  </si>
  <si>
    <t>68db365b72a826b7ced2a008</t>
  </si>
  <si>
    <t>001200:PX_LAST</t>
  </si>
  <si>
    <t>유진투자증권보통주</t>
  </si>
  <si>
    <t>001200:Close</t>
  </si>
  <si>
    <t>68db365b72a826b7ced2a009</t>
  </si>
  <si>
    <t>221800:PX_LAST</t>
  </si>
  <si>
    <t>유투바이오</t>
  </si>
  <si>
    <t>221800:Close</t>
  </si>
  <si>
    <t>68db365b72a826b7ced2a00a</t>
  </si>
  <si>
    <t>179900:PX_LAST</t>
  </si>
  <si>
    <t>유티아이</t>
  </si>
  <si>
    <t>179900:Close</t>
  </si>
  <si>
    <t>68db365b72a826b7ced2a00b</t>
  </si>
  <si>
    <t>263050:PX_LAST</t>
  </si>
  <si>
    <t>유틸렉스</t>
  </si>
  <si>
    <t>263050:Close</t>
  </si>
  <si>
    <t>68db365b72a826b7ced2a00c</t>
  </si>
  <si>
    <t>000105:PX_LAST</t>
  </si>
  <si>
    <t>유한양행1우선주</t>
  </si>
  <si>
    <t>000105:Close</t>
  </si>
  <si>
    <t>68db365b72a826b7ced2a00d</t>
  </si>
  <si>
    <t>000100:PX_LAST</t>
  </si>
  <si>
    <t>유한양행보통주</t>
  </si>
  <si>
    <t>000100:Close</t>
  </si>
  <si>
    <t>68db365b72a826b7ced2a00e</t>
  </si>
  <si>
    <t>003465:PX_LAST</t>
  </si>
  <si>
    <t>유화증권1우선주</t>
  </si>
  <si>
    <t>003465:Close</t>
  </si>
  <si>
    <t>68db365b72a826b7ced2a00f</t>
  </si>
  <si>
    <t>003460:PX_LAST</t>
  </si>
  <si>
    <t>유화증권보통주</t>
  </si>
  <si>
    <t>003460:Close</t>
  </si>
  <si>
    <t>68db365b72a826b7ced2a010</t>
  </si>
  <si>
    <t>191410:PX_LAST</t>
  </si>
  <si>
    <t>육일씨엔에쓰</t>
  </si>
  <si>
    <t>191410:Close</t>
  </si>
  <si>
    <t>68db365b72a826b7ced2a011</t>
  </si>
  <si>
    <t>372170:PX_LAST</t>
  </si>
  <si>
    <t>윤성에프앤씨</t>
  </si>
  <si>
    <t>372170:Close</t>
  </si>
  <si>
    <t>2022-11-14</t>
  </si>
  <si>
    <t>68db365b72a826b7ced2a012</t>
  </si>
  <si>
    <t>146060:PX_LAST</t>
  </si>
  <si>
    <t>율촌</t>
  </si>
  <si>
    <t>146060:Close</t>
  </si>
  <si>
    <t>2023-09-08</t>
  </si>
  <si>
    <t>68db365b72a826b7ced2a013</t>
  </si>
  <si>
    <t>008730:PX_LAST</t>
  </si>
  <si>
    <t>율촌화학보통주</t>
  </si>
  <si>
    <t>008730:Close</t>
  </si>
  <si>
    <t>68db365b72a826b7ced2a014</t>
  </si>
  <si>
    <t>072770:PX_LAST</t>
  </si>
  <si>
    <t>율호</t>
  </si>
  <si>
    <t>072770:Close</t>
  </si>
  <si>
    <t>68db365c72a826b7ced2a015</t>
  </si>
  <si>
    <t>008250:PX_LAST</t>
  </si>
  <si>
    <t>이건산업보통주</t>
  </si>
  <si>
    <t>008250:Close</t>
  </si>
  <si>
    <t>68db365c72a826b7ced2a016</t>
  </si>
  <si>
    <t>039020:PX_LAST</t>
  </si>
  <si>
    <t>이건홀딩스</t>
  </si>
  <si>
    <t>039020:Close</t>
  </si>
  <si>
    <t>68db365c72a826b7ced2a017</t>
  </si>
  <si>
    <t>025820:PX_LAST</t>
  </si>
  <si>
    <t>이구산업보통주</t>
  </si>
  <si>
    <t>025820:Close</t>
  </si>
  <si>
    <t>68db365c72a826b7ced2a018</t>
  </si>
  <si>
    <t>067920:PX_LAST</t>
  </si>
  <si>
    <t>이글루코퍼레이션</t>
  </si>
  <si>
    <t>067920:Close</t>
  </si>
  <si>
    <t>68db365c72a826b7ced2a019</t>
  </si>
  <si>
    <t>044960:PX_LAST</t>
  </si>
  <si>
    <t>이글벳</t>
  </si>
  <si>
    <t>044960:Close</t>
  </si>
  <si>
    <t>68db365c72a826b7ced2a01a</t>
  </si>
  <si>
    <t>303530:PX_LAST</t>
  </si>
  <si>
    <t>이노뎁</t>
  </si>
  <si>
    <t>303530:Close</t>
  </si>
  <si>
    <t>2021-06-18</t>
  </si>
  <si>
    <t>68db365c72a826b7ced2a01b</t>
  </si>
  <si>
    <t>296640:PX_LAST</t>
  </si>
  <si>
    <t>이노룰스</t>
  </si>
  <si>
    <t>296640:Close</t>
  </si>
  <si>
    <t>68db365c72a826b7ced2a01c</t>
  </si>
  <si>
    <t>302430:PX_LAST</t>
  </si>
  <si>
    <t>이노메트리</t>
  </si>
  <si>
    <t>302430:Close</t>
  </si>
  <si>
    <t>68db365c72a826b7ced2a01d</t>
  </si>
  <si>
    <t>279060:PX_LAST</t>
  </si>
  <si>
    <t>이노벡스</t>
  </si>
  <si>
    <t>279060:Close</t>
  </si>
  <si>
    <t>68db365c72a826b7ced2a01e</t>
  </si>
  <si>
    <t>214320:PX_LAST</t>
  </si>
  <si>
    <t>이노션보통주</t>
  </si>
  <si>
    <t>214320:Close</t>
  </si>
  <si>
    <t>68db365c72a826b7ced2a01f</t>
  </si>
  <si>
    <t>462350:PX_LAST</t>
  </si>
  <si>
    <t>이노스페이스</t>
  </si>
  <si>
    <t>462350:Close</t>
  </si>
  <si>
    <t>68db365c72a826b7ced2a020</t>
  </si>
  <si>
    <t>274400:PX_LAST</t>
  </si>
  <si>
    <t>이노시뮬레이션</t>
  </si>
  <si>
    <t>274400:Close</t>
  </si>
  <si>
    <t>68db365c72a826b7ced2a021</t>
  </si>
  <si>
    <t>073490:PX_LAST</t>
  </si>
  <si>
    <t>이노와이어리스</t>
  </si>
  <si>
    <t>073490:Close</t>
  </si>
  <si>
    <t>68db365c72a826b7ced2a022</t>
  </si>
  <si>
    <t>215790:PX_LAST</t>
  </si>
  <si>
    <t>이노인스트루먼트</t>
  </si>
  <si>
    <t>215790:Close</t>
  </si>
  <si>
    <t>68db365c72a826b7ced2a023</t>
  </si>
  <si>
    <t>344860:PX_LAST</t>
  </si>
  <si>
    <t>이노진</t>
  </si>
  <si>
    <t>344860:Close</t>
  </si>
  <si>
    <t>68db365c72a826b7ced2a024</t>
  </si>
  <si>
    <t>088390:PX_LAST</t>
  </si>
  <si>
    <t>이녹스</t>
  </si>
  <si>
    <t>088390:Close</t>
  </si>
  <si>
    <t>68db365c72a826b7ced2a025</t>
  </si>
  <si>
    <t>272290:PX_LAST</t>
  </si>
  <si>
    <t>이녹스첨단소재</t>
  </si>
  <si>
    <t>272290:Close</t>
  </si>
  <si>
    <t>68db365c72a826b7ced2a026</t>
  </si>
  <si>
    <t>053350:PX_LAST</t>
  </si>
  <si>
    <t>이니텍</t>
  </si>
  <si>
    <t>053350:Close</t>
  </si>
  <si>
    <t>68db365c72a826b7ced2a027</t>
  </si>
  <si>
    <t>452400:PX_LAST</t>
  </si>
  <si>
    <t>이닉스</t>
  </si>
  <si>
    <t>452400:Close</t>
  </si>
  <si>
    <t>68db365c72a826b7ced2a028</t>
  </si>
  <si>
    <t>264850:PX_LAST</t>
  </si>
  <si>
    <t>이랜시스</t>
  </si>
  <si>
    <t>264850:Close</t>
  </si>
  <si>
    <t>68db365c72a826b7ced2a029</t>
  </si>
  <si>
    <t>054210:PX_LAST</t>
  </si>
  <si>
    <t>이랜텍</t>
  </si>
  <si>
    <t>054210:Close</t>
  </si>
  <si>
    <t>68db365c72a826b7ced2a02a</t>
  </si>
  <si>
    <t>009730:PX_LAST</t>
  </si>
  <si>
    <t>이렘</t>
  </si>
  <si>
    <t>009730:Close</t>
  </si>
  <si>
    <t>68db365c72a826b7ced2a02b</t>
  </si>
  <si>
    <t>065440:PX_LAST</t>
  </si>
  <si>
    <t>이루온</t>
  </si>
  <si>
    <t>065440:Close</t>
  </si>
  <si>
    <t>68db365c72a826b7ced2a02c</t>
  </si>
  <si>
    <t>088260:PX_LAST</t>
  </si>
  <si>
    <t>이리츠코크렙기업구조조정부동산투자회사보통주</t>
  </si>
  <si>
    <t>088260:Close</t>
  </si>
  <si>
    <t>68db365c72a826b7ced2a02d</t>
  </si>
  <si>
    <t>139480:PX_LAST</t>
  </si>
  <si>
    <t>이마트보통주</t>
  </si>
  <si>
    <t>139480:Close</t>
  </si>
  <si>
    <t>68db365c72a826b7ced2a02e</t>
  </si>
  <si>
    <t>424870:PX_LAST</t>
  </si>
  <si>
    <t>이뮨온시아</t>
  </si>
  <si>
    <t>424870:Close</t>
  </si>
  <si>
    <t>2025-05-19</t>
  </si>
  <si>
    <t>68db365c72a826b7ced2a02f</t>
  </si>
  <si>
    <t>115610:PX_LAST</t>
  </si>
  <si>
    <t>이미지스테크놀로지</t>
  </si>
  <si>
    <t>115610:Close</t>
  </si>
  <si>
    <t>68db365c72a826b7ced2a030</t>
  </si>
  <si>
    <t>478110:PX_LAST</t>
  </si>
  <si>
    <t>이베스트기업인수목적6호</t>
  </si>
  <si>
    <t>478110:Close</t>
  </si>
  <si>
    <t>2024-07-12</t>
  </si>
  <si>
    <t>68db365c72a826b7ced2a031</t>
  </si>
  <si>
    <t>131400:PX_LAST</t>
  </si>
  <si>
    <t>이브이첨단소재</t>
  </si>
  <si>
    <t>131400:Close</t>
  </si>
  <si>
    <t>68db365c72a826b7ced2a032</t>
  </si>
  <si>
    <t>208850:PX_LAST</t>
  </si>
  <si>
    <t>이비테크</t>
  </si>
  <si>
    <t>208850:Close</t>
  </si>
  <si>
    <t>68db365c72a826b7ced2a033</t>
  </si>
  <si>
    <t>351330:PX_LAST</t>
  </si>
  <si>
    <t>이삭엔지니어링</t>
  </si>
  <si>
    <t>351330:Close</t>
  </si>
  <si>
    <t>2021-04-21</t>
  </si>
  <si>
    <t>68db365c72a826b7ced2a034</t>
  </si>
  <si>
    <t>080010:PX_LAST</t>
  </si>
  <si>
    <t>이상네트웍스</t>
  </si>
  <si>
    <t>080010:Close</t>
  </si>
  <si>
    <t>68db365c72a826b7ced2a035</t>
  </si>
  <si>
    <t>379390:PX_LAST</t>
  </si>
  <si>
    <t>이성씨엔아이</t>
  </si>
  <si>
    <t>379390:Close</t>
  </si>
  <si>
    <t>2021-06-04</t>
  </si>
  <si>
    <t>68db365c72a826b7ced2a036</t>
  </si>
  <si>
    <t>457190:PX_LAST</t>
  </si>
  <si>
    <t>이수스페셜티케미컬보통주</t>
  </si>
  <si>
    <t>457190:Close</t>
  </si>
  <si>
    <t>68db365c72a826b7ced2a037</t>
  </si>
  <si>
    <t>086890:PX_LAST</t>
  </si>
  <si>
    <t>이수앱지스</t>
  </si>
  <si>
    <t>086890:Close</t>
  </si>
  <si>
    <t>68db365d72a826b7ced2a038</t>
  </si>
  <si>
    <t>007660:PX_LAST</t>
  </si>
  <si>
    <t>이수페타시스보통주</t>
  </si>
  <si>
    <t>007660:Close</t>
  </si>
  <si>
    <t>68db365d72a826b7ced2a039</t>
  </si>
  <si>
    <t>005950:PX_LAST</t>
  </si>
  <si>
    <t>이수화학보통주</t>
  </si>
  <si>
    <t>005950:Close</t>
  </si>
  <si>
    <t>68db365d72a826b7ced2a03a</t>
  </si>
  <si>
    <t>015020:PX_LAST</t>
  </si>
  <si>
    <t>이스타코보통주</t>
  </si>
  <si>
    <t>015020:Close</t>
  </si>
  <si>
    <t>68db365d72a826b7ced2a03b</t>
  </si>
  <si>
    <t>047560:PX_LAST</t>
  </si>
  <si>
    <t>이스트소프트</t>
  </si>
  <si>
    <t>047560:Close</t>
  </si>
  <si>
    <t>68db365d72a826b7ced2a03c</t>
  </si>
  <si>
    <t>900110:PX_LAST</t>
  </si>
  <si>
    <t>이스트아시아홀딩스인베스트먼트리미티드</t>
  </si>
  <si>
    <t>900110:Close</t>
  </si>
  <si>
    <t>68db365d72a826b7ced2a03d</t>
  </si>
  <si>
    <t>239340:PX_LAST</t>
  </si>
  <si>
    <t>이스트에이드</t>
  </si>
  <si>
    <t>239340:Close</t>
  </si>
  <si>
    <t>68db365d72a826b7ced2a03e</t>
  </si>
  <si>
    <t>067010:PX_LAST</t>
  </si>
  <si>
    <t>이씨에스텔레콤</t>
  </si>
  <si>
    <t>067010:Close</t>
  </si>
  <si>
    <t>68db365d72a826b7ced2a03f</t>
  </si>
  <si>
    <t>341310:PX_LAST</t>
  </si>
  <si>
    <t>이앤에치</t>
  </si>
  <si>
    <t>341310:Close</t>
  </si>
  <si>
    <t>68db365d72a826b7ced2a040</t>
  </si>
  <si>
    <t>418620:PX_LAST</t>
  </si>
  <si>
    <t>이에이트</t>
  </si>
  <si>
    <t>418620:Close</t>
  </si>
  <si>
    <t>2024-02-23</t>
  </si>
  <si>
    <t>68db365d72a826b7ced2a041</t>
  </si>
  <si>
    <t>456070:PX_LAST</t>
  </si>
  <si>
    <t>이엔셀</t>
  </si>
  <si>
    <t>456070:Close</t>
  </si>
  <si>
    <t>2024-08-23</t>
  </si>
  <si>
    <t>68db365d72a826b7ced2a042</t>
  </si>
  <si>
    <t>102710:PX_LAST</t>
  </si>
  <si>
    <t>이엔에프테크놀로지</t>
  </si>
  <si>
    <t>102710:Close</t>
  </si>
  <si>
    <t>68db365d72a826b7ced2a043</t>
  </si>
  <si>
    <t>074610:PX_LAST</t>
  </si>
  <si>
    <t>이엔플러스보통주</t>
  </si>
  <si>
    <t>074610:Close</t>
  </si>
  <si>
    <t>68db365d72a826b7ced2a044</t>
  </si>
  <si>
    <t>041520:PX_LAST</t>
  </si>
  <si>
    <t>이엘씨</t>
  </si>
  <si>
    <t>041520:Close</t>
  </si>
  <si>
    <t>68db365d72a826b7ced2a045</t>
  </si>
  <si>
    <t>063760:PX_LAST</t>
  </si>
  <si>
    <t>이엘피</t>
  </si>
  <si>
    <t>063760:Close</t>
  </si>
  <si>
    <t>68db365d72a826b7ced2a046</t>
  </si>
  <si>
    <t>123570:PX_LAST</t>
  </si>
  <si>
    <t>이엠넷</t>
  </si>
  <si>
    <t>123570:Close</t>
  </si>
  <si>
    <t>68db365d72a826b7ced2a047</t>
  </si>
  <si>
    <t>278990:PX_LAST</t>
  </si>
  <si>
    <t>이엠비</t>
  </si>
  <si>
    <t>278990:Close</t>
  </si>
  <si>
    <t>68db365d72a826b7ced2a048</t>
  </si>
  <si>
    <t>083470:PX_LAST</t>
  </si>
  <si>
    <t>이엠앤아이</t>
  </si>
  <si>
    <t>083470:Close</t>
  </si>
  <si>
    <t>68db365d72a826b7ced2a049</t>
  </si>
  <si>
    <t>095190:PX_LAST</t>
  </si>
  <si>
    <t>이엠코리아</t>
  </si>
  <si>
    <t>095190:Close</t>
  </si>
  <si>
    <t>68db365d72a826b7ced2a04a</t>
  </si>
  <si>
    <t>091120:PX_LAST</t>
  </si>
  <si>
    <t>이엠텍</t>
  </si>
  <si>
    <t>091120:Close</t>
  </si>
  <si>
    <t>68db365d72a826b7ced2a04b</t>
  </si>
  <si>
    <t>232530:PX_LAST</t>
  </si>
  <si>
    <t>이엠티</t>
  </si>
  <si>
    <t>232530:Close</t>
  </si>
  <si>
    <t>68db365d72a826b7ced2a04c</t>
  </si>
  <si>
    <t>102460:PX_LAST</t>
  </si>
  <si>
    <t>이연제약보통주</t>
  </si>
  <si>
    <t>102460:Close</t>
  </si>
  <si>
    <t>68db365d72a826b7ced2a04d</t>
  </si>
  <si>
    <t>039030:PX_LAST</t>
  </si>
  <si>
    <t>이오테크닉스</t>
  </si>
  <si>
    <t>039030:Close</t>
  </si>
  <si>
    <t>68db365d72a826b7ced2a04e</t>
  </si>
  <si>
    <t>294090:PX_LAST</t>
  </si>
  <si>
    <t>이오플로우</t>
  </si>
  <si>
    <t>294090:Close</t>
  </si>
  <si>
    <t>68db365d72a826b7ced2a04f</t>
  </si>
  <si>
    <t>245620:PX_LAST</t>
  </si>
  <si>
    <t>이원다이애그노믹스</t>
  </si>
  <si>
    <t>245620:Close</t>
  </si>
  <si>
    <t>68db365d72a826b7ced2a050</t>
  </si>
  <si>
    <t>088290:PX_LAST</t>
  </si>
  <si>
    <t>이원컴포텍</t>
  </si>
  <si>
    <t>088290:Close</t>
  </si>
  <si>
    <t>68db365d72a826b7ced2a051</t>
  </si>
  <si>
    <t>084680:PX_LAST</t>
  </si>
  <si>
    <t>이월드보통주</t>
  </si>
  <si>
    <t>084680:Close</t>
  </si>
  <si>
    <t>68db365d72a826b7ced2a052</t>
  </si>
  <si>
    <t>037370:PX_LAST</t>
  </si>
  <si>
    <t>이지</t>
  </si>
  <si>
    <t>037370:Close</t>
  </si>
  <si>
    <t>68db365d72a826b7ced2a053</t>
  </si>
  <si>
    <t>353810:PX_LAST</t>
  </si>
  <si>
    <t>이지바이오</t>
  </si>
  <si>
    <t>353810:Close</t>
  </si>
  <si>
    <t>68db365d72a826b7ced2a054</t>
  </si>
  <si>
    <t>350520:PX_LAST</t>
  </si>
  <si>
    <t>이지스레지던스리츠보통주</t>
  </si>
  <si>
    <t>350520:Close</t>
  </si>
  <si>
    <t>68db365d72a826b7ced2a055</t>
  </si>
  <si>
    <t>334890:PX_LAST</t>
  </si>
  <si>
    <t>이지스밸류플러스리츠보통주</t>
  </si>
  <si>
    <t>334890:Close</t>
  </si>
  <si>
    <t>68db365d72a826b7ced2a056</t>
  </si>
  <si>
    <t>099750:PX_LAST</t>
  </si>
  <si>
    <t>이지케어텍</t>
  </si>
  <si>
    <t>099750:Close</t>
  </si>
  <si>
    <t>68db365d72a826b7ced2a057</t>
  </si>
  <si>
    <t>377330:PX_LAST</t>
  </si>
  <si>
    <t>이지트로닉스</t>
  </si>
  <si>
    <t>377330:Close</t>
  </si>
  <si>
    <t>68db365d72a826b7ced2a058</t>
  </si>
  <si>
    <t>035810:PX_LAST</t>
  </si>
  <si>
    <t>이지홀딩스</t>
  </si>
  <si>
    <t>035810:Close</t>
  </si>
  <si>
    <t>68db365d72a826b7ced2a059</t>
  </si>
  <si>
    <t>092130:PX_LAST</t>
  </si>
  <si>
    <t>이크레더블</t>
  </si>
  <si>
    <t>092130:Close</t>
  </si>
  <si>
    <t>68db365d72a826b7ced2a05a</t>
  </si>
  <si>
    <t>134060:PX_LAST</t>
  </si>
  <si>
    <t>이퓨쳐</t>
  </si>
  <si>
    <t>134060:Close</t>
  </si>
  <si>
    <t>68db365d72a826b7ced2a05b</t>
  </si>
  <si>
    <t>001840:PX_LAST</t>
  </si>
  <si>
    <t>이화공영</t>
  </si>
  <si>
    <t>001840:Close</t>
  </si>
  <si>
    <t>68db365e72a826b7ced2a05c</t>
  </si>
  <si>
    <t>000760:PX_LAST</t>
  </si>
  <si>
    <t>이화산업보통주</t>
  </si>
  <si>
    <t>000760:Close</t>
  </si>
  <si>
    <t>68db365e72a826b7ced2a05d</t>
  </si>
  <si>
    <t>014990:PX_LAST</t>
  </si>
  <si>
    <t>인디에프보통주</t>
  </si>
  <si>
    <t>014990:Close</t>
  </si>
  <si>
    <t>68db365e72a826b7ced2a05e</t>
  </si>
  <si>
    <t>041830:PX_LAST</t>
  </si>
  <si>
    <t>인바디</t>
  </si>
  <si>
    <t>041830:Close</t>
  </si>
  <si>
    <t>68db365e72a826b7ced2a05f</t>
  </si>
  <si>
    <t>352940:PX_LAST</t>
  </si>
  <si>
    <t>인바이오</t>
  </si>
  <si>
    <t>352940:Close</t>
  </si>
  <si>
    <t>2020-12-11</t>
  </si>
  <si>
    <t>68db365e72a826b7ced2a060</t>
  </si>
  <si>
    <t>101140:PX_LAST</t>
  </si>
  <si>
    <t>인바이오젠보통주</t>
  </si>
  <si>
    <t>101140:Close</t>
  </si>
  <si>
    <t>68db365e72a826b7ced2a061</t>
  </si>
  <si>
    <t>216400:PX_LAST</t>
  </si>
  <si>
    <t>인바이츠바이오코아</t>
  </si>
  <si>
    <t>216400:Close</t>
  </si>
  <si>
    <t>68db365e72a826b7ced2a062</t>
  </si>
  <si>
    <t>079950:PX_LAST</t>
  </si>
  <si>
    <t>인베니아</t>
  </si>
  <si>
    <t>079950:Close</t>
  </si>
  <si>
    <t>68db365e72a826b7ced2a063</t>
  </si>
  <si>
    <t>389470:PX_LAST</t>
  </si>
  <si>
    <t>인벤티지랩</t>
  </si>
  <si>
    <t>389470:Close</t>
  </si>
  <si>
    <t>68db365e72a826b7ced2a064</t>
  </si>
  <si>
    <t>277410:PX_LAST</t>
  </si>
  <si>
    <t>인산가</t>
  </si>
  <si>
    <t>277410:Close</t>
  </si>
  <si>
    <t>68db365e72a826b7ced2a065</t>
  </si>
  <si>
    <t>060150:PX_LAST</t>
  </si>
  <si>
    <t>인선이엔티</t>
  </si>
  <si>
    <t>060150:Close</t>
  </si>
  <si>
    <t>68db365e72a826b7ced2a066</t>
  </si>
  <si>
    <t>033230:PX_LAST</t>
  </si>
  <si>
    <t>인성정보</t>
  </si>
  <si>
    <t>033230:Close</t>
  </si>
  <si>
    <t>68db365e72a826b7ced2a067</t>
  </si>
  <si>
    <t>450520:PX_LAST</t>
  </si>
  <si>
    <t>인스웨이브</t>
  </si>
  <si>
    <t>450520:Close</t>
  </si>
  <si>
    <t>2023-09-25</t>
  </si>
  <si>
    <t>68db365e72a826b7ced2a068</t>
  </si>
  <si>
    <t>006490:PX_LAST</t>
  </si>
  <si>
    <t>인스코비보통주</t>
  </si>
  <si>
    <t>006490:Close</t>
  </si>
  <si>
    <t>68db365e72a826b7ced2a069</t>
  </si>
  <si>
    <t>465480:PX_LAST</t>
  </si>
  <si>
    <t>인스피언</t>
  </si>
  <si>
    <t>465480:Close</t>
  </si>
  <si>
    <t>68db365e72a826b7ced2a06a</t>
  </si>
  <si>
    <t>037330:PX_LAST</t>
  </si>
  <si>
    <t>인지디스플레이</t>
  </si>
  <si>
    <t>037330:Close</t>
  </si>
  <si>
    <t>68db365e72a826b7ced2a06b</t>
  </si>
  <si>
    <t>100030:PX_LAST</t>
  </si>
  <si>
    <t>인지소프트</t>
  </si>
  <si>
    <t>100030:Close</t>
  </si>
  <si>
    <t>68db365e72a826b7ced2a06c</t>
  </si>
  <si>
    <t>023800:PX_LAST</t>
  </si>
  <si>
    <t>인지컨트롤스보통주</t>
  </si>
  <si>
    <t>023800:Close</t>
  </si>
  <si>
    <t>68db365e72a826b7ced2a06d</t>
  </si>
  <si>
    <t>034590:PX_LAST</t>
  </si>
  <si>
    <t>인천도시가스 보통주</t>
  </si>
  <si>
    <t>034590:Close</t>
  </si>
  <si>
    <t>68db365e72a826b7ced2a06e</t>
  </si>
  <si>
    <t>211050:PX_LAST</t>
  </si>
  <si>
    <t>인카금융서비스</t>
  </si>
  <si>
    <t>211050:Close</t>
  </si>
  <si>
    <t>68db365e72a826b7ced2a06f</t>
  </si>
  <si>
    <t>083640:PX_LAST</t>
  </si>
  <si>
    <t>인콘</t>
  </si>
  <si>
    <t>083640:Close</t>
  </si>
  <si>
    <t>68db365e72a826b7ced2a070</t>
  </si>
  <si>
    <t>064090:PX_LAST</t>
  </si>
  <si>
    <t>인크레더블버즈</t>
  </si>
  <si>
    <t>064090:Close</t>
  </si>
  <si>
    <t>68db365e72a826b7ced2a071</t>
  </si>
  <si>
    <t>216050:PX_LAST</t>
  </si>
  <si>
    <t>인크로스</t>
  </si>
  <si>
    <t>216050:Close</t>
  </si>
  <si>
    <t>68db365e72a826b7ced2a072</t>
  </si>
  <si>
    <t>049070:PX_LAST</t>
  </si>
  <si>
    <t>인탑스</t>
  </si>
  <si>
    <t>049070:Close</t>
  </si>
  <si>
    <t>68db365e72a826b7ced2a073</t>
  </si>
  <si>
    <t>311960:PX_LAST</t>
  </si>
  <si>
    <t>인터로이드</t>
  </si>
  <si>
    <t>311960:Close</t>
  </si>
  <si>
    <t>68db365e72a826b7ced2a074</t>
  </si>
  <si>
    <t>119610:PX_LAST</t>
  </si>
  <si>
    <t>인터로조</t>
  </si>
  <si>
    <t>119610:Close</t>
  </si>
  <si>
    <t>68db365e72a826b7ced2a075</t>
  </si>
  <si>
    <t>017250:PX_LAST</t>
  </si>
  <si>
    <t>인터엠</t>
  </si>
  <si>
    <t>017250:Close</t>
  </si>
  <si>
    <t>68db365e72a826b7ced2a076</t>
  </si>
  <si>
    <t>129260:PX_LAST</t>
  </si>
  <si>
    <t>인터지스보통주</t>
  </si>
  <si>
    <t>129260:Close</t>
  </si>
  <si>
    <t>68db365e72a826b7ced2a077</t>
  </si>
  <si>
    <t>051370:PX_LAST</t>
  </si>
  <si>
    <t>인터플렉스</t>
  </si>
  <si>
    <t>051370:Close</t>
  </si>
  <si>
    <t>68db365e72a826b7ced2a078</t>
  </si>
  <si>
    <t>064290:PX_LAST</t>
  </si>
  <si>
    <t>인텍플러스</t>
  </si>
  <si>
    <t>064290:Close</t>
  </si>
  <si>
    <t>68db365e72a826b7ced2a079</t>
  </si>
  <si>
    <t>189300:PX_LAST</t>
  </si>
  <si>
    <t>인텔리안테크놀로지스</t>
  </si>
  <si>
    <t>189300:Close</t>
  </si>
  <si>
    <t>68db365e72a826b7ced2a07a</t>
  </si>
  <si>
    <t>287840:PX_LAST</t>
  </si>
  <si>
    <t>인투셀</t>
  </si>
  <si>
    <t>287840:Close</t>
  </si>
  <si>
    <t>2025-05-23</t>
  </si>
  <si>
    <t>68db365e72a826b7ced2a07b</t>
  </si>
  <si>
    <t>150840:PX_LAST</t>
  </si>
  <si>
    <t>인트로메딕</t>
  </si>
  <si>
    <t>150840:Close</t>
  </si>
  <si>
    <t>68db365e72a826b7ced2a07c</t>
  </si>
  <si>
    <t>048530:PX_LAST</t>
  </si>
  <si>
    <t>인트론바이오테크놀로지</t>
  </si>
  <si>
    <t>048530:Close</t>
  </si>
  <si>
    <t>68db365e72a826b7ced2a07d</t>
  </si>
  <si>
    <t>023810:PX_LAST</t>
  </si>
  <si>
    <t>인팩보통주</t>
  </si>
  <si>
    <t>023810:Close</t>
  </si>
  <si>
    <t>68db365e72a826b7ced2a07e</t>
  </si>
  <si>
    <t>115310:PX_LAST</t>
  </si>
  <si>
    <t>인포바인</t>
  </si>
  <si>
    <t>115310:Close</t>
  </si>
  <si>
    <t>68db365e72a826b7ced2a07f</t>
  </si>
  <si>
    <t>039290:PX_LAST</t>
  </si>
  <si>
    <t>인포뱅크</t>
  </si>
  <si>
    <t>039290:Close</t>
  </si>
  <si>
    <t>68db365f72a826b7ced2a080</t>
  </si>
  <si>
    <t>071200:PX_LAST</t>
  </si>
  <si>
    <t>인피니트헬스케어</t>
  </si>
  <si>
    <t>071200:Close</t>
  </si>
  <si>
    <t>68db365f72a826b7ced2a081</t>
  </si>
  <si>
    <t>101930:PX_LAST</t>
  </si>
  <si>
    <t>인화정공</t>
  </si>
  <si>
    <t>101930:Close</t>
  </si>
  <si>
    <t>68db365f72a826b7ced2a082</t>
  </si>
  <si>
    <t>249420:PX_LAST</t>
  </si>
  <si>
    <t>일동제약보통주</t>
  </si>
  <si>
    <t>249420:Close</t>
  </si>
  <si>
    <t>68db365f72a826b7ced2a083</t>
  </si>
  <si>
    <t>000230:PX_LAST</t>
  </si>
  <si>
    <t>일동홀딩스보통주</t>
  </si>
  <si>
    <t>000230:Close</t>
  </si>
  <si>
    <t>68db365f72a826b7ced2a084</t>
  </si>
  <si>
    <t>013360:PX_LAST</t>
  </si>
  <si>
    <t>일성건설보통주</t>
  </si>
  <si>
    <t>013360:Close</t>
  </si>
  <si>
    <t>68db365f72a826b7ced2a085</t>
  </si>
  <si>
    <t>003120:PX_LAST</t>
  </si>
  <si>
    <t>일성아이에스보통주</t>
  </si>
  <si>
    <t>003120:Close</t>
  </si>
  <si>
    <t>68db365f72a826b7ced2a086</t>
  </si>
  <si>
    <t>333430:PX_LAST</t>
  </si>
  <si>
    <t>일승</t>
  </si>
  <si>
    <t>333430:Close</t>
  </si>
  <si>
    <t>68db365f72a826b7ced2a087</t>
  </si>
  <si>
    <t>068330:PX_LAST</t>
  </si>
  <si>
    <t>일신바이오베이스</t>
  </si>
  <si>
    <t>068330:Close</t>
  </si>
  <si>
    <t>68db365f72a826b7ced2a088</t>
  </si>
  <si>
    <t>003200:PX_LAST</t>
  </si>
  <si>
    <t>일신방직보통주</t>
  </si>
  <si>
    <t>003200:Close</t>
  </si>
  <si>
    <t>68db365f72a826b7ced2a089</t>
  </si>
  <si>
    <t>007110:PX_LAST</t>
  </si>
  <si>
    <t>일신석재보통주</t>
  </si>
  <si>
    <t>007110:Close</t>
  </si>
  <si>
    <t>68db365f72a826b7ced2a08a</t>
  </si>
  <si>
    <t>007575:PX_LAST</t>
  </si>
  <si>
    <t>일양약품1우선주</t>
  </si>
  <si>
    <t>007575:Close</t>
  </si>
  <si>
    <t>68db365f72a826b7ced2a08b</t>
  </si>
  <si>
    <t>007570:PX_LAST</t>
  </si>
  <si>
    <t>일양약품보통주</t>
  </si>
  <si>
    <t>007570:Close</t>
  </si>
  <si>
    <t>68db365f72a826b7ced2a08c</t>
  </si>
  <si>
    <t>178780:PX_LAST</t>
  </si>
  <si>
    <t>일월지엠엘</t>
  </si>
  <si>
    <t>178780:Close</t>
  </si>
  <si>
    <t>68db365f72a826b7ced2a08d</t>
  </si>
  <si>
    <t>008500:PX_LAST</t>
  </si>
  <si>
    <t>일정실업보통주</t>
  </si>
  <si>
    <t>008500:Close</t>
  </si>
  <si>
    <t>68db365f72a826b7ced2a08e</t>
  </si>
  <si>
    <t>019540:PX_LAST</t>
  </si>
  <si>
    <t>일지테크</t>
  </si>
  <si>
    <t>019540:Close</t>
  </si>
  <si>
    <t>68db365f72a826b7ced2a08f</t>
  </si>
  <si>
    <t>081000:PX_LAST</t>
  </si>
  <si>
    <t>일진다이아몬드 보통주</t>
  </si>
  <si>
    <t>081000:Close</t>
  </si>
  <si>
    <t>68db365f72a826b7ced2a090</t>
  </si>
  <si>
    <t>020760:PX_LAST</t>
  </si>
  <si>
    <t>일진디스플레이보통주</t>
  </si>
  <si>
    <t>020760:Close</t>
  </si>
  <si>
    <t>68db365f72a826b7ced2a091</t>
  </si>
  <si>
    <t>103590:PX_LAST</t>
  </si>
  <si>
    <t>일진전기 보통주</t>
  </si>
  <si>
    <t>103590:Close</t>
  </si>
  <si>
    <t>68db365f72a826b7ced2a092</t>
  </si>
  <si>
    <t>094820:PX_LAST</t>
  </si>
  <si>
    <t>일진파워</t>
  </si>
  <si>
    <t>094820:Close</t>
  </si>
  <si>
    <t>68db365f72a826b7ced2a093</t>
  </si>
  <si>
    <t>271940:PX_LAST</t>
  </si>
  <si>
    <t>일진하이솔루스보통주</t>
  </si>
  <si>
    <t>271940:Close</t>
  </si>
  <si>
    <t>2021-09-01</t>
  </si>
  <si>
    <t>68db365f72a826b7ced2a094</t>
  </si>
  <si>
    <t>015860:PX_LAST</t>
  </si>
  <si>
    <t>일진홀딩스보통주</t>
  </si>
  <si>
    <t>015860:Close</t>
  </si>
  <si>
    <t>68db365f72a826b7ced2a095</t>
  </si>
  <si>
    <t>226320:PX_LAST</t>
  </si>
  <si>
    <t>잇츠한불보통주</t>
  </si>
  <si>
    <t>226320:Close</t>
  </si>
  <si>
    <t>68db365f72a826b7ced2a096</t>
  </si>
  <si>
    <t>950140:PX_LAST</t>
  </si>
  <si>
    <t>잉글우드랩</t>
  </si>
  <si>
    <t>950140:Close</t>
  </si>
  <si>
    <t>68db365f72a826b7ced2a097</t>
  </si>
  <si>
    <t>049550:PX_LAST</t>
  </si>
  <si>
    <t>잉크테크</t>
  </si>
  <si>
    <t>049550:Close</t>
  </si>
  <si>
    <t>68db365f72a826b7ced2a098</t>
  </si>
  <si>
    <t>389020:PX_LAST</t>
  </si>
  <si>
    <t>자람테크놀로지</t>
  </si>
  <si>
    <t>389020:Close</t>
  </si>
  <si>
    <t>2023-03-07</t>
  </si>
  <si>
    <t>68db365f72a826b7ced2a099</t>
  </si>
  <si>
    <t>254120:PX_LAST</t>
  </si>
  <si>
    <t>자비스</t>
  </si>
  <si>
    <t>254120:Close</t>
  </si>
  <si>
    <t>68db365f72a826b7ced2a09a</t>
  </si>
  <si>
    <t>043910:PX_LAST</t>
  </si>
  <si>
    <t>자연과 환경</t>
  </si>
  <si>
    <t>043910:Close</t>
  </si>
  <si>
    <t>68db365f72a826b7ced2a09b</t>
  </si>
  <si>
    <t>234920:PX_LAST</t>
  </si>
  <si>
    <t>자이글</t>
  </si>
  <si>
    <t>234920:Close</t>
  </si>
  <si>
    <t>68db365f72a826b7ced2a09c</t>
  </si>
  <si>
    <t>289220:PX_LAST</t>
  </si>
  <si>
    <t>자이언트스텝</t>
  </si>
  <si>
    <t>289220:Close</t>
  </si>
  <si>
    <t>2021-03-24</t>
  </si>
  <si>
    <t>68db365f72a826b7ced2a09d</t>
  </si>
  <si>
    <t>317400:PX_LAST</t>
  </si>
  <si>
    <t>자이에스앤디보통주</t>
  </si>
  <si>
    <t>317400:Close</t>
  </si>
  <si>
    <t>68db365f72a826b7ced2a09e</t>
  </si>
  <si>
    <t>033240:PX_LAST</t>
  </si>
  <si>
    <t>자화전자보통주</t>
  </si>
  <si>
    <t>033240:Close</t>
  </si>
  <si>
    <t>68db365f72a826b7ced2a09f</t>
  </si>
  <si>
    <t>174880:PX_LAST</t>
  </si>
  <si>
    <t>장원테크</t>
  </si>
  <si>
    <t>174880:Close</t>
  </si>
  <si>
    <t>68db365f72a826b7ced2a0a0</t>
  </si>
  <si>
    <t>049630:PX_LAST</t>
  </si>
  <si>
    <t>재영솔루텍</t>
  </si>
  <si>
    <t>049630:Close</t>
  </si>
  <si>
    <t>68db365f72a826b7ced2a0a1</t>
  </si>
  <si>
    <t>417840:PX_LAST</t>
  </si>
  <si>
    <t>저스템</t>
  </si>
  <si>
    <t>417840:Close</t>
  </si>
  <si>
    <t>68db365f72a826b7ced2a0a2</t>
  </si>
  <si>
    <t>000950:PX_LAST</t>
  </si>
  <si>
    <t>전방보통주</t>
  </si>
  <si>
    <t>000950:Close</t>
  </si>
  <si>
    <t>68db365f72a826b7ced2a0a3</t>
  </si>
  <si>
    <t>079900:PX_LAST</t>
  </si>
  <si>
    <t>전진건설로봇보통주</t>
  </si>
  <si>
    <t>079900:Close</t>
  </si>
  <si>
    <t>2024-08-19</t>
  </si>
  <si>
    <t>68db366072a826b7ced2a0a4</t>
  </si>
  <si>
    <t>110020:PX_LAST</t>
  </si>
  <si>
    <t>전진바이오팜</t>
  </si>
  <si>
    <t>110020:Close</t>
  </si>
  <si>
    <t>68db366072a826b7ced2a0a5</t>
  </si>
  <si>
    <t>208140:PX_LAST</t>
  </si>
  <si>
    <t>정다운</t>
  </si>
  <si>
    <t>208140:Close</t>
  </si>
  <si>
    <t>68db366072a826b7ced2a0a6</t>
  </si>
  <si>
    <t>040420:PX_LAST</t>
  </si>
  <si>
    <t>정상제이엘에스</t>
  </si>
  <si>
    <t>040420:Close</t>
  </si>
  <si>
    <t>68db366072a826b7ced2a0a7</t>
  </si>
  <si>
    <t>045510:PX_LAST</t>
  </si>
  <si>
    <t>정원엔시스</t>
  </si>
  <si>
    <t>045510:Close</t>
  </si>
  <si>
    <t>68db366072a826b7ced2a0a8</t>
  </si>
  <si>
    <t>217190:PX_LAST</t>
  </si>
  <si>
    <t>제너셈</t>
  </si>
  <si>
    <t>217190:Close</t>
  </si>
  <si>
    <t>68db366072a826b7ced2a0a9</t>
  </si>
  <si>
    <t>095700:PX_LAST</t>
  </si>
  <si>
    <t>제넥신</t>
  </si>
  <si>
    <t>095700:Close</t>
  </si>
  <si>
    <t>68db366072a826b7ced2a0aa</t>
  </si>
  <si>
    <t>122310:PX_LAST</t>
  </si>
  <si>
    <t>제노레이</t>
  </si>
  <si>
    <t>122310:Close</t>
  </si>
  <si>
    <t>68db366072a826b7ced2a0ab</t>
  </si>
  <si>
    <t>361390:PX_LAST</t>
  </si>
  <si>
    <t>제노코</t>
  </si>
  <si>
    <t>361390:Close</t>
  </si>
  <si>
    <t>68db366072a826b7ced2a0ac</t>
  </si>
  <si>
    <t>066830:PX_LAST</t>
  </si>
  <si>
    <t>제노텍</t>
  </si>
  <si>
    <t>066830:Close</t>
  </si>
  <si>
    <t>68db366072a826b7ced2a0ad</t>
  </si>
  <si>
    <t>225220:PX_LAST</t>
  </si>
  <si>
    <t>제놀루션</t>
  </si>
  <si>
    <t>225220:Close</t>
  </si>
  <si>
    <t>68db366072a826b7ced2a0ae</t>
  </si>
  <si>
    <t>123330:PX_LAST</t>
  </si>
  <si>
    <t>제닉</t>
  </si>
  <si>
    <t>123330:Close</t>
  </si>
  <si>
    <t>68db366072a826b7ced2a0af</t>
  </si>
  <si>
    <t>381620:PX_LAST</t>
  </si>
  <si>
    <t>제닉스로보틱스</t>
  </si>
  <si>
    <t>381620:Close</t>
  </si>
  <si>
    <t>2024-09-30</t>
  </si>
  <si>
    <t>68db366072a826b7ced2a0b0</t>
  </si>
  <si>
    <t>159580:PX_LAST</t>
  </si>
  <si>
    <t>제로투세븐</t>
  </si>
  <si>
    <t>159580:Close</t>
  </si>
  <si>
    <t>68db366072a826b7ced2a0b1</t>
  </si>
  <si>
    <t>147830:PX_LAST</t>
  </si>
  <si>
    <t>제룡산업</t>
  </si>
  <si>
    <t>147830:Close</t>
  </si>
  <si>
    <t>68db366072a826b7ced2a0b2</t>
  </si>
  <si>
    <t>033100:PX_LAST</t>
  </si>
  <si>
    <t>제룡전기</t>
  </si>
  <si>
    <t>033100:Close</t>
  </si>
  <si>
    <t>68db366072a826b7ced2a0b3</t>
  </si>
  <si>
    <t>079370:PX_LAST</t>
  </si>
  <si>
    <t>제우스</t>
  </si>
  <si>
    <t>079370:Close</t>
  </si>
  <si>
    <t>68db366072a826b7ced2a0b4</t>
  </si>
  <si>
    <t>067290:PX_LAST</t>
  </si>
  <si>
    <t>제이더블유신약</t>
  </si>
  <si>
    <t>067290:Close</t>
  </si>
  <si>
    <t>68db366072a826b7ced2a0b5</t>
  </si>
  <si>
    <t>054950:PX_LAST</t>
  </si>
  <si>
    <t>제이브이엠</t>
  </si>
  <si>
    <t>054950:Close</t>
  </si>
  <si>
    <t>68db366072a826b7ced2a0b6</t>
  </si>
  <si>
    <t>023440:PX_LAST</t>
  </si>
  <si>
    <t>제이스코홀딩스</t>
  </si>
  <si>
    <t>023440:Close</t>
  </si>
  <si>
    <t>68db366072a826b7ced2a0b7</t>
  </si>
  <si>
    <t>090470:PX_LAST</t>
  </si>
  <si>
    <t>제이스텍</t>
  </si>
  <si>
    <t>090470:Close</t>
  </si>
  <si>
    <t>68db366072a826b7ced2a0b8</t>
  </si>
  <si>
    <t>137950:PX_LAST</t>
  </si>
  <si>
    <t>제이씨케미칼</t>
  </si>
  <si>
    <t>137950:Close</t>
  </si>
  <si>
    <t>68db366072a826b7ced2a0b9</t>
  </si>
  <si>
    <t>033320:PX_LAST</t>
  </si>
  <si>
    <t>제이씨현시스템</t>
  </si>
  <si>
    <t>033320:Close</t>
  </si>
  <si>
    <t>68db366072a826b7ced2a0ba</t>
  </si>
  <si>
    <t>417500:PX_LAST</t>
  </si>
  <si>
    <t>제이아이테크</t>
  </si>
  <si>
    <t>417500:Close</t>
  </si>
  <si>
    <t>68db366072a826b7ced2a0bb</t>
  </si>
  <si>
    <t>348950:PX_LAST</t>
  </si>
  <si>
    <t>제이알글로벌리츠보통주</t>
  </si>
  <si>
    <t>348950:Close</t>
  </si>
  <si>
    <t>68db366072a826b7ced2a0bc</t>
  </si>
  <si>
    <t>204270:PX_LAST</t>
  </si>
  <si>
    <t>제이앤티씨</t>
  </si>
  <si>
    <t>204270:Close</t>
  </si>
  <si>
    <t>68db366072a826b7ced2a0bd</t>
  </si>
  <si>
    <t>127120:PX_LAST</t>
  </si>
  <si>
    <t>제이에스링크</t>
  </si>
  <si>
    <t>127120:Close</t>
  </si>
  <si>
    <t>68db366072a826b7ced2a0be</t>
  </si>
  <si>
    <t>194370:PX_LAST</t>
  </si>
  <si>
    <t>제이에스코퍼레이션보통주</t>
  </si>
  <si>
    <t>194370:Close</t>
  </si>
  <si>
    <t>68db366072a826b7ced2a0bf</t>
  </si>
  <si>
    <t>026040:PX_LAST</t>
  </si>
  <si>
    <t>제이에스티나</t>
  </si>
  <si>
    <t>026040:Close</t>
  </si>
  <si>
    <t>68db366072a826b7ced2a0c0</t>
  </si>
  <si>
    <t>452160:PX_LAST</t>
  </si>
  <si>
    <t>제이엔비</t>
  </si>
  <si>
    <t>452160:Close</t>
  </si>
  <si>
    <t>68db366072a826b7ced2a0c1</t>
  </si>
  <si>
    <t>126880:PX_LAST</t>
  </si>
  <si>
    <t>제이엔케이글로벌</t>
  </si>
  <si>
    <t>126880:Close</t>
  </si>
  <si>
    <t>68db366072a826b7ced2a0c2</t>
  </si>
  <si>
    <t>322510:PX_LAST</t>
  </si>
  <si>
    <t>제이엘케이</t>
  </si>
  <si>
    <t>322510:Close</t>
  </si>
  <si>
    <t>68db366072a826b7ced2a0c3</t>
  </si>
  <si>
    <t>254160:PX_LAST</t>
  </si>
  <si>
    <t>제이엠멀티</t>
  </si>
  <si>
    <t>254160:Close</t>
  </si>
  <si>
    <t>2021-12-13</t>
  </si>
  <si>
    <t>68db366072a826b7ced2a0c4</t>
  </si>
  <si>
    <t>033050:PX_LAST</t>
  </si>
  <si>
    <t>제이엠아이</t>
  </si>
  <si>
    <t>033050:Close</t>
  </si>
  <si>
    <t>68db366072a826b7ced2a0c5</t>
  </si>
  <si>
    <t>094970:PX_LAST</t>
  </si>
  <si>
    <t>제이엠티</t>
  </si>
  <si>
    <t>094970:Close</t>
  </si>
  <si>
    <t>68db366072a826b7ced2a0c6</t>
  </si>
  <si>
    <t>418550:PX_LAST</t>
  </si>
  <si>
    <t>제이오</t>
  </si>
  <si>
    <t>418550:Close</t>
  </si>
  <si>
    <t>2023-02-16</t>
  </si>
  <si>
    <t>68db366172a826b7ced2a0c7</t>
  </si>
  <si>
    <t>035900:PX_LAST</t>
  </si>
  <si>
    <t>제이와이피엔터테인먼트</t>
  </si>
  <si>
    <t>035900:Close</t>
  </si>
  <si>
    <t>68db366172a826b7ced2a0c8</t>
  </si>
  <si>
    <t>025620:PX_LAST</t>
  </si>
  <si>
    <t>제이준코스메틱보통주</t>
  </si>
  <si>
    <t>025620:Close</t>
  </si>
  <si>
    <t>68db366172a826b7ced2a0c9</t>
  </si>
  <si>
    <t>420570:PX_LAST</t>
  </si>
  <si>
    <t>제이투케이바이오</t>
  </si>
  <si>
    <t>420570:Close</t>
  </si>
  <si>
    <t>2024-03-25</t>
  </si>
  <si>
    <t>68db366172a826b7ced2a0ca</t>
  </si>
  <si>
    <t>089790:PX_LAST</t>
  </si>
  <si>
    <t>제이티</t>
  </si>
  <si>
    <t>089790:Close</t>
  </si>
  <si>
    <t>68db366172a826b7ced2a0cb</t>
  </si>
  <si>
    <t>950170:PX_LAST</t>
  </si>
  <si>
    <t>제이티씨</t>
  </si>
  <si>
    <t>950170:Close</t>
  </si>
  <si>
    <t>68db366172a826b7ced2a0cc</t>
  </si>
  <si>
    <t>0010V0:PX_LAST</t>
  </si>
  <si>
    <t>제이피아이헬스케어</t>
  </si>
  <si>
    <t>0010V0:Close</t>
  </si>
  <si>
    <t>68db366172a826b7ced2a0cd</t>
  </si>
  <si>
    <t>030000:PX_LAST</t>
  </si>
  <si>
    <t>제일기획보통주</t>
  </si>
  <si>
    <t>030000:Close</t>
  </si>
  <si>
    <t>68db366172a826b7ced2a0ce</t>
  </si>
  <si>
    <t>052670:PX_LAST</t>
  </si>
  <si>
    <t>제일바이오</t>
  </si>
  <si>
    <t>052670:Close</t>
  </si>
  <si>
    <t>68db366172a826b7ced2a0cf</t>
  </si>
  <si>
    <t>271980:PX_LAST</t>
  </si>
  <si>
    <t>제일약품보통주</t>
  </si>
  <si>
    <t>271980:Close</t>
  </si>
  <si>
    <t>68db366172a826b7ced2a0d0</t>
  </si>
  <si>
    <t>412540:PX_LAST</t>
  </si>
  <si>
    <t>제일엠앤에스</t>
  </si>
  <si>
    <t>412540:Close</t>
  </si>
  <si>
    <t>68db366172a826b7ced2a0d1</t>
  </si>
  <si>
    <t>001560:PX_LAST</t>
  </si>
  <si>
    <t>제일연마공업보통주</t>
  </si>
  <si>
    <t>001560:Close</t>
  </si>
  <si>
    <t>68db366172a826b7ced2a0d2</t>
  </si>
  <si>
    <t>199820:PX_LAST</t>
  </si>
  <si>
    <t>제일일렉트릭</t>
  </si>
  <si>
    <t>199820:Close</t>
  </si>
  <si>
    <t>2020-11-26</t>
  </si>
  <si>
    <t>68db366172a826b7ced2a0d3</t>
  </si>
  <si>
    <t>038010:PX_LAST</t>
  </si>
  <si>
    <t>제일테크노스</t>
  </si>
  <si>
    <t>038010:Close</t>
  </si>
  <si>
    <t>68db366172a826b7ced2a0d4</t>
  </si>
  <si>
    <t>002620:PX_LAST</t>
  </si>
  <si>
    <t>제일파마홀딩스보통주</t>
  </si>
  <si>
    <t>002620:Close</t>
  </si>
  <si>
    <t>68db366172a826b7ced2a0d5</t>
  </si>
  <si>
    <t>080220:PX_LAST</t>
  </si>
  <si>
    <t>제주반도체</t>
  </si>
  <si>
    <t>080220:Close</t>
  </si>
  <si>
    <t>68db366172a826b7ced2a0d6</t>
  </si>
  <si>
    <t>006220:PX_LAST</t>
  </si>
  <si>
    <t>제주은행보통주</t>
  </si>
  <si>
    <t>006220:Close</t>
  </si>
  <si>
    <t>68db366172a826b7ced2a0d7</t>
  </si>
  <si>
    <t>089590:PX_LAST</t>
  </si>
  <si>
    <t>제주항공보통주</t>
  </si>
  <si>
    <t>089590:Close</t>
  </si>
  <si>
    <t>68db366172a826b7ced2a0d8</t>
  </si>
  <si>
    <t>216080:PX_LAST</t>
  </si>
  <si>
    <t>제테마</t>
  </si>
  <si>
    <t>216080:Close</t>
  </si>
  <si>
    <t>68db366172a826b7ced2a0d9</t>
  </si>
  <si>
    <t>337930:PX_LAST</t>
  </si>
  <si>
    <t>젝시믹스</t>
  </si>
  <si>
    <t>337930:Close</t>
  </si>
  <si>
    <t>68db366172a826b7ced2a0da</t>
  </si>
  <si>
    <t>229000:PX_LAST</t>
  </si>
  <si>
    <t>젠큐릭스</t>
  </si>
  <si>
    <t>229000:Close</t>
  </si>
  <si>
    <t>68db366172a826b7ced2a0db</t>
  </si>
  <si>
    <t>082270:PX_LAST</t>
  </si>
  <si>
    <t>젬백스&amp;카엘</t>
  </si>
  <si>
    <t>082270:Close</t>
  </si>
  <si>
    <t>68db366172a826b7ced2a0dc</t>
  </si>
  <si>
    <t>004910:PX_LAST</t>
  </si>
  <si>
    <t>조광페인트보통주</t>
  </si>
  <si>
    <t>004910:Close</t>
  </si>
  <si>
    <t>68db366172a826b7ced2a0dd</t>
  </si>
  <si>
    <t>004700:PX_LAST</t>
  </si>
  <si>
    <t>조광피혁보통주</t>
  </si>
  <si>
    <t>004700:Close</t>
  </si>
  <si>
    <t>68db366172a826b7ced2a0de</t>
  </si>
  <si>
    <t>001550:PX_LAST</t>
  </si>
  <si>
    <t>조비보통주</t>
  </si>
  <si>
    <t>001550:Close</t>
  </si>
  <si>
    <t>68db366172a826b7ced2a0df</t>
  </si>
  <si>
    <t>462520:PX_LAST</t>
  </si>
  <si>
    <t>조선내화보통주</t>
  </si>
  <si>
    <t>462520:Close</t>
  </si>
  <si>
    <t>2023-07-28</t>
  </si>
  <si>
    <t>68db366172a826b7ced2a0e0</t>
  </si>
  <si>
    <t>120030:PX_LAST</t>
  </si>
  <si>
    <t>조선선재 보통주</t>
  </si>
  <si>
    <t>120030:Close</t>
  </si>
  <si>
    <t>68db366172a826b7ced2a0e1</t>
  </si>
  <si>
    <t>034940:PX_LAST</t>
  </si>
  <si>
    <t>조아제약</t>
  </si>
  <si>
    <t>034940:Close</t>
  </si>
  <si>
    <t>68db366172a826b7ced2a0e2</t>
  </si>
  <si>
    <t>067000:PX_LAST</t>
  </si>
  <si>
    <t>조이시티</t>
  </si>
  <si>
    <t>067000:Close</t>
  </si>
  <si>
    <t>68db366172a826b7ced2a0e3</t>
  </si>
  <si>
    <t>018470:PX_LAST</t>
  </si>
  <si>
    <t>조일알미늄보통주</t>
  </si>
  <si>
    <t>018470:Close</t>
  </si>
  <si>
    <t>68db366172a826b7ced2a0e4</t>
  </si>
  <si>
    <t>002600:PX_LAST</t>
  </si>
  <si>
    <t>조흥보통주</t>
  </si>
  <si>
    <t>002600:Close</t>
  </si>
  <si>
    <t>68db366172a826b7ced2a0e5</t>
  </si>
  <si>
    <t>063160:PX_LAST</t>
  </si>
  <si>
    <t>종근당바이오보통주</t>
  </si>
  <si>
    <t>063160:Close</t>
  </si>
  <si>
    <t>68db366172a826b7ced2a0e6</t>
  </si>
  <si>
    <t>185750:PX_LAST</t>
  </si>
  <si>
    <t>종근당보통주</t>
  </si>
  <si>
    <t>185750:Close</t>
  </si>
  <si>
    <t>68db366172a826b7ced2a0e7</t>
  </si>
  <si>
    <t>001630:PX_LAST</t>
  </si>
  <si>
    <t>종근당홀딩스보통주</t>
  </si>
  <si>
    <t>001630:Close</t>
  </si>
  <si>
    <t>68db366172a826b7ced2a0e8</t>
  </si>
  <si>
    <t>033340:PX_LAST</t>
  </si>
  <si>
    <t>좋은사람들</t>
  </si>
  <si>
    <t>033340:Close</t>
  </si>
  <si>
    <t>68db366172a826b7ced2a0e9</t>
  </si>
  <si>
    <t>036930:PX_LAST</t>
  </si>
  <si>
    <t>주성엔지니어링</t>
  </si>
  <si>
    <t>036930:Close</t>
  </si>
  <si>
    <t>68db366172a826b7ced2a0ea</t>
  </si>
  <si>
    <t>109070:PX_LAST</t>
  </si>
  <si>
    <t>주성코퍼레이션보통주</t>
  </si>
  <si>
    <t>109070:Close</t>
  </si>
  <si>
    <t>68db366172a826b7ced2a0eb</t>
  </si>
  <si>
    <t>185190:PX_LAST</t>
  </si>
  <si>
    <t>주식회사 수프로</t>
  </si>
  <si>
    <t>185190:Close</t>
  </si>
  <si>
    <t>68db366272a826b7ced2a0ec</t>
  </si>
  <si>
    <t>357580:PX_LAST</t>
  </si>
  <si>
    <t>주식회사 아모센스</t>
  </si>
  <si>
    <t>357580:Close</t>
  </si>
  <si>
    <t>2021-06-25</t>
  </si>
  <si>
    <t>68db366272a826b7ced2a0ed</t>
  </si>
  <si>
    <t>226400:PX_LAST</t>
  </si>
  <si>
    <t>주식회사 오스테오닉</t>
  </si>
  <si>
    <t>226400:Close</t>
  </si>
  <si>
    <t>68db366272a826b7ced2a0ee</t>
  </si>
  <si>
    <t>440320:PX_LAST</t>
  </si>
  <si>
    <t>주식회사 오픈놀</t>
  </si>
  <si>
    <t>440320:Close</t>
  </si>
  <si>
    <t>68db366272a826b7ced2a0ef</t>
  </si>
  <si>
    <t>189350:PX_LAST</t>
  </si>
  <si>
    <t>주식회사 코셋</t>
  </si>
  <si>
    <t>189350:Close</t>
  </si>
  <si>
    <t>68db366272a826b7ced2a0f0</t>
  </si>
  <si>
    <t>348080:PX_LAST</t>
  </si>
  <si>
    <t>주식회사 큐라티스</t>
  </si>
  <si>
    <t>348080:Close</t>
  </si>
  <si>
    <t>68db366272a826b7ced2a0f1</t>
  </si>
  <si>
    <t>023450:PX_LAST</t>
  </si>
  <si>
    <t>주식회사동남합성</t>
  </si>
  <si>
    <t>023450:Close</t>
  </si>
  <si>
    <t>68db366272a826b7ced2a0f2</t>
  </si>
  <si>
    <t>002380:PX_LAST</t>
  </si>
  <si>
    <t>주식회사케이씨씨</t>
  </si>
  <si>
    <t>002380:Close</t>
  </si>
  <si>
    <t>68db366272a826b7ced2a0f3</t>
  </si>
  <si>
    <t>044380:PX_LAST</t>
  </si>
  <si>
    <t>주연테크 보통주</t>
  </si>
  <si>
    <t>044380:Close</t>
  </si>
  <si>
    <t>68db366272a826b7ced2a0f4</t>
  </si>
  <si>
    <t>024110:PX_LAST</t>
  </si>
  <si>
    <t>중소기업은행보통주</t>
  </si>
  <si>
    <t>024110:Close</t>
  </si>
  <si>
    <t>68db366272a826b7ced2a0f5</t>
  </si>
  <si>
    <t>072020:PX_LAST</t>
  </si>
  <si>
    <t>중앙백신연구소</t>
  </si>
  <si>
    <t>072020:Close</t>
  </si>
  <si>
    <t>68db366272a826b7ced2a0f6</t>
  </si>
  <si>
    <t>000440:PX_LAST</t>
  </si>
  <si>
    <t>중앙에너비스</t>
  </si>
  <si>
    <t>000440:Close</t>
  </si>
  <si>
    <t>68db366272a826b7ced2a0f7</t>
  </si>
  <si>
    <t>051980:PX_LAST</t>
  </si>
  <si>
    <t>중앙첨단소재</t>
  </si>
  <si>
    <t>051980:Close</t>
  </si>
  <si>
    <t>68db366272a826b7ced2a0f8</t>
  </si>
  <si>
    <t>228760:PX_LAST</t>
  </si>
  <si>
    <t>지노믹트리</t>
  </si>
  <si>
    <t>228760:Close</t>
  </si>
  <si>
    <t>68db366272a826b7ced2a0f9</t>
  </si>
  <si>
    <t>314130:PX_LAST</t>
  </si>
  <si>
    <t>지놈앤컴퍼니</t>
  </si>
  <si>
    <t>314130:Close</t>
  </si>
  <si>
    <t>68db366272a826b7ced2a0fa</t>
  </si>
  <si>
    <t>013890:PX_LAST</t>
  </si>
  <si>
    <t>지누스보통주</t>
  </si>
  <si>
    <t>013890:Close</t>
  </si>
  <si>
    <t>68db366272a826b7ced2a0fb</t>
  </si>
  <si>
    <t>389030:PX_LAST</t>
  </si>
  <si>
    <t>지니너스</t>
  </si>
  <si>
    <t>389030:Close</t>
  </si>
  <si>
    <t>2021-11-08</t>
  </si>
  <si>
    <t>68db366272a826b7ced2a0fc</t>
  </si>
  <si>
    <t>263860:PX_LAST</t>
  </si>
  <si>
    <t>지니언스</t>
  </si>
  <si>
    <t>263860:Close</t>
  </si>
  <si>
    <t>68db366272a826b7ced2a0fd</t>
  </si>
  <si>
    <t>303030:PX_LAST</t>
  </si>
  <si>
    <t>지니틱스</t>
  </si>
  <si>
    <t>303030:Close</t>
  </si>
  <si>
    <t>68db366272a826b7ced2a0fe</t>
  </si>
  <si>
    <t>036180:PX_LAST</t>
  </si>
  <si>
    <t>지더블유바이텍</t>
  </si>
  <si>
    <t>036180:Close</t>
  </si>
  <si>
    <t>68db366272a826b7ced2a0ff</t>
  </si>
  <si>
    <t>208350:PX_LAST</t>
  </si>
  <si>
    <t>지란지교시큐리티</t>
  </si>
  <si>
    <t>208350:Close</t>
  </si>
  <si>
    <t>68db366272a826b7ced2a100</t>
  </si>
  <si>
    <t>446840:PX_LAST</t>
  </si>
  <si>
    <t>지슨</t>
  </si>
  <si>
    <t>446840:Close</t>
  </si>
  <si>
    <t>2023-05-17</t>
  </si>
  <si>
    <t>68db366272a826b7ced2a101</t>
  </si>
  <si>
    <t>144510:PX_LAST</t>
  </si>
  <si>
    <t>지씨셀</t>
  </si>
  <si>
    <t>144510:Close</t>
  </si>
  <si>
    <t>68db366272a826b7ced2a102</t>
  </si>
  <si>
    <t>340450:PX_LAST</t>
  </si>
  <si>
    <t>지씨지놈</t>
  </si>
  <si>
    <t>340450:Close</t>
  </si>
  <si>
    <t>68db366272a826b7ced2a103</t>
  </si>
  <si>
    <t>358570:PX_LAST</t>
  </si>
  <si>
    <t>지아이이노베이션</t>
  </si>
  <si>
    <t>358570:Close</t>
  </si>
  <si>
    <t>2023-03-30</t>
  </si>
  <si>
    <t>68db366272a826b7ced2a104</t>
  </si>
  <si>
    <t>382480:PX_LAST</t>
  </si>
  <si>
    <t>지아이텍</t>
  </si>
  <si>
    <t>382480:Close</t>
  </si>
  <si>
    <t>68db366272a826b7ced2a105</t>
  </si>
  <si>
    <t>382800:PX_LAST</t>
  </si>
  <si>
    <t>지앤비에스 에코</t>
  </si>
  <si>
    <t>382800:Close</t>
  </si>
  <si>
    <t>68db366272a826b7ced2a106</t>
  </si>
  <si>
    <t>299480:PX_LAST</t>
  </si>
  <si>
    <t>지앤이헬스케어</t>
  </si>
  <si>
    <t>299480:Close</t>
  </si>
  <si>
    <t>68db366272a826b7ced2a107</t>
  </si>
  <si>
    <t>051160:PX_LAST</t>
  </si>
  <si>
    <t>지어소프트</t>
  </si>
  <si>
    <t>051160:Close</t>
  </si>
  <si>
    <t>68db366272a826b7ced2a108</t>
  </si>
  <si>
    <t>001250:PX_LAST</t>
  </si>
  <si>
    <t>지에스글로벌보통주</t>
  </si>
  <si>
    <t>001250:Close</t>
  </si>
  <si>
    <t>68db366272a826b7ced2a109</t>
  </si>
  <si>
    <t>007070:PX_LAST</t>
  </si>
  <si>
    <t>지에스리테일보통주</t>
  </si>
  <si>
    <t>007070:Close</t>
  </si>
  <si>
    <t>68db366272a826b7ced2a10a</t>
  </si>
  <si>
    <t>053050:PX_LAST</t>
  </si>
  <si>
    <t>지에스이</t>
  </si>
  <si>
    <t>053050:Close</t>
  </si>
  <si>
    <t>68db366272a826b7ced2a10b</t>
  </si>
  <si>
    <t>499790:PX_LAST</t>
  </si>
  <si>
    <t>지에스피앤엘보통주</t>
  </si>
  <si>
    <t>499790:Close</t>
  </si>
  <si>
    <t>68db366272a826b7ced2a10c</t>
  </si>
  <si>
    <t>076340:PX_LAST</t>
  </si>
  <si>
    <t>지에이이노더스</t>
  </si>
  <si>
    <t>076340:Close</t>
  </si>
  <si>
    <t>68db366272a826b7ced2a10d</t>
  </si>
  <si>
    <t>130500:PX_LAST</t>
  </si>
  <si>
    <t>지에이치신소재</t>
  </si>
  <si>
    <t>130500:Close</t>
  </si>
  <si>
    <t>68db366272a826b7ced2a10e</t>
  </si>
  <si>
    <t>388610:PX_LAST</t>
  </si>
  <si>
    <t>지에프씨생명과학</t>
  </si>
  <si>
    <t>388610:Close</t>
  </si>
  <si>
    <t>68db366272a826b7ced2a10f</t>
  </si>
  <si>
    <t>119850:PX_LAST</t>
  </si>
  <si>
    <t>지엔씨에너지</t>
  </si>
  <si>
    <t>119850:Close</t>
  </si>
  <si>
    <t>68db366372a826b7ced2a110</t>
  </si>
  <si>
    <t>065060:PX_LAST</t>
  </si>
  <si>
    <t>지엔코</t>
  </si>
  <si>
    <t>065060:Close</t>
  </si>
  <si>
    <t>68db366372a826b7ced2a111</t>
  </si>
  <si>
    <t>204840:PX_LAST</t>
  </si>
  <si>
    <t>지엘팜텍</t>
  </si>
  <si>
    <t>204840:Close</t>
  </si>
  <si>
    <t>68db366372a826b7ced2a112</t>
  </si>
  <si>
    <t>013870:PX_LAST</t>
  </si>
  <si>
    <t>지엠비코리아보통주</t>
  </si>
  <si>
    <t>013870:Close</t>
  </si>
  <si>
    <t>68db366372a826b7ced2a113</t>
  </si>
  <si>
    <t>071320:PX_LAST</t>
  </si>
  <si>
    <t>지역난방공사보통주</t>
  </si>
  <si>
    <t>071320:Close</t>
  </si>
  <si>
    <t>68db366372a826b7ced2a114</t>
  </si>
  <si>
    <t>311320:PX_LAST</t>
  </si>
  <si>
    <t>지오엘리먼트</t>
  </si>
  <si>
    <t>311320:Close</t>
  </si>
  <si>
    <t>68db366372a826b7ced2a115</t>
  </si>
  <si>
    <t>456160:PX_LAST</t>
  </si>
  <si>
    <t>지투지바이오</t>
  </si>
  <si>
    <t>456160:Close</t>
  </si>
  <si>
    <t>68db366372a826b7ced2a116</t>
  </si>
  <si>
    <t>388050:PX_LAST</t>
  </si>
  <si>
    <t>지투파워</t>
  </si>
  <si>
    <t>388050:Close</t>
  </si>
  <si>
    <t>2022-04-01</t>
  </si>
  <si>
    <t>68db366372a826b7ced2a117</t>
  </si>
  <si>
    <t>088790:PX_LAST</t>
  </si>
  <si>
    <t>진도 보통주</t>
  </si>
  <si>
    <t>088790:Close</t>
  </si>
  <si>
    <t>68db366372a826b7ced2a118</t>
  </si>
  <si>
    <t>018120:PX_LAST</t>
  </si>
  <si>
    <t>진로발효</t>
  </si>
  <si>
    <t>018120:Close</t>
  </si>
  <si>
    <t>68db366372a826b7ced2a119</t>
  </si>
  <si>
    <t>109820:PX_LAST</t>
  </si>
  <si>
    <t>진매트릭스</t>
  </si>
  <si>
    <t>109820:Close</t>
  </si>
  <si>
    <t>68db366372a826b7ced2a11a</t>
  </si>
  <si>
    <t>086060:PX_LAST</t>
  </si>
  <si>
    <t>진바이오텍</t>
  </si>
  <si>
    <t>086060:Close</t>
  </si>
  <si>
    <t>68db366372a826b7ced2a11b</t>
  </si>
  <si>
    <t>036890:PX_LAST</t>
  </si>
  <si>
    <t>진성티이씨</t>
  </si>
  <si>
    <t>036890:Close</t>
  </si>
  <si>
    <t>68db366372a826b7ced2a11c</t>
  </si>
  <si>
    <t>363250:PX_LAST</t>
  </si>
  <si>
    <t>진시스템</t>
  </si>
  <si>
    <t>363250:Close</t>
  </si>
  <si>
    <t>68db366372a826b7ced2a11d</t>
  </si>
  <si>
    <t>003780:PX_LAST</t>
  </si>
  <si>
    <t>진양산업보통주</t>
  </si>
  <si>
    <t>003780:Close</t>
  </si>
  <si>
    <t>68db366372a826b7ced2a11e</t>
  </si>
  <si>
    <t>007370:PX_LAST</t>
  </si>
  <si>
    <t>진양제약</t>
  </si>
  <si>
    <t>007370:Close</t>
  </si>
  <si>
    <t>68db366372a826b7ced2a11f</t>
  </si>
  <si>
    <t>010640:PX_LAST</t>
  </si>
  <si>
    <t>진양폴리우레탄보통주</t>
  </si>
  <si>
    <t>010640:Close</t>
  </si>
  <si>
    <t>68db366372a826b7ced2a120</t>
  </si>
  <si>
    <t>100250:PX_LAST</t>
  </si>
  <si>
    <t>진양홀딩스보통주</t>
  </si>
  <si>
    <t>100250:Close</t>
  </si>
  <si>
    <t>68db366372a826b7ced2a121</t>
  </si>
  <si>
    <t>051630:PX_LAST</t>
  </si>
  <si>
    <t>진양화학보통주</t>
  </si>
  <si>
    <t>051630:Close</t>
  </si>
  <si>
    <t>68db366372a826b7ced2a122</t>
  </si>
  <si>
    <t>272450:PX_LAST</t>
  </si>
  <si>
    <t>진에어보통주</t>
  </si>
  <si>
    <t>272450:Close</t>
  </si>
  <si>
    <t>68db366372a826b7ced2a123</t>
  </si>
  <si>
    <t>285800:PX_LAST</t>
  </si>
  <si>
    <t>진영</t>
  </si>
  <si>
    <t>285800:Close</t>
  </si>
  <si>
    <t>2023-06-01</t>
  </si>
  <si>
    <t>68db366372a826b7ced2a124</t>
  </si>
  <si>
    <t>011000:PX_LAST</t>
  </si>
  <si>
    <t>진원생명과학보통주</t>
  </si>
  <si>
    <t>011000:Close</t>
  </si>
  <si>
    <t>68db366372a826b7ced2a125</t>
  </si>
  <si>
    <t>250030:PX_LAST</t>
  </si>
  <si>
    <t>진코스텍</t>
  </si>
  <si>
    <t>250030:Close</t>
  </si>
  <si>
    <t>68db366372a826b7ced2a126</t>
  </si>
  <si>
    <t>002785:PX_LAST</t>
  </si>
  <si>
    <t>진흥기업1우선주(신형)</t>
  </si>
  <si>
    <t>002785:Close</t>
  </si>
  <si>
    <t>68db366372a826b7ced2a127</t>
  </si>
  <si>
    <t>002787:PX_LAST</t>
  </si>
  <si>
    <t>진흥기업2우선주(신형)</t>
  </si>
  <si>
    <t>002787:Close</t>
  </si>
  <si>
    <t>68db366372a826b7ced2a128</t>
  </si>
  <si>
    <t>002780:PX_LAST</t>
  </si>
  <si>
    <t>진흥기업보통주</t>
  </si>
  <si>
    <t>002780:Close</t>
  </si>
  <si>
    <t>68db366372a826b7ced2a129</t>
  </si>
  <si>
    <t>233990:PX_LAST</t>
  </si>
  <si>
    <t>질경이</t>
  </si>
  <si>
    <t>233990:Close</t>
  </si>
  <si>
    <t>68db366372a826b7ced2a12a</t>
  </si>
  <si>
    <t>085660:PX_LAST</t>
  </si>
  <si>
    <t>차바이오텍</t>
  </si>
  <si>
    <t>085660:Close</t>
  </si>
  <si>
    <t>68db366372a826b7ced2a12b</t>
  </si>
  <si>
    <t>261780:PX_LAST</t>
  </si>
  <si>
    <t>차백신연구소</t>
  </si>
  <si>
    <t>261780:Close</t>
  </si>
  <si>
    <t>2021-10-22</t>
  </si>
  <si>
    <t>68db366372a826b7ced2a12c</t>
  </si>
  <si>
    <t>900250:PX_LAST</t>
  </si>
  <si>
    <t>차이나크리스탈신소재홀딩스</t>
  </si>
  <si>
    <t>900250:Close</t>
  </si>
  <si>
    <t>68db366372a826b7ced2a12d</t>
  </si>
  <si>
    <t>351870:PX_LAST</t>
  </si>
  <si>
    <t>차이커뮤니케이션</t>
  </si>
  <si>
    <t>351870:Close</t>
  </si>
  <si>
    <t>2024-09-27</t>
  </si>
  <si>
    <t>68db366372a826b7ced2a12e</t>
  </si>
  <si>
    <t>009310:PX_LAST</t>
  </si>
  <si>
    <t>참엔지니어링보통주</t>
  </si>
  <si>
    <t>009310:Close</t>
  </si>
  <si>
    <t>68db366372a826b7ced2a12f</t>
  </si>
  <si>
    <t>094850:PX_LAST</t>
  </si>
  <si>
    <t>참좋은여행</t>
  </si>
  <si>
    <t>094850:Close</t>
  </si>
  <si>
    <t>68db366372a826b7ced2a130</t>
  </si>
  <si>
    <t>368030:PX_LAST</t>
  </si>
  <si>
    <t>창대정밀</t>
  </si>
  <si>
    <t>368030:Close</t>
  </si>
  <si>
    <t>68db366372a826b7ced2a131</t>
  </si>
  <si>
    <t>004650:PX_LAST</t>
  </si>
  <si>
    <t>창해에탄올</t>
  </si>
  <si>
    <t>004650:Close</t>
  </si>
  <si>
    <t>68db366372a826b7ced2a132</t>
  </si>
  <si>
    <t>278280:PX_LAST</t>
  </si>
  <si>
    <t>천보</t>
  </si>
  <si>
    <t>278280:Close</t>
  </si>
  <si>
    <t>68db366472a826b7ced2a133</t>
  </si>
  <si>
    <t>000650:PX_LAST</t>
  </si>
  <si>
    <t>천일고속보통주</t>
  </si>
  <si>
    <t>000650:Close</t>
  </si>
  <si>
    <t>68db366472a826b7ced2a134</t>
  </si>
  <si>
    <t>362320:PX_LAST</t>
  </si>
  <si>
    <t>청담글로벌</t>
  </si>
  <si>
    <t>362320:Close</t>
  </si>
  <si>
    <t>2022-06-03</t>
  </si>
  <si>
    <t>68db366472a826b7ced2a135</t>
  </si>
  <si>
    <t>066360:PX_LAST</t>
  </si>
  <si>
    <t>체리부로</t>
  </si>
  <si>
    <t>066360:Close</t>
  </si>
  <si>
    <t>68db366472a826b7ced2a136</t>
  </si>
  <si>
    <t>033250:PX_LAST</t>
  </si>
  <si>
    <t>체시스보통주</t>
  </si>
  <si>
    <t>033250:Close</t>
  </si>
  <si>
    <t>68db366472a826b7ced2a137</t>
  </si>
  <si>
    <t>047820:PX_LAST</t>
  </si>
  <si>
    <t>초록뱀미디어</t>
  </si>
  <si>
    <t>047820:Close</t>
  </si>
  <si>
    <t>68db366472a826b7ced2a138</t>
  </si>
  <si>
    <t>094360:PX_LAST</t>
  </si>
  <si>
    <t>칩스앤미디어</t>
  </si>
  <si>
    <t>094360:Close</t>
  </si>
  <si>
    <t>68db366472a826b7ced2a139</t>
  </si>
  <si>
    <t>016920:PX_LAST</t>
  </si>
  <si>
    <t>카스</t>
  </si>
  <si>
    <t>016920:Close</t>
  </si>
  <si>
    <t>68db366472a826b7ced2a13a</t>
  </si>
  <si>
    <t>284620:PX_LAST</t>
  </si>
  <si>
    <t>카이노스메드</t>
  </si>
  <si>
    <t>284620:Close</t>
  </si>
  <si>
    <t>68db366472a826b7ced2a13b</t>
  </si>
  <si>
    <t>293490:PX_LAST</t>
  </si>
  <si>
    <t>카카오게임즈</t>
  </si>
  <si>
    <t>293490:Close</t>
  </si>
  <si>
    <t>68db366472a826b7ced2a13c</t>
  </si>
  <si>
    <t>323410:PX_LAST</t>
  </si>
  <si>
    <t>카카오뱅크보통주</t>
  </si>
  <si>
    <t>323410:Close</t>
  </si>
  <si>
    <t>2021-08-06</t>
  </si>
  <si>
    <t>68db366472a826b7ced2a13d</t>
  </si>
  <si>
    <t>035720:PX_LAST</t>
  </si>
  <si>
    <t>카카오보통주</t>
  </si>
  <si>
    <t>035720:Close</t>
  </si>
  <si>
    <t>68db366472a826b7ced2a13e</t>
  </si>
  <si>
    <t>377300:PX_LAST</t>
  </si>
  <si>
    <t>카카오페이보통주</t>
  </si>
  <si>
    <t>377300:Close</t>
  </si>
  <si>
    <t>2021-11-03</t>
  </si>
  <si>
    <t>68db366472a826b7ced2a13f</t>
  </si>
  <si>
    <t>140430:PX_LAST</t>
  </si>
  <si>
    <t>카티스</t>
  </si>
  <si>
    <t>140430:Close</t>
  </si>
  <si>
    <t>68db366472a826b7ced2a140</t>
  </si>
  <si>
    <t>042000:PX_LAST</t>
  </si>
  <si>
    <t>카페24</t>
  </si>
  <si>
    <t>042000:Close</t>
  </si>
  <si>
    <t>68db366472a826b7ced2a141</t>
  </si>
  <si>
    <t>006380:PX_LAST</t>
  </si>
  <si>
    <t>카프로보통주</t>
  </si>
  <si>
    <t>006380:Close</t>
  </si>
  <si>
    <t>68db366472a826b7ced2a142</t>
  </si>
  <si>
    <t>313760:PX_LAST</t>
  </si>
  <si>
    <t>캐리</t>
  </si>
  <si>
    <t>313760:Close</t>
  </si>
  <si>
    <t>68db366472a826b7ced2a143</t>
  </si>
  <si>
    <t>317530:PX_LAST</t>
  </si>
  <si>
    <t>캐리소프트</t>
  </si>
  <si>
    <t>317530:Close</t>
  </si>
  <si>
    <t>68db366472a826b7ced2a144</t>
  </si>
  <si>
    <t>071850:PX_LAST</t>
  </si>
  <si>
    <t>캐스텍코리아</t>
  </si>
  <si>
    <t>071850:Close</t>
  </si>
  <si>
    <t>68db366472a826b7ced2a145</t>
  </si>
  <si>
    <t>198080:PX_LAST</t>
  </si>
  <si>
    <t>캐프</t>
  </si>
  <si>
    <t>198080:Close</t>
  </si>
  <si>
    <t>68db366472a826b7ced2a146</t>
  </si>
  <si>
    <t>210120:PX_LAST</t>
  </si>
  <si>
    <t>캔버스엔</t>
  </si>
  <si>
    <t>210120:Close</t>
  </si>
  <si>
    <t>68db366472a826b7ced2a147</t>
  </si>
  <si>
    <t>050110:PX_LAST</t>
  </si>
  <si>
    <t>캠시스</t>
  </si>
  <si>
    <t>050110:Close</t>
  </si>
  <si>
    <t>68db366472a826b7ced2a148</t>
  </si>
  <si>
    <t>452300:PX_LAST</t>
  </si>
  <si>
    <t>캡스톤파트너스</t>
  </si>
  <si>
    <t>452300:Close</t>
  </si>
  <si>
    <t>2023-11-15</t>
  </si>
  <si>
    <t>68db366472a826b7ced2a149</t>
  </si>
  <si>
    <t>451760:PX_LAST</t>
  </si>
  <si>
    <t>컨텍</t>
  </si>
  <si>
    <t>451760:Close</t>
  </si>
  <si>
    <t>68db366472a826b7ced2a14a</t>
  </si>
  <si>
    <t>900310:PX_LAST</t>
  </si>
  <si>
    <t>컬러레이홀딩스</t>
  </si>
  <si>
    <t>900310:Close</t>
  </si>
  <si>
    <t>68db366472a826b7ced2a14b</t>
  </si>
  <si>
    <t>078340:PX_LAST</t>
  </si>
  <si>
    <t>컴투스</t>
  </si>
  <si>
    <t>078340:Close</t>
  </si>
  <si>
    <t>68db366472a826b7ced2a14c</t>
  </si>
  <si>
    <t>063080:PX_LAST</t>
  </si>
  <si>
    <t>컴투스홀딩스</t>
  </si>
  <si>
    <t>063080:Close</t>
  </si>
  <si>
    <t>68db366472a826b7ced2a14d</t>
  </si>
  <si>
    <t>307930:PX_LAST</t>
  </si>
  <si>
    <t>컴퍼니케이파트너스</t>
  </si>
  <si>
    <t>307930:Close</t>
  </si>
  <si>
    <t>68db366472a826b7ced2a14e</t>
  </si>
  <si>
    <t>079190:PX_LAST</t>
  </si>
  <si>
    <t>케스피온</t>
  </si>
  <si>
    <t>079190:Close</t>
  </si>
  <si>
    <t>68db366472a826b7ced2a14f</t>
  </si>
  <si>
    <t>263700:PX_LAST</t>
  </si>
  <si>
    <t>케어랩스</t>
  </si>
  <si>
    <t>263700:Close</t>
  </si>
  <si>
    <t>68db366472a826b7ced2a150</t>
  </si>
  <si>
    <t>214370:PX_LAST</t>
  </si>
  <si>
    <t>케어젠</t>
  </si>
  <si>
    <t>214370:Close</t>
  </si>
  <si>
    <t>68db366472a826b7ced2a151</t>
  </si>
  <si>
    <t>221980:PX_LAST</t>
  </si>
  <si>
    <t>케이디켐</t>
  </si>
  <si>
    <t>221980:Close</t>
  </si>
  <si>
    <t>68db366472a826b7ced2a152</t>
  </si>
  <si>
    <t>038530:PX_LAST</t>
  </si>
  <si>
    <t>케이바이오</t>
  </si>
  <si>
    <t>038530:Close</t>
  </si>
  <si>
    <t>68db366472a826b7ced2a153</t>
  </si>
  <si>
    <t>415640:PX_LAST</t>
  </si>
  <si>
    <t>케이비발해인프라투융자회사보통주</t>
  </si>
  <si>
    <t>415640:Close</t>
  </si>
  <si>
    <t>2024-11-29</t>
  </si>
  <si>
    <t>68db366472a826b7ced2a154</t>
  </si>
  <si>
    <t>001620:PX_LAST</t>
  </si>
  <si>
    <t>케이비아이동국실업보통주</t>
  </si>
  <si>
    <t>001620:Close</t>
  </si>
  <si>
    <t>68db366472a826b7ced2a155</t>
  </si>
  <si>
    <t>008970:PX_LAST</t>
  </si>
  <si>
    <t>케이비아이동양철관보통주</t>
  </si>
  <si>
    <t>008970:Close</t>
  </si>
  <si>
    <t>68db366472a826b7ced2a156</t>
  </si>
  <si>
    <t>024840:PX_LAST</t>
  </si>
  <si>
    <t>케이비아이메탈</t>
  </si>
  <si>
    <t>024840:Close</t>
  </si>
  <si>
    <t>68db366572a826b7ced2a157</t>
  </si>
  <si>
    <t>455250:PX_LAST</t>
  </si>
  <si>
    <t>케이비제25호기업인수목적 주식회사</t>
  </si>
  <si>
    <t>455250:Close</t>
  </si>
  <si>
    <t>68db366572a826b7ced2a158</t>
  </si>
  <si>
    <t>464680:PX_LAST</t>
  </si>
  <si>
    <t>케이비제27호기업인수목적</t>
  </si>
  <si>
    <t>464680:Close</t>
  </si>
  <si>
    <t>68db366572a826b7ced2a159</t>
  </si>
  <si>
    <t>478390:PX_LAST</t>
  </si>
  <si>
    <t>케이비제29호기업인수목적</t>
  </si>
  <si>
    <t>478390:Close</t>
  </si>
  <si>
    <t>2024-06-21</t>
  </si>
  <si>
    <t>68db366572a826b7ced2a15a</t>
  </si>
  <si>
    <t>486630:PX_LAST</t>
  </si>
  <si>
    <t>케이비제30호기업인수목적</t>
  </si>
  <si>
    <t>486630:Close</t>
  </si>
  <si>
    <t>2024-09-25</t>
  </si>
  <si>
    <t>68db366572a826b7ced2a15b</t>
  </si>
  <si>
    <t>492220:PX_LAST</t>
  </si>
  <si>
    <t>케이비제31호기업인수목적</t>
  </si>
  <si>
    <t>492220:Close</t>
  </si>
  <si>
    <t>2024-12-12</t>
  </si>
  <si>
    <t>68db366572a826b7ced2a15c</t>
  </si>
  <si>
    <t>0037T0:PX_LAST</t>
  </si>
  <si>
    <t>케이비제32호기업인수목적</t>
  </si>
  <si>
    <t>0037T0:Close</t>
  </si>
  <si>
    <t>68db366572a826b7ced2a15d</t>
  </si>
  <si>
    <t>0072Z0:PX_LAST</t>
  </si>
  <si>
    <t>케이비제33호기업인수목적</t>
  </si>
  <si>
    <t>0072Z0:Close</t>
  </si>
  <si>
    <t>68db366572a826b7ced2a15e</t>
  </si>
  <si>
    <t>318000:PX_LAST</t>
  </si>
  <si>
    <t>케이비지</t>
  </si>
  <si>
    <t>318000:Close</t>
  </si>
  <si>
    <t>68db366572a826b7ced2a15f</t>
  </si>
  <si>
    <t>192250:PX_LAST</t>
  </si>
  <si>
    <t>케이사인</t>
  </si>
  <si>
    <t>192250:Close</t>
  </si>
  <si>
    <t>68db366572a826b7ced2a160</t>
  </si>
  <si>
    <t>431190:PX_LAST</t>
  </si>
  <si>
    <t>케이쓰리아이</t>
  </si>
  <si>
    <t>431190:Close</t>
  </si>
  <si>
    <t>68db366572a826b7ced2a161</t>
  </si>
  <si>
    <t>009440:PX_LAST</t>
  </si>
  <si>
    <t>케이씨그린홀딩스보통주</t>
  </si>
  <si>
    <t>009440:Close</t>
  </si>
  <si>
    <t>68db366572a826b7ced2a162</t>
  </si>
  <si>
    <t>029460:PX_LAST</t>
  </si>
  <si>
    <t>케이씨보통주</t>
  </si>
  <si>
    <t>029460:Close</t>
  </si>
  <si>
    <t>68db366572a826b7ced2a163</t>
  </si>
  <si>
    <t>112190:PX_LAST</t>
  </si>
  <si>
    <t>케이씨산업</t>
  </si>
  <si>
    <t>112190:Close</t>
  </si>
  <si>
    <t>68db366572a826b7ced2a164</t>
  </si>
  <si>
    <t>021320:PX_LAST</t>
  </si>
  <si>
    <t>케이씨씨건설</t>
  </si>
  <si>
    <t>021320:Close</t>
  </si>
  <si>
    <t>68db366572a826b7ced2a165</t>
  </si>
  <si>
    <t>344820:PX_LAST</t>
  </si>
  <si>
    <t>케이씨씨글라스보통주</t>
  </si>
  <si>
    <t>344820:Close</t>
  </si>
  <si>
    <t>68db366572a826b7ced2a166</t>
  </si>
  <si>
    <t>115500:PX_LAST</t>
  </si>
  <si>
    <t>케이씨에스</t>
  </si>
  <si>
    <t>115500:Close</t>
  </si>
  <si>
    <t>68db366572a826b7ced2a167</t>
  </si>
  <si>
    <t>119650:PX_LAST</t>
  </si>
  <si>
    <t>케이씨코트렐보통주</t>
  </si>
  <si>
    <t>119650:Close</t>
  </si>
  <si>
    <t>68db366572a826b7ced2a168</t>
  </si>
  <si>
    <t>281820:PX_LAST</t>
  </si>
  <si>
    <t>케이씨텍보통주</t>
  </si>
  <si>
    <t>281820:Close</t>
  </si>
  <si>
    <t>68db366572a826b7ced2a169</t>
  </si>
  <si>
    <t>089150:PX_LAST</t>
  </si>
  <si>
    <t>케이씨티</t>
  </si>
  <si>
    <t>089150:Close</t>
  </si>
  <si>
    <t>68db366572a826b7ced2a16a</t>
  </si>
  <si>
    <t>025880:PX_LAST</t>
  </si>
  <si>
    <t>케이씨피드</t>
  </si>
  <si>
    <t>025880:Close</t>
  </si>
  <si>
    <t>68db366572a826b7ced2a16b</t>
  </si>
  <si>
    <t>093320:PX_LAST</t>
  </si>
  <si>
    <t>케이아이엔엑스</t>
  </si>
  <si>
    <t>093320:Close</t>
  </si>
  <si>
    <t>68db366572a826b7ced2a16c</t>
  </si>
  <si>
    <t>093640:PX_LAST</t>
  </si>
  <si>
    <t>케이알엠</t>
  </si>
  <si>
    <t>093640:Close</t>
  </si>
  <si>
    <t>68db366572a826b7ced2a16d</t>
  </si>
  <si>
    <t>044450:PX_LAST</t>
  </si>
  <si>
    <t>케이에스에스 해운 보통주</t>
  </si>
  <si>
    <t>044450:Close</t>
  </si>
  <si>
    <t>68db366572a826b7ced2a16e</t>
  </si>
  <si>
    <t>101000:PX_LAST</t>
  </si>
  <si>
    <t>케이에스인더스트리</t>
  </si>
  <si>
    <t>101000:Close</t>
  </si>
  <si>
    <t>68db366572a826b7ced2a16f</t>
  </si>
  <si>
    <t>073010:PX_LAST</t>
  </si>
  <si>
    <t>케이에스피</t>
  </si>
  <si>
    <t>073010:Close</t>
  </si>
  <si>
    <t>68db366572a826b7ced2a170</t>
  </si>
  <si>
    <t>226360:PX_LAST</t>
  </si>
  <si>
    <t>케이에이치건설</t>
  </si>
  <si>
    <t>226360:Close</t>
  </si>
  <si>
    <t>68db366572a826b7ced2a171</t>
  </si>
  <si>
    <t>111870:PX_LAST</t>
  </si>
  <si>
    <t>케이에이치미래물산</t>
  </si>
  <si>
    <t>111870:Close</t>
  </si>
  <si>
    <t>68db366572a826b7ced2a172</t>
  </si>
  <si>
    <t>060720:PX_LAST</t>
  </si>
  <si>
    <t>케이에이치바텍</t>
  </si>
  <si>
    <t>060720:Close</t>
  </si>
  <si>
    <t>68db366572a826b7ced2a173</t>
  </si>
  <si>
    <t>122450:PX_LAST</t>
  </si>
  <si>
    <t>케이엑스이노베이션</t>
  </si>
  <si>
    <t>122450:Close</t>
  </si>
  <si>
    <t>68db366572a826b7ced2a174</t>
  </si>
  <si>
    <t>052900:PX_LAST</t>
  </si>
  <si>
    <t>케이엑스하이텍</t>
  </si>
  <si>
    <t>052900:Close</t>
  </si>
  <si>
    <t>68db366572a826b7ced2a175</t>
  </si>
  <si>
    <t>105330:PX_LAST</t>
  </si>
  <si>
    <t>케이엔더블유</t>
  </si>
  <si>
    <t>105330:Close</t>
  </si>
  <si>
    <t>68db366572a826b7ced2a176</t>
  </si>
  <si>
    <t>053080:PX_LAST</t>
  </si>
  <si>
    <t>케이엔솔</t>
  </si>
  <si>
    <t>053080:Close</t>
  </si>
  <si>
    <t>68db366572a826b7ced2a177</t>
  </si>
  <si>
    <t>199430:PX_LAST</t>
  </si>
  <si>
    <t>케이엔알시스템</t>
  </si>
  <si>
    <t>199430:Close</t>
  </si>
  <si>
    <t>2024-03-07</t>
  </si>
  <si>
    <t>68db366572a826b7ced2a178</t>
  </si>
  <si>
    <t>432470:PX_LAST</t>
  </si>
  <si>
    <t>케이엔에스</t>
  </si>
  <si>
    <t>432470:Close</t>
  </si>
  <si>
    <t>2023-12-06</t>
  </si>
  <si>
    <t>68db366572a826b7ced2a179</t>
  </si>
  <si>
    <t>058400:PX_LAST</t>
  </si>
  <si>
    <t>케이엔엔</t>
  </si>
  <si>
    <t>058400:Close</t>
  </si>
  <si>
    <t>68db366572a826b7ced2a17a</t>
  </si>
  <si>
    <t>272110:PX_LAST</t>
  </si>
  <si>
    <t>케이엔제이</t>
  </si>
  <si>
    <t>272110:Close</t>
  </si>
  <si>
    <t>68db366572a826b7ced2a17b</t>
  </si>
  <si>
    <t>039420:PX_LAST</t>
  </si>
  <si>
    <t>케이엘넷</t>
  </si>
  <si>
    <t>039420:Close</t>
  </si>
  <si>
    <t>68db366672a826b7ced2a17c</t>
  </si>
  <si>
    <t>083550:PX_LAST</t>
  </si>
  <si>
    <t>케이엠</t>
  </si>
  <si>
    <t>083550:Close</t>
  </si>
  <si>
    <t>68db366672a826b7ced2a17d</t>
  </si>
  <si>
    <t>032500:PX_LAST</t>
  </si>
  <si>
    <t>케이엠더블유</t>
  </si>
  <si>
    <t>032500:Close</t>
  </si>
  <si>
    <t>68db366672a826b7ced2a17e</t>
  </si>
  <si>
    <t>225430:PX_LAST</t>
  </si>
  <si>
    <t>케이엠제약</t>
  </si>
  <si>
    <t>225430:Close</t>
  </si>
  <si>
    <t>68db366672a826b7ced2a17f</t>
  </si>
  <si>
    <t>102370:PX_LAST</t>
  </si>
  <si>
    <t>케이옥션</t>
  </si>
  <si>
    <t>102370:Close</t>
  </si>
  <si>
    <t>2022-01-24</t>
  </si>
  <si>
    <t>68db366672a826b7ced2a180</t>
  </si>
  <si>
    <t>068100:PX_LAST</t>
  </si>
  <si>
    <t>케이웨더</t>
  </si>
  <si>
    <t>068100:Close</t>
  </si>
  <si>
    <t>2024-02-22</t>
  </si>
  <si>
    <t>68db366672a826b7ced2a181</t>
  </si>
  <si>
    <t>092220:PX_LAST</t>
  </si>
  <si>
    <t>케이이씨 보통주</t>
  </si>
  <si>
    <t>092220:Close</t>
  </si>
  <si>
    <t>68db366672a826b7ced2a182</t>
  </si>
  <si>
    <t>106080:PX_LAST</t>
  </si>
  <si>
    <t>케이이엠텍</t>
  </si>
  <si>
    <t>106080:Close</t>
  </si>
  <si>
    <t>68db366672a826b7ced2a183</t>
  </si>
  <si>
    <t>036560:PX_LAST</t>
  </si>
  <si>
    <t>케이젯정밀</t>
  </si>
  <si>
    <t>036560:Close</t>
  </si>
  <si>
    <t>68db366672a826b7ced2a184</t>
  </si>
  <si>
    <t>046440:PX_LAST</t>
  </si>
  <si>
    <t>케이지모빌리언스</t>
  </si>
  <si>
    <t>046440:Close</t>
  </si>
  <si>
    <t>68db366672a826b7ced2a185</t>
  </si>
  <si>
    <t>455180:PX_LAST</t>
  </si>
  <si>
    <t>케이지에이</t>
  </si>
  <si>
    <t>455180:Close</t>
  </si>
  <si>
    <t>68db366672a826b7ced2a186</t>
  </si>
  <si>
    <t>151860:PX_LAST</t>
  </si>
  <si>
    <t>케이지에코솔루션</t>
  </si>
  <si>
    <t>151860:Close</t>
  </si>
  <si>
    <t>68db366672a826b7ced2a187</t>
  </si>
  <si>
    <t>035600:PX_LAST</t>
  </si>
  <si>
    <t>케이지이니시스</t>
  </si>
  <si>
    <t>035600:Close</t>
  </si>
  <si>
    <t>68db366672a826b7ced2a188</t>
  </si>
  <si>
    <t>381970:PX_LAST</t>
  </si>
  <si>
    <t>케이카보통주</t>
  </si>
  <si>
    <t>381970:Close</t>
  </si>
  <si>
    <t>68db366672a826b7ced2a189</t>
  </si>
  <si>
    <t>145270:PX_LAST</t>
  </si>
  <si>
    <t>케이탑리츠보통주</t>
  </si>
  <si>
    <t>145270:Close</t>
  </si>
  <si>
    <t>68db366672a826b7ced2a18a</t>
  </si>
  <si>
    <t>089600:PX_LAST</t>
  </si>
  <si>
    <t>케이티나스미디어</t>
  </si>
  <si>
    <t>089600:Close</t>
  </si>
  <si>
    <t>68db366672a826b7ced2a18b</t>
  </si>
  <si>
    <t>418470:PX_LAST</t>
  </si>
  <si>
    <t>케이티밀리의서재</t>
  </si>
  <si>
    <t>418470:Close</t>
  </si>
  <si>
    <t>2023-09-27</t>
  </si>
  <si>
    <t>68db366672a826b7ced2a18c</t>
  </si>
  <si>
    <t>030200:PX_LAST</t>
  </si>
  <si>
    <t>케이티보통주</t>
  </si>
  <si>
    <t>030200:Close</t>
  </si>
  <si>
    <t>68db366672a826b7ced2a18d</t>
  </si>
  <si>
    <t>053210:PX_LAST</t>
  </si>
  <si>
    <t>케이티스카이라이프</t>
  </si>
  <si>
    <t>053210:Close</t>
  </si>
  <si>
    <t>68db366672a826b7ced2a18e</t>
  </si>
  <si>
    <t>058850:PX_LAST</t>
  </si>
  <si>
    <t>케이티씨에스보통주</t>
  </si>
  <si>
    <t>058850:Close</t>
  </si>
  <si>
    <t>68db366672a826b7ced2a18f</t>
  </si>
  <si>
    <t>058860:PX_LAST</t>
  </si>
  <si>
    <t>케이티아이에스보통주</t>
  </si>
  <si>
    <t>058860:Close</t>
  </si>
  <si>
    <t>68db366672a826b7ced2a190</t>
  </si>
  <si>
    <t>036030:PX_LAST</t>
  </si>
  <si>
    <t>케이티알파</t>
  </si>
  <si>
    <t>036030:Close</t>
  </si>
  <si>
    <t>68db366672a826b7ced2a191</t>
  </si>
  <si>
    <t>033780:PX_LAST</t>
  </si>
  <si>
    <t>케이티앤지보통주</t>
  </si>
  <si>
    <t>033780:Close</t>
  </si>
  <si>
    <t>68db366672a826b7ced2a192</t>
  </si>
  <si>
    <t>043610:PX_LAST</t>
  </si>
  <si>
    <t>케이티지니뮤직</t>
  </si>
  <si>
    <t>043610:Close</t>
  </si>
  <si>
    <t>68db366672a826b7ced2a193</t>
  </si>
  <si>
    <t>064820:PX_LAST</t>
  </si>
  <si>
    <t>케이프</t>
  </si>
  <si>
    <t>064820:Close</t>
  </si>
  <si>
    <t>68db366672a826b7ced2a194</t>
  </si>
  <si>
    <t>024880:PX_LAST</t>
  </si>
  <si>
    <t>케이피에프</t>
  </si>
  <si>
    <t>024880:Close</t>
  </si>
  <si>
    <t>68db366672a826b7ced2a195</t>
  </si>
  <si>
    <t>042040:PX_LAST</t>
  </si>
  <si>
    <t>케이피엠테크</t>
  </si>
  <si>
    <t>042040:Close</t>
  </si>
  <si>
    <t>68db366672a826b7ced2a196</t>
  </si>
  <si>
    <t>054410:PX_LAST</t>
  </si>
  <si>
    <t>케이피티유</t>
  </si>
  <si>
    <t>054410:Close</t>
  </si>
  <si>
    <t>68db366672a826b7ced2a197</t>
  </si>
  <si>
    <t>258610:PX_LAST</t>
  </si>
  <si>
    <t>케일럼</t>
  </si>
  <si>
    <t>258610:Close</t>
  </si>
  <si>
    <t>68db366672a826b7ced2a198</t>
  </si>
  <si>
    <t>274090:PX_LAST</t>
  </si>
  <si>
    <t>켄코아에어로스페이스</t>
  </si>
  <si>
    <t>274090:Close</t>
  </si>
  <si>
    <t>68db366672a826b7ced2a199</t>
  </si>
  <si>
    <t>402420:PX_LAST</t>
  </si>
  <si>
    <t>켈스</t>
  </si>
  <si>
    <t>402420:Close</t>
  </si>
  <si>
    <t>2021-11-30</t>
  </si>
  <si>
    <t>68db366672a826b7ced2a19a</t>
  </si>
  <si>
    <t>089010:PX_LAST</t>
  </si>
  <si>
    <t>켐트로닉스</t>
  </si>
  <si>
    <t>089010:Close</t>
  </si>
  <si>
    <t>68db366672a826b7ced2a19b</t>
  </si>
  <si>
    <t>220260:PX_LAST</t>
  </si>
  <si>
    <t>켐트로스</t>
  </si>
  <si>
    <t>220260:Close</t>
  </si>
  <si>
    <t>68db366672a826b7ced2a19c</t>
  </si>
  <si>
    <t>176590:PX_LAST</t>
  </si>
  <si>
    <t>코나솔</t>
  </si>
  <si>
    <t>176590:Close</t>
  </si>
  <si>
    <t>2022-06-15</t>
  </si>
  <si>
    <t>68db366672a826b7ced2a19d</t>
  </si>
  <si>
    <t>052400:PX_LAST</t>
  </si>
  <si>
    <t>코나아이</t>
  </si>
  <si>
    <t>052400:Close</t>
  </si>
  <si>
    <t>68db366672a826b7ced2a19e</t>
  </si>
  <si>
    <t>402030:PX_LAST</t>
  </si>
  <si>
    <t>코난테크놀로지</t>
  </si>
  <si>
    <t>402030:Close</t>
  </si>
  <si>
    <t>2022-07-07</t>
  </si>
  <si>
    <t>68db366672a826b7ced2a19f</t>
  </si>
  <si>
    <t>391710:PX_LAST</t>
  </si>
  <si>
    <t>코닉오토메이션</t>
  </si>
  <si>
    <t>391710:Close</t>
  </si>
  <si>
    <t>2021-10-15</t>
  </si>
  <si>
    <t>68db366772a826b7ced2a1a0</t>
  </si>
  <si>
    <t>046070:PX_LAST</t>
  </si>
  <si>
    <t>코다코</t>
  </si>
  <si>
    <t>046070:Close</t>
  </si>
  <si>
    <t>68db366772a826b7ced2a1a1</t>
  </si>
  <si>
    <t>047770:PX_LAST</t>
  </si>
  <si>
    <t>코데즈컴바인</t>
  </si>
  <si>
    <t>047770:Close</t>
  </si>
  <si>
    <t>68db366772a826b7ced2a1a2</t>
  </si>
  <si>
    <t>080530:PX_LAST</t>
  </si>
  <si>
    <t>코디</t>
  </si>
  <si>
    <t>080530:Close</t>
  </si>
  <si>
    <t>68db366772a826b7ced2a1a3</t>
  </si>
  <si>
    <t>417310:PX_LAST</t>
  </si>
  <si>
    <t>코람코더원리츠보통주</t>
  </si>
  <si>
    <t>417310:Close</t>
  </si>
  <si>
    <t>2022-03-28</t>
  </si>
  <si>
    <t>68db366772a826b7ced2a1a4</t>
  </si>
  <si>
    <t>357120:PX_LAST</t>
  </si>
  <si>
    <t>코람코라이프인프라리츠보통주</t>
  </si>
  <si>
    <t>357120:Close</t>
  </si>
  <si>
    <t>68db366772a826b7ced2a1a5</t>
  </si>
  <si>
    <t>104540:PX_LAST</t>
  </si>
  <si>
    <t>코렌텍</t>
  </si>
  <si>
    <t>104540:Close</t>
  </si>
  <si>
    <t>68db366772a826b7ced2a1a6</t>
  </si>
  <si>
    <t>027050:PX_LAST</t>
  </si>
  <si>
    <t>코리아나화장품</t>
  </si>
  <si>
    <t>027050:Close</t>
  </si>
  <si>
    <t>68db366772a826b7ced2a1a7</t>
  </si>
  <si>
    <t>007815:PX_LAST</t>
  </si>
  <si>
    <t>코리아써키트1우선주</t>
  </si>
  <si>
    <t>007815:Close</t>
  </si>
  <si>
    <t>68db366772a826b7ced2a1a8</t>
  </si>
  <si>
    <t>00781K:PX_LAST</t>
  </si>
  <si>
    <t>코리아써키트2우선주(신형)</t>
  </si>
  <si>
    <t>00781K:Close</t>
  </si>
  <si>
    <t>68db366772a826b7ced2a1a9</t>
  </si>
  <si>
    <t>007810:PX_LAST</t>
  </si>
  <si>
    <t>코리아써키트보통주</t>
  </si>
  <si>
    <t>007810:Close</t>
  </si>
  <si>
    <t>68db366772a826b7ced2a1aa</t>
  </si>
  <si>
    <t>190650:PX_LAST</t>
  </si>
  <si>
    <t>코리아에셋투자증권</t>
  </si>
  <si>
    <t>190650:Close</t>
  </si>
  <si>
    <t>68db366772a826b7ced2a1ab</t>
  </si>
  <si>
    <t>123410:PX_LAST</t>
  </si>
  <si>
    <t>코리아에프티</t>
  </si>
  <si>
    <t>123410:Close</t>
  </si>
  <si>
    <t>68db366772a826b7ced2a1ac</t>
  </si>
  <si>
    <t>003690:PX_LAST</t>
  </si>
  <si>
    <t>코리안리재보험보통주</t>
  </si>
  <si>
    <t>003690:Close</t>
  </si>
  <si>
    <t>68db366772a826b7ced2a1ad</t>
  </si>
  <si>
    <t>036690:PX_LAST</t>
  </si>
  <si>
    <t>코맥스</t>
  </si>
  <si>
    <t>036690:Close</t>
  </si>
  <si>
    <t>68db366772a826b7ced2a1ae</t>
  </si>
  <si>
    <t>049430:PX_LAST</t>
  </si>
  <si>
    <t>코메론</t>
  </si>
  <si>
    <t>049430:Close</t>
  </si>
  <si>
    <t>68db366772a826b7ced2a1af</t>
  </si>
  <si>
    <t>183300:PX_LAST</t>
  </si>
  <si>
    <t>코미코</t>
  </si>
  <si>
    <t>183300:Close</t>
  </si>
  <si>
    <t>68db366772a826b7ced2a1b0</t>
  </si>
  <si>
    <t>041960:PX_LAST</t>
  </si>
  <si>
    <t>코미팜</t>
  </si>
  <si>
    <t>041960:Close</t>
  </si>
  <si>
    <t>68db366772a826b7ced2a1b1</t>
  </si>
  <si>
    <t>089890:PX_LAST</t>
  </si>
  <si>
    <t>코세스</t>
  </si>
  <si>
    <t>089890:Close</t>
  </si>
  <si>
    <t>68db366772a826b7ced2a1b2</t>
  </si>
  <si>
    <t>360350:PX_LAST</t>
  </si>
  <si>
    <t>코셈</t>
  </si>
  <si>
    <t>360350:Close</t>
  </si>
  <si>
    <t>68db366772a826b7ced2a1b3</t>
  </si>
  <si>
    <t>082660:PX_LAST</t>
  </si>
  <si>
    <t>코스나인</t>
  </si>
  <si>
    <t>082660:Close</t>
  </si>
  <si>
    <t>68db366772a826b7ced2a1b4</t>
  </si>
  <si>
    <t>192820:PX_LAST</t>
  </si>
  <si>
    <t>코스맥스보통주</t>
  </si>
  <si>
    <t>192820:Close</t>
  </si>
  <si>
    <t>68db366772a826b7ced2a1b5</t>
  </si>
  <si>
    <t>044820:PX_LAST</t>
  </si>
  <si>
    <t>코스맥스비티아이 주식회사 보통주</t>
  </si>
  <si>
    <t>044820:Close</t>
  </si>
  <si>
    <t>68db366772a826b7ced2a1b6</t>
  </si>
  <si>
    <t>222040:PX_LAST</t>
  </si>
  <si>
    <t>코스맥스엔비티</t>
  </si>
  <si>
    <t>222040:Close</t>
  </si>
  <si>
    <t>68db366772a826b7ced2a1b7</t>
  </si>
  <si>
    <t>241710:PX_LAST</t>
  </si>
  <si>
    <t>코스메카코리아</t>
  </si>
  <si>
    <t>241710:Close</t>
  </si>
  <si>
    <t>68db366772a826b7ced2a1b8</t>
  </si>
  <si>
    <t>005070:PX_LAST</t>
  </si>
  <si>
    <t>코스모신소재보통주</t>
  </si>
  <si>
    <t>005070:Close</t>
  </si>
  <si>
    <t>68db366772a826b7ced2a1b9</t>
  </si>
  <si>
    <t>005420:PX_LAST</t>
  </si>
  <si>
    <t>코스모화학보통주</t>
  </si>
  <si>
    <t>005420:Close</t>
  </si>
  <si>
    <t>68db366772a826b7ced2a1ba</t>
  </si>
  <si>
    <t>355150:PX_LAST</t>
  </si>
  <si>
    <t>코스텍시스</t>
  </si>
  <si>
    <t>355150:Close</t>
  </si>
  <si>
    <t>68db366772a826b7ced2a1bb</t>
  </si>
  <si>
    <t>169670:PX_LAST</t>
  </si>
  <si>
    <t>코스텍시스템</t>
  </si>
  <si>
    <t>169670:Close</t>
  </si>
  <si>
    <t>2022-01-21</t>
  </si>
  <si>
    <t>68db366772a826b7ced2a1bc</t>
  </si>
  <si>
    <t>071950:PX_LAST</t>
  </si>
  <si>
    <t>코아스보통주</t>
  </si>
  <si>
    <t>071950:Close</t>
  </si>
  <si>
    <t>68db366772a826b7ced2a1bd</t>
  </si>
  <si>
    <t>166480:PX_LAST</t>
  </si>
  <si>
    <t>코아스템켐온</t>
  </si>
  <si>
    <t>166480:Close</t>
  </si>
  <si>
    <t>68db366772a826b7ced2a1be</t>
  </si>
  <si>
    <t>045970:PX_LAST</t>
  </si>
  <si>
    <t>코아시아</t>
  </si>
  <si>
    <t>045970:Close</t>
  </si>
  <si>
    <t>68db366772a826b7ced2a1bf</t>
  </si>
  <si>
    <t>196450:PX_LAST</t>
  </si>
  <si>
    <t>코아시아씨엠</t>
  </si>
  <si>
    <t>196450:Close</t>
  </si>
  <si>
    <t>68db366772a826b7ced2a1c0</t>
  </si>
  <si>
    <t>384470:PX_LAST</t>
  </si>
  <si>
    <t>코어라인소프트</t>
  </si>
  <si>
    <t>384470:Close</t>
  </si>
  <si>
    <t>2023-09-18</t>
  </si>
  <si>
    <t>68db366772a826b7ced2a1c1</t>
  </si>
  <si>
    <t>002025:PX_LAST</t>
  </si>
  <si>
    <t>코오롱1우선주</t>
  </si>
  <si>
    <t>002025:Close</t>
  </si>
  <si>
    <t>68db366772a826b7ced2a1c2</t>
  </si>
  <si>
    <t>003075:PX_LAST</t>
  </si>
  <si>
    <t>코오롱글로벌1우선주</t>
  </si>
  <si>
    <t>003075:Close</t>
  </si>
  <si>
    <t>68db366772a826b7ced2a1c3</t>
  </si>
  <si>
    <t>003070:PX_LAST</t>
  </si>
  <si>
    <t>코오롱글로벌보통주</t>
  </si>
  <si>
    <t>003070:Close</t>
  </si>
  <si>
    <t>68db366872a826b7ced2a1c4</t>
  </si>
  <si>
    <t>45014K:PX_LAST</t>
  </si>
  <si>
    <t>코오롱모빌리티그룹1우선주</t>
  </si>
  <si>
    <t>45014K:Close</t>
  </si>
  <si>
    <t>68db366872a826b7ced2a1c5</t>
  </si>
  <si>
    <t>450140:PX_LAST</t>
  </si>
  <si>
    <t>코오롱모빌리티그룹보통주</t>
  </si>
  <si>
    <t>450140:Close</t>
  </si>
  <si>
    <t>68db366872a826b7ced2a1c6</t>
  </si>
  <si>
    <t>002020:PX_LAST</t>
  </si>
  <si>
    <t>코오롱보통주</t>
  </si>
  <si>
    <t>002020:Close</t>
  </si>
  <si>
    <t>68db366872a826b7ced2a1c7</t>
  </si>
  <si>
    <t>102940:PX_LAST</t>
  </si>
  <si>
    <t>코오롱생명과학</t>
  </si>
  <si>
    <t>102940:Close</t>
  </si>
  <si>
    <t>68db366872a826b7ced2a1c8</t>
  </si>
  <si>
    <t>138490:PX_LAST</t>
  </si>
  <si>
    <t>코오롱이앤피보통주</t>
  </si>
  <si>
    <t>138490:Close</t>
  </si>
  <si>
    <t>68db366872a826b7ced2a1c9</t>
  </si>
  <si>
    <t>120115:PX_LAST</t>
  </si>
  <si>
    <t>코오롱인더스트리1우선주</t>
  </si>
  <si>
    <t>120115:Close</t>
  </si>
  <si>
    <t>68db366872a826b7ced2a1ca</t>
  </si>
  <si>
    <t>120110:PX_LAST</t>
  </si>
  <si>
    <t>코오롱인더스트리보통주</t>
  </si>
  <si>
    <t>120110:Close</t>
  </si>
  <si>
    <t>68db366872a826b7ced2a1cb</t>
  </si>
  <si>
    <t>950160:PX_LAST</t>
  </si>
  <si>
    <t>코오롱티슈진</t>
  </si>
  <si>
    <t>950160:Close</t>
  </si>
  <si>
    <t>68db366872a826b7ced2a1cc</t>
  </si>
  <si>
    <t>021240:PX_LAST</t>
  </si>
  <si>
    <t>코웨이보통주</t>
  </si>
  <si>
    <t>021240:Close</t>
  </si>
  <si>
    <t>68db366872a826b7ced2a1cd</t>
  </si>
  <si>
    <t>033290:PX_LAST</t>
  </si>
  <si>
    <t>코웰패션</t>
  </si>
  <si>
    <t>033290:Close</t>
  </si>
  <si>
    <t>68db366872a826b7ced2a1ce</t>
  </si>
  <si>
    <t>056360:PX_LAST</t>
  </si>
  <si>
    <t>코위버</t>
  </si>
  <si>
    <t>056360:Close</t>
  </si>
  <si>
    <t>68db366872a826b7ced2a1cf</t>
  </si>
  <si>
    <t>282880:PX_LAST</t>
  </si>
  <si>
    <t>코윈테크</t>
  </si>
  <si>
    <t>282880:Close</t>
  </si>
  <si>
    <t>68db366872a826b7ced2a1d0</t>
  </si>
  <si>
    <t>121850:PX_LAST</t>
  </si>
  <si>
    <t>코이즈</t>
  </si>
  <si>
    <t>121850:Close</t>
  </si>
  <si>
    <t>68db366872a826b7ced2a1d1</t>
  </si>
  <si>
    <t>448710:PX_LAST</t>
  </si>
  <si>
    <t>코츠테크놀로지</t>
  </si>
  <si>
    <t>448710:Close</t>
  </si>
  <si>
    <t>2023-08-10</t>
  </si>
  <si>
    <t>68db366872a826b7ced2a1d2</t>
  </si>
  <si>
    <t>126730:PX_LAST</t>
  </si>
  <si>
    <t>코칩</t>
  </si>
  <si>
    <t>126730:Close</t>
  </si>
  <si>
    <t>68db366872a826b7ced2a1d3</t>
  </si>
  <si>
    <t>015710:PX_LAST</t>
  </si>
  <si>
    <t>코콤</t>
  </si>
  <si>
    <t>015710:Close</t>
  </si>
  <si>
    <t>68db366872a826b7ced2a1d4</t>
  </si>
  <si>
    <t>052330:PX_LAST</t>
  </si>
  <si>
    <t>코텍</t>
  </si>
  <si>
    <t>052330:Close</t>
  </si>
  <si>
    <t>68db366872a826b7ced2a1d5</t>
  </si>
  <si>
    <t>322780:PX_LAST</t>
  </si>
  <si>
    <t>코퍼스코리아</t>
  </si>
  <si>
    <t>322780:Close</t>
  </si>
  <si>
    <t>68db366872a826b7ced2a1d6</t>
  </si>
  <si>
    <t>036420:PX_LAST</t>
  </si>
  <si>
    <t>콘텐트리중앙보통주</t>
  </si>
  <si>
    <t>036420:Close</t>
  </si>
  <si>
    <t>68db366872a826b7ced2a1d7</t>
  </si>
  <si>
    <t>200130:PX_LAST</t>
  </si>
  <si>
    <t>콜마비앤에이치</t>
  </si>
  <si>
    <t>200130:Close</t>
  </si>
  <si>
    <t>68db366872a826b7ced2a1d8</t>
  </si>
  <si>
    <t>024720:PX_LAST</t>
  </si>
  <si>
    <t>콜마홀딩스보통주</t>
  </si>
  <si>
    <t>024720:Close</t>
  </si>
  <si>
    <t>68db366872a826b7ced2a1d9</t>
  </si>
  <si>
    <t>294570:PX_LAST</t>
  </si>
  <si>
    <t>쿠콘</t>
  </si>
  <si>
    <t>294570:Close</t>
  </si>
  <si>
    <t>2021-04-28</t>
  </si>
  <si>
    <t>68db366872a826b7ced2a1da</t>
  </si>
  <si>
    <t>192400:PX_LAST</t>
  </si>
  <si>
    <t>쿠쿠홀딩스보통주</t>
  </si>
  <si>
    <t>192400:Close</t>
  </si>
  <si>
    <t>68db366872a826b7ced2a1db</t>
  </si>
  <si>
    <t>284740:PX_LAST</t>
  </si>
  <si>
    <t>쿠쿠홈시스보통주</t>
  </si>
  <si>
    <t>284740:Close</t>
  </si>
  <si>
    <t>68db366872a826b7ced2a1dc</t>
  </si>
  <si>
    <t>317690:PX_LAST</t>
  </si>
  <si>
    <t>퀀타매트릭스</t>
  </si>
  <si>
    <t>317690:Close</t>
  </si>
  <si>
    <t>2020-12-09</t>
  </si>
  <si>
    <t>68db366872a826b7ced2a1dd</t>
  </si>
  <si>
    <t>227100:PX_LAST</t>
  </si>
  <si>
    <t>퀀텀온</t>
  </si>
  <si>
    <t>227100:Close</t>
  </si>
  <si>
    <t>68db366872a826b7ced2a1de</t>
  </si>
  <si>
    <t>432720:PX_LAST</t>
  </si>
  <si>
    <t>퀄리타스반도체</t>
  </si>
  <si>
    <t>432720:Close</t>
  </si>
  <si>
    <t>2023-10-27</t>
  </si>
  <si>
    <t>68db366872a826b7ced2a1df</t>
  </si>
  <si>
    <t>456190:PX_LAST</t>
  </si>
  <si>
    <t>큐라켐</t>
  </si>
  <si>
    <t>456190:Close</t>
  </si>
  <si>
    <t>2023-05-18</t>
  </si>
  <si>
    <t>68db366872a826b7ced2a1e0</t>
  </si>
  <si>
    <t>365270:PX_LAST</t>
  </si>
  <si>
    <t>큐라클</t>
  </si>
  <si>
    <t>365270:Close</t>
  </si>
  <si>
    <t>2021-07-22</t>
  </si>
  <si>
    <t>68db366872a826b7ced2a1e1</t>
  </si>
  <si>
    <t>060280:PX_LAST</t>
  </si>
  <si>
    <t>큐렉소</t>
  </si>
  <si>
    <t>060280:Close</t>
  </si>
  <si>
    <t>68db366872a826b7ced2a1e2</t>
  </si>
  <si>
    <t>372320:PX_LAST</t>
  </si>
  <si>
    <t>큐로셀</t>
  </si>
  <si>
    <t>372320:Close</t>
  </si>
  <si>
    <t>68db366872a826b7ced2a1e3</t>
  </si>
  <si>
    <t>051780:PX_LAST</t>
  </si>
  <si>
    <t>큐로홀딩스</t>
  </si>
  <si>
    <t>051780:Close</t>
  </si>
  <si>
    <t>68db366872a826b7ced2a1e4</t>
  </si>
  <si>
    <t>115180:PX_LAST</t>
  </si>
  <si>
    <t>큐리언트</t>
  </si>
  <si>
    <t>115180:Close</t>
  </si>
  <si>
    <t>68db366872a826b7ced2a1e5</t>
  </si>
  <si>
    <t>445680:PX_LAST</t>
  </si>
  <si>
    <t>큐리옥스바이오시스템즈</t>
  </si>
  <si>
    <t>445680:Close</t>
  </si>
  <si>
    <t>68db366872a826b7ced2a1e6</t>
  </si>
  <si>
    <t>182360:PX_LAST</t>
  </si>
  <si>
    <t>큐브엔터테인먼트</t>
  </si>
  <si>
    <t>182360:Close</t>
  </si>
  <si>
    <t>68db366872a826b7ced2a1e7</t>
  </si>
  <si>
    <t>405100:PX_LAST</t>
  </si>
  <si>
    <t>큐알티</t>
  </si>
  <si>
    <t>405100:Close</t>
  </si>
  <si>
    <t>2022-11-02</t>
  </si>
  <si>
    <t>68db366872a826b7ced2a1e8</t>
  </si>
  <si>
    <t>066310:PX_LAST</t>
  </si>
  <si>
    <t>큐에스아이</t>
  </si>
  <si>
    <t>066310:Close</t>
  </si>
  <si>
    <t>68db366972a826b7ced2a1e9</t>
  </si>
  <si>
    <t>136660:PX_LAST</t>
  </si>
  <si>
    <t>큐엠씨</t>
  </si>
  <si>
    <t>136660:Close</t>
  </si>
  <si>
    <t>68db366972a826b7ced2a1ea</t>
  </si>
  <si>
    <t>016600:PX_LAST</t>
  </si>
  <si>
    <t>큐캐피탈파트너스</t>
  </si>
  <si>
    <t>016600:Close</t>
  </si>
  <si>
    <t>68db366972a826b7ced2a1eb</t>
  </si>
  <si>
    <t>355390:PX_LAST</t>
  </si>
  <si>
    <t>크라우드웍스</t>
  </si>
  <si>
    <t>355390:Close</t>
  </si>
  <si>
    <t>68db366972a826b7ced2a1ec</t>
  </si>
  <si>
    <t>26490K:PX_LAST</t>
  </si>
  <si>
    <t>크라운제과1우선주</t>
  </si>
  <si>
    <t>26490K:Close</t>
  </si>
  <si>
    <t>68db366972a826b7ced2a1ed</t>
  </si>
  <si>
    <t>264900:PX_LAST</t>
  </si>
  <si>
    <t>크라운제과보통주</t>
  </si>
  <si>
    <t>264900:Close</t>
  </si>
  <si>
    <t>68db366972a826b7ced2a1ee</t>
  </si>
  <si>
    <t>005745:PX_LAST</t>
  </si>
  <si>
    <t>크라운해태홀딩스1우선주</t>
  </si>
  <si>
    <t>005745:Close</t>
  </si>
  <si>
    <t>68db366972a826b7ced2a1ef</t>
  </si>
  <si>
    <t>005740:PX_LAST</t>
  </si>
  <si>
    <t>크라운해태홀딩스보통주</t>
  </si>
  <si>
    <t>005740:Close</t>
  </si>
  <si>
    <t>68db366972a826b7ced2a1f0</t>
  </si>
  <si>
    <t>259960:PX_LAST</t>
  </si>
  <si>
    <t>크래프톤보통주</t>
  </si>
  <si>
    <t>259960:Close</t>
  </si>
  <si>
    <t>68db366972a826b7ced2a1f1</t>
  </si>
  <si>
    <t>096240:PX_LAST</t>
  </si>
  <si>
    <t>크레버스</t>
  </si>
  <si>
    <t>096240:Close</t>
  </si>
  <si>
    <t>68db366972a826b7ced2a1f2</t>
  </si>
  <si>
    <t>040350:PX_LAST</t>
  </si>
  <si>
    <t>크레오에스지</t>
  </si>
  <si>
    <t>040350:Close</t>
  </si>
  <si>
    <t>68db366972a826b7ced2a1f3</t>
  </si>
  <si>
    <t>215570:PX_LAST</t>
  </si>
  <si>
    <t>크로넥스</t>
  </si>
  <si>
    <t>215570:Close</t>
  </si>
  <si>
    <t>68db366972a826b7ced2a1f4</t>
  </si>
  <si>
    <t>110790:PX_LAST</t>
  </si>
  <si>
    <t>크리스에프앤씨</t>
  </si>
  <si>
    <t>110790:Close</t>
  </si>
  <si>
    <t>68db366972a826b7ced2a1f5</t>
  </si>
  <si>
    <t>045520:PX_LAST</t>
  </si>
  <si>
    <t>크린앤사이언스</t>
  </si>
  <si>
    <t>045520:Close</t>
  </si>
  <si>
    <t>68db366972a826b7ced2a1f6</t>
  </si>
  <si>
    <t>214150:PX_LAST</t>
  </si>
  <si>
    <t>클래시스</t>
  </si>
  <si>
    <t>214150:Close</t>
  </si>
  <si>
    <t>68db366972a826b7ced2a1f7</t>
  </si>
  <si>
    <t>466100:PX_LAST</t>
  </si>
  <si>
    <t>클로봇</t>
  </si>
  <si>
    <t>466100:Close</t>
  </si>
  <si>
    <t>2024-10-28</t>
  </si>
  <si>
    <t>68db366972a826b7ced2a1f8</t>
  </si>
  <si>
    <t>237880:PX_LAST</t>
  </si>
  <si>
    <t>클리오</t>
  </si>
  <si>
    <t>237880:Close</t>
  </si>
  <si>
    <t>68db366972a826b7ced2a1f9</t>
  </si>
  <si>
    <t>139670:PX_LAST</t>
  </si>
  <si>
    <t>키네마스터</t>
  </si>
  <si>
    <t>139670:Close</t>
  </si>
  <si>
    <t>68db366972a826b7ced2a1fa</t>
  </si>
  <si>
    <t>020120:PX_LAST</t>
  </si>
  <si>
    <t>키다리스튜디오보통주</t>
  </si>
  <si>
    <t>020120:Close</t>
  </si>
  <si>
    <t>68db366972a826b7ced2a1fb</t>
  </si>
  <si>
    <t>475430:PX_LAST</t>
  </si>
  <si>
    <t>키스트론</t>
  </si>
  <si>
    <t>475430:Close</t>
  </si>
  <si>
    <t>68db366972a826b7ced2a1fc</t>
  </si>
  <si>
    <t>487720:PX_LAST</t>
  </si>
  <si>
    <t>키움제10호기업인수목적</t>
  </si>
  <si>
    <t>487720:Close</t>
  </si>
  <si>
    <t>2024-12-20</t>
  </si>
  <si>
    <t>68db366972a826b7ced2a1fd</t>
  </si>
  <si>
    <t>489480:PX_LAST</t>
  </si>
  <si>
    <t>키움제11호기업인수목적</t>
  </si>
  <si>
    <t>489480:Close</t>
  </si>
  <si>
    <t>2024-12-11</t>
  </si>
  <si>
    <t>68db366972a826b7ced2a1fe</t>
  </si>
  <si>
    <t>039490:PX_LAST</t>
  </si>
  <si>
    <t>키움증권보통주</t>
  </si>
  <si>
    <t>039490:Close</t>
  </si>
  <si>
    <t>68db366972a826b7ced2a1ff</t>
  </si>
  <si>
    <t>054780:PX_LAST</t>
  </si>
  <si>
    <t>키이스트</t>
  </si>
  <si>
    <t>054780:Close</t>
  </si>
  <si>
    <t>68db366972a826b7ced2a200</t>
  </si>
  <si>
    <t>256940:PX_LAST</t>
  </si>
  <si>
    <t>킵스바이오파마</t>
  </si>
  <si>
    <t>256940:Close</t>
  </si>
  <si>
    <t>68db366972a826b7ced2a201</t>
  </si>
  <si>
    <t>336040:PX_LAST</t>
  </si>
  <si>
    <t>타스컴</t>
  </si>
  <si>
    <t>336040:Close</t>
  </si>
  <si>
    <t>68db366972a826b7ced2a202</t>
  </si>
  <si>
    <t>219130:PX_LAST</t>
  </si>
  <si>
    <t>타이거일렉</t>
  </si>
  <si>
    <t>219130:Close</t>
  </si>
  <si>
    <t>68db366972a826b7ced2a203</t>
  </si>
  <si>
    <t>346010:PX_LAST</t>
  </si>
  <si>
    <t>타이드</t>
  </si>
  <si>
    <t>346010:Close</t>
  </si>
  <si>
    <t>68db366972a826b7ced2a204</t>
  </si>
  <si>
    <t>318660:PX_LAST</t>
  </si>
  <si>
    <t>타임기술</t>
  </si>
  <si>
    <t>318660:Close</t>
  </si>
  <si>
    <t>2021-06-24</t>
  </si>
  <si>
    <t>68db366972a826b7ced2a205</t>
  </si>
  <si>
    <t>476710:PX_LAST</t>
  </si>
  <si>
    <t>타조엔터테인먼트</t>
  </si>
  <si>
    <t>476710:Close</t>
  </si>
  <si>
    <t>2024-10-30</t>
  </si>
  <si>
    <t>68db366972a826b7ced2a206</t>
  </si>
  <si>
    <t>434190:PX_LAST</t>
  </si>
  <si>
    <t>탈로스</t>
  </si>
  <si>
    <t>434190:Close</t>
  </si>
  <si>
    <t>2022-10-24</t>
  </si>
  <si>
    <t>68db366972a826b7ced2a207</t>
  </si>
  <si>
    <t>336680:PX_LAST</t>
  </si>
  <si>
    <t>탑런토탈솔루션</t>
  </si>
  <si>
    <t>336680:Close</t>
  </si>
  <si>
    <t>68db366972a826b7ced2a208</t>
  </si>
  <si>
    <t>360070:PX_LAST</t>
  </si>
  <si>
    <t>탑머티리얼</t>
  </si>
  <si>
    <t>360070:Close</t>
  </si>
  <si>
    <t>68db366972a826b7ced2a209</t>
  </si>
  <si>
    <t>180060:PX_LAST</t>
  </si>
  <si>
    <t>탑선</t>
  </si>
  <si>
    <t>180060:Close</t>
  </si>
  <si>
    <t>68db366972a826b7ced2a20a</t>
  </si>
  <si>
    <t>065130:PX_LAST</t>
  </si>
  <si>
    <t>탑엔지니어링</t>
  </si>
  <si>
    <t>065130:Close</t>
  </si>
  <si>
    <t>68db366972a826b7ced2a20b</t>
  </si>
  <si>
    <t>134580:PX_LAST</t>
  </si>
  <si>
    <t>탑코미디어</t>
  </si>
  <si>
    <t>134580:Close</t>
  </si>
  <si>
    <t>68db366972a826b7ced2a20c</t>
  </si>
  <si>
    <t>014580:PX_LAST</t>
  </si>
  <si>
    <t>태경비케이보통주</t>
  </si>
  <si>
    <t>014580:Close</t>
  </si>
  <si>
    <t>68db366a72a826b7ced2a20d</t>
  </si>
  <si>
    <t>015890:PX_LAST</t>
  </si>
  <si>
    <t>태경산업보통주</t>
  </si>
  <si>
    <t>015890:Close</t>
  </si>
  <si>
    <t>68db366a72a826b7ced2a20e</t>
  </si>
  <si>
    <t>006890:PX_LAST</t>
  </si>
  <si>
    <t>태경케미컬보통주</t>
  </si>
  <si>
    <t>006890:Close</t>
  </si>
  <si>
    <t>68db366a72a826b7ced2a20f</t>
  </si>
  <si>
    <t>023160:PX_LAST</t>
  </si>
  <si>
    <t>태광</t>
  </si>
  <si>
    <t>023160:Close</t>
  </si>
  <si>
    <t>68db366a72a826b7ced2a210</t>
  </si>
  <si>
    <t>003240:PX_LAST</t>
  </si>
  <si>
    <t>태광산업보통주</t>
  </si>
  <si>
    <t>003240:Close</t>
  </si>
  <si>
    <t>68db366a72a826b7ced2a211</t>
  </si>
  <si>
    <t>011280:PX_LAST</t>
  </si>
  <si>
    <t>태림포장보통주</t>
  </si>
  <si>
    <t>011280:Close</t>
  </si>
  <si>
    <t>68db366a72a826b7ced2a212</t>
  </si>
  <si>
    <t>323280:PX_LAST</t>
  </si>
  <si>
    <t>태성</t>
  </si>
  <si>
    <t>323280:Close</t>
  </si>
  <si>
    <t>68db366a72a826b7ced2a213</t>
  </si>
  <si>
    <t>053620:PX_LAST</t>
  </si>
  <si>
    <t>태양</t>
  </si>
  <si>
    <t>053620:Close</t>
  </si>
  <si>
    <t>68db366a72a826b7ced2a214</t>
  </si>
  <si>
    <t>052960:PX_LAST</t>
  </si>
  <si>
    <t>태양3C</t>
  </si>
  <si>
    <t>052960:Close</t>
  </si>
  <si>
    <t>2023-01-26</t>
  </si>
  <si>
    <t>68db366a72a826b7ced2a215</t>
  </si>
  <si>
    <t>004105:PX_LAST</t>
  </si>
  <si>
    <t>태양금속공업1우선주</t>
  </si>
  <si>
    <t>004105:Close</t>
  </si>
  <si>
    <t>68db366a72a826b7ced2a216</t>
  </si>
  <si>
    <t>004100:PX_LAST</t>
  </si>
  <si>
    <t>태양금속공업보통주</t>
  </si>
  <si>
    <t>004100:Close</t>
  </si>
  <si>
    <t>68db366a72a826b7ced2a217</t>
  </si>
  <si>
    <t>116100:PX_LAST</t>
  </si>
  <si>
    <t>태양기계 주식회사</t>
  </si>
  <si>
    <t>116100:Close</t>
  </si>
  <si>
    <t>68db366a72a826b7ced2a218</t>
  </si>
  <si>
    <t>009410:PX_LAST</t>
  </si>
  <si>
    <t>태영건설보통주</t>
  </si>
  <si>
    <t>009410:Close</t>
  </si>
  <si>
    <t>68db366a72a826b7ced2a219</t>
  </si>
  <si>
    <t>009415:PX_LAST</t>
  </si>
  <si>
    <t>태영건설우선주</t>
  </si>
  <si>
    <t>009415:Close</t>
  </si>
  <si>
    <t>68db366a72a826b7ced2a21a</t>
  </si>
  <si>
    <t>044490:PX_LAST</t>
  </si>
  <si>
    <t>태웅</t>
  </si>
  <si>
    <t>044490:Close</t>
  </si>
  <si>
    <t>68db366a72a826b7ced2a21b</t>
  </si>
  <si>
    <t>124560:PX_LAST</t>
  </si>
  <si>
    <t>태웅로직스</t>
  </si>
  <si>
    <t>124560:Close</t>
  </si>
  <si>
    <t>68db366a72a826b7ced2a21c</t>
  </si>
  <si>
    <t>001420:PX_LAST</t>
  </si>
  <si>
    <t>태원물산보통주</t>
  </si>
  <si>
    <t>001420:Close</t>
  </si>
  <si>
    <t>68db366a72a826b7ced2a21d</t>
  </si>
  <si>
    <t>191420:PX_LAST</t>
  </si>
  <si>
    <t>테고사이언스</t>
  </si>
  <si>
    <t>191420:Close</t>
  </si>
  <si>
    <t>68db366a72a826b7ced2a21e</t>
  </si>
  <si>
    <t>073640:PX_LAST</t>
  </si>
  <si>
    <t>테라사이언스</t>
  </si>
  <si>
    <t>073640:Close</t>
  </si>
  <si>
    <t>68db366a72a826b7ced2a21f</t>
  </si>
  <si>
    <t>066700:PX_LAST</t>
  </si>
  <si>
    <t>테라젠이텍스</t>
  </si>
  <si>
    <t>066700:Close</t>
  </si>
  <si>
    <t>68db366a72a826b7ced2a220</t>
  </si>
  <si>
    <t>095610:PX_LAST</t>
  </si>
  <si>
    <t>테스</t>
  </si>
  <si>
    <t>095610:Close</t>
  </si>
  <si>
    <t>68db366a72a826b7ced2a221</t>
  </si>
  <si>
    <t>055490:PX_LAST</t>
  </si>
  <si>
    <t>테이팩스보통주</t>
  </si>
  <si>
    <t>055490:Close</t>
  </si>
  <si>
    <t>68db366a72a826b7ced2a222</t>
  </si>
  <si>
    <t>308700:PX_LAST</t>
  </si>
  <si>
    <t>테크엔</t>
  </si>
  <si>
    <t>308700:Close</t>
  </si>
  <si>
    <t>68db366a72a826b7ced2a223</t>
  </si>
  <si>
    <t>064520:PX_LAST</t>
  </si>
  <si>
    <t>테크엘</t>
  </si>
  <si>
    <t>064520:Close</t>
  </si>
  <si>
    <t>68db366a72a826b7ced2a224</t>
  </si>
  <si>
    <t>089030:PX_LAST</t>
  </si>
  <si>
    <t>테크윙</t>
  </si>
  <si>
    <t>089030:Close</t>
  </si>
  <si>
    <t>68db366a72a826b7ced2a225</t>
  </si>
  <si>
    <t>258050:PX_LAST</t>
  </si>
  <si>
    <t>테크트랜스</t>
  </si>
  <si>
    <t>258050:Close</t>
  </si>
  <si>
    <t>68db366a72a826b7ced2a226</t>
  </si>
  <si>
    <t>054450:PX_LAST</t>
  </si>
  <si>
    <t>텔레칩스</t>
  </si>
  <si>
    <t>054450:Close</t>
  </si>
  <si>
    <t>68db366a72a826b7ced2a227</t>
  </si>
  <si>
    <t>078000:PX_LAST</t>
  </si>
  <si>
    <t>텔코웨어 보통주</t>
  </si>
  <si>
    <t>078000:Close</t>
  </si>
  <si>
    <t>68db366a72a826b7ced2a228</t>
  </si>
  <si>
    <t>200230:PX_LAST</t>
  </si>
  <si>
    <t>텔콘알에프제약</t>
  </si>
  <si>
    <t>200230:Close</t>
  </si>
  <si>
    <t>68db366a72a826b7ced2a229</t>
  </si>
  <si>
    <t>214420:PX_LAST</t>
  </si>
  <si>
    <t>토니모리보통주</t>
  </si>
  <si>
    <t>214420:Close</t>
  </si>
  <si>
    <t>68db366a72a826b7ced2a22a</t>
  </si>
  <si>
    <t>393210:PX_LAST</t>
  </si>
  <si>
    <t>토마토시스템</t>
  </si>
  <si>
    <t>393210:Close</t>
  </si>
  <si>
    <t>2021-10-14</t>
  </si>
  <si>
    <t>68db366a72a826b7ced2a22b</t>
  </si>
  <si>
    <t>475960:PX_LAST</t>
  </si>
  <si>
    <t>토모큐브</t>
  </si>
  <si>
    <t>475960:Close</t>
  </si>
  <si>
    <t>68db366a72a826b7ced2a22c</t>
  </si>
  <si>
    <t>215480:PX_LAST</t>
  </si>
  <si>
    <t>토박스코리아</t>
  </si>
  <si>
    <t>215480:Close</t>
  </si>
  <si>
    <t>68db366a72a826b7ced2a22d</t>
  </si>
  <si>
    <t>051360:PX_LAST</t>
  </si>
  <si>
    <t>토비스</t>
  </si>
  <si>
    <t>051360:Close</t>
  </si>
  <si>
    <t>68db366a72a826b7ced2a22e</t>
  </si>
  <si>
    <t>045340:PX_LAST</t>
  </si>
  <si>
    <t>토탈소프트뱅크</t>
  </si>
  <si>
    <t>045340:Close</t>
  </si>
  <si>
    <t>68db366a72a826b7ced2a22f</t>
  </si>
  <si>
    <t>108230:PX_LAST</t>
  </si>
  <si>
    <t>톱텍</t>
  </si>
  <si>
    <t>108230:Close</t>
  </si>
  <si>
    <t>68db366a72a826b7ced2a230</t>
  </si>
  <si>
    <t>079970:PX_LAST</t>
  </si>
  <si>
    <t>투비소프트</t>
  </si>
  <si>
    <t>079970:Close</t>
  </si>
  <si>
    <t>68db366b72a826b7ced2a231</t>
  </si>
  <si>
    <t>199800:PX_LAST</t>
  </si>
  <si>
    <t>툴젠</t>
  </si>
  <si>
    <t>199800:Close</t>
  </si>
  <si>
    <t>68db366b72a826b7ced2a232</t>
  </si>
  <si>
    <t>417790:PX_LAST</t>
  </si>
  <si>
    <t>트루엔</t>
  </si>
  <si>
    <t>417790:Close</t>
  </si>
  <si>
    <t>68db366b72a826b7ced2a233</t>
  </si>
  <si>
    <t>290090:PX_LAST</t>
  </si>
  <si>
    <t>트윔</t>
  </si>
  <si>
    <t>290090:Close</t>
  </si>
  <si>
    <t>2021-11-17</t>
  </si>
  <si>
    <t>68db366b72a826b7ced2a234</t>
  </si>
  <si>
    <t>026150:PX_LAST</t>
  </si>
  <si>
    <t>특수건설</t>
  </si>
  <si>
    <t>026150:Close</t>
  </si>
  <si>
    <t>68db366b72a826b7ced2a235</t>
  </si>
  <si>
    <t>464280:PX_LAST</t>
  </si>
  <si>
    <t>티디에스팜</t>
  </si>
  <si>
    <t>464280:Close</t>
  </si>
  <si>
    <t>2024-08-21</t>
  </si>
  <si>
    <t>68db366b72a826b7ced2a236</t>
  </si>
  <si>
    <t>117730:PX_LAST</t>
  </si>
  <si>
    <t>티로보틱스</t>
  </si>
  <si>
    <t>117730:Close</t>
  </si>
  <si>
    <t>68db366b72a826b7ced2a237</t>
  </si>
  <si>
    <t>033830:PX_LAST</t>
  </si>
  <si>
    <t>티비씨</t>
  </si>
  <si>
    <t>033830:Close</t>
  </si>
  <si>
    <t>68db366b72a826b7ced2a238</t>
  </si>
  <si>
    <t>057680:PX_LAST</t>
  </si>
  <si>
    <t>티사이언티픽</t>
  </si>
  <si>
    <t>057680:Close</t>
  </si>
  <si>
    <t>68db366b72a826b7ced2a239</t>
  </si>
  <si>
    <t>204610:PX_LAST</t>
  </si>
  <si>
    <t>티쓰리엔터테인먼트</t>
  </si>
  <si>
    <t>204610:Close</t>
  </si>
  <si>
    <t>2022-11-17</t>
  </si>
  <si>
    <t>68db366b72a826b7ced2a23a</t>
  </si>
  <si>
    <t>125020:PX_LAST</t>
  </si>
  <si>
    <t>티씨머티리얼즈</t>
  </si>
  <si>
    <t>125020:Close</t>
  </si>
  <si>
    <t>2025-05-15</t>
  </si>
  <si>
    <t>68db366b72a826b7ced2a23b</t>
  </si>
  <si>
    <t>064760:PX_LAST</t>
  </si>
  <si>
    <t>티씨케이</t>
  </si>
  <si>
    <t>064760:Close</t>
  </si>
  <si>
    <t>68db366b72a826b7ced2a23c</t>
  </si>
  <si>
    <t>246710:PX_LAST</t>
  </si>
  <si>
    <t>티앤알바이오팹</t>
  </si>
  <si>
    <t>246710:Close</t>
  </si>
  <si>
    <t>68db366b72a826b7ced2a23d</t>
  </si>
  <si>
    <t>340570:PX_LAST</t>
  </si>
  <si>
    <t>티앤엘</t>
  </si>
  <si>
    <t>340570:Close</t>
  </si>
  <si>
    <t>68db366b72a826b7ced2a23e</t>
  </si>
  <si>
    <t>043220:PX_LAST</t>
  </si>
  <si>
    <t>티에스넥스젠</t>
  </si>
  <si>
    <t>043220:Close</t>
  </si>
  <si>
    <t>68db366b72a826b7ced2a23f</t>
  </si>
  <si>
    <t>277880:PX_LAST</t>
  </si>
  <si>
    <t>티에스아이</t>
  </si>
  <si>
    <t>277880:Close</t>
  </si>
  <si>
    <t>68db366b72a826b7ced2a240</t>
  </si>
  <si>
    <t>131290:PX_LAST</t>
  </si>
  <si>
    <t>티에스이</t>
  </si>
  <si>
    <t>131290:Close</t>
  </si>
  <si>
    <t>68db366b72a826b7ced2a241</t>
  </si>
  <si>
    <t>246690:PX_LAST</t>
  </si>
  <si>
    <t>티에스인베스트먼트</t>
  </si>
  <si>
    <t>246690:Close</t>
  </si>
  <si>
    <t>68db366b72a826b7ced2a242</t>
  </si>
  <si>
    <t>317240:PX_LAST</t>
  </si>
  <si>
    <t>티에스트릴리온</t>
  </si>
  <si>
    <t>317240:Close</t>
  </si>
  <si>
    <t>68db366b72a826b7ced2a243</t>
  </si>
  <si>
    <t>019180:PX_LAST</t>
  </si>
  <si>
    <t>티에이치엔보통주</t>
  </si>
  <si>
    <t>019180:Close</t>
  </si>
  <si>
    <t>68db366b72a826b7ced2a244</t>
  </si>
  <si>
    <t>425420:PX_LAST</t>
  </si>
  <si>
    <t>티에프이</t>
  </si>
  <si>
    <t>425420:Close</t>
  </si>
  <si>
    <t>68db366b72a826b7ced2a245</t>
  </si>
  <si>
    <t>484810:PX_LAST</t>
  </si>
  <si>
    <t>티엑스알로보틱스</t>
  </si>
  <si>
    <t>484810:Close</t>
  </si>
  <si>
    <t>2025-03-20</t>
  </si>
  <si>
    <t>68db366b72a826b7ced2a246</t>
  </si>
  <si>
    <t>131100:PX_LAST</t>
  </si>
  <si>
    <t>티엔엔터테인먼트</t>
  </si>
  <si>
    <t>131100:Close</t>
  </si>
  <si>
    <t>68db366b72a826b7ced2a247</t>
  </si>
  <si>
    <t>356860:PX_LAST</t>
  </si>
  <si>
    <t>티엘비</t>
  </si>
  <si>
    <t>356860:Close</t>
  </si>
  <si>
    <t>2020-12-14</t>
  </si>
  <si>
    <t>68db366b72a826b7ced2a248</t>
  </si>
  <si>
    <t>413300:PX_LAST</t>
  </si>
  <si>
    <t>티엘엔지니어링</t>
  </si>
  <si>
    <t>413300:Close</t>
  </si>
  <si>
    <t>68db366b72a826b7ced2a249</t>
  </si>
  <si>
    <t>002900:PX_LAST</t>
  </si>
  <si>
    <t>티와이엠보통주</t>
  </si>
  <si>
    <t>002900:Close</t>
  </si>
  <si>
    <t>68db366b72a826b7ced2a24a</t>
  </si>
  <si>
    <t>36328K:PX_LAST</t>
  </si>
  <si>
    <t>티와이홀딩스1우선주</t>
  </si>
  <si>
    <t>36328K:Close</t>
  </si>
  <si>
    <t>68db366b72a826b7ced2a24b</t>
  </si>
  <si>
    <t>363280:PX_LAST</t>
  </si>
  <si>
    <t>티와이홀딩스보통주</t>
  </si>
  <si>
    <t>363280:Close</t>
  </si>
  <si>
    <t>68db366b72a826b7ced2a24c</t>
  </si>
  <si>
    <t>321550:PX_LAST</t>
  </si>
  <si>
    <t>티움바이오</t>
  </si>
  <si>
    <t>321550:Close</t>
  </si>
  <si>
    <t>68db366b72a826b7ced2a24d</t>
  </si>
  <si>
    <t>091810:PX_LAST</t>
  </si>
  <si>
    <t>티웨이항공보통주</t>
  </si>
  <si>
    <t>091810:Close</t>
  </si>
  <si>
    <t>68db366b72a826b7ced2a24e</t>
  </si>
  <si>
    <t>004870:PX_LAST</t>
  </si>
  <si>
    <t>티웨이홀딩스보통주</t>
  </si>
  <si>
    <t>004870:Close</t>
  </si>
  <si>
    <t>68db366b72a826b7ced2a24f</t>
  </si>
  <si>
    <t>425040:PX_LAST</t>
  </si>
  <si>
    <t>티이엠씨</t>
  </si>
  <si>
    <t>425040:Close</t>
  </si>
  <si>
    <t>2023-01-19</t>
  </si>
  <si>
    <t>68db366b72a826b7ced2a250</t>
  </si>
  <si>
    <t>241790:PX_LAST</t>
  </si>
  <si>
    <t>티이엠씨씨엔에스</t>
  </si>
  <si>
    <t>241790:Close</t>
  </si>
  <si>
    <t>68db366b72a826b7ced2a251</t>
  </si>
  <si>
    <t>032540:PX_LAST</t>
  </si>
  <si>
    <t>티제이미디어</t>
  </si>
  <si>
    <t>032540:Close</t>
  </si>
  <si>
    <t>68db366b72a826b7ced2a252</t>
  </si>
  <si>
    <t>022220:PX_LAST</t>
  </si>
  <si>
    <t>티케이지애강</t>
  </si>
  <si>
    <t>022220:Close</t>
  </si>
  <si>
    <t>68db366b72a826b7ced2a253</t>
  </si>
  <si>
    <t>069260:PX_LAST</t>
  </si>
  <si>
    <t>티케이지휴켐스보통주</t>
  </si>
  <si>
    <t>069260:Close</t>
  </si>
  <si>
    <t>68db366b72a826b7ced2a254</t>
  </si>
  <si>
    <t>104480:PX_LAST</t>
  </si>
  <si>
    <t>티케이케미칼</t>
  </si>
  <si>
    <t>104480:Close</t>
  </si>
  <si>
    <t>68db366b72a826b7ced2a255</t>
  </si>
  <si>
    <t>081150:PX_LAST</t>
  </si>
  <si>
    <t>티플랙스</t>
  </si>
  <si>
    <t>081150:Close</t>
  </si>
  <si>
    <t>68db366c72a826b7ced2a256</t>
  </si>
  <si>
    <t>007980:PX_LAST</t>
  </si>
  <si>
    <t>티피보통주</t>
  </si>
  <si>
    <t>007980:Close</t>
  </si>
  <si>
    <t>68db366c72a826b7ced2a257</t>
  </si>
  <si>
    <t>130740:PX_LAST</t>
  </si>
  <si>
    <t>티피씨</t>
  </si>
  <si>
    <t>130740:Close</t>
  </si>
  <si>
    <t>68db366c72a826b7ced2a258</t>
  </si>
  <si>
    <t>048770:PX_LAST</t>
  </si>
  <si>
    <t>티피씨메카트로닉스</t>
  </si>
  <si>
    <t>048770:Close</t>
  </si>
  <si>
    <t>68db366c72a826b7ced2a259</t>
  </si>
  <si>
    <t>217880:PX_LAST</t>
  </si>
  <si>
    <t>틸론</t>
  </si>
  <si>
    <t>217880:Close</t>
  </si>
  <si>
    <t>68db366c72a826b7ced2a25a</t>
  </si>
  <si>
    <t>084730:PX_LAST</t>
  </si>
  <si>
    <t>팅크웨어</t>
  </si>
  <si>
    <t>084730:Close</t>
  </si>
  <si>
    <t>68db366c72a826b7ced2a25b</t>
  </si>
  <si>
    <t>440110:PX_LAST</t>
  </si>
  <si>
    <t>파두</t>
  </si>
  <si>
    <t>440110:Close</t>
  </si>
  <si>
    <t>2023-08-07</t>
  </si>
  <si>
    <t>68db366c72a826b7ced2a25c</t>
  </si>
  <si>
    <t>034230:PX_LAST</t>
  </si>
  <si>
    <t>파라다이스보통주</t>
  </si>
  <si>
    <t>034230:Close</t>
  </si>
  <si>
    <t>68db366c72a826b7ced2a25d</t>
  </si>
  <si>
    <t>288330:PX_LAST</t>
  </si>
  <si>
    <t>파라택시스 코리아</t>
  </si>
  <si>
    <t>288330:Close</t>
  </si>
  <si>
    <t>68db366c72a826b7ced2a25e</t>
  </si>
  <si>
    <t>033540:PX_LAST</t>
  </si>
  <si>
    <t>파라텍</t>
  </si>
  <si>
    <t>033540:Close</t>
  </si>
  <si>
    <t>68db366c72a826b7ced2a25f</t>
  </si>
  <si>
    <t>388870:PX_LAST</t>
  </si>
  <si>
    <t>파로스아이바이오</t>
  </si>
  <si>
    <t>388870:Close</t>
  </si>
  <si>
    <t>68db366c72a826b7ced2a260</t>
  </si>
  <si>
    <t>043200:PX_LAST</t>
  </si>
  <si>
    <t>파루</t>
  </si>
  <si>
    <t>043200:Close</t>
  </si>
  <si>
    <t>68db366c72a826b7ced2a261</t>
  </si>
  <si>
    <t>214450:PX_LAST</t>
  </si>
  <si>
    <t>파마리서치</t>
  </si>
  <si>
    <t>214450:Close</t>
  </si>
  <si>
    <t>68db366c72a826b7ced2a262</t>
  </si>
  <si>
    <t>217950:PX_LAST</t>
  </si>
  <si>
    <t>파마리서치바이오</t>
  </si>
  <si>
    <t>217950:Close</t>
  </si>
  <si>
    <t>68db366c72a826b7ced2a263</t>
  </si>
  <si>
    <t>208340:PX_LAST</t>
  </si>
  <si>
    <t>파멥신</t>
  </si>
  <si>
    <t>208340:Close</t>
  </si>
  <si>
    <t>68db366c72a826b7ced2a264</t>
  </si>
  <si>
    <t>005690:PX_LAST</t>
  </si>
  <si>
    <t>파미셀보통주</t>
  </si>
  <si>
    <t>005690:Close</t>
  </si>
  <si>
    <t>68db366c72a826b7ced2a265</t>
  </si>
  <si>
    <t>177830:PX_LAST</t>
  </si>
  <si>
    <t>파버나인</t>
  </si>
  <si>
    <t>177830:Close</t>
  </si>
  <si>
    <t>68db366c72a826b7ced2a266</t>
  </si>
  <si>
    <t>037070:PX_LAST</t>
  </si>
  <si>
    <t>파세코</t>
  </si>
  <si>
    <t>037070:Close</t>
  </si>
  <si>
    <t>68db366c72a826b7ced2a267</t>
  </si>
  <si>
    <t>150900:PX_LAST</t>
  </si>
  <si>
    <t>파수</t>
  </si>
  <si>
    <t>150900:Close</t>
  </si>
  <si>
    <t>68db366c72a826b7ced2a268</t>
  </si>
  <si>
    <t>037030:PX_LAST</t>
  </si>
  <si>
    <t>파워넷</t>
  </si>
  <si>
    <t>037030:Close</t>
  </si>
  <si>
    <t>68db366c72a826b7ced2a269</t>
  </si>
  <si>
    <t>047310:PX_LAST</t>
  </si>
  <si>
    <t>파워로직스</t>
  </si>
  <si>
    <t>047310:Close</t>
  </si>
  <si>
    <t>68db366c72a826b7ced2a26a</t>
  </si>
  <si>
    <t>266870:PX_LAST</t>
  </si>
  <si>
    <t>파워풀엑스</t>
  </si>
  <si>
    <t>266870:Close</t>
  </si>
  <si>
    <t>68db366c72a826b7ced2a26b</t>
  </si>
  <si>
    <t>368770:PX_LAST</t>
  </si>
  <si>
    <t>파이버프로</t>
  </si>
  <si>
    <t>368770:Close</t>
  </si>
  <si>
    <t>68db366c72a826b7ced2a26c</t>
  </si>
  <si>
    <t>170790:PX_LAST</t>
  </si>
  <si>
    <t>파이오링크</t>
  </si>
  <si>
    <t>170790:Close</t>
  </si>
  <si>
    <t>68db366c72a826b7ced2a26d</t>
  </si>
  <si>
    <t>049120:PX_LAST</t>
  </si>
  <si>
    <t>파인디앤씨</t>
  </si>
  <si>
    <t>049120:Close</t>
  </si>
  <si>
    <t>68db366c72a826b7ced2a26e</t>
  </si>
  <si>
    <t>038950:PX_LAST</t>
  </si>
  <si>
    <t>파인디지털</t>
  </si>
  <si>
    <t>038950:Close</t>
  </si>
  <si>
    <t>68db366c72a826b7ced2a26f</t>
  </si>
  <si>
    <t>387570:PX_LAST</t>
  </si>
  <si>
    <t>파인메딕스</t>
  </si>
  <si>
    <t>387570:Close</t>
  </si>
  <si>
    <t>68db366c72a826b7ced2a270</t>
  </si>
  <si>
    <t>441270:PX_LAST</t>
  </si>
  <si>
    <t>파인엠텍</t>
  </si>
  <si>
    <t>441270:Close</t>
  </si>
  <si>
    <t>68db366c72a826b7ced2a271</t>
  </si>
  <si>
    <t>106240:PX_LAST</t>
  </si>
  <si>
    <t>파인테크닉스</t>
  </si>
  <si>
    <t>106240:Close</t>
  </si>
  <si>
    <t>68db366c72a826b7ced2a272</t>
  </si>
  <si>
    <t>131760:PX_LAST</t>
  </si>
  <si>
    <t>파인텍</t>
  </si>
  <si>
    <t>131760:Close</t>
  </si>
  <si>
    <t>68db366c72a826b7ced2a273</t>
  </si>
  <si>
    <t>065690:PX_LAST</t>
  </si>
  <si>
    <t>파커스</t>
  </si>
  <si>
    <t>065690:Close</t>
  </si>
  <si>
    <t>68db366c72a826b7ced2a274</t>
  </si>
  <si>
    <t>140860:PX_LAST</t>
  </si>
  <si>
    <t>파크시스템스</t>
  </si>
  <si>
    <t>140860:Close</t>
  </si>
  <si>
    <t>68db366c72a826b7ced2a275</t>
  </si>
  <si>
    <t>091700:PX_LAST</t>
  </si>
  <si>
    <t>파트론</t>
  </si>
  <si>
    <t>091700:Close</t>
  </si>
  <si>
    <t>68db366c72a826b7ced2a276</t>
  </si>
  <si>
    <t>202960:PX_LAST</t>
  </si>
  <si>
    <t>판도라티비</t>
  </si>
  <si>
    <t>202960:Close</t>
  </si>
  <si>
    <t>68db366c72a826b7ced2a277</t>
  </si>
  <si>
    <t>032800:PX_LAST</t>
  </si>
  <si>
    <t>판타지오</t>
  </si>
  <si>
    <t>032800:Close</t>
  </si>
  <si>
    <t>68db366c72a826b7ced2a278</t>
  </si>
  <si>
    <t>318010:PX_LAST</t>
  </si>
  <si>
    <t>팜스빌</t>
  </si>
  <si>
    <t>318010:Close</t>
  </si>
  <si>
    <t>68db366c72a826b7ced2a279</t>
  </si>
  <si>
    <t>036580:PX_LAST</t>
  </si>
  <si>
    <t>팜스코보통주</t>
  </si>
  <si>
    <t>036580:Close</t>
  </si>
  <si>
    <t>68db366c72a826b7ced2a27a</t>
  </si>
  <si>
    <t>027710:PX_LAST</t>
  </si>
  <si>
    <t>팜스토리</t>
  </si>
  <si>
    <t>027710:Close</t>
  </si>
  <si>
    <t>68db366d72a826b7ced2a27b</t>
  </si>
  <si>
    <t>004720:PX_LAST</t>
  </si>
  <si>
    <t>팜젠사이언스보통주</t>
  </si>
  <si>
    <t>004720:Close</t>
  </si>
  <si>
    <t>68db366d72a826b7ced2a27c</t>
  </si>
  <si>
    <t>266350:PX_LAST</t>
  </si>
  <si>
    <t>팡스카이</t>
  </si>
  <si>
    <t>266350:Close</t>
  </si>
  <si>
    <t>68db366d72a826b7ced2a27d</t>
  </si>
  <si>
    <t>225590:PX_LAST</t>
  </si>
  <si>
    <t>패션플랫폼</t>
  </si>
  <si>
    <t>225590:Close</t>
  </si>
  <si>
    <t>68db366d72a826b7ced2a27e</t>
  </si>
  <si>
    <t>054300:PX_LAST</t>
  </si>
  <si>
    <t>팬스타엔터프라이즈</t>
  </si>
  <si>
    <t>054300:Close</t>
  </si>
  <si>
    <t>68db366d72a826b7ced2a27f</t>
  </si>
  <si>
    <t>068050:PX_LAST</t>
  </si>
  <si>
    <t>팬엔터테인먼트</t>
  </si>
  <si>
    <t>068050:Close</t>
  </si>
  <si>
    <t>68db366d72a826b7ced2a280</t>
  </si>
  <si>
    <t>028670:PX_LAST</t>
  </si>
  <si>
    <t>팬오션보통주</t>
  </si>
  <si>
    <t>028670:Close</t>
  </si>
  <si>
    <t>68db366d72a826b7ced2a281</t>
  </si>
  <si>
    <t>222110:PX_LAST</t>
  </si>
  <si>
    <t>팬젠</t>
  </si>
  <si>
    <t>222110:Close</t>
  </si>
  <si>
    <t>68db366d72a826b7ced2a282</t>
  </si>
  <si>
    <t>271830:PX_LAST</t>
  </si>
  <si>
    <t>팸텍</t>
  </si>
  <si>
    <t>271830:Close</t>
  </si>
  <si>
    <t>68db366d72a826b7ced2a283</t>
  </si>
  <si>
    <t>010820:PX_LAST</t>
  </si>
  <si>
    <t>퍼스텍보통주</t>
  </si>
  <si>
    <t>010820:Close</t>
  </si>
  <si>
    <t>68db366d72a826b7ced2a284</t>
  </si>
  <si>
    <t>016800:PX_LAST</t>
  </si>
  <si>
    <t>퍼시스보통주</t>
  </si>
  <si>
    <t>016800:Close</t>
  </si>
  <si>
    <t>68db366d72a826b7ced2a285</t>
  </si>
  <si>
    <t>263750:PX_LAST</t>
  </si>
  <si>
    <t>펄어비스</t>
  </si>
  <si>
    <t>263750:Close</t>
  </si>
  <si>
    <t>68db366d72a826b7ced2a286</t>
  </si>
  <si>
    <t>251970:PX_LAST</t>
  </si>
  <si>
    <t>펌텍코리아</t>
  </si>
  <si>
    <t>251970:Close</t>
  </si>
  <si>
    <t>68db366d72a826b7ced2a287</t>
  </si>
  <si>
    <t>001020:PX_LAST</t>
  </si>
  <si>
    <t>페이퍼코리아보통주</t>
  </si>
  <si>
    <t>001020:Close</t>
  </si>
  <si>
    <t>68db366d72a826b7ced2a288</t>
  </si>
  <si>
    <t>327610:PX_LAST</t>
  </si>
  <si>
    <t>펨토바이오메드</t>
  </si>
  <si>
    <t>327610:Close</t>
  </si>
  <si>
    <t>68db366d72a826b7ced2a289</t>
  </si>
  <si>
    <t>168360:PX_LAST</t>
  </si>
  <si>
    <t>펨트론</t>
  </si>
  <si>
    <t>168360:Close</t>
  </si>
  <si>
    <t>2022-11-24</t>
  </si>
  <si>
    <t>68db366d72a826b7ced2a28a</t>
  </si>
  <si>
    <t>087010:PX_LAST</t>
  </si>
  <si>
    <t>펩트론</t>
  </si>
  <si>
    <t>087010:Close</t>
  </si>
  <si>
    <t>68db366d72a826b7ced2a28b</t>
  </si>
  <si>
    <t>090080:PX_LAST</t>
  </si>
  <si>
    <t>평화산업 주식회사 보통주</t>
  </si>
  <si>
    <t>090080:Close</t>
  </si>
  <si>
    <t>68db366d72a826b7ced2a28c</t>
  </si>
  <si>
    <t>010770:PX_LAST</t>
  </si>
  <si>
    <t>평화홀딩스보통주</t>
  </si>
  <si>
    <t>010770:Close</t>
  </si>
  <si>
    <t>68db366d72a826b7ced2a28d</t>
  </si>
  <si>
    <t>064800:PX_LAST</t>
  </si>
  <si>
    <t>포니링크</t>
  </si>
  <si>
    <t>064800:Close</t>
  </si>
  <si>
    <t>68db366d72a826b7ced2a28e</t>
  </si>
  <si>
    <t>119500:PX_LAST</t>
  </si>
  <si>
    <t>포메탈</t>
  </si>
  <si>
    <t>119500:Close</t>
  </si>
  <si>
    <t>68db366d72a826b7ced2a28f</t>
  </si>
  <si>
    <t>389140:PX_LAST</t>
  </si>
  <si>
    <t>포바이포</t>
  </si>
  <si>
    <t>389140:Close</t>
  </si>
  <si>
    <t>68db366d72a826b7ced2a290</t>
  </si>
  <si>
    <t>105760:PX_LAST</t>
  </si>
  <si>
    <t>포스뱅크</t>
  </si>
  <si>
    <t>105760:Close</t>
  </si>
  <si>
    <t>2024-01-29</t>
  </si>
  <si>
    <t>68db366d72a826b7ced2a291</t>
  </si>
  <si>
    <t>022100:PX_LAST</t>
  </si>
  <si>
    <t>포스코DX보통주</t>
  </si>
  <si>
    <t>022100:Close</t>
  </si>
  <si>
    <t>68db366d72a826b7ced2a292</t>
  </si>
  <si>
    <t>058430:PX_LAST</t>
  </si>
  <si>
    <t>포스코스틸리온보통주</t>
  </si>
  <si>
    <t>058430:Close</t>
  </si>
  <si>
    <t>68db366d72a826b7ced2a293</t>
  </si>
  <si>
    <t>047050:PX_LAST</t>
  </si>
  <si>
    <t>포스코인터내셔널보통주</t>
  </si>
  <si>
    <t>047050:Close</t>
  </si>
  <si>
    <t>68db366d72a826b7ced2a294</t>
  </si>
  <si>
    <t>003670:PX_LAST</t>
  </si>
  <si>
    <t>포스코퓨처엠보통주</t>
  </si>
  <si>
    <t>003670:Close</t>
  </si>
  <si>
    <t>68db366d72a826b7ced2a295</t>
  </si>
  <si>
    <t>005490:PX_LAST</t>
  </si>
  <si>
    <t>포스코홀딩스보통주</t>
  </si>
  <si>
    <t>005490:Close</t>
  </si>
  <si>
    <t>68db366d72a826b7ced2a296</t>
  </si>
  <si>
    <t>189690:PX_LAST</t>
  </si>
  <si>
    <t>포시에스</t>
  </si>
  <si>
    <t>189690:Close</t>
  </si>
  <si>
    <t>68db366d72a826b7ced2a297</t>
  </si>
  <si>
    <t>318020:PX_LAST</t>
  </si>
  <si>
    <t>포인트모바일</t>
  </si>
  <si>
    <t>318020:Close</t>
  </si>
  <si>
    <t>2020-12-03</t>
  </si>
  <si>
    <t>68db366d72a826b7ced2a298</t>
  </si>
  <si>
    <t>256630:PX_LAST</t>
  </si>
  <si>
    <t>포인트엔지니어링</t>
  </si>
  <si>
    <t>256630:Close</t>
  </si>
  <si>
    <t>68db366d72a826b7ced2a299</t>
  </si>
  <si>
    <t>331380:PX_LAST</t>
  </si>
  <si>
    <t>포커스에이아이</t>
  </si>
  <si>
    <t>331380:Close</t>
  </si>
  <si>
    <t>68db366d72a826b7ced2a29a</t>
  </si>
  <si>
    <t>208710:PX_LAST</t>
  </si>
  <si>
    <t>포톤</t>
  </si>
  <si>
    <t>208710:Close</t>
  </si>
  <si>
    <t>68db366d72a826b7ced2a29b</t>
  </si>
  <si>
    <t>472850:PX_LAST</t>
  </si>
  <si>
    <t>폰드그룹</t>
  </si>
  <si>
    <t>472850:Close</t>
  </si>
  <si>
    <t>2024-02-02</t>
  </si>
  <si>
    <t>68db366d72a826b7ced2a29c</t>
  </si>
  <si>
    <t>234100:PX_LAST</t>
  </si>
  <si>
    <t>폴라리스세원</t>
  </si>
  <si>
    <t>234100:Close</t>
  </si>
  <si>
    <t>68db366d72a826b7ced2a29d</t>
  </si>
  <si>
    <t>039980:PX_LAST</t>
  </si>
  <si>
    <t>폴라리스에이아이</t>
  </si>
  <si>
    <t>039980:Close</t>
  </si>
  <si>
    <t>68db366e72a826b7ced2a29e</t>
  </si>
  <si>
    <t>041910:PX_LAST</t>
  </si>
  <si>
    <t>폴라리스에이아이파마</t>
  </si>
  <si>
    <t>041910:Close</t>
  </si>
  <si>
    <t>68db366e72a826b7ced2a29f</t>
  </si>
  <si>
    <t>041020:PX_LAST</t>
  </si>
  <si>
    <t>폴라리스오피스</t>
  </si>
  <si>
    <t>041020:Close</t>
  </si>
  <si>
    <t>68db366e72a826b7ced2a2a0</t>
  </si>
  <si>
    <t>114630:PX_LAST</t>
  </si>
  <si>
    <t>폴라리스우노</t>
  </si>
  <si>
    <t>114630:Close</t>
  </si>
  <si>
    <t>68db366e72a826b7ced2a2a1</t>
  </si>
  <si>
    <t>290720:PX_LAST</t>
  </si>
  <si>
    <t>푸드나무</t>
  </si>
  <si>
    <t>290720:Close</t>
  </si>
  <si>
    <t>68db366e72a826b7ced2a2a2</t>
  </si>
  <si>
    <t>005670:PX_LAST</t>
  </si>
  <si>
    <t>푸드웰</t>
  </si>
  <si>
    <t>005670:Close</t>
  </si>
  <si>
    <t>68db366e72a826b7ced2a2a3</t>
  </si>
  <si>
    <t>094940:PX_LAST</t>
  </si>
  <si>
    <t>푸른기술</t>
  </si>
  <si>
    <t>094940:Close</t>
  </si>
  <si>
    <t>68db366e72a826b7ced2a2a4</t>
  </si>
  <si>
    <t>057880:PX_LAST</t>
  </si>
  <si>
    <t>푸른소나무</t>
  </si>
  <si>
    <t>057880:Close</t>
  </si>
  <si>
    <t>68db366e72a826b7ced2a2a5</t>
  </si>
  <si>
    <t>007330:PX_LAST</t>
  </si>
  <si>
    <t>푸른저축은행</t>
  </si>
  <si>
    <t>007330:Close</t>
  </si>
  <si>
    <t>68db366e72a826b7ced2a2a6</t>
  </si>
  <si>
    <t>017810:PX_LAST</t>
  </si>
  <si>
    <t>풀무원보통주</t>
  </si>
  <si>
    <t>017810:Close</t>
  </si>
  <si>
    <t>68db366e72a826b7ced2a2a7</t>
  </si>
  <si>
    <t>093380:PX_LAST</t>
  </si>
  <si>
    <t>풍강</t>
  </si>
  <si>
    <t>093380:Close</t>
  </si>
  <si>
    <t>68db366e72a826b7ced2a2a8</t>
  </si>
  <si>
    <t>023900:PX_LAST</t>
  </si>
  <si>
    <t>풍국주정공업</t>
  </si>
  <si>
    <t>023900:Close</t>
  </si>
  <si>
    <t>68db366e72a826b7ced2a2a9</t>
  </si>
  <si>
    <t>103140:PX_LAST</t>
  </si>
  <si>
    <t>풍산 보통주</t>
  </si>
  <si>
    <t>103140:Close</t>
  </si>
  <si>
    <t>68db366e72a826b7ced2a2aa</t>
  </si>
  <si>
    <t>005810:PX_LAST</t>
  </si>
  <si>
    <t>풍산홀딩스보통주</t>
  </si>
  <si>
    <t>005810:Close</t>
  </si>
  <si>
    <t>68db366e72a826b7ced2a2ab</t>
  </si>
  <si>
    <t>371950:PX_LAST</t>
  </si>
  <si>
    <t>풍원정밀</t>
  </si>
  <si>
    <t>371950:Close</t>
  </si>
  <si>
    <t>2022-02-28</t>
  </si>
  <si>
    <t>68db366e72a826b7ced2a2ac</t>
  </si>
  <si>
    <t>370090:PX_LAST</t>
  </si>
  <si>
    <t>퓨런티어</t>
  </si>
  <si>
    <t>370090:Close</t>
  </si>
  <si>
    <t>2022-02-23</t>
  </si>
  <si>
    <t>68db366e72a826b7ced2a2ad</t>
  </si>
  <si>
    <t>445180:PX_LAST</t>
  </si>
  <si>
    <t>퓨릿</t>
  </si>
  <si>
    <t>445180:Close</t>
  </si>
  <si>
    <t>2023-10-18</t>
  </si>
  <si>
    <t>68db366e72a826b7ced2a2ae</t>
  </si>
  <si>
    <t>151910:PX_LAST</t>
  </si>
  <si>
    <t>퓨처코어</t>
  </si>
  <si>
    <t>151910:Close</t>
  </si>
  <si>
    <t>68db366e72a826b7ced2a2af</t>
  </si>
  <si>
    <t>341170:PX_LAST</t>
  </si>
  <si>
    <t>퓨쳐메디신</t>
  </si>
  <si>
    <t>341170:Close</t>
  </si>
  <si>
    <t>2022-07-27</t>
  </si>
  <si>
    <t>68db366e72a826b7ced2a2b0</t>
  </si>
  <si>
    <t>220100:PX_LAST</t>
  </si>
  <si>
    <t>퓨쳐켐</t>
  </si>
  <si>
    <t>220100:Close</t>
  </si>
  <si>
    <t>68db366e72a826b7ced2a2b1</t>
  </si>
  <si>
    <t>035200:PX_LAST</t>
  </si>
  <si>
    <t>프럼파스트</t>
  </si>
  <si>
    <t>035200:Close</t>
  </si>
  <si>
    <t>68db366e72a826b7ced2a2b2</t>
  </si>
  <si>
    <t>334970:PX_LAST</t>
  </si>
  <si>
    <t>프레스티지바이오로직스</t>
  </si>
  <si>
    <t>334970:Close</t>
  </si>
  <si>
    <t>68db366e72a826b7ced2a2b3</t>
  </si>
  <si>
    <t>950210:PX_LAST</t>
  </si>
  <si>
    <t>프레스티지바이오파마KDR</t>
  </si>
  <si>
    <t>950210:Close</t>
  </si>
  <si>
    <t>68db366e72a826b7ced2a2b4</t>
  </si>
  <si>
    <t>321260:PX_LAST</t>
  </si>
  <si>
    <t>프로이천</t>
  </si>
  <si>
    <t>321260:Close</t>
  </si>
  <si>
    <t>68db366e72a826b7ced2a2b5</t>
  </si>
  <si>
    <t>296160:PX_LAST</t>
  </si>
  <si>
    <t>프로젠</t>
  </si>
  <si>
    <t>296160:Close</t>
  </si>
  <si>
    <t>68db366e72a826b7ced2a2b6</t>
  </si>
  <si>
    <t>053610:PX_LAST</t>
  </si>
  <si>
    <t>프로텍</t>
  </si>
  <si>
    <t>053610:Close</t>
  </si>
  <si>
    <t>68db366e72a826b7ced2a2b7</t>
  </si>
  <si>
    <t>468530:PX_LAST</t>
  </si>
  <si>
    <t>프로티나</t>
  </si>
  <si>
    <t>468530:Close</t>
  </si>
  <si>
    <t>68db366e72a826b7ced2a2b8</t>
  </si>
  <si>
    <t>303360:PX_LAST</t>
  </si>
  <si>
    <t>프로티아</t>
  </si>
  <si>
    <t>303360:Close</t>
  </si>
  <si>
    <t>68db366e72a826b7ced2a2b9</t>
  </si>
  <si>
    <t>377220:PX_LAST</t>
  </si>
  <si>
    <t>프롬바이오</t>
  </si>
  <si>
    <t>377220:Close</t>
  </si>
  <si>
    <t>2021-09-28</t>
  </si>
  <si>
    <t>68db366e72a826b7ced2a2ba</t>
  </si>
  <si>
    <t>335810:PX_LAST</t>
  </si>
  <si>
    <t>프리시젼바이오</t>
  </si>
  <si>
    <t>335810:Close</t>
  </si>
  <si>
    <t>2020-12-22</t>
  </si>
  <si>
    <t>68db366e72a826b7ced2a2bb</t>
  </si>
  <si>
    <t>053160:PX_LAST</t>
  </si>
  <si>
    <t>프리엠스</t>
  </si>
  <si>
    <t>053160:Close</t>
  </si>
  <si>
    <t>68db366e72a826b7ced2a2bc</t>
  </si>
  <si>
    <t>405000:PX_LAST</t>
  </si>
  <si>
    <t>플라즈맵</t>
  </si>
  <si>
    <t>405000:Close</t>
  </si>
  <si>
    <t>2022-10-21</t>
  </si>
  <si>
    <t>68db366e72a826b7ced2a2bd</t>
  </si>
  <si>
    <t>041590:PX_LAST</t>
  </si>
  <si>
    <t>플래스크</t>
  </si>
  <si>
    <t>041590:Close</t>
  </si>
  <si>
    <t>68db366e72a826b7ced2a2be</t>
  </si>
  <si>
    <t>367000:PX_LAST</t>
  </si>
  <si>
    <t>플래티어</t>
  </si>
  <si>
    <t>367000:Close</t>
  </si>
  <si>
    <t>2021-08-12</t>
  </si>
  <si>
    <t>68db366e72a826b7ced2a2bf</t>
  </si>
  <si>
    <t>075130:PX_LAST</t>
  </si>
  <si>
    <t>플랜티넷</t>
  </si>
  <si>
    <t>075130:Close</t>
  </si>
  <si>
    <t>68db366e72a826b7ced2a2c0</t>
  </si>
  <si>
    <t>222670:PX_LAST</t>
  </si>
  <si>
    <t>플럼라인생명과학</t>
  </si>
  <si>
    <t>222670:Close</t>
  </si>
  <si>
    <t>68db366e72a826b7ced2a2c1</t>
  </si>
  <si>
    <t>009810:PX_LAST</t>
  </si>
  <si>
    <t>플레이그램보통주</t>
  </si>
  <si>
    <t>009810:Close</t>
  </si>
  <si>
    <t>68db366e72a826b7ced2a2c2</t>
  </si>
  <si>
    <t>237820:PX_LAST</t>
  </si>
  <si>
    <t>플레이디</t>
  </si>
  <si>
    <t>237820:Close</t>
  </si>
  <si>
    <t>68db366f72a826b7ced2a2c3</t>
  </si>
  <si>
    <t>023770:PX_LAST</t>
  </si>
  <si>
    <t>플레이위드코리아</t>
  </si>
  <si>
    <t>023770:Close</t>
  </si>
  <si>
    <t>68db366f72a826b7ced2a2c4</t>
  </si>
  <si>
    <t>019570:PX_LAST</t>
  </si>
  <si>
    <t>플루토스투자</t>
  </si>
  <si>
    <t>019570:Close</t>
  </si>
  <si>
    <t>68db366f72a826b7ced2a2c5</t>
  </si>
  <si>
    <t>300080:PX_LAST</t>
  </si>
  <si>
    <t>플리토</t>
  </si>
  <si>
    <t>300080:Close</t>
  </si>
  <si>
    <t>68db366f72a826b7ced2a2c6</t>
  </si>
  <si>
    <t>033790:PX_LAST</t>
  </si>
  <si>
    <t>피노</t>
  </si>
  <si>
    <t>033790:Close</t>
  </si>
  <si>
    <t>68db366f72a826b7ced2a2c7</t>
  </si>
  <si>
    <t>032580:PX_LAST</t>
  </si>
  <si>
    <t>피델릭스</t>
  </si>
  <si>
    <t>032580:Close</t>
  </si>
  <si>
    <t>68db366f72a826b7ced2a2c8</t>
  </si>
  <si>
    <t>051380:PX_LAST</t>
  </si>
  <si>
    <t>피씨디렉트</t>
  </si>
  <si>
    <t>051380:Close</t>
  </si>
  <si>
    <t>68db366f72a826b7ced2a2c9</t>
  </si>
  <si>
    <t>241820:PX_LAST</t>
  </si>
  <si>
    <t>피씨엘</t>
  </si>
  <si>
    <t>241820:Close</t>
  </si>
  <si>
    <t>68db366f72a826b7ced2a2ca</t>
  </si>
  <si>
    <t>452450:PX_LAST</t>
  </si>
  <si>
    <t>피아이이</t>
  </si>
  <si>
    <t>452450:Close</t>
  </si>
  <si>
    <t>68db366f72a826b7ced2a2cb</t>
  </si>
  <si>
    <t>178920:PX_LAST</t>
  </si>
  <si>
    <t>피아이첨단소재보통주</t>
  </si>
  <si>
    <t>178920:Close</t>
  </si>
  <si>
    <t>68db366f72a826b7ced2a2cc</t>
  </si>
  <si>
    <t>237750:PX_LAST</t>
  </si>
  <si>
    <t>피앤씨테크</t>
  </si>
  <si>
    <t>237750:Close</t>
  </si>
  <si>
    <t>68db366f72a826b7ced2a2cd</t>
  </si>
  <si>
    <t>460940:PX_LAST</t>
  </si>
  <si>
    <t>피앤에스로보틱스</t>
  </si>
  <si>
    <t>460940:Close</t>
  </si>
  <si>
    <t>2024-07-31</t>
  </si>
  <si>
    <t>68db366f72a826b7ced2a2ce</t>
  </si>
  <si>
    <t>332570:PX_LAST</t>
  </si>
  <si>
    <t>피에스일렉트로닉스</t>
  </si>
  <si>
    <t>332570:Close</t>
  </si>
  <si>
    <t>68db366f72a826b7ced2a2cf</t>
  </si>
  <si>
    <t>319660:PX_LAST</t>
  </si>
  <si>
    <t>피에스케이</t>
  </si>
  <si>
    <t>319660:Close</t>
  </si>
  <si>
    <t>68db366f72a826b7ced2a2d0</t>
  </si>
  <si>
    <t>031980:PX_LAST</t>
  </si>
  <si>
    <t>피에스케이홀딩스</t>
  </si>
  <si>
    <t>031980:Close</t>
  </si>
  <si>
    <t>68db366f72a826b7ced2a2d1</t>
  </si>
  <si>
    <t>002230:PX_LAST</t>
  </si>
  <si>
    <t>피에스텍</t>
  </si>
  <si>
    <t>002230:Close</t>
  </si>
  <si>
    <t>68db366f72a826b7ced2a2d2</t>
  </si>
  <si>
    <t>043370:PX_LAST</t>
  </si>
  <si>
    <t>피에이치에이</t>
  </si>
  <si>
    <t>043370:Close</t>
  </si>
  <si>
    <t>68db366f72a826b7ced2a2d3</t>
  </si>
  <si>
    <t>239890:PX_LAST</t>
  </si>
  <si>
    <t>피엔에이치테크</t>
  </si>
  <si>
    <t>239890:Close</t>
  </si>
  <si>
    <t>68db366f72a826b7ced2a2d4</t>
  </si>
  <si>
    <t>347740:PX_LAST</t>
  </si>
  <si>
    <t>피엔케이피부임상연구센타</t>
  </si>
  <si>
    <t>347740:Close</t>
  </si>
  <si>
    <t>68db366f72a826b7ced2a2d5</t>
  </si>
  <si>
    <t>137400:PX_LAST</t>
  </si>
  <si>
    <t>피엔티</t>
  </si>
  <si>
    <t>137400:Close</t>
  </si>
  <si>
    <t>68db366f72a826b7ced2a2d6</t>
  </si>
  <si>
    <t>257370:PX_LAST</t>
  </si>
  <si>
    <t>피엔티엠에스</t>
  </si>
  <si>
    <t>257370:Close</t>
  </si>
  <si>
    <t>68db366f72a826b7ced2a2d7</t>
  </si>
  <si>
    <t>024940:PX_LAST</t>
  </si>
  <si>
    <t>피엔풍년</t>
  </si>
  <si>
    <t>024940:Close</t>
  </si>
  <si>
    <t>68db366f72a826b7ced2a2d8</t>
  </si>
  <si>
    <t>147760:PX_LAST</t>
  </si>
  <si>
    <t>피엠티</t>
  </si>
  <si>
    <t>147760:Close</t>
  </si>
  <si>
    <t>68db366f72a826b7ced2a2d9</t>
  </si>
  <si>
    <t>128660:PX_LAST</t>
  </si>
  <si>
    <t>피제이메탈</t>
  </si>
  <si>
    <t>128660:Close</t>
  </si>
  <si>
    <t>68db366f72a826b7ced2a2da</t>
  </si>
  <si>
    <t>006140:PX_LAST</t>
  </si>
  <si>
    <t>피제이전자</t>
  </si>
  <si>
    <t>006140:Close</t>
  </si>
  <si>
    <t>68db366f72a826b7ced2a2db</t>
  </si>
  <si>
    <t>001340:PX_LAST</t>
  </si>
  <si>
    <t>피케이씨보통주</t>
  </si>
  <si>
    <t>001340:Close</t>
  </si>
  <si>
    <t>68db366f72a826b7ced2a2dc</t>
  </si>
  <si>
    <t>376180:PX_LAST</t>
  </si>
  <si>
    <t>피코그램</t>
  </si>
  <si>
    <t>376180:Close</t>
  </si>
  <si>
    <t>68db366f72a826b7ced2a2dd</t>
  </si>
  <si>
    <t>304840:PX_LAST</t>
  </si>
  <si>
    <t>피플바이오</t>
  </si>
  <si>
    <t>304840:Close</t>
  </si>
  <si>
    <t>2020-10-19</t>
  </si>
  <si>
    <t>68db366f72a826b7ced2a2de</t>
  </si>
  <si>
    <t>087600:PX_LAST</t>
  </si>
  <si>
    <t>픽셀플러스</t>
  </si>
  <si>
    <t>087600:Close</t>
  </si>
  <si>
    <t>68db366f72a826b7ced2a2df</t>
  </si>
  <si>
    <t>291810:PX_LAST</t>
  </si>
  <si>
    <t>핀텔</t>
  </si>
  <si>
    <t>291810:Close</t>
  </si>
  <si>
    <t>2022-10-20</t>
  </si>
  <si>
    <t>68db366f72a826b7ced2a2e0</t>
  </si>
  <si>
    <t>378340:PX_LAST</t>
  </si>
  <si>
    <t>필에너지</t>
  </si>
  <si>
    <t>378340:Close</t>
  </si>
  <si>
    <t>2023-07-14</t>
  </si>
  <si>
    <t>68db366f72a826b7ced2a2e1</t>
  </si>
  <si>
    <t>161580:PX_LAST</t>
  </si>
  <si>
    <t>필옵틱스</t>
  </si>
  <si>
    <t>161580:Close</t>
  </si>
  <si>
    <t>68db366f72a826b7ced2a2e2</t>
  </si>
  <si>
    <t>347770:PX_LAST</t>
  </si>
  <si>
    <t>핌스</t>
  </si>
  <si>
    <t>347770:Close</t>
  </si>
  <si>
    <t>68db366f72a826b7ced2a2e3</t>
  </si>
  <si>
    <t>163730:PX_LAST</t>
  </si>
  <si>
    <t>핑거</t>
  </si>
  <si>
    <t>163730:Close</t>
  </si>
  <si>
    <t>2021-01-29</t>
  </si>
  <si>
    <t>68db366f72a826b7ced2a2e4</t>
  </si>
  <si>
    <t>417180:PX_LAST</t>
  </si>
  <si>
    <t>핑거스토리</t>
  </si>
  <si>
    <t>417180:Close</t>
  </si>
  <si>
    <t>2022-12-08</t>
  </si>
  <si>
    <t>68db366f72a826b7ced2a2e5</t>
  </si>
  <si>
    <t>446750:PX_LAST</t>
  </si>
  <si>
    <t>하나26호기업인수목적</t>
  </si>
  <si>
    <t>446750:Close</t>
  </si>
  <si>
    <t>68db366f72a826b7ced2a2e6</t>
  </si>
  <si>
    <t>448370:PX_LAST</t>
  </si>
  <si>
    <t>하나27호기업인수목적</t>
  </si>
  <si>
    <t>448370:Close</t>
  </si>
  <si>
    <t>68db366f72a826b7ced2a2e7</t>
  </si>
  <si>
    <t>454750:PX_LAST</t>
  </si>
  <si>
    <t>하나28호기업인수목적</t>
  </si>
  <si>
    <t>454750:Close</t>
  </si>
  <si>
    <t>68db367072a826b7ced2a2e8</t>
  </si>
  <si>
    <t>454640:PX_LAST</t>
  </si>
  <si>
    <t>하나29호기업인수목적</t>
  </si>
  <si>
    <t>454640:Close</t>
  </si>
  <si>
    <t>2023-06-28</t>
  </si>
  <si>
    <t>68db367072a826b7ced2a2e9</t>
  </si>
  <si>
    <t>469880:PX_LAST</t>
  </si>
  <si>
    <t>하나30호기업인수목적</t>
  </si>
  <si>
    <t>469880:Close</t>
  </si>
  <si>
    <t>68db367072a826b7ced2a2ea</t>
  </si>
  <si>
    <t>469900:PX_LAST</t>
  </si>
  <si>
    <t>하나31호기업인수목적</t>
  </si>
  <si>
    <t>469900:Close</t>
  </si>
  <si>
    <t>68db367072a826b7ced2a2eb</t>
  </si>
  <si>
    <t>475240:PX_LAST</t>
  </si>
  <si>
    <t>하나32호기업인수목적</t>
  </si>
  <si>
    <t>475240:Close</t>
  </si>
  <si>
    <t>2024-03-27</t>
  </si>
  <si>
    <t>68db367072a826b7ced2a2ec</t>
  </si>
  <si>
    <t>475250:PX_LAST</t>
  </si>
  <si>
    <t>하나33호기업인수목적</t>
  </si>
  <si>
    <t>475250:Close</t>
  </si>
  <si>
    <t>2024-04-24</t>
  </si>
  <si>
    <t>68db367072a826b7ced2a2ed</t>
  </si>
  <si>
    <t>484130:PX_LAST</t>
  </si>
  <si>
    <t>하나34호기업인수목적</t>
  </si>
  <si>
    <t>484130:Close</t>
  </si>
  <si>
    <t>68db367072a826b7ced2a2ee</t>
  </si>
  <si>
    <t>0041L0:PX_LAST</t>
  </si>
  <si>
    <t>하나35호기업인수목적</t>
  </si>
  <si>
    <t>0041L0:Close</t>
  </si>
  <si>
    <t>2025-08-06</t>
  </si>
  <si>
    <t>68db367072a826b7ced2a2ef</t>
  </si>
  <si>
    <t>086790:PX_LAST</t>
  </si>
  <si>
    <t>하나금융지주보통주</t>
  </si>
  <si>
    <t>086790:Close</t>
  </si>
  <si>
    <t>68db367072a826b7ced2a2f0</t>
  </si>
  <si>
    <t>299030:PX_LAST</t>
  </si>
  <si>
    <t>하나기술</t>
  </si>
  <si>
    <t>299030:Close</t>
  </si>
  <si>
    <t>2020-11-25</t>
  </si>
  <si>
    <t>68db367072a826b7ced2a2f1</t>
  </si>
  <si>
    <t>067310:PX_LAST</t>
  </si>
  <si>
    <t>하나마이크론</t>
  </si>
  <si>
    <t>067310:Close</t>
  </si>
  <si>
    <t>68db367072a826b7ced2a2f2</t>
  </si>
  <si>
    <t>166090:PX_LAST</t>
  </si>
  <si>
    <t>하나머티리얼즈</t>
  </si>
  <si>
    <t>166090:Close</t>
  </si>
  <si>
    <t>68db367072a826b7ced2a2f3</t>
  </si>
  <si>
    <t>293480:PX_LAST</t>
  </si>
  <si>
    <t>하나제약보통주</t>
  </si>
  <si>
    <t>293480:Close</t>
  </si>
  <si>
    <t>68db367072a826b7ced2a2f4</t>
  </si>
  <si>
    <t>039130:PX_LAST</t>
  </si>
  <si>
    <t>하나투어보통주</t>
  </si>
  <si>
    <t>039130:Close</t>
  </si>
  <si>
    <t>68db367072a826b7ced2a2f5</t>
  </si>
  <si>
    <t>136480:PX_LAST</t>
  </si>
  <si>
    <t>하림</t>
  </si>
  <si>
    <t>136480:Close</t>
  </si>
  <si>
    <t>68db367072a826b7ced2a2f6</t>
  </si>
  <si>
    <t>003380:PX_LAST</t>
  </si>
  <si>
    <t>하림지주</t>
  </si>
  <si>
    <t>003380:Close</t>
  </si>
  <si>
    <t>68db367072a826b7ced2a2f7</t>
  </si>
  <si>
    <t>450330:PX_LAST</t>
  </si>
  <si>
    <t>하스</t>
  </si>
  <si>
    <t>450330:Close</t>
  </si>
  <si>
    <t>2024-07-03</t>
  </si>
  <si>
    <t>68db367072a826b7ced2a2f8</t>
  </si>
  <si>
    <t>101670:PX_LAST</t>
  </si>
  <si>
    <t>하이드로리튬</t>
  </si>
  <si>
    <t>101670:Close</t>
  </si>
  <si>
    <t>68db367072a826b7ced2a2f9</t>
  </si>
  <si>
    <t>365590:PX_LAST</t>
  </si>
  <si>
    <t>하이딥</t>
  </si>
  <si>
    <t>365590:Close</t>
  </si>
  <si>
    <t>68db367072a826b7ced2a2fa</t>
  </si>
  <si>
    <t>149980:PX_LAST</t>
  </si>
  <si>
    <t>하이로닉</t>
  </si>
  <si>
    <t>149980:Close</t>
  </si>
  <si>
    <t>68db367072a826b7ced2a2fb</t>
  </si>
  <si>
    <t>013030:PX_LAST</t>
  </si>
  <si>
    <t>하이록코리아</t>
  </si>
  <si>
    <t>013030:Close</t>
  </si>
  <si>
    <t>68db367072a826b7ced2a2fc</t>
  </si>
  <si>
    <t>352820:PX_LAST</t>
  </si>
  <si>
    <t>하이브보통주</t>
  </si>
  <si>
    <t>352820:Close</t>
  </si>
  <si>
    <t>68db367072a826b7ced2a2fd</t>
  </si>
  <si>
    <t>126700:PX_LAST</t>
  </si>
  <si>
    <t>하이비젼시스템</t>
  </si>
  <si>
    <t>126700:Close</t>
  </si>
  <si>
    <t>68db367072a826b7ced2a2fe</t>
  </si>
  <si>
    <t>071090:PX_LAST</t>
  </si>
  <si>
    <t>하이스틸 보통주</t>
  </si>
  <si>
    <t>071090:Close</t>
  </si>
  <si>
    <t>68db367072a826b7ced2a2ff</t>
  </si>
  <si>
    <t>450050:PX_LAST</t>
  </si>
  <si>
    <t>하이제8호기업인수목적</t>
  </si>
  <si>
    <t>450050:Close</t>
  </si>
  <si>
    <t>2023-06-22</t>
  </si>
  <si>
    <t>68db367072a826b7ced2a300</t>
  </si>
  <si>
    <t>160190:PX_LAST</t>
  </si>
  <si>
    <t>하이젠알앤엠</t>
  </si>
  <si>
    <t>160190:Close</t>
  </si>
  <si>
    <t>68db367072a826b7ced2a301</t>
  </si>
  <si>
    <t>221840:PX_LAST</t>
  </si>
  <si>
    <t>하이즈항공</t>
  </si>
  <si>
    <t>221840:Close</t>
  </si>
  <si>
    <t>68db367072a826b7ced2a302</t>
  </si>
  <si>
    <t>106190:PX_LAST</t>
  </si>
  <si>
    <t>하이텍팜</t>
  </si>
  <si>
    <t>106190:Close</t>
  </si>
  <si>
    <t>68db367072a826b7ced2a303</t>
  </si>
  <si>
    <t>000087:PX_LAST</t>
  </si>
  <si>
    <t>하이트진로2우선주(신형)</t>
  </si>
  <si>
    <t>000087:Close</t>
  </si>
  <si>
    <t>68db367072a826b7ced2a304</t>
  </si>
  <si>
    <t>000080:PX_LAST</t>
  </si>
  <si>
    <t>하이트진로보통주</t>
  </si>
  <si>
    <t>000080:Close</t>
  </si>
  <si>
    <t>68db367072a826b7ced2a305</t>
  </si>
  <si>
    <t>000145:PX_LAST</t>
  </si>
  <si>
    <t>하이트진로홀딩스1우선주</t>
  </si>
  <si>
    <t>000145:Close</t>
  </si>
  <si>
    <t>68db367072a826b7ced2a306</t>
  </si>
  <si>
    <t>000140:PX_LAST</t>
  </si>
  <si>
    <t>하이트진로홀딩스보통주</t>
  </si>
  <si>
    <t>000140:Close</t>
  </si>
  <si>
    <t>68db367072a826b7ced2a307</t>
  </si>
  <si>
    <t>065650:PX_LAST</t>
  </si>
  <si>
    <t>하이퍼코퍼레이션</t>
  </si>
  <si>
    <t>065650:Close</t>
  </si>
  <si>
    <t>68db367072a826b7ced2a308</t>
  </si>
  <si>
    <t>066130:PX_LAST</t>
  </si>
  <si>
    <t>하츠</t>
  </si>
  <si>
    <t>066130:Close</t>
  </si>
  <si>
    <t>68db367072a826b7ced2a309</t>
  </si>
  <si>
    <t>004590:PX_LAST</t>
  </si>
  <si>
    <t>한국가구</t>
  </si>
  <si>
    <t>004590:Close</t>
  </si>
  <si>
    <t>68db367072a826b7ced2a30a</t>
  </si>
  <si>
    <t>036460:PX_LAST</t>
  </si>
  <si>
    <t>한국가스공사보통주</t>
  </si>
  <si>
    <t>036460:Close</t>
  </si>
  <si>
    <t>68db367072a826b7ced2a30b</t>
  </si>
  <si>
    <t>039340:PX_LAST</t>
  </si>
  <si>
    <t>한국경제티브이</t>
  </si>
  <si>
    <t>039340:Close</t>
  </si>
  <si>
    <t>68db367172a826b7ced2a30c</t>
  </si>
  <si>
    <t>005430:PX_LAST</t>
  </si>
  <si>
    <t>한국공항보통주</t>
  </si>
  <si>
    <t>005430:Close</t>
  </si>
  <si>
    <t>68db367172a826b7ced2a30d</t>
  </si>
  <si>
    <t>034950:PX_LAST</t>
  </si>
  <si>
    <t>한국기업평가</t>
  </si>
  <si>
    <t>034950:Close</t>
  </si>
  <si>
    <t>68db367172a826b7ced2a30e</t>
  </si>
  <si>
    <t>010040:PX_LAST</t>
  </si>
  <si>
    <t>한국내화보통주</t>
  </si>
  <si>
    <t>010040:Close</t>
  </si>
  <si>
    <t>68db367172a826b7ced2a30f</t>
  </si>
  <si>
    <t>025540:PX_LAST</t>
  </si>
  <si>
    <t>한국단자공업보통주</t>
  </si>
  <si>
    <t>025540:Close</t>
  </si>
  <si>
    <t>68db367172a826b7ced2a310</t>
  </si>
  <si>
    <t>222980:PX_LAST</t>
  </si>
  <si>
    <t>한국맥널티</t>
  </si>
  <si>
    <t>222980:Close</t>
  </si>
  <si>
    <t>68db367172a826b7ced2a311</t>
  </si>
  <si>
    <t>010100:PX_LAST</t>
  </si>
  <si>
    <t>한국무브넥스보통주</t>
  </si>
  <si>
    <t>010100:Close</t>
  </si>
  <si>
    <t>68db367172a826b7ced2a312</t>
  </si>
  <si>
    <t>331660:PX_LAST</t>
  </si>
  <si>
    <t>한국미라클피플사</t>
  </si>
  <si>
    <t>331660:Close</t>
  </si>
  <si>
    <t>68db367172a826b7ced2a313</t>
  </si>
  <si>
    <t>256840:PX_LAST</t>
  </si>
  <si>
    <t>한국비엔씨</t>
  </si>
  <si>
    <t>256840:Close</t>
  </si>
  <si>
    <t>68db367172a826b7ced2a314</t>
  </si>
  <si>
    <t>219750:PX_LAST</t>
  </si>
  <si>
    <t>한국비티비</t>
  </si>
  <si>
    <t>219750:Close</t>
  </si>
  <si>
    <t>68db367172a826b7ced2a315</t>
  </si>
  <si>
    <t>004090:PX_LAST</t>
  </si>
  <si>
    <t>한국석유공업보통주</t>
  </si>
  <si>
    <t>004090:Close</t>
  </si>
  <si>
    <t>68db367172a826b7ced2a316</t>
  </si>
  <si>
    <t>025550:PX_LAST</t>
  </si>
  <si>
    <t>한국선재</t>
  </si>
  <si>
    <t>025550:Close</t>
  </si>
  <si>
    <t>68db367172a826b7ced2a317</t>
  </si>
  <si>
    <t>002200:PX_LAST</t>
  </si>
  <si>
    <t>한국수출포장공업보통주</t>
  </si>
  <si>
    <t>002200:Close</t>
  </si>
  <si>
    <t>68db367172a826b7ced2a318</t>
  </si>
  <si>
    <t>002960:PX_LAST</t>
  </si>
  <si>
    <t>한국쉘석유보통주</t>
  </si>
  <si>
    <t>002960:Close</t>
  </si>
  <si>
    <t>68db367172a826b7ced2a319</t>
  </si>
  <si>
    <t>017890:PX_LAST</t>
  </si>
  <si>
    <t>한국알콜산업</t>
  </si>
  <si>
    <t>017890:Close</t>
  </si>
  <si>
    <t>68db367172a826b7ced2a31a</t>
  </si>
  <si>
    <t>000240:PX_LAST</t>
  </si>
  <si>
    <t>한국앤컴퍼니보통주</t>
  </si>
  <si>
    <t>000240:Close</t>
  </si>
  <si>
    <t>68db367172a826b7ced2a31b</t>
  </si>
  <si>
    <t>033270:PX_LAST</t>
  </si>
  <si>
    <t>한국유나이티드제약 보통주</t>
  </si>
  <si>
    <t>033270:Close</t>
  </si>
  <si>
    <t>68db367172a826b7ced2a31c</t>
  </si>
  <si>
    <t>080720:PX_LAST</t>
  </si>
  <si>
    <t>한국유니온제약</t>
  </si>
  <si>
    <t>080720:Close</t>
  </si>
  <si>
    <t>68db367172a826b7ced2a31d</t>
  </si>
  <si>
    <t>123890:PX_LAST</t>
  </si>
  <si>
    <t>한국자산신탁보통주</t>
  </si>
  <si>
    <t>123890:Close</t>
  </si>
  <si>
    <t>68db367172a826b7ced2a31e</t>
  </si>
  <si>
    <t>015760:PX_LAST</t>
  </si>
  <si>
    <t>한국전력공사보통주</t>
  </si>
  <si>
    <t>015760:Close</t>
  </si>
  <si>
    <t>68db367172a826b7ced2a31f</t>
  </si>
  <si>
    <t>052690:PX_LAST</t>
  </si>
  <si>
    <t>한국전력기술 보통주</t>
  </si>
  <si>
    <t>052690:Close</t>
  </si>
  <si>
    <t>68db367172a826b7ced2a320</t>
  </si>
  <si>
    <t>041460:PX_LAST</t>
  </si>
  <si>
    <t>한국전자인증</t>
  </si>
  <si>
    <t>041460:Close</t>
  </si>
  <si>
    <t>68db367172a826b7ced2a321</t>
  </si>
  <si>
    <t>006200:PX_LAST</t>
  </si>
  <si>
    <t>한국전자홀딩스보통주</t>
  </si>
  <si>
    <t>006200:Close</t>
  </si>
  <si>
    <t>68db367172a826b7ced2a322</t>
  </si>
  <si>
    <t>101680:PX_LAST</t>
  </si>
  <si>
    <t>한국정밀기계</t>
  </si>
  <si>
    <t>101680:Close</t>
  </si>
  <si>
    <t>68db367172a826b7ced2a323</t>
  </si>
  <si>
    <t>039740:PX_LAST</t>
  </si>
  <si>
    <t>한국정보공학</t>
  </si>
  <si>
    <t>039740:Close</t>
  </si>
  <si>
    <t>68db367172a826b7ced2a324</t>
  </si>
  <si>
    <t>053300:PX_LAST</t>
  </si>
  <si>
    <t>한국정보인증</t>
  </si>
  <si>
    <t>053300:Close</t>
  </si>
  <si>
    <t>68db367172a826b7ced2a325</t>
  </si>
  <si>
    <t>025770:PX_LAST</t>
  </si>
  <si>
    <t>한국정보통신</t>
  </si>
  <si>
    <t>025770:Close</t>
  </si>
  <si>
    <t>68db367172a826b7ced2a326</t>
  </si>
  <si>
    <t>458610:PX_LAST</t>
  </si>
  <si>
    <t>한국제12호기업인수목적</t>
  </si>
  <si>
    <t>458610:Close</t>
  </si>
  <si>
    <t>2023-08-30</t>
  </si>
  <si>
    <t>68db367172a826b7ced2a327</t>
  </si>
  <si>
    <t>464440:PX_LAST</t>
  </si>
  <si>
    <t>한국제13호기업인수목적</t>
  </si>
  <si>
    <t>464440:Close</t>
  </si>
  <si>
    <t>68db367172a826b7ced2a328</t>
  </si>
  <si>
    <t>479880:PX_LAST</t>
  </si>
  <si>
    <t>한국제15호기업인수목적</t>
  </si>
  <si>
    <t>479880:Close</t>
  </si>
  <si>
    <t>2024-06-26</t>
  </si>
  <si>
    <t>68db367172a826b7ced2a329</t>
  </si>
  <si>
    <t>027970:PX_LAST</t>
  </si>
  <si>
    <t>한국제지보통주</t>
  </si>
  <si>
    <t>027970:Close</t>
  </si>
  <si>
    <t>68db367172a826b7ced2a32a</t>
  </si>
  <si>
    <t>023350:PX_LAST</t>
  </si>
  <si>
    <t>한국종합기술보통주</t>
  </si>
  <si>
    <t>023350:Close</t>
  </si>
  <si>
    <t>68db367172a826b7ced2a32b</t>
  </si>
  <si>
    <t>025890:PX_LAST</t>
  </si>
  <si>
    <t>한국주강보통주</t>
  </si>
  <si>
    <t>025890:Close</t>
  </si>
  <si>
    <t>68db367172a826b7ced2a32c</t>
  </si>
  <si>
    <t>000970:PX_LAST</t>
  </si>
  <si>
    <t>한국주철관공업보통주</t>
  </si>
  <si>
    <t>000970:Close</t>
  </si>
  <si>
    <t>68db367172a826b7ced2a32d</t>
  </si>
  <si>
    <t>104700:PX_LAST</t>
  </si>
  <si>
    <t>한국철강보통주</t>
  </si>
  <si>
    <t>104700:Close</t>
  </si>
  <si>
    <t>68db367172a826b7ced2a32e</t>
  </si>
  <si>
    <t>062970:PX_LAST</t>
  </si>
  <si>
    <t>한국첨단소재</t>
  </si>
  <si>
    <t>062970:Close</t>
  </si>
  <si>
    <t>68db367172a826b7ced2a32f</t>
  </si>
  <si>
    <t>017960:PX_LAST</t>
  </si>
  <si>
    <t>한국카본보통주</t>
  </si>
  <si>
    <t>017960:Close</t>
  </si>
  <si>
    <t>68db367172a826b7ced2a330</t>
  </si>
  <si>
    <t>023760:PX_LAST</t>
  </si>
  <si>
    <t>한국캐피탈</t>
  </si>
  <si>
    <t>023760:Close</t>
  </si>
  <si>
    <t>68db367272a826b7ced2a331</t>
  </si>
  <si>
    <t>054040:PX_LAST</t>
  </si>
  <si>
    <t>한국컴퓨터</t>
  </si>
  <si>
    <t>054040:Close</t>
  </si>
  <si>
    <t>68db367272a826b7ced2a332</t>
  </si>
  <si>
    <t>161890:PX_LAST</t>
  </si>
  <si>
    <t>한국콜마보통주</t>
  </si>
  <si>
    <t>161890:Close</t>
  </si>
  <si>
    <t>68db367272a826b7ced2a333</t>
  </si>
  <si>
    <t>021650:PX_LAST</t>
  </si>
  <si>
    <t>한국큐빅</t>
  </si>
  <si>
    <t>021650:Close</t>
  </si>
  <si>
    <t>68db367272a826b7ced2a334</t>
  </si>
  <si>
    <t>161390:PX_LAST</t>
  </si>
  <si>
    <t>한국타이어앤테크놀로지보통주</t>
  </si>
  <si>
    <t>161390:Close</t>
  </si>
  <si>
    <t>68db367272a826b7ced2a335</t>
  </si>
  <si>
    <t>034830:PX_LAST</t>
  </si>
  <si>
    <t>한국토지신탁보통주</t>
  </si>
  <si>
    <t>034830:Close</t>
  </si>
  <si>
    <t>68db367272a826b7ced2a336</t>
  </si>
  <si>
    <t>152550:PX_LAST</t>
  </si>
  <si>
    <t>한국투자ANKOR유전해외자원개발특별자산투자회사1호(지분증권)</t>
  </si>
  <si>
    <t>152550:Close</t>
  </si>
  <si>
    <t>68db367272a826b7ced2a337</t>
  </si>
  <si>
    <t>071055:PX_LAST</t>
  </si>
  <si>
    <t>한국투자금융지주1우선주</t>
  </si>
  <si>
    <t>071055:Close</t>
  </si>
  <si>
    <t>68db367272a826b7ced2a338</t>
  </si>
  <si>
    <t>071050:PX_LAST</t>
  </si>
  <si>
    <t>한국투자금융지주보통주</t>
  </si>
  <si>
    <t>071050:Close</t>
  </si>
  <si>
    <t>68db367272a826b7ced2a339</t>
  </si>
  <si>
    <t>007280:PX_LAST</t>
  </si>
  <si>
    <t>한국특강보통주</t>
  </si>
  <si>
    <t>007280:Close</t>
  </si>
  <si>
    <t>68db367272a826b7ced2a33a</t>
  </si>
  <si>
    <t>032300:PX_LAST</t>
  </si>
  <si>
    <t>한국파마</t>
  </si>
  <si>
    <t>032300:Close</t>
  </si>
  <si>
    <t>68db367272a826b7ced2a33b</t>
  </si>
  <si>
    <t>037230:PX_LAST</t>
  </si>
  <si>
    <t>한국팩키지</t>
  </si>
  <si>
    <t>037230:Close</t>
  </si>
  <si>
    <t>68db367272a826b7ced2a33c</t>
  </si>
  <si>
    <t>448900:PX_LAST</t>
  </si>
  <si>
    <t>한국피아이엠</t>
  </si>
  <si>
    <t>448900:Close</t>
  </si>
  <si>
    <t>68db367272a826b7ced2a33d</t>
  </si>
  <si>
    <t>047810:PX_LAST</t>
  </si>
  <si>
    <t>한국항공우주산업보통주</t>
  </si>
  <si>
    <t>047810:Close</t>
  </si>
  <si>
    <t>68db367272a826b7ced2a33e</t>
  </si>
  <si>
    <t>123690:PX_LAST</t>
  </si>
  <si>
    <t>한국화장품보통주</t>
  </si>
  <si>
    <t>123690:Close</t>
  </si>
  <si>
    <t>68db367272a826b7ced2a33f</t>
  </si>
  <si>
    <t>003350:PX_LAST</t>
  </si>
  <si>
    <t>한국화장품제조보통주</t>
  </si>
  <si>
    <t>003350:Close</t>
  </si>
  <si>
    <t>68db367272a826b7ced2a340</t>
  </si>
  <si>
    <t>030520:PX_LAST</t>
  </si>
  <si>
    <t>한글과컴퓨터</t>
  </si>
  <si>
    <t>030520:Close</t>
  </si>
  <si>
    <t>68db367272a826b7ced2a341</t>
  </si>
  <si>
    <t>052600:PX_LAST</t>
  </si>
  <si>
    <t>한네트</t>
  </si>
  <si>
    <t>052600:Close</t>
  </si>
  <si>
    <t>68db367272a826b7ced2a342</t>
  </si>
  <si>
    <t>011500:PX_LAST</t>
  </si>
  <si>
    <t>한농화성보통주</t>
  </si>
  <si>
    <t>011500:Close</t>
  </si>
  <si>
    <t>68db367272a826b7ced2a343</t>
  </si>
  <si>
    <t>002390:PX_LAST</t>
  </si>
  <si>
    <t>한독보통주</t>
  </si>
  <si>
    <t>002390:Close</t>
  </si>
  <si>
    <t>68db367272a826b7ced2a344</t>
  </si>
  <si>
    <t>256150:PX_LAST</t>
  </si>
  <si>
    <t>한독크린텍</t>
  </si>
  <si>
    <t>256150:Close</t>
  </si>
  <si>
    <t>68db367272a826b7ced2a345</t>
  </si>
  <si>
    <t>092460:PX_LAST</t>
  </si>
  <si>
    <t>한라아이엠에스</t>
  </si>
  <si>
    <t>092460:Close</t>
  </si>
  <si>
    <t>68db367272a826b7ced2a346</t>
  </si>
  <si>
    <t>125490:PX_LAST</t>
  </si>
  <si>
    <t>한라캐스트</t>
  </si>
  <si>
    <t>125490:Close</t>
  </si>
  <si>
    <t>2025-08-20</t>
  </si>
  <si>
    <t>68db367272a826b7ced2a347</t>
  </si>
  <si>
    <t>053690:PX_LAST</t>
  </si>
  <si>
    <t>한미글로벌건축사사무소보통주</t>
  </si>
  <si>
    <t>053690:Close</t>
  </si>
  <si>
    <t>68db367272a826b7ced2a348</t>
  </si>
  <si>
    <t>042700:PX_LAST</t>
  </si>
  <si>
    <t>한미반도체보통주</t>
  </si>
  <si>
    <t>042700:Close</t>
  </si>
  <si>
    <t>68db367272a826b7ced2a349</t>
  </si>
  <si>
    <t>008930:PX_LAST</t>
  </si>
  <si>
    <t>한미사이언스보통주</t>
  </si>
  <si>
    <t>008930:Close</t>
  </si>
  <si>
    <t>68db367272a826b7ced2a34a</t>
  </si>
  <si>
    <t>128940:PX_LAST</t>
  </si>
  <si>
    <t>한미약품보통주</t>
  </si>
  <si>
    <t>128940:Close</t>
  </si>
  <si>
    <t>68db367272a826b7ced2a34b</t>
  </si>
  <si>
    <t>452190:PX_LAST</t>
  </si>
  <si>
    <t>한빛레이저</t>
  </si>
  <si>
    <t>452190:Close</t>
  </si>
  <si>
    <t>2024-01-04</t>
  </si>
  <si>
    <t>68db367272a826b7ced2a34c</t>
  </si>
  <si>
    <t>047080:PX_LAST</t>
  </si>
  <si>
    <t>한빛소프트</t>
  </si>
  <si>
    <t>047080:Close</t>
  </si>
  <si>
    <t>68db367272a826b7ced2a34d</t>
  </si>
  <si>
    <t>009240:PX_LAST</t>
  </si>
  <si>
    <t>한샘보통주</t>
  </si>
  <si>
    <t>009240:Close</t>
  </si>
  <si>
    <t>68db367272a826b7ced2a34e</t>
  </si>
  <si>
    <t>452280:PX_LAST</t>
  </si>
  <si>
    <t>한선엔지니어링</t>
  </si>
  <si>
    <t>452280:Close</t>
  </si>
  <si>
    <t>68db367272a826b7ced2a34f</t>
  </si>
  <si>
    <t>020000:PX_LAST</t>
  </si>
  <si>
    <t>한섬보통주</t>
  </si>
  <si>
    <t>020000:Close</t>
  </si>
  <si>
    <t>68db367272a826b7ced2a350</t>
  </si>
  <si>
    <t>003680:PX_LAST</t>
  </si>
  <si>
    <t>한성기업보통주</t>
  </si>
  <si>
    <t>003680:Close</t>
  </si>
  <si>
    <t>68db367272a826b7ced2a351</t>
  </si>
  <si>
    <t>066980:PX_LAST</t>
  </si>
  <si>
    <t>한성크린텍</t>
  </si>
  <si>
    <t>066980:Close</t>
  </si>
  <si>
    <t>68db367272a826b7ced2a352</t>
  </si>
  <si>
    <t>105630:PX_LAST</t>
  </si>
  <si>
    <t>한세실업보통주</t>
  </si>
  <si>
    <t>105630:Close</t>
  </si>
  <si>
    <t>68db367272a826b7ced2a353</t>
  </si>
  <si>
    <t>069640:PX_LAST</t>
  </si>
  <si>
    <t>한세엠케이보통주</t>
  </si>
  <si>
    <t>069640:Close</t>
  </si>
  <si>
    <t>68db367272a826b7ced2a354</t>
  </si>
  <si>
    <t>016450:PX_LAST</t>
  </si>
  <si>
    <t>한세예스24홀딩스보통주</t>
  </si>
  <si>
    <t>016450:Close</t>
  </si>
  <si>
    <t>68db367372a826b7ced2a355</t>
  </si>
  <si>
    <t>009180:PX_LAST</t>
  </si>
  <si>
    <t>한솔로지스틱스보통주</t>
  </si>
  <si>
    <t>009180:Close</t>
  </si>
  <si>
    <t>68db367372a826b7ced2a356</t>
  </si>
  <si>
    <t>114810:PX_LAST</t>
  </si>
  <si>
    <t>한솔아이원스</t>
  </si>
  <si>
    <t>114810:Close</t>
  </si>
  <si>
    <t>68db367372a826b7ced2a357</t>
  </si>
  <si>
    <t>070590:PX_LAST</t>
  </si>
  <si>
    <t>한솔인티큐브</t>
  </si>
  <si>
    <t>070590:Close</t>
  </si>
  <si>
    <t>68db367372a826b7ced2a358</t>
  </si>
  <si>
    <t>213500:PX_LAST</t>
  </si>
  <si>
    <t>한솔제지보통주</t>
  </si>
  <si>
    <t>213500:Close</t>
  </si>
  <si>
    <t>68db367372a826b7ced2a359</t>
  </si>
  <si>
    <t>014680:PX_LAST</t>
  </si>
  <si>
    <t>한솔케미칼보통주</t>
  </si>
  <si>
    <t>014680:Close</t>
  </si>
  <si>
    <t>68db367372a826b7ced2a35a</t>
  </si>
  <si>
    <t>004710:PX_LAST</t>
  </si>
  <si>
    <t>한솔테크닉스보통주</t>
  </si>
  <si>
    <t>004710:Close</t>
  </si>
  <si>
    <t>68db367372a826b7ced2a35b</t>
  </si>
  <si>
    <t>004150:PX_LAST</t>
  </si>
  <si>
    <t>한솔홀딩스보통주</t>
  </si>
  <si>
    <t>004150:Close</t>
  </si>
  <si>
    <t>68db367372a826b7ced2a35c</t>
  </si>
  <si>
    <t>025750:PX_LAST</t>
  </si>
  <si>
    <t>한솔홈데코보통주</t>
  </si>
  <si>
    <t>025750:Close</t>
  </si>
  <si>
    <t>68db367372a826b7ced2a35d</t>
  </si>
  <si>
    <t>042520:PX_LAST</t>
  </si>
  <si>
    <t>한스바이오메드</t>
  </si>
  <si>
    <t>042520:Close</t>
  </si>
  <si>
    <t>68db367372a826b7ced2a35e</t>
  </si>
  <si>
    <t>004960:PX_LAST</t>
  </si>
  <si>
    <t>한신공영보통주</t>
  </si>
  <si>
    <t>004960:Close</t>
  </si>
  <si>
    <t>68db367372a826b7ced2a35f</t>
  </si>
  <si>
    <t>011700:PX_LAST</t>
  </si>
  <si>
    <t>한신기계공업보통주</t>
  </si>
  <si>
    <t>011700:Close</t>
  </si>
  <si>
    <t>68db367372a826b7ced2a360</t>
  </si>
  <si>
    <t>430690:PX_LAST</t>
  </si>
  <si>
    <t>한싹</t>
  </si>
  <si>
    <t>430690:Close</t>
  </si>
  <si>
    <t>68db367372a826b7ced2a361</t>
  </si>
  <si>
    <t>078350:PX_LAST</t>
  </si>
  <si>
    <t>한양디지텍</t>
  </si>
  <si>
    <t>078350:Close</t>
  </si>
  <si>
    <t>68db367372a826b7ced2a362</t>
  </si>
  <si>
    <t>045100:PX_LAST</t>
  </si>
  <si>
    <t>한양이엔지</t>
  </si>
  <si>
    <t>045100:Close</t>
  </si>
  <si>
    <t>68db367372a826b7ced2a363</t>
  </si>
  <si>
    <t>001755:PX_LAST</t>
  </si>
  <si>
    <t>한양증권1우선주</t>
  </si>
  <si>
    <t>001755:Close</t>
  </si>
  <si>
    <t>68db367372a826b7ced2a364</t>
  </si>
  <si>
    <t>001750:PX_LAST</t>
  </si>
  <si>
    <t>한양증권보통주</t>
  </si>
  <si>
    <t>001750:Close</t>
  </si>
  <si>
    <t>68db367372a826b7ced2a365</t>
  </si>
  <si>
    <t>018880:PX_LAST</t>
  </si>
  <si>
    <t>한온시스템보통주</t>
  </si>
  <si>
    <t>018880:Close</t>
  </si>
  <si>
    <t>68db367372a826b7ced2a366</t>
  </si>
  <si>
    <t>009420:PX_LAST</t>
  </si>
  <si>
    <t>한올바이오파마보통주</t>
  </si>
  <si>
    <t>009420:Close</t>
  </si>
  <si>
    <t>68db367372a826b7ced2a367</t>
  </si>
  <si>
    <t>320000:PX_LAST</t>
  </si>
  <si>
    <t>한울반도체</t>
  </si>
  <si>
    <t>320000:Close</t>
  </si>
  <si>
    <t>68db367372a826b7ced2a368</t>
  </si>
  <si>
    <t>091440:PX_LAST</t>
  </si>
  <si>
    <t>한울소재과학</t>
  </si>
  <si>
    <t>091440:Close</t>
  </si>
  <si>
    <t>68db367372a826b7ced2a369</t>
  </si>
  <si>
    <t>276730:PX_LAST</t>
  </si>
  <si>
    <t>한울앤제주</t>
  </si>
  <si>
    <t>276730:Close</t>
  </si>
  <si>
    <t>68db367372a826b7ced2a36a</t>
  </si>
  <si>
    <t>014130:PX_LAST</t>
  </si>
  <si>
    <t>한익스프레스보통주</t>
  </si>
  <si>
    <t>014130:Close</t>
  </si>
  <si>
    <t>68db367372a826b7ced2a36b</t>
  </si>
  <si>
    <t>024740:PX_LAST</t>
  </si>
  <si>
    <t>한일단조공업</t>
  </si>
  <si>
    <t>024740:Close</t>
  </si>
  <si>
    <t>68db367372a826b7ced2a36c</t>
  </si>
  <si>
    <t>005860:PX_LAST</t>
  </si>
  <si>
    <t>한일사료</t>
  </si>
  <si>
    <t>005860:Close</t>
  </si>
  <si>
    <t>68db367372a826b7ced2a36d</t>
  </si>
  <si>
    <t>300720:PX_LAST</t>
  </si>
  <si>
    <t>한일시멘트보통주</t>
  </si>
  <si>
    <t>300720:Close</t>
  </si>
  <si>
    <t>68db367372a826b7ced2a36e</t>
  </si>
  <si>
    <t>002220:PX_LAST</t>
  </si>
  <si>
    <t>한일철강보통주</t>
  </si>
  <si>
    <t>002220:Close</t>
  </si>
  <si>
    <t>68db367372a826b7ced2a36f</t>
  </si>
  <si>
    <t>006390:PX_LAST</t>
  </si>
  <si>
    <t>한일현대시멘트보통주</t>
  </si>
  <si>
    <t>006390:Close</t>
  </si>
  <si>
    <t>68db367372a826b7ced2a370</t>
  </si>
  <si>
    <t>003300:PX_LAST</t>
  </si>
  <si>
    <t>한일홀딩스보통주</t>
  </si>
  <si>
    <t>003300:Close</t>
  </si>
  <si>
    <t>68db367372a826b7ced2a371</t>
  </si>
  <si>
    <t>007770:PX_LAST</t>
  </si>
  <si>
    <t>한일화학공업</t>
  </si>
  <si>
    <t>007770:Close</t>
  </si>
  <si>
    <t>68db367372a826b7ced2a372</t>
  </si>
  <si>
    <t>051600:PX_LAST</t>
  </si>
  <si>
    <t>한전KPS 보통주</t>
  </si>
  <si>
    <t>051600:Close</t>
  </si>
  <si>
    <t>68db367372a826b7ced2a373</t>
  </si>
  <si>
    <t>130660:PX_LAST</t>
  </si>
  <si>
    <t>한전산업개발보통주</t>
  </si>
  <si>
    <t>130660:Close</t>
  </si>
  <si>
    <t>68db367372a826b7ced2a374</t>
  </si>
  <si>
    <t>198940:PX_LAST</t>
  </si>
  <si>
    <t>한주라이트메탈</t>
  </si>
  <si>
    <t>198940:Close</t>
  </si>
  <si>
    <t>68db367372a826b7ced2a375</t>
  </si>
  <si>
    <t>058450:PX_LAST</t>
  </si>
  <si>
    <t>한주에이알티</t>
  </si>
  <si>
    <t>058450:Close</t>
  </si>
  <si>
    <t>68db367372a826b7ced2a376</t>
  </si>
  <si>
    <t>107640:PX_LAST</t>
  </si>
  <si>
    <t>한중엔시에스</t>
  </si>
  <si>
    <t>107640:Close</t>
  </si>
  <si>
    <t>68db367372a826b7ced2a377</t>
  </si>
  <si>
    <t>002320:PX_LAST</t>
  </si>
  <si>
    <t>한진보통주</t>
  </si>
  <si>
    <t>002320:Close</t>
  </si>
  <si>
    <t>68db367372a826b7ced2a378</t>
  </si>
  <si>
    <t>003480:PX_LAST</t>
  </si>
  <si>
    <t>한진중공업홀딩스보통주</t>
  </si>
  <si>
    <t>003480:Close</t>
  </si>
  <si>
    <t>68db367472a826b7ced2a379</t>
  </si>
  <si>
    <t>18064K:PX_LAST</t>
  </si>
  <si>
    <t>한진칼1우선주</t>
  </si>
  <si>
    <t>18064K:Close</t>
  </si>
  <si>
    <t>68db367472a826b7ced2a37a</t>
  </si>
  <si>
    <t>180640:PX_LAST</t>
  </si>
  <si>
    <t>한진칼보통주</t>
  </si>
  <si>
    <t>180640:Close</t>
  </si>
  <si>
    <t>68db367472a826b7ced2a37b</t>
  </si>
  <si>
    <t>005110:PX_LAST</t>
  </si>
  <si>
    <t>한창보통주</t>
  </si>
  <si>
    <t>005110:Close</t>
  </si>
  <si>
    <t>68db367472a826b7ced2a37c</t>
  </si>
  <si>
    <t>079170:PX_LAST</t>
  </si>
  <si>
    <t>한창산업</t>
  </si>
  <si>
    <t>079170:Close</t>
  </si>
  <si>
    <t>68db367472a826b7ced2a37d</t>
  </si>
  <si>
    <t>009460:PX_LAST</t>
  </si>
  <si>
    <t>한창제지보통주</t>
  </si>
  <si>
    <t>009460:Close</t>
  </si>
  <si>
    <t>68db367472a826b7ced2a37e</t>
  </si>
  <si>
    <t>372910:PX_LAST</t>
  </si>
  <si>
    <t>한컴라이프케어보통주</t>
  </si>
  <si>
    <t>372910:Close</t>
  </si>
  <si>
    <t>68db367472a826b7ced2a37f</t>
  </si>
  <si>
    <t>054920:PX_LAST</t>
  </si>
  <si>
    <t>한컴위드</t>
  </si>
  <si>
    <t>054920:Close</t>
  </si>
  <si>
    <t>68db367472a826b7ced2a380</t>
  </si>
  <si>
    <t>457370:PX_LAST</t>
  </si>
  <si>
    <t>한켐</t>
  </si>
  <si>
    <t>457370:Close</t>
  </si>
  <si>
    <t>68db367472a826b7ced2a381</t>
  </si>
  <si>
    <t>002680:PX_LAST</t>
  </si>
  <si>
    <t>한탑</t>
  </si>
  <si>
    <t>002680:Close</t>
  </si>
  <si>
    <t>68db367472a826b7ced2a382</t>
  </si>
  <si>
    <t>098070:PX_LAST</t>
  </si>
  <si>
    <t>한텍</t>
  </si>
  <si>
    <t>098070:Close</t>
  </si>
  <si>
    <t>68db367472a826b7ced2a383</t>
  </si>
  <si>
    <t>00088K:PX_LAST</t>
  </si>
  <si>
    <t>한화3우선주(신형)</t>
  </si>
  <si>
    <t>00088K:Close</t>
  </si>
  <si>
    <t>68db367472a826b7ced2a384</t>
  </si>
  <si>
    <t>45226K:PX_LAST</t>
  </si>
  <si>
    <t>한화갤러리아1우선주</t>
  </si>
  <si>
    <t>45226K:Close</t>
  </si>
  <si>
    <t>2023-03-31</t>
  </si>
  <si>
    <t>68db367472a826b7ced2a385</t>
  </si>
  <si>
    <t>452260:PX_LAST</t>
  </si>
  <si>
    <t>한화갤러리아보통주</t>
  </si>
  <si>
    <t>452260:Close</t>
  </si>
  <si>
    <t>68db367472a826b7ced2a386</t>
  </si>
  <si>
    <t>451800:PX_LAST</t>
  </si>
  <si>
    <t>한화리츠보통주</t>
  </si>
  <si>
    <t>451800:Close</t>
  </si>
  <si>
    <t>2023-03-27</t>
  </si>
  <si>
    <t>68db367472a826b7ced2a387</t>
  </si>
  <si>
    <t>000880:PX_LAST</t>
  </si>
  <si>
    <t>한화보통주</t>
  </si>
  <si>
    <t>000880:Close</t>
  </si>
  <si>
    <t>68db367472a826b7ced2a388</t>
  </si>
  <si>
    <t>489790:PX_LAST</t>
  </si>
  <si>
    <t>한화비전보통주</t>
  </si>
  <si>
    <t>489790:Close</t>
  </si>
  <si>
    <t>68db367472a826b7ced2a389</t>
  </si>
  <si>
    <t>088350:PX_LAST</t>
  </si>
  <si>
    <t>한화생명보험보통주</t>
  </si>
  <si>
    <t>088350:Close</t>
  </si>
  <si>
    <t>68db367472a826b7ced2a38a</t>
  </si>
  <si>
    <t>000370:PX_LAST</t>
  </si>
  <si>
    <t>한화손해보험보통주</t>
  </si>
  <si>
    <t>000370:Close</t>
  </si>
  <si>
    <t>68db367472a826b7ced2a38b</t>
  </si>
  <si>
    <t>009835:PX_LAST</t>
  </si>
  <si>
    <t>한화솔루션1우선주</t>
  </si>
  <si>
    <t>009835:Close</t>
  </si>
  <si>
    <t>68db367472a826b7ced2a38c</t>
  </si>
  <si>
    <t>009830:PX_LAST</t>
  </si>
  <si>
    <t>한화솔루션보통주</t>
  </si>
  <si>
    <t>009830:Close</t>
  </si>
  <si>
    <t>68db367472a826b7ced2a38d</t>
  </si>
  <si>
    <t>272210:PX_LAST</t>
  </si>
  <si>
    <t>한화시스템보통주</t>
  </si>
  <si>
    <t>272210:Close</t>
  </si>
  <si>
    <t>68db367472a826b7ced2a38e</t>
  </si>
  <si>
    <t>012450:PX_LAST</t>
  </si>
  <si>
    <t>한화에어로스페이스보통주</t>
  </si>
  <si>
    <t>012450:Close</t>
  </si>
  <si>
    <t>68db367472a826b7ced2a38f</t>
  </si>
  <si>
    <t>082740:PX_LAST</t>
  </si>
  <si>
    <t>한화엔진보통주</t>
  </si>
  <si>
    <t>082740:Close</t>
  </si>
  <si>
    <t>68db367472a826b7ced2a390</t>
  </si>
  <si>
    <t>042660:PX_LAST</t>
  </si>
  <si>
    <t>한화오션보통주</t>
  </si>
  <si>
    <t>042660:Close</t>
  </si>
  <si>
    <t>68db367472a826b7ced2a391</t>
  </si>
  <si>
    <t>003535:PX_LAST</t>
  </si>
  <si>
    <t>한화투자증권1우선주</t>
  </si>
  <si>
    <t>003535:Close</t>
  </si>
  <si>
    <t>68db367472a826b7ced2a392</t>
  </si>
  <si>
    <t>003530:PX_LAST</t>
  </si>
  <si>
    <t>한화투자증권보통주</t>
  </si>
  <si>
    <t>003530:Close</t>
  </si>
  <si>
    <t>68db367472a826b7ced2a393</t>
  </si>
  <si>
    <t>455310:PX_LAST</t>
  </si>
  <si>
    <t>한화플러스제4호기업인수목적</t>
  </si>
  <si>
    <t>455310:Close</t>
  </si>
  <si>
    <t>2023-09-07</t>
  </si>
  <si>
    <t>68db367472a826b7ced2a394</t>
  </si>
  <si>
    <t>498390:PX_LAST</t>
  </si>
  <si>
    <t>한화플러스제5호기업인수목적</t>
  </si>
  <si>
    <t>498390:Close</t>
  </si>
  <si>
    <t>68db367472a826b7ced2a395</t>
  </si>
  <si>
    <t>195870:PX_LAST</t>
  </si>
  <si>
    <t>해성디에스보통주</t>
  </si>
  <si>
    <t>195870:Close</t>
  </si>
  <si>
    <t>68db367472a826b7ced2a396</t>
  </si>
  <si>
    <t>034810:PX_LAST</t>
  </si>
  <si>
    <t>해성산업</t>
  </si>
  <si>
    <t>034810:Close</t>
  </si>
  <si>
    <t>68db367472a826b7ced2a397</t>
  </si>
  <si>
    <t>03481K:PX_LAST</t>
  </si>
  <si>
    <t>해성산업1우선주</t>
  </si>
  <si>
    <t>03481K:Close</t>
  </si>
  <si>
    <t>2021-12-02</t>
  </si>
  <si>
    <t>68db367472a826b7ced2a398</t>
  </si>
  <si>
    <t>059270:PX_LAST</t>
  </si>
  <si>
    <t>해성에어로보틱스</t>
  </si>
  <si>
    <t>059270:Close</t>
  </si>
  <si>
    <t>68db367472a826b7ced2a399</t>
  </si>
  <si>
    <t>076610:PX_LAST</t>
  </si>
  <si>
    <t>해성옵틱스</t>
  </si>
  <si>
    <t>076610:Close</t>
  </si>
  <si>
    <t>68db367472a826b7ced2a39a</t>
  </si>
  <si>
    <t>101530:PX_LAST</t>
  </si>
  <si>
    <t>해태제과식품주식회사</t>
  </si>
  <si>
    <t>101530:Close</t>
  </si>
  <si>
    <t>68db367472a826b7ced2a39b</t>
  </si>
  <si>
    <t>220180:PX_LAST</t>
  </si>
  <si>
    <t>핸디소프트</t>
  </si>
  <si>
    <t>220180:Close</t>
  </si>
  <si>
    <t>68db367472a826b7ced2a39c</t>
  </si>
  <si>
    <t>143210:PX_LAST</t>
  </si>
  <si>
    <t>핸즈코퍼레이션보통주</t>
  </si>
  <si>
    <t>143210:Close</t>
  </si>
  <si>
    <t>68db367472a826b7ced2a39d</t>
  </si>
  <si>
    <t>900270:PX_LAST</t>
  </si>
  <si>
    <t>헝셩그룹유한회사</t>
  </si>
  <si>
    <t>900270:Close</t>
  </si>
  <si>
    <t>68db367572a826b7ced2a39e</t>
  </si>
  <si>
    <t>214180:PX_LAST</t>
  </si>
  <si>
    <t>헥토이노베이션</t>
  </si>
  <si>
    <t>214180:Close</t>
  </si>
  <si>
    <t>68db367572a826b7ced2a39f</t>
  </si>
  <si>
    <t>234340:PX_LAST</t>
  </si>
  <si>
    <t>헥토파이낸셜</t>
  </si>
  <si>
    <t>234340:Close</t>
  </si>
  <si>
    <t>68db367572a826b7ced2a3a0</t>
  </si>
  <si>
    <t>084990:PX_LAST</t>
  </si>
  <si>
    <t>헬릭스미스</t>
  </si>
  <si>
    <t>084990:Close</t>
  </si>
  <si>
    <t>68db367572a826b7ced2a3a1</t>
  </si>
  <si>
    <t>000725:PX_LAST</t>
  </si>
  <si>
    <t>현대건설1우선주</t>
  </si>
  <si>
    <t>000725:Close</t>
  </si>
  <si>
    <t>68db367572a826b7ced2a3a2</t>
  </si>
  <si>
    <t>000720:PX_LAST</t>
  </si>
  <si>
    <t>현대건설보통주</t>
  </si>
  <si>
    <t>000720:Close</t>
  </si>
  <si>
    <t>68db367572a826b7ced2a3a3</t>
  </si>
  <si>
    <t>170030:PX_LAST</t>
  </si>
  <si>
    <t>현대공업</t>
  </si>
  <si>
    <t>170030:Close</t>
  </si>
  <si>
    <t>68db367572a826b7ced2a3a4</t>
  </si>
  <si>
    <t>453340:PX_LAST</t>
  </si>
  <si>
    <t>현대그린푸드보통주</t>
  </si>
  <si>
    <t>453340:Close</t>
  </si>
  <si>
    <t>68db367572a826b7ced2a3a5</t>
  </si>
  <si>
    <t>086280:PX_LAST</t>
  </si>
  <si>
    <t>현대글로비스보통주</t>
  </si>
  <si>
    <t>086280:Close</t>
  </si>
  <si>
    <t>68db367572a826b7ced2a3a6</t>
  </si>
  <si>
    <t>064350:PX_LAST</t>
  </si>
  <si>
    <t>현대로템보통주</t>
  </si>
  <si>
    <t>064350:Close</t>
  </si>
  <si>
    <t>68db367572a826b7ced2a3a7</t>
  </si>
  <si>
    <t>079430:PX_LAST</t>
  </si>
  <si>
    <t>현대리바트보통주</t>
  </si>
  <si>
    <t>079430:Close</t>
  </si>
  <si>
    <t>68db367572a826b7ced2a3a8</t>
  </si>
  <si>
    <t>012330:PX_LAST</t>
  </si>
  <si>
    <t>현대모비스보통주</t>
  </si>
  <si>
    <t>012330:Close</t>
  </si>
  <si>
    <t>68db367572a826b7ced2a3a9</t>
  </si>
  <si>
    <t>319400:PX_LAST</t>
  </si>
  <si>
    <t>현대무벡스</t>
  </si>
  <si>
    <t>319400:Close</t>
  </si>
  <si>
    <t>68db367572a826b7ced2a3aa</t>
  </si>
  <si>
    <t>052260:PX_LAST</t>
  </si>
  <si>
    <t>현대바이오랜드</t>
  </si>
  <si>
    <t>052260:Close</t>
  </si>
  <si>
    <t>68db367572a826b7ced2a3ab</t>
  </si>
  <si>
    <t>048410:PX_LAST</t>
  </si>
  <si>
    <t>현대바이오사이언스</t>
  </si>
  <si>
    <t>048410:Close</t>
  </si>
  <si>
    <t>68db367572a826b7ced2a3ac</t>
  </si>
  <si>
    <t>069960:PX_LAST</t>
  </si>
  <si>
    <t>현대백화점보통주</t>
  </si>
  <si>
    <t>069960:Close</t>
  </si>
  <si>
    <t>68db367572a826b7ced2a3ad</t>
  </si>
  <si>
    <t>004560:PX_LAST</t>
  </si>
  <si>
    <t>현대비앤지스틸보통주</t>
  </si>
  <si>
    <t>004560:Close</t>
  </si>
  <si>
    <t>68db367572a826b7ced2a3ae</t>
  </si>
  <si>
    <t>016790:PX_LAST</t>
  </si>
  <si>
    <t>현대사료</t>
  </si>
  <si>
    <t>016790:Close</t>
  </si>
  <si>
    <t>68db367572a826b7ced2a3af</t>
  </si>
  <si>
    <t>004310:PX_LAST</t>
  </si>
  <si>
    <t>현대약품보통주</t>
  </si>
  <si>
    <t>004310:Close</t>
  </si>
  <si>
    <t>68db367572a826b7ced2a3b0</t>
  </si>
  <si>
    <t>041440:PX_LAST</t>
  </si>
  <si>
    <t>현대에버다임</t>
  </si>
  <si>
    <t>041440:Close</t>
  </si>
  <si>
    <t>68db367572a826b7ced2a3b1</t>
  </si>
  <si>
    <t>187660:PX_LAST</t>
  </si>
  <si>
    <t>현대에이디엠바이오</t>
  </si>
  <si>
    <t>187660:Close</t>
  </si>
  <si>
    <t>2021-06-03</t>
  </si>
  <si>
    <t>68db367572a826b7ced2a3b2</t>
  </si>
  <si>
    <t>039010:PX_LAST</t>
  </si>
  <si>
    <t>현대에이치티</t>
  </si>
  <si>
    <t>039010:Close</t>
  </si>
  <si>
    <t>68db367572a826b7ced2a3b3</t>
  </si>
  <si>
    <t>017800:PX_LAST</t>
  </si>
  <si>
    <t>현대엘리베이터보통주</t>
  </si>
  <si>
    <t>017800:Close</t>
  </si>
  <si>
    <t>68db367572a826b7ced2a3b4</t>
  </si>
  <si>
    <t>307950:PX_LAST</t>
  </si>
  <si>
    <t>현대오토에버보통주</t>
  </si>
  <si>
    <t>307950:Close</t>
  </si>
  <si>
    <t>68db367572a826b7ced2a3b5</t>
  </si>
  <si>
    <t>011210:PX_LAST</t>
  </si>
  <si>
    <t>현대위아보통주</t>
  </si>
  <si>
    <t>011210:Close</t>
  </si>
  <si>
    <t>68db367572a826b7ced2a3b6</t>
  </si>
  <si>
    <t>090850:PX_LAST</t>
  </si>
  <si>
    <t>현대이지웰</t>
  </si>
  <si>
    <t>090850:Close</t>
  </si>
  <si>
    <t>68db367572a826b7ced2a3b7</t>
  </si>
  <si>
    <t>005385:PX_LAST</t>
  </si>
  <si>
    <t>현대자동차1우선주</t>
  </si>
  <si>
    <t>005385:Close</t>
  </si>
  <si>
    <t>68db367572a826b7ced2a3b8</t>
  </si>
  <si>
    <t>005387:PX_LAST</t>
  </si>
  <si>
    <t>현대자동차2우선주(신형)</t>
  </si>
  <si>
    <t>005387:Close</t>
  </si>
  <si>
    <t>68db367572a826b7ced2a3b9</t>
  </si>
  <si>
    <t>005389:PX_LAST</t>
  </si>
  <si>
    <t>현대자동차3우선주(신형)</t>
  </si>
  <si>
    <t>005389:Close</t>
  </si>
  <si>
    <t>68db367572a826b7ced2a3ba</t>
  </si>
  <si>
    <t>005380:PX_LAST</t>
  </si>
  <si>
    <t>현대자동차보통주</t>
  </si>
  <si>
    <t>005380:Close</t>
  </si>
  <si>
    <t>68db367572a826b7ced2a3bb</t>
  </si>
  <si>
    <t>004020:PX_LAST</t>
  </si>
  <si>
    <t>현대제철 보통주</t>
  </si>
  <si>
    <t>004020:Close</t>
  </si>
  <si>
    <t>68db367572a826b7ced2a3bc</t>
  </si>
  <si>
    <t>005440:PX_LAST</t>
  </si>
  <si>
    <t>현대지에프홀딩스보통주</t>
  </si>
  <si>
    <t>005440:Close</t>
  </si>
  <si>
    <t>68db367572a826b7ced2a3bd</t>
  </si>
  <si>
    <t>001500:PX_LAST</t>
  </si>
  <si>
    <t>현대차증권보통주</t>
  </si>
  <si>
    <t>001500:Close</t>
  </si>
  <si>
    <t>68db367572a826b7ced2a3be</t>
  </si>
  <si>
    <t>011760:PX_LAST</t>
  </si>
  <si>
    <t>현대코퍼레이션보통주</t>
  </si>
  <si>
    <t>011760:Close</t>
  </si>
  <si>
    <t>68db367572a826b7ced2a3bf</t>
  </si>
  <si>
    <t>227840:PX_LAST</t>
  </si>
  <si>
    <t>현대코퍼레이션홀딩스보통주</t>
  </si>
  <si>
    <t>227840:Close</t>
  </si>
  <si>
    <t>68db367572a826b7ced2a3c0</t>
  </si>
  <si>
    <t>126560:PX_LAST</t>
  </si>
  <si>
    <t>현대퓨처넷보통주</t>
  </si>
  <si>
    <t>126560:Close</t>
  </si>
  <si>
    <t>68db367572a826b7ced2a3c1</t>
  </si>
  <si>
    <t>001450:PX_LAST</t>
  </si>
  <si>
    <t>현대해상화재보험보통주</t>
  </si>
  <si>
    <t>001450:Close</t>
  </si>
  <si>
    <t>68db367572a826b7ced2a3c2</t>
  </si>
  <si>
    <t>057050:PX_LAST</t>
  </si>
  <si>
    <t>현대홈쇼핑보통주</t>
  </si>
  <si>
    <t>057050:Close</t>
  </si>
  <si>
    <t>68db367672a826b7ced2a3c3</t>
  </si>
  <si>
    <t>460930:PX_LAST</t>
  </si>
  <si>
    <t>현대힘스</t>
  </si>
  <si>
    <t>460930:Close</t>
  </si>
  <si>
    <t>2024-01-26</t>
  </si>
  <si>
    <t>68db367672a826b7ced2a3c4</t>
  </si>
  <si>
    <t>092300:PX_LAST</t>
  </si>
  <si>
    <t>현우산업</t>
  </si>
  <si>
    <t>092300:Close</t>
  </si>
  <si>
    <t>68db367672a826b7ced2a3c5</t>
  </si>
  <si>
    <t>138360:PX_LAST</t>
  </si>
  <si>
    <t>협진</t>
  </si>
  <si>
    <t>138360:Close</t>
  </si>
  <si>
    <t>68db367672a826b7ced2a3c6</t>
  </si>
  <si>
    <t>308100:PX_LAST</t>
  </si>
  <si>
    <t>형지글로벌</t>
  </si>
  <si>
    <t>308100:Close</t>
  </si>
  <si>
    <t>68db367672a826b7ced2a3c7</t>
  </si>
  <si>
    <t>011080:PX_LAST</t>
  </si>
  <si>
    <t>형지아이앤씨</t>
  </si>
  <si>
    <t>011080:Close</t>
  </si>
  <si>
    <t>68db367672a826b7ced2a3c8</t>
  </si>
  <si>
    <t>093240:PX_LAST</t>
  </si>
  <si>
    <t>형지엘리트보통주</t>
  </si>
  <si>
    <t>093240:Close</t>
  </si>
  <si>
    <t>68db367672a826b7ced2a3c9</t>
  </si>
  <si>
    <t>003010:PX_LAST</t>
  </si>
  <si>
    <t>혜인보통주</t>
  </si>
  <si>
    <t>003010:Close</t>
  </si>
  <si>
    <t>68db367672a826b7ced2a3ca</t>
  </si>
  <si>
    <t>111110:PX_LAST</t>
  </si>
  <si>
    <t>호전실업보통주</t>
  </si>
  <si>
    <t>111110:Close</t>
  </si>
  <si>
    <t>68db367672a826b7ced2a3cb</t>
  </si>
  <si>
    <t>008775:PX_LAST</t>
  </si>
  <si>
    <t>호텔신라1우선주</t>
  </si>
  <si>
    <t>008775:Close</t>
  </si>
  <si>
    <t>68db367672a826b7ced2a3cc</t>
  </si>
  <si>
    <t>008770:PX_LAST</t>
  </si>
  <si>
    <t>호텔신라보통주</t>
  </si>
  <si>
    <t>008770:Close</t>
  </si>
  <si>
    <t>68db367672a826b7ced2a3cd</t>
  </si>
  <si>
    <t>064240:PX_LAST</t>
  </si>
  <si>
    <t>홈캐스트</t>
  </si>
  <si>
    <t>064240:Close</t>
  </si>
  <si>
    <t>68db367672a826b7ced2a3ce</t>
  </si>
  <si>
    <t>039610:PX_LAST</t>
  </si>
  <si>
    <t>화성밸브</t>
  </si>
  <si>
    <t>039610:Close</t>
  </si>
  <si>
    <t>68db367672a826b7ced2a3cf</t>
  </si>
  <si>
    <t>378850:PX_LAST</t>
  </si>
  <si>
    <t>화승알앤에이보통주</t>
  </si>
  <si>
    <t>378850:Close</t>
  </si>
  <si>
    <t>2021-03-15</t>
  </si>
  <si>
    <t>68db367672a826b7ced2a3d0</t>
  </si>
  <si>
    <t>241590:PX_LAST</t>
  </si>
  <si>
    <t>화승엔터프라이즈보통주</t>
  </si>
  <si>
    <t>241590:Close</t>
  </si>
  <si>
    <t>68db367672a826b7ced2a3d1</t>
  </si>
  <si>
    <t>006060:PX_LAST</t>
  </si>
  <si>
    <t>화승인더스트리보통주</t>
  </si>
  <si>
    <t>006060:Close</t>
  </si>
  <si>
    <t>68db367672a826b7ced2a3d2</t>
  </si>
  <si>
    <t>013520:PX_LAST</t>
  </si>
  <si>
    <t>화승코퍼레이션보통주</t>
  </si>
  <si>
    <t>013520:Close</t>
  </si>
  <si>
    <t>68db367672a826b7ced2a3d3</t>
  </si>
  <si>
    <t>010690:PX_LAST</t>
  </si>
  <si>
    <t>화신보통주</t>
  </si>
  <si>
    <t>010690:Close</t>
  </si>
  <si>
    <t>68db367672a826b7ced2a3d4</t>
  </si>
  <si>
    <t>126640:PX_LAST</t>
  </si>
  <si>
    <t>화신정공</t>
  </si>
  <si>
    <t>126640:Close</t>
  </si>
  <si>
    <t>68db367672a826b7ced2a3d5</t>
  </si>
  <si>
    <t>133820:PX_LAST</t>
  </si>
  <si>
    <t>화인베스틸보통주</t>
  </si>
  <si>
    <t>133820:Close</t>
  </si>
  <si>
    <t>68db367672a826b7ced2a3d6</t>
  </si>
  <si>
    <t>127980:PX_LAST</t>
  </si>
  <si>
    <t>화인써키트</t>
  </si>
  <si>
    <t>127980:Close</t>
  </si>
  <si>
    <t>2023-02-17</t>
  </si>
  <si>
    <t>68db367672a826b7ced2a3d7</t>
  </si>
  <si>
    <t>061250:PX_LAST</t>
  </si>
  <si>
    <t>화일약품</t>
  </si>
  <si>
    <t>061250:Close</t>
  </si>
  <si>
    <t>68db367672a826b7ced2a3d8</t>
  </si>
  <si>
    <t>010660:PX_LAST</t>
  </si>
  <si>
    <t>화천기계보통주</t>
  </si>
  <si>
    <t>010660:Close</t>
  </si>
  <si>
    <t>68db367672a826b7ced2a3d9</t>
  </si>
  <si>
    <t>000850:PX_LAST</t>
  </si>
  <si>
    <t>화천기공보통주</t>
  </si>
  <si>
    <t>000850:Close</t>
  </si>
  <si>
    <t>68db367672a826b7ced2a3da</t>
  </si>
  <si>
    <t>016580:PX_LAST</t>
  </si>
  <si>
    <t>환인제약보통주</t>
  </si>
  <si>
    <t>016580:Close</t>
  </si>
  <si>
    <t>68db367672a826b7ced2a3db</t>
  </si>
  <si>
    <t>032560:PX_LAST</t>
  </si>
  <si>
    <t>황금에스티보통주</t>
  </si>
  <si>
    <t>032560:Close</t>
  </si>
  <si>
    <t>68db367672a826b7ced2a3dc</t>
  </si>
  <si>
    <t>004800:PX_LAST</t>
  </si>
  <si>
    <t>효성보통주</t>
  </si>
  <si>
    <t>004800:Close</t>
  </si>
  <si>
    <t>68db367672a826b7ced2a3dd</t>
  </si>
  <si>
    <t>094280:PX_LAST</t>
  </si>
  <si>
    <t>효성아이티엑스 보통주</t>
  </si>
  <si>
    <t>094280:Close</t>
  </si>
  <si>
    <t>68db367672a826b7ced2a3de</t>
  </si>
  <si>
    <t>097870:PX_LAST</t>
  </si>
  <si>
    <t>효성오앤비</t>
  </si>
  <si>
    <t>097870:Close</t>
  </si>
  <si>
    <t>68db367672a826b7ced2a3df</t>
  </si>
  <si>
    <t>298040:PX_LAST</t>
  </si>
  <si>
    <t>효성중공업보통주</t>
  </si>
  <si>
    <t>298040:Close</t>
  </si>
  <si>
    <t>68db367672a826b7ced2a3e0</t>
  </si>
  <si>
    <t>298020:PX_LAST</t>
  </si>
  <si>
    <t>효성티앤씨보통주</t>
  </si>
  <si>
    <t>298020:Close</t>
  </si>
  <si>
    <t>68db367672a826b7ced2a3e1</t>
  </si>
  <si>
    <t>298000:PX_LAST</t>
  </si>
  <si>
    <t>효성화학보통주</t>
  </si>
  <si>
    <t>298000:Close</t>
  </si>
  <si>
    <t>68db367672a826b7ced2a3e2</t>
  </si>
  <si>
    <t>093370:PX_LAST</t>
  </si>
  <si>
    <t>후성 보통주</t>
  </si>
  <si>
    <t>093370:Close</t>
  </si>
  <si>
    <t>68db367672a826b7ced2a3e3</t>
  </si>
  <si>
    <t>290270:PX_LAST</t>
  </si>
  <si>
    <t>휴네시온</t>
  </si>
  <si>
    <t>290270:Close</t>
  </si>
  <si>
    <t>68db367672a826b7ced2a3e4</t>
  </si>
  <si>
    <t>005870:PX_LAST</t>
  </si>
  <si>
    <t>휴니드테크놀러지스보통주</t>
  </si>
  <si>
    <t>005870:Close</t>
  </si>
  <si>
    <t>68db367672a826b7ced2a3e5</t>
  </si>
  <si>
    <t>353190:PX_LAST</t>
  </si>
  <si>
    <t>휴럼</t>
  </si>
  <si>
    <t>353190:Close</t>
  </si>
  <si>
    <t>68db367672a826b7ced2a3e6</t>
  </si>
  <si>
    <t>090710:PX_LAST</t>
  </si>
  <si>
    <t>휴림로봇</t>
  </si>
  <si>
    <t>090710:Close</t>
  </si>
  <si>
    <t>68db367672a826b7ced2a3e7</t>
  </si>
  <si>
    <t>078590:PX_LAST</t>
  </si>
  <si>
    <t>휴림에이텍</t>
  </si>
  <si>
    <t>078590:Close</t>
  </si>
  <si>
    <t>68db367772a826b7ced2a3e8</t>
  </si>
  <si>
    <t>205470:PX_LAST</t>
  </si>
  <si>
    <t>휴마시스</t>
  </si>
  <si>
    <t>205470:Close</t>
  </si>
  <si>
    <t>68db367772a826b7ced2a3e9</t>
  </si>
  <si>
    <t>115160:PX_LAST</t>
  </si>
  <si>
    <t>휴맥스</t>
  </si>
  <si>
    <t>115160:Close</t>
  </si>
  <si>
    <t>68db367772a826b7ced2a3ea</t>
  </si>
  <si>
    <t>028080:PX_LAST</t>
  </si>
  <si>
    <t>휴맥스홀딩스</t>
  </si>
  <si>
    <t>028080:Close</t>
  </si>
  <si>
    <t>68db367772a826b7ced2a3eb</t>
  </si>
  <si>
    <t>175140:PX_LAST</t>
  </si>
  <si>
    <t>휴먼테크놀로지</t>
  </si>
  <si>
    <t>175140:Close</t>
  </si>
  <si>
    <t>68db367772a826b7ced2a3ec</t>
  </si>
  <si>
    <t>200670:PX_LAST</t>
  </si>
  <si>
    <t>휴메딕스</t>
  </si>
  <si>
    <t>200670:Close</t>
  </si>
  <si>
    <t>68db367772a826b7ced2a3ed</t>
  </si>
  <si>
    <t>079980:PX_LAST</t>
  </si>
  <si>
    <t>휴비스보통주</t>
  </si>
  <si>
    <t>079980:Close</t>
  </si>
  <si>
    <t>68db367772a826b7ced2a3ee</t>
  </si>
  <si>
    <t>065510:PX_LAST</t>
  </si>
  <si>
    <t>휴비츠</t>
  </si>
  <si>
    <t>065510:Close</t>
  </si>
  <si>
    <t>68db367772a826b7ced2a3ef</t>
  </si>
  <si>
    <t>005010:PX_LAST</t>
  </si>
  <si>
    <t>휴스틸보통주</t>
  </si>
  <si>
    <t>005010:Close</t>
  </si>
  <si>
    <t>68db367772a826b7ced2a3f0</t>
  </si>
  <si>
    <t>263920:PX_LAST</t>
  </si>
  <si>
    <t>휴엠앤씨</t>
  </si>
  <si>
    <t>263920:Close</t>
  </si>
  <si>
    <t>68db367772a826b7ced2a3f1</t>
  </si>
  <si>
    <t>243070:PX_LAST</t>
  </si>
  <si>
    <t>휴온스</t>
  </si>
  <si>
    <t>243070:Close</t>
  </si>
  <si>
    <t>68db367772a826b7ced2a3f2</t>
  </si>
  <si>
    <t>084110:PX_LAST</t>
  </si>
  <si>
    <t>휴온스글로벌</t>
  </si>
  <si>
    <t>084110:Close</t>
  </si>
  <si>
    <t>68db367772a826b7ced2a3f3</t>
  </si>
  <si>
    <t>145020:PX_LAST</t>
  </si>
  <si>
    <t>휴젤</t>
  </si>
  <si>
    <t>145020:Close</t>
  </si>
  <si>
    <t>68db367772a826b7ced2a3f4</t>
  </si>
  <si>
    <t>024060:PX_LAST</t>
  </si>
  <si>
    <t>흥구석유</t>
  </si>
  <si>
    <t>024060:Close</t>
  </si>
  <si>
    <t>68db367772a826b7ced2a3f5</t>
  </si>
  <si>
    <t>010240:PX_LAST</t>
  </si>
  <si>
    <t>흥국</t>
  </si>
  <si>
    <t>010240:Close</t>
  </si>
  <si>
    <t>68db367772a826b7ced2a3f6</t>
  </si>
  <si>
    <t>189980:PX_LAST</t>
  </si>
  <si>
    <t>흥국에프엔비</t>
  </si>
  <si>
    <t>189980:Close</t>
  </si>
  <si>
    <t>68db367772a826b7ced2a3f7</t>
  </si>
  <si>
    <t>000545:PX_LAST</t>
  </si>
  <si>
    <t>흥국화재해상보험1우선주</t>
  </si>
  <si>
    <t>000545:Close</t>
  </si>
  <si>
    <t>68db367772a826b7ced2a3f8</t>
  </si>
  <si>
    <t>000540:PX_LAST</t>
  </si>
  <si>
    <t>흥국화재해상보험보통주</t>
  </si>
  <si>
    <t>000540:Close</t>
  </si>
  <si>
    <t>68db367772a826b7ced2a3f9</t>
  </si>
  <si>
    <t>003280:PX_LAST</t>
  </si>
  <si>
    <t>흥아해운보통주</t>
  </si>
  <si>
    <t>003280:Close</t>
  </si>
  <si>
    <t>68db367772a826b7ced2a3fa</t>
  </si>
  <si>
    <t>037440:PX_LAST</t>
  </si>
  <si>
    <t>희림종합건축사사무소</t>
  </si>
  <si>
    <t>037440:Close</t>
  </si>
  <si>
    <t>68db367772a826b7ced2a3fb</t>
  </si>
  <si>
    <t>238490:PX_LAST</t>
  </si>
  <si>
    <t>힘스</t>
  </si>
  <si>
    <t>238490:Close</t>
  </si>
  <si>
    <t>source_ticker</t>
  </si>
  <si>
    <t>source_field</t>
  </si>
  <si>
    <t>Date</t>
    <phoneticPr fontId="8" type="noConversion"/>
  </si>
  <si>
    <t>조회요청실패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</si>
</sst>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yyyy\-mm\-dd"/>
    <numFmt numFmtId="177" formatCode="0.000"/>
  </numFmts>
  <fonts count="10" x14ac:knownFonts="1">
    <font>
      <sz val="8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8"/>
      <color theme="10"/>
      <name val="맑은 고딕"/>
      <family val="2"/>
      <charset val="129"/>
      <scheme val="minor"/>
    </font>
    <font>
      <sz val="8"/>
      <color theme="1"/>
      <name val="맑은 고딕"/>
      <family val="2"/>
      <scheme val="minor"/>
    </font>
    <font>
      <sz val="8"/>
      <color rgb="FFFF0000"/>
      <name val="맑은 고딕"/>
      <family val="3"/>
      <charset val="129"/>
      <scheme val="minor"/>
    </font>
    <font>
      <sz val="6"/>
      <name val="맑은 고딕"/>
      <family val="2"/>
      <scheme val="minor"/>
    </font>
    <font>
      <sz val="6"/>
      <color theme="0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6"/>
      <color theme="1"/>
      <name val="맑은 고딕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351B6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3" fillId="0" borderId="0" xfId="2">
      <alignment vertical="center"/>
    </xf>
    <xf numFmtId="0" fontId="4" fillId="0" borderId="0" xfId="0" applyFont="1">
      <alignment vertical="center"/>
    </xf>
    <xf numFmtId="0" fontId="5" fillId="2" borderId="0" xfId="0" applyFont="1" applyFill="1" applyAlignment="1">
      <alignment vertical="center" wrapText="1"/>
    </xf>
    <xf numFmtId="41" fontId="6" fillId="3" borderId="0" xfId="1" applyFont="1" applyFill="1" applyAlignment="1">
      <alignment horizontal="left" vertical="center"/>
    </xf>
    <xf numFmtId="176" fontId="6" fillId="3" borderId="0" xfId="0" applyNumberFormat="1" applyFont="1" applyFill="1" applyAlignment="1">
      <alignment horizontal="left" vertical="center"/>
    </xf>
    <xf numFmtId="0" fontId="7" fillId="4" borderId="0" xfId="0" applyFont="1" applyFill="1" applyAlignment="1">
      <alignment horizontal="left" vertical="center" wrapText="1"/>
    </xf>
    <xf numFmtId="0" fontId="0" fillId="0" borderId="0" xfId="0" applyAlignment="1">
      <alignment vertical="center" wrapText="1"/>
    </xf>
    <xf numFmtId="176" fontId="6" fillId="3" borderId="0" xfId="0" applyNumberFormat="1" applyFont="1" applyFill="1" applyAlignment="1">
      <alignment horizontal="left" vertical="center" wrapText="1"/>
    </xf>
    <xf numFmtId="177" fontId="9" fillId="0" borderId="0" xfId="0" applyNumberFormat="1" applyFont="1" applyAlignment="1">
      <alignment horizontal="left" vertical="center" wrapText="1"/>
    </xf>
  </cellXfs>
  <cellStyles count="3">
    <cellStyle name="Comma [0]" xfId="1" builtinId="6"/>
    <cellStyle name="Hyperlink" xfId="2" builtinId="8"/>
    <cellStyle name="Normal" xfId="0" builtinId="0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charset val="129"/>
        <scheme val="minor"/>
      </font>
    </dxf>
    <dxf>
      <font>
        <strike val="0"/>
        <outline val="0"/>
        <shadow val="0"/>
        <u val="none"/>
        <vertAlign val="baseline"/>
        <sz val="8"/>
        <name val="맑은 고딕"/>
        <family val="3"/>
        <charset val="129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infomax.xlrtd">
      <tp>
        <v>0</v>
        <stp/>
        <stp>H</stp>
        <stp>x1.XVMt1</stp>
        <stp>32</stp>
        <stp>135834</stp>
        <tr r="DCX2" s="3"/>
      </tp>
      <tp>
        <v>0</v>
        <stp/>
        <stp>H</stp>
        <stp>x2.XVMt1</stp>
        <stp>33</stp>
        <stp>135834</stp>
        <tr r="DDA2" s="3"/>
      </tp>
      <tp>
        <v>0</v>
        <stp/>
        <stp>H</stp>
        <stp>x1.VVMt1</stp>
        <stp>29</stp>
        <stp>135834</stp>
        <tr r="DCW2" s="3"/>
      </tp>
      <tp t="e">
        <v>#N/A</v>
        <stp/>
        <stp>H</stp>
        <stp>x2.VVMt1</stp>
        <stp>30</stp>
        <stp>135834</stp>
        <tr r="DCT2" s="3"/>
      </tp>
      <tp>
        <v>0</v>
        <stp/>
        <stp>H</stp>
        <stp>x3.VVMt1</stp>
        <stp>31</stp>
        <stp>135834</stp>
        <tr r="DCS2" s="3"/>
      </tp>
      <tp>
        <v>0</v>
        <stp/>
        <stp>H</stp>
        <stp>x1.UVMt1</stp>
        <stp>28</stp>
        <stp>135834</stp>
        <tr r="DCY2" s="3"/>
      </tp>
      <tp>
        <v>0</v>
        <stp/>
        <stp>H</stp>
        <stp>x5.TVMt1</stp>
        <stp>27</stp>
        <stp>135834</stp>
        <tr r="DCV2" s="3"/>
      </tp>
      <tp>
        <v>0</v>
        <stp/>
        <stp>H</stp>
        <stp>x4.TVMt1</stp>
        <stp>26</stp>
        <stp>135834</stp>
        <tr r="DCZ2" s="3"/>
      </tp>
      <tp>
        <v>0</v>
        <stp/>
        <stp>H</stp>
        <stp>x1.TVMt1</stp>
        <stp>23</stp>
        <stp>135834</stp>
        <tr r="DDB2" s="3"/>
      </tp>
      <tp>
        <v>0</v>
        <stp/>
        <stp>H</stp>
        <stp>x3.TVMt1</stp>
        <stp>25</stp>
        <stp>135834</stp>
        <tr r="DCU2" s="3"/>
      </tp>
      <tp>
        <v>0</v>
        <stp/>
        <stp>H</stp>
        <stp>x2.TVMt1</stp>
        <stp>24</stp>
        <stp>135834</stp>
        <tr r="DCR2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infomax\Downloads\0.Market_V1.xlsm" TargetMode="External"/><Relationship Id="rId1" Type="http://schemas.openxmlformats.org/officeDocument/2006/relationships/externalLinkPath" Target="file:///C:\Users\infomax\Downloads\0.Market_V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__FDSCACHE__"/>
      <sheetName val="Timeseries"/>
      <sheetName val="Infomax"/>
      <sheetName val="Factset"/>
      <sheetName val="Bloomberg"/>
      <sheetName val="Settings"/>
      <sheetName val="0.Market_V1"/>
    </sheetNames>
    <sheetDataSet>
      <sheetData sheetId="0"/>
      <sheetData sheetId="1"/>
      <sheetData sheetId="2"/>
      <sheetData sheetId="3"/>
      <sheetData sheetId="4"/>
      <sheetData sheetId="5">
        <row r="8">
          <cell r="H8">
            <v>45839</v>
          </cell>
        </row>
      </sheetData>
      <sheetData sheetId="6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840D1DA-AB52-47ED-AF98-3BE17BD5EDAD}" autoFormatId="16" applyNumberFormats="0" applyBorderFormats="0" applyFontFormats="0" applyPatternFormats="0" applyAlignmentFormats="0" applyWidthHeightFormats="0">
  <queryTableRefresh nextId="21" unboundColumnsRight="2">
    <queryTableFields count="20">
      <queryTableField id="1" name="id" tableColumnId="1"/>
      <queryTableField id="2" name="code" tableColumnId="2"/>
      <queryTableField id="3" name="name" tableColumnId="3"/>
      <queryTableField id="4" name="provider" tableColumnId="4"/>
      <queryTableField id="5" name="frequency" tableColumnId="5"/>
      <queryTableField id="6" name="source" tableColumnId="6"/>
      <queryTableField id="7" name="source_code" tableColumnId="7"/>
      <queryTableField id="8" name="country" tableColumnId="8"/>
      <queryTableField id="9" name="currency" tableColumnId="9"/>
      <queryTableField id="10" name="scale" tableColumnId="10"/>
      <queryTableField id="11" name="unit" tableColumnId="11"/>
      <queryTableField id="12" name="parent_id" tableColumnId="12"/>
      <queryTableField id="13" name="remark" tableColumnId="13"/>
      <queryTableField id="14" name="asset_class" tableColumnId="14"/>
      <queryTableField id="15" name="category" tableColumnId="15"/>
      <queryTableField id="16" name="start" tableColumnId="16"/>
      <queryTableField id="17" name="end" tableColumnId="17"/>
      <queryTableField id="18" name="num_data" tableColumnId="18"/>
      <queryTableField id="19" dataBound="0" tableColumnId="19"/>
      <queryTableField id="20" dataBound="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798336-F8E5-43A0-8B07-92C2F5167C6F}" name="Timeseries" displayName="Timeseries" ref="A1:T7154" tableType="queryTable" totalsRowShown="0" headerRowDxfId="29" dataDxfId="28">
  <autoFilter ref="A1:T7154" xr:uid="{A4798336-F8E5-43A0-8B07-92C2F5167C6F}"/>
  <tableColumns count="20">
    <tableColumn id="1" xr3:uid="{C834B0B0-4CBF-43FF-839A-CCA6D482C43E}" uniqueName="1" name="id" queryTableFieldId="1" dataDxfId="27"/>
    <tableColumn id="2" xr3:uid="{4073586B-DB98-4AA5-874C-E546CA80352A}" uniqueName="2" name="code" queryTableFieldId="2" dataDxfId="26"/>
    <tableColumn id="3" xr3:uid="{F98114EF-3920-4EB3-932A-C38E065702DE}" uniqueName="3" name="name" queryTableFieldId="3" dataDxfId="25"/>
    <tableColumn id="4" xr3:uid="{65A17805-25C9-4804-ADA9-4FF14CAA0CC5}" uniqueName="4" name="provider" queryTableFieldId="4" dataDxfId="24"/>
    <tableColumn id="5" xr3:uid="{291C4922-5902-44FC-81D3-56CC747E2722}" uniqueName="5" name="frequency" queryTableFieldId="5" dataDxfId="23"/>
    <tableColumn id="6" xr3:uid="{3705DFDF-AB24-4881-BA04-56B3F0D86581}" uniqueName="6" name="source" queryTableFieldId="6" dataDxfId="22"/>
    <tableColumn id="7" xr3:uid="{1A6F8D19-CCB2-4ADF-8DB5-EC65F0997415}" uniqueName="7" name="source_code" queryTableFieldId="7" dataDxfId="21"/>
    <tableColumn id="8" xr3:uid="{1C888942-96FE-47AA-A7AA-8F75FD451B30}" uniqueName="8" name="country" queryTableFieldId="8" dataDxfId="20"/>
    <tableColumn id="9" xr3:uid="{8EC21251-0ADD-47CA-B214-2EEE57D988C5}" uniqueName="9" name="currency" queryTableFieldId="9" dataDxfId="19"/>
    <tableColumn id="10" xr3:uid="{662F374C-EE77-49F9-A9CD-04901F88A8C5}" uniqueName="10" name="scale" queryTableFieldId="10" dataDxfId="18"/>
    <tableColumn id="11" xr3:uid="{A2442B06-1D99-4413-825F-C500A046E349}" uniqueName="11" name="unit" queryTableFieldId="11" dataDxfId="17"/>
    <tableColumn id="12" xr3:uid="{98EBAA00-CC54-49A6-944A-6740E4CB2196}" uniqueName="12" name="parent_id" queryTableFieldId="12" dataDxfId="16"/>
    <tableColumn id="13" xr3:uid="{82D0E342-6EDB-478B-819C-9A7DA33586BF}" uniqueName="13" name="remark" queryTableFieldId="13" dataDxfId="15"/>
    <tableColumn id="14" xr3:uid="{C570AC47-CF2B-4127-8500-85A9C890B608}" uniqueName="14" name="asset_class" queryTableFieldId="14" dataDxfId="14"/>
    <tableColumn id="15" xr3:uid="{19678726-C146-4AF9-8099-AAF90A97D6A9}" uniqueName="15" name="category" queryTableFieldId="15" dataDxfId="13"/>
    <tableColumn id="16" xr3:uid="{90B92A86-BDBF-4447-A4B5-B632234481EC}" uniqueName="16" name="start" queryTableFieldId="16" dataDxfId="12"/>
    <tableColumn id="17" xr3:uid="{334866FC-5F1A-4860-9A57-A14AD1944B25}" uniqueName="17" name="end" queryTableFieldId="17" dataDxfId="11"/>
    <tableColumn id="18" xr3:uid="{4DEC953E-A5B6-40F8-853B-697D3737BDEB}" uniqueName="18" name="num_data" queryTableFieldId="18" dataDxfId="10"/>
    <tableColumn id="19" xr3:uid="{13D5EBE4-68F3-4E1F-95DC-6B390B86FA15}" uniqueName="19" name="source_ticker" queryTableFieldId="19" dataDxfId="9">
      <calculatedColumnFormula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calculatedColumnFormula>
    </tableColumn>
    <tableColumn id="20" xr3:uid="{81AA0CD2-E295-4AB8-8A41-B02E3B606143}" uniqueName="20" name="source_field" queryTableFieldId="20" dataDxfId="8">
      <calculatedColumnFormula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127.0.0.1:805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24218-55F6-4FD9-9344-34621D47BCEB}">
  <dimension ref="A1:T7154"/>
  <sheetViews>
    <sheetView workbookViewId="0">
      <selection activeCell="B18" sqref="B18"/>
    </sheetView>
  </sheetViews>
  <sheetFormatPr defaultColWidth="24.83203125" defaultRowHeight="15" customHeight="1" x14ac:dyDescent="0.2"/>
  <cols>
    <col min="1" max="1" width="29.6640625" style="3" bestFit="1" customWidth="1"/>
    <col min="2" max="2" width="58.83203125" style="3" bestFit="1" customWidth="1"/>
    <col min="3" max="3" width="81.33203125" style="3" bestFit="1" customWidth="1"/>
    <col min="4" max="4" width="53.5" style="3" bestFit="1" customWidth="1"/>
    <col min="5" max="5" width="13" style="3" bestFit="1" customWidth="1"/>
    <col min="6" max="6" width="11.6640625" style="3" bestFit="1" customWidth="1"/>
    <col min="7" max="7" width="62.83203125" style="3" bestFit="1" customWidth="1"/>
    <col min="8" max="8" width="11" style="3" bestFit="1" customWidth="1"/>
    <col min="9" max="9" width="11.6640625" style="3" bestFit="1" customWidth="1"/>
    <col min="10" max="10" width="12.1640625" style="3" bestFit="1" customWidth="1"/>
    <col min="11" max="11" width="8.1640625" style="3" bestFit="1" customWidth="1"/>
    <col min="12" max="12" width="12.5" style="3" bestFit="1" customWidth="1"/>
    <col min="13" max="13" width="10.33203125" style="3" bestFit="1" customWidth="1"/>
    <col min="14" max="14" width="14" style="3" bestFit="1" customWidth="1"/>
    <col min="15" max="15" width="12" style="3" bestFit="1" customWidth="1"/>
    <col min="16" max="17" width="11.83203125" style="3" bestFit="1" customWidth="1"/>
    <col min="18" max="18" width="13" style="3" bestFit="1" customWidth="1"/>
    <col min="19" max="19" width="36.83203125" style="3" bestFit="1" customWidth="1"/>
    <col min="20" max="20" width="53" style="3" bestFit="1" customWidth="1"/>
    <col min="21" max="16384" width="24.83203125" style="3"/>
  </cols>
  <sheetData>
    <row r="1" spans="1:20" ht="15" customHeight="1" x14ac:dyDescent="0.2">
      <c r="A1" s="3" t="s">
        <v>4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4" t="s">
        <v>29478</v>
      </c>
      <c r="T1" s="4" t="s">
        <v>29479</v>
      </c>
    </row>
    <row r="2" spans="1:20" ht="15" customHeight="1" x14ac:dyDescent="0.2">
      <c r="A2" s="3" t="s">
        <v>22</v>
      </c>
      <c r="B2" s="3" t="s">
        <v>23</v>
      </c>
      <c r="C2" s="3" t="s">
        <v>24</v>
      </c>
      <c r="E2" s="3" t="s">
        <v>25</v>
      </c>
      <c r="F2" s="3" t="s">
        <v>26</v>
      </c>
      <c r="G2" s="3" t="s">
        <v>23</v>
      </c>
      <c r="J2" s="3">
        <v>1</v>
      </c>
      <c r="M2" s="3" t="s">
        <v>27</v>
      </c>
      <c r="P2" s="3" t="s">
        <v>28</v>
      </c>
      <c r="Q2" s="3" t="s">
        <v>29</v>
      </c>
      <c r="R2" s="3">
        <v>123</v>
      </c>
      <c r="S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LEI ISM Index</v>
      </c>
      <c r="T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3" spans="1:20" ht="15" customHeight="1" x14ac:dyDescent="0.2">
      <c r="A3" s="3" t="s">
        <v>30</v>
      </c>
      <c r="B3" s="3" t="s">
        <v>31</v>
      </c>
      <c r="C3" s="3" t="s">
        <v>32</v>
      </c>
      <c r="E3" s="3" t="s">
        <v>33</v>
      </c>
      <c r="F3" s="3" t="s">
        <v>26</v>
      </c>
      <c r="G3" s="3" t="s">
        <v>31</v>
      </c>
      <c r="J3" s="3">
        <v>1</v>
      </c>
      <c r="M3" s="3" t="s">
        <v>27</v>
      </c>
      <c r="P3" s="3" t="s">
        <v>34</v>
      </c>
      <c r="Q3" s="3" t="s">
        <v>35</v>
      </c>
      <c r="R3" s="3">
        <v>21</v>
      </c>
      <c r="S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EHIUCNY Index</v>
      </c>
      <c r="T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4" spans="1:20" ht="15" customHeight="1" x14ac:dyDescent="0.2">
      <c r="A4" s="3" t="s">
        <v>36</v>
      </c>
      <c r="B4" s="3" t="s">
        <v>37</v>
      </c>
      <c r="C4" s="3" t="s">
        <v>38</v>
      </c>
      <c r="E4" s="3" t="s">
        <v>33</v>
      </c>
      <c r="F4" s="3" t="s">
        <v>26</v>
      </c>
      <c r="G4" s="3" t="s">
        <v>37</v>
      </c>
      <c r="J4" s="3">
        <v>1</v>
      </c>
      <c r="M4" s="3" t="s">
        <v>27</v>
      </c>
      <c r="P4" s="3" t="s">
        <v>39</v>
      </c>
      <c r="Q4" s="3" t="s">
        <v>40</v>
      </c>
      <c r="R4" s="3">
        <v>83</v>
      </c>
      <c r="S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ETAL%TOT Index</v>
      </c>
      <c r="T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" spans="1:20" ht="15" customHeight="1" x14ac:dyDescent="0.2">
      <c r="A5" s="3" t="s">
        <v>41</v>
      </c>
      <c r="B5" s="3" t="s">
        <v>42</v>
      </c>
      <c r="C5" s="3" t="s">
        <v>43</v>
      </c>
      <c r="E5" s="3" t="s">
        <v>33</v>
      </c>
      <c r="F5" s="3" t="s">
        <v>26</v>
      </c>
      <c r="G5" s="3" t="s">
        <v>42</v>
      </c>
      <c r="J5" s="3">
        <v>1</v>
      </c>
      <c r="M5" s="3" t="s">
        <v>27</v>
      </c>
      <c r="P5" s="3" t="s">
        <v>44</v>
      </c>
      <c r="Q5" s="3" t="s">
        <v>40</v>
      </c>
      <c r="R5" s="3">
        <v>49</v>
      </c>
      <c r="S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SGLDWDEQ Index</v>
      </c>
      <c r="T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" spans="1:20" ht="15" customHeight="1" x14ac:dyDescent="0.2">
      <c r="A6" s="3" t="s">
        <v>45</v>
      </c>
      <c r="B6" s="3" t="s">
        <v>46</v>
      </c>
      <c r="C6" s="3" t="s">
        <v>47</v>
      </c>
      <c r="E6" s="3" t="s">
        <v>33</v>
      </c>
      <c r="F6" s="3" t="s">
        <v>26</v>
      </c>
      <c r="G6" s="3" t="s">
        <v>46</v>
      </c>
      <c r="J6" s="3">
        <v>1</v>
      </c>
      <c r="M6" s="3" t="s">
        <v>27</v>
      </c>
      <c r="P6" s="3" t="s">
        <v>44</v>
      </c>
      <c r="Q6" s="3" t="s">
        <v>40</v>
      </c>
      <c r="R6" s="3">
        <v>49</v>
      </c>
      <c r="S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SGLDWDUQ Index</v>
      </c>
      <c r="T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7" spans="1:20" ht="15" customHeight="1" x14ac:dyDescent="0.2">
      <c r="A7" s="3" t="s">
        <v>48</v>
      </c>
      <c r="B7" s="3" t="s">
        <v>49</v>
      </c>
      <c r="C7" s="3" t="s">
        <v>50</v>
      </c>
      <c r="E7" s="3" t="s">
        <v>33</v>
      </c>
      <c r="F7" s="3" t="s">
        <v>26</v>
      </c>
      <c r="G7" s="3" t="s">
        <v>49</v>
      </c>
      <c r="J7" s="3">
        <v>1</v>
      </c>
      <c r="M7" s="3" t="s">
        <v>27</v>
      </c>
      <c r="P7" s="3" t="s">
        <v>39</v>
      </c>
      <c r="Q7" s="3" t="s">
        <v>40</v>
      </c>
      <c r="R7" s="3">
        <v>83</v>
      </c>
      <c r="S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ECI YOY Index</v>
      </c>
      <c r="T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8" spans="1:20" ht="15" customHeight="1" x14ac:dyDescent="0.2">
      <c r="A8" s="3" t="s">
        <v>51</v>
      </c>
      <c r="B8" s="3" t="s">
        <v>52</v>
      </c>
      <c r="C8" s="3" t="s">
        <v>53</v>
      </c>
      <c r="E8" s="3" t="s">
        <v>33</v>
      </c>
      <c r="F8" s="3" t="s">
        <v>26</v>
      </c>
      <c r="G8" s="3" t="s">
        <v>52</v>
      </c>
      <c r="J8" s="3">
        <v>1</v>
      </c>
      <c r="M8" s="3" t="s">
        <v>27</v>
      </c>
      <c r="P8" s="3" t="s">
        <v>28</v>
      </c>
      <c r="Q8" s="3" t="s">
        <v>54</v>
      </c>
      <c r="R8" s="3">
        <v>244</v>
      </c>
      <c r="S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MEPRGLEI Index</v>
      </c>
      <c r="T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9" spans="1:20" ht="15" customHeight="1" x14ac:dyDescent="0.2">
      <c r="A9" s="3" t="s">
        <v>55</v>
      </c>
      <c r="B9" s="3" t="s">
        <v>56</v>
      </c>
      <c r="C9" s="3" t="s">
        <v>57</v>
      </c>
      <c r="E9" s="3" t="s">
        <v>33</v>
      </c>
      <c r="F9" s="3" t="s">
        <v>26</v>
      </c>
      <c r="G9" s="3" t="s">
        <v>56</v>
      </c>
      <c r="J9" s="3">
        <v>1</v>
      </c>
      <c r="M9" s="3" t="s">
        <v>27</v>
      </c>
      <c r="P9" s="3" t="s">
        <v>28</v>
      </c>
      <c r="Q9" s="3" t="s">
        <v>40</v>
      </c>
      <c r="R9" s="3">
        <v>248</v>
      </c>
      <c r="S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FRNTTNET Index</v>
      </c>
      <c r="T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0" spans="1:20" ht="15" customHeight="1" x14ac:dyDescent="0.2">
      <c r="A10" s="3" t="s">
        <v>58</v>
      </c>
      <c r="B10" s="3" t="s">
        <v>59</v>
      </c>
      <c r="C10" s="3" t="s">
        <v>60</v>
      </c>
      <c r="E10" s="3" t="s">
        <v>33</v>
      </c>
      <c r="F10" s="3" t="s">
        <v>26</v>
      </c>
      <c r="G10" s="3" t="s">
        <v>59</v>
      </c>
      <c r="J10" s="3">
        <v>1</v>
      </c>
      <c r="M10" s="3" t="s">
        <v>27</v>
      </c>
      <c r="P10" s="3" t="s">
        <v>28</v>
      </c>
      <c r="Q10" s="3" t="s">
        <v>40</v>
      </c>
      <c r="R10" s="3">
        <v>248</v>
      </c>
      <c r="S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MTSLYOY Index</v>
      </c>
      <c r="T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1" spans="1:20" ht="15" customHeight="1" x14ac:dyDescent="0.2">
      <c r="A11" s="3" t="s">
        <v>61</v>
      </c>
      <c r="B11" s="3" t="s">
        <v>62</v>
      </c>
      <c r="C11" s="3" t="s">
        <v>63</v>
      </c>
      <c r="E11" s="3" t="s">
        <v>33</v>
      </c>
      <c r="F11" s="3" t="s">
        <v>26</v>
      </c>
      <c r="G11" s="3" t="s">
        <v>62</v>
      </c>
      <c r="J11" s="3">
        <v>1</v>
      </c>
      <c r="M11" s="3" t="s">
        <v>27</v>
      </c>
      <c r="P11" s="3" t="s">
        <v>28</v>
      </c>
      <c r="Q11" s="3" t="s">
        <v>64</v>
      </c>
      <c r="R11" s="3">
        <v>249</v>
      </c>
      <c r="S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JOLTQUIS Index</v>
      </c>
      <c r="T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2" spans="1:20" ht="15" customHeight="1" x14ac:dyDescent="0.2">
      <c r="A12" s="3" t="s">
        <v>65</v>
      </c>
      <c r="B12" s="3" t="s">
        <v>66</v>
      </c>
      <c r="C12" s="3" t="s">
        <v>67</v>
      </c>
      <c r="E12" s="3" t="s">
        <v>33</v>
      </c>
      <c r="F12" s="3" t="s">
        <v>26</v>
      </c>
      <c r="G12" s="3" t="s">
        <v>66</v>
      </c>
      <c r="J12" s="3">
        <v>1</v>
      </c>
      <c r="M12" s="3" t="s">
        <v>27</v>
      </c>
      <c r="P12" s="3" t="s">
        <v>28</v>
      </c>
      <c r="Q12" s="3" t="s">
        <v>64</v>
      </c>
      <c r="R12" s="3">
        <v>249</v>
      </c>
      <c r="S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PIDSDPS Index</v>
      </c>
      <c r="T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3" spans="1:20" ht="15" customHeight="1" x14ac:dyDescent="0.2">
      <c r="A13" s="3" t="s">
        <v>68</v>
      </c>
      <c r="B13" s="3" t="s">
        <v>69</v>
      </c>
      <c r="C13" s="3" t="s">
        <v>70</v>
      </c>
      <c r="E13" s="3" t="s">
        <v>33</v>
      </c>
      <c r="F13" s="3" t="s">
        <v>26</v>
      </c>
      <c r="G13" s="3" t="s">
        <v>69</v>
      </c>
      <c r="J13" s="3">
        <v>1</v>
      </c>
      <c r="M13" s="3" t="s">
        <v>27</v>
      </c>
      <c r="P13" s="3" t="s">
        <v>28</v>
      </c>
      <c r="Q13" s="3" t="s">
        <v>64</v>
      </c>
      <c r="R13" s="3">
        <v>249</v>
      </c>
      <c r="S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PITLYOY Index</v>
      </c>
      <c r="T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4" spans="1:20" ht="15" customHeight="1" x14ac:dyDescent="0.2">
      <c r="A14" s="3" t="s">
        <v>71</v>
      </c>
      <c r="B14" s="3" t="s">
        <v>72</v>
      </c>
      <c r="C14" s="3" t="s">
        <v>73</v>
      </c>
      <c r="E14" s="3" t="s">
        <v>33</v>
      </c>
      <c r="F14" s="3" t="s">
        <v>26</v>
      </c>
      <c r="G14" s="3" t="s">
        <v>72</v>
      </c>
      <c r="J14" s="3">
        <v>1</v>
      </c>
      <c r="M14" s="3" t="s">
        <v>27</v>
      </c>
      <c r="P14" s="3" t="s">
        <v>28</v>
      </c>
      <c r="Q14" s="3" t="s">
        <v>64</v>
      </c>
      <c r="R14" s="3">
        <v>249</v>
      </c>
      <c r="S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PCE DEFY Index</v>
      </c>
      <c r="T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5" spans="1:20" ht="15" customHeight="1" x14ac:dyDescent="0.2">
      <c r="A15" s="3" t="s">
        <v>74</v>
      </c>
      <c r="B15" s="3" t="s">
        <v>75</v>
      </c>
      <c r="C15" s="3" t="s">
        <v>76</v>
      </c>
      <c r="E15" s="3" t="s">
        <v>33</v>
      </c>
      <c r="F15" s="3" t="s">
        <v>26</v>
      </c>
      <c r="G15" s="3" t="s">
        <v>75</v>
      </c>
      <c r="J15" s="3">
        <v>1</v>
      </c>
      <c r="M15" s="3" t="s">
        <v>27</v>
      </c>
      <c r="P15" s="3" t="s">
        <v>28</v>
      </c>
      <c r="Q15" s="3" t="s">
        <v>64</v>
      </c>
      <c r="R15" s="3">
        <v>249</v>
      </c>
      <c r="S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PCE CYOY Index</v>
      </c>
      <c r="T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6" spans="1:20" ht="15" customHeight="1" x14ac:dyDescent="0.2">
      <c r="A16" s="3" t="s">
        <v>77</v>
      </c>
      <c r="B16" s="3" t="s">
        <v>78</v>
      </c>
      <c r="C16" s="3" t="s">
        <v>79</v>
      </c>
      <c r="E16" s="3" t="s">
        <v>33</v>
      </c>
      <c r="F16" s="3" t="s">
        <v>26</v>
      </c>
      <c r="G16" s="3" t="s">
        <v>78</v>
      </c>
      <c r="J16" s="3">
        <v>1</v>
      </c>
      <c r="M16" s="3" t="s">
        <v>27</v>
      </c>
      <c r="P16" s="3" t="s">
        <v>28</v>
      </c>
      <c r="Q16" s="3" t="s">
        <v>64</v>
      </c>
      <c r="R16" s="3">
        <v>249</v>
      </c>
      <c r="S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PCE CHY% Index</v>
      </c>
      <c r="T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7" spans="1:20" ht="15" customHeight="1" x14ac:dyDescent="0.2">
      <c r="A17" s="3" t="s">
        <v>80</v>
      </c>
      <c r="B17" s="3" t="s">
        <v>81</v>
      </c>
      <c r="C17" s="3" t="s">
        <v>82</v>
      </c>
      <c r="E17" s="3" t="s">
        <v>33</v>
      </c>
      <c r="F17" s="3" t="s">
        <v>26</v>
      </c>
      <c r="G17" s="3" t="s">
        <v>81</v>
      </c>
      <c r="J17" s="3">
        <v>1</v>
      </c>
      <c r="M17" s="3" t="s">
        <v>27</v>
      </c>
      <c r="P17" s="3" t="s">
        <v>28</v>
      </c>
      <c r="Q17" s="3" t="s">
        <v>64</v>
      </c>
      <c r="R17" s="3">
        <v>249</v>
      </c>
      <c r="S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QUITFERS Index</v>
      </c>
      <c r="T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8" spans="1:20" ht="15" customHeight="1" x14ac:dyDescent="0.2">
      <c r="A18" s="3" t="s">
        <v>83</v>
      </c>
      <c r="B18" s="3" t="s">
        <v>84</v>
      </c>
      <c r="C18" s="3" t="s">
        <v>85</v>
      </c>
      <c r="E18" s="3" t="s">
        <v>33</v>
      </c>
      <c r="F18" s="3" t="s">
        <v>26</v>
      </c>
      <c r="G18" s="3" t="s">
        <v>84</v>
      </c>
      <c r="J18" s="3">
        <v>1</v>
      </c>
      <c r="M18" s="3" t="s">
        <v>27</v>
      </c>
      <c r="P18" s="3" t="s">
        <v>28</v>
      </c>
      <c r="Q18" s="3" t="s">
        <v>64</v>
      </c>
      <c r="R18" s="3">
        <v>249</v>
      </c>
      <c r="S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JOLTOPEN Index</v>
      </c>
      <c r="T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9" spans="1:20" ht="15" customHeight="1" x14ac:dyDescent="0.2">
      <c r="A19" s="3" t="s">
        <v>86</v>
      </c>
      <c r="B19" s="3" t="s">
        <v>87</v>
      </c>
      <c r="C19" s="3" t="s">
        <v>88</v>
      </c>
      <c r="E19" s="3" t="s">
        <v>33</v>
      </c>
      <c r="F19" s="3" t="s">
        <v>26</v>
      </c>
      <c r="G19" s="3" t="s">
        <v>87</v>
      </c>
      <c r="J19" s="3">
        <v>1</v>
      </c>
      <c r="M19" s="3" t="s">
        <v>27</v>
      </c>
      <c r="P19" s="3" t="s">
        <v>28</v>
      </c>
      <c r="Q19" s="3" t="s">
        <v>64</v>
      </c>
      <c r="R19" s="3">
        <v>249</v>
      </c>
      <c r="S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JOLTTOTL Index</v>
      </c>
      <c r="T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0" spans="1:20" ht="15" customHeight="1" x14ac:dyDescent="0.2">
      <c r="A20" s="3" t="s">
        <v>89</v>
      </c>
      <c r="B20" s="3" t="s">
        <v>90</v>
      </c>
      <c r="C20" s="3" t="s">
        <v>91</v>
      </c>
      <c r="E20" s="3" t="s">
        <v>33</v>
      </c>
      <c r="F20" s="3" t="s">
        <v>26</v>
      </c>
      <c r="G20" s="3" t="s">
        <v>90</v>
      </c>
      <c r="J20" s="3">
        <v>1</v>
      </c>
      <c r="M20" s="3" t="s">
        <v>27</v>
      </c>
      <c r="P20" s="3" t="s">
        <v>28</v>
      </c>
      <c r="Q20" s="3" t="s">
        <v>64</v>
      </c>
      <c r="R20" s="3">
        <v>249</v>
      </c>
      <c r="S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IP  YOY Index</v>
      </c>
      <c r="T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1" spans="1:20" ht="15" customHeight="1" x14ac:dyDescent="0.2">
      <c r="A21" s="3" t="s">
        <v>92</v>
      </c>
      <c r="B21" s="3" t="s">
        <v>93</v>
      </c>
      <c r="C21" s="3" t="s">
        <v>94</v>
      </c>
      <c r="E21" s="3" t="s">
        <v>33</v>
      </c>
      <c r="F21" s="3" t="s">
        <v>26</v>
      </c>
      <c r="G21" s="3" t="s">
        <v>93</v>
      </c>
      <c r="J21" s="3">
        <v>1</v>
      </c>
      <c r="M21" s="3" t="s">
        <v>27</v>
      </c>
      <c r="P21" s="3" t="s">
        <v>28</v>
      </c>
      <c r="Q21" s="3" t="s">
        <v>64</v>
      </c>
      <c r="R21" s="3">
        <v>249</v>
      </c>
      <c r="S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IP  CHNG Index</v>
      </c>
      <c r="T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2" spans="1:20" ht="15" customHeight="1" x14ac:dyDescent="0.2">
      <c r="A22" s="3" t="s">
        <v>95</v>
      </c>
      <c r="B22" s="3" t="s">
        <v>96</v>
      </c>
      <c r="C22" s="3" t="s">
        <v>97</v>
      </c>
      <c r="E22" s="3" t="s">
        <v>33</v>
      </c>
      <c r="F22" s="3" t="s">
        <v>26</v>
      </c>
      <c r="G22" s="3" t="s">
        <v>96</v>
      </c>
      <c r="J22" s="3">
        <v>1</v>
      </c>
      <c r="M22" s="3" t="s">
        <v>27</v>
      </c>
      <c r="P22" s="3" t="s">
        <v>28</v>
      </c>
      <c r="Q22" s="3" t="s">
        <v>64</v>
      </c>
      <c r="R22" s="3">
        <v>249</v>
      </c>
      <c r="S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IMP1YOY% Index</v>
      </c>
      <c r="T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3" spans="1:20" ht="15" customHeight="1" x14ac:dyDescent="0.2">
      <c r="A23" s="3" t="s">
        <v>98</v>
      </c>
      <c r="B23" s="3" t="s">
        <v>99</v>
      </c>
      <c r="C23" s="3" t="s">
        <v>100</v>
      </c>
      <c r="E23" s="3" t="s">
        <v>33</v>
      </c>
      <c r="F23" s="3" t="s">
        <v>26</v>
      </c>
      <c r="G23" s="3" t="s">
        <v>99</v>
      </c>
      <c r="J23" s="3">
        <v>1</v>
      </c>
      <c r="M23" s="3" t="s">
        <v>27</v>
      </c>
      <c r="P23" s="3" t="s">
        <v>28</v>
      </c>
      <c r="Q23" s="3" t="s">
        <v>64</v>
      </c>
      <c r="R23" s="3">
        <v>249</v>
      </c>
      <c r="S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FCIGMB1Y Index</v>
      </c>
      <c r="T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4" spans="1:20" ht="15" customHeight="1" x14ac:dyDescent="0.2">
      <c r="A24" s="3" t="s">
        <v>101</v>
      </c>
      <c r="B24" s="3" t="s">
        <v>102</v>
      </c>
      <c r="C24" s="3" t="s">
        <v>103</v>
      </c>
      <c r="E24" s="3" t="s">
        <v>33</v>
      </c>
      <c r="F24" s="3" t="s">
        <v>26</v>
      </c>
      <c r="G24" s="3" t="s">
        <v>102</v>
      </c>
      <c r="J24" s="3">
        <v>1</v>
      </c>
      <c r="M24" s="3" t="s">
        <v>27</v>
      </c>
      <c r="P24" s="3" t="s">
        <v>28</v>
      </c>
      <c r="Q24" s="3" t="s">
        <v>64</v>
      </c>
      <c r="R24" s="3">
        <v>249</v>
      </c>
      <c r="S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DGNOYOY Index</v>
      </c>
      <c r="T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5" spans="1:20" ht="15" customHeight="1" x14ac:dyDescent="0.2">
      <c r="A25" s="3" t="s">
        <v>104</v>
      </c>
      <c r="B25" s="3" t="s">
        <v>105</v>
      </c>
      <c r="C25" s="3" t="s">
        <v>106</v>
      </c>
      <c r="E25" s="3" t="s">
        <v>33</v>
      </c>
      <c r="F25" s="3" t="s">
        <v>26</v>
      </c>
      <c r="G25" s="3" t="s">
        <v>105</v>
      </c>
      <c r="J25" s="3">
        <v>1</v>
      </c>
      <c r="M25" s="3" t="s">
        <v>27</v>
      </c>
      <c r="P25" s="3" t="s">
        <v>28</v>
      </c>
      <c r="Q25" s="3" t="s">
        <v>64</v>
      </c>
      <c r="R25" s="3">
        <v>249</v>
      </c>
      <c r="S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CPTICHNG Index</v>
      </c>
      <c r="T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6" spans="1:20" ht="15" customHeight="1" x14ac:dyDescent="0.2">
      <c r="A26" s="3" t="s">
        <v>107</v>
      </c>
      <c r="B26" s="3" t="s">
        <v>108</v>
      </c>
      <c r="C26" s="3" t="s">
        <v>109</v>
      </c>
      <c r="E26" s="3" t="s">
        <v>33</v>
      </c>
      <c r="F26" s="3" t="s">
        <v>26</v>
      </c>
      <c r="G26" s="3" t="s">
        <v>108</v>
      </c>
      <c r="J26" s="3">
        <v>1</v>
      </c>
      <c r="M26" s="3" t="s">
        <v>27</v>
      </c>
      <c r="P26" s="3" t="s">
        <v>28</v>
      </c>
      <c r="Q26" s="3" t="s">
        <v>64</v>
      </c>
      <c r="R26" s="3">
        <v>249</v>
      </c>
      <c r="S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KOIVCONY Index</v>
      </c>
      <c r="T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7" spans="1:20" ht="15" customHeight="1" x14ac:dyDescent="0.2">
      <c r="A27" s="3" t="s">
        <v>110</v>
      </c>
      <c r="B27" s="3" t="s">
        <v>111</v>
      </c>
      <c r="C27" s="3" t="s">
        <v>112</v>
      </c>
      <c r="E27" s="3" t="s">
        <v>33</v>
      </c>
      <c r="F27" s="3" t="s">
        <v>26</v>
      </c>
      <c r="G27" s="3" t="s">
        <v>111</v>
      </c>
      <c r="J27" s="3">
        <v>1</v>
      </c>
      <c r="M27" s="3" t="s">
        <v>27</v>
      </c>
      <c r="P27" s="3" t="s">
        <v>28</v>
      </c>
      <c r="Q27" s="3" t="s">
        <v>64</v>
      </c>
      <c r="R27" s="3">
        <v>249</v>
      </c>
      <c r="S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FPRI12MO Index</v>
      </c>
      <c r="T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8" spans="1:20" ht="15" customHeight="1" x14ac:dyDescent="0.2">
      <c r="A28" s="3" t="s">
        <v>113</v>
      </c>
      <c r="B28" s="3" t="s">
        <v>114</v>
      </c>
      <c r="C28" s="3" t="s">
        <v>115</v>
      </c>
      <c r="E28" s="3" t="s">
        <v>33</v>
      </c>
      <c r="F28" s="3" t="s">
        <v>26</v>
      </c>
      <c r="G28" s="3" t="s">
        <v>114</v>
      </c>
      <c r="H28" s="3" t="s">
        <v>116</v>
      </c>
      <c r="J28" s="3">
        <v>1</v>
      </c>
      <c r="M28" s="3" t="s">
        <v>27</v>
      </c>
      <c r="P28" s="3" t="s">
        <v>28</v>
      </c>
      <c r="Q28" s="3" t="s">
        <v>64</v>
      </c>
      <c r="R28" s="3">
        <v>249</v>
      </c>
      <c r="S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M2 Index</v>
      </c>
      <c r="T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9" spans="1:20" ht="15" customHeight="1" x14ac:dyDescent="0.2">
      <c r="A29" s="3" t="s">
        <v>117</v>
      </c>
      <c r="B29" s="3" t="s">
        <v>118</v>
      </c>
      <c r="C29" s="3" t="s">
        <v>119</v>
      </c>
      <c r="E29" s="3" t="s">
        <v>33</v>
      </c>
      <c r="F29" s="3" t="s">
        <v>26</v>
      </c>
      <c r="G29" s="3" t="s">
        <v>118</v>
      </c>
      <c r="J29" s="3">
        <v>1</v>
      </c>
      <c r="M29" s="3" t="s">
        <v>27</v>
      </c>
      <c r="P29" s="3" t="s">
        <v>28</v>
      </c>
      <c r="Q29" s="3" t="s">
        <v>64</v>
      </c>
      <c r="R29" s="3">
        <v>249</v>
      </c>
      <c r="S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M1% YOY Index</v>
      </c>
      <c r="T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30" spans="1:20" ht="15" customHeight="1" x14ac:dyDescent="0.2">
      <c r="A30" s="3" t="s">
        <v>120</v>
      </c>
      <c r="B30" s="3" t="s">
        <v>121</v>
      </c>
      <c r="C30" s="3" t="s">
        <v>122</v>
      </c>
      <c r="E30" s="3" t="s">
        <v>33</v>
      </c>
      <c r="F30" s="3" t="s">
        <v>26</v>
      </c>
      <c r="G30" s="3" t="s">
        <v>121</v>
      </c>
      <c r="J30" s="3">
        <v>1</v>
      </c>
      <c r="M30" s="3" t="s">
        <v>27</v>
      </c>
      <c r="P30" s="3" t="s">
        <v>28</v>
      </c>
      <c r="Q30" s="3" t="s">
        <v>64</v>
      </c>
      <c r="R30" s="3">
        <v>249</v>
      </c>
      <c r="S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UMRTEMU Index</v>
      </c>
      <c r="T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31" spans="1:20" ht="15" customHeight="1" x14ac:dyDescent="0.2">
      <c r="A31" s="3" t="s">
        <v>123</v>
      </c>
      <c r="B31" s="3" t="s">
        <v>124</v>
      </c>
      <c r="C31" s="3" t="s">
        <v>125</v>
      </c>
      <c r="E31" s="3" t="s">
        <v>33</v>
      </c>
      <c r="F31" s="3" t="s">
        <v>26</v>
      </c>
      <c r="G31" s="3" t="s">
        <v>124</v>
      </c>
      <c r="J31" s="3">
        <v>1</v>
      </c>
      <c r="M31" s="3" t="s">
        <v>27</v>
      </c>
      <c r="P31" s="3" t="s">
        <v>28</v>
      </c>
      <c r="Q31" s="3" t="s">
        <v>64</v>
      </c>
      <c r="R31" s="3">
        <v>249</v>
      </c>
      <c r="S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RSWAEMUY Index</v>
      </c>
      <c r="T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32" spans="1:20" ht="15" customHeight="1" x14ac:dyDescent="0.2">
      <c r="A32" s="3" t="s">
        <v>126</v>
      </c>
      <c r="B32" s="3" t="s">
        <v>127</v>
      </c>
      <c r="C32" s="3" t="s">
        <v>128</v>
      </c>
      <c r="E32" s="3" t="s">
        <v>33</v>
      </c>
      <c r="F32" s="3" t="s">
        <v>26</v>
      </c>
      <c r="G32" s="3" t="s">
        <v>127</v>
      </c>
      <c r="J32" s="3">
        <v>1</v>
      </c>
      <c r="M32" s="3" t="s">
        <v>27</v>
      </c>
      <c r="P32" s="3" t="s">
        <v>28</v>
      </c>
      <c r="Q32" s="3" t="s">
        <v>64</v>
      </c>
      <c r="R32" s="3">
        <v>249</v>
      </c>
      <c r="S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EUIPEMUY Index</v>
      </c>
      <c r="T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33" spans="1:20" ht="15" customHeight="1" x14ac:dyDescent="0.2">
      <c r="A33" s="3" t="s">
        <v>129</v>
      </c>
      <c r="B33" s="3" t="s">
        <v>130</v>
      </c>
      <c r="C33" s="3" t="s">
        <v>131</v>
      </c>
      <c r="E33" s="3" t="s">
        <v>33</v>
      </c>
      <c r="F33" s="3" t="s">
        <v>26</v>
      </c>
      <c r="G33" s="3" t="s">
        <v>130</v>
      </c>
      <c r="J33" s="3">
        <v>1</v>
      </c>
      <c r="M33" s="3" t="s">
        <v>27</v>
      </c>
      <c r="P33" s="3" t="s">
        <v>28</v>
      </c>
      <c r="Q33" s="3" t="s">
        <v>64</v>
      </c>
      <c r="R33" s="3">
        <v>249</v>
      </c>
      <c r="S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ECMSM2Y Index</v>
      </c>
      <c r="T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34" spans="1:20" ht="15" customHeight="1" x14ac:dyDescent="0.2">
      <c r="A34" s="3" t="s">
        <v>132</v>
      </c>
      <c r="B34" s="3" t="s">
        <v>133</v>
      </c>
      <c r="C34" s="3" t="s">
        <v>134</v>
      </c>
      <c r="E34" s="3" t="s">
        <v>33</v>
      </c>
      <c r="F34" s="3" t="s">
        <v>26</v>
      </c>
      <c r="G34" s="3" t="s">
        <v>133</v>
      </c>
      <c r="J34" s="3">
        <v>1</v>
      </c>
      <c r="M34" s="3" t="s">
        <v>27</v>
      </c>
      <c r="P34" s="3" t="s">
        <v>28</v>
      </c>
      <c r="Q34" s="3" t="s">
        <v>64</v>
      </c>
      <c r="R34" s="3">
        <v>249</v>
      </c>
      <c r="S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LAGILAGY Index</v>
      </c>
      <c r="T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35" spans="1:20" ht="15" customHeight="1" x14ac:dyDescent="0.2">
      <c r="A35" s="3" t="s">
        <v>135</v>
      </c>
      <c r="B35" s="3" t="s">
        <v>136</v>
      </c>
      <c r="C35" s="3" t="s">
        <v>137</v>
      </c>
      <c r="E35" s="3" t="s">
        <v>33</v>
      </c>
      <c r="F35" s="3" t="s">
        <v>26</v>
      </c>
      <c r="G35" s="3" t="s">
        <v>136</v>
      </c>
      <c r="J35" s="3">
        <v>1</v>
      </c>
      <c r="M35" s="3" t="s">
        <v>27</v>
      </c>
      <c r="P35" s="3" t="s">
        <v>28</v>
      </c>
      <c r="Q35" s="3" t="s">
        <v>64</v>
      </c>
      <c r="R35" s="3">
        <v>249</v>
      </c>
      <c r="S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CFNAIMA3 Index</v>
      </c>
      <c r="T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36" spans="1:20" ht="15" customHeight="1" x14ac:dyDescent="0.2">
      <c r="A36" s="3" t="s">
        <v>138</v>
      </c>
      <c r="B36" s="3" t="s">
        <v>139</v>
      </c>
      <c r="C36" s="3" t="s">
        <v>140</v>
      </c>
      <c r="E36" s="3" t="s">
        <v>33</v>
      </c>
      <c r="F36" s="3" t="s">
        <v>26</v>
      </c>
      <c r="G36" s="3" t="s">
        <v>139</v>
      </c>
      <c r="J36" s="3">
        <v>1</v>
      </c>
      <c r="M36" s="3" t="s">
        <v>27</v>
      </c>
      <c r="P36" s="3" t="s">
        <v>28</v>
      </c>
      <c r="Q36" s="3" t="s">
        <v>64</v>
      </c>
      <c r="R36" s="3">
        <v>249</v>
      </c>
      <c r="S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CFNAI Index</v>
      </c>
      <c r="T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37" spans="1:20" ht="15" customHeight="1" x14ac:dyDescent="0.2">
      <c r="A37" s="3" t="s">
        <v>141</v>
      </c>
      <c r="B37" s="3" t="s">
        <v>142</v>
      </c>
      <c r="E37" s="3" t="s">
        <v>25</v>
      </c>
      <c r="F37" s="3" t="s">
        <v>26</v>
      </c>
      <c r="G37" s="3" t="s">
        <v>142</v>
      </c>
      <c r="J37" s="3">
        <v>1</v>
      </c>
      <c r="M37" s="3" t="s">
        <v>27</v>
      </c>
      <c r="O37" s="3" t="s">
        <v>143</v>
      </c>
      <c r="P37" s="3" t="s">
        <v>28</v>
      </c>
      <c r="Q37" s="3" t="s">
        <v>144</v>
      </c>
      <c r="R37" s="3">
        <v>250</v>
      </c>
      <c r="S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USMMNATR Index</v>
      </c>
      <c r="T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38" spans="1:20" ht="15" customHeight="1" x14ac:dyDescent="0.2">
      <c r="A38" s="3" t="s">
        <v>145</v>
      </c>
      <c r="B38" s="3" t="s">
        <v>146</v>
      </c>
      <c r="E38" s="3" t="s">
        <v>25</v>
      </c>
      <c r="F38" s="3" t="s">
        <v>26</v>
      </c>
      <c r="G38" s="3" t="s">
        <v>146</v>
      </c>
      <c r="J38" s="3">
        <v>1</v>
      </c>
      <c r="M38" s="3" t="s">
        <v>27</v>
      </c>
      <c r="O38" s="3" t="s">
        <v>143</v>
      </c>
      <c r="P38" s="3" t="s">
        <v>28</v>
      </c>
      <c r="Q38" s="3" t="s">
        <v>144</v>
      </c>
      <c r="R38" s="3">
        <v>250</v>
      </c>
      <c r="S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USMMMANU Index</v>
      </c>
      <c r="T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39" spans="1:20" ht="15" customHeight="1" x14ac:dyDescent="0.2">
      <c r="A39" s="3" t="s">
        <v>147</v>
      </c>
      <c r="B39" s="3" t="s">
        <v>148</v>
      </c>
      <c r="E39" s="3" t="s">
        <v>25</v>
      </c>
      <c r="F39" s="3" t="s">
        <v>26</v>
      </c>
      <c r="G39" s="3" t="s">
        <v>148</v>
      </c>
      <c r="J39" s="3">
        <v>1</v>
      </c>
      <c r="M39" s="3" t="s">
        <v>27</v>
      </c>
      <c r="O39" s="3" t="s">
        <v>143</v>
      </c>
      <c r="P39" s="3" t="s">
        <v>28</v>
      </c>
      <c r="Q39" s="3" t="s">
        <v>144</v>
      </c>
      <c r="R39" s="3">
        <v>250</v>
      </c>
      <c r="S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USESTOT Index</v>
      </c>
      <c r="T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40" spans="1:20" ht="15" customHeight="1" x14ac:dyDescent="0.2">
      <c r="A40" s="3" t="s">
        <v>149</v>
      </c>
      <c r="B40" s="3" t="s">
        <v>150</v>
      </c>
      <c r="E40" s="3" t="s">
        <v>25</v>
      </c>
      <c r="F40" s="3" t="s">
        <v>26</v>
      </c>
      <c r="G40" s="3" t="s">
        <v>150</v>
      </c>
      <c r="J40" s="3">
        <v>1</v>
      </c>
      <c r="M40" s="3" t="s">
        <v>27</v>
      </c>
      <c r="O40" s="3" t="s">
        <v>143</v>
      </c>
      <c r="P40" s="3" t="s">
        <v>28</v>
      </c>
      <c r="Q40" s="3" t="s">
        <v>144</v>
      </c>
      <c r="R40" s="3">
        <v>250</v>
      </c>
      <c r="S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USESPRIV Index</v>
      </c>
      <c r="T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41" spans="1:20" ht="15" customHeight="1" x14ac:dyDescent="0.2">
      <c r="A41" s="3" t="s">
        <v>151</v>
      </c>
      <c r="B41" s="3" t="s">
        <v>152</v>
      </c>
      <c r="E41" s="3" t="s">
        <v>25</v>
      </c>
      <c r="F41" s="3" t="s">
        <v>26</v>
      </c>
      <c r="G41" s="3" t="s">
        <v>152</v>
      </c>
      <c r="J41" s="3">
        <v>1</v>
      </c>
      <c r="M41" s="3" t="s">
        <v>27</v>
      </c>
      <c r="O41" s="3" t="s">
        <v>143</v>
      </c>
      <c r="P41" s="3" t="s">
        <v>28</v>
      </c>
      <c r="Q41" s="3" t="s">
        <v>144</v>
      </c>
      <c r="R41" s="3">
        <v>250</v>
      </c>
      <c r="S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USEOTOTS Index</v>
      </c>
      <c r="T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42" spans="1:20" ht="15" customHeight="1" x14ac:dyDescent="0.2">
      <c r="A42" s="3" t="s">
        <v>153</v>
      </c>
      <c r="B42" s="3" t="s">
        <v>154</v>
      </c>
      <c r="E42" s="3" t="s">
        <v>25</v>
      </c>
      <c r="F42" s="3" t="s">
        <v>26</v>
      </c>
      <c r="G42" s="3" t="s">
        <v>154</v>
      </c>
      <c r="J42" s="3">
        <v>1</v>
      </c>
      <c r="M42" s="3" t="s">
        <v>27</v>
      </c>
      <c r="O42" s="3" t="s">
        <v>143</v>
      </c>
      <c r="P42" s="3" t="s">
        <v>28</v>
      </c>
      <c r="Q42" s="3" t="s">
        <v>144</v>
      </c>
      <c r="R42" s="3">
        <v>250</v>
      </c>
      <c r="S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USEITOTS Index</v>
      </c>
      <c r="T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43" spans="1:20" ht="15" customHeight="1" x14ac:dyDescent="0.2">
      <c r="A43" s="3" t="s">
        <v>155</v>
      </c>
      <c r="B43" s="3" t="s">
        <v>156</v>
      </c>
      <c r="E43" s="3" t="s">
        <v>25</v>
      </c>
      <c r="F43" s="3" t="s">
        <v>26</v>
      </c>
      <c r="G43" s="3" t="s">
        <v>156</v>
      </c>
      <c r="J43" s="3">
        <v>1</v>
      </c>
      <c r="M43" s="3" t="s">
        <v>27</v>
      </c>
      <c r="O43" s="3" t="s">
        <v>143</v>
      </c>
      <c r="P43" s="3" t="s">
        <v>28</v>
      </c>
      <c r="Q43" s="3" t="s">
        <v>144</v>
      </c>
      <c r="R43" s="3">
        <v>250</v>
      </c>
      <c r="S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USEHTOTS Index</v>
      </c>
      <c r="T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44" spans="1:20" ht="15" customHeight="1" x14ac:dyDescent="0.2">
      <c r="A44" s="3" t="s">
        <v>157</v>
      </c>
      <c r="B44" s="3" t="s">
        <v>158</v>
      </c>
      <c r="E44" s="3" t="s">
        <v>25</v>
      </c>
      <c r="F44" s="3" t="s">
        <v>26</v>
      </c>
      <c r="G44" s="3" t="s">
        <v>158</v>
      </c>
      <c r="J44" s="3">
        <v>1</v>
      </c>
      <c r="M44" s="3" t="s">
        <v>27</v>
      </c>
      <c r="O44" s="3" t="s">
        <v>143</v>
      </c>
      <c r="P44" s="3" t="s">
        <v>28</v>
      </c>
      <c r="Q44" s="3" t="s">
        <v>144</v>
      </c>
      <c r="R44" s="3">
        <v>250</v>
      </c>
      <c r="S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USEGTOT Index</v>
      </c>
      <c r="T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45" spans="1:20" ht="15" customHeight="1" x14ac:dyDescent="0.2">
      <c r="A45" s="3" t="s">
        <v>159</v>
      </c>
      <c r="B45" s="3" t="s">
        <v>160</v>
      </c>
      <c r="E45" s="3" t="s">
        <v>25</v>
      </c>
      <c r="F45" s="3" t="s">
        <v>26</v>
      </c>
      <c r="G45" s="3" t="s">
        <v>160</v>
      </c>
      <c r="J45" s="3">
        <v>1</v>
      </c>
      <c r="M45" s="3" t="s">
        <v>27</v>
      </c>
      <c r="O45" s="3" t="s">
        <v>143</v>
      </c>
      <c r="P45" s="3" t="s">
        <v>28</v>
      </c>
      <c r="Q45" s="3" t="s">
        <v>144</v>
      </c>
      <c r="R45" s="3">
        <v>250</v>
      </c>
      <c r="S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USEGSTSA Index</v>
      </c>
      <c r="T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46" spans="1:20" ht="15" customHeight="1" x14ac:dyDescent="0.2">
      <c r="A46" s="3" t="s">
        <v>161</v>
      </c>
      <c r="B46" s="3" t="s">
        <v>162</v>
      </c>
      <c r="E46" s="3" t="s">
        <v>25</v>
      </c>
      <c r="F46" s="3" t="s">
        <v>26</v>
      </c>
      <c r="G46" s="3" t="s">
        <v>162</v>
      </c>
      <c r="J46" s="3">
        <v>1</v>
      </c>
      <c r="M46" s="3" t="s">
        <v>27</v>
      </c>
      <c r="O46" s="3" t="s">
        <v>143</v>
      </c>
      <c r="P46" s="3" t="s">
        <v>28</v>
      </c>
      <c r="Q46" s="3" t="s">
        <v>144</v>
      </c>
      <c r="R46" s="3">
        <v>250</v>
      </c>
      <c r="S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USEGLCSA Index</v>
      </c>
      <c r="T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47" spans="1:20" ht="15" customHeight="1" x14ac:dyDescent="0.2">
      <c r="A47" s="3" t="s">
        <v>163</v>
      </c>
      <c r="B47" s="3" t="s">
        <v>164</v>
      </c>
      <c r="E47" s="3" t="s">
        <v>25</v>
      </c>
      <c r="F47" s="3" t="s">
        <v>26</v>
      </c>
      <c r="G47" s="3" t="s">
        <v>164</v>
      </c>
      <c r="J47" s="3">
        <v>1</v>
      </c>
      <c r="M47" s="3" t="s">
        <v>27</v>
      </c>
      <c r="O47" s="3" t="s">
        <v>143</v>
      </c>
      <c r="P47" s="3" t="s">
        <v>28</v>
      </c>
      <c r="Q47" s="3" t="s">
        <v>144</v>
      </c>
      <c r="R47" s="3">
        <v>250</v>
      </c>
      <c r="S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USEGFDSA Index</v>
      </c>
      <c r="T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48" spans="1:20" ht="15" customHeight="1" x14ac:dyDescent="0.2">
      <c r="A48" s="3" t="s">
        <v>165</v>
      </c>
      <c r="B48" s="3" t="s">
        <v>166</v>
      </c>
      <c r="E48" s="3" t="s">
        <v>25</v>
      </c>
      <c r="F48" s="3" t="s">
        <v>26</v>
      </c>
      <c r="G48" s="3" t="s">
        <v>166</v>
      </c>
      <c r="J48" s="3">
        <v>1</v>
      </c>
      <c r="M48" s="3" t="s">
        <v>27</v>
      </c>
      <c r="O48" s="3" t="s">
        <v>143</v>
      </c>
      <c r="P48" s="3" t="s">
        <v>28</v>
      </c>
      <c r="Q48" s="3" t="s">
        <v>144</v>
      </c>
      <c r="R48" s="3">
        <v>250</v>
      </c>
      <c r="S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USEFTOT Index</v>
      </c>
      <c r="T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49" spans="1:20" ht="15" customHeight="1" x14ac:dyDescent="0.2">
      <c r="A49" s="3" t="s">
        <v>167</v>
      </c>
      <c r="B49" s="3" t="s">
        <v>168</v>
      </c>
      <c r="E49" s="3" t="s">
        <v>25</v>
      </c>
      <c r="F49" s="3" t="s">
        <v>26</v>
      </c>
      <c r="G49" s="3" t="s">
        <v>168</v>
      </c>
      <c r="J49" s="3">
        <v>1</v>
      </c>
      <c r="M49" s="3" t="s">
        <v>27</v>
      </c>
      <c r="O49" s="3" t="s">
        <v>143</v>
      </c>
      <c r="P49" s="3" t="s">
        <v>28</v>
      </c>
      <c r="Q49" s="3" t="s">
        <v>144</v>
      </c>
      <c r="R49" s="3">
        <v>250</v>
      </c>
      <c r="S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USEETOTS Index</v>
      </c>
      <c r="T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0" spans="1:20" ht="15" customHeight="1" x14ac:dyDescent="0.2">
      <c r="A50" s="3" t="s">
        <v>169</v>
      </c>
      <c r="B50" s="3" t="s">
        <v>170</v>
      </c>
      <c r="E50" s="3" t="s">
        <v>25</v>
      </c>
      <c r="F50" s="3" t="s">
        <v>26</v>
      </c>
      <c r="G50" s="3" t="s">
        <v>170</v>
      </c>
      <c r="J50" s="3">
        <v>1</v>
      </c>
      <c r="M50" s="3" t="s">
        <v>27</v>
      </c>
      <c r="O50" s="3" t="s">
        <v>143</v>
      </c>
      <c r="P50" s="3" t="s">
        <v>28</v>
      </c>
      <c r="Q50" s="3" t="s">
        <v>144</v>
      </c>
      <c r="R50" s="3">
        <v>250</v>
      </c>
      <c r="S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USECTOT Index</v>
      </c>
      <c r="T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1" spans="1:20" ht="15" customHeight="1" x14ac:dyDescent="0.2">
      <c r="A51" s="3" t="s">
        <v>171</v>
      </c>
      <c r="B51" s="3" t="s">
        <v>172</v>
      </c>
      <c r="E51" s="3" t="s">
        <v>25</v>
      </c>
      <c r="F51" s="3" t="s">
        <v>26</v>
      </c>
      <c r="G51" s="3" t="s">
        <v>172</v>
      </c>
      <c r="J51" s="3">
        <v>1</v>
      </c>
      <c r="M51" s="3" t="s">
        <v>27</v>
      </c>
      <c r="O51" s="3" t="s">
        <v>143</v>
      </c>
      <c r="P51" s="3" t="s">
        <v>28</v>
      </c>
      <c r="Q51" s="3" t="s">
        <v>144</v>
      </c>
      <c r="R51" s="3">
        <v>250</v>
      </c>
      <c r="S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NFP TTUT Index</v>
      </c>
      <c r="T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2" spans="1:20" ht="15" customHeight="1" x14ac:dyDescent="0.2">
      <c r="A52" s="3" t="s">
        <v>173</v>
      </c>
      <c r="B52" s="3" t="s">
        <v>174</v>
      </c>
      <c r="E52" s="3" t="s">
        <v>25</v>
      </c>
      <c r="F52" s="3" t="s">
        <v>26</v>
      </c>
      <c r="G52" s="3" t="s">
        <v>174</v>
      </c>
      <c r="J52" s="3">
        <v>1</v>
      </c>
      <c r="M52" s="3" t="s">
        <v>27</v>
      </c>
      <c r="O52" s="3" t="s">
        <v>143</v>
      </c>
      <c r="P52" s="3" t="s">
        <v>28</v>
      </c>
      <c r="Q52" s="3" t="s">
        <v>144</v>
      </c>
      <c r="R52" s="3">
        <v>250</v>
      </c>
      <c r="S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NFP T Index</v>
      </c>
      <c r="T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3" spans="1:20" ht="15" customHeight="1" x14ac:dyDescent="0.2">
      <c r="A53" s="3" t="s">
        <v>175</v>
      </c>
      <c r="B53" s="3" t="s">
        <v>176</v>
      </c>
      <c r="E53" s="3" t="s">
        <v>25</v>
      </c>
      <c r="F53" s="3" t="s">
        <v>26</v>
      </c>
      <c r="G53" s="3" t="s">
        <v>176</v>
      </c>
      <c r="J53" s="3">
        <v>1</v>
      </c>
      <c r="M53" s="3" t="s">
        <v>27</v>
      </c>
      <c r="O53" s="3" t="s">
        <v>143</v>
      </c>
      <c r="P53" s="3" t="s">
        <v>28</v>
      </c>
      <c r="Q53" s="3" t="s">
        <v>144</v>
      </c>
      <c r="R53" s="3">
        <v>250</v>
      </c>
      <c r="S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NFP P Index</v>
      </c>
      <c r="T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4" spans="1:20" ht="15" customHeight="1" x14ac:dyDescent="0.2">
      <c r="A54" s="3" t="s">
        <v>177</v>
      </c>
      <c r="B54" s="3" t="s">
        <v>178</v>
      </c>
      <c r="E54" s="3" t="s">
        <v>25</v>
      </c>
      <c r="F54" s="3" t="s">
        <v>26</v>
      </c>
      <c r="G54" s="3" t="s">
        <v>178</v>
      </c>
      <c r="J54" s="3">
        <v>1</v>
      </c>
      <c r="M54" s="3" t="s">
        <v>27</v>
      </c>
      <c r="O54" s="3" t="s">
        <v>143</v>
      </c>
      <c r="P54" s="3" t="s">
        <v>28</v>
      </c>
      <c r="Q54" s="3" t="s">
        <v>144</v>
      </c>
      <c r="R54" s="3">
        <v>250</v>
      </c>
      <c r="S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NFP GP Index</v>
      </c>
      <c r="T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5" spans="1:20" ht="15" customHeight="1" x14ac:dyDescent="0.2">
      <c r="A55" s="3" t="s">
        <v>179</v>
      </c>
      <c r="B55" s="3" t="s">
        <v>180</v>
      </c>
      <c r="C55" s="3" t="s">
        <v>181</v>
      </c>
      <c r="E55" s="3" t="s">
        <v>33</v>
      </c>
      <c r="F55" s="3" t="s">
        <v>26</v>
      </c>
      <c r="G55" s="3" t="s">
        <v>180</v>
      </c>
      <c r="J55" s="3">
        <v>1</v>
      </c>
      <c r="M55" s="3" t="s">
        <v>27</v>
      </c>
      <c r="P55" s="3" t="s">
        <v>28</v>
      </c>
      <c r="Q55" s="3" t="s">
        <v>144</v>
      </c>
      <c r="R55" s="3">
        <v>250</v>
      </c>
      <c r="S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OEUSKLAC Index</v>
      </c>
      <c r="T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6" spans="1:20" ht="15" customHeight="1" x14ac:dyDescent="0.2">
      <c r="A56" s="3" t="s">
        <v>182</v>
      </c>
      <c r="B56" s="3" t="s">
        <v>183</v>
      </c>
      <c r="C56" s="3" t="s">
        <v>184</v>
      </c>
      <c r="E56" s="3" t="s">
        <v>33</v>
      </c>
      <c r="F56" s="3" t="s">
        <v>26</v>
      </c>
      <c r="G56" s="3" t="s">
        <v>183</v>
      </c>
      <c r="J56" s="3">
        <v>1</v>
      </c>
      <c r="M56" s="3" t="s">
        <v>27</v>
      </c>
      <c r="P56" s="3" t="s">
        <v>185</v>
      </c>
      <c r="Q56" s="3" t="s">
        <v>144</v>
      </c>
      <c r="R56" s="3">
        <v>36</v>
      </c>
      <c r="S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MPMIUSSA Index</v>
      </c>
      <c r="T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7" spans="1:20" ht="15" customHeight="1" x14ac:dyDescent="0.2">
      <c r="A57" s="3" t="s">
        <v>186</v>
      </c>
      <c r="B57" s="3" t="s">
        <v>187</v>
      </c>
      <c r="C57" s="3" t="s">
        <v>188</v>
      </c>
      <c r="E57" s="3" t="s">
        <v>33</v>
      </c>
      <c r="F57" s="3" t="s">
        <v>26</v>
      </c>
      <c r="G57" s="3" t="s">
        <v>187</v>
      </c>
      <c r="J57" s="3">
        <v>1</v>
      </c>
      <c r="M57" s="3" t="s">
        <v>27</v>
      </c>
      <c r="P57" s="3" t="s">
        <v>28</v>
      </c>
      <c r="Q57" s="3" t="s">
        <v>144</v>
      </c>
      <c r="R57" s="3">
        <v>250</v>
      </c>
      <c r="S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PCI Index</v>
      </c>
      <c r="T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8" spans="1:20" ht="15" customHeight="1" x14ac:dyDescent="0.2">
      <c r="A58" s="3" t="s">
        <v>189</v>
      </c>
      <c r="B58" s="3" t="s">
        <v>190</v>
      </c>
      <c r="C58" s="3" t="s">
        <v>191</v>
      </c>
      <c r="E58" s="3" t="s">
        <v>33</v>
      </c>
      <c r="F58" s="3" t="s">
        <v>26</v>
      </c>
      <c r="G58" s="3" t="s">
        <v>190</v>
      </c>
      <c r="J58" s="3">
        <v>1</v>
      </c>
      <c r="M58" s="3" t="s">
        <v>27</v>
      </c>
      <c r="P58" s="3" t="s">
        <v>28</v>
      </c>
      <c r="Q58" s="3" t="s">
        <v>144</v>
      </c>
      <c r="R58" s="3">
        <v>250</v>
      </c>
      <c r="S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PPI YOY  Index</v>
      </c>
      <c r="T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9" spans="1:20" ht="15" customHeight="1" x14ac:dyDescent="0.2">
      <c r="A59" s="3" t="s">
        <v>192</v>
      </c>
      <c r="B59" s="3" t="s">
        <v>193</v>
      </c>
      <c r="C59" s="3" t="s">
        <v>194</v>
      </c>
      <c r="E59" s="3" t="s">
        <v>33</v>
      </c>
      <c r="F59" s="3" t="s">
        <v>26</v>
      </c>
      <c r="G59" s="3" t="s">
        <v>193</v>
      </c>
      <c r="J59" s="3">
        <v>1</v>
      </c>
      <c r="M59" s="3" t="s">
        <v>27</v>
      </c>
      <c r="P59" s="3" t="s">
        <v>195</v>
      </c>
      <c r="Q59" s="3" t="s">
        <v>144</v>
      </c>
      <c r="R59" s="3">
        <v>175</v>
      </c>
      <c r="S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FDIUFDYO Index</v>
      </c>
      <c r="T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0" spans="1:20" ht="15" customHeight="1" x14ac:dyDescent="0.2">
      <c r="A60" s="3" t="s">
        <v>196</v>
      </c>
      <c r="B60" s="3" t="s">
        <v>197</v>
      </c>
      <c r="C60" s="3" t="s">
        <v>198</v>
      </c>
      <c r="E60" s="3" t="s">
        <v>33</v>
      </c>
      <c r="F60" s="3" t="s">
        <v>26</v>
      </c>
      <c r="G60" s="3" t="s">
        <v>197</v>
      </c>
      <c r="J60" s="3">
        <v>1</v>
      </c>
      <c r="M60" s="3" t="s">
        <v>27</v>
      </c>
      <c r="P60" s="3" t="s">
        <v>195</v>
      </c>
      <c r="Q60" s="3" t="s">
        <v>144</v>
      </c>
      <c r="R60" s="3">
        <v>175</v>
      </c>
      <c r="S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FDIUSGYO Index</v>
      </c>
      <c r="T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1" spans="1:20" ht="15" customHeight="1" x14ac:dyDescent="0.2">
      <c r="A61" s="3" t="s">
        <v>199</v>
      </c>
      <c r="B61" s="3" t="s">
        <v>200</v>
      </c>
      <c r="C61" s="3" t="s">
        <v>201</v>
      </c>
      <c r="E61" s="3" t="s">
        <v>33</v>
      </c>
      <c r="F61" s="3" t="s">
        <v>26</v>
      </c>
      <c r="G61" s="3" t="s">
        <v>200</v>
      </c>
      <c r="J61" s="3">
        <v>1</v>
      </c>
      <c r="M61" s="3" t="s">
        <v>27</v>
      </c>
      <c r="P61" s="3" t="s">
        <v>185</v>
      </c>
      <c r="Q61" s="3" t="s">
        <v>144</v>
      </c>
      <c r="R61" s="3">
        <v>36</v>
      </c>
      <c r="S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MPMIUSMA Index</v>
      </c>
      <c r="T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2" spans="1:20" ht="15" customHeight="1" x14ac:dyDescent="0.2">
      <c r="A62" s="3" t="s">
        <v>202</v>
      </c>
      <c r="B62" s="3" t="s">
        <v>203</v>
      </c>
      <c r="C62" s="3" t="s">
        <v>204</v>
      </c>
      <c r="E62" s="3" t="s">
        <v>33</v>
      </c>
      <c r="F62" s="3" t="s">
        <v>26</v>
      </c>
      <c r="G62" s="3" t="s">
        <v>203</v>
      </c>
      <c r="J62" s="3">
        <v>1</v>
      </c>
      <c r="M62" s="3" t="s">
        <v>27</v>
      </c>
      <c r="P62" s="3" t="s">
        <v>28</v>
      </c>
      <c r="Q62" s="3" t="s">
        <v>144</v>
      </c>
      <c r="R62" s="3">
        <v>250</v>
      </c>
      <c r="S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PRUSTOT  Index</v>
      </c>
      <c r="T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3" spans="1:20" ht="15" customHeight="1" x14ac:dyDescent="0.2">
      <c r="A63" s="3" t="s">
        <v>205</v>
      </c>
      <c r="B63" s="3" t="s">
        <v>206</v>
      </c>
      <c r="C63" s="3" t="s">
        <v>207</v>
      </c>
      <c r="E63" s="3" t="s">
        <v>33</v>
      </c>
      <c r="F63" s="3" t="s">
        <v>26</v>
      </c>
      <c r="G63" s="3" t="s">
        <v>206</v>
      </c>
      <c r="J63" s="3">
        <v>1</v>
      </c>
      <c r="M63" s="3" t="s">
        <v>27</v>
      </c>
      <c r="P63" s="3" t="s">
        <v>28</v>
      </c>
      <c r="Q63" s="3" t="s">
        <v>144</v>
      </c>
      <c r="R63" s="3">
        <v>250</v>
      </c>
      <c r="S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NFP PCH Index</v>
      </c>
      <c r="T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4" spans="1:20" ht="15" customHeight="1" x14ac:dyDescent="0.2">
      <c r="A64" s="3" t="s">
        <v>208</v>
      </c>
      <c r="B64" s="3" t="s">
        <v>209</v>
      </c>
      <c r="C64" s="3" t="s">
        <v>210</v>
      </c>
      <c r="E64" s="3" t="s">
        <v>33</v>
      </c>
      <c r="F64" s="3" t="s">
        <v>26</v>
      </c>
      <c r="G64" s="3" t="s">
        <v>209</v>
      </c>
      <c r="J64" s="3">
        <v>1</v>
      </c>
      <c r="M64" s="3" t="s">
        <v>27</v>
      </c>
      <c r="P64" s="3" t="s">
        <v>28</v>
      </c>
      <c r="Q64" s="3" t="s">
        <v>144</v>
      </c>
      <c r="R64" s="3">
        <v>250</v>
      </c>
      <c r="S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NFP TCH Index</v>
      </c>
      <c r="T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5" spans="1:20" ht="15" customHeight="1" x14ac:dyDescent="0.2">
      <c r="A65" s="3" t="s">
        <v>211</v>
      </c>
      <c r="B65" s="3" t="s">
        <v>212</v>
      </c>
      <c r="C65" s="3" t="s">
        <v>213</v>
      </c>
      <c r="E65" s="3" t="s">
        <v>33</v>
      </c>
      <c r="F65" s="3" t="s">
        <v>26</v>
      </c>
      <c r="G65" s="3" t="s">
        <v>212</v>
      </c>
      <c r="J65" s="3">
        <v>1</v>
      </c>
      <c r="M65" s="3" t="s">
        <v>27</v>
      </c>
      <c r="P65" s="3" t="s">
        <v>28</v>
      </c>
      <c r="Q65" s="3" t="s">
        <v>144</v>
      </c>
      <c r="R65" s="3">
        <v>250</v>
      </c>
      <c r="S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EMPRGBCI Index</v>
      </c>
      <c r="T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6" spans="1:20" ht="15" customHeight="1" x14ac:dyDescent="0.2">
      <c r="A66" s="3" t="s">
        <v>214</v>
      </c>
      <c r="B66" s="3" t="s">
        <v>215</v>
      </c>
      <c r="C66" s="3" t="s">
        <v>216</v>
      </c>
      <c r="E66" s="3" t="s">
        <v>33</v>
      </c>
      <c r="F66" s="3" t="s">
        <v>26</v>
      </c>
      <c r="G66" s="3" t="s">
        <v>215</v>
      </c>
      <c r="J66" s="3">
        <v>1</v>
      </c>
      <c r="M66" s="3" t="s">
        <v>27</v>
      </c>
      <c r="P66" s="3" t="s">
        <v>28</v>
      </c>
      <c r="Q66" s="3" t="s">
        <v>144</v>
      </c>
      <c r="R66" s="3">
        <v>250</v>
      </c>
      <c r="S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CPI YOY Index</v>
      </c>
      <c r="T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7" spans="1:20" ht="15" customHeight="1" x14ac:dyDescent="0.2">
      <c r="A67" s="3" t="s">
        <v>217</v>
      </c>
      <c r="B67" s="3" t="s">
        <v>218</v>
      </c>
      <c r="C67" s="3" t="s">
        <v>219</v>
      </c>
      <c r="E67" s="3" t="s">
        <v>33</v>
      </c>
      <c r="F67" s="3" t="s">
        <v>26</v>
      </c>
      <c r="G67" s="3" t="s">
        <v>218</v>
      </c>
      <c r="J67" s="3">
        <v>1</v>
      </c>
      <c r="M67" s="3" t="s">
        <v>27</v>
      </c>
      <c r="P67" s="3" t="s">
        <v>28</v>
      </c>
      <c r="Q67" s="3" t="s">
        <v>144</v>
      </c>
      <c r="R67" s="3">
        <v>250</v>
      </c>
      <c r="S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CPI XYOY Index</v>
      </c>
      <c r="T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8" spans="1:20" ht="15" customHeight="1" x14ac:dyDescent="0.2">
      <c r="A68" s="3" t="s">
        <v>220</v>
      </c>
      <c r="B68" s="3" t="s">
        <v>221</v>
      </c>
      <c r="C68" s="3" t="s">
        <v>222</v>
      </c>
      <c r="E68" s="3" t="s">
        <v>33</v>
      </c>
      <c r="F68" s="3" t="s">
        <v>26</v>
      </c>
      <c r="G68" s="3" t="s">
        <v>221</v>
      </c>
      <c r="J68" s="3">
        <v>1</v>
      </c>
      <c r="M68" s="3" t="s">
        <v>27</v>
      </c>
      <c r="P68" s="3" t="s">
        <v>28</v>
      </c>
      <c r="Q68" s="3" t="s">
        <v>144</v>
      </c>
      <c r="R68" s="3">
        <v>250</v>
      </c>
      <c r="S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CPSHSHLT Index</v>
      </c>
      <c r="T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9" spans="1:20" ht="15" customHeight="1" x14ac:dyDescent="0.2">
      <c r="A69" s="3" t="s">
        <v>223</v>
      </c>
      <c r="B69" s="3" t="s">
        <v>224</v>
      </c>
      <c r="C69" s="3" t="s">
        <v>225</v>
      </c>
      <c r="E69" s="3" t="s">
        <v>33</v>
      </c>
      <c r="F69" s="3" t="s">
        <v>26</v>
      </c>
      <c r="G69" s="3" t="s">
        <v>224</v>
      </c>
      <c r="J69" s="3">
        <v>1</v>
      </c>
      <c r="M69" s="3" t="s">
        <v>27</v>
      </c>
      <c r="P69" s="3" t="s">
        <v>185</v>
      </c>
      <c r="Q69" s="3" t="s">
        <v>144</v>
      </c>
      <c r="R69" s="3">
        <v>36</v>
      </c>
      <c r="S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MPMIUSCA Index</v>
      </c>
      <c r="T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70" spans="1:20" ht="15" customHeight="1" x14ac:dyDescent="0.2">
      <c r="A70" s="3" t="s">
        <v>226</v>
      </c>
      <c r="B70" s="3" t="s">
        <v>227</v>
      </c>
      <c r="C70" s="3" t="s">
        <v>228</v>
      </c>
      <c r="E70" s="3" t="s">
        <v>33</v>
      </c>
      <c r="F70" s="3" t="s">
        <v>26</v>
      </c>
      <c r="G70" s="3" t="s">
        <v>227</v>
      </c>
      <c r="J70" s="3">
        <v>1</v>
      </c>
      <c r="M70" s="3" t="s">
        <v>27</v>
      </c>
      <c r="P70" s="3" t="s">
        <v>28</v>
      </c>
      <c r="Q70" s="3" t="s">
        <v>144</v>
      </c>
      <c r="R70" s="3">
        <v>250</v>
      </c>
      <c r="S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WGTROVRA Index</v>
      </c>
      <c r="T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71" spans="1:20" ht="15" customHeight="1" x14ac:dyDescent="0.2">
      <c r="A71" s="3" t="s">
        <v>229</v>
      </c>
      <c r="B71" s="3" t="s">
        <v>230</v>
      </c>
      <c r="C71" s="3" t="s">
        <v>231</v>
      </c>
      <c r="E71" s="3" t="s">
        <v>33</v>
      </c>
      <c r="F71" s="3" t="s">
        <v>26</v>
      </c>
      <c r="G71" s="3" t="s">
        <v>230</v>
      </c>
      <c r="J71" s="3">
        <v>1</v>
      </c>
      <c r="M71" s="3" t="s">
        <v>27</v>
      </c>
      <c r="P71" s="3" t="s">
        <v>28</v>
      </c>
      <c r="Q71" s="3" t="s">
        <v>144</v>
      </c>
      <c r="R71" s="3">
        <v>250</v>
      </c>
      <c r="S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CONSSENT Index</v>
      </c>
      <c r="T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72" spans="1:20" ht="15" customHeight="1" x14ac:dyDescent="0.2">
      <c r="A72" s="3" t="s">
        <v>232</v>
      </c>
      <c r="B72" s="3" t="s">
        <v>233</v>
      </c>
      <c r="C72" s="3" t="s">
        <v>234</v>
      </c>
      <c r="E72" s="3" t="s">
        <v>33</v>
      </c>
      <c r="F72" s="3" t="s">
        <v>26</v>
      </c>
      <c r="G72" s="3" t="s">
        <v>233</v>
      </c>
      <c r="J72" s="3">
        <v>1</v>
      </c>
      <c r="M72" s="3" t="s">
        <v>27</v>
      </c>
      <c r="P72" s="3" t="s">
        <v>28</v>
      </c>
      <c r="Q72" s="3" t="s">
        <v>144</v>
      </c>
      <c r="R72" s="3">
        <v>250</v>
      </c>
      <c r="S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USURTOT Index</v>
      </c>
      <c r="T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73" spans="1:20" ht="15" customHeight="1" x14ac:dyDescent="0.2">
      <c r="A73" s="3" t="s">
        <v>235</v>
      </c>
      <c r="B73" s="3" t="s">
        <v>236</v>
      </c>
      <c r="C73" s="3" t="s">
        <v>237</v>
      </c>
      <c r="E73" s="3" t="s">
        <v>33</v>
      </c>
      <c r="F73" s="3" t="s">
        <v>26</v>
      </c>
      <c r="G73" s="3" t="s">
        <v>236</v>
      </c>
      <c r="J73" s="3">
        <v>1</v>
      </c>
      <c r="M73" s="3" t="s">
        <v>27</v>
      </c>
      <c r="P73" s="3" t="s">
        <v>28</v>
      </c>
      <c r="Q73" s="3" t="s">
        <v>144</v>
      </c>
      <c r="R73" s="3">
        <v>250</v>
      </c>
      <c r="S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KOEAUERS Index</v>
      </c>
      <c r="T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74" spans="1:20" ht="15" customHeight="1" x14ac:dyDescent="0.2">
      <c r="A74" s="3" t="s">
        <v>238</v>
      </c>
      <c r="B74" s="3" t="s">
        <v>239</v>
      </c>
      <c r="C74" s="3" t="s">
        <v>240</v>
      </c>
      <c r="E74" s="3" t="s">
        <v>33</v>
      </c>
      <c r="F74" s="3" t="s">
        <v>26</v>
      </c>
      <c r="G74" s="3" t="s">
        <v>239</v>
      </c>
      <c r="J74" s="3">
        <v>1</v>
      </c>
      <c r="M74" s="3" t="s">
        <v>27</v>
      </c>
      <c r="P74" s="3" t="s">
        <v>185</v>
      </c>
      <c r="Q74" s="3" t="s">
        <v>144</v>
      </c>
      <c r="R74" s="3">
        <v>36</v>
      </c>
      <c r="S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MPMIDEMA Index</v>
      </c>
      <c r="T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75" spans="1:20" ht="15" customHeight="1" x14ac:dyDescent="0.2">
      <c r="A75" s="3" t="s">
        <v>241</v>
      </c>
      <c r="B75" s="3" t="s">
        <v>242</v>
      </c>
      <c r="C75" s="3" t="s">
        <v>243</v>
      </c>
      <c r="E75" s="3" t="s">
        <v>33</v>
      </c>
      <c r="F75" s="3" t="s">
        <v>26</v>
      </c>
      <c r="G75" s="3" t="s">
        <v>242</v>
      </c>
      <c r="J75" s="3">
        <v>1</v>
      </c>
      <c r="M75" s="3" t="s">
        <v>27</v>
      </c>
      <c r="P75" s="3" t="s">
        <v>244</v>
      </c>
      <c r="Q75" s="3" t="s">
        <v>144</v>
      </c>
      <c r="R75" s="3">
        <v>37</v>
      </c>
      <c r="S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MPMIGBSA Index</v>
      </c>
      <c r="T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76" spans="1:20" ht="15" customHeight="1" x14ac:dyDescent="0.2">
      <c r="A76" s="3" t="s">
        <v>245</v>
      </c>
      <c r="B76" s="3" t="s">
        <v>246</v>
      </c>
      <c r="C76" s="3" t="s">
        <v>247</v>
      </c>
      <c r="E76" s="3" t="s">
        <v>33</v>
      </c>
      <c r="F76" s="3" t="s">
        <v>26</v>
      </c>
      <c r="G76" s="3" t="s">
        <v>246</v>
      </c>
      <c r="J76" s="3">
        <v>1</v>
      </c>
      <c r="M76" s="3" t="s">
        <v>27</v>
      </c>
      <c r="P76" s="3" t="s">
        <v>185</v>
      </c>
      <c r="Q76" s="3" t="s">
        <v>144</v>
      </c>
      <c r="R76" s="3">
        <v>36</v>
      </c>
      <c r="S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MPMIGBMA Index</v>
      </c>
      <c r="T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77" spans="1:20" ht="15" customHeight="1" x14ac:dyDescent="0.2">
      <c r="A77" s="3" t="s">
        <v>248</v>
      </c>
      <c r="B77" s="3" t="s">
        <v>249</v>
      </c>
      <c r="C77" s="3" t="s">
        <v>250</v>
      </c>
      <c r="E77" s="3" t="s">
        <v>33</v>
      </c>
      <c r="F77" s="3" t="s">
        <v>26</v>
      </c>
      <c r="G77" s="3" t="s">
        <v>249</v>
      </c>
      <c r="J77" s="3">
        <v>1</v>
      </c>
      <c r="M77" s="3" t="s">
        <v>27</v>
      </c>
      <c r="P77" s="3" t="s">
        <v>28</v>
      </c>
      <c r="Q77" s="3" t="s">
        <v>144</v>
      </c>
      <c r="R77" s="3">
        <v>250</v>
      </c>
      <c r="S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RCHSINDX Index</v>
      </c>
      <c r="T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78" spans="1:20" ht="15" customHeight="1" x14ac:dyDescent="0.2">
      <c r="A78" s="3" t="s">
        <v>251</v>
      </c>
      <c r="B78" s="3" t="s">
        <v>252</v>
      </c>
      <c r="C78" s="3" t="s">
        <v>253</v>
      </c>
      <c r="E78" s="3" t="s">
        <v>33</v>
      </c>
      <c r="F78" s="3" t="s">
        <v>26</v>
      </c>
      <c r="G78" s="3" t="s">
        <v>252</v>
      </c>
      <c r="J78" s="3">
        <v>1</v>
      </c>
      <c r="M78" s="3" t="s">
        <v>27</v>
      </c>
      <c r="P78" s="3" t="s">
        <v>254</v>
      </c>
      <c r="Q78" s="3" t="s">
        <v>144</v>
      </c>
      <c r="R78" s="3">
        <v>171</v>
      </c>
      <c r="S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PNMABNIN Index</v>
      </c>
      <c r="T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79" spans="1:20" ht="15" customHeight="1" x14ac:dyDescent="0.2">
      <c r="A79" s="3" t="s">
        <v>255</v>
      </c>
      <c r="B79" s="3" t="s">
        <v>256</v>
      </c>
      <c r="C79" s="3" t="s">
        <v>257</v>
      </c>
      <c r="E79" s="3" t="s">
        <v>33</v>
      </c>
      <c r="F79" s="3" t="s">
        <v>26</v>
      </c>
      <c r="G79" s="3" t="s">
        <v>256</v>
      </c>
      <c r="J79" s="3">
        <v>1</v>
      </c>
      <c r="M79" s="3" t="s">
        <v>27</v>
      </c>
      <c r="P79" s="3" t="s">
        <v>28</v>
      </c>
      <c r="Q79" s="3" t="s">
        <v>144</v>
      </c>
      <c r="R79" s="3">
        <v>250</v>
      </c>
      <c r="S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SBOIPPNP Index</v>
      </c>
      <c r="T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80" spans="1:20" ht="15" customHeight="1" x14ac:dyDescent="0.2">
      <c r="A80" s="3" t="s">
        <v>258</v>
      </c>
      <c r="B80" s="3" t="s">
        <v>259</v>
      </c>
      <c r="C80" s="3" t="s">
        <v>260</v>
      </c>
      <c r="E80" s="3" t="s">
        <v>33</v>
      </c>
      <c r="F80" s="3" t="s">
        <v>26</v>
      </c>
      <c r="G80" s="3" t="s">
        <v>259</v>
      </c>
      <c r="J80" s="3">
        <v>1</v>
      </c>
      <c r="M80" s="3" t="s">
        <v>27</v>
      </c>
      <c r="P80" s="3" t="s">
        <v>28</v>
      </c>
      <c r="Q80" s="3" t="s">
        <v>144</v>
      </c>
      <c r="R80" s="3">
        <v>250</v>
      </c>
      <c r="S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SBOIEMPL Index</v>
      </c>
      <c r="T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81" spans="1:20" ht="15" customHeight="1" x14ac:dyDescent="0.2">
      <c r="A81" s="3" t="s">
        <v>261</v>
      </c>
      <c r="B81" s="3" t="s">
        <v>262</v>
      </c>
      <c r="C81" s="3" t="s">
        <v>263</v>
      </c>
      <c r="E81" s="3" t="s">
        <v>33</v>
      </c>
      <c r="F81" s="3" t="s">
        <v>26</v>
      </c>
      <c r="G81" s="3" t="s">
        <v>262</v>
      </c>
      <c r="J81" s="3">
        <v>1</v>
      </c>
      <c r="M81" s="3" t="s">
        <v>27</v>
      </c>
      <c r="P81" s="3" t="s">
        <v>28</v>
      </c>
      <c r="Q81" s="3" t="s">
        <v>144</v>
      </c>
      <c r="R81" s="3">
        <v>250</v>
      </c>
      <c r="S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SBOIPRIC Index</v>
      </c>
      <c r="T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82" spans="1:20" ht="15" customHeight="1" x14ac:dyDescent="0.2">
      <c r="A82" s="3" t="s">
        <v>264</v>
      </c>
      <c r="B82" s="3" t="s">
        <v>265</v>
      </c>
      <c r="C82" s="3" t="s">
        <v>266</v>
      </c>
      <c r="E82" s="3" t="s">
        <v>33</v>
      </c>
      <c r="F82" s="3" t="s">
        <v>26</v>
      </c>
      <c r="G82" s="3" t="s">
        <v>265</v>
      </c>
      <c r="J82" s="3">
        <v>1</v>
      </c>
      <c r="M82" s="3" t="s">
        <v>27</v>
      </c>
      <c r="P82" s="3" t="s">
        <v>28</v>
      </c>
      <c r="Q82" s="3" t="s">
        <v>144</v>
      </c>
      <c r="R82" s="3">
        <v>250</v>
      </c>
      <c r="S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SBOIPROF Index</v>
      </c>
      <c r="T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83" spans="1:20" ht="15" customHeight="1" x14ac:dyDescent="0.2">
      <c r="A83" s="3" t="s">
        <v>267</v>
      </c>
      <c r="B83" s="3" t="s">
        <v>268</v>
      </c>
      <c r="C83" s="3" t="s">
        <v>269</v>
      </c>
      <c r="E83" s="3" t="s">
        <v>33</v>
      </c>
      <c r="F83" s="3" t="s">
        <v>26</v>
      </c>
      <c r="G83" s="3" t="s">
        <v>268</v>
      </c>
      <c r="J83" s="3">
        <v>1</v>
      </c>
      <c r="M83" s="3" t="s">
        <v>27</v>
      </c>
      <c r="P83" s="3" t="s">
        <v>244</v>
      </c>
      <c r="Q83" s="3" t="s">
        <v>144</v>
      </c>
      <c r="R83" s="3">
        <v>37</v>
      </c>
      <c r="S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MPMIGLSA Index</v>
      </c>
      <c r="T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84" spans="1:20" ht="15" customHeight="1" x14ac:dyDescent="0.2">
      <c r="A84" s="3" t="s">
        <v>270</v>
      </c>
      <c r="B84" s="3" t="s">
        <v>271</v>
      </c>
      <c r="C84" s="3" t="s">
        <v>272</v>
      </c>
      <c r="E84" s="3" t="s">
        <v>33</v>
      </c>
      <c r="F84" s="3" t="s">
        <v>26</v>
      </c>
      <c r="G84" s="3" t="s">
        <v>271</v>
      </c>
      <c r="J84" s="3">
        <v>1</v>
      </c>
      <c r="M84" s="3" t="s">
        <v>27</v>
      </c>
      <c r="P84" s="3" t="s">
        <v>185</v>
      </c>
      <c r="Q84" s="3" t="s">
        <v>144</v>
      </c>
      <c r="R84" s="3">
        <v>36</v>
      </c>
      <c r="S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MPMIGLMA Index</v>
      </c>
      <c r="T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85" spans="1:20" ht="15" customHeight="1" x14ac:dyDescent="0.2">
      <c r="A85" s="3" t="s">
        <v>273</v>
      </c>
      <c r="B85" s="3" t="s">
        <v>274</v>
      </c>
      <c r="C85" s="3" t="s">
        <v>275</v>
      </c>
      <c r="E85" s="3" t="s">
        <v>33</v>
      </c>
      <c r="F85" s="3" t="s">
        <v>26</v>
      </c>
      <c r="G85" s="3" t="s">
        <v>274</v>
      </c>
      <c r="J85" s="3">
        <v>1</v>
      </c>
      <c r="M85" s="3" t="s">
        <v>27</v>
      </c>
      <c r="P85" s="3" t="s">
        <v>244</v>
      </c>
      <c r="Q85" s="3" t="s">
        <v>144</v>
      </c>
      <c r="R85" s="3">
        <v>37</v>
      </c>
      <c r="S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MPMIGLCA Index</v>
      </c>
      <c r="T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86" spans="1:20" ht="15" customHeight="1" x14ac:dyDescent="0.2">
      <c r="A86" s="3" t="s">
        <v>276</v>
      </c>
      <c r="B86" s="3" t="s">
        <v>277</v>
      </c>
      <c r="C86" s="3" t="s">
        <v>278</v>
      </c>
      <c r="E86" s="3" t="s">
        <v>33</v>
      </c>
      <c r="F86" s="3" t="s">
        <v>26</v>
      </c>
      <c r="G86" s="3" t="s">
        <v>277</v>
      </c>
      <c r="J86" s="3">
        <v>1</v>
      </c>
      <c r="M86" s="3" t="s">
        <v>27</v>
      </c>
      <c r="P86" s="3" t="s">
        <v>185</v>
      </c>
      <c r="Q86" s="3" t="s">
        <v>144</v>
      </c>
      <c r="R86" s="3">
        <v>36</v>
      </c>
      <c r="S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MPMIJPSA Index</v>
      </c>
      <c r="T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87" spans="1:20" ht="15" customHeight="1" x14ac:dyDescent="0.2">
      <c r="A87" s="3" t="s">
        <v>279</v>
      </c>
      <c r="B87" s="3" t="s">
        <v>280</v>
      </c>
      <c r="C87" s="3" t="s">
        <v>281</v>
      </c>
      <c r="E87" s="3" t="s">
        <v>33</v>
      </c>
      <c r="F87" s="3" t="s">
        <v>26</v>
      </c>
      <c r="G87" s="3" t="s">
        <v>280</v>
      </c>
      <c r="J87" s="3">
        <v>1</v>
      </c>
      <c r="M87" s="3" t="s">
        <v>27</v>
      </c>
      <c r="P87" s="3" t="s">
        <v>185</v>
      </c>
      <c r="Q87" s="3" t="s">
        <v>144</v>
      </c>
      <c r="R87" s="3">
        <v>36</v>
      </c>
      <c r="S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MPMIJPMA Index</v>
      </c>
      <c r="T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88" spans="1:20" ht="15" customHeight="1" x14ac:dyDescent="0.2">
      <c r="A88" s="3" t="s">
        <v>282</v>
      </c>
      <c r="B88" s="3" t="s">
        <v>283</v>
      </c>
      <c r="C88" s="3" t="s">
        <v>284</v>
      </c>
      <c r="E88" s="3" t="s">
        <v>33</v>
      </c>
      <c r="F88" s="3" t="s">
        <v>26</v>
      </c>
      <c r="G88" s="3" t="s">
        <v>283</v>
      </c>
      <c r="J88" s="3">
        <v>1</v>
      </c>
      <c r="M88" s="3" t="s">
        <v>27</v>
      </c>
      <c r="P88" s="3" t="s">
        <v>185</v>
      </c>
      <c r="Q88" s="3" t="s">
        <v>144</v>
      </c>
      <c r="R88" s="3">
        <v>36</v>
      </c>
      <c r="S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MPMIJPCA Index</v>
      </c>
      <c r="T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89" spans="1:20" ht="15" customHeight="1" x14ac:dyDescent="0.2">
      <c r="A89" s="3" t="s">
        <v>285</v>
      </c>
      <c r="B89" s="3" t="s">
        <v>286</v>
      </c>
      <c r="C89" s="3" t="s">
        <v>287</v>
      </c>
      <c r="E89" s="3" t="s">
        <v>33</v>
      </c>
      <c r="F89" s="3" t="s">
        <v>26</v>
      </c>
      <c r="G89" s="3" t="s">
        <v>286</v>
      </c>
      <c r="J89" s="3">
        <v>1</v>
      </c>
      <c r="M89" s="3" t="s">
        <v>27</v>
      </c>
      <c r="P89" s="3" t="s">
        <v>185</v>
      </c>
      <c r="Q89" s="3" t="s">
        <v>144</v>
      </c>
      <c r="R89" s="3">
        <v>36</v>
      </c>
      <c r="S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MPMIITSA Index</v>
      </c>
      <c r="T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90" spans="1:20" ht="15" customHeight="1" x14ac:dyDescent="0.2">
      <c r="A90" s="3" t="s">
        <v>288</v>
      </c>
      <c r="B90" s="3" t="s">
        <v>289</v>
      </c>
      <c r="C90" s="3" t="s">
        <v>290</v>
      </c>
      <c r="E90" s="3" t="s">
        <v>33</v>
      </c>
      <c r="F90" s="3" t="s">
        <v>26</v>
      </c>
      <c r="G90" s="3" t="s">
        <v>289</v>
      </c>
      <c r="J90" s="3">
        <v>1</v>
      </c>
      <c r="M90" s="3" t="s">
        <v>27</v>
      </c>
      <c r="P90" s="3" t="s">
        <v>185</v>
      </c>
      <c r="Q90" s="3" t="s">
        <v>144</v>
      </c>
      <c r="R90" s="3">
        <v>36</v>
      </c>
      <c r="S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MPMIITMA Index</v>
      </c>
      <c r="T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91" spans="1:20" ht="15" customHeight="1" x14ac:dyDescent="0.2">
      <c r="A91" s="3" t="s">
        <v>291</v>
      </c>
      <c r="B91" s="3" t="s">
        <v>292</v>
      </c>
      <c r="C91" s="3" t="s">
        <v>293</v>
      </c>
      <c r="E91" s="3" t="s">
        <v>33</v>
      </c>
      <c r="F91" s="3" t="s">
        <v>26</v>
      </c>
      <c r="G91" s="3" t="s">
        <v>292</v>
      </c>
      <c r="J91" s="3">
        <v>1</v>
      </c>
      <c r="M91" s="3" t="s">
        <v>27</v>
      </c>
      <c r="P91" s="3" t="s">
        <v>185</v>
      </c>
      <c r="Q91" s="3" t="s">
        <v>144</v>
      </c>
      <c r="R91" s="3">
        <v>36</v>
      </c>
      <c r="S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MPMIITCA Index</v>
      </c>
      <c r="T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92" spans="1:20" ht="15" customHeight="1" x14ac:dyDescent="0.2">
      <c r="A92" s="3" t="s">
        <v>294</v>
      </c>
      <c r="B92" s="3" t="s">
        <v>295</v>
      </c>
      <c r="C92" s="3" t="s">
        <v>296</v>
      </c>
      <c r="E92" s="3" t="s">
        <v>33</v>
      </c>
      <c r="F92" s="3" t="s">
        <v>26</v>
      </c>
      <c r="G92" s="3" t="s">
        <v>295</v>
      </c>
      <c r="J92" s="3">
        <v>1</v>
      </c>
      <c r="M92" s="3" t="s">
        <v>27</v>
      </c>
      <c r="P92" s="3" t="s">
        <v>28</v>
      </c>
      <c r="Q92" s="3" t="s">
        <v>144</v>
      </c>
      <c r="R92" s="3">
        <v>250</v>
      </c>
      <c r="S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NAPMNMI Index</v>
      </c>
      <c r="T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93" spans="1:20" ht="15" customHeight="1" x14ac:dyDescent="0.2">
      <c r="A93" s="3" t="s">
        <v>297</v>
      </c>
      <c r="B93" s="3" t="s">
        <v>298</v>
      </c>
      <c r="C93" s="3" t="s">
        <v>299</v>
      </c>
      <c r="E93" s="3" t="s">
        <v>33</v>
      </c>
      <c r="F93" s="3" t="s">
        <v>26</v>
      </c>
      <c r="G93" s="3" t="s">
        <v>298</v>
      </c>
      <c r="J93" s="3">
        <v>1</v>
      </c>
      <c r="M93" s="3" t="s">
        <v>27</v>
      </c>
      <c r="P93" s="3" t="s">
        <v>28</v>
      </c>
      <c r="Q93" s="3" t="s">
        <v>144</v>
      </c>
      <c r="R93" s="3">
        <v>250</v>
      </c>
      <c r="S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NAPMSUPL Index</v>
      </c>
      <c r="T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94" spans="1:20" ht="15" customHeight="1" x14ac:dyDescent="0.2">
      <c r="A94" s="3" t="s">
        <v>300</v>
      </c>
      <c r="B94" s="3" t="s">
        <v>301</v>
      </c>
      <c r="C94" s="3" t="s">
        <v>302</v>
      </c>
      <c r="E94" s="3" t="s">
        <v>33</v>
      </c>
      <c r="F94" s="3" t="s">
        <v>26</v>
      </c>
      <c r="G94" s="3" t="s">
        <v>301</v>
      </c>
      <c r="J94" s="3">
        <v>1</v>
      </c>
      <c r="M94" s="3" t="s">
        <v>27</v>
      </c>
      <c r="P94" s="3" t="s">
        <v>28</v>
      </c>
      <c r="Q94" s="3" t="s">
        <v>144</v>
      </c>
      <c r="R94" s="3">
        <v>250</v>
      </c>
      <c r="S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NAPMPRIC Index</v>
      </c>
      <c r="T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95" spans="1:20" ht="15" customHeight="1" x14ac:dyDescent="0.2">
      <c r="A95" s="3" t="s">
        <v>303</v>
      </c>
      <c r="B95" s="3" t="s">
        <v>304</v>
      </c>
      <c r="C95" s="3" t="s">
        <v>305</v>
      </c>
      <c r="E95" s="3" t="s">
        <v>33</v>
      </c>
      <c r="F95" s="3" t="s">
        <v>26</v>
      </c>
      <c r="G95" s="3" t="s">
        <v>304</v>
      </c>
      <c r="J95" s="3">
        <v>1</v>
      </c>
      <c r="M95" s="3" t="s">
        <v>27</v>
      </c>
      <c r="P95" s="3" t="s">
        <v>28</v>
      </c>
      <c r="Q95" s="3" t="s">
        <v>144</v>
      </c>
      <c r="R95" s="3">
        <v>250</v>
      </c>
      <c r="S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NAPMNEWO Index</v>
      </c>
      <c r="T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96" spans="1:20" ht="15" customHeight="1" x14ac:dyDescent="0.2">
      <c r="A96" s="3" t="s">
        <v>306</v>
      </c>
      <c r="B96" s="3" t="s">
        <v>307</v>
      </c>
      <c r="C96" s="3" t="s">
        <v>308</v>
      </c>
      <c r="E96" s="3" t="s">
        <v>33</v>
      </c>
      <c r="F96" s="3" t="s">
        <v>26</v>
      </c>
      <c r="G96" s="3" t="s">
        <v>307</v>
      </c>
      <c r="J96" s="3">
        <v>1</v>
      </c>
      <c r="M96" s="3" t="s">
        <v>27</v>
      </c>
      <c r="P96" s="3" t="s">
        <v>28</v>
      </c>
      <c r="Q96" s="3" t="s">
        <v>144</v>
      </c>
      <c r="R96" s="3">
        <v>250</v>
      </c>
      <c r="S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NAPMINV Index</v>
      </c>
      <c r="T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97" spans="1:20" ht="15" customHeight="1" x14ac:dyDescent="0.2">
      <c r="A97" s="3" t="s">
        <v>309</v>
      </c>
      <c r="B97" s="3" t="s">
        <v>310</v>
      </c>
      <c r="C97" s="3" t="s">
        <v>311</v>
      </c>
      <c r="E97" s="3" t="s">
        <v>33</v>
      </c>
      <c r="F97" s="3" t="s">
        <v>26</v>
      </c>
      <c r="G97" s="3" t="s">
        <v>310</v>
      </c>
      <c r="J97" s="3">
        <v>1</v>
      </c>
      <c r="M97" s="3" t="s">
        <v>27</v>
      </c>
      <c r="P97" s="3" t="s">
        <v>28</v>
      </c>
      <c r="Q97" s="3" t="s">
        <v>144</v>
      </c>
      <c r="R97" s="3">
        <v>250</v>
      </c>
      <c r="S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NAPMPMI Index</v>
      </c>
      <c r="T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98" spans="1:20" ht="15" customHeight="1" x14ac:dyDescent="0.2">
      <c r="A98" s="3" t="s">
        <v>312</v>
      </c>
      <c r="B98" s="3" t="s">
        <v>313</v>
      </c>
      <c r="C98" s="3" t="s">
        <v>314</v>
      </c>
      <c r="E98" s="3" t="s">
        <v>33</v>
      </c>
      <c r="F98" s="3" t="s">
        <v>26</v>
      </c>
      <c r="G98" s="3" t="s">
        <v>313</v>
      </c>
      <c r="J98" s="3">
        <v>1</v>
      </c>
      <c r="M98" s="3" t="s">
        <v>27</v>
      </c>
      <c r="P98" s="3" t="s">
        <v>315</v>
      </c>
      <c r="Q98" s="3" t="s">
        <v>144</v>
      </c>
      <c r="R98" s="3">
        <v>245</v>
      </c>
      <c r="S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GRIFPBUS Index</v>
      </c>
      <c r="T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99" spans="1:20" ht="15" customHeight="1" x14ac:dyDescent="0.2">
      <c r="A99" s="3" t="s">
        <v>316</v>
      </c>
      <c r="B99" s="3" t="s">
        <v>317</v>
      </c>
      <c r="C99" s="3" t="s">
        <v>318</v>
      </c>
      <c r="E99" s="3" t="s">
        <v>33</v>
      </c>
      <c r="F99" s="3" t="s">
        <v>26</v>
      </c>
      <c r="G99" s="3" t="s">
        <v>317</v>
      </c>
      <c r="J99" s="3">
        <v>1</v>
      </c>
      <c r="M99" s="3" t="s">
        <v>27</v>
      </c>
      <c r="P99" s="3" t="s">
        <v>185</v>
      </c>
      <c r="Q99" s="3" t="s">
        <v>144</v>
      </c>
      <c r="R99" s="3">
        <v>36</v>
      </c>
      <c r="S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MPMIINSA Index</v>
      </c>
      <c r="T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00" spans="1:20" ht="15" customHeight="1" x14ac:dyDescent="0.2">
      <c r="A100" s="3" t="s">
        <v>319</v>
      </c>
      <c r="B100" s="3" t="s">
        <v>320</v>
      </c>
      <c r="C100" s="3" t="s">
        <v>321</v>
      </c>
      <c r="E100" s="3" t="s">
        <v>33</v>
      </c>
      <c r="F100" s="3" t="s">
        <v>26</v>
      </c>
      <c r="G100" s="3" t="s">
        <v>320</v>
      </c>
      <c r="J100" s="3">
        <v>1</v>
      </c>
      <c r="M100" s="3" t="s">
        <v>27</v>
      </c>
      <c r="P100" s="3" t="s">
        <v>185</v>
      </c>
      <c r="Q100" s="3" t="s">
        <v>144</v>
      </c>
      <c r="R100" s="3">
        <v>36</v>
      </c>
      <c r="S1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MPMIINMA Index</v>
      </c>
      <c r="T1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01" spans="1:20" ht="15" customHeight="1" x14ac:dyDescent="0.2">
      <c r="A101" s="3" t="s">
        <v>322</v>
      </c>
      <c r="B101" s="3" t="s">
        <v>323</v>
      </c>
      <c r="C101" s="3" t="s">
        <v>324</v>
      </c>
      <c r="E101" s="3" t="s">
        <v>33</v>
      </c>
      <c r="F101" s="3" t="s">
        <v>26</v>
      </c>
      <c r="G101" s="3" t="s">
        <v>323</v>
      </c>
      <c r="J101" s="3">
        <v>1</v>
      </c>
      <c r="M101" s="3" t="s">
        <v>27</v>
      </c>
      <c r="P101" s="3" t="s">
        <v>185</v>
      </c>
      <c r="Q101" s="3" t="s">
        <v>144</v>
      </c>
      <c r="R101" s="3">
        <v>36</v>
      </c>
      <c r="S1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MPMIINCA Index</v>
      </c>
      <c r="T1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02" spans="1:20" ht="15" customHeight="1" x14ac:dyDescent="0.2">
      <c r="A102" s="3" t="s">
        <v>325</v>
      </c>
      <c r="B102" s="3" t="s">
        <v>326</v>
      </c>
      <c r="C102" s="3" t="s">
        <v>327</v>
      </c>
      <c r="E102" s="3" t="s">
        <v>33</v>
      </c>
      <c r="F102" s="3" t="s">
        <v>26</v>
      </c>
      <c r="G102" s="3" t="s">
        <v>326</v>
      </c>
      <c r="J102" s="3">
        <v>1</v>
      </c>
      <c r="M102" s="3" t="s">
        <v>27</v>
      </c>
      <c r="P102" s="3" t="s">
        <v>185</v>
      </c>
      <c r="Q102" s="3" t="s">
        <v>144</v>
      </c>
      <c r="R102" s="3">
        <v>36</v>
      </c>
      <c r="S1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MPMIEZSA Index</v>
      </c>
      <c r="T1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03" spans="1:20" ht="15" customHeight="1" x14ac:dyDescent="0.2">
      <c r="A103" s="3" t="s">
        <v>328</v>
      </c>
      <c r="B103" s="3" t="s">
        <v>329</v>
      </c>
      <c r="C103" s="3" t="s">
        <v>330</v>
      </c>
      <c r="E103" s="3" t="s">
        <v>33</v>
      </c>
      <c r="F103" s="3" t="s">
        <v>26</v>
      </c>
      <c r="G103" s="3" t="s">
        <v>329</v>
      </c>
      <c r="J103" s="3">
        <v>1</v>
      </c>
      <c r="M103" s="3" t="s">
        <v>27</v>
      </c>
      <c r="P103" s="3" t="s">
        <v>185</v>
      </c>
      <c r="Q103" s="3" t="s">
        <v>144</v>
      </c>
      <c r="R103" s="3">
        <v>36</v>
      </c>
      <c r="S1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MPMIEZMA Index</v>
      </c>
      <c r="T1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04" spans="1:20" ht="15" customHeight="1" x14ac:dyDescent="0.2">
      <c r="A104" s="3" t="s">
        <v>331</v>
      </c>
      <c r="B104" s="3" t="s">
        <v>332</v>
      </c>
      <c r="C104" s="3" t="s">
        <v>333</v>
      </c>
      <c r="E104" s="3" t="s">
        <v>33</v>
      </c>
      <c r="F104" s="3" t="s">
        <v>26</v>
      </c>
      <c r="G104" s="3" t="s">
        <v>332</v>
      </c>
      <c r="J104" s="3">
        <v>1</v>
      </c>
      <c r="M104" s="3" t="s">
        <v>27</v>
      </c>
      <c r="P104" s="3" t="s">
        <v>185</v>
      </c>
      <c r="Q104" s="3" t="s">
        <v>144</v>
      </c>
      <c r="R104" s="3">
        <v>36</v>
      </c>
      <c r="S1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MPMIDESA Index</v>
      </c>
      <c r="T1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05" spans="1:20" ht="15" customHeight="1" x14ac:dyDescent="0.2">
      <c r="A105" s="3" t="s">
        <v>334</v>
      </c>
      <c r="B105" s="3" t="s">
        <v>335</v>
      </c>
      <c r="C105" s="3" t="s">
        <v>336</v>
      </c>
      <c r="E105" s="3" t="s">
        <v>33</v>
      </c>
      <c r="F105" s="3" t="s">
        <v>26</v>
      </c>
      <c r="G105" s="3" t="s">
        <v>335</v>
      </c>
      <c r="J105" s="3">
        <v>1</v>
      </c>
      <c r="M105" s="3" t="s">
        <v>27</v>
      </c>
      <c r="P105" s="3" t="s">
        <v>244</v>
      </c>
      <c r="Q105" s="3" t="s">
        <v>144</v>
      </c>
      <c r="R105" s="3">
        <v>37</v>
      </c>
      <c r="S1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MPMIDEXA Index</v>
      </c>
      <c r="T1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06" spans="1:20" ht="15" customHeight="1" x14ac:dyDescent="0.2">
      <c r="A106" s="3" t="s">
        <v>337</v>
      </c>
      <c r="B106" s="3" t="s">
        <v>338</v>
      </c>
      <c r="C106" s="3" t="s">
        <v>339</v>
      </c>
      <c r="E106" s="3" t="s">
        <v>33</v>
      </c>
      <c r="F106" s="3" t="s">
        <v>26</v>
      </c>
      <c r="G106" s="3" t="s">
        <v>338</v>
      </c>
      <c r="J106" s="3">
        <v>1</v>
      </c>
      <c r="M106" s="3" t="s">
        <v>27</v>
      </c>
      <c r="P106" s="3" t="s">
        <v>185</v>
      </c>
      <c r="Q106" s="3" t="s">
        <v>144</v>
      </c>
      <c r="R106" s="3">
        <v>36</v>
      </c>
      <c r="S1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MPMIDECA Index</v>
      </c>
      <c r="T1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07" spans="1:20" ht="15" customHeight="1" x14ac:dyDescent="0.2">
      <c r="A107" s="3" t="s">
        <v>340</v>
      </c>
      <c r="B107" s="3" t="s">
        <v>341</v>
      </c>
      <c r="C107" s="3" t="s">
        <v>342</v>
      </c>
      <c r="E107" s="3" t="s">
        <v>33</v>
      </c>
      <c r="F107" s="3" t="s">
        <v>26</v>
      </c>
      <c r="G107" s="3" t="s">
        <v>341</v>
      </c>
      <c r="J107" s="3">
        <v>1</v>
      </c>
      <c r="M107" s="3" t="s">
        <v>27</v>
      </c>
      <c r="P107" s="3" t="s">
        <v>185</v>
      </c>
      <c r="Q107" s="3" t="s">
        <v>144</v>
      </c>
      <c r="R107" s="3">
        <v>36</v>
      </c>
      <c r="S1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MPMIFRSA Index</v>
      </c>
      <c r="T1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08" spans="1:20" ht="15" customHeight="1" x14ac:dyDescent="0.2">
      <c r="A108" s="3" t="s">
        <v>343</v>
      </c>
      <c r="B108" s="3" t="s">
        <v>344</v>
      </c>
      <c r="C108" s="3" t="s">
        <v>345</v>
      </c>
      <c r="E108" s="3" t="s">
        <v>33</v>
      </c>
      <c r="F108" s="3" t="s">
        <v>26</v>
      </c>
      <c r="G108" s="3" t="s">
        <v>344</v>
      </c>
      <c r="J108" s="3">
        <v>1</v>
      </c>
      <c r="M108" s="3" t="s">
        <v>27</v>
      </c>
      <c r="P108" s="3" t="s">
        <v>185</v>
      </c>
      <c r="Q108" s="3" t="s">
        <v>144</v>
      </c>
      <c r="R108" s="3">
        <v>36</v>
      </c>
      <c r="S1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MPMIFRMA Index</v>
      </c>
      <c r="T1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09" spans="1:20" ht="15" customHeight="1" x14ac:dyDescent="0.2">
      <c r="A109" s="3" t="s">
        <v>346</v>
      </c>
      <c r="B109" s="3" t="s">
        <v>347</v>
      </c>
      <c r="C109" s="3" t="s">
        <v>348</v>
      </c>
      <c r="E109" s="3" t="s">
        <v>33</v>
      </c>
      <c r="F109" s="3" t="s">
        <v>26</v>
      </c>
      <c r="G109" s="3" t="s">
        <v>347</v>
      </c>
      <c r="J109" s="3">
        <v>1</v>
      </c>
      <c r="M109" s="3" t="s">
        <v>27</v>
      </c>
      <c r="P109" s="3" t="s">
        <v>185</v>
      </c>
      <c r="Q109" s="3" t="s">
        <v>144</v>
      </c>
      <c r="R109" s="3">
        <v>36</v>
      </c>
      <c r="S1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MPMIFRCA Index</v>
      </c>
      <c r="T1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10" spans="1:20" ht="15" customHeight="1" x14ac:dyDescent="0.2">
      <c r="A110" s="3" t="s">
        <v>349</v>
      </c>
      <c r="B110" s="3" t="s">
        <v>350</v>
      </c>
      <c r="C110" s="3" t="s">
        <v>351</v>
      </c>
      <c r="E110" s="3" t="s">
        <v>33</v>
      </c>
      <c r="F110" s="3" t="s">
        <v>26</v>
      </c>
      <c r="G110" s="3" t="s">
        <v>350</v>
      </c>
      <c r="J110" s="3">
        <v>1</v>
      </c>
      <c r="M110" s="3" t="s">
        <v>27</v>
      </c>
      <c r="P110" s="3" t="s">
        <v>244</v>
      </c>
      <c r="Q110" s="3" t="s">
        <v>144</v>
      </c>
      <c r="R110" s="3">
        <v>37</v>
      </c>
      <c r="S1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MPMIEZXA Index</v>
      </c>
      <c r="T1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11" spans="1:20" ht="15" customHeight="1" x14ac:dyDescent="0.2">
      <c r="A111" s="3" t="s">
        <v>352</v>
      </c>
      <c r="B111" s="3" t="s">
        <v>353</v>
      </c>
      <c r="C111" s="3" t="s">
        <v>354</v>
      </c>
      <c r="E111" s="3" t="s">
        <v>33</v>
      </c>
      <c r="F111" s="3" t="s">
        <v>26</v>
      </c>
      <c r="G111" s="3" t="s">
        <v>353</v>
      </c>
      <c r="J111" s="3">
        <v>1</v>
      </c>
      <c r="M111" s="3" t="s">
        <v>27</v>
      </c>
      <c r="P111" s="3" t="s">
        <v>185</v>
      </c>
      <c r="Q111" s="3" t="s">
        <v>144</v>
      </c>
      <c r="R111" s="3">
        <v>36</v>
      </c>
      <c r="S1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MPMIEZCA Index</v>
      </c>
      <c r="T1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12" spans="1:20" ht="15" customHeight="1" x14ac:dyDescent="0.2">
      <c r="A112" s="3" t="s">
        <v>355</v>
      </c>
      <c r="B112" s="3" t="s">
        <v>356</v>
      </c>
      <c r="C112" s="3" t="s">
        <v>357</v>
      </c>
      <c r="E112" s="3" t="s">
        <v>33</v>
      </c>
      <c r="F112" s="3" t="s">
        <v>26</v>
      </c>
      <c r="G112" s="3" t="s">
        <v>356</v>
      </c>
      <c r="J112" s="3">
        <v>1</v>
      </c>
      <c r="M112" s="3" t="s">
        <v>27</v>
      </c>
      <c r="P112" s="3" t="s">
        <v>28</v>
      </c>
      <c r="Q112" s="3" t="s">
        <v>144</v>
      </c>
      <c r="R112" s="3">
        <v>250</v>
      </c>
      <c r="S1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EUBCI Index</v>
      </c>
      <c r="T1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13" spans="1:20" ht="15" customHeight="1" x14ac:dyDescent="0.2">
      <c r="A113" s="3" t="s">
        <v>358</v>
      </c>
      <c r="B113" s="3" t="s">
        <v>359</v>
      </c>
      <c r="C113" s="3" t="s">
        <v>360</v>
      </c>
      <c r="E113" s="3" t="s">
        <v>33</v>
      </c>
      <c r="F113" s="3" t="s">
        <v>26</v>
      </c>
      <c r="G113" s="3" t="s">
        <v>359</v>
      </c>
      <c r="J113" s="3">
        <v>1</v>
      </c>
      <c r="M113" s="3" t="s">
        <v>27</v>
      </c>
      <c r="P113" s="3" t="s">
        <v>28</v>
      </c>
      <c r="Q113" s="3" t="s">
        <v>144</v>
      </c>
      <c r="R113" s="3">
        <v>250</v>
      </c>
      <c r="S1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EUCCEMU Index</v>
      </c>
      <c r="T1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14" spans="1:20" ht="15" customHeight="1" x14ac:dyDescent="0.2">
      <c r="A114" s="3" t="s">
        <v>361</v>
      </c>
      <c r="B114" s="3" t="s">
        <v>362</v>
      </c>
      <c r="C114" s="3" t="s">
        <v>363</v>
      </c>
      <c r="E114" s="3" t="s">
        <v>33</v>
      </c>
      <c r="F114" s="3" t="s">
        <v>26</v>
      </c>
      <c r="G114" s="3" t="s">
        <v>362</v>
      </c>
      <c r="J114" s="3">
        <v>1</v>
      </c>
      <c r="M114" s="3" t="s">
        <v>27</v>
      </c>
      <c r="P114" s="3" t="s">
        <v>28</v>
      </c>
      <c r="Q114" s="3" t="s">
        <v>144</v>
      </c>
      <c r="R114" s="3">
        <v>250</v>
      </c>
      <c r="S1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ECCPEMUY Index</v>
      </c>
      <c r="T1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15" spans="1:20" ht="15" customHeight="1" x14ac:dyDescent="0.2">
      <c r="A115" s="3" t="s">
        <v>364</v>
      </c>
      <c r="B115" s="3" t="s">
        <v>365</v>
      </c>
      <c r="C115" s="3" t="s">
        <v>366</v>
      </c>
      <c r="E115" s="3" t="s">
        <v>33</v>
      </c>
      <c r="F115" s="3" t="s">
        <v>26</v>
      </c>
      <c r="G115" s="3" t="s">
        <v>365</v>
      </c>
      <c r="J115" s="3">
        <v>1</v>
      </c>
      <c r="M115" s="3" t="s">
        <v>27</v>
      </c>
      <c r="P115" s="3" t="s">
        <v>28</v>
      </c>
      <c r="Q115" s="3" t="s">
        <v>144</v>
      </c>
      <c r="R115" s="3">
        <v>250</v>
      </c>
      <c r="S1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ECCPEMUM Index</v>
      </c>
      <c r="T1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16" spans="1:20" ht="15" customHeight="1" x14ac:dyDescent="0.2">
      <c r="A116" s="3" t="s">
        <v>367</v>
      </c>
      <c r="B116" s="3" t="s">
        <v>368</v>
      </c>
      <c r="C116" s="3" t="s">
        <v>369</v>
      </c>
      <c r="E116" s="3" t="s">
        <v>33</v>
      </c>
      <c r="F116" s="3" t="s">
        <v>26</v>
      </c>
      <c r="G116" s="3" t="s">
        <v>368</v>
      </c>
      <c r="J116" s="3">
        <v>1</v>
      </c>
      <c r="M116" s="3" t="s">
        <v>27</v>
      </c>
      <c r="P116" s="3" t="s">
        <v>28</v>
      </c>
      <c r="Q116" s="3" t="s">
        <v>144</v>
      </c>
      <c r="R116" s="3">
        <v>250</v>
      </c>
      <c r="S1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CSIIUSD Index</v>
      </c>
      <c r="T1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17" spans="1:20" ht="15" customHeight="1" x14ac:dyDescent="0.2">
      <c r="A117" s="3" t="s">
        <v>370</v>
      </c>
      <c r="B117" s="3" t="s">
        <v>371</v>
      </c>
      <c r="C117" s="3" t="s">
        <v>372</v>
      </c>
      <c r="E117" s="3" t="s">
        <v>33</v>
      </c>
      <c r="F117" s="3" t="s">
        <v>26</v>
      </c>
      <c r="G117" s="3" t="s">
        <v>371</v>
      </c>
      <c r="J117" s="3">
        <v>1</v>
      </c>
      <c r="M117" s="3" t="s">
        <v>27</v>
      </c>
      <c r="P117" s="3" t="s">
        <v>373</v>
      </c>
      <c r="Q117" s="3" t="s">
        <v>144</v>
      </c>
      <c r="R117" s="3">
        <v>221</v>
      </c>
      <c r="S1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CPMINMAN Index</v>
      </c>
      <c r="T1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18" spans="1:20" ht="15" customHeight="1" x14ac:dyDescent="0.2">
      <c r="A118" s="3" t="s">
        <v>374</v>
      </c>
      <c r="B118" s="3" t="s">
        <v>375</v>
      </c>
      <c r="C118" s="3" t="s">
        <v>376</v>
      </c>
      <c r="E118" s="3" t="s">
        <v>33</v>
      </c>
      <c r="F118" s="3" t="s">
        <v>26</v>
      </c>
      <c r="G118" s="3" t="s">
        <v>375</v>
      </c>
      <c r="J118" s="3">
        <v>1</v>
      </c>
      <c r="M118" s="3" t="s">
        <v>27</v>
      </c>
      <c r="P118" s="3" t="s">
        <v>315</v>
      </c>
      <c r="Q118" s="3" t="s">
        <v>144</v>
      </c>
      <c r="R118" s="3">
        <v>245</v>
      </c>
      <c r="S1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CPMINDX Index</v>
      </c>
      <c r="T1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19" spans="1:20" ht="15" customHeight="1" x14ac:dyDescent="0.2">
      <c r="A119" s="3" t="s">
        <v>377</v>
      </c>
      <c r="B119" s="3" t="s">
        <v>378</v>
      </c>
      <c r="C119" s="3" t="s">
        <v>379</v>
      </c>
      <c r="E119" s="3" t="s">
        <v>33</v>
      </c>
      <c r="F119" s="3" t="s">
        <v>26</v>
      </c>
      <c r="G119" s="3" t="s">
        <v>378</v>
      </c>
      <c r="J119" s="3">
        <v>1</v>
      </c>
      <c r="M119" s="3" t="s">
        <v>27</v>
      </c>
      <c r="P119" s="3" t="s">
        <v>185</v>
      </c>
      <c r="Q119" s="3" t="s">
        <v>144</v>
      </c>
      <c r="R119" s="3">
        <v>36</v>
      </c>
      <c r="S1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MPMICNSA Index</v>
      </c>
      <c r="T1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20" spans="1:20" ht="15" customHeight="1" x14ac:dyDescent="0.2">
      <c r="A120" s="3" t="s">
        <v>380</v>
      </c>
      <c r="B120" s="3" t="s">
        <v>381</v>
      </c>
      <c r="C120" s="3" t="s">
        <v>382</v>
      </c>
      <c r="E120" s="3" t="s">
        <v>33</v>
      </c>
      <c r="F120" s="3" t="s">
        <v>26</v>
      </c>
      <c r="G120" s="3" t="s">
        <v>381</v>
      </c>
      <c r="J120" s="3">
        <v>1</v>
      </c>
      <c r="M120" s="3" t="s">
        <v>27</v>
      </c>
      <c r="P120" s="3" t="s">
        <v>185</v>
      </c>
      <c r="Q120" s="3" t="s">
        <v>144</v>
      </c>
      <c r="R120" s="3">
        <v>36</v>
      </c>
      <c r="S1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MPMICNSU Index</v>
      </c>
      <c r="T1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21" spans="1:20" ht="15" customHeight="1" x14ac:dyDescent="0.2">
      <c r="A121" s="3" t="s">
        <v>383</v>
      </c>
      <c r="B121" s="3" t="s">
        <v>384</v>
      </c>
      <c r="C121" s="3" t="s">
        <v>385</v>
      </c>
      <c r="E121" s="3" t="s">
        <v>33</v>
      </c>
      <c r="F121" s="3" t="s">
        <v>26</v>
      </c>
      <c r="G121" s="3" t="s">
        <v>384</v>
      </c>
      <c r="J121" s="3">
        <v>1</v>
      </c>
      <c r="M121" s="3" t="s">
        <v>27</v>
      </c>
      <c r="P121" s="3" t="s">
        <v>185</v>
      </c>
      <c r="Q121" s="3" t="s">
        <v>144</v>
      </c>
      <c r="R121" s="3">
        <v>36</v>
      </c>
      <c r="S1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MPMICNMU Index</v>
      </c>
      <c r="T1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22" spans="1:20" ht="15" customHeight="1" x14ac:dyDescent="0.2">
      <c r="A122" s="3" t="s">
        <v>386</v>
      </c>
      <c r="B122" s="3" t="s">
        <v>387</v>
      </c>
      <c r="C122" s="3" t="s">
        <v>388</v>
      </c>
      <c r="E122" s="3" t="s">
        <v>33</v>
      </c>
      <c r="F122" s="3" t="s">
        <v>26</v>
      </c>
      <c r="G122" s="3" t="s">
        <v>387</v>
      </c>
      <c r="J122" s="3">
        <v>1</v>
      </c>
      <c r="M122" s="3" t="s">
        <v>27</v>
      </c>
      <c r="P122" s="3" t="s">
        <v>185</v>
      </c>
      <c r="Q122" s="3" t="s">
        <v>144</v>
      </c>
      <c r="R122" s="3">
        <v>36</v>
      </c>
      <c r="S1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MPMICNMA Index</v>
      </c>
      <c r="T1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23" spans="1:20" ht="15" customHeight="1" x14ac:dyDescent="0.2">
      <c r="A123" s="3" t="s">
        <v>389</v>
      </c>
      <c r="B123" s="3" t="s">
        <v>390</v>
      </c>
      <c r="C123" s="3" t="s">
        <v>391</v>
      </c>
      <c r="E123" s="3" t="s">
        <v>33</v>
      </c>
      <c r="F123" s="3" t="s">
        <v>26</v>
      </c>
      <c r="G123" s="3" t="s">
        <v>390</v>
      </c>
      <c r="J123" s="3">
        <v>1</v>
      </c>
      <c r="M123" s="3" t="s">
        <v>27</v>
      </c>
      <c r="P123" s="3" t="s">
        <v>185</v>
      </c>
      <c r="Q123" s="3" t="s">
        <v>144</v>
      </c>
      <c r="R123" s="3">
        <v>36</v>
      </c>
      <c r="S1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MPMICNCA Index</v>
      </c>
      <c r="T1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24" spans="1:20" ht="15" customHeight="1" x14ac:dyDescent="0.2">
      <c r="A124" s="3" t="s">
        <v>392</v>
      </c>
      <c r="B124" s="3" t="s">
        <v>393</v>
      </c>
      <c r="C124" s="3" t="s">
        <v>394</v>
      </c>
      <c r="E124" s="3" t="s">
        <v>33</v>
      </c>
      <c r="F124" s="3" t="s">
        <v>26</v>
      </c>
      <c r="G124" s="3" t="s">
        <v>393</v>
      </c>
      <c r="J124" s="3">
        <v>1</v>
      </c>
      <c r="M124" s="3" t="s">
        <v>27</v>
      </c>
      <c r="P124" s="3" t="s">
        <v>28</v>
      </c>
      <c r="Q124" s="3" t="s">
        <v>144</v>
      </c>
      <c r="R124" s="3">
        <v>250</v>
      </c>
      <c r="S1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WGTROVER Index</v>
      </c>
      <c r="T1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25" spans="1:20" ht="15" customHeight="1" x14ac:dyDescent="0.2">
      <c r="A125" s="3" t="s">
        <v>395</v>
      </c>
      <c r="B125" s="3" t="s">
        <v>396</v>
      </c>
      <c r="C125" s="3" t="s">
        <v>397</v>
      </c>
      <c r="E125" s="3" t="s">
        <v>33</v>
      </c>
      <c r="F125" s="3" t="s">
        <v>26</v>
      </c>
      <c r="G125" s="3" t="s">
        <v>396</v>
      </c>
      <c r="J125" s="3">
        <v>1</v>
      </c>
      <c r="M125" s="3" t="s">
        <v>27</v>
      </c>
      <c r="P125" s="3" t="s">
        <v>28</v>
      </c>
      <c r="Q125" s="3" t="s">
        <v>144</v>
      </c>
      <c r="R125" s="3">
        <v>250</v>
      </c>
      <c r="S1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SCPIS3MO Index</v>
      </c>
      <c r="T1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26" spans="1:20" ht="15" customHeight="1" x14ac:dyDescent="0.2">
      <c r="A126" s="3" t="s">
        <v>398</v>
      </c>
      <c r="B126" s="3" t="s">
        <v>399</v>
      </c>
      <c r="C126" s="3" t="s">
        <v>400</v>
      </c>
      <c r="E126" s="3" t="s">
        <v>33</v>
      </c>
      <c r="F126" s="3" t="s">
        <v>26</v>
      </c>
      <c r="G126" s="3" t="s">
        <v>399</v>
      </c>
      <c r="J126" s="3">
        <v>1</v>
      </c>
      <c r="M126" s="3" t="s">
        <v>27</v>
      </c>
      <c r="P126" s="3" t="s">
        <v>401</v>
      </c>
      <c r="Q126" s="3" t="s">
        <v>144</v>
      </c>
      <c r="R126" s="3">
        <v>184</v>
      </c>
      <c r="S1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ADP CHNG Index</v>
      </c>
      <c r="T1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27" spans="1:20" ht="15" customHeight="1" x14ac:dyDescent="0.2">
      <c r="A127" s="3" t="s">
        <v>402</v>
      </c>
      <c r="B127" s="3" t="s">
        <v>403</v>
      </c>
      <c r="C127" s="3" t="s">
        <v>404</v>
      </c>
      <c r="E127" s="3" t="s">
        <v>33</v>
      </c>
      <c r="F127" s="3" t="s">
        <v>405</v>
      </c>
      <c r="G127" s="3" t="s">
        <v>406</v>
      </c>
      <c r="J127" s="3">
        <v>1</v>
      </c>
      <c r="M127" s="3" t="s">
        <v>27</v>
      </c>
      <c r="O127" s="3" t="s">
        <v>407</v>
      </c>
      <c r="P127" s="3" t="s">
        <v>408</v>
      </c>
      <c r="Q127" s="3" t="s">
        <v>409</v>
      </c>
      <c r="R127" s="3">
        <v>26</v>
      </c>
      <c r="S1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WDSU8280922</v>
      </c>
      <c r="T1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8" spans="1:20" ht="15" customHeight="1" x14ac:dyDescent="0.2">
      <c r="A128" s="3" t="s">
        <v>410</v>
      </c>
      <c r="B128" s="3" t="s">
        <v>411</v>
      </c>
      <c r="C128" s="3" t="s">
        <v>412</v>
      </c>
      <c r="D128" s="3" t="s">
        <v>413</v>
      </c>
      <c r="E128" s="3" t="s">
        <v>25</v>
      </c>
      <c r="F128" s="3" t="s">
        <v>405</v>
      </c>
      <c r="G128" s="3" t="s">
        <v>414</v>
      </c>
      <c r="J128" s="3">
        <v>1</v>
      </c>
      <c r="M128" s="3" t="s">
        <v>27</v>
      </c>
      <c r="N128" s="3" t="s">
        <v>143</v>
      </c>
      <c r="O128" s="3" t="s">
        <v>407</v>
      </c>
      <c r="P128" s="3" t="s">
        <v>185</v>
      </c>
      <c r="Q128" s="3" t="s">
        <v>409</v>
      </c>
      <c r="R128" s="3">
        <v>41</v>
      </c>
      <c r="S1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NTCPMIMFGSA@EME</v>
      </c>
      <c r="T1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9" spans="1:20" ht="15" customHeight="1" x14ac:dyDescent="0.2">
      <c r="A129" s="3" t="s">
        <v>415</v>
      </c>
      <c r="B129" s="3" t="s">
        <v>416</v>
      </c>
      <c r="C129" s="3" t="s">
        <v>417</v>
      </c>
      <c r="D129" s="3" t="s">
        <v>413</v>
      </c>
      <c r="E129" s="3" t="s">
        <v>25</v>
      </c>
      <c r="F129" s="3" t="s">
        <v>405</v>
      </c>
      <c r="G129" s="3" t="s">
        <v>418</v>
      </c>
      <c r="J129" s="3">
        <v>1</v>
      </c>
      <c r="M129" s="3" t="s">
        <v>27</v>
      </c>
      <c r="N129" s="3" t="s">
        <v>143</v>
      </c>
      <c r="O129" s="3" t="s">
        <v>407</v>
      </c>
      <c r="P129" s="3" t="s">
        <v>185</v>
      </c>
      <c r="Q129" s="3" t="s">
        <v>409</v>
      </c>
      <c r="R129" s="3">
        <v>41</v>
      </c>
      <c r="S1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NTCPMISVCBUSACTSA@EME</v>
      </c>
      <c r="T1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0" spans="1:20" ht="15" customHeight="1" x14ac:dyDescent="0.2">
      <c r="A130" s="3" t="s">
        <v>419</v>
      </c>
      <c r="B130" s="3" t="s">
        <v>420</v>
      </c>
      <c r="C130" s="3" t="s">
        <v>421</v>
      </c>
      <c r="D130" s="3" t="s">
        <v>413</v>
      </c>
      <c r="E130" s="3" t="s">
        <v>25</v>
      </c>
      <c r="F130" s="3" t="s">
        <v>405</v>
      </c>
      <c r="G130" s="3" t="s">
        <v>422</v>
      </c>
      <c r="J130" s="3">
        <v>1</v>
      </c>
      <c r="M130" s="3" t="s">
        <v>27</v>
      </c>
      <c r="N130" s="3" t="s">
        <v>143</v>
      </c>
      <c r="O130" s="3" t="s">
        <v>407</v>
      </c>
      <c r="P130" s="3" t="s">
        <v>185</v>
      </c>
      <c r="Q130" s="3" t="s">
        <v>409</v>
      </c>
      <c r="R130" s="3">
        <v>41</v>
      </c>
      <c r="S1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NTCPMIOUTPUTSA@EME</v>
      </c>
      <c r="T1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1" spans="1:20" ht="15" customHeight="1" x14ac:dyDescent="0.2">
      <c r="A131" s="3" t="s">
        <v>423</v>
      </c>
      <c r="B131" s="3" t="s">
        <v>424</v>
      </c>
      <c r="C131" s="3" t="s">
        <v>425</v>
      </c>
      <c r="D131" s="3" t="s">
        <v>413</v>
      </c>
      <c r="E131" s="3" t="s">
        <v>25</v>
      </c>
      <c r="F131" s="3" t="s">
        <v>405</v>
      </c>
      <c r="G131" s="3" t="s">
        <v>426</v>
      </c>
      <c r="J131" s="3">
        <v>1</v>
      </c>
      <c r="M131" s="3" t="s">
        <v>27</v>
      </c>
      <c r="N131" s="3" t="s">
        <v>143</v>
      </c>
      <c r="O131" s="3" t="s">
        <v>407</v>
      </c>
      <c r="P131" s="3" t="s">
        <v>185</v>
      </c>
      <c r="Q131" s="3" t="s">
        <v>409</v>
      </c>
      <c r="R131" s="3">
        <v>41</v>
      </c>
      <c r="S1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PMIDMMANHE</v>
      </c>
      <c r="T1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2" spans="1:20" ht="15" customHeight="1" x14ac:dyDescent="0.2">
      <c r="A132" s="3" t="s">
        <v>427</v>
      </c>
      <c r="B132" s="3" t="s">
        <v>428</v>
      </c>
      <c r="C132" s="3" t="s">
        <v>429</v>
      </c>
      <c r="D132" s="3" t="s">
        <v>413</v>
      </c>
      <c r="E132" s="3" t="s">
        <v>25</v>
      </c>
      <c r="F132" s="3" t="s">
        <v>405</v>
      </c>
      <c r="G132" s="3" t="s">
        <v>430</v>
      </c>
      <c r="J132" s="3">
        <v>1</v>
      </c>
      <c r="M132" s="3" t="s">
        <v>27</v>
      </c>
      <c r="N132" s="3" t="s">
        <v>143</v>
      </c>
      <c r="O132" s="3" t="s">
        <v>407</v>
      </c>
      <c r="P132" s="3" t="s">
        <v>185</v>
      </c>
      <c r="Q132" s="3" t="s">
        <v>409</v>
      </c>
      <c r="R132" s="3">
        <v>41</v>
      </c>
      <c r="S1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PMIDMSERHE</v>
      </c>
      <c r="T1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3" spans="1:20" ht="15" customHeight="1" x14ac:dyDescent="0.2">
      <c r="A133" s="3" t="s">
        <v>431</v>
      </c>
      <c r="B133" s="3" t="s">
        <v>432</v>
      </c>
      <c r="C133" s="3" t="s">
        <v>433</v>
      </c>
      <c r="D133" s="3" t="s">
        <v>413</v>
      </c>
      <c r="E133" s="3" t="s">
        <v>25</v>
      </c>
      <c r="F133" s="3" t="s">
        <v>405</v>
      </c>
      <c r="G133" s="3" t="s">
        <v>434</v>
      </c>
      <c r="J133" s="3">
        <v>1</v>
      </c>
      <c r="M133" s="3" t="s">
        <v>27</v>
      </c>
      <c r="N133" s="3" t="s">
        <v>143</v>
      </c>
      <c r="O133" s="3" t="s">
        <v>407</v>
      </c>
      <c r="P133" s="3" t="s">
        <v>185</v>
      </c>
      <c r="Q133" s="3" t="s">
        <v>409</v>
      </c>
      <c r="R133" s="3">
        <v>41</v>
      </c>
      <c r="S1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PMIDMCOMHE</v>
      </c>
      <c r="T1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4" spans="1:20" ht="15" customHeight="1" x14ac:dyDescent="0.2">
      <c r="A134" s="3" t="s">
        <v>435</v>
      </c>
      <c r="B134" s="3" t="s">
        <v>436</v>
      </c>
      <c r="C134" s="3" t="s">
        <v>437</v>
      </c>
      <c r="D134" s="3" t="s">
        <v>413</v>
      </c>
      <c r="E134" s="3" t="s">
        <v>25</v>
      </c>
      <c r="F134" s="3" t="s">
        <v>405</v>
      </c>
      <c r="G134" s="3" t="s">
        <v>438</v>
      </c>
      <c r="J134" s="3">
        <v>1</v>
      </c>
      <c r="M134" s="3" t="s">
        <v>27</v>
      </c>
      <c r="N134" s="3" t="s">
        <v>143</v>
      </c>
      <c r="O134" s="3" t="s">
        <v>407</v>
      </c>
      <c r="P134" s="3" t="s">
        <v>185</v>
      </c>
      <c r="Q134" s="3" t="s">
        <v>409</v>
      </c>
      <c r="R134" s="3">
        <v>41</v>
      </c>
      <c r="S1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NTCPMIMFGSA@WLD</v>
      </c>
      <c r="T1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5" spans="1:20" ht="15" customHeight="1" x14ac:dyDescent="0.2">
      <c r="A135" s="3" t="s">
        <v>439</v>
      </c>
      <c r="B135" s="3" t="s">
        <v>440</v>
      </c>
      <c r="C135" s="3" t="s">
        <v>441</v>
      </c>
      <c r="D135" s="3" t="s">
        <v>413</v>
      </c>
      <c r="E135" s="3" t="s">
        <v>25</v>
      </c>
      <c r="F135" s="3" t="s">
        <v>405</v>
      </c>
      <c r="G135" s="3" t="s">
        <v>442</v>
      </c>
      <c r="J135" s="3">
        <v>1</v>
      </c>
      <c r="M135" s="3" t="s">
        <v>27</v>
      </c>
      <c r="N135" s="3" t="s">
        <v>143</v>
      </c>
      <c r="O135" s="3" t="s">
        <v>407</v>
      </c>
      <c r="P135" s="3" t="s">
        <v>185</v>
      </c>
      <c r="Q135" s="3" t="s">
        <v>409</v>
      </c>
      <c r="R135" s="3">
        <v>41</v>
      </c>
      <c r="S1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NTCPMISVCBUSACTSA@WLD</v>
      </c>
      <c r="T1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6" spans="1:20" ht="15" customHeight="1" x14ac:dyDescent="0.2">
      <c r="A136" s="3" t="s">
        <v>443</v>
      </c>
      <c r="B136" s="3" t="s">
        <v>444</v>
      </c>
      <c r="C136" s="3" t="s">
        <v>445</v>
      </c>
      <c r="D136" s="3" t="s">
        <v>413</v>
      </c>
      <c r="E136" s="3" t="s">
        <v>25</v>
      </c>
      <c r="F136" s="3" t="s">
        <v>405</v>
      </c>
      <c r="G136" s="3" t="s">
        <v>446</v>
      </c>
      <c r="J136" s="3">
        <v>1</v>
      </c>
      <c r="M136" s="3" t="s">
        <v>27</v>
      </c>
      <c r="N136" s="3" t="s">
        <v>143</v>
      </c>
      <c r="O136" s="3" t="s">
        <v>407</v>
      </c>
      <c r="P136" s="3" t="s">
        <v>185</v>
      </c>
      <c r="Q136" s="3" t="s">
        <v>409</v>
      </c>
      <c r="R136" s="3">
        <v>41</v>
      </c>
      <c r="S1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NTCPMIOUTPUTSA@WLD</v>
      </c>
      <c r="T1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7" spans="1:20" ht="15" customHeight="1" x14ac:dyDescent="0.2">
      <c r="A137" s="3" t="s">
        <v>447</v>
      </c>
      <c r="B137" s="3" t="s">
        <v>448</v>
      </c>
      <c r="C137" s="3" t="s">
        <v>449</v>
      </c>
      <c r="D137" s="3" t="s">
        <v>413</v>
      </c>
      <c r="E137" s="3" t="s">
        <v>25</v>
      </c>
      <c r="F137" s="3" t="s">
        <v>405</v>
      </c>
      <c r="G137" s="3" t="s">
        <v>450</v>
      </c>
      <c r="J137" s="3">
        <v>1</v>
      </c>
      <c r="M137" s="3" t="s">
        <v>27</v>
      </c>
      <c r="N137" s="3" t="s">
        <v>143</v>
      </c>
      <c r="O137" s="3" t="s">
        <v>407</v>
      </c>
      <c r="P137" s="3" t="s">
        <v>185</v>
      </c>
      <c r="Q137" s="3" t="s">
        <v>409</v>
      </c>
      <c r="R137" s="3">
        <v>41</v>
      </c>
      <c r="S1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NTCPMIMFGMENSA@US</v>
      </c>
      <c r="T1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8" spans="1:20" ht="15" customHeight="1" x14ac:dyDescent="0.2">
      <c r="A138" s="3" t="s">
        <v>451</v>
      </c>
      <c r="B138" s="3" t="s">
        <v>452</v>
      </c>
      <c r="C138" s="3" t="s">
        <v>453</v>
      </c>
      <c r="D138" s="3" t="s">
        <v>413</v>
      </c>
      <c r="E138" s="3" t="s">
        <v>25</v>
      </c>
      <c r="F138" s="3" t="s">
        <v>405</v>
      </c>
      <c r="G138" s="3" t="s">
        <v>454</v>
      </c>
      <c r="J138" s="3">
        <v>1</v>
      </c>
      <c r="M138" s="3" t="s">
        <v>27</v>
      </c>
      <c r="N138" s="3" t="s">
        <v>143</v>
      </c>
      <c r="O138" s="3" t="s">
        <v>407</v>
      </c>
      <c r="P138" s="3" t="s">
        <v>185</v>
      </c>
      <c r="Q138" s="3" t="s">
        <v>409</v>
      </c>
      <c r="R138" s="3">
        <v>41</v>
      </c>
      <c r="S1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NTCPMISVCBUSACTMENSA@US</v>
      </c>
      <c r="T1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9" spans="1:20" ht="15" customHeight="1" x14ac:dyDescent="0.2">
      <c r="A139" s="3" t="s">
        <v>455</v>
      </c>
      <c r="B139" s="3" t="s">
        <v>456</v>
      </c>
      <c r="C139" s="3" t="s">
        <v>457</v>
      </c>
      <c r="D139" s="3" t="s">
        <v>413</v>
      </c>
      <c r="E139" s="3" t="s">
        <v>25</v>
      </c>
      <c r="F139" s="3" t="s">
        <v>405</v>
      </c>
      <c r="G139" s="3" t="s">
        <v>458</v>
      </c>
      <c r="J139" s="3">
        <v>1</v>
      </c>
      <c r="M139" s="3" t="s">
        <v>27</v>
      </c>
      <c r="N139" s="3" t="s">
        <v>143</v>
      </c>
      <c r="O139" s="3" t="s">
        <v>407</v>
      </c>
      <c r="P139" s="3" t="s">
        <v>185</v>
      </c>
      <c r="Q139" s="3" t="s">
        <v>459</v>
      </c>
      <c r="R139" s="3">
        <v>42</v>
      </c>
      <c r="S1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NTCPMIMFGSA@GB</v>
      </c>
      <c r="T1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0" spans="1:20" ht="15" customHeight="1" x14ac:dyDescent="0.2">
      <c r="A140" s="3" t="s">
        <v>460</v>
      </c>
      <c r="B140" s="3" t="s">
        <v>461</v>
      </c>
      <c r="C140" s="3" t="s">
        <v>462</v>
      </c>
      <c r="D140" s="3" t="s">
        <v>413</v>
      </c>
      <c r="E140" s="3" t="s">
        <v>25</v>
      </c>
      <c r="F140" s="3" t="s">
        <v>405</v>
      </c>
      <c r="G140" s="3" t="s">
        <v>463</v>
      </c>
      <c r="J140" s="3">
        <v>1</v>
      </c>
      <c r="M140" s="3" t="s">
        <v>27</v>
      </c>
      <c r="N140" s="3" t="s">
        <v>143</v>
      </c>
      <c r="O140" s="3" t="s">
        <v>407</v>
      </c>
      <c r="P140" s="3" t="s">
        <v>185</v>
      </c>
      <c r="Q140" s="3" t="s">
        <v>409</v>
      </c>
      <c r="R140" s="3">
        <v>41</v>
      </c>
      <c r="S1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PMIGBJOBHEU</v>
      </c>
      <c r="T1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1" spans="1:20" ht="15" customHeight="1" x14ac:dyDescent="0.2">
      <c r="A141" s="3" t="s">
        <v>464</v>
      </c>
      <c r="B141" s="3" t="s">
        <v>465</v>
      </c>
      <c r="C141" s="3" t="s">
        <v>466</v>
      </c>
      <c r="D141" s="3" t="s">
        <v>413</v>
      </c>
      <c r="E141" s="3" t="s">
        <v>25</v>
      </c>
      <c r="F141" s="3" t="s">
        <v>405</v>
      </c>
      <c r="G141" s="3" t="s">
        <v>467</v>
      </c>
      <c r="J141" s="3">
        <v>1</v>
      </c>
      <c r="M141" s="3" t="s">
        <v>27</v>
      </c>
      <c r="N141" s="3" t="s">
        <v>143</v>
      </c>
      <c r="O141" s="3" t="s">
        <v>407</v>
      </c>
      <c r="P141" s="3" t="s">
        <v>185</v>
      </c>
      <c r="Q141" s="3" t="s">
        <v>459</v>
      </c>
      <c r="R141" s="3">
        <v>42</v>
      </c>
      <c r="S1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NTCPMISVCBUSACTSA@GB</v>
      </c>
      <c r="T1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2" spans="1:20" ht="15" customHeight="1" x14ac:dyDescent="0.2">
      <c r="A142" s="3" t="s">
        <v>468</v>
      </c>
      <c r="B142" s="3" t="s">
        <v>469</v>
      </c>
      <c r="C142" s="3" t="s">
        <v>470</v>
      </c>
      <c r="D142" s="3" t="s">
        <v>413</v>
      </c>
      <c r="E142" s="3" t="s">
        <v>25</v>
      </c>
      <c r="F142" s="3" t="s">
        <v>405</v>
      </c>
      <c r="G142" s="3" t="s">
        <v>471</v>
      </c>
      <c r="J142" s="3">
        <v>1</v>
      </c>
      <c r="M142" s="3" t="s">
        <v>27</v>
      </c>
      <c r="N142" s="3" t="s">
        <v>143</v>
      </c>
      <c r="O142" s="3" t="s">
        <v>407</v>
      </c>
      <c r="P142" s="3" t="s">
        <v>185</v>
      </c>
      <c r="Q142" s="3" t="s">
        <v>459</v>
      </c>
      <c r="R142" s="3">
        <v>42</v>
      </c>
      <c r="S1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NTCPMICOMOUTPUTSA@GB</v>
      </c>
      <c r="T1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3" spans="1:20" ht="15" customHeight="1" x14ac:dyDescent="0.2">
      <c r="A143" s="3" t="s">
        <v>472</v>
      </c>
      <c r="B143" s="3" t="s">
        <v>473</v>
      </c>
      <c r="C143" s="3" t="s">
        <v>474</v>
      </c>
      <c r="D143" s="3" t="s">
        <v>413</v>
      </c>
      <c r="E143" s="3" t="s">
        <v>25</v>
      </c>
      <c r="F143" s="3" t="s">
        <v>405</v>
      </c>
      <c r="G143" s="3" t="s">
        <v>475</v>
      </c>
      <c r="J143" s="3">
        <v>1</v>
      </c>
      <c r="M143" s="3" t="s">
        <v>27</v>
      </c>
      <c r="N143" s="3" t="s">
        <v>143</v>
      </c>
      <c r="O143" s="3" t="s">
        <v>407</v>
      </c>
      <c r="P143" s="3" t="s">
        <v>185</v>
      </c>
      <c r="Q143" s="3" t="s">
        <v>409</v>
      </c>
      <c r="R143" s="3">
        <v>41</v>
      </c>
      <c r="S1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NTCPMICONTOTACTSA@GB</v>
      </c>
      <c r="T1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4" spans="1:20" ht="15" customHeight="1" x14ac:dyDescent="0.2">
      <c r="A144" s="3" t="s">
        <v>476</v>
      </c>
      <c r="B144" s="3" t="s">
        <v>477</v>
      </c>
      <c r="C144" s="3" t="s">
        <v>478</v>
      </c>
      <c r="D144" s="3" t="s">
        <v>413</v>
      </c>
      <c r="E144" s="3" t="s">
        <v>25</v>
      </c>
      <c r="F144" s="3" t="s">
        <v>405</v>
      </c>
      <c r="G144" s="3" t="s">
        <v>479</v>
      </c>
      <c r="J144" s="3">
        <v>1</v>
      </c>
      <c r="M144" s="3" t="s">
        <v>27</v>
      </c>
      <c r="N144" s="3" t="s">
        <v>143</v>
      </c>
      <c r="O144" s="3" t="s">
        <v>407</v>
      </c>
      <c r="P144" s="3" t="s">
        <v>185</v>
      </c>
      <c r="Q144" s="3" t="s">
        <v>409</v>
      </c>
      <c r="R144" s="3">
        <v>41</v>
      </c>
      <c r="S1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NTCPMIMFGNSA@GB</v>
      </c>
      <c r="T1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5" spans="1:20" ht="15" customHeight="1" x14ac:dyDescent="0.2">
      <c r="A145" s="3" t="s">
        <v>480</v>
      </c>
      <c r="B145" s="3" t="s">
        <v>481</v>
      </c>
      <c r="C145" s="3" t="s">
        <v>482</v>
      </c>
      <c r="D145" s="3" t="s">
        <v>413</v>
      </c>
      <c r="E145" s="3" t="s">
        <v>25</v>
      </c>
      <c r="F145" s="3" t="s">
        <v>405</v>
      </c>
      <c r="G145" s="3" t="s">
        <v>483</v>
      </c>
      <c r="J145" s="3">
        <v>1</v>
      </c>
      <c r="M145" s="3" t="s">
        <v>27</v>
      </c>
      <c r="N145" s="3" t="s">
        <v>143</v>
      </c>
      <c r="O145" s="3" t="s">
        <v>407</v>
      </c>
      <c r="P145" s="3" t="s">
        <v>185</v>
      </c>
      <c r="Q145" s="3" t="s">
        <v>409</v>
      </c>
      <c r="R145" s="3">
        <v>41</v>
      </c>
      <c r="S1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NTCPMICONTOTACTNSA@GB</v>
      </c>
      <c r="T1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6" spans="1:20" ht="15" customHeight="1" x14ac:dyDescent="0.2">
      <c r="A146" s="3" t="s">
        <v>484</v>
      </c>
      <c r="B146" s="3" t="s">
        <v>485</v>
      </c>
      <c r="C146" s="3" t="s">
        <v>486</v>
      </c>
      <c r="D146" s="3" t="s">
        <v>413</v>
      </c>
      <c r="E146" s="3" t="s">
        <v>25</v>
      </c>
      <c r="F146" s="3" t="s">
        <v>405</v>
      </c>
      <c r="G146" s="3" t="s">
        <v>487</v>
      </c>
      <c r="J146" s="3">
        <v>1</v>
      </c>
      <c r="M146" s="3" t="s">
        <v>27</v>
      </c>
      <c r="N146" s="3" t="s">
        <v>143</v>
      </c>
      <c r="O146" s="3" t="s">
        <v>407</v>
      </c>
      <c r="P146" s="3" t="s">
        <v>185</v>
      </c>
      <c r="Q146" s="3" t="s">
        <v>409</v>
      </c>
      <c r="R146" s="3">
        <v>41</v>
      </c>
      <c r="S1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NTCPMISVCBUSACTNSA@GB</v>
      </c>
      <c r="T1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7" spans="1:20" ht="15" customHeight="1" x14ac:dyDescent="0.2">
      <c r="A147" s="3" t="s">
        <v>488</v>
      </c>
      <c r="B147" s="3" t="s">
        <v>489</v>
      </c>
      <c r="C147" s="3" t="s">
        <v>490</v>
      </c>
      <c r="D147" s="3" t="s">
        <v>413</v>
      </c>
      <c r="E147" s="3" t="s">
        <v>25</v>
      </c>
      <c r="F147" s="3" t="s">
        <v>405</v>
      </c>
      <c r="G147" s="3" t="s">
        <v>491</v>
      </c>
      <c r="J147" s="3">
        <v>1</v>
      </c>
      <c r="M147" s="3" t="s">
        <v>27</v>
      </c>
      <c r="N147" s="3" t="s">
        <v>143</v>
      </c>
      <c r="O147" s="3" t="s">
        <v>407</v>
      </c>
      <c r="P147" s="3" t="s">
        <v>185</v>
      </c>
      <c r="Q147" s="3" t="s">
        <v>459</v>
      </c>
      <c r="R147" s="3">
        <v>42</v>
      </c>
      <c r="S1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NTCPMIMFGSA@KR</v>
      </c>
      <c r="T1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8" spans="1:20" ht="15" customHeight="1" x14ac:dyDescent="0.2">
      <c r="A148" s="3" t="s">
        <v>492</v>
      </c>
      <c r="B148" s="3" t="s">
        <v>493</v>
      </c>
      <c r="C148" s="3" t="s">
        <v>494</v>
      </c>
      <c r="D148" s="3" t="s">
        <v>413</v>
      </c>
      <c r="E148" s="3" t="s">
        <v>25</v>
      </c>
      <c r="F148" s="3" t="s">
        <v>405</v>
      </c>
      <c r="G148" s="3" t="s">
        <v>495</v>
      </c>
      <c r="J148" s="3">
        <v>1</v>
      </c>
      <c r="M148" s="3" t="s">
        <v>27</v>
      </c>
      <c r="N148" s="3" t="s">
        <v>143</v>
      </c>
      <c r="O148" s="3" t="s">
        <v>407</v>
      </c>
      <c r="P148" s="3" t="s">
        <v>185</v>
      </c>
      <c r="Q148" s="3" t="s">
        <v>459</v>
      </c>
      <c r="R148" s="3">
        <v>42</v>
      </c>
      <c r="S1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NTCPMIMFGNSA@KR</v>
      </c>
      <c r="T1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9" spans="1:20" ht="15" customHeight="1" x14ac:dyDescent="0.2">
      <c r="A149" s="3" t="s">
        <v>496</v>
      </c>
      <c r="B149" s="3" t="s">
        <v>497</v>
      </c>
      <c r="C149" s="3" t="s">
        <v>498</v>
      </c>
      <c r="D149" s="3" t="s">
        <v>413</v>
      </c>
      <c r="E149" s="3" t="s">
        <v>25</v>
      </c>
      <c r="F149" s="3" t="s">
        <v>405</v>
      </c>
      <c r="G149" s="3" t="s">
        <v>499</v>
      </c>
      <c r="J149" s="3">
        <v>1</v>
      </c>
      <c r="M149" s="3" t="s">
        <v>27</v>
      </c>
      <c r="N149" s="3" t="s">
        <v>143</v>
      </c>
      <c r="O149" s="3" t="s">
        <v>407</v>
      </c>
      <c r="P149" s="3" t="s">
        <v>185</v>
      </c>
      <c r="Q149" s="3" t="s">
        <v>459</v>
      </c>
      <c r="R149" s="3">
        <v>42</v>
      </c>
      <c r="S1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NTCPMIMFGSA@JP</v>
      </c>
      <c r="T1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0" spans="1:20" ht="15" customHeight="1" x14ac:dyDescent="0.2">
      <c r="A150" s="3" t="s">
        <v>500</v>
      </c>
      <c r="B150" s="3" t="s">
        <v>501</v>
      </c>
      <c r="C150" s="3" t="s">
        <v>502</v>
      </c>
      <c r="D150" s="3" t="s">
        <v>413</v>
      </c>
      <c r="E150" s="3" t="s">
        <v>25</v>
      </c>
      <c r="F150" s="3" t="s">
        <v>405</v>
      </c>
      <c r="G150" s="3" t="s">
        <v>503</v>
      </c>
      <c r="J150" s="3">
        <v>1</v>
      </c>
      <c r="M150" s="3" t="s">
        <v>27</v>
      </c>
      <c r="N150" s="3" t="s">
        <v>143</v>
      </c>
      <c r="O150" s="3" t="s">
        <v>407</v>
      </c>
      <c r="P150" s="3" t="s">
        <v>185</v>
      </c>
      <c r="Q150" s="3" t="s">
        <v>459</v>
      </c>
      <c r="R150" s="3">
        <v>42</v>
      </c>
      <c r="S1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NTCPMISVCBUSACTSA@JP</v>
      </c>
      <c r="T1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1" spans="1:20" ht="15" customHeight="1" x14ac:dyDescent="0.2">
      <c r="A151" s="3" t="s">
        <v>504</v>
      </c>
      <c r="B151" s="3" t="s">
        <v>505</v>
      </c>
      <c r="C151" s="3" t="s">
        <v>506</v>
      </c>
      <c r="D151" s="3" t="s">
        <v>413</v>
      </c>
      <c r="E151" s="3" t="s">
        <v>25</v>
      </c>
      <c r="F151" s="3" t="s">
        <v>405</v>
      </c>
      <c r="G151" s="3" t="s">
        <v>507</v>
      </c>
      <c r="J151" s="3">
        <v>1</v>
      </c>
      <c r="M151" s="3" t="s">
        <v>27</v>
      </c>
      <c r="N151" s="3" t="s">
        <v>143</v>
      </c>
      <c r="O151" s="3" t="s">
        <v>407</v>
      </c>
      <c r="P151" s="3" t="s">
        <v>185</v>
      </c>
      <c r="Q151" s="3" t="s">
        <v>459</v>
      </c>
      <c r="R151" s="3">
        <v>42</v>
      </c>
      <c r="S1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NTCPMICOMOUTPUTSA@JP</v>
      </c>
      <c r="T1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2" spans="1:20" ht="15" customHeight="1" x14ac:dyDescent="0.2">
      <c r="A152" s="3" t="s">
        <v>508</v>
      </c>
      <c r="B152" s="3" t="s">
        <v>509</v>
      </c>
      <c r="C152" s="3" t="s">
        <v>510</v>
      </c>
      <c r="D152" s="3" t="s">
        <v>413</v>
      </c>
      <c r="E152" s="3" t="s">
        <v>25</v>
      </c>
      <c r="F152" s="3" t="s">
        <v>405</v>
      </c>
      <c r="G152" s="3" t="s">
        <v>511</v>
      </c>
      <c r="J152" s="3">
        <v>1</v>
      </c>
      <c r="M152" s="3" t="s">
        <v>27</v>
      </c>
      <c r="N152" s="3" t="s">
        <v>143</v>
      </c>
      <c r="O152" s="3" t="s">
        <v>407</v>
      </c>
      <c r="P152" s="3" t="s">
        <v>185</v>
      </c>
      <c r="Q152" s="3" t="s">
        <v>459</v>
      </c>
      <c r="R152" s="3">
        <v>42</v>
      </c>
      <c r="S1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NTCPMIMFGNSA@JP</v>
      </c>
      <c r="T1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3" spans="1:20" ht="15" customHeight="1" x14ac:dyDescent="0.2">
      <c r="A153" s="3" t="s">
        <v>512</v>
      </c>
      <c r="B153" s="3" t="s">
        <v>513</v>
      </c>
      <c r="C153" s="3" t="s">
        <v>514</v>
      </c>
      <c r="D153" s="3" t="s">
        <v>413</v>
      </c>
      <c r="E153" s="3" t="s">
        <v>25</v>
      </c>
      <c r="F153" s="3" t="s">
        <v>405</v>
      </c>
      <c r="G153" s="3" t="s">
        <v>515</v>
      </c>
      <c r="J153" s="3">
        <v>1</v>
      </c>
      <c r="M153" s="3" t="s">
        <v>27</v>
      </c>
      <c r="N153" s="3" t="s">
        <v>143</v>
      </c>
      <c r="O153" s="3" t="s">
        <v>407</v>
      </c>
      <c r="P153" s="3" t="s">
        <v>185</v>
      </c>
      <c r="Q153" s="3" t="s">
        <v>409</v>
      </c>
      <c r="R153" s="3">
        <v>41</v>
      </c>
      <c r="S1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NTCPMISVCBUSACTNSA@JP</v>
      </c>
      <c r="T1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4" spans="1:20" ht="15" customHeight="1" x14ac:dyDescent="0.2">
      <c r="A154" s="3" t="s">
        <v>516</v>
      </c>
      <c r="B154" s="3" t="s">
        <v>517</v>
      </c>
      <c r="C154" s="3" t="s">
        <v>518</v>
      </c>
      <c r="D154" s="3" t="s">
        <v>413</v>
      </c>
      <c r="E154" s="3" t="s">
        <v>25</v>
      </c>
      <c r="F154" s="3" t="s">
        <v>405</v>
      </c>
      <c r="G154" s="3" t="s">
        <v>519</v>
      </c>
      <c r="J154" s="3">
        <v>1</v>
      </c>
      <c r="M154" s="3" t="s">
        <v>27</v>
      </c>
      <c r="N154" s="3" t="s">
        <v>143</v>
      </c>
      <c r="O154" s="3" t="s">
        <v>407</v>
      </c>
      <c r="P154" s="3" t="s">
        <v>185</v>
      </c>
      <c r="Q154" s="3" t="s">
        <v>409</v>
      </c>
      <c r="R154" s="3">
        <v>41</v>
      </c>
      <c r="S1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NTCPMIMFGSA@IT</v>
      </c>
      <c r="T1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5" spans="1:20" ht="15" customHeight="1" x14ac:dyDescent="0.2">
      <c r="A155" s="3" t="s">
        <v>520</v>
      </c>
      <c r="B155" s="3" t="s">
        <v>521</v>
      </c>
      <c r="C155" s="3" t="s">
        <v>522</v>
      </c>
      <c r="D155" s="3" t="s">
        <v>413</v>
      </c>
      <c r="E155" s="3" t="s">
        <v>25</v>
      </c>
      <c r="F155" s="3" t="s">
        <v>405</v>
      </c>
      <c r="G155" s="3" t="s">
        <v>523</v>
      </c>
      <c r="J155" s="3">
        <v>1</v>
      </c>
      <c r="M155" s="3" t="s">
        <v>27</v>
      </c>
      <c r="N155" s="3" t="s">
        <v>143</v>
      </c>
      <c r="O155" s="3" t="s">
        <v>407</v>
      </c>
      <c r="P155" s="3" t="s">
        <v>185</v>
      </c>
      <c r="Q155" s="3" t="s">
        <v>409</v>
      </c>
      <c r="R155" s="3">
        <v>41</v>
      </c>
      <c r="S1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NTCPMISVCBUSACTSA@IT</v>
      </c>
      <c r="T1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6" spans="1:20" ht="15" customHeight="1" x14ac:dyDescent="0.2">
      <c r="A156" s="3" t="s">
        <v>524</v>
      </c>
      <c r="B156" s="3" t="s">
        <v>525</v>
      </c>
      <c r="C156" s="3" t="s">
        <v>526</v>
      </c>
      <c r="D156" s="3" t="s">
        <v>413</v>
      </c>
      <c r="E156" s="3" t="s">
        <v>25</v>
      </c>
      <c r="F156" s="3" t="s">
        <v>405</v>
      </c>
      <c r="G156" s="3" t="s">
        <v>527</v>
      </c>
      <c r="J156" s="3">
        <v>1</v>
      </c>
      <c r="M156" s="3" t="s">
        <v>27</v>
      </c>
      <c r="N156" s="3" t="s">
        <v>143</v>
      </c>
      <c r="O156" s="3" t="s">
        <v>407</v>
      </c>
      <c r="P156" s="3" t="s">
        <v>185</v>
      </c>
      <c r="Q156" s="3" t="s">
        <v>409</v>
      </c>
      <c r="R156" s="3">
        <v>41</v>
      </c>
      <c r="S1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NTCPMICOMOUTPUTSA@IT</v>
      </c>
      <c r="T1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7" spans="1:20" ht="15" customHeight="1" x14ac:dyDescent="0.2">
      <c r="A157" s="3" t="s">
        <v>528</v>
      </c>
      <c r="B157" s="3" t="s">
        <v>529</v>
      </c>
      <c r="C157" s="3" t="s">
        <v>530</v>
      </c>
      <c r="D157" s="3" t="s">
        <v>413</v>
      </c>
      <c r="E157" s="3" t="s">
        <v>25</v>
      </c>
      <c r="F157" s="3" t="s">
        <v>405</v>
      </c>
      <c r="G157" s="3" t="s">
        <v>531</v>
      </c>
      <c r="J157" s="3">
        <v>1</v>
      </c>
      <c r="M157" s="3" t="s">
        <v>27</v>
      </c>
      <c r="N157" s="3" t="s">
        <v>143</v>
      </c>
      <c r="O157" s="3" t="s">
        <v>407</v>
      </c>
      <c r="P157" s="3" t="s">
        <v>185</v>
      </c>
      <c r="Q157" s="3" t="s">
        <v>409</v>
      </c>
      <c r="R157" s="3">
        <v>41</v>
      </c>
      <c r="S1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NTCPMICONTOTACTSA@IT</v>
      </c>
      <c r="T1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8" spans="1:20" ht="15" customHeight="1" x14ac:dyDescent="0.2">
      <c r="A158" s="3" t="s">
        <v>532</v>
      </c>
      <c r="B158" s="3" t="s">
        <v>533</v>
      </c>
      <c r="C158" s="3" t="s">
        <v>534</v>
      </c>
      <c r="D158" s="3" t="s">
        <v>413</v>
      </c>
      <c r="E158" s="3" t="s">
        <v>25</v>
      </c>
      <c r="F158" s="3" t="s">
        <v>405</v>
      </c>
      <c r="G158" s="3" t="s">
        <v>535</v>
      </c>
      <c r="J158" s="3">
        <v>1</v>
      </c>
      <c r="M158" s="3" t="s">
        <v>27</v>
      </c>
      <c r="N158" s="3" t="s">
        <v>143</v>
      </c>
      <c r="O158" s="3" t="s">
        <v>407</v>
      </c>
      <c r="P158" s="3" t="s">
        <v>185</v>
      </c>
      <c r="Q158" s="3" t="s">
        <v>409</v>
      </c>
      <c r="R158" s="3">
        <v>41</v>
      </c>
      <c r="S1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NTCPMIMFGNSA@IT</v>
      </c>
      <c r="T1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9" spans="1:20" ht="15" customHeight="1" x14ac:dyDescent="0.2">
      <c r="A159" s="3" t="s">
        <v>536</v>
      </c>
      <c r="B159" s="3" t="s">
        <v>537</v>
      </c>
      <c r="C159" s="3" t="s">
        <v>538</v>
      </c>
      <c r="D159" s="3" t="s">
        <v>413</v>
      </c>
      <c r="E159" s="3" t="s">
        <v>25</v>
      </c>
      <c r="F159" s="3" t="s">
        <v>405</v>
      </c>
      <c r="G159" s="3" t="s">
        <v>539</v>
      </c>
      <c r="J159" s="3">
        <v>1</v>
      </c>
      <c r="M159" s="3" t="s">
        <v>27</v>
      </c>
      <c r="N159" s="3" t="s">
        <v>143</v>
      </c>
      <c r="O159" s="3" t="s">
        <v>407</v>
      </c>
      <c r="P159" s="3" t="s">
        <v>185</v>
      </c>
      <c r="Q159" s="3" t="s">
        <v>409</v>
      </c>
      <c r="R159" s="3">
        <v>41</v>
      </c>
      <c r="S1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NTCPMICONTOTACTNSA@IT</v>
      </c>
      <c r="T1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0" spans="1:20" ht="15" customHeight="1" x14ac:dyDescent="0.2">
      <c r="A160" s="3" t="s">
        <v>540</v>
      </c>
      <c r="B160" s="3" t="s">
        <v>541</v>
      </c>
      <c r="C160" s="3" t="s">
        <v>542</v>
      </c>
      <c r="D160" s="3" t="s">
        <v>413</v>
      </c>
      <c r="E160" s="3" t="s">
        <v>25</v>
      </c>
      <c r="F160" s="3" t="s">
        <v>405</v>
      </c>
      <c r="G160" s="3" t="s">
        <v>543</v>
      </c>
      <c r="J160" s="3">
        <v>1</v>
      </c>
      <c r="M160" s="3" t="s">
        <v>27</v>
      </c>
      <c r="N160" s="3" t="s">
        <v>143</v>
      </c>
      <c r="O160" s="3" t="s">
        <v>407</v>
      </c>
      <c r="P160" s="3" t="s">
        <v>185</v>
      </c>
      <c r="Q160" s="3" t="s">
        <v>409</v>
      </c>
      <c r="R160" s="3">
        <v>41</v>
      </c>
      <c r="S1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NTCPMISVCBUSACTNSA@IT</v>
      </c>
      <c r="T1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1" spans="1:20" ht="15" customHeight="1" x14ac:dyDescent="0.2">
      <c r="A161" s="3" t="s">
        <v>544</v>
      </c>
      <c r="B161" s="3" t="s">
        <v>545</v>
      </c>
      <c r="C161" s="3" t="s">
        <v>546</v>
      </c>
      <c r="D161" s="3" t="s">
        <v>413</v>
      </c>
      <c r="E161" s="3" t="s">
        <v>25</v>
      </c>
      <c r="F161" s="3" t="s">
        <v>405</v>
      </c>
      <c r="G161" s="3" t="s">
        <v>547</v>
      </c>
      <c r="J161" s="3">
        <v>1</v>
      </c>
      <c r="M161" s="3" t="s">
        <v>27</v>
      </c>
      <c r="N161" s="3" t="s">
        <v>143</v>
      </c>
      <c r="O161" s="3" t="s">
        <v>407</v>
      </c>
      <c r="P161" s="3" t="s">
        <v>185</v>
      </c>
      <c r="Q161" s="3" t="s">
        <v>459</v>
      </c>
      <c r="R161" s="3">
        <v>42</v>
      </c>
      <c r="S1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NTCPMIMFGSA@IN</v>
      </c>
      <c r="T1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2" spans="1:20" ht="15" customHeight="1" x14ac:dyDescent="0.2">
      <c r="A162" s="3" t="s">
        <v>548</v>
      </c>
      <c r="B162" s="3" t="s">
        <v>549</v>
      </c>
      <c r="C162" s="3" t="s">
        <v>550</v>
      </c>
      <c r="D162" s="3" t="s">
        <v>413</v>
      </c>
      <c r="E162" s="3" t="s">
        <v>25</v>
      </c>
      <c r="F162" s="3" t="s">
        <v>405</v>
      </c>
      <c r="G162" s="3" t="s">
        <v>551</v>
      </c>
      <c r="J162" s="3">
        <v>1</v>
      </c>
      <c r="M162" s="3" t="s">
        <v>27</v>
      </c>
      <c r="N162" s="3" t="s">
        <v>143</v>
      </c>
      <c r="O162" s="3" t="s">
        <v>407</v>
      </c>
      <c r="P162" s="3" t="s">
        <v>185</v>
      </c>
      <c r="Q162" s="3" t="s">
        <v>459</v>
      </c>
      <c r="R162" s="3">
        <v>42</v>
      </c>
      <c r="S1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NTCPMISVCBUSACTSA@IN</v>
      </c>
      <c r="T1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3" spans="1:20" ht="15" customHeight="1" x14ac:dyDescent="0.2">
      <c r="A163" s="3" t="s">
        <v>552</v>
      </c>
      <c r="B163" s="3" t="s">
        <v>553</v>
      </c>
      <c r="C163" s="3" t="s">
        <v>554</v>
      </c>
      <c r="D163" s="3" t="s">
        <v>413</v>
      </c>
      <c r="E163" s="3" t="s">
        <v>25</v>
      </c>
      <c r="F163" s="3" t="s">
        <v>405</v>
      </c>
      <c r="G163" s="3" t="s">
        <v>555</v>
      </c>
      <c r="J163" s="3">
        <v>1</v>
      </c>
      <c r="M163" s="3" t="s">
        <v>27</v>
      </c>
      <c r="N163" s="3" t="s">
        <v>143</v>
      </c>
      <c r="O163" s="3" t="s">
        <v>407</v>
      </c>
      <c r="P163" s="3" t="s">
        <v>185</v>
      </c>
      <c r="Q163" s="3" t="s">
        <v>459</v>
      </c>
      <c r="R163" s="3">
        <v>42</v>
      </c>
      <c r="S1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NTCPMICOMOUTPUTSA@IN</v>
      </c>
      <c r="T1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4" spans="1:20" ht="15" customHeight="1" x14ac:dyDescent="0.2">
      <c r="A164" s="3" t="s">
        <v>556</v>
      </c>
      <c r="B164" s="3" t="s">
        <v>557</v>
      </c>
      <c r="C164" s="3" t="s">
        <v>558</v>
      </c>
      <c r="D164" s="3" t="s">
        <v>413</v>
      </c>
      <c r="E164" s="3" t="s">
        <v>25</v>
      </c>
      <c r="F164" s="3" t="s">
        <v>405</v>
      </c>
      <c r="G164" s="3" t="s">
        <v>559</v>
      </c>
      <c r="J164" s="3">
        <v>1</v>
      </c>
      <c r="M164" s="3" t="s">
        <v>27</v>
      </c>
      <c r="N164" s="3" t="s">
        <v>143</v>
      </c>
      <c r="O164" s="3" t="s">
        <v>407</v>
      </c>
      <c r="P164" s="3" t="s">
        <v>185</v>
      </c>
      <c r="Q164" s="3" t="s">
        <v>409</v>
      </c>
      <c r="R164" s="3">
        <v>41</v>
      </c>
      <c r="S1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NTCPMIMFGNSA@IN</v>
      </c>
      <c r="T1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5" spans="1:20" ht="15" customHeight="1" x14ac:dyDescent="0.2">
      <c r="A165" s="3" t="s">
        <v>560</v>
      </c>
      <c r="B165" s="3" t="s">
        <v>561</v>
      </c>
      <c r="C165" s="3" t="s">
        <v>562</v>
      </c>
      <c r="D165" s="3" t="s">
        <v>413</v>
      </c>
      <c r="E165" s="3" t="s">
        <v>25</v>
      </c>
      <c r="F165" s="3" t="s">
        <v>405</v>
      </c>
      <c r="G165" s="3" t="s">
        <v>563</v>
      </c>
      <c r="J165" s="3">
        <v>1</v>
      </c>
      <c r="M165" s="3" t="s">
        <v>27</v>
      </c>
      <c r="N165" s="3" t="s">
        <v>143</v>
      </c>
      <c r="O165" s="3" t="s">
        <v>407</v>
      </c>
      <c r="P165" s="3" t="s">
        <v>185</v>
      </c>
      <c r="Q165" s="3" t="s">
        <v>409</v>
      </c>
      <c r="R165" s="3">
        <v>41</v>
      </c>
      <c r="S1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NTCPMISVCBUSACTNSA@IN</v>
      </c>
      <c r="T1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6" spans="1:20" ht="15" customHeight="1" x14ac:dyDescent="0.2">
      <c r="A166" s="3" t="s">
        <v>564</v>
      </c>
      <c r="B166" s="3" t="s">
        <v>565</v>
      </c>
      <c r="C166" s="3" t="s">
        <v>566</v>
      </c>
      <c r="D166" s="3" t="s">
        <v>413</v>
      </c>
      <c r="E166" s="3" t="s">
        <v>25</v>
      </c>
      <c r="F166" s="3" t="s">
        <v>405</v>
      </c>
      <c r="G166" s="3" t="s">
        <v>567</v>
      </c>
      <c r="J166" s="3">
        <v>1</v>
      </c>
      <c r="M166" s="3" t="s">
        <v>27</v>
      </c>
      <c r="N166" s="3" t="s">
        <v>143</v>
      </c>
      <c r="O166" s="3" t="s">
        <v>407</v>
      </c>
      <c r="P166" s="3" t="s">
        <v>185</v>
      </c>
      <c r="Q166" s="3" t="s">
        <v>409</v>
      </c>
      <c r="R166" s="3">
        <v>41</v>
      </c>
      <c r="S1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NTCPMIINDEXSA@HK</v>
      </c>
      <c r="T1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7" spans="1:20" ht="15" customHeight="1" x14ac:dyDescent="0.2">
      <c r="A167" s="3" t="s">
        <v>568</v>
      </c>
      <c r="B167" s="3" t="s">
        <v>569</v>
      </c>
      <c r="C167" s="3" t="s">
        <v>570</v>
      </c>
      <c r="D167" s="3" t="s">
        <v>413</v>
      </c>
      <c r="E167" s="3" t="s">
        <v>25</v>
      </c>
      <c r="F167" s="3" t="s">
        <v>405</v>
      </c>
      <c r="G167" s="3" t="s">
        <v>571</v>
      </c>
      <c r="J167" s="3">
        <v>1</v>
      </c>
      <c r="M167" s="3" t="s">
        <v>27</v>
      </c>
      <c r="N167" s="3" t="s">
        <v>143</v>
      </c>
      <c r="O167" s="3" t="s">
        <v>407</v>
      </c>
      <c r="P167" s="3" t="s">
        <v>185</v>
      </c>
      <c r="Q167" s="3" t="s">
        <v>409</v>
      </c>
      <c r="R167" s="3">
        <v>41</v>
      </c>
      <c r="S1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NTCPMIINDEXNSA@HK</v>
      </c>
      <c r="T1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8" spans="1:20" ht="15" customHeight="1" x14ac:dyDescent="0.2">
      <c r="A168" s="3" t="s">
        <v>572</v>
      </c>
      <c r="B168" s="3" t="s">
        <v>573</v>
      </c>
      <c r="C168" s="3" t="s">
        <v>574</v>
      </c>
      <c r="D168" s="3" t="s">
        <v>413</v>
      </c>
      <c r="E168" s="3" t="s">
        <v>25</v>
      </c>
      <c r="F168" s="3" t="s">
        <v>405</v>
      </c>
      <c r="G168" s="3" t="s">
        <v>575</v>
      </c>
      <c r="J168" s="3">
        <v>1</v>
      </c>
      <c r="M168" s="3" t="s">
        <v>27</v>
      </c>
      <c r="N168" s="3" t="s">
        <v>143</v>
      </c>
      <c r="O168" s="3" t="s">
        <v>407</v>
      </c>
      <c r="P168" s="3" t="s">
        <v>185</v>
      </c>
      <c r="Q168" s="3" t="s">
        <v>409</v>
      </c>
      <c r="R168" s="3">
        <v>41</v>
      </c>
      <c r="S1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NTCPMIMFGSA@GR</v>
      </c>
      <c r="T1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9" spans="1:20" ht="15" customHeight="1" x14ac:dyDescent="0.2">
      <c r="A169" s="3" t="s">
        <v>576</v>
      </c>
      <c r="B169" s="3" t="s">
        <v>577</v>
      </c>
      <c r="C169" s="3" t="s">
        <v>578</v>
      </c>
      <c r="D169" s="3" t="s">
        <v>413</v>
      </c>
      <c r="E169" s="3" t="s">
        <v>25</v>
      </c>
      <c r="F169" s="3" t="s">
        <v>405</v>
      </c>
      <c r="G169" s="3" t="s">
        <v>579</v>
      </c>
      <c r="J169" s="3">
        <v>1</v>
      </c>
      <c r="M169" s="3" t="s">
        <v>27</v>
      </c>
      <c r="N169" s="3" t="s">
        <v>143</v>
      </c>
      <c r="O169" s="3" t="s">
        <v>407</v>
      </c>
      <c r="P169" s="3" t="s">
        <v>185</v>
      </c>
      <c r="Q169" s="3" t="s">
        <v>409</v>
      </c>
      <c r="R169" s="3">
        <v>41</v>
      </c>
      <c r="S1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NTCPMIMFGNSA@GR</v>
      </c>
      <c r="T1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0" spans="1:20" ht="15" customHeight="1" x14ac:dyDescent="0.2">
      <c r="A170" s="3" t="s">
        <v>580</v>
      </c>
      <c r="B170" s="3" t="s">
        <v>581</v>
      </c>
      <c r="C170" s="3" t="s">
        <v>582</v>
      </c>
      <c r="D170" s="3" t="s">
        <v>413</v>
      </c>
      <c r="E170" s="3" t="s">
        <v>25</v>
      </c>
      <c r="F170" s="3" t="s">
        <v>405</v>
      </c>
      <c r="G170" s="3" t="s">
        <v>583</v>
      </c>
      <c r="J170" s="3">
        <v>1</v>
      </c>
      <c r="M170" s="3" t="s">
        <v>27</v>
      </c>
      <c r="N170" s="3" t="s">
        <v>143</v>
      </c>
      <c r="O170" s="3" t="s">
        <v>407</v>
      </c>
      <c r="P170" s="3" t="s">
        <v>185</v>
      </c>
      <c r="Q170" s="3" t="s">
        <v>409</v>
      </c>
      <c r="R170" s="3">
        <v>41</v>
      </c>
      <c r="S1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NTCPMISVCBUSACTNSA@DE</v>
      </c>
      <c r="T1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1" spans="1:20" ht="15" customHeight="1" x14ac:dyDescent="0.2">
      <c r="A171" s="3" t="s">
        <v>584</v>
      </c>
      <c r="B171" s="3" t="s">
        <v>585</v>
      </c>
      <c r="C171" s="3" t="s">
        <v>586</v>
      </c>
      <c r="D171" s="3" t="s">
        <v>413</v>
      </c>
      <c r="E171" s="3" t="s">
        <v>25</v>
      </c>
      <c r="F171" s="3" t="s">
        <v>405</v>
      </c>
      <c r="G171" s="3" t="s">
        <v>587</v>
      </c>
      <c r="J171" s="3">
        <v>1</v>
      </c>
      <c r="M171" s="3" t="s">
        <v>27</v>
      </c>
      <c r="N171" s="3" t="s">
        <v>143</v>
      </c>
      <c r="O171" s="3" t="s">
        <v>407</v>
      </c>
      <c r="P171" s="3" t="s">
        <v>185</v>
      </c>
      <c r="Q171" s="3" t="s">
        <v>409</v>
      </c>
      <c r="R171" s="3">
        <v>41</v>
      </c>
      <c r="S1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NTCPMIMFGNSA@DE</v>
      </c>
      <c r="T1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2" spans="1:20" ht="15" customHeight="1" x14ac:dyDescent="0.2">
      <c r="A172" s="3" t="s">
        <v>588</v>
      </c>
      <c r="B172" s="3" t="s">
        <v>589</v>
      </c>
      <c r="C172" s="3" t="s">
        <v>590</v>
      </c>
      <c r="D172" s="3" t="s">
        <v>413</v>
      </c>
      <c r="E172" s="3" t="s">
        <v>25</v>
      </c>
      <c r="F172" s="3" t="s">
        <v>405</v>
      </c>
      <c r="G172" s="3" t="s">
        <v>591</v>
      </c>
      <c r="J172" s="3">
        <v>1</v>
      </c>
      <c r="M172" s="3" t="s">
        <v>27</v>
      </c>
      <c r="N172" s="3" t="s">
        <v>143</v>
      </c>
      <c r="O172" s="3" t="s">
        <v>407</v>
      </c>
      <c r="P172" s="3" t="s">
        <v>185</v>
      </c>
      <c r="Q172" s="3" t="s">
        <v>409</v>
      </c>
      <c r="R172" s="3">
        <v>41</v>
      </c>
      <c r="S1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NTCPMICONTOTACTNSA@DE</v>
      </c>
      <c r="T1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3" spans="1:20" ht="15" customHeight="1" x14ac:dyDescent="0.2">
      <c r="A173" s="3" t="s">
        <v>592</v>
      </c>
      <c r="B173" s="3" t="s">
        <v>593</v>
      </c>
      <c r="C173" s="3" t="s">
        <v>594</v>
      </c>
      <c r="D173" s="3" t="s">
        <v>413</v>
      </c>
      <c r="E173" s="3" t="s">
        <v>25</v>
      </c>
      <c r="F173" s="3" t="s">
        <v>405</v>
      </c>
      <c r="G173" s="3" t="s">
        <v>595</v>
      </c>
      <c r="J173" s="3">
        <v>1</v>
      </c>
      <c r="M173" s="3" t="s">
        <v>27</v>
      </c>
      <c r="N173" s="3" t="s">
        <v>143</v>
      </c>
      <c r="O173" s="3" t="s">
        <v>407</v>
      </c>
      <c r="P173" s="3" t="s">
        <v>185</v>
      </c>
      <c r="Q173" s="3" t="s">
        <v>459</v>
      </c>
      <c r="R173" s="3">
        <v>42</v>
      </c>
      <c r="S1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NTCPMIMFGSA@FR</v>
      </c>
      <c r="T1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4" spans="1:20" ht="15" customHeight="1" x14ac:dyDescent="0.2">
      <c r="A174" s="3" t="s">
        <v>596</v>
      </c>
      <c r="B174" s="3" t="s">
        <v>597</v>
      </c>
      <c r="C174" s="3" t="s">
        <v>598</v>
      </c>
      <c r="D174" s="3" t="s">
        <v>413</v>
      </c>
      <c r="E174" s="3" t="s">
        <v>25</v>
      </c>
      <c r="F174" s="3" t="s">
        <v>405</v>
      </c>
      <c r="G174" s="3" t="s">
        <v>599</v>
      </c>
      <c r="J174" s="3">
        <v>1</v>
      </c>
      <c r="M174" s="3" t="s">
        <v>27</v>
      </c>
      <c r="N174" s="3" t="s">
        <v>143</v>
      </c>
      <c r="O174" s="3" t="s">
        <v>407</v>
      </c>
      <c r="P174" s="3" t="s">
        <v>185</v>
      </c>
      <c r="Q174" s="3" t="s">
        <v>459</v>
      </c>
      <c r="R174" s="3">
        <v>42</v>
      </c>
      <c r="S1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NTCPMISVCBUSACTSA@FR</v>
      </c>
      <c r="T1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5" spans="1:20" ht="15" customHeight="1" x14ac:dyDescent="0.2">
      <c r="A175" s="3" t="s">
        <v>600</v>
      </c>
      <c r="B175" s="3" t="s">
        <v>601</v>
      </c>
      <c r="C175" s="3" t="s">
        <v>602</v>
      </c>
      <c r="D175" s="3" t="s">
        <v>413</v>
      </c>
      <c r="E175" s="3" t="s">
        <v>25</v>
      </c>
      <c r="F175" s="3" t="s">
        <v>405</v>
      </c>
      <c r="G175" s="3" t="s">
        <v>603</v>
      </c>
      <c r="J175" s="3">
        <v>1</v>
      </c>
      <c r="M175" s="3" t="s">
        <v>27</v>
      </c>
      <c r="N175" s="3" t="s">
        <v>143</v>
      </c>
      <c r="O175" s="3" t="s">
        <v>407</v>
      </c>
      <c r="P175" s="3" t="s">
        <v>185</v>
      </c>
      <c r="Q175" s="3" t="s">
        <v>459</v>
      </c>
      <c r="R175" s="3">
        <v>42</v>
      </c>
      <c r="S1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NTCPMICOMOUTPUTSA@FR</v>
      </c>
      <c r="T1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6" spans="1:20" ht="15" customHeight="1" x14ac:dyDescent="0.2">
      <c r="A176" s="3" t="s">
        <v>604</v>
      </c>
      <c r="B176" s="3" t="s">
        <v>605</v>
      </c>
      <c r="C176" s="3" t="s">
        <v>606</v>
      </c>
      <c r="D176" s="3" t="s">
        <v>413</v>
      </c>
      <c r="E176" s="3" t="s">
        <v>25</v>
      </c>
      <c r="F176" s="3" t="s">
        <v>405</v>
      </c>
      <c r="G176" s="3" t="s">
        <v>607</v>
      </c>
      <c r="J176" s="3">
        <v>1</v>
      </c>
      <c r="M176" s="3" t="s">
        <v>27</v>
      </c>
      <c r="N176" s="3" t="s">
        <v>143</v>
      </c>
      <c r="O176" s="3" t="s">
        <v>407</v>
      </c>
      <c r="P176" s="3" t="s">
        <v>185</v>
      </c>
      <c r="Q176" s="3" t="s">
        <v>409</v>
      </c>
      <c r="R176" s="3">
        <v>41</v>
      </c>
      <c r="S1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NTCPMICONTOTACTSA@FR</v>
      </c>
      <c r="T1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7" spans="1:20" ht="15" customHeight="1" x14ac:dyDescent="0.2">
      <c r="A177" s="3" t="s">
        <v>608</v>
      </c>
      <c r="B177" s="3" t="s">
        <v>609</v>
      </c>
      <c r="C177" s="3" t="s">
        <v>610</v>
      </c>
      <c r="D177" s="3" t="s">
        <v>413</v>
      </c>
      <c r="E177" s="3" t="s">
        <v>25</v>
      </c>
      <c r="F177" s="3" t="s">
        <v>405</v>
      </c>
      <c r="G177" s="3" t="s">
        <v>611</v>
      </c>
      <c r="J177" s="3">
        <v>1</v>
      </c>
      <c r="M177" s="3" t="s">
        <v>27</v>
      </c>
      <c r="N177" s="3" t="s">
        <v>143</v>
      </c>
      <c r="O177" s="3" t="s">
        <v>407</v>
      </c>
      <c r="P177" s="3" t="s">
        <v>185</v>
      </c>
      <c r="Q177" s="3" t="s">
        <v>409</v>
      </c>
      <c r="R177" s="3">
        <v>41</v>
      </c>
      <c r="S1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NTCPMIMFGNSA@FR</v>
      </c>
      <c r="T1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8" spans="1:20" ht="15" customHeight="1" x14ac:dyDescent="0.2">
      <c r="A178" s="3" t="s">
        <v>612</v>
      </c>
      <c r="B178" s="3" t="s">
        <v>613</v>
      </c>
      <c r="C178" s="3" t="s">
        <v>614</v>
      </c>
      <c r="D178" s="3" t="s">
        <v>413</v>
      </c>
      <c r="E178" s="3" t="s">
        <v>25</v>
      </c>
      <c r="F178" s="3" t="s">
        <v>405</v>
      </c>
      <c r="G178" s="3" t="s">
        <v>615</v>
      </c>
      <c r="J178" s="3">
        <v>1</v>
      </c>
      <c r="M178" s="3" t="s">
        <v>27</v>
      </c>
      <c r="N178" s="3" t="s">
        <v>143</v>
      </c>
      <c r="O178" s="3" t="s">
        <v>407</v>
      </c>
      <c r="P178" s="3" t="s">
        <v>185</v>
      </c>
      <c r="Q178" s="3" t="s">
        <v>409</v>
      </c>
      <c r="R178" s="3">
        <v>41</v>
      </c>
      <c r="S1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NTCPMISVCBUSACTNSA@FR</v>
      </c>
      <c r="T1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9" spans="1:20" ht="15" customHeight="1" x14ac:dyDescent="0.2">
      <c r="A179" s="3" t="s">
        <v>616</v>
      </c>
      <c r="B179" s="3" t="s">
        <v>617</v>
      </c>
      <c r="C179" s="3" t="s">
        <v>618</v>
      </c>
      <c r="D179" s="3" t="s">
        <v>413</v>
      </c>
      <c r="E179" s="3" t="s">
        <v>25</v>
      </c>
      <c r="F179" s="3" t="s">
        <v>405</v>
      </c>
      <c r="G179" s="3" t="s">
        <v>619</v>
      </c>
      <c r="J179" s="3">
        <v>1</v>
      </c>
      <c r="M179" s="3" t="s">
        <v>27</v>
      </c>
      <c r="N179" s="3" t="s">
        <v>143</v>
      </c>
      <c r="O179" s="3" t="s">
        <v>407</v>
      </c>
      <c r="P179" s="3" t="s">
        <v>185</v>
      </c>
      <c r="Q179" s="3" t="s">
        <v>409</v>
      </c>
      <c r="R179" s="3">
        <v>41</v>
      </c>
      <c r="S1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NTCPMICONTOTACTNSA@FR</v>
      </c>
      <c r="T1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0" spans="1:20" ht="15" customHeight="1" x14ac:dyDescent="0.2">
      <c r="A180" s="3" t="s">
        <v>620</v>
      </c>
      <c r="B180" s="3" t="s">
        <v>621</v>
      </c>
      <c r="C180" s="3" t="s">
        <v>622</v>
      </c>
      <c r="D180" s="3" t="s">
        <v>413</v>
      </c>
      <c r="E180" s="3" t="s">
        <v>25</v>
      </c>
      <c r="F180" s="3" t="s">
        <v>405</v>
      </c>
      <c r="G180" s="3" t="s">
        <v>623</v>
      </c>
      <c r="J180" s="3">
        <v>1</v>
      </c>
      <c r="M180" s="3" t="s">
        <v>27</v>
      </c>
      <c r="N180" s="3" t="s">
        <v>143</v>
      </c>
      <c r="O180" s="3" t="s">
        <v>407</v>
      </c>
      <c r="P180" s="3" t="s">
        <v>185</v>
      </c>
      <c r="Q180" s="3" t="s">
        <v>409</v>
      </c>
      <c r="R180" s="3">
        <v>41</v>
      </c>
      <c r="S1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PMIEUMANHE</v>
      </c>
      <c r="T1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1" spans="1:20" ht="15" customHeight="1" x14ac:dyDescent="0.2">
      <c r="A181" s="3" t="s">
        <v>624</v>
      </c>
      <c r="B181" s="3" t="s">
        <v>625</v>
      </c>
      <c r="C181" s="3" t="s">
        <v>626</v>
      </c>
      <c r="D181" s="3" t="s">
        <v>413</v>
      </c>
      <c r="E181" s="3" t="s">
        <v>25</v>
      </c>
      <c r="F181" s="3" t="s">
        <v>405</v>
      </c>
      <c r="G181" s="3" t="s">
        <v>627</v>
      </c>
      <c r="J181" s="3">
        <v>1</v>
      </c>
      <c r="M181" s="3" t="s">
        <v>27</v>
      </c>
      <c r="N181" s="3" t="s">
        <v>143</v>
      </c>
      <c r="O181" s="3" t="s">
        <v>407</v>
      </c>
      <c r="P181" s="3" t="s">
        <v>185</v>
      </c>
      <c r="Q181" s="3" t="s">
        <v>409</v>
      </c>
      <c r="R181" s="3">
        <v>41</v>
      </c>
      <c r="S1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PMIEUSERHE</v>
      </c>
      <c r="T1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2" spans="1:20" ht="15" customHeight="1" x14ac:dyDescent="0.2">
      <c r="A182" s="3" t="s">
        <v>628</v>
      </c>
      <c r="B182" s="3" t="s">
        <v>629</v>
      </c>
      <c r="C182" s="3" t="s">
        <v>630</v>
      </c>
      <c r="D182" s="3" t="s">
        <v>413</v>
      </c>
      <c r="E182" s="3" t="s">
        <v>25</v>
      </c>
      <c r="F182" s="3" t="s">
        <v>405</v>
      </c>
      <c r="G182" s="3" t="s">
        <v>631</v>
      </c>
      <c r="J182" s="3">
        <v>1</v>
      </c>
      <c r="M182" s="3" t="s">
        <v>27</v>
      </c>
      <c r="N182" s="3" t="s">
        <v>143</v>
      </c>
      <c r="O182" s="3" t="s">
        <v>407</v>
      </c>
      <c r="P182" s="3" t="s">
        <v>185</v>
      </c>
      <c r="Q182" s="3" t="s">
        <v>409</v>
      </c>
      <c r="R182" s="3">
        <v>41</v>
      </c>
      <c r="S1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PMIEUCOMHE</v>
      </c>
      <c r="T1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3" spans="1:20" ht="15" customHeight="1" x14ac:dyDescent="0.2">
      <c r="A183" s="3" t="s">
        <v>632</v>
      </c>
      <c r="B183" s="3" t="s">
        <v>633</v>
      </c>
      <c r="C183" s="3" t="s">
        <v>634</v>
      </c>
      <c r="D183" s="3" t="s">
        <v>413</v>
      </c>
      <c r="E183" s="3" t="s">
        <v>25</v>
      </c>
      <c r="F183" s="3" t="s">
        <v>405</v>
      </c>
      <c r="G183" s="3" t="s">
        <v>635</v>
      </c>
      <c r="J183" s="3">
        <v>1</v>
      </c>
      <c r="M183" s="3" t="s">
        <v>27</v>
      </c>
      <c r="N183" s="3" t="s">
        <v>143</v>
      </c>
      <c r="O183" s="3" t="s">
        <v>407</v>
      </c>
      <c r="P183" s="3" t="s">
        <v>185</v>
      </c>
      <c r="Q183" s="3" t="s">
        <v>459</v>
      </c>
      <c r="R183" s="3">
        <v>42</v>
      </c>
      <c r="S1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NTCPMIMFGSA@EUZ</v>
      </c>
      <c r="T1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4" spans="1:20" ht="15" customHeight="1" x14ac:dyDescent="0.2">
      <c r="A184" s="3" t="s">
        <v>636</v>
      </c>
      <c r="B184" s="3" t="s">
        <v>637</v>
      </c>
      <c r="C184" s="3" t="s">
        <v>638</v>
      </c>
      <c r="D184" s="3" t="s">
        <v>413</v>
      </c>
      <c r="E184" s="3" t="s">
        <v>25</v>
      </c>
      <c r="F184" s="3" t="s">
        <v>405</v>
      </c>
      <c r="G184" s="3" t="s">
        <v>639</v>
      </c>
      <c r="J184" s="3">
        <v>1</v>
      </c>
      <c r="M184" s="3" t="s">
        <v>27</v>
      </c>
      <c r="N184" s="3" t="s">
        <v>143</v>
      </c>
      <c r="O184" s="3" t="s">
        <v>407</v>
      </c>
      <c r="P184" s="3" t="s">
        <v>185</v>
      </c>
      <c r="Q184" s="3" t="s">
        <v>459</v>
      </c>
      <c r="R184" s="3">
        <v>42</v>
      </c>
      <c r="S1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NTCPMISVCBUSACTSA@EUZ</v>
      </c>
      <c r="T1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5" spans="1:20" ht="15" customHeight="1" x14ac:dyDescent="0.2">
      <c r="A185" s="3" t="s">
        <v>640</v>
      </c>
      <c r="B185" s="3" t="s">
        <v>641</v>
      </c>
      <c r="C185" s="3" t="s">
        <v>642</v>
      </c>
      <c r="D185" s="3" t="s">
        <v>413</v>
      </c>
      <c r="E185" s="3" t="s">
        <v>25</v>
      </c>
      <c r="F185" s="3" t="s">
        <v>405</v>
      </c>
      <c r="G185" s="3" t="s">
        <v>643</v>
      </c>
      <c r="J185" s="3">
        <v>1</v>
      </c>
      <c r="M185" s="3" t="s">
        <v>27</v>
      </c>
      <c r="N185" s="3" t="s">
        <v>143</v>
      </c>
      <c r="O185" s="3" t="s">
        <v>407</v>
      </c>
      <c r="P185" s="3" t="s">
        <v>185</v>
      </c>
      <c r="Q185" s="3" t="s">
        <v>459</v>
      </c>
      <c r="R185" s="3">
        <v>42</v>
      </c>
      <c r="S1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NTCPMIOUTPUTSA@EUZ</v>
      </c>
      <c r="T1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6" spans="1:20" ht="15" customHeight="1" x14ac:dyDescent="0.2">
      <c r="A186" s="3" t="s">
        <v>644</v>
      </c>
      <c r="B186" s="3" t="s">
        <v>645</v>
      </c>
      <c r="C186" s="3" t="s">
        <v>646</v>
      </c>
      <c r="D186" s="3" t="s">
        <v>413</v>
      </c>
      <c r="E186" s="3" t="s">
        <v>25</v>
      </c>
      <c r="F186" s="3" t="s">
        <v>405</v>
      </c>
      <c r="G186" s="3" t="s">
        <v>647</v>
      </c>
      <c r="J186" s="3">
        <v>1</v>
      </c>
      <c r="M186" s="3" t="s">
        <v>27</v>
      </c>
      <c r="N186" s="3" t="s">
        <v>143</v>
      </c>
      <c r="O186" s="3" t="s">
        <v>407</v>
      </c>
      <c r="P186" s="3" t="s">
        <v>185</v>
      </c>
      <c r="Q186" s="3" t="s">
        <v>409</v>
      </c>
      <c r="R186" s="3">
        <v>41</v>
      </c>
      <c r="S1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NTCPMICONTOTACTSA@EUZ</v>
      </c>
      <c r="T1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7" spans="1:20" ht="15" customHeight="1" x14ac:dyDescent="0.2">
      <c r="A187" s="3" t="s">
        <v>648</v>
      </c>
      <c r="B187" s="3" t="s">
        <v>649</v>
      </c>
      <c r="C187" s="3" t="s">
        <v>650</v>
      </c>
      <c r="D187" s="3" t="s">
        <v>413</v>
      </c>
      <c r="E187" s="3" t="s">
        <v>25</v>
      </c>
      <c r="F187" s="3" t="s">
        <v>405</v>
      </c>
      <c r="G187" s="3" t="s">
        <v>651</v>
      </c>
      <c r="J187" s="3">
        <v>1</v>
      </c>
      <c r="M187" s="3" t="s">
        <v>27</v>
      </c>
      <c r="N187" s="3" t="s">
        <v>143</v>
      </c>
      <c r="O187" s="3" t="s">
        <v>407</v>
      </c>
      <c r="P187" s="3" t="s">
        <v>185</v>
      </c>
      <c r="Q187" s="3" t="s">
        <v>459</v>
      </c>
      <c r="R187" s="3">
        <v>42</v>
      </c>
      <c r="S1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NTCPMIMFGSA@CN</v>
      </c>
      <c r="T1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8" spans="1:20" ht="15" customHeight="1" x14ac:dyDescent="0.2">
      <c r="A188" s="3" t="s">
        <v>652</v>
      </c>
      <c r="B188" s="3" t="s">
        <v>653</v>
      </c>
      <c r="C188" s="3" t="s">
        <v>654</v>
      </c>
      <c r="D188" s="3" t="s">
        <v>413</v>
      </c>
      <c r="E188" s="3" t="s">
        <v>25</v>
      </c>
      <c r="F188" s="3" t="s">
        <v>405</v>
      </c>
      <c r="G188" s="3" t="s">
        <v>655</v>
      </c>
      <c r="J188" s="3">
        <v>1</v>
      </c>
      <c r="M188" s="3" t="s">
        <v>27</v>
      </c>
      <c r="N188" s="3" t="s">
        <v>143</v>
      </c>
      <c r="O188" s="3" t="s">
        <v>407</v>
      </c>
      <c r="P188" s="3" t="s">
        <v>185</v>
      </c>
      <c r="Q188" s="3" t="s">
        <v>459</v>
      </c>
      <c r="R188" s="3">
        <v>42</v>
      </c>
      <c r="S1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NTCPMISVCBUSACTSA@CN</v>
      </c>
      <c r="T1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9" spans="1:20" ht="15" customHeight="1" x14ac:dyDescent="0.2">
      <c r="A189" s="3" t="s">
        <v>656</v>
      </c>
      <c r="B189" s="3" t="s">
        <v>657</v>
      </c>
      <c r="C189" s="3" t="s">
        <v>658</v>
      </c>
      <c r="D189" s="3" t="s">
        <v>413</v>
      </c>
      <c r="E189" s="3" t="s">
        <v>25</v>
      </c>
      <c r="F189" s="3" t="s">
        <v>405</v>
      </c>
      <c r="G189" s="3" t="s">
        <v>659</v>
      </c>
      <c r="J189" s="3">
        <v>1</v>
      </c>
      <c r="M189" s="3" t="s">
        <v>27</v>
      </c>
      <c r="N189" s="3" t="s">
        <v>143</v>
      </c>
      <c r="O189" s="3" t="s">
        <v>407</v>
      </c>
      <c r="P189" s="3" t="s">
        <v>185</v>
      </c>
      <c r="Q189" s="3" t="s">
        <v>459</v>
      </c>
      <c r="R189" s="3">
        <v>42</v>
      </c>
      <c r="S1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NTCPMICOMOUTPUTSA@CN</v>
      </c>
      <c r="T1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0" spans="1:20" ht="15" customHeight="1" x14ac:dyDescent="0.2">
      <c r="A190" s="3" t="s">
        <v>660</v>
      </c>
      <c r="B190" s="3" t="s">
        <v>661</v>
      </c>
      <c r="C190" s="3" t="s">
        <v>662</v>
      </c>
      <c r="D190" s="3" t="s">
        <v>413</v>
      </c>
      <c r="E190" s="3" t="s">
        <v>25</v>
      </c>
      <c r="F190" s="3" t="s">
        <v>405</v>
      </c>
      <c r="G190" s="3" t="s">
        <v>663</v>
      </c>
      <c r="J190" s="3">
        <v>1</v>
      </c>
      <c r="M190" s="3" t="s">
        <v>27</v>
      </c>
      <c r="N190" s="3" t="s">
        <v>143</v>
      </c>
      <c r="O190" s="3" t="s">
        <v>407</v>
      </c>
      <c r="P190" s="3" t="s">
        <v>185</v>
      </c>
      <c r="Q190" s="3" t="s">
        <v>459</v>
      </c>
      <c r="R190" s="3">
        <v>42</v>
      </c>
      <c r="S1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NTCPMIMFGNSA@CN</v>
      </c>
      <c r="T1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1" spans="1:20" ht="15" customHeight="1" x14ac:dyDescent="0.2">
      <c r="A191" s="3" t="s">
        <v>664</v>
      </c>
      <c r="B191" s="3" t="s">
        <v>665</v>
      </c>
      <c r="C191" s="3" t="s">
        <v>666</v>
      </c>
      <c r="D191" s="3" t="s">
        <v>413</v>
      </c>
      <c r="E191" s="3" t="s">
        <v>25</v>
      </c>
      <c r="F191" s="3" t="s">
        <v>405</v>
      </c>
      <c r="G191" s="3" t="s">
        <v>667</v>
      </c>
      <c r="J191" s="3">
        <v>1</v>
      </c>
      <c r="M191" s="3" t="s">
        <v>27</v>
      </c>
      <c r="N191" s="3" t="s">
        <v>143</v>
      </c>
      <c r="O191" s="3" t="s">
        <v>407</v>
      </c>
      <c r="P191" s="3" t="s">
        <v>185</v>
      </c>
      <c r="Q191" s="3" t="s">
        <v>459</v>
      </c>
      <c r="R191" s="3">
        <v>42</v>
      </c>
      <c r="S1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NTCPMISVCBUSACTNSA@CN</v>
      </c>
      <c r="T1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2" spans="1:20" ht="15" customHeight="1" x14ac:dyDescent="0.2">
      <c r="A192" s="3" t="s">
        <v>668</v>
      </c>
      <c r="B192" s="3" t="s">
        <v>669</v>
      </c>
      <c r="C192" s="3" t="s">
        <v>670</v>
      </c>
      <c r="D192" s="3" t="s">
        <v>413</v>
      </c>
      <c r="E192" s="3" t="s">
        <v>25</v>
      </c>
      <c r="F192" s="3" t="s">
        <v>405</v>
      </c>
      <c r="G192" s="3" t="s">
        <v>671</v>
      </c>
      <c r="J192" s="3">
        <v>1</v>
      </c>
      <c r="M192" s="3" t="s">
        <v>27</v>
      </c>
      <c r="N192" s="3" t="s">
        <v>143</v>
      </c>
      <c r="O192" s="3" t="s">
        <v>407</v>
      </c>
      <c r="P192" s="3" t="s">
        <v>185</v>
      </c>
      <c r="Q192" s="3" t="s">
        <v>409</v>
      </c>
      <c r="R192" s="3">
        <v>41</v>
      </c>
      <c r="S1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NTCPMIMFGSA@CA</v>
      </c>
      <c r="T1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3" spans="1:20" ht="15" customHeight="1" x14ac:dyDescent="0.2">
      <c r="A193" s="3" t="s">
        <v>672</v>
      </c>
      <c r="B193" s="3" t="s">
        <v>673</v>
      </c>
      <c r="C193" s="3" t="s">
        <v>674</v>
      </c>
      <c r="D193" s="3" t="s">
        <v>413</v>
      </c>
      <c r="E193" s="3" t="s">
        <v>25</v>
      </c>
      <c r="F193" s="3" t="s">
        <v>405</v>
      </c>
      <c r="G193" s="3" t="s">
        <v>675</v>
      </c>
      <c r="J193" s="3">
        <v>1</v>
      </c>
      <c r="M193" s="3" t="s">
        <v>27</v>
      </c>
      <c r="N193" s="3" t="s">
        <v>143</v>
      </c>
      <c r="O193" s="3" t="s">
        <v>407</v>
      </c>
      <c r="P193" s="3" t="s">
        <v>185</v>
      </c>
      <c r="Q193" s="3" t="s">
        <v>409</v>
      </c>
      <c r="R193" s="3">
        <v>41</v>
      </c>
      <c r="S1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NTCPMIMFGNSA@CA</v>
      </c>
      <c r="T1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4" spans="1:20" ht="15" customHeight="1" x14ac:dyDescent="0.2">
      <c r="A194" s="3" t="s">
        <v>676</v>
      </c>
      <c r="B194" s="3" t="s">
        <v>677</v>
      </c>
      <c r="C194" s="3" t="s">
        <v>678</v>
      </c>
      <c r="D194" s="3" t="s">
        <v>413</v>
      </c>
      <c r="E194" s="3" t="s">
        <v>25</v>
      </c>
      <c r="F194" s="3" t="s">
        <v>405</v>
      </c>
      <c r="G194" s="3" t="s">
        <v>679</v>
      </c>
      <c r="J194" s="3">
        <v>1</v>
      </c>
      <c r="M194" s="3" t="s">
        <v>27</v>
      </c>
      <c r="N194" s="3" t="s">
        <v>143</v>
      </c>
      <c r="O194" s="3" t="s">
        <v>407</v>
      </c>
      <c r="P194" s="3" t="s">
        <v>185</v>
      </c>
      <c r="Q194" s="3" t="s">
        <v>409</v>
      </c>
      <c r="R194" s="3">
        <v>41</v>
      </c>
      <c r="S1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NTCPMIMFGSA@BR</v>
      </c>
      <c r="T1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5" spans="1:20" ht="15" customHeight="1" x14ac:dyDescent="0.2">
      <c r="A195" s="3" t="s">
        <v>680</v>
      </c>
      <c r="B195" s="3" t="s">
        <v>681</v>
      </c>
      <c r="C195" s="3" t="s">
        <v>682</v>
      </c>
      <c r="D195" s="3" t="s">
        <v>413</v>
      </c>
      <c r="E195" s="3" t="s">
        <v>25</v>
      </c>
      <c r="F195" s="3" t="s">
        <v>405</v>
      </c>
      <c r="G195" s="3" t="s">
        <v>683</v>
      </c>
      <c r="J195" s="3">
        <v>1</v>
      </c>
      <c r="M195" s="3" t="s">
        <v>27</v>
      </c>
      <c r="N195" s="3" t="s">
        <v>143</v>
      </c>
      <c r="O195" s="3" t="s">
        <v>407</v>
      </c>
      <c r="P195" s="3" t="s">
        <v>185</v>
      </c>
      <c r="Q195" s="3" t="s">
        <v>409</v>
      </c>
      <c r="R195" s="3">
        <v>41</v>
      </c>
      <c r="S1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NTCPMISVCBUSACTSA@BR</v>
      </c>
      <c r="T1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6" spans="1:20" ht="15" customHeight="1" x14ac:dyDescent="0.2">
      <c r="A196" s="3" t="s">
        <v>684</v>
      </c>
      <c r="B196" s="3" t="s">
        <v>685</v>
      </c>
      <c r="C196" s="3" t="s">
        <v>686</v>
      </c>
      <c r="D196" s="3" t="s">
        <v>413</v>
      </c>
      <c r="E196" s="3" t="s">
        <v>25</v>
      </c>
      <c r="F196" s="3" t="s">
        <v>405</v>
      </c>
      <c r="G196" s="3" t="s">
        <v>687</v>
      </c>
      <c r="J196" s="3">
        <v>1</v>
      </c>
      <c r="M196" s="3" t="s">
        <v>27</v>
      </c>
      <c r="N196" s="3" t="s">
        <v>143</v>
      </c>
      <c r="O196" s="3" t="s">
        <v>407</v>
      </c>
      <c r="P196" s="3" t="s">
        <v>185</v>
      </c>
      <c r="Q196" s="3" t="s">
        <v>409</v>
      </c>
      <c r="R196" s="3">
        <v>41</v>
      </c>
      <c r="S1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NTCPMICOMOUTPUTSA@BR</v>
      </c>
      <c r="T1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7" spans="1:20" ht="15" customHeight="1" x14ac:dyDescent="0.2">
      <c r="A197" s="3" t="s">
        <v>688</v>
      </c>
      <c r="B197" s="3" t="s">
        <v>689</v>
      </c>
      <c r="C197" s="3" t="s">
        <v>690</v>
      </c>
      <c r="D197" s="3" t="s">
        <v>413</v>
      </c>
      <c r="E197" s="3" t="s">
        <v>25</v>
      </c>
      <c r="F197" s="3" t="s">
        <v>405</v>
      </c>
      <c r="G197" s="3" t="s">
        <v>691</v>
      </c>
      <c r="J197" s="3">
        <v>1</v>
      </c>
      <c r="M197" s="3" t="s">
        <v>27</v>
      </c>
      <c r="N197" s="3" t="s">
        <v>143</v>
      </c>
      <c r="O197" s="3" t="s">
        <v>407</v>
      </c>
      <c r="P197" s="3" t="s">
        <v>185</v>
      </c>
      <c r="Q197" s="3" t="s">
        <v>409</v>
      </c>
      <c r="R197" s="3">
        <v>41</v>
      </c>
      <c r="S1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NTCPMIMFGNSA@BR</v>
      </c>
      <c r="T1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8" spans="1:20" ht="15" customHeight="1" x14ac:dyDescent="0.2">
      <c r="A198" s="3" t="s">
        <v>692</v>
      </c>
      <c r="B198" s="3" t="s">
        <v>693</v>
      </c>
      <c r="C198" s="3" t="s">
        <v>694</v>
      </c>
      <c r="D198" s="3" t="s">
        <v>413</v>
      </c>
      <c r="E198" s="3" t="s">
        <v>25</v>
      </c>
      <c r="F198" s="3" t="s">
        <v>405</v>
      </c>
      <c r="G198" s="3" t="s">
        <v>695</v>
      </c>
      <c r="J198" s="3">
        <v>1</v>
      </c>
      <c r="M198" s="3" t="s">
        <v>27</v>
      </c>
      <c r="N198" s="3" t="s">
        <v>143</v>
      </c>
      <c r="O198" s="3" t="s">
        <v>407</v>
      </c>
      <c r="P198" s="3" t="s">
        <v>185</v>
      </c>
      <c r="Q198" s="3" t="s">
        <v>409</v>
      </c>
      <c r="R198" s="3">
        <v>41</v>
      </c>
      <c r="S1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NTCPMISVCBUSACTNSA@BR</v>
      </c>
      <c r="T1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9" spans="1:20" ht="15" customHeight="1" x14ac:dyDescent="0.2">
      <c r="A199" s="3" t="s">
        <v>696</v>
      </c>
      <c r="B199" s="3" t="s">
        <v>697</v>
      </c>
      <c r="C199" s="3" t="s">
        <v>698</v>
      </c>
      <c r="D199" s="3" t="s">
        <v>413</v>
      </c>
      <c r="E199" s="3" t="s">
        <v>25</v>
      </c>
      <c r="F199" s="3" t="s">
        <v>405</v>
      </c>
      <c r="G199" s="3" t="s">
        <v>699</v>
      </c>
      <c r="J199" s="3">
        <v>1</v>
      </c>
      <c r="M199" s="3" t="s">
        <v>27</v>
      </c>
      <c r="N199" s="3" t="s">
        <v>143</v>
      </c>
      <c r="O199" s="3" t="s">
        <v>407</v>
      </c>
      <c r="P199" s="3" t="s">
        <v>185</v>
      </c>
      <c r="Q199" s="3" t="s">
        <v>459</v>
      </c>
      <c r="R199" s="3">
        <v>42</v>
      </c>
      <c r="S1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NTCPMIMFGSA@AU</v>
      </c>
      <c r="T1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0" spans="1:20" ht="15" customHeight="1" x14ac:dyDescent="0.2">
      <c r="A200" s="3" t="s">
        <v>700</v>
      </c>
      <c r="B200" s="3" t="s">
        <v>701</v>
      </c>
      <c r="C200" s="3" t="s">
        <v>702</v>
      </c>
      <c r="D200" s="3" t="s">
        <v>413</v>
      </c>
      <c r="E200" s="3" t="s">
        <v>25</v>
      </c>
      <c r="F200" s="3" t="s">
        <v>405</v>
      </c>
      <c r="G200" s="3" t="s">
        <v>703</v>
      </c>
      <c r="J200" s="3">
        <v>1</v>
      </c>
      <c r="M200" s="3" t="s">
        <v>27</v>
      </c>
      <c r="N200" s="3" t="s">
        <v>143</v>
      </c>
      <c r="O200" s="3" t="s">
        <v>407</v>
      </c>
      <c r="P200" s="3" t="s">
        <v>185</v>
      </c>
      <c r="Q200" s="3" t="s">
        <v>459</v>
      </c>
      <c r="R200" s="3">
        <v>42</v>
      </c>
      <c r="S2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NTCPMIASNMANHE</v>
      </c>
      <c r="T2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1" spans="1:20" ht="15" customHeight="1" x14ac:dyDescent="0.2">
      <c r="A201" s="3" t="s">
        <v>704</v>
      </c>
      <c r="B201" s="3" t="s">
        <v>705</v>
      </c>
      <c r="C201" s="3" t="s">
        <v>706</v>
      </c>
      <c r="D201" s="3" t="s">
        <v>413</v>
      </c>
      <c r="E201" s="3" t="s">
        <v>25</v>
      </c>
      <c r="F201" s="3" t="s">
        <v>405</v>
      </c>
      <c r="G201" s="3" t="s">
        <v>707</v>
      </c>
      <c r="J201" s="3">
        <v>1</v>
      </c>
      <c r="M201" s="3" t="s">
        <v>27</v>
      </c>
      <c r="N201" s="3" t="s">
        <v>143</v>
      </c>
      <c r="O201" s="3" t="s">
        <v>407</v>
      </c>
      <c r="P201" s="3" t="s">
        <v>185</v>
      </c>
      <c r="Q201" s="3" t="s">
        <v>459</v>
      </c>
      <c r="R201" s="3">
        <v>42</v>
      </c>
      <c r="S2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NTCPMICOMOUTPUTSA@DE</v>
      </c>
      <c r="T2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2" spans="1:20" ht="15" customHeight="1" x14ac:dyDescent="0.2">
      <c r="A202" s="3" t="s">
        <v>708</v>
      </c>
      <c r="B202" s="3" t="s">
        <v>709</v>
      </c>
      <c r="C202" s="3" t="s">
        <v>710</v>
      </c>
      <c r="D202" s="3" t="s">
        <v>413</v>
      </c>
      <c r="E202" s="3" t="s">
        <v>25</v>
      </c>
      <c r="F202" s="3" t="s">
        <v>405</v>
      </c>
      <c r="G202" s="3" t="s">
        <v>711</v>
      </c>
      <c r="J202" s="3">
        <v>1</v>
      </c>
      <c r="M202" s="3" t="s">
        <v>27</v>
      </c>
      <c r="N202" s="3" t="s">
        <v>143</v>
      </c>
      <c r="O202" s="3" t="s">
        <v>407</v>
      </c>
      <c r="P202" s="3" t="s">
        <v>185</v>
      </c>
      <c r="Q202" s="3" t="s">
        <v>409</v>
      </c>
      <c r="R202" s="3">
        <v>41</v>
      </c>
      <c r="S2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NTCPMICONTOTACTSA@DE</v>
      </c>
      <c r="T2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3" spans="1:20" ht="15" customHeight="1" x14ac:dyDescent="0.2">
      <c r="A203" s="3" t="s">
        <v>712</v>
      </c>
      <c r="B203" s="3" t="s">
        <v>713</v>
      </c>
      <c r="C203" s="3" t="s">
        <v>714</v>
      </c>
      <c r="D203" s="3" t="s">
        <v>413</v>
      </c>
      <c r="E203" s="3" t="s">
        <v>25</v>
      </c>
      <c r="F203" s="3" t="s">
        <v>405</v>
      </c>
      <c r="G203" s="3" t="s">
        <v>715</v>
      </c>
      <c r="J203" s="3">
        <v>1</v>
      </c>
      <c r="M203" s="3" t="s">
        <v>27</v>
      </c>
      <c r="N203" s="3" t="s">
        <v>143</v>
      </c>
      <c r="O203" s="3" t="s">
        <v>407</v>
      </c>
      <c r="P203" s="3" t="s">
        <v>185</v>
      </c>
      <c r="Q203" s="3" t="s">
        <v>459</v>
      </c>
      <c r="R203" s="3">
        <v>42</v>
      </c>
      <c r="S2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NTCPMIMFGMESA@US</v>
      </c>
      <c r="T2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4" spans="1:20" ht="15" customHeight="1" x14ac:dyDescent="0.2">
      <c r="A204" s="3" t="s">
        <v>716</v>
      </c>
      <c r="B204" s="3" t="s">
        <v>717</v>
      </c>
      <c r="C204" s="3" t="s">
        <v>718</v>
      </c>
      <c r="D204" s="3" t="s">
        <v>413</v>
      </c>
      <c r="E204" s="3" t="s">
        <v>25</v>
      </c>
      <c r="F204" s="3" t="s">
        <v>405</v>
      </c>
      <c r="G204" s="3" t="s">
        <v>719</v>
      </c>
      <c r="J204" s="3">
        <v>1</v>
      </c>
      <c r="M204" s="3" t="s">
        <v>27</v>
      </c>
      <c r="N204" s="3" t="s">
        <v>143</v>
      </c>
      <c r="O204" s="3" t="s">
        <v>407</v>
      </c>
      <c r="P204" s="3" t="s">
        <v>185</v>
      </c>
      <c r="Q204" s="3" t="s">
        <v>459</v>
      </c>
      <c r="R204" s="3">
        <v>42</v>
      </c>
      <c r="S2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NTCPMIMFGSA@DE</v>
      </c>
      <c r="T2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5" spans="1:20" ht="15" customHeight="1" x14ac:dyDescent="0.2">
      <c r="A205" s="3" t="s">
        <v>720</v>
      </c>
      <c r="B205" s="3" t="s">
        <v>721</v>
      </c>
      <c r="C205" s="3" t="s">
        <v>722</v>
      </c>
      <c r="D205" s="3" t="s">
        <v>413</v>
      </c>
      <c r="E205" s="3" t="s">
        <v>25</v>
      </c>
      <c r="F205" s="3" t="s">
        <v>405</v>
      </c>
      <c r="G205" s="3" t="s">
        <v>723</v>
      </c>
      <c r="J205" s="3">
        <v>1</v>
      </c>
      <c r="M205" s="3" t="s">
        <v>27</v>
      </c>
      <c r="N205" s="3" t="s">
        <v>143</v>
      </c>
      <c r="O205" s="3" t="s">
        <v>407</v>
      </c>
      <c r="P205" s="3" t="s">
        <v>185</v>
      </c>
      <c r="Q205" s="3" t="s">
        <v>459</v>
      </c>
      <c r="R205" s="3">
        <v>42</v>
      </c>
      <c r="S2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NTCPMIOUTPUTMESA@US</v>
      </c>
      <c r="T2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6" spans="1:20" ht="15" customHeight="1" x14ac:dyDescent="0.2">
      <c r="A206" s="3" t="s">
        <v>724</v>
      </c>
      <c r="B206" s="3" t="s">
        <v>725</v>
      </c>
      <c r="C206" s="3" t="s">
        <v>726</v>
      </c>
      <c r="D206" s="3" t="s">
        <v>413</v>
      </c>
      <c r="E206" s="3" t="s">
        <v>25</v>
      </c>
      <c r="F206" s="3" t="s">
        <v>405</v>
      </c>
      <c r="G206" s="3" t="s">
        <v>727</v>
      </c>
      <c r="J206" s="3">
        <v>1</v>
      </c>
      <c r="M206" s="3" t="s">
        <v>27</v>
      </c>
      <c r="N206" s="3" t="s">
        <v>143</v>
      </c>
      <c r="O206" s="3" t="s">
        <v>407</v>
      </c>
      <c r="P206" s="3" t="s">
        <v>185</v>
      </c>
      <c r="Q206" s="3" t="s">
        <v>459</v>
      </c>
      <c r="R206" s="3">
        <v>42</v>
      </c>
      <c r="S2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NTCPMISVCBUSACTMESA@US</v>
      </c>
      <c r="T2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7" spans="1:20" ht="15" customHeight="1" x14ac:dyDescent="0.2">
      <c r="A207" s="3" t="s">
        <v>728</v>
      </c>
      <c r="B207" s="3" t="s">
        <v>729</v>
      </c>
      <c r="C207" s="3" t="s">
        <v>730</v>
      </c>
      <c r="D207" s="3" t="s">
        <v>413</v>
      </c>
      <c r="E207" s="3" t="s">
        <v>25</v>
      </c>
      <c r="F207" s="3" t="s">
        <v>405</v>
      </c>
      <c r="G207" s="3" t="s">
        <v>731</v>
      </c>
      <c r="J207" s="3">
        <v>1</v>
      </c>
      <c r="M207" s="3" t="s">
        <v>27</v>
      </c>
      <c r="N207" s="3" t="s">
        <v>143</v>
      </c>
      <c r="O207" s="3" t="s">
        <v>407</v>
      </c>
      <c r="P207" s="3" t="s">
        <v>185</v>
      </c>
      <c r="Q207" s="3" t="s">
        <v>459</v>
      </c>
      <c r="R207" s="3">
        <v>42</v>
      </c>
      <c r="S2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NTCPMISVCBUSACTSA@DE</v>
      </c>
      <c r="T2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8" spans="1:20" ht="15" customHeight="1" x14ac:dyDescent="0.2">
      <c r="A208" s="3" t="s">
        <v>732</v>
      </c>
      <c r="B208" s="3" t="s">
        <v>733</v>
      </c>
      <c r="C208" s="3" t="s">
        <v>490</v>
      </c>
      <c r="D208" s="3" t="s">
        <v>413</v>
      </c>
      <c r="E208" s="3" t="s">
        <v>25</v>
      </c>
      <c r="F208" s="3" t="s">
        <v>405</v>
      </c>
      <c r="G208" s="3" t="s">
        <v>491</v>
      </c>
      <c r="J208" s="3">
        <v>1</v>
      </c>
      <c r="M208" s="3" t="s">
        <v>27</v>
      </c>
      <c r="P208" s="3" t="s">
        <v>185</v>
      </c>
      <c r="Q208" s="3" t="s">
        <v>459</v>
      </c>
      <c r="R208" s="3">
        <v>42</v>
      </c>
      <c r="S2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NTCPMIMFGSA@KR</v>
      </c>
      <c r="T2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9" spans="1:20" ht="15" customHeight="1" x14ac:dyDescent="0.2">
      <c r="A209" s="3" t="s">
        <v>734</v>
      </c>
      <c r="B209" s="3" t="s">
        <v>735</v>
      </c>
      <c r="C209" s="3" t="s">
        <v>736</v>
      </c>
      <c r="E209" s="3" t="s">
        <v>33</v>
      </c>
      <c r="F209" s="3" t="s">
        <v>26</v>
      </c>
      <c r="G209" s="3" t="s">
        <v>735</v>
      </c>
      <c r="J209" s="3">
        <v>1</v>
      </c>
      <c r="M209" s="3" t="s">
        <v>27</v>
      </c>
      <c r="P209" s="3" t="s">
        <v>737</v>
      </c>
      <c r="Q209" s="3" t="s">
        <v>738</v>
      </c>
      <c r="R209" s="3">
        <v>1083</v>
      </c>
      <c r="S2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INJCSP Index</v>
      </c>
      <c r="T2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10" spans="1:20" ht="15" customHeight="1" x14ac:dyDescent="0.2">
      <c r="A210" s="3" t="s">
        <v>739</v>
      </c>
      <c r="B210" s="3" t="s">
        <v>740</v>
      </c>
      <c r="C210" s="3" t="s">
        <v>741</v>
      </c>
      <c r="E210" s="3" t="s">
        <v>33</v>
      </c>
      <c r="F210" s="3" t="s">
        <v>26</v>
      </c>
      <c r="G210" s="3" t="s">
        <v>740</v>
      </c>
      <c r="J210" s="3">
        <v>1</v>
      </c>
      <c r="M210" s="3" t="s">
        <v>27</v>
      </c>
      <c r="P210" s="3" t="s">
        <v>737</v>
      </c>
      <c r="Q210" s="3" t="s">
        <v>742</v>
      </c>
      <c r="R210" s="3">
        <v>1084</v>
      </c>
      <c r="S2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INJCJC Index</v>
      </c>
      <c r="T2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11" spans="1:20" ht="15" customHeight="1" x14ac:dyDescent="0.2">
      <c r="A211" s="3" t="s">
        <v>743</v>
      </c>
      <c r="B211" s="3" t="s">
        <v>744</v>
      </c>
      <c r="C211" s="3" t="s">
        <v>745</v>
      </c>
      <c r="E211" s="3" t="s">
        <v>33</v>
      </c>
      <c r="F211" s="3" t="s">
        <v>26</v>
      </c>
      <c r="G211" s="3" t="s">
        <v>744</v>
      </c>
      <c r="J211" s="3">
        <v>1</v>
      </c>
      <c r="M211" s="3" t="s">
        <v>27</v>
      </c>
      <c r="P211" s="3" t="s">
        <v>737</v>
      </c>
      <c r="Q211" s="3" t="s">
        <v>742</v>
      </c>
      <c r="R211" s="3">
        <v>1084</v>
      </c>
      <c r="S2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NFCIINDX Index</v>
      </c>
      <c r="T2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12" spans="1:20" ht="15" customHeight="1" x14ac:dyDescent="0.2">
      <c r="A212" s="3" t="s">
        <v>746</v>
      </c>
      <c r="B212" s="3" t="s">
        <v>747</v>
      </c>
      <c r="C212" s="3" t="s">
        <v>748</v>
      </c>
      <c r="E212" s="3" t="s">
        <v>33</v>
      </c>
      <c r="F212" s="3" t="s">
        <v>26</v>
      </c>
      <c r="G212" s="3" t="s">
        <v>747</v>
      </c>
      <c r="J212" s="3">
        <v>1</v>
      </c>
      <c r="M212" s="3" t="s">
        <v>27</v>
      </c>
      <c r="P212" s="3" t="s">
        <v>737</v>
      </c>
      <c r="Q212" s="3" t="s">
        <v>742</v>
      </c>
      <c r="R212" s="3">
        <v>1084</v>
      </c>
      <c r="S2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NFCICRDT Index</v>
      </c>
      <c r="T2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13" spans="1:20" ht="15" customHeight="1" x14ac:dyDescent="0.2">
      <c r="A213" s="3" t="s">
        <v>749</v>
      </c>
      <c r="B213" s="3" t="s">
        <v>750</v>
      </c>
      <c r="C213" s="3" t="s">
        <v>751</v>
      </c>
      <c r="E213" s="3" t="s">
        <v>33</v>
      </c>
      <c r="F213" s="3" t="s">
        <v>26</v>
      </c>
      <c r="G213" s="3" t="s">
        <v>750</v>
      </c>
      <c r="J213" s="3">
        <v>1</v>
      </c>
      <c r="M213" s="3" t="s">
        <v>27</v>
      </c>
      <c r="P213" s="3" t="s">
        <v>752</v>
      </c>
      <c r="Q213" s="3" t="s">
        <v>753</v>
      </c>
      <c r="R213" s="3">
        <v>1085</v>
      </c>
      <c r="S2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FARWCUR Index</v>
      </c>
      <c r="T2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214" spans="1:20" ht="15" customHeight="1" x14ac:dyDescent="0.2">
      <c r="A214" s="3" t="s">
        <v>754</v>
      </c>
      <c r="B214" s="3" t="s">
        <v>755</v>
      </c>
      <c r="C214" s="3" t="s">
        <v>756</v>
      </c>
      <c r="E214" s="3" t="s">
        <v>33</v>
      </c>
      <c r="F214" s="3" t="s">
        <v>405</v>
      </c>
      <c r="G214" s="3" t="s">
        <v>757</v>
      </c>
      <c r="J214" s="3">
        <v>1</v>
      </c>
      <c r="M214" s="3" t="s">
        <v>27</v>
      </c>
      <c r="N214" s="3" t="s">
        <v>758</v>
      </c>
      <c r="O214" s="3" t="s">
        <v>759</v>
      </c>
      <c r="P214" s="3" t="s">
        <v>760</v>
      </c>
      <c r="Q214" s="3" t="s">
        <v>459</v>
      </c>
      <c r="R214" s="3">
        <v>2912</v>
      </c>
      <c r="S2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IAU-US</v>
      </c>
      <c r="T2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ETP_FUND_FLOWS</v>
      </c>
    </row>
    <row r="215" spans="1:20" ht="15" customHeight="1" x14ac:dyDescent="0.2">
      <c r="A215" s="3" t="s">
        <v>761</v>
      </c>
      <c r="B215" s="3" t="s">
        <v>762</v>
      </c>
      <c r="C215" s="3" t="s">
        <v>763</v>
      </c>
      <c r="E215" s="3" t="s">
        <v>33</v>
      </c>
      <c r="F215" s="3" t="s">
        <v>405</v>
      </c>
      <c r="G215" s="3" t="s">
        <v>764</v>
      </c>
      <c r="J215" s="3">
        <v>1</v>
      </c>
      <c r="M215" s="3" t="s">
        <v>27</v>
      </c>
      <c r="P215" s="3" t="s">
        <v>765</v>
      </c>
      <c r="Q215" s="3" t="s">
        <v>766</v>
      </c>
      <c r="R215" s="3">
        <v>3271</v>
      </c>
      <c r="S2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TRYGR7Y-FDS</v>
      </c>
      <c r="T2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16" spans="1:20" ht="15" customHeight="1" x14ac:dyDescent="0.2">
      <c r="A216" s="3" t="s">
        <v>767</v>
      </c>
      <c r="B216" s="3" t="s">
        <v>768</v>
      </c>
      <c r="C216" s="3" t="s">
        <v>769</v>
      </c>
      <c r="E216" s="3" t="s">
        <v>25</v>
      </c>
      <c r="F216" s="3" t="s">
        <v>405</v>
      </c>
      <c r="G216" s="3" t="s">
        <v>770</v>
      </c>
      <c r="J216" s="3">
        <v>1</v>
      </c>
      <c r="M216" s="3" t="s">
        <v>27</v>
      </c>
      <c r="N216" s="3" t="s">
        <v>143</v>
      </c>
      <c r="O216" s="3" t="s">
        <v>407</v>
      </c>
      <c r="P216" s="3" t="s">
        <v>771</v>
      </c>
      <c r="Q216" s="3" t="s">
        <v>772</v>
      </c>
      <c r="R216" s="3">
        <v>179</v>
      </c>
      <c r="S2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NARINTPMIFTUS</v>
      </c>
      <c r="T2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7" spans="1:20" ht="15" customHeight="1" x14ac:dyDescent="0.2">
      <c r="A217" s="3" t="s">
        <v>773</v>
      </c>
      <c r="B217" s="3" t="s">
        <v>774</v>
      </c>
      <c r="C217" s="3" t="s">
        <v>775</v>
      </c>
      <c r="E217" s="3" t="s">
        <v>33</v>
      </c>
      <c r="F217" s="3" t="s">
        <v>405</v>
      </c>
      <c r="G217" s="3" t="s">
        <v>776</v>
      </c>
      <c r="J217" s="3">
        <v>1</v>
      </c>
      <c r="M217" s="3" t="s">
        <v>27</v>
      </c>
      <c r="P217" s="3" t="s">
        <v>765</v>
      </c>
      <c r="Q217" s="3" t="s">
        <v>766</v>
      </c>
      <c r="R217" s="3">
        <v>3026</v>
      </c>
      <c r="S2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TRYGR3Y-FDS</v>
      </c>
      <c r="T2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18" spans="1:20" ht="15" customHeight="1" x14ac:dyDescent="0.2">
      <c r="A218" s="3" t="s">
        <v>777</v>
      </c>
      <c r="B218" s="3" t="s">
        <v>778</v>
      </c>
      <c r="C218" s="3" t="s">
        <v>779</v>
      </c>
      <c r="E218" s="3" t="s">
        <v>33</v>
      </c>
      <c r="F218" s="3" t="s">
        <v>405</v>
      </c>
      <c r="G218" s="3" t="s">
        <v>780</v>
      </c>
      <c r="J218" s="3">
        <v>1</v>
      </c>
      <c r="M218" s="3" t="s">
        <v>27</v>
      </c>
      <c r="N218" s="3" t="s">
        <v>143</v>
      </c>
      <c r="O218" s="3" t="s">
        <v>143</v>
      </c>
      <c r="P218" s="3" t="s">
        <v>28</v>
      </c>
      <c r="Q218" s="3" t="s">
        <v>459</v>
      </c>
      <c r="R218" s="3">
        <v>5135</v>
      </c>
      <c r="S2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MLH0A0</v>
      </c>
      <c r="T2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ML_STW(,'FINAL','CLOSE')</v>
      </c>
    </row>
    <row r="219" spans="1:20" ht="15" customHeight="1" x14ac:dyDescent="0.2">
      <c r="A219" s="3" t="s">
        <v>781</v>
      </c>
      <c r="B219" s="3" t="s">
        <v>782</v>
      </c>
      <c r="C219" s="3" t="s">
        <v>779</v>
      </c>
      <c r="E219" s="3" t="s">
        <v>33</v>
      </c>
      <c r="F219" s="3" t="s">
        <v>405</v>
      </c>
      <c r="G219" s="3" t="s">
        <v>783</v>
      </c>
      <c r="J219" s="3">
        <v>1</v>
      </c>
      <c r="M219" s="3" t="s">
        <v>27</v>
      </c>
      <c r="N219" s="3" t="s">
        <v>143</v>
      </c>
      <c r="O219" s="3" t="s">
        <v>143</v>
      </c>
      <c r="P219" s="3" t="s">
        <v>28</v>
      </c>
      <c r="Q219" s="3" t="s">
        <v>459</v>
      </c>
      <c r="R219" s="3">
        <v>5103</v>
      </c>
      <c r="S2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MLH0A0</v>
      </c>
      <c r="T2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ML_OAS(,'FINAL','CLOSE')</v>
      </c>
    </row>
    <row r="220" spans="1:20" ht="15" customHeight="1" x14ac:dyDescent="0.2">
      <c r="A220" s="3" t="s">
        <v>784</v>
      </c>
      <c r="B220" s="3" t="s">
        <v>785</v>
      </c>
      <c r="C220" s="3" t="s">
        <v>786</v>
      </c>
      <c r="E220" s="3" t="s">
        <v>33</v>
      </c>
      <c r="F220" s="3" t="s">
        <v>405</v>
      </c>
      <c r="G220" s="3" t="s">
        <v>787</v>
      </c>
      <c r="J220" s="3">
        <v>1</v>
      </c>
      <c r="M220" s="3" t="s">
        <v>27</v>
      </c>
      <c r="N220" s="3" t="s">
        <v>143</v>
      </c>
      <c r="O220" s="3" t="s">
        <v>143</v>
      </c>
      <c r="P220" s="3" t="s">
        <v>28</v>
      </c>
      <c r="Q220" s="3" t="s">
        <v>459</v>
      </c>
      <c r="R220" s="3">
        <v>5110</v>
      </c>
      <c r="S2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MLC0A0</v>
      </c>
      <c r="T2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ML_STW(,'FINAL','CLOSE')</v>
      </c>
    </row>
    <row r="221" spans="1:20" ht="15" customHeight="1" x14ac:dyDescent="0.2">
      <c r="A221" s="3" t="s">
        <v>788</v>
      </c>
      <c r="B221" s="3" t="s">
        <v>789</v>
      </c>
      <c r="C221" s="3" t="s">
        <v>786</v>
      </c>
      <c r="E221" s="3" t="s">
        <v>33</v>
      </c>
      <c r="F221" s="3" t="s">
        <v>405</v>
      </c>
      <c r="G221" s="3" t="s">
        <v>790</v>
      </c>
      <c r="J221" s="3">
        <v>1</v>
      </c>
      <c r="M221" s="3" t="s">
        <v>27</v>
      </c>
      <c r="N221" s="3" t="s">
        <v>143</v>
      </c>
      <c r="O221" s="3" t="s">
        <v>143</v>
      </c>
      <c r="P221" s="3" t="s">
        <v>28</v>
      </c>
      <c r="Q221" s="3" t="s">
        <v>459</v>
      </c>
      <c r="R221" s="3">
        <v>5084</v>
      </c>
      <c r="S2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MLC0A0</v>
      </c>
      <c r="T2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ML_OAS(,'FINAL','CLOSE')</v>
      </c>
    </row>
    <row r="222" spans="1:20" ht="15" customHeight="1" x14ac:dyDescent="0.2">
      <c r="A222" s="3" t="s">
        <v>791</v>
      </c>
      <c r="B222" s="3" t="s">
        <v>792</v>
      </c>
      <c r="C222" s="3" t="s">
        <v>793</v>
      </c>
      <c r="E222" s="3" t="s">
        <v>33</v>
      </c>
      <c r="F222" s="3" t="s">
        <v>405</v>
      </c>
      <c r="G222" s="3" t="s">
        <v>794</v>
      </c>
      <c r="J222" s="3">
        <v>1</v>
      </c>
      <c r="M222" s="3" t="s">
        <v>27</v>
      </c>
      <c r="N222" s="3" t="s">
        <v>143</v>
      </c>
      <c r="O222" s="3" t="s">
        <v>143</v>
      </c>
      <c r="P222" s="3" t="s">
        <v>28</v>
      </c>
      <c r="Q222" s="3" t="s">
        <v>459</v>
      </c>
      <c r="R222" s="3">
        <v>5144</v>
      </c>
      <c r="S2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MLHE00</v>
      </c>
      <c r="T2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ML_STW(,'FINAL','CLOSE')</v>
      </c>
    </row>
    <row r="223" spans="1:20" ht="15" customHeight="1" x14ac:dyDescent="0.2">
      <c r="A223" s="3" t="s">
        <v>795</v>
      </c>
      <c r="B223" s="3" t="s">
        <v>796</v>
      </c>
      <c r="C223" s="3" t="s">
        <v>793</v>
      </c>
      <c r="E223" s="3" t="s">
        <v>33</v>
      </c>
      <c r="F223" s="3" t="s">
        <v>405</v>
      </c>
      <c r="G223" s="3" t="s">
        <v>797</v>
      </c>
      <c r="J223" s="3">
        <v>1</v>
      </c>
      <c r="M223" s="3" t="s">
        <v>27</v>
      </c>
      <c r="N223" s="3" t="s">
        <v>143</v>
      </c>
      <c r="O223" s="3" t="s">
        <v>143</v>
      </c>
      <c r="P223" s="3" t="s">
        <v>28</v>
      </c>
      <c r="Q223" s="3" t="s">
        <v>459</v>
      </c>
      <c r="R223" s="3">
        <v>5115</v>
      </c>
      <c r="S2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MLHE00</v>
      </c>
      <c r="T2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ML_OAS(,'FINAL','CLOSE')</v>
      </c>
    </row>
    <row r="224" spans="1:20" ht="15" customHeight="1" x14ac:dyDescent="0.2">
      <c r="A224" s="3" t="s">
        <v>798</v>
      </c>
      <c r="B224" s="3" t="s">
        <v>799</v>
      </c>
      <c r="C224" s="3" t="s">
        <v>800</v>
      </c>
      <c r="E224" s="3" t="s">
        <v>33</v>
      </c>
      <c r="F224" s="3" t="s">
        <v>405</v>
      </c>
      <c r="G224" s="3" t="s">
        <v>801</v>
      </c>
      <c r="J224" s="3">
        <v>1</v>
      </c>
      <c r="M224" s="3" t="s">
        <v>27</v>
      </c>
      <c r="N224" s="3" t="s">
        <v>143</v>
      </c>
      <c r="O224" s="3" t="s">
        <v>143</v>
      </c>
      <c r="P224" s="3" t="s">
        <v>28</v>
      </c>
      <c r="Q224" s="3" t="s">
        <v>459</v>
      </c>
      <c r="R224" s="3">
        <v>5112</v>
      </c>
      <c r="S2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MLER00</v>
      </c>
      <c r="T2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ML_STW(,'FINAL','CLOSE')</v>
      </c>
    </row>
    <row r="225" spans="1:20" ht="15" customHeight="1" x14ac:dyDescent="0.2">
      <c r="A225" s="3" t="s">
        <v>802</v>
      </c>
      <c r="B225" s="3" t="s">
        <v>803</v>
      </c>
      <c r="C225" s="3" t="s">
        <v>800</v>
      </c>
      <c r="E225" s="3" t="s">
        <v>33</v>
      </c>
      <c r="F225" s="3" t="s">
        <v>405</v>
      </c>
      <c r="G225" s="3" t="s">
        <v>804</v>
      </c>
      <c r="J225" s="3">
        <v>1</v>
      </c>
      <c r="M225" s="3" t="s">
        <v>27</v>
      </c>
      <c r="N225" s="3" t="s">
        <v>143</v>
      </c>
      <c r="O225" s="3" t="s">
        <v>143</v>
      </c>
      <c r="P225" s="3" t="s">
        <v>28</v>
      </c>
      <c r="Q225" s="3" t="s">
        <v>459</v>
      </c>
      <c r="R225" s="3">
        <v>5077</v>
      </c>
      <c r="S2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MLER00</v>
      </c>
      <c r="T2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ML_OAS(,'FINAL','CLOSE')</v>
      </c>
    </row>
    <row r="226" spans="1:20" ht="15" customHeight="1" x14ac:dyDescent="0.2">
      <c r="A226" s="3" t="s">
        <v>805</v>
      </c>
      <c r="B226" s="3" t="s">
        <v>806</v>
      </c>
      <c r="C226" s="3" t="s">
        <v>807</v>
      </c>
      <c r="E226" s="3" t="s">
        <v>33</v>
      </c>
      <c r="F226" s="3" t="s">
        <v>405</v>
      </c>
      <c r="G226" s="3" t="s">
        <v>808</v>
      </c>
      <c r="J226" s="3">
        <v>1</v>
      </c>
      <c r="M226" s="3" t="s">
        <v>27</v>
      </c>
      <c r="P226" s="3" t="s">
        <v>809</v>
      </c>
      <c r="Q226" s="3" t="s">
        <v>459</v>
      </c>
      <c r="R226" s="3">
        <v>2992</v>
      </c>
      <c r="S2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TRYJP6M-FDS</v>
      </c>
      <c r="T2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27" spans="1:20" ht="15" customHeight="1" x14ac:dyDescent="0.2">
      <c r="A227" s="3" t="s">
        <v>810</v>
      </c>
      <c r="B227" s="3" t="s">
        <v>811</v>
      </c>
      <c r="C227" s="3" t="s">
        <v>812</v>
      </c>
      <c r="E227" s="3" t="s">
        <v>33</v>
      </c>
      <c r="F227" s="3" t="s">
        <v>405</v>
      </c>
      <c r="G227" s="3" t="s">
        <v>813</v>
      </c>
      <c r="J227" s="3">
        <v>1</v>
      </c>
      <c r="M227" s="3" t="s">
        <v>27</v>
      </c>
      <c r="P227" s="3" t="s">
        <v>809</v>
      </c>
      <c r="Q227" s="3" t="s">
        <v>459</v>
      </c>
      <c r="R227" s="3">
        <v>3681</v>
      </c>
      <c r="S2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TRYDE6M-FDS</v>
      </c>
      <c r="T2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28" spans="1:20" ht="15" customHeight="1" x14ac:dyDescent="0.2">
      <c r="A228" s="3" t="s">
        <v>814</v>
      </c>
      <c r="B228" s="3" t="s">
        <v>815</v>
      </c>
      <c r="C228" s="3" t="s">
        <v>816</v>
      </c>
      <c r="E228" s="3" t="s">
        <v>33</v>
      </c>
      <c r="F228" s="3" t="s">
        <v>405</v>
      </c>
      <c r="G228" s="3" t="s">
        <v>817</v>
      </c>
      <c r="J228" s="3">
        <v>1</v>
      </c>
      <c r="M228" s="3" t="s">
        <v>27</v>
      </c>
      <c r="P228" s="3" t="s">
        <v>809</v>
      </c>
      <c r="Q228" s="3" t="s">
        <v>459</v>
      </c>
      <c r="R228" s="3">
        <v>3659</v>
      </c>
      <c r="S2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TRYDE3M-FDS</v>
      </c>
      <c r="T2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29" spans="1:20" ht="15" customHeight="1" x14ac:dyDescent="0.2">
      <c r="A229" s="3" t="s">
        <v>818</v>
      </c>
      <c r="B229" s="3" t="s">
        <v>819</v>
      </c>
      <c r="C229" s="3" t="s">
        <v>820</v>
      </c>
      <c r="E229" s="3" t="s">
        <v>33</v>
      </c>
      <c r="F229" s="3" t="s">
        <v>405</v>
      </c>
      <c r="G229" s="3" t="s">
        <v>821</v>
      </c>
      <c r="J229" s="3">
        <v>1</v>
      </c>
      <c r="M229" s="3" t="s">
        <v>27</v>
      </c>
      <c r="P229" s="3" t="s">
        <v>28</v>
      </c>
      <c r="Q229" s="3" t="s">
        <v>459</v>
      </c>
      <c r="R229" s="3">
        <v>4553</v>
      </c>
      <c r="S2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TRYFR3M-FDS</v>
      </c>
      <c r="T2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30" spans="1:20" ht="15" customHeight="1" x14ac:dyDescent="0.2">
      <c r="A230" s="3" t="s">
        <v>822</v>
      </c>
      <c r="B230" s="3" t="s">
        <v>823</v>
      </c>
      <c r="C230" s="3" t="s">
        <v>824</v>
      </c>
      <c r="E230" s="3" t="s">
        <v>33</v>
      </c>
      <c r="F230" s="3" t="s">
        <v>405</v>
      </c>
      <c r="G230" s="3" t="s">
        <v>825</v>
      </c>
      <c r="J230" s="3">
        <v>1</v>
      </c>
      <c r="M230" s="3" t="s">
        <v>27</v>
      </c>
      <c r="N230" s="3" t="s">
        <v>143</v>
      </c>
      <c r="O230" s="3" t="s">
        <v>143</v>
      </c>
      <c r="P230" s="3" t="s">
        <v>28</v>
      </c>
      <c r="Q230" s="3" t="s">
        <v>459</v>
      </c>
      <c r="R230" s="3">
        <v>5273</v>
      </c>
      <c r="S2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157386</v>
      </c>
      <c r="T2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31" spans="1:20" ht="15" customHeight="1" x14ac:dyDescent="0.2">
      <c r="A231" s="3" t="s">
        <v>826</v>
      </c>
      <c r="B231" s="3" t="s">
        <v>827</v>
      </c>
      <c r="C231" s="3" t="s">
        <v>828</v>
      </c>
      <c r="E231" s="3" t="s">
        <v>33</v>
      </c>
      <c r="F231" s="3" t="s">
        <v>405</v>
      </c>
      <c r="G231" s="3" t="s">
        <v>829</v>
      </c>
      <c r="J231" s="3">
        <v>1</v>
      </c>
      <c r="M231" s="3" t="s">
        <v>27</v>
      </c>
      <c r="O231" s="3" t="s">
        <v>407</v>
      </c>
      <c r="P231" s="3" t="s">
        <v>28</v>
      </c>
      <c r="Q231" s="3" t="s">
        <v>830</v>
      </c>
      <c r="R231" s="3">
        <v>5485</v>
      </c>
      <c r="S2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FRBJXRATEM@US</v>
      </c>
      <c r="T2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2" spans="1:20" ht="15" customHeight="1" x14ac:dyDescent="0.2">
      <c r="A232" s="3" t="s">
        <v>831</v>
      </c>
      <c r="B232" s="3" t="s">
        <v>832</v>
      </c>
      <c r="C232" s="3" t="s">
        <v>833</v>
      </c>
      <c r="E232" s="3" t="s">
        <v>33</v>
      </c>
      <c r="F232" s="3" t="s">
        <v>405</v>
      </c>
      <c r="G232" s="3" t="s">
        <v>834</v>
      </c>
      <c r="J232" s="3">
        <v>1</v>
      </c>
      <c r="M232" s="3" t="s">
        <v>27</v>
      </c>
      <c r="P232" s="3" t="s">
        <v>809</v>
      </c>
      <c r="Q232" s="3" t="s">
        <v>459</v>
      </c>
      <c r="R232" s="3">
        <v>3058</v>
      </c>
      <c r="S2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TRYJP3M-FDS</v>
      </c>
      <c r="T2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33" spans="1:20" ht="15" customHeight="1" x14ac:dyDescent="0.2">
      <c r="A233" s="3" t="s">
        <v>835</v>
      </c>
      <c r="B233" s="3" t="s">
        <v>836</v>
      </c>
      <c r="C233" s="3" t="s">
        <v>837</v>
      </c>
      <c r="E233" s="3" t="s">
        <v>33</v>
      </c>
      <c r="F233" s="3" t="s">
        <v>405</v>
      </c>
      <c r="G233" s="3" t="s">
        <v>838</v>
      </c>
      <c r="J233" s="3">
        <v>1</v>
      </c>
      <c r="M233" s="3" t="s">
        <v>27</v>
      </c>
      <c r="N233" s="3" t="s">
        <v>758</v>
      </c>
      <c r="O233" s="3" t="s">
        <v>143</v>
      </c>
      <c r="P233" s="3" t="s">
        <v>28</v>
      </c>
      <c r="Q233" s="3" t="s">
        <v>839</v>
      </c>
      <c r="R233" s="3">
        <v>5224</v>
      </c>
      <c r="S2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180460</v>
      </c>
      <c r="T2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34" spans="1:20" ht="15" customHeight="1" x14ac:dyDescent="0.2">
      <c r="A234" s="3" t="s">
        <v>840</v>
      </c>
      <c r="B234" s="3" t="s">
        <v>841</v>
      </c>
      <c r="C234" s="3" t="s">
        <v>842</v>
      </c>
      <c r="E234" s="3" t="s">
        <v>33</v>
      </c>
      <c r="F234" s="3" t="s">
        <v>405</v>
      </c>
      <c r="G234" s="3" t="s">
        <v>843</v>
      </c>
      <c r="J234" s="3">
        <v>1</v>
      </c>
      <c r="M234" s="3" t="s">
        <v>27</v>
      </c>
      <c r="N234" s="3" t="s">
        <v>758</v>
      </c>
      <c r="O234" s="3" t="s">
        <v>143</v>
      </c>
      <c r="P234" s="3" t="s">
        <v>28</v>
      </c>
      <c r="Q234" s="3" t="s">
        <v>766</v>
      </c>
      <c r="R234" s="3">
        <v>5307</v>
      </c>
      <c r="S2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FC0000KR</v>
      </c>
      <c r="T2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35" spans="1:20" ht="15" customHeight="1" x14ac:dyDescent="0.2">
      <c r="A235" s="3" t="s">
        <v>844</v>
      </c>
      <c r="B235" s="3" t="s">
        <v>845</v>
      </c>
      <c r="C235" s="3" t="s">
        <v>846</v>
      </c>
      <c r="E235" s="3" t="s">
        <v>33</v>
      </c>
      <c r="F235" s="3" t="s">
        <v>405</v>
      </c>
      <c r="G235" s="3" t="s">
        <v>847</v>
      </c>
      <c r="J235" s="3">
        <v>1</v>
      </c>
      <c r="M235" s="3" t="s">
        <v>27</v>
      </c>
      <c r="P235" s="3" t="s">
        <v>848</v>
      </c>
      <c r="Q235" s="3" t="s">
        <v>459</v>
      </c>
      <c r="R235" s="3">
        <v>5864</v>
      </c>
      <c r="S2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TRYKR5Y-FDS</v>
      </c>
      <c r="T2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36" spans="1:20" ht="15" customHeight="1" x14ac:dyDescent="0.2">
      <c r="A236" s="3" t="s">
        <v>849</v>
      </c>
      <c r="B236" s="3" t="s">
        <v>850</v>
      </c>
      <c r="C236" s="3" t="s">
        <v>851</v>
      </c>
      <c r="E236" s="3" t="s">
        <v>33</v>
      </c>
      <c r="F236" s="3" t="s">
        <v>405</v>
      </c>
      <c r="G236" s="3" t="s">
        <v>852</v>
      </c>
      <c r="J236" s="3">
        <v>1</v>
      </c>
      <c r="M236" s="3" t="s">
        <v>27</v>
      </c>
      <c r="P236" s="3" t="s">
        <v>853</v>
      </c>
      <c r="Q236" s="3" t="s">
        <v>459</v>
      </c>
      <c r="R236" s="3">
        <v>4681</v>
      </c>
      <c r="S2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TRYKR30Y-FDS</v>
      </c>
      <c r="T2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37" spans="1:20" ht="15" customHeight="1" x14ac:dyDescent="0.2">
      <c r="A237" s="3" t="s">
        <v>854</v>
      </c>
      <c r="B237" s="3" t="s">
        <v>855</v>
      </c>
      <c r="C237" s="3" t="s">
        <v>856</v>
      </c>
      <c r="E237" s="3" t="s">
        <v>33</v>
      </c>
      <c r="F237" s="3" t="s">
        <v>405</v>
      </c>
      <c r="G237" s="3" t="s">
        <v>857</v>
      </c>
      <c r="J237" s="3">
        <v>1</v>
      </c>
      <c r="M237" s="3" t="s">
        <v>27</v>
      </c>
      <c r="P237" s="3" t="s">
        <v>28</v>
      </c>
      <c r="Q237" s="3" t="s">
        <v>459</v>
      </c>
      <c r="R237" s="3">
        <v>4897</v>
      </c>
      <c r="S2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TRYUS3M-FDS</v>
      </c>
      <c r="T2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38" spans="1:20" ht="15" customHeight="1" x14ac:dyDescent="0.2">
      <c r="A238" s="3" t="s">
        <v>858</v>
      </c>
      <c r="B238" s="3" t="s">
        <v>859</v>
      </c>
      <c r="C238" s="3" t="s">
        <v>860</v>
      </c>
      <c r="E238" s="3" t="s">
        <v>33</v>
      </c>
      <c r="F238" s="3" t="s">
        <v>405</v>
      </c>
      <c r="G238" s="3" t="s">
        <v>861</v>
      </c>
      <c r="J238" s="3">
        <v>1</v>
      </c>
      <c r="M238" s="3" t="s">
        <v>27</v>
      </c>
      <c r="P238" s="3" t="s">
        <v>28</v>
      </c>
      <c r="Q238" s="3" t="s">
        <v>459</v>
      </c>
      <c r="R238" s="3">
        <v>4557</v>
      </c>
      <c r="S2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TRYFR6M-FDS</v>
      </c>
      <c r="T2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39" spans="1:20" ht="15" customHeight="1" x14ac:dyDescent="0.2">
      <c r="A239" s="3" t="s">
        <v>862</v>
      </c>
      <c r="B239" s="3" t="s">
        <v>863</v>
      </c>
      <c r="C239" s="3" t="s">
        <v>864</v>
      </c>
      <c r="E239" s="3" t="s">
        <v>33</v>
      </c>
      <c r="F239" s="3" t="s">
        <v>405</v>
      </c>
      <c r="G239" s="3" t="s">
        <v>865</v>
      </c>
      <c r="J239" s="3">
        <v>1</v>
      </c>
      <c r="M239" s="3" t="s">
        <v>27</v>
      </c>
      <c r="P239" s="3" t="s">
        <v>866</v>
      </c>
      <c r="Q239" s="3" t="s">
        <v>459</v>
      </c>
      <c r="R239" s="3">
        <v>3844</v>
      </c>
      <c r="S2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TRYKR7Y-FDS</v>
      </c>
      <c r="T2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40" spans="1:20" ht="15" customHeight="1" x14ac:dyDescent="0.2">
      <c r="A240" s="3" t="s">
        <v>867</v>
      </c>
      <c r="B240" s="3" t="s">
        <v>868</v>
      </c>
      <c r="C240" s="3" t="s">
        <v>869</v>
      </c>
      <c r="E240" s="3" t="s">
        <v>33</v>
      </c>
      <c r="F240" s="3" t="s">
        <v>405</v>
      </c>
      <c r="G240" s="3" t="s">
        <v>870</v>
      </c>
      <c r="J240" s="3">
        <v>1</v>
      </c>
      <c r="M240" s="3" t="s">
        <v>27</v>
      </c>
      <c r="P240" s="3" t="s">
        <v>866</v>
      </c>
      <c r="Q240" s="3" t="s">
        <v>459</v>
      </c>
      <c r="R240" s="3">
        <v>3846</v>
      </c>
      <c r="S2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TRYKR20Y-FDS</v>
      </c>
      <c r="T2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41" spans="1:20" ht="15" customHeight="1" x14ac:dyDescent="0.2">
      <c r="A241" s="3" t="s">
        <v>871</v>
      </c>
      <c r="B241" s="3" t="s">
        <v>872</v>
      </c>
      <c r="C241" s="3" t="s">
        <v>873</v>
      </c>
      <c r="E241" s="3" t="s">
        <v>33</v>
      </c>
      <c r="F241" s="3" t="s">
        <v>405</v>
      </c>
      <c r="G241" s="3" t="s">
        <v>874</v>
      </c>
      <c r="J241" s="3">
        <v>1</v>
      </c>
      <c r="M241" s="3" t="s">
        <v>27</v>
      </c>
      <c r="P241" s="3" t="s">
        <v>866</v>
      </c>
      <c r="Q241" s="3" t="s">
        <v>459</v>
      </c>
      <c r="R241" s="3">
        <v>3833</v>
      </c>
      <c r="S2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TRYKR2Y-FDS</v>
      </c>
      <c r="T2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42" spans="1:20" ht="15" customHeight="1" x14ac:dyDescent="0.2">
      <c r="A242" s="3" t="s">
        <v>875</v>
      </c>
      <c r="B242" s="3" t="s">
        <v>876</v>
      </c>
      <c r="C242" s="3" t="s">
        <v>877</v>
      </c>
      <c r="E242" s="3" t="s">
        <v>33</v>
      </c>
      <c r="F242" s="3" t="s">
        <v>405</v>
      </c>
      <c r="G242" s="3" t="s">
        <v>878</v>
      </c>
      <c r="J242" s="3">
        <v>1</v>
      </c>
      <c r="M242" s="3" t="s">
        <v>27</v>
      </c>
      <c r="P242" s="3" t="s">
        <v>28</v>
      </c>
      <c r="Q242" s="3" t="s">
        <v>459</v>
      </c>
      <c r="R242" s="3">
        <v>5326</v>
      </c>
      <c r="S2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TRYDE1Y-FDS</v>
      </c>
      <c r="T2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43" spans="1:20" ht="15" customHeight="1" x14ac:dyDescent="0.2">
      <c r="A243" s="3" t="s">
        <v>879</v>
      </c>
      <c r="B243" s="3" t="s">
        <v>880</v>
      </c>
      <c r="C243" s="3" t="s">
        <v>881</v>
      </c>
      <c r="E243" s="3" t="s">
        <v>33</v>
      </c>
      <c r="F243" s="3" t="s">
        <v>405</v>
      </c>
      <c r="G243" s="3" t="s">
        <v>882</v>
      </c>
      <c r="J243" s="3">
        <v>1</v>
      </c>
      <c r="M243" s="3" t="s">
        <v>27</v>
      </c>
      <c r="P243" s="3" t="s">
        <v>883</v>
      </c>
      <c r="Q243" s="3" t="s">
        <v>459</v>
      </c>
      <c r="R243" s="3">
        <v>5040</v>
      </c>
      <c r="S2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TRYFR7Y-FDS</v>
      </c>
      <c r="T2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44" spans="1:20" ht="15" customHeight="1" x14ac:dyDescent="0.2">
      <c r="A244" s="3" t="s">
        <v>884</v>
      </c>
      <c r="B244" s="3" t="s">
        <v>885</v>
      </c>
      <c r="C244" s="3" t="s">
        <v>886</v>
      </c>
      <c r="E244" s="3" t="s">
        <v>33</v>
      </c>
      <c r="F244" s="3" t="s">
        <v>405</v>
      </c>
      <c r="G244" s="3" t="s">
        <v>887</v>
      </c>
      <c r="J244" s="3">
        <v>1</v>
      </c>
      <c r="M244" s="3" t="s">
        <v>27</v>
      </c>
      <c r="P244" s="3" t="s">
        <v>28</v>
      </c>
      <c r="Q244" s="3" t="s">
        <v>459</v>
      </c>
      <c r="R244" s="3">
        <v>5311</v>
      </c>
      <c r="S2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TRYFR2Y-FDS</v>
      </c>
      <c r="T2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45" spans="1:20" ht="15" customHeight="1" x14ac:dyDescent="0.2">
      <c r="A245" s="3" t="s">
        <v>888</v>
      </c>
      <c r="B245" s="3" t="s">
        <v>889</v>
      </c>
      <c r="C245" s="3" t="s">
        <v>890</v>
      </c>
      <c r="E245" s="3" t="s">
        <v>33</v>
      </c>
      <c r="F245" s="3" t="s">
        <v>405</v>
      </c>
      <c r="G245" s="3" t="s">
        <v>891</v>
      </c>
      <c r="J245" s="3">
        <v>1</v>
      </c>
      <c r="M245" s="3" t="s">
        <v>27</v>
      </c>
      <c r="N245" s="3" t="s">
        <v>892</v>
      </c>
      <c r="O245" s="3" t="s">
        <v>759</v>
      </c>
      <c r="P245" s="3" t="s">
        <v>28</v>
      </c>
      <c r="Q245" s="3" t="s">
        <v>839</v>
      </c>
      <c r="R245" s="3">
        <v>5311</v>
      </c>
      <c r="S2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GI00-USA</v>
      </c>
      <c r="T2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P_FUT_PRICE_CLOSE('',,'NONE','NONE',1,0,1,'OI','1',0,12)</v>
      </c>
    </row>
    <row r="246" spans="1:20" ht="15" customHeight="1" x14ac:dyDescent="0.2">
      <c r="A246" s="3" t="s">
        <v>893</v>
      </c>
      <c r="B246" s="3" t="s">
        <v>894</v>
      </c>
      <c r="C246" s="3" t="s">
        <v>895</v>
      </c>
      <c r="E246" s="3" t="s">
        <v>33</v>
      </c>
      <c r="F246" s="3" t="s">
        <v>405</v>
      </c>
      <c r="G246" s="3" t="s">
        <v>896</v>
      </c>
      <c r="J246" s="3">
        <v>1</v>
      </c>
      <c r="M246" s="3" t="s">
        <v>27</v>
      </c>
      <c r="N246" s="3" t="s">
        <v>143</v>
      </c>
      <c r="O246" s="3" t="s">
        <v>407</v>
      </c>
      <c r="P246" s="3" t="s">
        <v>28</v>
      </c>
      <c r="Q246" s="3" t="s">
        <v>766</v>
      </c>
      <c r="R246" s="3">
        <v>5364</v>
      </c>
      <c r="S2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USEQ1542360</v>
      </c>
      <c r="T2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7" spans="1:20" ht="15" customHeight="1" x14ac:dyDescent="0.2">
      <c r="A247" s="3" t="s">
        <v>897</v>
      </c>
      <c r="B247" s="3" t="s">
        <v>898</v>
      </c>
      <c r="C247" s="3" t="s">
        <v>899</v>
      </c>
      <c r="E247" s="3" t="s">
        <v>33</v>
      </c>
      <c r="F247" s="3" t="s">
        <v>405</v>
      </c>
      <c r="G247" s="3" t="s">
        <v>900</v>
      </c>
      <c r="J247" s="3">
        <v>1</v>
      </c>
      <c r="M247" s="3" t="s">
        <v>27</v>
      </c>
      <c r="P247" s="3" t="s">
        <v>28</v>
      </c>
      <c r="Q247" s="3" t="s">
        <v>766</v>
      </c>
      <c r="R247" s="3">
        <v>5325</v>
      </c>
      <c r="S2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SLVR-FDS</v>
      </c>
      <c r="T2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48" spans="1:20" ht="15" customHeight="1" x14ac:dyDescent="0.2">
      <c r="A248" s="3" t="s">
        <v>901</v>
      </c>
      <c r="B248" s="3" t="s">
        <v>902</v>
      </c>
      <c r="C248" s="3" t="s">
        <v>903</v>
      </c>
      <c r="E248" s="3" t="s">
        <v>33</v>
      </c>
      <c r="F248" s="3" t="s">
        <v>405</v>
      </c>
      <c r="G248" s="3" t="s">
        <v>904</v>
      </c>
      <c r="J248" s="3">
        <v>1</v>
      </c>
      <c r="M248" s="3" t="s">
        <v>27</v>
      </c>
      <c r="P248" s="3" t="s">
        <v>28</v>
      </c>
      <c r="Q248" s="3" t="s">
        <v>766</v>
      </c>
      <c r="R248" s="3">
        <v>5343</v>
      </c>
      <c r="S2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GOLD-FDS</v>
      </c>
      <c r="T2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49" spans="1:20" ht="15" customHeight="1" x14ac:dyDescent="0.2">
      <c r="A249" s="3" t="s">
        <v>905</v>
      </c>
      <c r="B249" s="3" t="s">
        <v>906</v>
      </c>
      <c r="C249" s="3" t="s">
        <v>907</v>
      </c>
      <c r="E249" s="3" t="s">
        <v>33</v>
      </c>
      <c r="F249" s="3" t="s">
        <v>405</v>
      </c>
      <c r="G249" s="3" t="s">
        <v>908</v>
      </c>
      <c r="J249" s="3">
        <v>1</v>
      </c>
      <c r="M249" s="3" t="s">
        <v>27</v>
      </c>
      <c r="P249" s="3" t="s">
        <v>28</v>
      </c>
      <c r="Q249" s="3" t="s">
        <v>766</v>
      </c>
      <c r="R249" s="3">
        <v>5375</v>
      </c>
      <c r="S2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CA-FDS</v>
      </c>
      <c r="T2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50" spans="1:20" ht="15" customHeight="1" x14ac:dyDescent="0.2">
      <c r="A250" s="3" t="s">
        <v>909</v>
      </c>
      <c r="B250" s="3" t="s">
        <v>910</v>
      </c>
      <c r="C250" s="3" t="s">
        <v>911</v>
      </c>
      <c r="E250" s="3" t="s">
        <v>33</v>
      </c>
      <c r="F250" s="3" t="s">
        <v>405</v>
      </c>
      <c r="G250" s="3" t="s">
        <v>912</v>
      </c>
      <c r="J250" s="3">
        <v>1</v>
      </c>
      <c r="M250" s="3" t="s">
        <v>27</v>
      </c>
      <c r="P250" s="3" t="s">
        <v>913</v>
      </c>
      <c r="Q250" s="3" t="s">
        <v>459</v>
      </c>
      <c r="R250" s="3">
        <v>6523</v>
      </c>
      <c r="S2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TRYKR3Y-FDS</v>
      </c>
      <c r="T2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51" spans="1:20" ht="15" customHeight="1" x14ac:dyDescent="0.2">
      <c r="A251" s="3" t="s">
        <v>914</v>
      </c>
      <c r="B251" s="3" t="s">
        <v>915</v>
      </c>
      <c r="C251" s="3" t="s">
        <v>916</v>
      </c>
      <c r="E251" s="3" t="s">
        <v>33</v>
      </c>
      <c r="F251" s="3" t="s">
        <v>405</v>
      </c>
      <c r="G251" s="3" t="s">
        <v>917</v>
      </c>
      <c r="J251" s="3">
        <v>1</v>
      </c>
      <c r="M251" s="3" t="s">
        <v>27</v>
      </c>
      <c r="P251" s="3" t="s">
        <v>918</v>
      </c>
      <c r="Q251" s="3" t="s">
        <v>459</v>
      </c>
      <c r="R251" s="3">
        <v>5849</v>
      </c>
      <c r="S2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TRYKR10Y-FDS</v>
      </c>
      <c r="T2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52" spans="1:20" ht="15" customHeight="1" x14ac:dyDescent="0.2">
      <c r="A252" s="3" t="s">
        <v>919</v>
      </c>
      <c r="B252" s="3" t="s">
        <v>920</v>
      </c>
      <c r="C252" s="3" t="s">
        <v>921</v>
      </c>
      <c r="E252" s="3" t="s">
        <v>33</v>
      </c>
      <c r="F252" s="3" t="s">
        <v>405</v>
      </c>
      <c r="G252" s="3" t="s">
        <v>922</v>
      </c>
      <c r="J252" s="3">
        <v>1</v>
      </c>
      <c r="M252" s="3" t="s">
        <v>27</v>
      </c>
      <c r="P252" s="3" t="s">
        <v>853</v>
      </c>
      <c r="Q252" s="3" t="s">
        <v>459</v>
      </c>
      <c r="R252" s="3">
        <v>4668</v>
      </c>
      <c r="S2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TRYKR1Y-FDS</v>
      </c>
      <c r="T2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53" spans="1:20" ht="15" customHeight="1" x14ac:dyDescent="0.2">
      <c r="A253" s="3" t="s">
        <v>923</v>
      </c>
      <c r="B253" s="3" t="s">
        <v>924</v>
      </c>
      <c r="C253" s="3" t="s">
        <v>925</v>
      </c>
      <c r="E253" s="3" t="s">
        <v>33</v>
      </c>
      <c r="F253" s="3" t="s">
        <v>405</v>
      </c>
      <c r="G253" s="3" t="s">
        <v>926</v>
      </c>
      <c r="J253" s="3">
        <v>1</v>
      </c>
      <c r="M253" s="3" t="s">
        <v>27</v>
      </c>
      <c r="P253" s="3" t="s">
        <v>28</v>
      </c>
      <c r="Q253" s="3" t="s">
        <v>459</v>
      </c>
      <c r="R253" s="3">
        <v>4772</v>
      </c>
      <c r="S2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TRYDE2Y-FDS</v>
      </c>
      <c r="T2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54" spans="1:20" ht="15" customHeight="1" x14ac:dyDescent="0.2">
      <c r="A254" s="3" t="s">
        <v>927</v>
      </c>
      <c r="B254" s="3" t="s">
        <v>928</v>
      </c>
      <c r="C254" s="3" t="s">
        <v>929</v>
      </c>
      <c r="E254" s="3" t="s">
        <v>33</v>
      </c>
      <c r="F254" s="3" t="s">
        <v>405</v>
      </c>
      <c r="G254" s="3" t="s">
        <v>930</v>
      </c>
      <c r="J254" s="3">
        <v>1</v>
      </c>
      <c r="M254" s="3" t="s">
        <v>27</v>
      </c>
      <c r="P254" s="3" t="s">
        <v>28</v>
      </c>
      <c r="Q254" s="3" t="s">
        <v>459</v>
      </c>
      <c r="R254" s="3">
        <v>4287</v>
      </c>
      <c r="S2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TRYUS6M-FDS</v>
      </c>
      <c r="T2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55" spans="1:20" ht="15" customHeight="1" x14ac:dyDescent="0.2">
      <c r="A255" s="3" t="s">
        <v>931</v>
      </c>
      <c r="B255" s="3" t="s">
        <v>932</v>
      </c>
      <c r="C255" s="3" t="s">
        <v>933</v>
      </c>
      <c r="E255" s="3" t="s">
        <v>33</v>
      </c>
      <c r="F255" s="3" t="s">
        <v>405</v>
      </c>
      <c r="G255" s="3" t="s">
        <v>934</v>
      </c>
      <c r="J255" s="3">
        <v>1</v>
      </c>
      <c r="M255" s="3" t="s">
        <v>27</v>
      </c>
      <c r="N255" s="3" t="s">
        <v>143</v>
      </c>
      <c r="O255" s="3" t="s">
        <v>407</v>
      </c>
      <c r="P255" s="3" t="s">
        <v>28</v>
      </c>
      <c r="Q255" s="3" t="s">
        <v>766</v>
      </c>
      <c r="R255" s="3">
        <v>5355</v>
      </c>
      <c r="S2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USEQ1542350</v>
      </c>
      <c r="T2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6" spans="1:20" ht="15" customHeight="1" x14ac:dyDescent="0.2">
      <c r="A256" s="3" t="s">
        <v>935</v>
      </c>
      <c r="B256" s="3" t="s">
        <v>936</v>
      </c>
      <c r="C256" s="3" t="s">
        <v>937</v>
      </c>
      <c r="E256" s="3" t="s">
        <v>33</v>
      </c>
      <c r="F256" s="3" t="s">
        <v>405</v>
      </c>
      <c r="G256" s="3" t="s">
        <v>938</v>
      </c>
      <c r="J256" s="3">
        <v>1</v>
      </c>
      <c r="M256" s="3" t="s">
        <v>27</v>
      </c>
      <c r="N256" s="3" t="s">
        <v>143</v>
      </c>
      <c r="O256" s="3" t="s">
        <v>407</v>
      </c>
      <c r="P256" s="3" t="s">
        <v>28</v>
      </c>
      <c r="Q256" s="3" t="s">
        <v>459</v>
      </c>
      <c r="R256" s="3">
        <v>5371</v>
      </c>
      <c r="S2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USEQ1542364</v>
      </c>
      <c r="T2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7" spans="1:20" ht="15" customHeight="1" x14ac:dyDescent="0.2">
      <c r="A257" s="3" t="s">
        <v>939</v>
      </c>
      <c r="B257" s="3" t="s">
        <v>940</v>
      </c>
      <c r="C257" s="3" t="s">
        <v>941</v>
      </c>
      <c r="E257" s="3" t="s">
        <v>33</v>
      </c>
      <c r="F257" s="3" t="s">
        <v>405</v>
      </c>
      <c r="G257" s="3" t="s">
        <v>942</v>
      </c>
      <c r="J257" s="3">
        <v>1</v>
      </c>
      <c r="M257" s="3" t="s">
        <v>27</v>
      </c>
      <c r="N257" s="3" t="s">
        <v>143</v>
      </c>
      <c r="O257" s="3" t="s">
        <v>407</v>
      </c>
      <c r="P257" s="3" t="s">
        <v>943</v>
      </c>
      <c r="Q257" s="3" t="s">
        <v>459</v>
      </c>
      <c r="R257" s="3">
        <v>4380</v>
      </c>
      <c r="S2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USEQ1542366</v>
      </c>
      <c r="T2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8" spans="1:20" ht="15" customHeight="1" x14ac:dyDescent="0.2">
      <c r="A258" s="3" t="s">
        <v>944</v>
      </c>
      <c r="B258" s="3" t="s">
        <v>945</v>
      </c>
      <c r="C258" s="3" t="s">
        <v>946</v>
      </c>
      <c r="E258" s="3" t="s">
        <v>33</v>
      </c>
      <c r="F258" s="3" t="s">
        <v>405</v>
      </c>
      <c r="G258" s="3" t="s">
        <v>947</v>
      </c>
      <c r="J258" s="3">
        <v>1</v>
      </c>
      <c r="M258" s="3" t="s">
        <v>27</v>
      </c>
      <c r="N258" s="3" t="s">
        <v>143</v>
      </c>
      <c r="O258" s="3" t="s">
        <v>407</v>
      </c>
      <c r="P258" s="3" t="s">
        <v>28</v>
      </c>
      <c r="Q258" s="3" t="s">
        <v>459</v>
      </c>
      <c r="R258" s="3">
        <v>5373</v>
      </c>
      <c r="S2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USEQ1542359</v>
      </c>
      <c r="T2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9" spans="1:20" ht="15" customHeight="1" x14ac:dyDescent="0.2">
      <c r="A259" s="3" t="s">
        <v>948</v>
      </c>
      <c r="B259" s="3" t="s">
        <v>949</v>
      </c>
      <c r="C259" s="3" t="s">
        <v>950</v>
      </c>
      <c r="E259" s="3" t="s">
        <v>33</v>
      </c>
      <c r="F259" s="3" t="s">
        <v>405</v>
      </c>
      <c r="G259" s="3" t="s">
        <v>951</v>
      </c>
      <c r="J259" s="3">
        <v>1</v>
      </c>
      <c r="M259" s="3" t="s">
        <v>27</v>
      </c>
      <c r="N259" s="3" t="s">
        <v>143</v>
      </c>
      <c r="O259" s="3" t="s">
        <v>407</v>
      </c>
      <c r="P259" s="3" t="s">
        <v>952</v>
      </c>
      <c r="Q259" s="3" t="s">
        <v>459</v>
      </c>
      <c r="R259" s="3">
        <v>4692</v>
      </c>
      <c r="S2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USEQ1542365</v>
      </c>
      <c r="T2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0" spans="1:20" ht="15" customHeight="1" x14ac:dyDescent="0.2">
      <c r="A260" s="3" t="s">
        <v>953</v>
      </c>
      <c r="B260" s="3" t="s">
        <v>954</v>
      </c>
      <c r="C260" s="3" t="s">
        <v>955</v>
      </c>
      <c r="E260" s="3" t="s">
        <v>33</v>
      </c>
      <c r="F260" s="3" t="s">
        <v>405</v>
      </c>
      <c r="G260" s="3" t="s">
        <v>956</v>
      </c>
      <c r="J260" s="3">
        <v>1</v>
      </c>
      <c r="M260" s="3" t="s">
        <v>27</v>
      </c>
      <c r="N260" s="3" t="s">
        <v>758</v>
      </c>
      <c r="O260" s="3" t="s">
        <v>759</v>
      </c>
      <c r="P260" s="3" t="s">
        <v>957</v>
      </c>
      <c r="Q260" s="3" t="s">
        <v>459</v>
      </c>
      <c r="R260" s="3">
        <v>3775</v>
      </c>
      <c r="S2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GLD-US</v>
      </c>
      <c r="T2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ETP_FUND_FLOWS</v>
      </c>
    </row>
    <row r="261" spans="1:20" ht="15" customHeight="1" x14ac:dyDescent="0.2">
      <c r="A261" s="3" t="s">
        <v>958</v>
      </c>
      <c r="B261" s="3" t="s">
        <v>959</v>
      </c>
      <c r="C261" s="3" t="s">
        <v>960</v>
      </c>
      <c r="E261" s="3" t="s">
        <v>33</v>
      </c>
      <c r="F261" s="3" t="s">
        <v>405</v>
      </c>
      <c r="G261" s="3" t="s">
        <v>961</v>
      </c>
      <c r="J261" s="3">
        <v>1</v>
      </c>
      <c r="M261" s="3" t="s">
        <v>27</v>
      </c>
      <c r="N261" s="3" t="s">
        <v>758</v>
      </c>
      <c r="O261" s="3" t="s">
        <v>143</v>
      </c>
      <c r="P261" s="3" t="s">
        <v>28</v>
      </c>
      <c r="Q261" s="3" t="s">
        <v>459</v>
      </c>
      <c r="R261" s="3">
        <v>5370</v>
      </c>
      <c r="S2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SP821-SPX</v>
      </c>
      <c r="T2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62" spans="1:20" ht="15" customHeight="1" x14ac:dyDescent="0.2">
      <c r="A262" s="3" t="s">
        <v>962</v>
      </c>
      <c r="B262" s="3" t="s">
        <v>963</v>
      </c>
      <c r="C262" s="3" t="s">
        <v>964</v>
      </c>
      <c r="E262" s="3" t="s">
        <v>33</v>
      </c>
      <c r="F262" s="3" t="s">
        <v>405</v>
      </c>
      <c r="G262" s="3" t="s">
        <v>965</v>
      </c>
      <c r="J262" s="3">
        <v>1</v>
      </c>
      <c r="M262" s="3" t="s">
        <v>27</v>
      </c>
      <c r="N262" s="3" t="s">
        <v>758</v>
      </c>
      <c r="O262" s="3" t="s">
        <v>143</v>
      </c>
      <c r="P262" s="3" t="s">
        <v>28</v>
      </c>
      <c r="Q262" s="3" t="s">
        <v>459</v>
      </c>
      <c r="R262" s="3">
        <v>5369</v>
      </c>
      <c r="S2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SPN37-SPX</v>
      </c>
      <c r="T2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63" spans="1:20" ht="15" customHeight="1" x14ac:dyDescent="0.2">
      <c r="A263" s="3" t="s">
        <v>966</v>
      </c>
      <c r="B263" s="3" t="s">
        <v>967</v>
      </c>
      <c r="C263" s="3" t="s">
        <v>968</v>
      </c>
      <c r="E263" s="3" t="s">
        <v>33</v>
      </c>
      <c r="F263" s="3" t="s">
        <v>405</v>
      </c>
      <c r="G263" s="3" t="s">
        <v>969</v>
      </c>
      <c r="J263" s="3">
        <v>1</v>
      </c>
      <c r="M263" s="3" t="s">
        <v>27</v>
      </c>
      <c r="N263" s="3" t="s">
        <v>758</v>
      </c>
      <c r="O263" s="3" t="s">
        <v>143</v>
      </c>
      <c r="P263" s="3" t="s">
        <v>28</v>
      </c>
      <c r="Q263" s="3" t="s">
        <v>459</v>
      </c>
      <c r="R263" s="3">
        <v>5370</v>
      </c>
      <c r="S2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SP701-SPX</v>
      </c>
      <c r="T2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64" spans="1:20" ht="15" customHeight="1" x14ac:dyDescent="0.2">
      <c r="A264" s="3" t="s">
        <v>970</v>
      </c>
      <c r="B264" s="3" t="s">
        <v>971</v>
      </c>
      <c r="C264" s="3" t="s">
        <v>972</v>
      </c>
      <c r="E264" s="3" t="s">
        <v>33</v>
      </c>
      <c r="F264" s="3" t="s">
        <v>405</v>
      </c>
      <c r="G264" s="3" t="s">
        <v>973</v>
      </c>
      <c r="J264" s="3">
        <v>1</v>
      </c>
      <c r="M264" s="3" t="s">
        <v>27</v>
      </c>
      <c r="N264" s="3" t="s">
        <v>758</v>
      </c>
      <c r="O264" s="3" t="s">
        <v>143</v>
      </c>
      <c r="P264" s="3" t="s">
        <v>28</v>
      </c>
      <c r="Q264" s="3" t="s">
        <v>459</v>
      </c>
      <c r="R264" s="3">
        <v>5370</v>
      </c>
      <c r="S2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SP125-SPX</v>
      </c>
      <c r="T2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65" spans="1:20" ht="15" customHeight="1" x14ac:dyDescent="0.2">
      <c r="A265" s="3" t="s">
        <v>974</v>
      </c>
      <c r="B265" s="3" t="s">
        <v>975</v>
      </c>
      <c r="C265" s="3" t="s">
        <v>976</v>
      </c>
      <c r="E265" s="3" t="s">
        <v>33</v>
      </c>
      <c r="F265" s="3" t="s">
        <v>405</v>
      </c>
      <c r="G265" s="3" t="s">
        <v>977</v>
      </c>
      <c r="J265" s="3">
        <v>1</v>
      </c>
      <c r="M265" s="3" t="s">
        <v>27</v>
      </c>
      <c r="N265" s="3" t="s">
        <v>758</v>
      </c>
      <c r="O265" s="3" t="s">
        <v>143</v>
      </c>
      <c r="P265" s="3" t="s">
        <v>28</v>
      </c>
      <c r="Q265" s="3" t="s">
        <v>459</v>
      </c>
      <c r="R265" s="3">
        <v>5370</v>
      </c>
      <c r="S2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SP565-SPX</v>
      </c>
      <c r="T2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66" spans="1:20" ht="15" customHeight="1" x14ac:dyDescent="0.2">
      <c r="A266" s="3" t="s">
        <v>978</v>
      </c>
      <c r="B266" s="3" t="s">
        <v>979</v>
      </c>
      <c r="C266" s="3" t="s">
        <v>980</v>
      </c>
      <c r="E266" s="3" t="s">
        <v>33</v>
      </c>
      <c r="F266" s="3" t="s">
        <v>405</v>
      </c>
      <c r="G266" s="3" t="s">
        <v>981</v>
      </c>
      <c r="J266" s="3">
        <v>1</v>
      </c>
      <c r="M266" s="3" t="s">
        <v>27</v>
      </c>
      <c r="N266" s="3" t="s">
        <v>758</v>
      </c>
      <c r="O266" s="3" t="s">
        <v>143</v>
      </c>
      <c r="P266" s="3" t="s">
        <v>28</v>
      </c>
      <c r="Q266" s="3" t="s">
        <v>459</v>
      </c>
      <c r="R266" s="3">
        <v>5370</v>
      </c>
      <c r="S2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SP621-SPX</v>
      </c>
      <c r="T2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67" spans="1:20" ht="15" customHeight="1" x14ac:dyDescent="0.2">
      <c r="A267" s="3" t="s">
        <v>982</v>
      </c>
      <c r="B267" s="3" t="s">
        <v>983</v>
      </c>
      <c r="C267" s="3" t="s">
        <v>984</v>
      </c>
      <c r="E267" s="3" t="s">
        <v>33</v>
      </c>
      <c r="F267" s="3" t="s">
        <v>405</v>
      </c>
      <c r="G267" s="3" t="s">
        <v>985</v>
      </c>
      <c r="J267" s="3">
        <v>1</v>
      </c>
      <c r="M267" s="3" t="s">
        <v>27</v>
      </c>
      <c r="N267" s="3" t="s">
        <v>758</v>
      </c>
      <c r="O267" s="3" t="s">
        <v>143</v>
      </c>
      <c r="P267" s="3" t="s">
        <v>28</v>
      </c>
      <c r="Q267" s="3" t="s">
        <v>459</v>
      </c>
      <c r="R267" s="3">
        <v>5370</v>
      </c>
      <c r="S2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SPN01-SPX</v>
      </c>
      <c r="T2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68" spans="1:20" ht="15" customHeight="1" x14ac:dyDescent="0.2">
      <c r="A268" s="3" t="s">
        <v>986</v>
      </c>
      <c r="B268" s="3" t="s">
        <v>987</v>
      </c>
      <c r="C268" s="3" t="s">
        <v>988</v>
      </c>
      <c r="E268" s="3" t="s">
        <v>33</v>
      </c>
      <c r="F268" s="3" t="s">
        <v>405</v>
      </c>
      <c r="G268" s="3" t="s">
        <v>989</v>
      </c>
      <c r="J268" s="3">
        <v>1</v>
      </c>
      <c r="M268" s="3" t="s">
        <v>27</v>
      </c>
      <c r="N268" s="3" t="s">
        <v>758</v>
      </c>
      <c r="O268" s="3" t="s">
        <v>143</v>
      </c>
      <c r="P268" s="3" t="s">
        <v>28</v>
      </c>
      <c r="Q268" s="3" t="s">
        <v>459</v>
      </c>
      <c r="R268" s="3">
        <v>5370</v>
      </c>
      <c r="S2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SP477-SPX</v>
      </c>
      <c r="T2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69" spans="1:20" ht="15" customHeight="1" x14ac:dyDescent="0.2">
      <c r="A269" s="3" t="s">
        <v>990</v>
      </c>
      <c r="B269" s="3" t="s">
        <v>991</v>
      </c>
      <c r="C269" s="3" t="s">
        <v>992</v>
      </c>
      <c r="E269" s="3" t="s">
        <v>33</v>
      </c>
      <c r="F269" s="3" t="s">
        <v>405</v>
      </c>
      <c r="G269" s="3" t="s">
        <v>993</v>
      </c>
      <c r="J269" s="3">
        <v>1</v>
      </c>
      <c r="M269" s="3" t="s">
        <v>27</v>
      </c>
      <c r="N269" s="3" t="s">
        <v>758</v>
      </c>
      <c r="O269" s="3" t="s">
        <v>143</v>
      </c>
      <c r="P269" s="3" t="s">
        <v>28</v>
      </c>
      <c r="Q269" s="3" t="s">
        <v>459</v>
      </c>
      <c r="R269" s="3">
        <v>5370</v>
      </c>
      <c r="S2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SP285-SPX</v>
      </c>
      <c r="T2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70" spans="1:20" ht="15" customHeight="1" x14ac:dyDescent="0.2">
      <c r="A270" s="3" t="s">
        <v>994</v>
      </c>
      <c r="B270" s="3" t="s">
        <v>995</v>
      </c>
      <c r="C270" s="3" t="s">
        <v>996</v>
      </c>
      <c r="E270" s="3" t="s">
        <v>33</v>
      </c>
      <c r="F270" s="3" t="s">
        <v>405</v>
      </c>
      <c r="G270" s="3" t="s">
        <v>997</v>
      </c>
      <c r="J270" s="3">
        <v>1</v>
      </c>
      <c r="M270" s="3" t="s">
        <v>27</v>
      </c>
      <c r="N270" s="3" t="s">
        <v>758</v>
      </c>
      <c r="O270" s="3" t="s">
        <v>143</v>
      </c>
      <c r="P270" s="3" t="s">
        <v>28</v>
      </c>
      <c r="Q270" s="3" t="s">
        <v>459</v>
      </c>
      <c r="R270" s="3">
        <v>5370</v>
      </c>
      <c r="S2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SP793-SPX</v>
      </c>
      <c r="T2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71" spans="1:20" ht="15" customHeight="1" x14ac:dyDescent="0.2">
      <c r="A271" s="3" t="s">
        <v>998</v>
      </c>
      <c r="B271" s="3" t="s">
        <v>999</v>
      </c>
      <c r="C271" s="3" t="s">
        <v>1000</v>
      </c>
      <c r="E271" s="3" t="s">
        <v>33</v>
      </c>
      <c r="F271" s="3" t="s">
        <v>405</v>
      </c>
      <c r="G271" s="3" t="s">
        <v>1001</v>
      </c>
      <c r="J271" s="3">
        <v>1</v>
      </c>
      <c r="M271" s="3" t="s">
        <v>27</v>
      </c>
      <c r="P271" s="3" t="s">
        <v>1002</v>
      </c>
      <c r="Q271" s="3" t="s">
        <v>459</v>
      </c>
      <c r="R271" s="3">
        <v>3267</v>
      </c>
      <c r="S2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TRYGR20Y-FDS</v>
      </c>
      <c r="T2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72" spans="1:20" ht="15" customHeight="1" x14ac:dyDescent="0.2">
      <c r="A272" s="3" t="s">
        <v>1003</v>
      </c>
      <c r="B272" s="3" t="s">
        <v>1004</v>
      </c>
      <c r="C272" s="3" t="s">
        <v>1005</v>
      </c>
      <c r="E272" s="3" t="s">
        <v>33</v>
      </c>
      <c r="F272" s="3" t="s">
        <v>405</v>
      </c>
      <c r="G272" s="3" t="s">
        <v>1006</v>
      </c>
      <c r="J272" s="3">
        <v>1</v>
      </c>
      <c r="M272" s="3" t="s">
        <v>27</v>
      </c>
      <c r="P272" s="3" t="s">
        <v>28</v>
      </c>
      <c r="Q272" s="3" t="s">
        <v>459</v>
      </c>
      <c r="R272" s="3">
        <v>5357</v>
      </c>
      <c r="S2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TRYFR5Y-FDS</v>
      </c>
      <c r="T2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73" spans="1:20" ht="15" customHeight="1" x14ac:dyDescent="0.2">
      <c r="A273" s="3" t="s">
        <v>1007</v>
      </c>
      <c r="B273" s="3" t="s">
        <v>1008</v>
      </c>
      <c r="C273" s="3" t="s">
        <v>1009</v>
      </c>
      <c r="E273" s="3" t="s">
        <v>33</v>
      </c>
      <c r="F273" s="3" t="s">
        <v>405</v>
      </c>
      <c r="G273" s="3" t="s">
        <v>1010</v>
      </c>
      <c r="J273" s="3">
        <v>1</v>
      </c>
      <c r="M273" s="3" t="s">
        <v>27</v>
      </c>
      <c r="P273" s="3" t="s">
        <v>883</v>
      </c>
      <c r="Q273" s="3" t="s">
        <v>459</v>
      </c>
      <c r="R273" s="3">
        <v>5049</v>
      </c>
      <c r="S2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TRYFR20Y-FDS</v>
      </c>
      <c r="T2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74" spans="1:20" ht="15" customHeight="1" x14ac:dyDescent="0.2">
      <c r="A274" s="3" t="s">
        <v>1011</v>
      </c>
      <c r="B274" s="3" t="s">
        <v>1012</v>
      </c>
      <c r="C274" s="3" t="s">
        <v>1013</v>
      </c>
      <c r="E274" s="3" t="s">
        <v>33</v>
      </c>
      <c r="F274" s="3" t="s">
        <v>405</v>
      </c>
      <c r="G274" s="3" t="s">
        <v>1014</v>
      </c>
      <c r="J274" s="3">
        <v>1</v>
      </c>
      <c r="M274" s="3" t="s">
        <v>27</v>
      </c>
      <c r="P274" s="3" t="s">
        <v>883</v>
      </c>
      <c r="Q274" s="3" t="s">
        <v>459</v>
      </c>
      <c r="R274" s="3">
        <v>5046</v>
      </c>
      <c r="S2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TRYFR15Y-FDS</v>
      </c>
      <c r="T2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75" spans="1:20" ht="15" customHeight="1" x14ac:dyDescent="0.2">
      <c r="A275" s="3" t="s">
        <v>1015</v>
      </c>
      <c r="B275" s="3" t="s">
        <v>1016</v>
      </c>
      <c r="C275" s="3" t="s">
        <v>1017</v>
      </c>
      <c r="E275" s="3" t="s">
        <v>33</v>
      </c>
      <c r="F275" s="3" t="s">
        <v>405</v>
      </c>
      <c r="G275" s="3" t="s">
        <v>1018</v>
      </c>
      <c r="J275" s="3">
        <v>1</v>
      </c>
      <c r="M275" s="3" t="s">
        <v>27</v>
      </c>
      <c r="P275" s="3" t="s">
        <v>28</v>
      </c>
      <c r="Q275" s="3" t="s">
        <v>459</v>
      </c>
      <c r="R275" s="3">
        <v>5504</v>
      </c>
      <c r="S2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TRYFR10Y-FDS</v>
      </c>
      <c r="T2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76" spans="1:20" ht="15" customHeight="1" x14ac:dyDescent="0.2">
      <c r="A276" s="3" t="s">
        <v>1019</v>
      </c>
      <c r="B276" s="3" t="s">
        <v>1020</v>
      </c>
      <c r="C276" s="3" t="s">
        <v>1021</v>
      </c>
      <c r="E276" s="3" t="s">
        <v>33</v>
      </c>
      <c r="F276" s="3" t="s">
        <v>405</v>
      </c>
      <c r="G276" s="3" t="s">
        <v>1022</v>
      </c>
      <c r="J276" s="3">
        <v>1</v>
      </c>
      <c r="M276" s="3" t="s">
        <v>27</v>
      </c>
      <c r="P276" s="3" t="s">
        <v>853</v>
      </c>
      <c r="Q276" s="3" t="s">
        <v>459</v>
      </c>
      <c r="R276" s="3">
        <v>5170</v>
      </c>
      <c r="S2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TRYKR6M-FDS</v>
      </c>
      <c r="T2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77" spans="1:20" ht="15" customHeight="1" x14ac:dyDescent="0.2">
      <c r="A277" s="3" t="s">
        <v>1023</v>
      </c>
      <c r="B277" s="3" t="s">
        <v>1024</v>
      </c>
      <c r="C277" s="3" t="s">
        <v>1025</v>
      </c>
      <c r="E277" s="3" t="s">
        <v>33</v>
      </c>
      <c r="F277" s="3" t="s">
        <v>405</v>
      </c>
      <c r="G277" s="3" t="s">
        <v>1026</v>
      </c>
      <c r="J277" s="3">
        <v>1</v>
      </c>
      <c r="M277" s="3" t="s">
        <v>27</v>
      </c>
      <c r="P277" s="3" t="s">
        <v>28</v>
      </c>
      <c r="Q277" s="3" t="s">
        <v>459</v>
      </c>
      <c r="R277" s="3">
        <v>5370</v>
      </c>
      <c r="S2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MS704865</v>
      </c>
      <c r="T2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FG_TOTAL_RET_IDX(,,'UNHEDGED')</v>
      </c>
    </row>
    <row r="278" spans="1:20" ht="15" customHeight="1" x14ac:dyDescent="0.2">
      <c r="A278" s="3" t="s">
        <v>1027</v>
      </c>
      <c r="B278" s="3" t="s">
        <v>1028</v>
      </c>
      <c r="C278" s="3" t="s">
        <v>1029</v>
      </c>
      <c r="E278" s="3" t="s">
        <v>33</v>
      </c>
      <c r="F278" s="3" t="s">
        <v>405</v>
      </c>
      <c r="G278" s="3" t="s">
        <v>1030</v>
      </c>
      <c r="J278" s="3">
        <v>1</v>
      </c>
      <c r="M278" s="3" t="s">
        <v>27</v>
      </c>
      <c r="P278" s="3" t="s">
        <v>28</v>
      </c>
      <c r="Q278" s="3" t="s">
        <v>459</v>
      </c>
      <c r="R278" s="3">
        <v>5370</v>
      </c>
      <c r="S2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MS704866</v>
      </c>
      <c r="T2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FG_TOTAL_RET_IDX(,,'UNHEDGED')</v>
      </c>
    </row>
    <row r="279" spans="1:20" ht="15" customHeight="1" x14ac:dyDescent="0.2">
      <c r="A279" s="3" t="s">
        <v>1031</v>
      </c>
      <c r="B279" s="3" t="s">
        <v>1032</v>
      </c>
      <c r="C279" s="3" t="s">
        <v>800</v>
      </c>
      <c r="E279" s="3" t="s">
        <v>33</v>
      </c>
      <c r="F279" s="3" t="s">
        <v>405</v>
      </c>
      <c r="G279" s="3" t="s">
        <v>1033</v>
      </c>
      <c r="J279" s="3">
        <v>1</v>
      </c>
      <c r="M279" s="3" t="s">
        <v>27</v>
      </c>
      <c r="N279" s="3" t="s">
        <v>143</v>
      </c>
      <c r="O279" s="3" t="s">
        <v>143</v>
      </c>
      <c r="P279" s="3" t="s">
        <v>28</v>
      </c>
      <c r="Q279" s="3" t="s">
        <v>459</v>
      </c>
      <c r="R279" s="3">
        <v>5470</v>
      </c>
      <c r="S2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MLER00</v>
      </c>
      <c r="T2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80" spans="1:20" ht="15" customHeight="1" x14ac:dyDescent="0.2">
      <c r="A280" s="3" t="s">
        <v>1034</v>
      </c>
      <c r="B280" s="3" t="s">
        <v>1035</v>
      </c>
      <c r="C280" s="3" t="s">
        <v>1036</v>
      </c>
      <c r="E280" s="3" t="s">
        <v>25</v>
      </c>
      <c r="F280" s="3" t="s">
        <v>405</v>
      </c>
      <c r="G280" s="3" t="s">
        <v>1037</v>
      </c>
      <c r="J280" s="3">
        <v>1</v>
      </c>
      <c r="M280" s="3" t="s">
        <v>27</v>
      </c>
      <c r="O280" s="3" t="s">
        <v>407</v>
      </c>
      <c r="P280" s="3" t="s">
        <v>28</v>
      </c>
      <c r="Q280" s="3" t="s">
        <v>459</v>
      </c>
      <c r="R280" s="3">
        <v>5507</v>
      </c>
      <c r="S2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GBFXCESIGBP</v>
      </c>
      <c r="T2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81" spans="1:20" ht="15" customHeight="1" x14ac:dyDescent="0.2">
      <c r="A281" s="3" t="s">
        <v>1038</v>
      </c>
      <c r="B281" s="3" t="s">
        <v>1039</v>
      </c>
      <c r="C281" s="3" t="s">
        <v>1040</v>
      </c>
      <c r="E281" s="3" t="s">
        <v>33</v>
      </c>
      <c r="F281" s="3" t="s">
        <v>405</v>
      </c>
      <c r="G281" s="3" t="s">
        <v>1041</v>
      </c>
      <c r="J281" s="3">
        <v>1</v>
      </c>
      <c r="M281" s="3" t="s">
        <v>27</v>
      </c>
      <c r="O281" s="3" t="s">
        <v>407</v>
      </c>
      <c r="P281" s="3" t="s">
        <v>28</v>
      </c>
      <c r="Q281" s="3" t="s">
        <v>459</v>
      </c>
      <c r="R281" s="3">
        <v>5505</v>
      </c>
      <c r="S2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EUZFXCESIEUR</v>
      </c>
      <c r="T2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82" spans="1:20" ht="15" customHeight="1" x14ac:dyDescent="0.2">
      <c r="A282" s="3" t="s">
        <v>1042</v>
      </c>
      <c r="B282" s="3" t="s">
        <v>1043</v>
      </c>
      <c r="C282" s="3" t="s">
        <v>1044</v>
      </c>
      <c r="E282" s="3" t="s">
        <v>33</v>
      </c>
      <c r="F282" s="3" t="s">
        <v>405</v>
      </c>
      <c r="G282" s="3" t="s">
        <v>1045</v>
      </c>
      <c r="J282" s="3">
        <v>1</v>
      </c>
      <c r="M282" s="3" t="s">
        <v>27</v>
      </c>
      <c r="N282" s="3" t="s">
        <v>758</v>
      </c>
      <c r="O282" s="3" t="s">
        <v>143</v>
      </c>
      <c r="P282" s="3" t="s">
        <v>28</v>
      </c>
      <c r="Q282" s="3" t="s">
        <v>459</v>
      </c>
      <c r="R282" s="3">
        <v>5477</v>
      </c>
      <c r="S2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SXXP-STX</v>
      </c>
      <c r="T2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83" spans="1:20" ht="15" customHeight="1" x14ac:dyDescent="0.2">
      <c r="A283" s="3" t="s">
        <v>1046</v>
      </c>
      <c r="B283" s="3" t="s">
        <v>1047</v>
      </c>
      <c r="C283" s="3" t="s">
        <v>1048</v>
      </c>
      <c r="E283" s="3" t="s">
        <v>33</v>
      </c>
      <c r="F283" s="3" t="s">
        <v>405</v>
      </c>
      <c r="G283" s="3" t="s">
        <v>1049</v>
      </c>
      <c r="J283" s="3">
        <v>1</v>
      </c>
      <c r="M283" s="3" t="s">
        <v>27</v>
      </c>
      <c r="N283" s="3" t="s">
        <v>758</v>
      </c>
      <c r="O283" s="3" t="s">
        <v>143</v>
      </c>
      <c r="P283" s="3" t="s">
        <v>28</v>
      </c>
      <c r="Q283" s="3" t="s">
        <v>459</v>
      </c>
      <c r="R283" s="3">
        <v>5477</v>
      </c>
      <c r="S2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SX5P-STX</v>
      </c>
      <c r="T2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84" spans="1:20" ht="15" customHeight="1" x14ac:dyDescent="0.2">
      <c r="A284" s="3" t="s">
        <v>1050</v>
      </c>
      <c r="B284" s="3" t="s">
        <v>1051</v>
      </c>
      <c r="C284" s="3" t="s">
        <v>1052</v>
      </c>
      <c r="E284" s="3" t="s">
        <v>33</v>
      </c>
      <c r="F284" s="3" t="s">
        <v>405</v>
      </c>
      <c r="G284" s="3" t="s">
        <v>1053</v>
      </c>
      <c r="J284" s="3">
        <v>1</v>
      </c>
      <c r="M284" s="3" t="s">
        <v>27</v>
      </c>
      <c r="N284" s="3" t="s">
        <v>758</v>
      </c>
      <c r="O284" s="3" t="s">
        <v>143</v>
      </c>
      <c r="P284" s="3" t="s">
        <v>28</v>
      </c>
      <c r="Q284" s="3" t="s">
        <v>766</v>
      </c>
      <c r="R284" s="3">
        <v>5475</v>
      </c>
      <c r="S2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FC0000IN</v>
      </c>
      <c r="T2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285" spans="1:20" ht="15" customHeight="1" x14ac:dyDescent="0.2">
      <c r="A285" s="3" t="s">
        <v>1054</v>
      </c>
      <c r="B285" s="3" t="s">
        <v>1055</v>
      </c>
      <c r="C285" s="3" t="s">
        <v>1056</v>
      </c>
      <c r="E285" s="3" t="s">
        <v>33</v>
      </c>
      <c r="F285" s="3" t="s">
        <v>405</v>
      </c>
      <c r="G285" s="3" t="s">
        <v>1057</v>
      </c>
      <c r="J285" s="3">
        <v>1</v>
      </c>
      <c r="M285" s="3" t="s">
        <v>27</v>
      </c>
      <c r="O285" s="3" t="s">
        <v>407</v>
      </c>
      <c r="P285" s="3" t="s">
        <v>28</v>
      </c>
      <c r="Q285" s="3" t="s">
        <v>459</v>
      </c>
      <c r="R285" s="3">
        <v>5505</v>
      </c>
      <c r="S2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CNFXCESICNY</v>
      </c>
      <c r="T2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86" spans="1:20" ht="15" customHeight="1" x14ac:dyDescent="0.2">
      <c r="A286" s="3" t="s">
        <v>1058</v>
      </c>
      <c r="B286" s="3" t="s">
        <v>1059</v>
      </c>
      <c r="C286" s="3" t="s">
        <v>1060</v>
      </c>
      <c r="E286" s="3" t="s">
        <v>33</v>
      </c>
      <c r="F286" s="3" t="s">
        <v>405</v>
      </c>
      <c r="G286" s="3" t="s">
        <v>1061</v>
      </c>
      <c r="J286" s="3">
        <v>1</v>
      </c>
      <c r="M286" s="3" t="s">
        <v>27</v>
      </c>
      <c r="O286" s="3" t="s">
        <v>407</v>
      </c>
      <c r="P286" s="3" t="s">
        <v>28</v>
      </c>
      <c r="Q286" s="3" t="s">
        <v>459</v>
      </c>
      <c r="R286" s="3">
        <v>5509</v>
      </c>
      <c r="S2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CHFXCESICHF</v>
      </c>
      <c r="T2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87" spans="1:20" ht="15" customHeight="1" x14ac:dyDescent="0.2">
      <c r="A287" s="3" t="s">
        <v>1062</v>
      </c>
      <c r="B287" s="3" t="s">
        <v>1063</v>
      </c>
      <c r="C287" s="3" t="s">
        <v>1064</v>
      </c>
      <c r="E287" s="3" t="s">
        <v>33</v>
      </c>
      <c r="F287" s="3" t="s">
        <v>405</v>
      </c>
      <c r="G287" s="3" t="s">
        <v>1065</v>
      </c>
      <c r="J287" s="3">
        <v>1</v>
      </c>
      <c r="M287" s="3" t="s">
        <v>27</v>
      </c>
      <c r="O287" s="3" t="s">
        <v>407</v>
      </c>
      <c r="P287" s="3" t="s">
        <v>28</v>
      </c>
      <c r="Q287" s="3" t="s">
        <v>459</v>
      </c>
      <c r="R287" s="3">
        <v>5508</v>
      </c>
      <c r="S2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CAFXCESICAD</v>
      </c>
      <c r="T2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88" spans="1:20" ht="15" customHeight="1" x14ac:dyDescent="0.2">
      <c r="A288" s="3" t="s">
        <v>1066</v>
      </c>
      <c r="B288" s="3" t="s">
        <v>1067</v>
      </c>
      <c r="C288" s="3" t="s">
        <v>1068</v>
      </c>
      <c r="E288" s="3" t="s">
        <v>33</v>
      </c>
      <c r="F288" s="3" t="s">
        <v>405</v>
      </c>
      <c r="G288" s="3" t="s">
        <v>1069</v>
      </c>
      <c r="J288" s="3">
        <v>1</v>
      </c>
      <c r="M288" s="3" t="s">
        <v>27</v>
      </c>
      <c r="O288" s="3" t="s">
        <v>407</v>
      </c>
      <c r="P288" s="3" t="s">
        <v>28</v>
      </c>
      <c r="Q288" s="3" t="s">
        <v>459</v>
      </c>
      <c r="R288" s="3">
        <v>5506</v>
      </c>
      <c r="S2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AUFXCESIAUD</v>
      </c>
      <c r="T2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89" spans="1:20" ht="15" customHeight="1" x14ac:dyDescent="0.2">
      <c r="A289" s="3" t="s">
        <v>1070</v>
      </c>
      <c r="B289" s="3" t="s">
        <v>1071</v>
      </c>
      <c r="C289" s="3" t="s">
        <v>1072</v>
      </c>
      <c r="E289" s="3" t="s">
        <v>33</v>
      </c>
      <c r="F289" s="3" t="s">
        <v>405</v>
      </c>
      <c r="G289" s="3" t="s">
        <v>1073</v>
      </c>
      <c r="J289" s="3">
        <v>1</v>
      </c>
      <c r="M289" s="3" t="s">
        <v>27</v>
      </c>
      <c r="P289" s="3" t="s">
        <v>883</v>
      </c>
      <c r="Q289" s="3" t="s">
        <v>459</v>
      </c>
      <c r="R289" s="3">
        <v>5055</v>
      </c>
      <c r="S2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TRYGB15Y-FDS</v>
      </c>
      <c r="T2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90" spans="1:20" ht="15" customHeight="1" x14ac:dyDescent="0.2">
      <c r="A290" s="3" t="s">
        <v>1074</v>
      </c>
      <c r="B290" s="3" t="s">
        <v>1075</v>
      </c>
      <c r="C290" s="3" t="s">
        <v>1076</v>
      </c>
      <c r="E290" s="3" t="s">
        <v>33</v>
      </c>
      <c r="F290" s="3" t="s">
        <v>405</v>
      </c>
      <c r="G290" s="3" t="s">
        <v>1077</v>
      </c>
      <c r="J290" s="3">
        <v>1</v>
      </c>
      <c r="M290" s="3" t="s">
        <v>27</v>
      </c>
      <c r="P290" s="3" t="s">
        <v>28</v>
      </c>
      <c r="Q290" s="3" t="s">
        <v>459</v>
      </c>
      <c r="R290" s="3">
        <v>5267</v>
      </c>
      <c r="S2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TRYJP3Y-FDS</v>
      </c>
      <c r="T2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91" spans="1:20" ht="15" customHeight="1" x14ac:dyDescent="0.2">
      <c r="A291" s="3" t="s">
        <v>1078</v>
      </c>
      <c r="B291" s="3" t="s">
        <v>1079</v>
      </c>
      <c r="C291" s="3" t="s">
        <v>1080</v>
      </c>
      <c r="E291" s="3" t="s">
        <v>33</v>
      </c>
      <c r="F291" s="3" t="s">
        <v>405</v>
      </c>
      <c r="G291" s="3" t="s">
        <v>1081</v>
      </c>
      <c r="J291" s="3">
        <v>1</v>
      </c>
      <c r="M291" s="3" t="s">
        <v>27</v>
      </c>
      <c r="P291" s="3" t="s">
        <v>28</v>
      </c>
      <c r="Q291" s="3" t="s">
        <v>459</v>
      </c>
      <c r="R291" s="3">
        <v>5205</v>
      </c>
      <c r="S2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TRYJP20Y-FDS</v>
      </c>
      <c r="T2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92" spans="1:20" ht="15" customHeight="1" x14ac:dyDescent="0.2">
      <c r="A292" s="3" t="s">
        <v>1082</v>
      </c>
      <c r="B292" s="3" t="s">
        <v>1083</v>
      </c>
      <c r="C292" s="3" t="s">
        <v>1084</v>
      </c>
      <c r="E292" s="3" t="s">
        <v>33</v>
      </c>
      <c r="F292" s="3" t="s">
        <v>405</v>
      </c>
      <c r="G292" s="3" t="s">
        <v>1085</v>
      </c>
      <c r="J292" s="3">
        <v>1</v>
      </c>
      <c r="M292" s="3" t="s">
        <v>27</v>
      </c>
      <c r="P292" s="3" t="s">
        <v>1086</v>
      </c>
      <c r="Q292" s="3" t="s">
        <v>459</v>
      </c>
      <c r="R292" s="3">
        <v>3804</v>
      </c>
      <c r="S2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TRYGR15Y-FDS</v>
      </c>
      <c r="T2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93" spans="1:20" ht="15" customHeight="1" x14ac:dyDescent="0.2">
      <c r="A293" s="3" t="s">
        <v>1087</v>
      </c>
      <c r="B293" s="3" t="s">
        <v>1088</v>
      </c>
      <c r="C293" s="3" t="s">
        <v>1089</v>
      </c>
      <c r="E293" s="3" t="s">
        <v>33</v>
      </c>
      <c r="F293" s="3" t="s">
        <v>405</v>
      </c>
      <c r="G293" s="3" t="s">
        <v>1090</v>
      </c>
      <c r="J293" s="3">
        <v>1</v>
      </c>
      <c r="M293" s="3" t="s">
        <v>27</v>
      </c>
      <c r="P293" s="3" t="s">
        <v>28</v>
      </c>
      <c r="Q293" s="3" t="s">
        <v>459</v>
      </c>
      <c r="R293" s="3">
        <v>5050</v>
      </c>
      <c r="S2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TRYGR10Y-FDS</v>
      </c>
      <c r="T2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94" spans="1:20" ht="15" customHeight="1" x14ac:dyDescent="0.2">
      <c r="A294" s="3" t="s">
        <v>1091</v>
      </c>
      <c r="B294" s="3" t="s">
        <v>1092</v>
      </c>
      <c r="C294" s="3" t="s">
        <v>1093</v>
      </c>
      <c r="E294" s="3" t="s">
        <v>33</v>
      </c>
      <c r="F294" s="3" t="s">
        <v>405</v>
      </c>
      <c r="G294" s="3" t="s">
        <v>1094</v>
      </c>
      <c r="J294" s="3">
        <v>1</v>
      </c>
      <c r="M294" s="3" t="s">
        <v>27</v>
      </c>
      <c r="P294" s="3" t="s">
        <v>28</v>
      </c>
      <c r="Q294" s="3" t="s">
        <v>459</v>
      </c>
      <c r="R294" s="3">
        <v>5371</v>
      </c>
      <c r="S2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TRYDE7Y-FDS</v>
      </c>
      <c r="T2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95" spans="1:20" ht="15" customHeight="1" x14ac:dyDescent="0.2">
      <c r="A295" s="3" t="s">
        <v>1095</v>
      </c>
      <c r="B295" s="3" t="s">
        <v>1096</v>
      </c>
      <c r="C295" s="3" t="s">
        <v>1097</v>
      </c>
      <c r="E295" s="3" t="s">
        <v>33</v>
      </c>
      <c r="F295" s="3" t="s">
        <v>405</v>
      </c>
      <c r="G295" s="3" t="s">
        <v>1098</v>
      </c>
      <c r="J295" s="3">
        <v>1</v>
      </c>
      <c r="M295" s="3" t="s">
        <v>27</v>
      </c>
      <c r="P295" s="3" t="s">
        <v>28</v>
      </c>
      <c r="Q295" s="3" t="s">
        <v>459</v>
      </c>
      <c r="R295" s="3">
        <v>5118</v>
      </c>
      <c r="S2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TRYDE5Y-FDS</v>
      </c>
      <c r="T2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96" spans="1:20" ht="15" customHeight="1" x14ac:dyDescent="0.2">
      <c r="A296" s="3" t="s">
        <v>1099</v>
      </c>
      <c r="B296" s="3" t="s">
        <v>1100</v>
      </c>
      <c r="C296" s="3" t="s">
        <v>1101</v>
      </c>
      <c r="E296" s="3" t="s">
        <v>33</v>
      </c>
      <c r="F296" s="3" t="s">
        <v>405</v>
      </c>
      <c r="G296" s="3" t="s">
        <v>1102</v>
      </c>
      <c r="J296" s="3">
        <v>1</v>
      </c>
      <c r="M296" s="3" t="s">
        <v>27</v>
      </c>
      <c r="P296" s="3" t="s">
        <v>28</v>
      </c>
      <c r="Q296" s="3" t="s">
        <v>459</v>
      </c>
      <c r="R296" s="3">
        <v>5126</v>
      </c>
      <c r="S2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TRYDE30Y-FDS</v>
      </c>
      <c r="T2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97" spans="1:20" ht="15" customHeight="1" x14ac:dyDescent="0.2">
      <c r="A297" s="3" t="s">
        <v>1103</v>
      </c>
      <c r="B297" s="3" t="s">
        <v>1104</v>
      </c>
      <c r="C297" s="3" t="s">
        <v>1105</v>
      </c>
      <c r="E297" s="3" t="s">
        <v>33</v>
      </c>
      <c r="F297" s="3" t="s">
        <v>405</v>
      </c>
      <c r="G297" s="3" t="s">
        <v>1106</v>
      </c>
      <c r="J297" s="3">
        <v>1</v>
      </c>
      <c r="M297" s="3" t="s">
        <v>27</v>
      </c>
      <c r="P297" s="3" t="s">
        <v>28</v>
      </c>
      <c r="Q297" s="3" t="s">
        <v>459</v>
      </c>
      <c r="R297" s="3">
        <v>5359</v>
      </c>
      <c r="S2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TRYDE3Y-FDS</v>
      </c>
      <c r="T2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98" spans="1:20" ht="15" customHeight="1" x14ac:dyDescent="0.2">
      <c r="A298" s="3" t="s">
        <v>1107</v>
      </c>
      <c r="B298" s="3" t="s">
        <v>1108</v>
      </c>
      <c r="C298" s="3" t="s">
        <v>1109</v>
      </c>
      <c r="E298" s="3" t="s">
        <v>33</v>
      </c>
      <c r="F298" s="3" t="s">
        <v>405</v>
      </c>
      <c r="G298" s="3" t="s">
        <v>1110</v>
      </c>
      <c r="J298" s="3">
        <v>1</v>
      </c>
      <c r="M298" s="3" t="s">
        <v>27</v>
      </c>
      <c r="P298" s="3" t="s">
        <v>883</v>
      </c>
      <c r="Q298" s="3" t="s">
        <v>459</v>
      </c>
      <c r="R298" s="3">
        <v>5046</v>
      </c>
      <c r="S2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TRYDE20Y-FDS</v>
      </c>
      <c r="T2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99" spans="1:20" ht="15" customHeight="1" x14ac:dyDescent="0.2">
      <c r="A299" s="3" t="s">
        <v>1111</v>
      </c>
      <c r="B299" s="3" t="s">
        <v>1112</v>
      </c>
      <c r="C299" s="3" t="s">
        <v>1113</v>
      </c>
      <c r="E299" s="3" t="s">
        <v>33</v>
      </c>
      <c r="F299" s="3" t="s">
        <v>405</v>
      </c>
      <c r="G299" s="3" t="s">
        <v>1114</v>
      </c>
      <c r="J299" s="3">
        <v>1</v>
      </c>
      <c r="M299" s="3" t="s">
        <v>27</v>
      </c>
      <c r="P299" s="3" t="s">
        <v>28</v>
      </c>
      <c r="Q299" s="3" t="s">
        <v>459</v>
      </c>
      <c r="R299" s="3">
        <v>5084</v>
      </c>
      <c r="S2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TRYDE15Y-FDS</v>
      </c>
      <c r="T2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300" spans="1:20" ht="15" customHeight="1" x14ac:dyDescent="0.2">
      <c r="A300" s="3" t="s">
        <v>1115</v>
      </c>
      <c r="B300" s="3" t="s">
        <v>1116</v>
      </c>
      <c r="C300" s="3" t="s">
        <v>1117</v>
      </c>
      <c r="E300" s="3" t="s">
        <v>33</v>
      </c>
      <c r="F300" s="3" t="s">
        <v>405</v>
      </c>
      <c r="G300" s="3" t="s">
        <v>1118</v>
      </c>
      <c r="J300" s="3">
        <v>1</v>
      </c>
      <c r="M300" s="3" t="s">
        <v>27</v>
      </c>
      <c r="P300" s="3" t="s">
        <v>28</v>
      </c>
      <c r="Q300" s="3" t="s">
        <v>459</v>
      </c>
      <c r="R300" s="3">
        <v>5164</v>
      </c>
      <c r="S3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TRYDE10Y-FDS</v>
      </c>
      <c r="T3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301" spans="1:20" ht="15" customHeight="1" x14ac:dyDescent="0.2">
      <c r="A301" s="3" t="s">
        <v>1119</v>
      </c>
      <c r="B301" s="3" t="s">
        <v>1120</v>
      </c>
      <c r="C301" s="3" t="s">
        <v>1121</v>
      </c>
      <c r="E301" s="3" t="s">
        <v>33</v>
      </c>
      <c r="F301" s="3" t="s">
        <v>405</v>
      </c>
      <c r="G301" s="3" t="s">
        <v>1122</v>
      </c>
      <c r="J301" s="3">
        <v>1</v>
      </c>
      <c r="M301" s="3" t="s">
        <v>27</v>
      </c>
      <c r="P301" s="3" t="s">
        <v>1123</v>
      </c>
      <c r="Q301" s="3" t="s">
        <v>459</v>
      </c>
      <c r="R301" s="3">
        <v>4971</v>
      </c>
      <c r="S3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TRYFR50Y-FDS</v>
      </c>
      <c r="T3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302" spans="1:20" ht="15" customHeight="1" x14ac:dyDescent="0.2">
      <c r="A302" s="3" t="s">
        <v>1124</v>
      </c>
      <c r="B302" s="3" t="s">
        <v>1125</v>
      </c>
      <c r="C302" s="3" t="s">
        <v>1126</v>
      </c>
      <c r="E302" s="3" t="s">
        <v>33</v>
      </c>
      <c r="F302" s="3" t="s">
        <v>405</v>
      </c>
      <c r="G302" s="3" t="s">
        <v>1127</v>
      </c>
      <c r="J302" s="3">
        <v>1</v>
      </c>
      <c r="M302" s="3" t="s">
        <v>27</v>
      </c>
      <c r="P302" s="3" t="s">
        <v>28</v>
      </c>
      <c r="Q302" s="3" t="s">
        <v>459</v>
      </c>
      <c r="R302" s="3">
        <v>5413</v>
      </c>
      <c r="S3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TRYFR30Y-FDS</v>
      </c>
      <c r="T3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303" spans="1:20" ht="15" customHeight="1" x14ac:dyDescent="0.2">
      <c r="A303" s="3" t="s">
        <v>1128</v>
      </c>
      <c r="B303" s="3" t="s">
        <v>1129</v>
      </c>
      <c r="C303" s="3" t="s">
        <v>1130</v>
      </c>
      <c r="E303" s="3" t="s">
        <v>33</v>
      </c>
      <c r="F303" s="3" t="s">
        <v>405</v>
      </c>
      <c r="G303" s="3" t="s">
        <v>1131</v>
      </c>
      <c r="J303" s="3">
        <v>1</v>
      </c>
      <c r="M303" s="3" t="s">
        <v>27</v>
      </c>
      <c r="P303" s="3" t="s">
        <v>883</v>
      </c>
      <c r="Q303" s="3" t="s">
        <v>459</v>
      </c>
      <c r="R303" s="3">
        <v>5021</v>
      </c>
      <c r="S3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TRYFR3Y-FDS</v>
      </c>
      <c r="T3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304" spans="1:20" ht="15" customHeight="1" x14ac:dyDescent="0.2">
      <c r="A304" s="3" t="s">
        <v>1132</v>
      </c>
      <c r="B304" s="3" t="s">
        <v>1133</v>
      </c>
      <c r="C304" s="3" t="s">
        <v>1134</v>
      </c>
      <c r="E304" s="3" t="s">
        <v>33</v>
      </c>
      <c r="F304" s="3" t="s">
        <v>405</v>
      </c>
      <c r="G304" s="3" t="s">
        <v>1135</v>
      </c>
      <c r="J304" s="3">
        <v>1</v>
      </c>
      <c r="M304" s="3" t="s">
        <v>27</v>
      </c>
      <c r="P304" s="3" t="s">
        <v>28</v>
      </c>
      <c r="Q304" s="3" t="s">
        <v>459</v>
      </c>
      <c r="R304" s="3">
        <v>4790</v>
      </c>
      <c r="S3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TRYFR1Y-FDS</v>
      </c>
      <c r="T3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305" spans="1:20" ht="15" customHeight="1" x14ac:dyDescent="0.2">
      <c r="A305" s="3" t="s">
        <v>1136</v>
      </c>
      <c r="B305" s="3" t="s">
        <v>1137</v>
      </c>
      <c r="C305" s="3" t="s">
        <v>1138</v>
      </c>
      <c r="E305" s="3" t="s">
        <v>33</v>
      </c>
      <c r="F305" s="3" t="s">
        <v>405</v>
      </c>
      <c r="G305" s="3" t="s">
        <v>1139</v>
      </c>
      <c r="J305" s="3">
        <v>1</v>
      </c>
      <c r="M305" s="3" t="s">
        <v>27</v>
      </c>
      <c r="O305" s="3" t="s">
        <v>407</v>
      </c>
      <c r="P305" s="3" t="s">
        <v>1140</v>
      </c>
      <c r="Q305" s="3" t="s">
        <v>766</v>
      </c>
      <c r="R305" s="3">
        <v>7465</v>
      </c>
      <c r="S3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WDPRMRIST</v>
      </c>
      <c r="T3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06" spans="1:20" ht="15" customHeight="1" x14ac:dyDescent="0.2">
      <c r="A306" s="3" t="s">
        <v>1141</v>
      </c>
      <c r="B306" s="3" t="s">
        <v>1142</v>
      </c>
      <c r="C306" s="3" t="s">
        <v>1143</v>
      </c>
      <c r="E306" s="3" t="s">
        <v>33</v>
      </c>
      <c r="F306" s="3" t="s">
        <v>405</v>
      </c>
      <c r="G306" s="3" t="s">
        <v>1144</v>
      </c>
      <c r="J306" s="3">
        <v>1</v>
      </c>
      <c r="M306" s="3" t="s">
        <v>27</v>
      </c>
      <c r="O306" s="3" t="s">
        <v>407</v>
      </c>
      <c r="P306" s="3" t="s">
        <v>1140</v>
      </c>
      <c r="Q306" s="3" t="s">
        <v>766</v>
      </c>
      <c r="R306" s="3">
        <v>7469</v>
      </c>
      <c r="S3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WDPRMRILT</v>
      </c>
      <c r="T3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07" spans="1:20" ht="15" customHeight="1" x14ac:dyDescent="0.2">
      <c r="A307" s="3" t="s">
        <v>1145</v>
      </c>
      <c r="B307" s="3" t="s">
        <v>1146</v>
      </c>
      <c r="C307" s="3" t="s">
        <v>1147</v>
      </c>
      <c r="E307" s="3" t="s">
        <v>33</v>
      </c>
      <c r="F307" s="3" t="s">
        <v>405</v>
      </c>
      <c r="G307" s="3" t="s">
        <v>1148</v>
      </c>
      <c r="J307" s="3">
        <v>1</v>
      </c>
      <c r="M307" s="3" t="s">
        <v>27</v>
      </c>
      <c r="O307" s="3" t="s">
        <v>407</v>
      </c>
      <c r="P307" s="3" t="s">
        <v>28</v>
      </c>
      <c r="Q307" s="3" t="s">
        <v>459</v>
      </c>
      <c r="R307" s="3">
        <v>5507</v>
      </c>
      <c r="S3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WDFXCESIG10</v>
      </c>
      <c r="T3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08" spans="1:20" ht="15" customHeight="1" x14ac:dyDescent="0.2">
      <c r="A308" s="3" t="s">
        <v>1149</v>
      </c>
      <c r="B308" s="3" t="s">
        <v>1150</v>
      </c>
      <c r="C308" s="3" t="s">
        <v>1151</v>
      </c>
      <c r="E308" s="3" t="s">
        <v>33</v>
      </c>
      <c r="F308" s="3" t="s">
        <v>405</v>
      </c>
      <c r="G308" s="3" t="s">
        <v>1152</v>
      </c>
      <c r="J308" s="3">
        <v>1</v>
      </c>
      <c r="M308" s="3" t="s">
        <v>27</v>
      </c>
      <c r="O308" s="3" t="s">
        <v>407</v>
      </c>
      <c r="P308" s="3" t="s">
        <v>28</v>
      </c>
      <c r="Q308" s="3" t="s">
        <v>459</v>
      </c>
      <c r="R308" s="3">
        <v>5508</v>
      </c>
      <c r="S3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WDFXCESIEM</v>
      </c>
      <c r="T3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09" spans="1:20" ht="15" customHeight="1" x14ac:dyDescent="0.2">
      <c r="A309" s="3" t="s">
        <v>1153</v>
      </c>
      <c r="B309" s="3" t="s">
        <v>1154</v>
      </c>
      <c r="C309" s="3" t="s">
        <v>1155</v>
      </c>
      <c r="E309" s="3" t="s">
        <v>33</v>
      </c>
      <c r="F309" s="3" t="s">
        <v>405</v>
      </c>
      <c r="G309" s="3" t="s">
        <v>1156</v>
      </c>
      <c r="J309" s="3">
        <v>1</v>
      </c>
      <c r="M309" s="3" t="s">
        <v>27</v>
      </c>
      <c r="O309" s="3" t="s">
        <v>407</v>
      </c>
      <c r="P309" s="3" t="s">
        <v>28</v>
      </c>
      <c r="Q309" s="3" t="s">
        <v>459</v>
      </c>
      <c r="R309" s="3">
        <v>5508</v>
      </c>
      <c r="S3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WDFXCESICMEA</v>
      </c>
      <c r="T3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10" spans="1:20" ht="15" customHeight="1" x14ac:dyDescent="0.2">
      <c r="A310" s="3" t="s">
        <v>1157</v>
      </c>
      <c r="B310" s="3" t="s">
        <v>1158</v>
      </c>
      <c r="C310" s="3" t="s">
        <v>1159</v>
      </c>
      <c r="E310" s="3" t="s">
        <v>33</v>
      </c>
      <c r="F310" s="3" t="s">
        <v>405</v>
      </c>
      <c r="G310" s="3" t="s">
        <v>1160</v>
      </c>
      <c r="J310" s="3">
        <v>1</v>
      </c>
      <c r="M310" s="3" t="s">
        <v>27</v>
      </c>
      <c r="O310" s="3" t="s">
        <v>407</v>
      </c>
      <c r="P310" s="3" t="s">
        <v>28</v>
      </c>
      <c r="Q310" s="3" t="s">
        <v>459</v>
      </c>
      <c r="R310" s="3">
        <v>5506</v>
      </c>
      <c r="S3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WDFXCESIAPAC</v>
      </c>
      <c r="T3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11" spans="1:20" ht="15" customHeight="1" x14ac:dyDescent="0.2">
      <c r="A311" s="3" t="s">
        <v>1161</v>
      </c>
      <c r="B311" s="3" t="s">
        <v>1162</v>
      </c>
      <c r="C311" s="3" t="s">
        <v>1163</v>
      </c>
      <c r="E311" s="3" t="s">
        <v>33</v>
      </c>
      <c r="F311" s="3" t="s">
        <v>405</v>
      </c>
      <c r="G311" s="3" t="s">
        <v>1164</v>
      </c>
      <c r="J311" s="3">
        <v>1</v>
      </c>
      <c r="M311" s="3" t="s">
        <v>27</v>
      </c>
      <c r="O311" s="3" t="s">
        <v>407</v>
      </c>
      <c r="P311" s="3" t="s">
        <v>1165</v>
      </c>
      <c r="Q311" s="3" t="s">
        <v>459</v>
      </c>
      <c r="R311" s="3">
        <v>1555</v>
      </c>
      <c r="S3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WDFX7820254</v>
      </c>
      <c r="T3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12" spans="1:20" ht="15" customHeight="1" x14ac:dyDescent="0.2">
      <c r="A312" s="3" t="s">
        <v>1166</v>
      </c>
      <c r="B312" s="3" t="s">
        <v>1167</v>
      </c>
      <c r="C312" s="3" t="s">
        <v>1168</v>
      </c>
      <c r="E312" s="3" t="s">
        <v>33</v>
      </c>
      <c r="F312" s="3" t="s">
        <v>405</v>
      </c>
      <c r="G312" s="3" t="s">
        <v>1169</v>
      </c>
      <c r="J312" s="3">
        <v>1</v>
      </c>
      <c r="M312" s="3" t="s">
        <v>27</v>
      </c>
      <c r="O312" s="3" t="s">
        <v>407</v>
      </c>
      <c r="P312" s="3" t="s">
        <v>1170</v>
      </c>
      <c r="Q312" s="3" t="s">
        <v>459</v>
      </c>
      <c r="R312" s="3">
        <v>5936</v>
      </c>
      <c r="S3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USFXCESIUSD</v>
      </c>
      <c r="T3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13" spans="1:20" ht="15" customHeight="1" x14ac:dyDescent="0.2">
      <c r="A313" s="3" t="s">
        <v>1171</v>
      </c>
      <c r="B313" s="3" t="s">
        <v>1172</v>
      </c>
      <c r="C313" s="3" t="s">
        <v>1173</v>
      </c>
      <c r="E313" s="3" t="s">
        <v>33</v>
      </c>
      <c r="F313" s="3" t="s">
        <v>405</v>
      </c>
      <c r="G313" s="3" t="s">
        <v>1174</v>
      </c>
      <c r="J313" s="3">
        <v>1</v>
      </c>
      <c r="M313" s="3" t="s">
        <v>27</v>
      </c>
      <c r="O313" s="3" t="s">
        <v>407</v>
      </c>
      <c r="P313" s="3" t="s">
        <v>28</v>
      </c>
      <c r="Q313" s="3" t="s">
        <v>459</v>
      </c>
      <c r="R313" s="3">
        <v>5505</v>
      </c>
      <c r="S3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SEFXCESISEK</v>
      </c>
      <c r="T3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14" spans="1:20" ht="15" customHeight="1" x14ac:dyDescent="0.2">
      <c r="A314" s="3" t="s">
        <v>1175</v>
      </c>
      <c r="B314" s="3" t="s">
        <v>1176</v>
      </c>
      <c r="C314" s="3" t="s">
        <v>1177</v>
      </c>
      <c r="E314" s="3" t="s">
        <v>25</v>
      </c>
      <c r="F314" s="3" t="s">
        <v>405</v>
      </c>
      <c r="G314" s="3" t="s">
        <v>1178</v>
      </c>
      <c r="J314" s="3">
        <v>1</v>
      </c>
      <c r="M314" s="3" t="s">
        <v>27</v>
      </c>
      <c r="O314" s="3" t="s">
        <v>407</v>
      </c>
      <c r="P314" s="3" t="s">
        <v>28</v>
      </c>
      <c r="Q314" s="3" t="s">
        <v>459</v>
      </c>
      <c r="R314" s="3">
        <v>5509</v>
      </c>
      <c r="S3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NOFXCESINOK</v>
      </c>
      <c r="T3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15" spans="1:20" ht="15" customHeight="1" x14ac:dyDescent="0.2">
      <c r="A315" s="3" t="s">
        <v>1179</v>
      </c>
      <c r="B315" s="3" t="s">
        <v>1180</v>
      </c>
      <c r="C315" s="3" t="s">
        <v>1181</v>
      </c>
      <c r="E315" s="3" t="s">
        <v>33</v>
      </c>
      <c r="F315" s="3" t="s">
        <v>405</v>
      </c>
      <c r="G315" s="3" t="s">
        <v>1182</v>
      </c>
      <c r="J315" s="3">
        <v>1</v>
      </c>
      <c r="M315" s="3" t="s">
        <v>27</v>
      </c>
      <c r="O315" s="3" t="s">
        <v>407</v>
      </c>
      <c r="P315" s="3" t="s">
        <v>28</v>
      </c>
      <c r="Q315" s="3" t="s">
        <v>459</v>
      </c>
      <c r="R315" s="3">
        <v>5506</v>
      </c>
      <c r="S3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JPFXCESIJPY</v>
      </c>
      <c r="T3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16" spans="1:20" ht="15" customHeight="1" x14ac:dyDescent="0.2">
      <c r="A316" s="3" t="s">
        <v>1183</v>
      </c>
      <c r="B316" s="3" t="s">
        <v>1184</v>
      </c>
      <c r="C316" s="3" t="s">
        <v>779</v>
      </c>
      <c r="E316" s="3" t="s">
        <v>33</v>
      </c>
      <c r="F316" s="3" t="s">
        <v>405</v>
      </c>
      <c r="G316" s="3" t="s">
        <v>1185</v>
      </c>
      <c r="J316" s="3">
        <v>1</v>
      </c>
      <c r="M316" s="3" t="s">
        <v>27</v>
      </c>
      <c r="N316" s="3" t="s">
        <v>143</v>
      </c>
      <c r="O316" s="3" t="s">
        <v>143</v>
      </c>
      <c r="P316" s="3" t="s">
        <v>28</v>
      </c>
      <c r="Q316" s="3" t="s">
        <v>459</v>
      </c>
      <c r="R316" s="3">
        <v>5464</v>
      </c>
      <c r="S3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MLH0A0</v>
      </c>
      <c r="T3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317" spans="1:20" ht="15" customHeight="1" x14ac:dyDescent="0.2">
      <c r="A317" s="3" t="s">
        <v>1186</v>
      </c>
      <c r="B317" s="3" t="s">
        <v>1187</v>
      </c>
      <c r="C317" s="3" t="s">
        <v>786</v>
      </c>
      <c r="E317" s="3" t="s">
        <v>33</v>
      </c>
      <c r="F317" s="3" t="s">
        <v>405</v>
      </c>
      <c r="G317" s="3" t="s">
        <v>1188</v>
      </c>
      <c r="J317" s="3">
        <v>1</v>
      </c>
      <c r="M317" s="3" t="s">
        <v>27</v>
      </c>
      <c r="N317" s="3" t="s">
        <v>143</v>
      </c>
      <c r="O317" s="3" t="s">
        <v>143</v>
      </c>
      <c r="P317" s="3" t="s">
        <v>28</v>
      </c>
      <c r="Q317" s="3" t="s">
        <v>459</v>
      </c>
      <c r="R317" s="3">
        <v>5489</v>
      </c>
      <c r="S3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MLC0A0</v>
      </c>
      <c r="T3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318" spans="1:20" ht="15" customHeight="1" x14ac:dyDescent="0.2">
      <c r="A318" s="3" t="s">
        <v>1189</v>
      </c>
      <c r="B318" s="3" t="s">
        <v>1190</v>
      </c>
      <c r="C318" s="3" t="s">
        <v>793</v>
      </c>
      <c r="E318" s="3" t="s">
        <v>33</v>
      </c>
      <c r="F318" s="3" t="s">
        <v>405</v>
      </c>
      <c r="G318" s="3" t="s">
        <v>1191</v>
      </c>
      <c r="J318" s="3">
        <v>1</v>
      </c>
      <c r="M318" s="3" t="s">
        <v>27</v>
      </c>
      <c r="N318" s="3" t="s">
        <v>143</v>
      </c>
      <c r="O318" s="3" t="s">
        <v>143</v>
      </c>
      <c r="P318" s="3" t="s">
        <v>28</v>
      </c>
      <c r="Q318" s="3" t="s">
        <v>459</v>
      </c>
      <c r="R318" s="3">
        <v>5500</v>
      </c>
      <c r="S3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MLHE00</v>
      </c>
      <c r="T3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319" spans="1:20" ht="15" customHeight="1" x14ac:dyDescent="0.2">
      <c r="A319" s="3" t="s">
        <v>1192</v>
      </c>
      <c r="B319" s="3" t="s">
        <v>1193</v>
      </c>
      <c r="C319" s="3" t="s">
        <v>1194</v>
      </c>
      <c r="E319" s="3" t="s">
        <v>33</v>
      </c>
      <c r="F319" s="3" t="s">
        <v>405</v>
      </c>
      <c r="G319" s="3" t="s">
        <v>1195</v>
      </c>
      <c r="J319" s="3">
        <v>1</v>
      </c>
      <c r="M319" s="3" t="s">
        <v>27</v>
      </c>
      <c r="N319" s="3" t="s">
        <v>758</v>
      </c>
      <c r="O319" s="3" t="s">
        <v>143</v>
      </c>
      <c r="P319" s="3" t="s">
        <v>28</v>
      </c>
      <c r="Q319" s="3" t="s">
        <v>766</v>
      </c>
      <c r="R319" s="3">
        <v>5566</v>
      </c>
      <c r="S3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FR0000R1</v>
      </c>
      <c r="T3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20" spans="1:20" ht="15" customHeight="1" x14ac:dyDescent="0.2">
      <c r="A320" s="3" t="s">
        <v>1196</v>
      </c>
      <c r="B320" s="3" t="s">
        <v>1197</v>
      </c>
      <c r="C320" s="3" t="s">
        <v>1194</v>
      </c>
      <c r="E320" s="3" t="s">
        <v>33</v>
      </c>
      <c r="F320" s="3" t="s">
        <v>405</v>
      </c>
      <c r="G320" s="3" t="s">
        <v>1198</v>
      </c>
      <c r="J320" s="3">
        <v>1</v>
      </c>
      <c r="M320" s="3" t="s">
        <v>27</v>
      </c>
      <c r="N320" s="3" t="s">
        <v>758</v>
      </c>
      <c r="O320" s="3" t="s">
        <v>143</v>
      </c>
      <c r="P320" s="3" t="s">
        <v>28</v>
      </c>
      <c r="Q320" s="3" t="s">
        <v>766</v>
      </c>
      <c r="R320" s="3">
        <v>5566</v>
      </c>
      <c r="S3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FR0000R1</v>
      </c>
      <c r="T3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21" spans="1:20" ht="15" customHeight="1" x14ac:dyDescent="0.2">
      <c r="A321" s="3" t="s">
        <v>1199</v>
      </c>
      <c r="B321" s="3" t="s">
        <v>1200</v>
      </c>
      <c r="C321" s="3" t="s">
        <v>1194</v>
      </c>
      <c r="E321" s="3" t="s">
        <v>33</v>
      </c>
      <c r="F321" s="3" t="s">
        <v>405</v>
      </c>
      <c r="G321" s="3" t="s">
        <v>1201</v>
      </c>
      <c r="J321" s="3">
        <v>1</v>
      </c>
      <c r="M321" s="3" t="s">
        <v>27</v>
      </c>
      <c r="N321" s="3" t="s">
        <v>758</v>
      </c>
      <c r="O321" s="3" t="s">
        <v>143</v>
      </c>
      <c r="P321" s="3" t="s">
        <v>28</v>
      </c>
      <c r="Q321" s="3" t="s">
        <v>766</v>
      </c>
      <c r="R321" s="3">
        <v>5566</v>
      </c>
      <c r="S3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FR0000R1</v>
      </c>
      <c r="T3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22" spans="1:20" ht="15" customHeight="1" x14ac:dyDescent="0.2">
      <c r="A322" s="3" t="s">
        <v>1202</v>
      </c>
      <c r="B322" s="3" t="s">
        <v>1203</v>
      </c>
      <c r="C322" s="3" t="s">
        <v>1194</v>
      </c>
      <c r="E322" s="3" t="s">
        <v>33</v>
      </c>
      <c r="F322" s="3" t="s">
        <v>405</v>
      </c>
      <c r="G322" s="3" t="s">
        <v>1204</v>
      </c>
      <c r="J322" s="3">
        <v>1</v>
      </c>
      <c r="M322" s="3" t="s">
        <v>27</v>
      </c>
      <c r="N322" s="3" t="s">
        <v>758</v>
      </c>
      <c r="O322" s="3" t="s">
        <v>143</v>
      </c>
      <c r="P322" s="3" t="s">
        <v>28</v>
      </c>
      <c r="Q322" s="3" t="s">
        <v>766</v>
      </c>
      <c r="R322" s="3">
        <v>5566</v>
      </c>
      <c r="S3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FR0000R1</v>
      </c>
      <c r="T3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23" spans="1:20" ht="15" customHeight="1" x14ac:dyDescent="0.2">
      <c r="A323" s="3" t="s">
        <v>1205</v>
      </c>
      <c r="B323" s="3" t="s">
        <v>1206</v>
      </c>
      <c r="C323" s="3" t="s">
        <v>1207</v>
      </c>
      <c r="E323" s="3" t="s">
        <v>33</v>
      </c>
      <c r="F323" s="3" t="s">
        <v>405</v>
      </c>
      <c r="G323" s="3" t="s">
        <v>1208</v>
      </c>
      <c r="J323" s="3">
        <v>1</v>
      </c>
      <c r="M323" s="3" t="s">
        <v>27</v>
      </c>
      <c r="N323" s="3" t="s">
        <v>758</v>
      </c>
      <c r="O323" s="3" t="s">
        <v>143</v>
      </c>
      <c r="P323" s="3" t="s">
        <v>28</v>
      </c>
      <c r="Q323" s="3" t="s">
        <v>766</v>
      </c>
      <c r="R323" s="3">
        <v>5565</v>
      </c>
      <c r="S3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FR0000E6</v>
      </c>
      <c r="T3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24" spans="1:20" ht="15" customHeight="1" x14ac:dyDescent="0.2">
      <c r="A324" s="3" t="s">
        <v>1209</v>
      </c>
      <c r="B324" s="3" t="s">
        <v>1210</v>
      </c>
      <c r="C324" s="3" t="s">
        <v>1207</v>
      </c>
      <c r="E324" s="3" t="s">
        <v>33</v>
      </c>
      <c r="F324" s="3" t="s">
        <v>405</v>
      </c>
      <c r="G324" s="3" t="s">
        <v>1211</v>
      </c>
      <c r="J324" s="3">
        <v>1</v>
      </c>
      <c r="M324" s="3" t="s">
        <v>27</v>
      </c>
      <c r="N324" s="3" t="s">
        <v>758</v>
      </c>
      <c r="O324" s="3" t="s">
        <v>143</v>
      </c>
      <c r="P324" s="3" t="s">
        <v>28</v>
      </c>
      <c r="Q324" s="3" t="s">
        <v>766</v>
      </c>
      <c r="R324" s="3">
        <v>5566</v>
      </c>
      <c r="S3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FR0000E6</v>
      </c>
      <c r="T3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25" spans="1:20" ht="15" customHeight="1" x14ac:dyDescent="0.2">
      <c r="A325" s="3" t="s">
        <v>1212</v>
      </c>
      <c r="B325" s="3" t="s">
        <v>1213</v>
      </c>
      <c r="C325" s="3" t="s">
        <v>1207</v>
      </c>
      <c r="E325" s="3" t="s">
        <v>33</v>
      </c>
      <c r="F325" s="3" t="s">
        <v>405</v>
      </c>
      <c r="G325" s="3" t="s">
        <v>1214</v>
      </c>
      <c r="J325" s="3">
        <v>1</v>
      </c>
      <c r="M325" s="3" t="s">
        <v>27</v>
      </c>
      <c r="N325" s="3" t="s">
        <v>758</v>
      </c>
      <c r="O325" s="3" t="s">
        <v>143</v>
      </c>
      <c r="P325" s="3" t="s">
        <v>28</v>
      </c>
      <c r="Q325" s="3" t="s">
        <v>766</v>
      </c>
      <c r="R325" s="3">
        <v>5566</v>
      </c>
      <c r="S3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FR0000E6</v>
      </c>
      <c r="T3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26" spans="1:20" ht="15" customHeight="1" x14ac:dyDescent="0.2">
      <c r="A326" s="3" t="s">
        <v>1215</v>
      </c>
      <c r="B326" s="3" t="s">
        <v>1216</v>
      </c>
      <c r="C326" s="3" t="s">
        <v>1217</v>
      </c>
      <c r="E326" s="3" t="s">
        <v>33</v>
      </c>
      <c r="F326" s="3" t="s">
        <v>405</v>
      </c>
      <c r="G326" s="3" t="s">
        <v>1218</v>
      </c>
      <c r="J326" s="3">
        <v>1</v>
      </c>
      <c r="M326" s="3" t="s">
        <v>27</v>
      </c>
      <c r="N326" s="3" t="s">
        <v>758</v>
      </c>
      <c r="O326" s="3" t="s">
        <v>143</v>
      </c>
      <c r="P326" s="3" t="s">
        <v>28</v>
      </c>
      <c r="Q326" s="3" t="s">
        <v>766</v>
      </c>
      <c r="R326" s="3">
        <v>5566</v>
      </c>
      <c r="S3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FR0000S1</v>
      </c>
      <c r="T3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27" spans="1:20" ht="15" customHeight="1" x14ac:dyDescent="0.2">
      <c r="A327" s="3" t="s">
        <v>1219</v>
      </c>
      <c r="B327" s="3" t="s">
        <v>1220</v>
      </c>
      <c r="C327" s="3" t="s">
        <v>1217</v>
      </c>
      <c r="E327" s="3" t="s">
        <v>33</v>
      </c>
      <c r="F327" s="3" t="s">
        <v>405</v>
      </c>
      <c r="G327" s="3" t="s">
        <v>1221</v>
      </c>
      <c r="J327" s="3">
        <v>1</v>
      </c>
      <c r="M327" s="3" t="s">
        <v>27</v>
      </c>
      <c r="N327" s="3" t="s">
        <v>758</v>
      </c>
      <c r="O327" s="3" t="s">
        <v>143</v>
      </c>
      <c r="P327" s="3" t="s">
        <v>28</v>
      </c>
      <c r="Q327" s="3" t="s">
        <v>766</v>
      </c>
      <c r="R327" s="3">
        <v>5566</v>
      </c>
      <c r="S3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FR0000S1</v>
      </c>
      <c r="T3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28" spans="1:20" ht="15" customHeight="1" x14ac:dyDescent="0.2">
      <c r="A328" s="3" t="s">
        <v>1222</v>
      </c>
      <c r="B328" s="3" t="s">
        <v>1223</v>
      </c>
      <c r="C328" s="3" t="s">
        <v>1217</v>
      </c>
      <c r="E328" s="3" t="s">
        <v>33</v>
      </c>
      <c r="F328" s="3" t="s">
        <v>405</v>
      </c>
      <c r="G328" s="3" t="s">
        <v>1224</v>
      </c>
      <c r="J328" s="3">
        <v>1</v>
      </c>
      <c r="M328" s="3" t="s">
        <v>27</v>
      </c>
      <c r="N328" s="3" t="s">
        <v>758</v>
      </c>
      <c r="O328" s="3" t="s">
        <v>143</v>
      </c>
      <c r="P328" s="3" t="s">
        <v>28</v>
      </c>
      <c r="Q328" s="3" t="s">
        <v>766</v>
      </c>
      <c r="R328" s="3">
        <v>5566</v>
      </c>
      <c r="S3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FR0000S1</v>
      </c>
      <c r="T3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29" spans="1:20" ht="15" customHeight="1" x14ac:dyDescent="0.2">
      <c r="A329" s="3" t="s">
        <v>1225</v>
      </c>
      <c r="B329" s="3" t="s">
        <v>1226</v>
      </c>
      <c r="C329" s="3" t="s">
        <v>1217</v>
      </c>
      <c r="E329" s="3" t="s">
        <v>33</v>
      </c>
      <c r="F329" s="3" t="s">
        <v>405</v>
      </c>
      <c r="G329" s="3" t="s">
        <v>1227</v>
      </c>
      <c r="J329" s="3">
        <v>1</v>
      </c>
      <c r="M329" s="3" t="s">
        <v>27</v>
      </c>
      <c r="N329" s="3" t="s">
        <v>758</v>
      </c>
      <c r="O329" s="3" t="s">
        <v>143</v>
      </c>
      <c r="P329" s="3" t="s">
        <v>28</v>
      </c>
      <c r="Q329" s="3" t="s">
        <v>766</v>
      </c>
      <c r="R329" s="3">
        <v>5566</v>
      </c>
      <c r="S3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FR0000S1</v>
      </c>
      <c r="T3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30" spans="1:20" ht="15" customHeight="1" x14ac:dyDescent="0.2">
      <c r="A330" s="3" t="s">
        <v>1228</v>
      </c>
      <c r="B330" s="3" t="s">
        <v>1229</v>
      </c>
      <c r="C330" s="3" t="s">
        <v>1044</v>
      </c>
      <c r="E330" s="3" t="s">
        <v>33</v>
      </c>
      <c r="F330" s="3" t="s">
        <v>405</v>
      </c>
      <c r="G330" s="3" t="s">
        <v>1230</v>
      </c>
      <c r="J330" s="3">
        <v>1</v>
      </c>
      <c r="M330" s="3" t="s">
        <v>27</v>
      </c>
      <c r="N330" s="3" t="s">
        <v>758</v>
      </c>
      <c r="O330" s="3" t="s">
        <v>143</v>
      </c>
      <c r="P330" s="3" t="s">
        <v>28</v>
      </c>
      <c r="Q330" s="3" t="s">
        <v>766</v>
      </c>
      <c r="R330" s="3">
        <v>5567</v>
      </c>
      <c r="S3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SXXP-STX</v>
      </c>
      <c r="T3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31" spans="1:20" ht="15" customHeight="1" x14ac:dyDescent="0.2">
      <c r="A331" s="3" t="s">
        <v>1231</v>
      </c>
      <c r="B331" s="3" t="s">
        <v>1232</v>
      </c>
      <c r="C331" s="3" t="s">
        <v>1044</v>
      </c>
      <c r="E331" s="3" t="s">
        <v>33</v>
      </c>
      <c r="F331" s="3" t="s">
        <v>405</v>
      </c>
      <c r="G331" s="3" t="s">
        <v>1233</v>
      </c>
      <c r="J331" s="3">
        <v>1</v>
      </c>
      <c r="M331" s="3" t="s">
        <v>27</v>
      </c>
      <c r="N331" s="3" t="s">
        <v>758</v>
      </c>
      <c r="O331" s="3" t="s">
        <v>143</v>
      </c>
      <c r="P331" s="3" t="s">
        <v>28</v>
      </c>
      <c r="Q331" s="3" t="s">
        <v>766</v>
      </c>
      <c r="R331" s="3">
        <v>5567</v>
      </c>
      <c r="S3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SXXP-STX</v>
      </c>
      <c r="T3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32" spans="1:20" ht="15" customHeight="1" x14ac:dyDescent="0.2">
      <c r="A332" s="3" t="s">
        <v>1234</v>
      </c>
      <c r="B332" s="3" t="s">
        <v>1235</v>
      </c>
      <c r="C332" s="3" t="s">
        <v>1044</v>
      </c>
      <c r="E332" s="3" t="s">
        <v>33</v>
      </c>
      <c r="F332" s="3" t="s">
        <v>405</v>
      </c>
      <c r="G332" s="3" t="s">
        <v>1236</v>
      </c>
      <c r="J332" s="3">
        <v>1</v>
      </c>
      <c r="M332" s="3" t="s">
        <v>27</v>
      </c>
      <c r="N332" s="3" t="s">
        <v>758</v>
      </c>
      <c r="O332" s="3" t="s">
        <v>143</v>
      </c>
      <c r="P332" s="3" t="s">
        <v>28</v>
      </c>
      <c r="Q332" s="3" t="s">
        <v>766</v>
      </c>
      <c r="R332" s="3">
        <v>5541</v>
      </c>
      <c r="S3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SXXP-STX</v>
      </c>
      <c r="T3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33" spans="1:20" ht="15" customHeight="1" x14ac:dyDescent="0.2">
      <c r="A333" s="3" t="s">
        <v>1237</v>
      </c>
      <c r="B333" s="3" t="s">
        <v>1238</v>
      </c>
      <c r="C333" s="3" t="s">
        <v>1044</v>
      </c>
      <c r="E333" s="3" t="s">
        <v>33</v>
      </c>
      <c r="F333" s="3" t="s">
        <v>405</v>
      </c>
      <c r="G333" s="3" t="s">
        <v>1239</v>
      </c>
      <c r="J333" s="3">
        <v>1</v>
      </c>
      <c r="M333" s="3" t="s">
        <v>27</v>
      </c>
      <c r="N333" s="3" t="s">
        <v>758</v>
      </c>
      <c r="O333" s="3" t="s">
        <v>143</v>
      </c>
      <c r="P333" s="3" t="s">
        <v>28</v>
      </c>
      <c r="Q333" s="3" t="s">
        <v>766</v>
      </c>
      <c r="R333" s="3">
        <v>5541</v>
      </c>
      <c r="S3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SXXP-STX</v>
      </c>
      <c r="T3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34" spans="1:20" ht="15" customHeight="1" x14ac:dyDescent="0.2">
      <c r="A334" s="3" t="s">
        <v>1240</v>
      </c>
      <c r="B334" s="3" t="s">
        <v>1241</v>
      </c>
      <c r="C334" s="3" t="s">
        <v>1048</v>
      </c>
      <c r="E334" s="3" t="s">
        <v>33</v>
      </c>
      <c r="F334" s="3" t="s">
        <v>405</v>
      </c>
      <c r="G334" s="3" t="s">
        <v>1242</v>
      </c>
      <c r="J334" s="3">
        <v>1</v>
      </c>
      <c r="M334" s="3" t="s">
        <v>27</v>
      </c>
      <c r="N334" s="3" t="s">
        <v>758</v>
      </c>
      <c r="O334" s="3" t="s">
        <v>143</v>
      </c>
      <c r="P334" s="3" t="s">
        <v>28</v>
      </c>
      <c r="Q334" s="3" t="s">
        <v>766</v>
      </c>
      <c r="R334" s="3">
        <v>5567</v>
      </c>
      <c r="S3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SX5P-STX</v>
      </c>
      <c r="T3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35" spans="1:20" ht="15" customHeight="1" x14ac:dyDescent="0.2">
      <c r="A335" s="3" t="s">
        <v>1243</v>
      </c>
      <c r="B335" s="3" t="s">
        <v>1244</v>
      </c>
      <c r="C335" s="3" t="s">
        <v>1048</v>
      </c>
      <c r="E335" s="3" t="s">
        <v>33</v>
      </c>
      <c r="F335" s="3" t="s">
        <v>405</v>
      </c>
      <c r="G335" s="3" t="s">
        <v>1245</v>
      </c>
      <c r="J335" s="3">
        <v>1</v>
      </c>
      <c r="M335" s="3" t="s">
        <v>27</v>
      </c>
      <c r="N335" s="3" t="s">
        <v>758</v>
      </c>
      <c r="O335" s="3" t="s">
        <v>143</v>
      </c>
      <c r="P335" s="3" t="s">
        <v>28</v>
      </c>
      <c r="Q335" s="3" t="s">
        <v>766</v>
      </c>
      <c r="R335" s="3">
        <v>5567</v>
      </c>
      <c r="S3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SX5P-STX</v>
      </c>
      <c r="T3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36" spans="1:20" ht="15" customHeight="1" x14ac:dyDescent="0.2">
      <c r="A336" s="3" t="s">
        <v>1246</v>
      </c>
      <c r="B336" s="3" t="s">
        <v>1247</v>
      </c>
      <c r="C336" s="3" t="s">
        <v>1048</v>
      </c>
      <c r="E336" s="3" t="s">
        <v>33</v>
      </c>
      <c r="F336" s="3" t="s">
        <v>405</v>
      </c>
      <c r="G336" s="3" t="s">
        <v>1248</v>
      </c>
      <c r="J336" s="3">
        <v>1</v>
      </c>
      <c r="M336" s="3" t="s">
        <v>27</v>
      </c>
      <c r="N336" s="3" t="s">
        <v>758</v>
      </c>
      <c r="O336" s="3" t="s">
        <v>143</v>
      </c>
      <c r="P336" s="3" t="s">
        <v>28</v>
      </c>
      <c r="Q336" s="3" t="s">
        <v>766</v>
      </c>
      <c r="R336" s="3">
        <v>5541</v>
      </c>
      <c r="S3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SX5P-STX</v>
      </c>
      <c r="T3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37" spans="1:20" ht="15" customHeight="1" x14ac:dyDescent="0.2">
      <c r="A337" s="3" t="s">
        <v>1249</v>
      </c>
      <c r="B337" s="3" t="s">
        <v>1250</v>
      </c>
      <c r="C337" s="3" t="s">
        <v>1048</v>
      </c>
      <c r="E337" s="3" t="s">
        <v>33</v>
      </c>
      <c r="F337" s="3" t="s">
        <v>405</v>
      </c>
      <c r="G337" s="3" t="s">
        <v>1251</v>
      </c>
      <c r="J337" s="3">
        <v>1</v>
      </c>
      <c r="M337" s="3" t="s">
        <v>27</v>
      </c>
      <c r="N337" s="3" t="s">
        <v>758</v>
      </c>
      <c r="O337" s="3" t="s">
        <v>143</v>
      </c>
      <c r="P337" s="3" t="s">
        <v>28</v>
      </c>
      <c r="Q337" s="3" t="s">
        <v>766</v>
      </c>
      <c r="R337" s="3">
        <v>5541</v>
      </c>
      <c r="S3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SX5P-STX</v>
      </c>
      <c r="T3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38" spans="1:20" ht="15" customHeight="1" x14ac:dyDescent="0.2">
      <c r="A338" s="3" t="s">
        <v>1252</v>
      </c>
      <c r="B338" s="3" t="s">
        <v>1253</v>
      </c>
      <c r="C338" s="3" t="s">
        <v>1254</v>
      </c>
      <c r="E338" s="3" t="s">
        <v>33</v>
      </c>
      <c r="F338" s="3" t="s">
        <v>405</v>
      </c>
      <c r="G338" s="3" t="s">
        <v>1255</v>
      </c>
      <c r="J338" s="3">
        <v>1</v>
      </c>
      <c r="M338" s="3" t="s">
        <v>27</v>
      </c>
      <c r="N338" s="3" t="s">
        <v>758</v>
      </c>
      <c r="O338" s="3" t="s">
        <v>759</v>
      </c>
      <c r="P338" s="3" t="s">
        <v>28</v>
      </c>
      <c r="Q338" s="3" t="s">
        <v>766</v>
      </c>
      <c r="R338" s="3">
        <v>5506</v>
      </c>
      <c r="S3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SPY-US</v>
      </c>
      <c r="T3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ETP_FUND_FLOWS</v>
      </c>
    </row>
    <row r="339" spans="1:20" ht="15" customHeight="1" x14ac:dyDescent="0.2">
      <c r="A339" s="3" t="s">
        <v>1256</v>
      </c>
      <c r="B339" s="3" t="s">
        <v>1257</v>
      </c>
      <c r="C339" s="3" t="s">
        <v>960</v>
      </c>
      <c r="E339" s="3" t="s">
        <v>33</v>
      </c>
      <c r="F339" s="3" t="s">
        <v>405</v>
      </c>
      <c r="G339" s="3" t="s">
        <v>1258</v>
      </c>
      <c r="J339" s="3">
        <v>1</v>
      </c>
      <c r="M339" s="3" t="s">
        <v>27</v>
      </c>
      <c r="N339" s="3" t="s">
        <v>758</v>
      </c>
      <c r="O339" s="3" t="s">
        <v>143</v>
      </c>
      <c r="P339" s="3" t="s">
        <v>28</v>
      </c>
      <c r="Q339" s="3" t="s">
        <v>766</v>
      </c>
      <c r="R339" s="3">
        <v>5566</v>
      </c>
      <c r="S3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SP821-SPX</v>
      </c>
      <c r="T3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40" spans="1:20" ht="15" customHeight="1" x14ac:dyDescent="0.2">
      <c r="A340" s="3" t="s">
        <v>1259</v>
      </c>
      <c r="B340" s="3" t="s">
        <v>1260</v>
      </c>
      <c r="C340" s="3" t="s">
        <v>960</v>
      </c>
      <c r="E340" s="3" t="s">
        <v>33</v>
      </c>
      <c r="F340" s="3" t="s">
        <v>405</v>
      </c>
      <c r="G340" s="3" t="s">
        <v>1261</v>
      </c>
      <c r="J340" s="3">
        <v>1</v>
      </c>
      <c r="M340" s="3" t="s">
        <v>27</v>
      </c>
      <c r="N340" s="3" t="s">
        <v>758</v>
      </c>
      <c r="O340" s="3" t="s">
        <v>143</v>
      </c>
      <c r="P340" s="3" t="s">
        <v>28</v>
      </c>
      <c r="Q340" s="3" t="s">
        <v>766</v>
      </c>
      <c r="R340" s="3">
        <v>5567</v>
      </c>
      <c r="S3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SP821-SPX</v>
      </c>
      <c r="T3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41" spans="1:20" ht="15" customHeight="1" x14ac:dyDescent="0.2">
      <c r="A341" s="3" t="s">
        <v>1262</v>
      </c>
      <c r="B341" s="3" t="s">
        <v>1263</v>
      </c>
      <c r="C341" s="3" t="s">
        <v>960</v>
      </c>
      <c r="E341" s="3" t="s">
        <v>33</v>
      </c>
      <c r="F341" s="3" t="s">
        <v>405</v>
      </c>
      <c r="G341" s="3" t="s">
        <v>1264</v>
      </c>
      <c r="J341" s="3">
        <v>1</v>
      </c>
      <c r="M341" s="3" t="s">
        <v>27</v>
      </c>
      <c r="N341" s="3" t="s">
        <v>758</v>
      </c>
      <c r="O341" s="3" t="s">
        <v>143</v>
      </c>
      <c r="P341" s="3" t="s">
        <v>28</v>
      </c>
      <c r="Q341" s="3" t="s">
        <v>766</v>
      </c>
      <c r="R341" s="3">
        <v>5567</v>
      </c>
      <c r="S3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SP821-SPX</v>
      </c>
      <c r="T3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42" spans="1:20" ht="15" customHeight="1" x14ac:dyDescent="0.2">
      <c r="A342" s="3" t="s">
        <v>1265</v>
      </c>
      <c r="B342" s="3" t="s">
        <v>1266</v>
      </c>
      <c r="C342" s="3" t="s">
        <v>960</v>
      </c>
      <c r="E342" s="3" t="s">
        <v>33</v>
      </c>
      <c r="F342" s="3" t="s">
        <v>405</v>
      </c>
      <c r="G342" s="3" t="s">
        <v>1267</v>
      </c>
      <c r="J342" s="3">
        <v>1</v>
      </c>
      <c r="M342" s="3" t="s">
        <v>27</v>
      </c>
      <c r="N342" s="3" t="s">
        <v>758</v>
      </c>
      <c r="O342" s="3" t="s">
        <v>143</v>
      </c>
      <c r="P342" s="3" t="s">
        <v>28</v>
      </c>
      <c r="Q342" s="3" t="s">
        <v>766</v>
      </c>
      <c r="R342" s="3">
        <v>5565</v>
      </c>
      <c r="S3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SP821-SPX</v>
      </c>
      <c r="T3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43" spans="1:20" ht="15" customHeight="1" x14ac:dyDescent="0.2">
      <c r="A343" s="3" t="s">
        <v>1268</v>
      </c>
      <c r="B343" s="3" t="s">
        <v>1269</v>
      </c>
      <c r="C343" s="3" t="s">
        <v>964</v>
      </c>
      <c r="E343" s="3" t="s">
        <v>33</v>
      </c>
      <c r="F343" s="3" t="s">
        <v>405</v>
      </c>
      <c r="G343" s="3" t="s">
        <v>1270</v>
      </c>
      <c r="J343" s="3">
        <v>1</v>
      </c>
      <c r="M343" s="3" t="s">
        <v>27</v>
      </c>
      <c r="N343" s="3" t="s">
        <v>758</v>
      </c>
      <c r="O343" s="3" t="s">
        <v>143</v>
      </c>
      <c r="P343" s="3" t="s">
        <v>28</v>
      </c>
      <c r="Q343" s="3" t="s">
        <v>766</v>
      </c>
      <c r="R343" s="3">
        <v>5567</v>
      </c>
      <c r="S3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SPN37-SPX</v>
      </c>
      <c r="T3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44" spans="1:20" ht="15" customHeight="1" x14ac:dyDescent="0.2">
      <c r="A344" s="3" t="s">
        <v>1271</v>
      </c>
      <c r="B344" s="3" t="s">
        <v>1272</v>
      </c>
      <c r="C344" s="3" t="s">
        <v>964</v>
      </c>
      <c r="E344" s="3" t="s">
        <v>33</v>
      </c>
      <c r="F344" s="3" t="s">
        <v>405</v>
      </c>
      <c r="G344" s="3" t="s">
        <v>1273</v>
      </c>
      <c r="J344" s="3">
        <v>1</v>
      </c>
      <c r="M344" s="3" t="s">
        <v>27</v>
      </c>
      <c r="N344" s="3" t="s">
        <v>758</v>
      </c>
      <c r="O344" s="3" t="s">
        <v>143</v>
      </c>
      <c r="P344" s="3" t="s">
        <v>28</v>
      </c>
      <c r="Q344" s="3" t="s">
        <v>766</v>
      </c>
      <c r="R344" s="3">
        <v>5567</v>
      </c>
      <c r="S3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SPN37-SPX</v>
      </c>
      <c r="T3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45" spans="1:20" ht="15" customHeight="1" x14ac:dyDescent="0.2">
      <c r="A345" s="3" t="s">
        <v>1274</v>
      </c>
      <c r="B345" s="3" t="s">
        <v>1275</v>
      </c>
      <c r="C345" s="3" t="s">
        <v>964</v>
      </c>
      <c r="E345" s="3" t="s">
        <v>33</v>
      </c>
      <c r="F345" s="3" t="s">
        <v>405</v>
      </c>
      <c r="G345" s="3" t="s">
        <v>1276</v>
      </c>
      <c r="J345" s="3">
        <v>1</v>
      </c>
      <c r="M345" s="3" t="s">
        <v>27</v>
      </c>
      <c r="N345" s="3" t="s">
        <v>758</v>
      </c>
      <c r="O345" s="3" t="s">
        <v>143</v>
      </c>
      <c r="P345" s="3" t="s">
        <v>28</v>
      </c>
      <c r="Q345" s="3" t="s">
        <v>766</v>
      </c>
      <c r="R345" s="3">
        <v>5567</v>
      </c>
      <c r="S3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SPN37-SPX</v>
      </c>
      <c r="T3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46" spans="1:20" ht="15" customHeight="1" x14ac:dyDescent="0.2">
      <c r="A346" s="3" t="s">
        <v>1277</v>
      </c>
      <c r="B346" s="3" t="s">
        <v>1278</v>
      </c>
      <c r="C346" s="3" t="s">
        <v>964</v>
      </c>
      <c r="E346" s="3" t="s">
        <v>33</v>
      </c>
      <c r="F346" s="3" t="s">
        <v>405</v>
      </c>
      <c r="G346" s="3" t="s">
        <v>1279</v>
      </c>
      <c r="J346" s="3">
        <v>1</v>
      </c>
      <c r="M346" s="3" t="s">
        <v>27</v>
      </c>
      <c r="N346" s="3" t="s">
        <v>758</v>
      </c>
      <c r="O346" s="3" t="s">
        <v>143</v>
      </c>
      <c r="P346" s="3" t="s">
        <v>28</v>
      </c>
      <c r="Q346" s="3" t="s">
        <v>766</v>
      </c>
      <c r="R346" s="3">
        <v>5567</v>
      </c>
      <c r="S3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SPN37-SPX</v>
      </c>
      <c r="T3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47" spans="1:20" ht="15" customHeight="1" x14ac:dyDescent="0.2">
      <c r="A347" s="3" t="s">
        <v>1280</v>
      </c>
      <c r="B347" s="3" t="s">
        <v>1281</v>
      </c>
      <c r="C347" s="3" t="s">
        <v>968</v>
      </c>
      <c r="E347" s="3" t="s">
        <v>33</v>
      </c>
      <c r="F347" s="3" t="s">
        <v>405</v>
      </c>
      <c r="G347" s="3" t="s">
        <v>1282</v>
      </c>
      <c r="J347" s="3">
        <v>1</v>
      </c>
      <c r="M347" s="3" t="s">
        <v>27</v>
      </c>
      <c r="N347" s="3" t="s">
        <v>758</v>
      </c>
      <c r="O347" s="3" t="s">
        <v>143</v>
      </c>
      <c r="P347" s="3" t="s">
        <v>28</v>
      </c>
      <c r="Q347" s="3" t="s">
        <v>766</v>
      </c>
      <c r="R347" s="3">
        <v>5567</v>
      </c>
      <c r="S3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SP701-SPX</v>
      </c>
      <c r="T3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48" spans="1:20" ht="15" customHeight="1" x14ac:dyDescent="0.2">
      <c r="A348" s="3" t="s">
        <v>1283</v>
      </c>
      <c r="B348" s="3" t="s">
        <v>1284</v>
      </c>
      <c r="C348" s="3" t="s">
        <v>968</v>
      </c>
      <c r="E348" s="3" t="s">
        <v>33</v>
      </c>
      <c r="F348" s="3" t="s">
        <v>405</v>
      </c>
      <c r="G348" s="3" t="s">
        <v>1285</v>
      </c>
      <c r="J348" s="3">
        <v>1</v>
      </c>
      <c r="M348" s="3" t="s">
        <v>27</v>
      </c>
      <c r="N348" s="3" t="s">
        <v>758</v>
      </c>
      <c r="O348" s="3" t="s">
        <v>143</v>
      </c>
      <c r="P348" s="3" t="s">
        <v>28</v>
      </c>
      <c r="Q348" s="3" t="s">
        <v>766</v>
      </c>
      <c r="R348" s="3">
        <v>5567</v>
      </c>
      <c r="S3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SP701-SPX</v>
      </c>
      <c r="T3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49" spans="1:20" ht="15" customHeight="1" x14ac:dyDescent="0.2">
      <c r="A349" s="3" t="s">
        <v>1286</v>
      </c>
      <c r="B349" s="3" t="s">
        <v>1287</v>
      </c>
      <c r="C349" s="3" t="s">
        <v>968</v>
      </c>
      <c r="E349" s="3" t="s">
        <v>33</v>
      </c>
      <c r="F349" s="3" t="s">
        <v>405</v>
      </c>
      <c r="G349" s="3" t="s">
        <v>1288</v>
      </c>
      <c r="J349" s="3">
        <v>1</v>
      </c>
      <c r="M349" s="3" t="s">
        <v>27</v>
      </c>
      <c r="N349" s="3" t="s">
        <v>758</v>
      </c>
      <c r="O349" s="3" t="s">
        <v>143</v>
      </c>
      <c r="P349" s="3" t="s">
        <v>28</v>
      </c>
      <c r="Q349" s="3" t="s">
        <v>766</v>
      </c>
      <c r="R349" s="3">
        <v>5567</v>
      </c>
      <c r="S3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SP701-SPX</v>
      </c>
      <c r="T3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50" spans="1:20" ht="15" customHeight="1" x14ac:dyDescent="0.2">
      <c r="A350" s="3" t="s">
        <v>1289</v>
      </c>
      <c r="B350" s="3" t="s">
        <v>1290</v>
      </c>
      <c r="C350" s="3" t="s">
        <v>968</v>
      </c>
      <c r="E350" s="3" t="s">
        <v>33</v>
      </c>
      <c r="F350" s="3" t="s">
        <v>405</v>
      </c>
      <c r="G350" s="3" t="s">
        <v>1291</v>
      </c>
      <c r="J350" s="3">
        <v>1</v>
      </c>
      <c r="M350" s="3" t="s">
        <v>27</v>
      </c>
      <c r="N350" s="3" t="s">
        <v>758</v>
      </c>
      <c r="O350" s="3" t="s">
        <v>143</v>
      </c>
      <c r="P350" s="3" t="s">
        <v>28</v>
      </c>
      <c r="Q350" s="3" t="s">
        <v>766</v>
      </c>
      <c r="R350" s="3">
        <v>5567</v>
      </c>
      <c r="S3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SP701-SPX</v>
      </c>
      <c r="T3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51" spans="1:20" ht="15" customHeight="1" x14ac:dyDescent="0.2">
      <c r="A351" s="3" t="s">
        <v>1292</v>
      </c>
      <c r="B351" s="3" t="s">
        <v>1293</v>
      </c>
      <c r="C351" s="3" t="s">
        <v>972</v>
      </c>
      <c r="E351" s="3" t="s">
        <v>33</v>
      </c>
      <c r="F351" s="3" t="s">
        <v>405</v>
      </c>
      <c r="G351" s="3" t="s">
        <v>1294</v>
      </c>
      <c r="J351" s="3">
        <v>1</v>
      </c>
      <c r="M351" s="3" t="s">
        <v>27</v>
      </c>
      <c r="N351" s="3" t="s">
        <v>758</v>
      </c>
      <c r="O351" s="3" t="s">
        <v>143</v>
      </c>
      <c r="P351" s="3" t="s">
        <v>28</v>
      </c>
      <c r="Q351" s="3" t="s">
        <v>766</v>
      </c>
      <c r="R351" s="3">
        <v>5567</v>
      </c>
      <c r="S3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SP125-SPX</v>
      </c>
      <c r="T3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52" spans="1:20" ht="15" customHeight="1" x14ac:dyDescent="0.2">
      <c r="A352" s="3" t="s">
        <v>1295</v>
      </c>
      <c r="B352" s="3" t="s">
        <v>1296</v>
      </c>
      <c r="C352" s="3" t="s">
        <v>972</v>
      </c>
      <c r="E352" s="3" t="s">
        <v>33</v>
      </c>
      <c r="F352" s="3" t="s">
        <v>405</v>
      </c>
      <c r="G352" s="3" t="s">
        <v>1297</v>
      </c>
      <c r="J352" s="3">
        <v>1</v>
      </c>
      <c r="M352" s="3" t="s">
        <v>27</v>
      </c>
      <c r="N352" s="3" t="s">
        <v>758</v>
      </c>
      <c r="O352" s="3" t="s">
        <v>143</v>
      </c>
      <c r="P352" s="3" t="s">
        <v>28</v>
      </c>
      <c r="Q352" s="3" t="s">
        <v>766</v>
      </c>
      <c r="R352" s="3">
        <v>5567</v>
      </c>
      <c r="S3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SP125-SPX</v>
      </c>
      <c r="T3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53" spans="1:20" ht="15" customHeight="1" x14ac:dyDescent="0.2">
      <c r="A353" s="3" t="s">
        <v>1298</v>
      </c>
      <c r="B353" s="3" t="s">
        <v>1299</v>
      </c>
      <c r="C353" s="3" t="s">
        <v>972</v>
      </c>
      <c r="E353" s="3" t="s">
        <v>33</v>
      </c>
      <c r="F353" s="3" t="s">
        <v>405</v>
      </c>
      <c r="G353" s="3" t="s">
        <v>1300</v>
      </c>
      <c r="J353" s="3">
        <v>1</v>
      </c>
      <c r="M353" s="3" t="s">
        <v>27</v>
      </c>
      <c r="N353" s="3" t="s">
        <v>758</v>
      </c>
      <c r="O353" s="3" t="s">
        <v>143</v>
      </c>
      <c r="P353" s="3" t="s">
        <v>28</v>
      </c>
      <c r="Q353" s="3" t="s">
        <v>766</v>
      </c>
      <c r="R353" s="3">
        <v>5567</v>
      </c>
      <c r="S3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SP125-SPX</v>
      </c>
      <c r="T3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54" spans="1:20" ht="15" customHeight="1" x14ac:dyDescent="0.2">
      <c r="A354" s="3" t="s">
        <v>1301</v>
      </c>
      <c r="B354" s="3" t="s">
        <v>1302</v>
      </c>
      <c r="C354" s="3" t="s">
        <v>972</v>
      </c>
      <c r="E354" s="3" t="s">
        <v>33</v>
      </c>
      <c r="F354" s="3" t="s">
        <v>405</v>
      </c>
      <c r="G354" s="3" t="s">
        <v>1303</v>
      </c>
      <c r="J354" s="3">
        <v>1</v>
      </c>
      <c r="M354" s="3" t="s">
        <v>27</v>
      </c>
      <c r="N354" s="3" t="s">
        <v>758</v>
      </c>
      <c r="O354" s="3" t="s">
        <v>143</v>
      </c>
      <c r="P354" s="3" t="s">
        <v>28</v>
      </c>
      <c r="Q354" s="3" t="s">
        <v>766</v>
      </c>
      <c r="R354" s="3">
        <v>5567</v>
      </c>
      <c r="S3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SP125-SPX</v>
      </c>
      <c r="T3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55" spans="1:20" ht="15" customHeight="1" x14ac:dyDescent="0.2">
      <c r="A355" s="3" t="s">
        <v>1304</v>
      </c>
      <c r="B355" s="3" t="s">
        <v>1305</v>
      </c>
      <c r="C355" s="3" t="s">
        <v>976</v>
      </c>
      <c r="E355" s="3" t="s">
        <v>33</v>
      </c>
      <c r="F355" s="3" t="s">
        <v>405</v>
      </c>
      <c r="G355" s="3" t="s">
        <v>1306</v>
      </c>
      <c r="J355" s="3">
        <v>1</v>
      </c>
      <c r="M355" s="3" t="s">
        <v>27</v>
      </c>
      <c r="N355" s="3" t="s">
        <v>758</v>
      </c>
      <c r="O355" s="3" t="s">
        <v>143</v>
      </c>
      <c r="P355" s="3" t="s">
        <v>28</v>
      </c>
      <c r="Q355" s="3" t="s">
        <v>766</v>
      </c>
      <c r="R355" s="3">
        <v>5567</v>
      </c>
      <c r="S3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SP565-SPX</v>
      </c>
      <c r="T3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56" spans="1:20" ht="15" customHeight="1" x14ac:dyDescent="0.2">
      <c r="A356" s="3" t="s">
        <v>1307</v>
      </c>
      <c r="B356" s="3" t="s">
        <v>1308</v>
      </c>
      <c r="C356" s="3" t="s">
        <v>976</v>
      </c>
      <c r="E356" s="3" t="s">
        <v>33</v>
      </c>
      <c r="F356" s="3" t="s">
        <v>405</v>
      </c>
      <c r="G356" s="3" t="s">
        <v>1309</v>
      </c>
      <c r="J356" s="3">
        <v>1</v>
      </c>
      <c r="M356" s="3" t="s">
        <v>27</v>
      </c>
      <c r="N356" s="3" t="s">
        <v>758</v>
      </c>
      <c r="O356" s="3" t="s">
        <v>143</v>
      </c>
      <c r="P356" s="3" t="s">
        <v>28</v>
      </c>
      <c r="Q356" s="3" t="s">
        <v>766</v>
      </c>
      <c r="R356" s="3">
        <v>5567</v>
      </c>
      <c r="S3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SP565-SPX</v>
      </c>
      <c r="T3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57" spans="1:20" ht="15" customHeight="1" x14ac:dyDescent="0.2">
      <c r="A357" s="3" t="s">
        <v>1310</v>
      </c>
      <c r="B357" s="3" t="s">
        <v>1311</v>
      </c>
      <c r="C357" s="3" t="s">
        <v>976</v>
      </c>
      <c r="E357" s="3" t="s">
        <v>33</v>
      </c>
      <c r="F357" s="3" t="s">
        <v>405</v>
      </c>
      <c r="G357" s="3" t="s">
        <v>1312</v>
      </c>
      <c r="J357" s="3">
        <v>1</v>
      </c>
      <c r="M357" s="3" t="s">
        <v>27</v>
      </c>
      <c r="N357" s="3" t="s">
        <v>758</v>
      </c>
      <c r="O357" s="3" t="s">
        <v>143</v>
      </c>
      <c r="P357" s="3" t="s">
        <v>28</v>
      </c>
      <c r="Q357" s="3" t="s">
        <v>766</v>
      </c>
      <c r="R357" s="3">
        <v>5567</v>
      </c>
      <c r="S3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SP565-SPX</v>
      </c>
      <c r="T3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58" spans="1:20" ht="15" customHeight="1" x14ac:dyDescent="0.2">
      <c r="A358" s="3" t="s">
        <v>1313</v>
      </c>
      <c r="B358" s="3" t="s">
        <v>1314</v>
      </c>
      <c r="C358" s="3" t="s">
        <v>976</v>
      </c>
      <c r="E358" s="3" t="s">
        <v>33</v>
      </c>
      <c r="F358" s="3" t="s">
        <v>405</v>
      </c>
      <c r="G358" s="3" t="s">
        <v>1315</v>
      </c>
      <c r="J358" s="3">
        <v>1</v>
      </c>
      <c r="M358" s="3" t="s">
        <v>27</v>
      </c>
      <c r="N358" s="3" t="s">
        <v>758</v>
      </c>
      <c r="O358" s="3" t="s">
        <v>143</v>
      </c>
      <c r="P358" s="3" t="s">
        <v>28</v>
      </c>
      <c r="Q358" s="3" t="s">
        <v>766</v>
      </c>
      <c r="R358" s="3">
        <v>5567</v>
      </c>
      <c r="S3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SP565-SPX</v>
      </c>
      <c r="T3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59" spans="1:20" ht="15" customHeight="1" x14ac:dyDescent="0.2">
      <c r="A359" s="3" t="s">
        <v>1316</v>
      </c>
      <c r="B359" s="3" t="s">
        <v>1317</v>
      </c>
      <c r="C359" s="3" t="s">
        <v>980</v>
      </c>
      <c r="E359" s="3" t="s">
        <v>33</v>
      </c>
      <c r="F359" s="3" t="s">
        <v>405</v>
      </c>
      <c r="G359" s="3" t="s">
        <v>1318</v>
      </c>
      <c r="J359" s="3">
        <v>1</v>
      </c>
      <c r="M359" s="3" t="s">
        <v>27</v>
      </c>
      <c r="N359" s="3" t="s">
        <v>758</v>
      </c>
      <c r="O359" s="3" t="s">
        <v>143</v>
      </c>
      <c r="P359" s="3" t="s">
        <v>28</v>
      </c>
      <c r="Q359" s="3" t="s">
        <v>766</v>
      </c>
      <c r="R359" s="3">
        <v>5567</v>
      </c>
      <c r="S3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SP621-SPX</v>
      </c>
      <c r="T3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60" spans="1:20" ht="15" customHeight="1" x14ac:dyDescent="0.2">
      <c r="A360" s="3" t="s">
        <v>1319</v>
      </c>
      <c r="B360" s="3" t="s">
        <v>1320</v>
      </c>
      <c r="C360" s="3" t="s">
        <v>980</v>
      </c>
      <c r="E360" s="3" t="s">
        <v>33</v>
      </c>
      <c r="F360" s="3" t="s">
        <v>405</v>
      </c>
      <c r="G360" s="3" t="s">
        <v>1321</v>
      </c>
      <c r="J360" s="3">
        <v>1</v>
      </c>
      <c r="M360" s="3" t="s">
        <v>27</v>
      </c>
      <c r="N360" s="3" t="s">
        <v>758</v>
      </c>
      <c r="O360" s="3" t="s">
        <v>143</v>
      </c>
      <c r="P360" s="3" t="s">
        <v>28</v>
      </c>
      <c r="Q360" s="3" t="s">
        <v>766</v>
      </c>
      <c r="R360" s="3">
        <v>5567</v>
      </c>
      <c r="S3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SP621-SPX</v>
      </c>
      <c r="T3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61" spans="1:20" ht="15" customHeight="1" x14ac:dyDescent="0.2">
      <c r="A361" s="3" t="s">
        <v>1322</v>
      </c>
      <c r="B361" s="3" t="s">
        <v>1323</v>
      </c>
      <c r="C361" s="3" t="s">
        <v>980</v>
      </c>
      <c r="E361" s="3" t="s">
        <v>33</v>
      </c>
      <c r="F361" s="3" t="s">
        <v>405</v>
      </c>
      <c r="G361" s="3" t="s">
        <v>1324</v>
      </c>
      <c r="J361" s="3">
        <v>1</v>
      </c>
      <c r="M361" s="3" t="s">
        <v>27</v>
      </c>
      <c r="N361" s="3" t="s">
        <v>758</v>
      </c>
      <c r="O361" s="3" t="s">
        <v>143</v>
      </c>
      <c r="P361" s="3" t="s">
        <v>28</v>
      </c>
      <c r="Q361" s="3" t="s">
        <v>766</v>
      </c>
      <c r="R361" s="3">
        <v>5567</v>
      </c>
      <c r="S3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SP621-SPX</v>
      </c>
      <c r="T3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62" spans="1:20" ht="15" customHeight="1" x14ac:dyDescent="0.2">
      <c r="A362" s="3" t="s">
        <v>1325</v>
      </c>
      <c r="B362" s="3" t="s">
        <v>1326</v>
      </c>
      <c r="C362" s="3" t="s">
        <v>980</v>
      </c>
      <c r="E362" s="3" t="s">
        <v>33</v>
      </c>
      <c r="F362" s="3" t="s">
        <v>405</v>
      </c>
      <c r="G362" s="3" t="s">
        <v>1327</v>
      </c>
      <c r="J362" s="3">
        <v>1</v>
      </c>
      <c r="M362" s="3" t="s">
        <v>27</v>
      </c>
      <c r="N362" s="3" t="s">
        <v>758</v>
      </c>
      <c r="O362" s="3" t="s">
        <v>143</v>
      </c>
      <c r="P362" s="3" t="s">
        <v>28</v>
      </c>
      <c r="Q362" s="3" t="s">
        <v>766</v>
      </c>
      <c r="R362" s="3">
        <v>5567</v>
      </c>
      <c r="S3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SP621-SPX</v>
      </c>
      <c r="T3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63" spans="1:20" ht="15" customHeight="1" x14ac:dyDescent="0.2">
      <c r="A363" s="3" t="s">
        <v>1328</v>
      </c>
      <c r="B363" s="3" t="s">
        <v>1329</v>
      </c>
      <c r="C363" s="3" t="s">
        <v>984</v>
      </c>
      <c r="E363" s="3" t="s">
        <v>33</v>
      </c>
      <c r="F363" s="3" t="s">
        <v>405</v>
      </c>
      <c r="G363" s="3" t="s">
        <v>1330</v>
      </c>
      <c r="J363" s="3">
        <v>1</v>
      </c>
      <c r="M363" s="3" t="s">
        <v>27</v>
      </c>
      <c r="N363" s="3" t="s">
        <v>758</v>
      </c>
      <c r="O363" s="3" t="s">
        <v>143</v>
      </c>
      <c r="P363" s="3" t="s">
        <v>28</v>
      </c>
      <c r="Q363" s="3" t="s">
        <v>766</v>
      </c>
      <c r="R363" s="3">
        <v>5567</v>
      </c>
      <c r="S3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SPN01-SPX</v>
      </c>
      <c r="T3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64" spans="1:20" ht="15" customHeight="1" x14ac:dyDescent="0.2">
      <c r="A364" s="3" t="s">
        <v>1331</v>
      </c>
      <c r="B364" s="3" t="s">
        <v>1332</v>
      </c>
      <c r="C364" s="3" t="s">
        <v>984</v>
      </c>
      <c r="E364" s="3" t="s">
        <v>33</v>
      </c>
      <c r="F364" s="3" t="s">
        <v>405</v>
      </c>
      <c r="G364" s="3" t="s">
        <v>1333</v>
      </c>
      <c r="J364" s="3">
        <v>1</v>
      </c>
      <c r="M364" s="3" t="s">
        <v>27</v>
      </c>
      <c r="N364" s="3" t="s">
        <v>758</v>
      </c>
      <c r="O364" s="3" t="s">
        <v>143</v>
      </c>
      <c r="P364" s="3" t="s">
        <v>28</v>
      </c>
      <c r="Q364" s="3" t="s">
        <v>766</v>
      </c>
      <c r="R364" s="3">
        <v>5567</v>
      </c>
      <c r="S3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SPN01-SPX</v>
      </c>
      <c r="T3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65" spans="1:20" ht="15" customHeight="1" x14ac:dyDescent="0.2">
      <c r="A365" s="3" t="s">
        <v>1334</v>
      </c>
      <c r="B365" s="3" t="s">
        <v>1335</v>
      </c>
      <c r="C365" s="3" t="s">
        <v>984</v>
      </c>
      <c r="E365" s="3" t="s">
        <v>33</v>
      </c>
      <c r="F365" s="3" t="s">
        <v>405</v>
      </c>
      <c r="G365" s="3" t="s">
        <v>1336</v>
      </c>
      <c r="J365" s="3">
        <v>1</v>
      </c>
      <c r="M365" s="3" t="s">
        <v>27</v>
      </c>
      <c r="N365" s="3" t="s">
        <v>758</v>
      </c>
      <c r="O365" s="3" t="s">
        <v>143</v>
      </c>
      <c r="P365" s="3" t="s">
        <v>28</v>
      </c>
      <c r="Q365" s="3" t="s">
        <v>766</v>
      </c>
      <c r="R365" s="3">
        <v>5567</v>
      </c>
      <c r="S3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SPN01-SPX</v>
      </c>
      <c r="T3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66" spans="1:20" ht="15" customHeight="1" x14ac:dyDescent="0.2">
      <c r="A366" s="3" t="s">
        <v>1337</v>
      </c>
      <c r="B366" s="3" t="s">
        <v>1338</v>
      </c>
      <c r="C366" s="3" t="s">
        <v>984</v>
      </c>
      <c r="E366" s="3" t="s">
        <v>33</v>
      </c>
      <c r="F366" s="3" t="s">
        <v>405</v>
      </c>
      <c r="G366" s="3" t="s">
        <v>1339</v>
      </c>
      <c r="J366" s="3">
        <v>1</v>
      </c>
      <c r="M366" s="3" t="s">
        <v>27</v>
      </c>
      <c r="N366" s="3" t="s">
        <v>758</v>
      </c>
      <c r="O366" s="3" t="s">
        <v>143</v>
      </c>
      <c r="P366" s="3" t="s">
        <v>28</v>
      </c>
      <c r="Q366" s="3" t="s">
        <v>766</v>
      </c>
      <c r="R366" s="3">
        <v>5567</v>
      </c>
      <c r="S3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SPN01-SPX</v>
      </c>
      <c r="T3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67" spans="1:20" ht="15" customHeight="1" x14ac:dyDescent="0.2">
      <c r="A367" s="3" t="s">
        <v>1340</v>
      </c>
      <c r="B367" s="3" t="s">
        <v>1341</v>
      </c>
      <c r="C367" s="3" t="s">
        <v>988</v>
      </c>
      <c r="E367" s="3" t="s">
        <v>33</v>
      </c>
      <c r="F367" s="3" t="s">
        <v>405</v>
      </c>
      <c r="G367" s="3" t="s">
        <v>1342</v>
      </c>
      <c r="J367" s="3">
        <v>1</v>
      </c>
      <c r="M367" s="3" t="s">
        <v>27</v>
      </c>
      <c r="N367" s="3" t="s">
        <v>758</v>
      </c>
      <c r="O367" s="3" t="s">
        <v>143</v>
      </c>
      <c r="P367" s="3" t="s">
        <v>28</v>
      </c>
      <c r="Q367" s="3" t="s">
        <v>766</v>
      </c>
      <c r="R367" s="3">
        <v>5567</v>
      </c>
      <c r="S3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SP477-SPX</v>
      </c>
      <c r="T3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68" spans="1:20" ht="15" customHeight="1" x14ac:dyDescent="0.2">
      <c r="A368" s="3" t="s">
        <v>1343</v>
      </c>
      <c r="B368" s="3" t="s">
        <v>1344</v>
      </c>
      <c r="C368" s="3" t="s">
        <v>988</v>
      </c>
      <c r="E368" s="3" t="s">
        <v>33</v>
      </c>
      <c r="F368" s="3" t="s">
        <v>405</v>
      </c>
      <c r="G368" s="3" t="s">
        <v>1345</v>
      </c>
      <c r="J368" s="3">
        <v>1</v>
      </c>
      <c r="M368" s="3" t="s">
        <v>27</v>
      </c>
      <c r="N368" s="3" t="s">
        <v>758</v>
      </c>
      <c r="O368" s="3" t="s">
        <v>143</v>
      </c>
      <c r="P368" s="3" t="s">
        <v>28</v>
      </c>
      <c r="Q368" s="3" t="s">
        <v>766</v>
      </c>
      <c r="R368" s="3">
        <v>5567</v>
      </c>
      <c r="S3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SP477-SPX</v>
      </c>
      <c r="T3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69" spans="1:20" ht="15" customHeight="1" x14ac:dyDescent="0.2">
      <c r="A369" s="3" t="s">
        <v>1346</v>
      </c>
      <c r="B369" s="3" t="s">
        <v>1347</v>
      </c>
      <c r="C369" s="3" t="s">
        <v>988</v>
      </c>
      <c r="E369" s="3" t="s">
        <v>33</v>
      </c>
      <c r="F369" s="3" t="s">
        <v>405</v>
      </c>
      <c r="G369" s="3" t="s">
        <v>1348</v>
      </c>
      <c r="J369" s="3">
        <v>1</v>
      </c>
      <c r="M369" s="3" t="s">
        <v>27</v>
      </c>
      <c r="N369" s="3" t="s">
        <v>758</v>
      </c>
      <c r="O369" s="3" t="s">
        <v>143</v>
      </c>
      <c r="P369" s="3" t="s">
        <v>28</v>
      </c>
      <c r="Q369" s="3" t="s">
        <v>766</v>
      </c>
      <c r="R369" s="3">
        <v>5567</v>
      </c>
      <c r="S3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SP477-SPX</v>
      </c>
      <c r="T3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70" spans="1:20" ht="15" customHeight="1" x14ac:dyDescent="0.2">
      <c r="A370" s="3" t="s">
        <v>1349</v>
      </c>
      <c r="B370" s="3" t="s">
        <v>1350</v>
      </c>
      <c r="C370" s="3" t="s">
        <v>988</v>
      </c>
      <c r="E370" s="3" t="s">
        <v>33</v>
      </c>
      <c r="F370" s="3" t="s">
        <v>405</v>
      </c>
      <c r="G370" s="3" t="s">
        <v>1351</v>
      </c>
      <c r="J370" s="3">
        <v>1</v>
      </c>
      <c r="M370" s="3" t="s">
        <v>27</v>
      </c>
      <c r="N370" s="3" t="s">
        <v>758</v>
      </c>
      <c r="O370" s="3" t="s">
        <v>143</v>
      </c>
      <c r="P370" s="3" t="s">
        <v>28</v>
      </c>
      <c r="Q370" s="3" t="s">
        <v>766</v>
      </c>
      <c r="R370" s="3">
        <v>5567</v>
      </c>
      <c r="S3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SP477-SPX</v>
      </c>
      <c r="T3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71" spans="1:20" ht="15" customHeight="1" x14ac:dyDescent="0.2">
      <c r="A371" s="3" t="s">
        <v>1352</v>
      </c>
      <c r="B371" s="3" t="s">
        <v>1353</v>
      </c>
      <c r="C371" s="3" t="s">
        <v>992</v>
      </c>
      <c r="E371" s="3" t="s">
        <v>33</v>
      </c>
      <c r="F371" s="3" t="s">
        <v>405</v>
      </c>
      <c r="G371" s="3" t="s">
        <v>1354</v>
      </c>
      <c r="J371" s="3">
        <v>1</v>
      </c>
      <c r="M371" s="3" t="s">
        <v>27</v>
      </c>
      <c r="N371" s="3" t="s">
        <v>758</v>
      </c>
      <c r="O371" s="3" t="s">
        <v>143</v>
      </c>
      <c r="P371" s="3" t="s">
        <v>28</v>
      </c>
      <c r="Q371" s="3" t="s">
        <v>766</v>
      </c>
      <c r="R371" s="3">
        <v>5567</v>
      </c>
      <c r="S3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SP285-SPX</v>
      </c>
      <c r="T3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72" spans="1:20" ht="15" customHeight="1" x14ac:dyDescent="0.2">
      <c r="A372" s="3" t="s">
        <v>1355</v>
      </c>
      <c r="B372" s="3" t="s">
        <v>1356</v>
      </c>
      <c r="C372" s="3" t="s">
        <v>992</v>
      </c>
      <c r="E372" s="3" t="s">
        <v>33</v>
      </c>
      <c r="F372" s="3" t="s">
        <v>405</v>
      </c>
      <c r="G372" s="3" t="s">
        <v>1357</v>
      </c>
      <c r="J372" s="3">
        <v>1</v>
      </c>
      <c r="M372" s="3" t="s">
        <v>27</v>
      </c>
      <c r="N372" s="3" t="s">
        <v>758</v>
      </c>
      <c r="O372" s="3" t="s">
        <v>143</v>
      </c>
      <c r="P372" s="3" t="s">
        <v>28</v>
      </c>
      <c r="Q372" s="3" t="s">
        <v>766</v>
      </c>
      <c r="R372" s="3">
        <v>5567</v>
      </c>
      <c r="S3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SP285-SPX</v>
      </c>
      <c r="T3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73" spans="1:20" ht="15" customHeight="1" x14ac:dyDescent="0.2">
      <c r="A373" s="3" t="s">
        <v>1358</v>
      </c>
      <c r="B373" s="3" t="s">
        <v>1359</v>
      </c>
      <c r="C373" s="3" t="s">
        <v>992</v>
      </c>
      <c r="E373" s="3" t="s">
        <v>33</v>
      </c>
      <c r="F373" s="3" t="s">
        <v>405</v>
      </c>
      <c r="G373" s="3" t="s">
        <v>1360</v>
      </c>
      <c r="J373" s="3">
        <v>1</v>
      </c>
      <c r="M373" s="3" t="s">
        <v>27</v>
      </c>
      <c r="N373" s="3" t="s">
        <v>758</v>
      </c>
      <c r="O373" s="3" t="s">
        <v>143</v>
      </c>
      <c r="P373" s="3" t="s">
        <v>28</v>
      </c>
      <c r="Q373" s="3" t="s">
        <v>766</v>
      </c>
      <c r="R373" s="3">
        <v>5567</v>
      </c>
      <c r="S3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SP285-SPX</v>
      </c>
      <c r="T3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74" spans="1:20" ht="15" customHeight="1" x14ac:dyDescent="0.2">
      <c r="A374" s="3" t="s">
        <v>1361</v>
      </c>
      <c r="B374" s="3" t="s">
        <v>1362</v>
      </c>
      <c r="C374" s="3" t="s">
        <v>992</v>
      </c>
      <c r="E374" s="3" t="s">
        <v>33</v>
      </c>
      <c r="F374" s="3" t="s">
        <v>405</v>
      </c>
      <c r="G374" s="3" t="s">
        <v>1363</v>
      </c>
      <c r="J374" s="3">
        <v>1</v>
      </c>
      <c r="M374" s="3" t="s">
        <v>27</v>
      </c>
      <c r="N374" s="3" t="s">
        <v>758</v>
      </c>
      <c r="O374" s="3" t="s">
        <v>143</v>
      </c>
      <c r="P374" s="3" t="s">
        <v>28</v>
      </c>
      <c r="Q374" s="3" t="s">
        <v>766</v>
      </c>
      <c r="R374" s="3">
        <v>5567</v>
      </c>
      <c r="S3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SP285-SPX</v>
      </c>
      <c r="T3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75" spans="1:20" ht="15" customHeight="1" x14ac:dyDescent="0.2">
      <c r="A375" s="3" t="s">
        <v>1364</v>
      </c>
      <c r="B375" s="3" t="s">
        <v>1365</v>
      </c>
      <c r="C375" s="3" t="s">
        <v>996</v>
      </c>
      <c r="E375" s="3" t="s">
        <v>33</v>
      </c>
      <c r="F375" s="3" t="s">
        <v>405</v>
      </c>
      <c r="G375" s="3" t="s">
        <v>1366</v>
      </c>
      <c r="J375" s="3">
        <v>1</v>
      </c>
      <c r="M375" s="3" t="s">
        <v>27</v>
      </c>
      <c r="N375" s="3" t="s">
        <v>758</v>
      </c>
      <c r="O375" s="3" t="s">
        <v>143</v>
      </c>
      <c r="P375" s="3" t="s">
        <v>28</v>
      </c>
      <c r="Q375" s="3" t="s">
        <v>766</v>
      </c>
      <c r="R375" s="3">
        <v>5567</v>
      </c>
      <c r="S3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SP793-SPX</v>
      </c>
      <c r="T3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76" spans="1:20" ht="15" customHeight="1" x14ac:dyDescent="0.2">
      <c r="A376" s="3" t="s">
        <v>1367</v>
      </c>
      <c r="B376" s="3" t="s">
        <v>1368</v>
      </c>
      <c r="C376" s="3" t="s">
        <v>996</v>
      </c>
      <c r="E376" s="3" t="s">
        <v>33</v>
      </c>
      <c r="F376" s="3" t="s">
        <v>405</v>
      </c>
      <c r="G376" s="3" t="s">
        <v>1369</v>
      </c>
      <c r="J376" s="3">
        <v>1</v>
      </c>
      <c r="M376" s="3" t="s">
        <v>27</v>
      </c>
      <c r="N376" s="3" t="s">
        <v>758</v>
      </c>
      <c r="O376" s="3" t="s">
        <v>143</v>
      </c>
      <c r="P376" s="3" t="s">
        <v>1370</v>
      </c>
      <c r="Q376" s="3" t="s">
        <v>766</v>
      </c>
      <c r="R376" s="3">
        <v>5477</v>
      </c>
      <c r="S3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SP793-SPX</v>
      </c>
      <c r="T3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77" spans="1:20" ht="15" customHeight="1" x14ac:dyDescent="0.2">
      <c r="A377" s="3" t="s">
        <v>1371</v>
      </c>
      <c r="B377" s="3" t="s">
        <v>1372</v>
      </c>
      <c r="C377" s="3" t="s">
        <v>996</v>
      </c>
      <c r="E377" s="3" t="s">
        <v>33</v>
      </c>
      <c r="F377" s="3" t="s">
        <v>405</v>
      </c>
      <c r="G377" s="3" t="s">
        <v>1373</v>
      </c>
      <c r="J377" s="3">
        <v>1</v>
      </c>
      <c r="M377" s="3" t="s">
        <v>27</v>
      </c>
      <c r="N377" s="3" t="s">
        <v>758</v>
      </c>
      <c r="O377" s="3" t="s">
        <v>143</v>
      </c>
      <c r="P377" s="3" t="s">
        <v>28</v>
      </c>
      <c r="Q377" s="3" t="s">
        <v>766</v>
      </c>
      <c r="R377" s="3">
        <v>5567</v>
      </c>
      <c r="S3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SP793-SPX</v>
      </c>
      <c r="T3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78" spans="1:20" ht="15" customHeight="1" x14ac:dyDescent="0.2">
      <c r="A378" s="3" t="s">
        <v>1374</v>
      </c>
      <c r="B378" s="3" t="s">
        <v>1375</v>
      </c>
      <c r="C378" s="3" t="s">
        <v>996</v>
      </c>
      <c r="E378" s="3" t="s">
        <v>33</v>
      </c>
      <c r="F378" s="3" t="s">
        <v>405</v>
      </c>
      <c r="G378" s="3" t="s">
        <v>1376</v>
      </c>
      <c r="J378" s="3">
        <v>1</v>
      </c>
      <c r="M378" s="3" t="s">
        <v>27</v>
      </c>
      <c r="N378" s="3" t="s">
        <v>758</v>
      </c>
      <c r="O378" s="3" t="s">
        <v>143</v>
      </c>
      <c r="P378" s="3" t="s">
        <v>1370</v>
      </c>
      <c r="Q378" s="3" t="s">
        <v>766</v>
      </c>
      <c r="R378" s="3">
        <v>5478</v>
      </c>
      <c r="S3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SP793-SPX</v>
      </c>
      <c r="T3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79" spans="1:20" ht="15" customHeight="1" x14ac:dyDescent="0.2">
      <c r="A379" s="3" t="s">
        <v>1377</v>
      </c>
      <c r="B379" s="3" t="s">
        <v>1378</v>
      </c>
      <c r="C379" s="3" t="s">
        <v>1379</v>
      </c>
      <c r="E379" s="3" t="s">
        <v>33</v>
      </c>
      <c r="F379" s="3" t="s">
        <v>405</v>
      </c>
      <c r="G379" s="3" t="s">
        <v>1380</v>
      </c>
      <c r="J379" s="3">
        <v>1</v>
      </c>
      <c r="M379" s="3" t="s">
        <v>27</v>
      </c>
      <c r="N379" s="3" t="s">
        <v>758</v>
      </c>
      <c r="O379" s="3" t="s">
        <v>143</v>
      </c>
      <c r="P379" s="3" t="s">
        <v>28</v>
      </c>
      <c r="Q379" s="3" t="s">
        <v>766</v>
      </c>
      <c r="R379" s="3">
        <v>5567</v>
      </c>
      <c r="S3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SP50-USA</v>
      </c>
      <c r="T3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80" spans="1:20" ht="15" customHeight="1" x14ac:dyDescent="0.2">
      <c r="A380" s="3" t="s">
        <v>1381</v>
      </c>
      <c r="B380" s="3" t="s">
        <v>1382</v>
      </c>
      <c r="C380" s="3" t="s">
        <v>1379</v>
      </c>
      <c r="E380" s="3" t="s">
        <v>33</v>
      </c>
      <c r="F380" s="3" t="s">
        <v>405</v>
      </c>
      <c r="G380" s="3" t="s">
        <v>1383</v>
      </c>
      <c r="J380" s="3">
        <v>1</v>
      </c>
      <c r="M380" s="3" t="s">
        <v>27</v>
      </c>
      <c r="N380" s="3" t="s">
        <v>758</v>
      </c>
      <c r="O380" s="3" t="s">
        <v>143</v>
      </c>
      <c r="P380" s="3" t="s">
        <v>28</v>
      </c>
      <c r="Q380" s="3" t="s">
        <v>766</v>
      </c>
      <c r="R380" s="3">
        <v>5565</v>
      </c>
      <c r="S3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SP50-USA</v>
      </c>
      <c r="T3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81" spans="1:20" ht="15" customHeight="1" x14ac:dyDescent="0.2">
      <c r="A381" s="3" t="s">
        <v>1384</v>
      </c>
      <c r="B381" s="3" t="s">
        <v>1385</v>
      </c>
      <c r="C381" s="3" t="s">
        <v>1379</v>
      </c>
      <c r="E381" s="3" t="s">
        <v>33</v>
      </c>
      <c r="F381" s="3" t="s">
        <v>405</v>
      </c>
      <c r="G381" s="3" t="s">
        <v>1386</v>
      </c>
      <c r="J381" s="3">
        <v>1</v>
      </c>
      <c r="M381" s="3" t="s">
        <v>27</v>
      </c>
      <c r="N381" s="3" t="s">
        <v>758</v>
      </c>
      <c r="O381" s="3" t="s">
        <v>143</v>
      </c>
      <c r="P381" s="3" t="s">
        <v>28</v>
      </c>
      <c r="Q381" s="3" t="s">
        <v>766</v>
      </c>
      <c r="R381" s="3">
        <v>5567</v>
      </c>
      <c r="S3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SP50-USA</v>
      </c>
      <c r="T3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82" spans="1:20" ht="15" customHeight="1" x14ac:dyDescent="0.2">
      <c r="A382" s="3" t="s">
        <v>1387</v>
      </c>
      <c r="B382" s="3" t="s">
        <v>1388</v>
      </c>
      <c r="C382" s="3" t="s">
        <v>1389</v>
      </c>
      <c r="E382" s="3" t="s">
        <v>33</v>
      </c>
      <c r="F382" s="3" t="s">
        <v>405</v>
      </c>
      <c r="G382" s="3" t="s">
        <v>1390</v>
      </c>
      <c r="J382" s="3">
        <v>1</v>
      </c>
      <c r="M382" s="3" t="s">
        <v>27</v>
      </c>
      <c r="N382" s="3" t="s">
        <v>758</v>
      </c>
      <c r="O382" s="3" t="s">
        <v>143</v>
      </c>
      <c r="P382" s="3" t="s">
        <v>28</v>
      </c>
      <c r="Q382" s="3" t="s">
        <v>766</v>
      </c>
      <c r="R382" s="3">
        <v>5566</v>
      </c>
      <c r="S3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FR0000R4</v>
      </c>
      <c r="T3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83" spans="1:20" ht="15" customHeight="1" x14ac:dyDescent="0.2">
      <c r="A383" s="3" t="s">
        <v>1391</v>
      </c>
      <c r="B383" s="3" t="s">
        <v>1392</v>
      </c>
      <c r="C383" s="3" t="s">
        <v>1389</v>
      </c>
      <c r="E383" s="3" t="s">
        <v>33</v>
      </c>
      <c r="F383" s="3" t="s">
        <v>405</v>
      </c>
      <c r="G383" s="3" t="s">
        <v>1393</v>
      </c>
      <c r="J383" s="3">
        <v>1</v>
      </c>
      <c r="M383" s="3" t="s">
        <v>27</v>
      </c>
      <c r="N383" s="3" t="s">
        <v>758</v>
      </c>
      <c r="O383" s="3" t="s">
        <v>143</v>
      </c>
      <c r="P383" s="3" t="s">
        <v>28</v>
      </c>
      <c r="Q383" s="3" t="s">
        <v>766</v>
      </c>
      <c r="R383" s="3">
        <v>5565</v>
      </c>
      <c r="S3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FR0000R4</v>
      </c>
      <c r="T3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84" spans="1:20" ht="15" customHeight="1" x14ac:dyDescent="0.2">
      <c r="A384" s="3" t="s">
        <v>1394</v>
      </c>
      <c r="B384" s="3" t="s">
        <v>1395</v>
      </c>
      <c r="C384" s="3" t="s">
        <v>1389</v>
      </c>
      <c r="E384" s="3" t="s">
        <v>33</v>
      </c>
      <c r="F384" s="3" t="s">
        <v>405</v>
      </c>
      <c r="G384" s="3" t="s">
        <v>1396</v>
      </c>
      <c r="J384" s="3">
        <v>1</v>
      </c>
      <c r="M384" s="3" t="s">
        <v>27</v>
      </c>
      <c r="N384" s="3" t="s">
        <v>758</v>
      </c>
      <c r="O384" s="3" t="s">
        <v>143</v>
      </c>
      <c r="P384" s="3" t="s">
        <v>28</v>
      </c>
      <c r="Q384" s="3" t="s">
        <v>766</v>
      </c>
      <c r="R384" s="3">
        <v>5566</v>
      </c>
      <c r="S3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FR0000R4</v>
      </c>
      <c r="T3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85" spans="1:20" ht="15" customHeight="1" x14ac:dyDescent="0.2">
      <c r="A385" s="3" t="s">
        <v>1397</v>
      </c>
      <c r="B385" s="3" t="s">
        <v>1398</v>
      </c>
      <c r="C385" s="3" t="s">
        <v>1389</v>
      </c>
      <c r="E385" s="3" t="s">
        <v>33</v>
      </c>
      <c r="F385" s="3" t="s">
        <v>405</v>
      </c>
      <c r="G385" s="3" t="s">
        <v>1399</v>
      </c>
      <c r="J385" s="3">
        <v>1</v>
      </c>
      <c r="M385" s="3" t="s">
        <v>27</v>
      </c>
      <c r="N385" s="3" t="s">
        <v>758</v>
      </c>
      <c r="O385" s="3" t="s">
        <v>143</v>
      </c>
      <c r="P385" s="3" t="s">
        <v>28</v>
      </c>
      <c r="Q385" s="3" t="s">
        <v>766</v>
      </c>
      <c r="R385" s="3">
        <v>5566</v>
      </c>
      <c r="S3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FR0000R4</v>
      </c>
      <c r="T3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86" spans="1:20" ht="15" customHeight="1" x14ac:dyDescent="0.2">
      <c r="A386" s="3" t="s">
        <v>1400</v>
      </c>
      <c r="B386" s="3" t="s">
        <v>1401</v>
      </c>
      <c r="C386" s="3" t="s">
        <v>1402</v>
      </c>
      <c r="E386" s="3" t="s">
        <v>33</v>
      </c>
      <c r="F386" s="3" t="s">
        <v>405</v>
      </c>
      <c r="G386" s="3" t="s">
        <v>1403</v>
      </c>
      <c r="J386" s="3">
        <v>1</v>
      </c>
      <c r="M386" s="3" t="s">
        <v>27</v>
      </c>
      <c r="N386" s="3" t="s">
        <v>758</v>
      </c>
      <c r="O386" s="3" t="s">
        <v>143</v>
      </c>
      <c r="P386" s="3" t="s">
        <v>28</v>
      </c>
      <c r="Q386" s="3" t="s">
        <v>766</v>
      </c>
      <c r="R386" s="3">
        <v>5566</v>
      </c>
      <c r="S3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FR0000S3</v>
      </c>
      <c r="T3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87" spans="1:20" ht="15" customHeight="1" x14ac:dyDescent="0.2">
      <c r="A387" s="3" t="s">
        <v>1404</v>
      </c>
      <c r="B387" s="3" t="s">
        <v>1405</v>
      </c>
      <c r="C387" s="3" t="s">
        <v>1402</v>
      </c>
      <c r="E387" s="3" t="s">
        <v>33</v>
      </c>
      <c r="F387" s="3" t="s">
        <v>405</v>
      </c>
      <c r="G387" s="3" t="s">
        <v>1406</v>
      </c>
      <c r="J387" s="3">
        <v>1</v>
      </c>
      <c r="M387" s="3" t="s">
        <v>27</v>
      </c>
      <c r="N387" s="3" t="s">
        <v>758</v>
      </c>
      <c r="O387" s="3" t="s">
        <v>143</v>
      </c>
      <c r="P387" s="3" t="s">
        <v>28</v>
      </c>
      <c r="Q387" s="3" t="s">
        <v>766</v>
      </c>
      <c r="R387" s="3">
        <v>5566</v>
      </c>
      <c r="S3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FR0000S3</v>
      </c>
      <c r="T3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88" spans="1:20" ht="15" customHeight="1" x14ac:dyDescent="0.2">
      <c r="A388" s="3" t="s">
        <v>1407</v>
      </c>
      <c r="B388" s="3" t="s">
        <v>1408</v>
      </c>
      <c r="C388" s="3" t="s">
        <v>1402</v>
      </c>
      <c r="E388" s="3" t="s">
        <v>33</v>
      </c>
      <c r="F388" s="3" t="s">
        <v>405</v>
      </c>
      <c r="G388" s="3" t="s">
        <v>1409</v>
      </c>
      <c r="J388" s="3">
        <v>1</v>
      </c>
      <c r="M388" s="3" t="s">
        <v>27</v>
      </c>
      <c r="N388" s="3" t="s">
        <v>758</v>
      </c>
      <c r="O388" s="3" t="s">
        <v>143</v>
      </c>
      <c r="P388" s="3" t="s">
        <v>28</v>
      </c>
      <c r="Q388" s="3" t="s">
        <v>766</v>
      </c>
      <c r="R388" s="3">
        <v>5566</v>
      </c>
      <c r="S3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FR0000S3</v>
      </c>
      <c r="T3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89" spans="1:20" ht="15" customHeight="1" x14ac:dyDescent="0.2">
      <c r="A389" s="3" t="s">
        <v>1410</v>
      </c>
      <c r="B389" s="3" t="s">
        <v>1411</v>
      </c>
      <c r="C389" s="3" t="s">
        <v>1402</v>
      </c>
      <c r="E389" s="3" t="s">
        <v>33</v>
      </c>
      <c r="F389" s="3" t="s">
        <v>405</v>
      </c>
      <c r="G389" s="3" t="s">
        <v>1412</v>
      </c>
      <c r="J389" s="3">
        <v>1</v>
      </c>
      <c r="M389" s="3" t="s">
        <v>27</v>
      </c>
      <c r="N389" s="3" t="s">
        <v>758</v>
      </c>
      <c r="O389" s="3" t="s">
        <v>143</v>
      </c>
      <c r="P389" s="3" t="s">
        <v>28</v>
      </c>
      <c r="Q389" s="3" t="s">
        <v>766</v>
      </c>
      <c r="R389" s="3">
        <v>5566</v>
      </c>
      <c r="S3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FR0000S3</v>
      </c>
      <c r="T3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90" spans="1:20" ht="15" customHeight="1" x14ac:dyDescent="0.2">
      <c r="A390" s="3" t="s">
        <v>1413</v>
      </c>
      <c r="B390" s="3" t="s">
        <v>1414</v>
      </c>
      <c r="C390" s="3" t="s">
        <v>1415</v>
      </c>
      <c r="E390" s="3" t="s">
        <v>33</v>
      </c>
      <c r="F390" s="3" t="s">
        <v>405</v>
      </c>
      <c r="G390" s="3" t="s">
        <v>1416</v>
      </c>
      <c r="J390" s="3">
        <v>1</v>
      </c>
      <c r="M390" s="3" t="s">
        <v>27</v>
      </c>
      <c r="N390" s="3" t="s">
        <v>758</v>
      </c>
      <c r="O390" s="3" t="s">
        <v>143</v>
      </c>
      <c r="P390" s="3" t="s">
        <v>1417</v>
      </c>
      <c r="Q390" s="3" t="s">
        <v>766</v>
      </c>
      <c r="R390" s="3">
        <v>2719</v>
      </c>
      <c r="S3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COMP-USA</v>
      </c>
      <c r="T3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91" spans="1:20" ht="15" customHeight="1" x14ac:dyDescent="0.2">
      <c r="A391" s="3" t="s">
        <v>1418</v>
      </c>
      <c r="B391" s="3" t="s">
        <v>1419</v>
      </c>
      <c r="C391" s="3" t="s">
        <v>1415</v>
      </c>
      <c r="E391" s="3" t="s">
        <v>33</v>
      </c>
      <c r="F391" s="3" t="s">
        <v>405</v>
      </c>
      <c r="G391" s="3" t="s">
        <v>1420</v>
      </c>
      <c r="J391" s="3">
        <v>1</v>
      </c>
      <c r="M391" s="3" t="s">
        <v>27</v>
      </c>
      <c r="N391" s="3" t="s">
        <v>758</v>
      </c>
      <c r="O391" s="3" t="s">
        <v>143</v>
      </c>
      <c r="P391" s="3" t="s">
        <v>1421</v>
      </c>
      <c r="Q391" s="3" t="s">
        <v>766</v>
      </c>
      <c r="R391" s="3">
        <v>2609</v>
      </c>
      <c r="S3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COMP-USA</v>
      </c>
      <c r="T3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92" spans="1:20" ht="15" customHeight="1" x14ac:dyDescent="0.2">
      <c r="A392" s="3" t="s">
        <v>1422</v>
      </c>
      <c r="B392" s="3" t="s">
        <v>1423</v>
      </c>
      <c r="C392" s="3" t="s">
        <v>1415</v>
      </c>
      <c r="E392" s="3" t="s">
        <v>33</v>
      </c>
      <c r="F392" s="3" t="s">
        <v>405</v>
      </c>
      <c r="G392" s="3" t="s">
        <v>1424</v>
      </c>
      <c r="J392" s="3">
        <v>1</v>
      </c>
      <c r="M392" s="3" t="s">
        <v>27</v>
      </c>
      <c r="N392" s="3" t="s">
        <v>758</v>
      </c>
      <c r="O392" s="3" t="s">
        <v>143</v>
      </c>
      <c r="P392" s="3" t="s">
        <v>1417</v>
      </c>
      <c r="Q392" s="3" t="s">
        <v>766</v>
      </c>
      <c r="R392" s="3">
        <v>2719</v>
      </c>
      <c r="S3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COMP-USA</v>
      </c>
      <c r="T3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93" spans="1:20" ht="15" customHeight="1" x14ac:dyDescent="0.2">
      <c r="A393" s="3" t="s">
        <v>1425</v>
      </c>
      <c r="B393" s="3" t="s">
        <v>1426</v>
      </c>
      <c r="C393" s="3" t="s">
        <v>1415</v>
      </c>
      <c r="E393" s="3" t="s">
        <v>33</v>
      </c>
      <c r="F393" s="3" t="s">
        <v>405</v>
      </c>
      <c r="G393" s="3" t="s">
        <v>1427</v>
      </c>
      <c r="J393" s="3">
        <v>1</v>
      </c>
      <c r="M393" s="3" t="s">
        <v>27</v>
      </c>
      <c r="N393" s="3" t="s">
        <v>758</v>
      </c>
      <c r="O393" s="3" t="s">
        <v>143</v>
      </c>
      <c r="P393" s="3" t="s">
        <v>1421</v>
      </c>
      <c r="Q393" s="3" t="s">
        <v>766</v>
      </c>
      <c r="R393" s="3">
        <v>2609</v>
      </c>
      <c r="S3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COMP-USA</v>
      </c>
      <c r="T3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94" spans="1:20" ht="15" customHeight="1" x14ac:dyDescent="0.2">
      <c r="A394" s="3" t="s">
        <v>1428</v>
      </c>
      <c r="B394" s="3" t="s">
        <v>1429</v>
      </c>
      <c r="C394" s="3" t="s">
        <v>1430</v>
      </c>
      <c r="E394" s="3" t="s">
        <v>33</v>
      </c>
      <c r="F394" s="3" t="s">
        <v>405</v>
      </c>
      <c r="G394" s="3" t="s">
        <v>1431</v>
      </c>
      <c r="J394" s="3">
        <v>1</v>
      </c>
      <c r="M394" s="3" t="s">
        <v>27</v>
      </c>
      <c r="N394" s="3" t="s">
        <v>758</v>
      </c>
      <c r="O394" s="3" t="s">
        <v>143</v>
      </c>
      <c r="P394" s="3" t="s">
        <v>1432</v>
      </c>
      <c r="Q394" s="3" t="s">
        <v>766</v>
      </c>
      <c r="R394" s="3">
        <v>4918</v>
      </c>
      <c r="S3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FR0000M2</v>
      </c>
      <c r="T3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95" spans="1:20" ht="15" customHeight="1" x14ac:dyDescent="0.2">
      <c r="A395" s="3" t="s">
        <v>1433</v>
      </c>
      <c r="B395" s="3" t="s">
        <v>1434</v>
      </c>
      <c r="C395" s="3" t="s">
        <v>1430</v>
      </c>
      <c r="E395" s="3" t="s">
        <v>33</v>
      </c>
      <c r="F395" s="3" t="s">
        <v>405</v>
      </c>
      <c r="G395" s="3" t="s">
        <v>1435</v>
      </c>
      <c r="J395" s="3">
        <v>1</v>
      </c>
      <c r="M395" s="3" t="s">
        <v>27</v>
      </c>
      <c r="N395" s="3" t="s">
        <v>758</v>
      </c>
      <c r="O395" s="3" t="s">
        <v>143</v>
      </c>
      <c r="P395" s="3" t="s">
        <v>373</v>
      </c>
      <c r="Q395" s="3" t="s">
        <v>766</v>
      </c>
      <c r="R395" s="3">
        <v>4935</v>
      </c>
      <c r="S3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FR0000M2</v>
      </c>
      <c r="T3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396" spans="1:20" ht="15" customHeight="1" x14ac:dyDescent="0.2">
      <c r="A396" s="3" t="s">
        <v>1436</v>
      </c>
      <c r="B396" s="3" t="s">
        <v>1437</v>
      </c>
      <c r="C396" s="3" t="s">
        <v>1430</v>
      </c>
      <c r="E396" s="3" t="s">
        <v>33</v>
      </c>
      <c r="F396" s="3" t="s">
        <v>405</v>
      </c>
      <c r="G396" s="3" t="s">
        <v>1438</v>
      </c>
      <c r="J396" s="3">
        <v>1</v>
      </c>
      <c r="M396" s="3" t="s">
        <v>27</v>
      </c>
      <c r="N396" s="3" t="s">
        <v>758</v>
      </c>
      <c r="O396" s="3" t="s">
        <v>143</v>
      </c>
      <c r="P396" s="3" t="s">
        <v>1432</v>
      </c>
      <c r="Q396" s="3" t="s">
        <v>766</v>
      </c>
      <c r="R396" s="3">
        <v>4918</v>
      </c>
      <c r="S3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FR0000M2</v>
      </c>
      <c r="T3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397" spans="1:20" ht="15" customHeight="1" x14ac:dyDescent="0.2">
      <c r="A397" s="3" t="s">
        <v>1439</v>
      </c>
      <c r="B397" s="3" t="s">
        <v>1440</v>
      </c>
      <c r="C397" s="3" t="s">
        <v>1430</v>
      </c>
      <c r="E397" s="3" t="s">
        <v>33</v>
      </c>
      <c r="F397" s="3" t="s">
        <v>405</v>
      </c>
      <c r="G397" s="3" t="s">
        <v>1441</v>
      </c>
      <c r="J397" s="3">
        <v>1</v>
      </c>
      <c r="M397" s="3" t="s">
        <v>27</v>
      </c>
      <c r="N397" s="3" t="s">
        <v>758</v>
      </c>
      <c r="O397" s="3" t="s">
        <v>143</v>
      </c>
      <c r="P397" s="3" t="s">
        <v>373</v>
      </c>
      <c r="Q397" s="3" t="s">
        <v>766</v>
      </c>
      <c r="R397" s="3">
        <v>4935</v>
      </c>
      <c r="S3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FR0000M2</v>
      </c>
      <c r="T3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398" spans="1:20" ht="15" customHeight="1" x14ac:dyDescent="0.2">
      <c r="A398" s="3" t="s">
        <v>1442</v>
      </c>
      <c r="B398" s="3" t="s">
        <v>1443</v>
      </c>
      <c r="C398" s="3" t="s">
        <v>1444</v>
      </c>
      <c r="E398" s="3" t="s">
        <v>33</v>
      </c>
      <c r="F398" s="3" t="s">
        <v>405</v>
      </c>
      <c r="G398" s="3" t="s">
        <v>1445</v>
      </c>
      <c r="J398" s="3">
        <v>1</v>
      </c>
      <c r="M398" s="3" t="s">
        <v>27</v>
      </c>
      <c r="N398" s="3" t="s">
        <v>758</v>
      </c>
      <c r="O398" s="3" t="s">
        <v>143</v>
      </c>
      <c r="P398" s="3" t="s">
        <v>28</v>
      </c>
      <c r="Q398" s="3" t="s">
        <v>766</v>
      </c>
      <c r="R398" s="3">
        <v>5561</v>
      </c>
      <c r="S3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FR0000M1</v>
      </c>
      <c r="T3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399" spans="1:20" ht="15" customHeight="1" x14ac:dyDescent="0.2">
      <c r="A399" s="3" t="s">
        <v>1446</v>
      </c>
      <c r="B399" s="3" t="s">
        <v>1447</v>
      </c>
      <c r="C399" s="3" t="s">
        <v>1444</v>
      </c>
      <c r="E399" s="3" t="s">
        <v>33</v>
      </c>
      <c r="F399" s="3" t="s">
        <v>405</v>
      </c>
      <c r="G399" s="3" t="s">
        <v>1448</v>
      </c>
      <c r="J399" s="3">
        <v>1</v>
      </c>
      <c r="M399" s="3" t="s">
        <v>27</v>
      </c>
      <c r="N399" s="3" t="s">
        <v>758</v>
      </c>
      <c r="O399" s="3" t="s">
        <v>143</v>
      </c>
      <c r="P399" s="3" t="s">
        <v>28</v>
      </c>
      <c r="Q399" s="3" t="s">
        <v>766</v>
      </c>
      <c r="R399" s="3">
        <v>5561</v>
      </c>
      <c r="S3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FR0000M1</v>
      </c>
      <c r="T3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00" spans="1:20" ht="15" customHeight="1" x14ac:dyDescent="0.2">
      <c r="A400" s="3" t="s">
        <v>1449</v>
      </c>
      <c r="B400" s="3" t="s">
        <v>1450</v>
      </c>
      <c r="C400" s="3" t="s">
        <v>1444</v>
      </c>
      <c r="E400" s="3" t="s">
        <v>33</v>
      </c>
      <c r="F400" s="3" t="s">
        <v>405</v>
      </c>
      <c r="G400" s="3" t="s">
        <v>1451</v>
      </c>
      <c r="J400" s="3">
        <v>1</v>
      </c>
      <c r="M400" s="3" t="s">
        <v>27</v>
      </c>
      <c r="N400" s="3" t="s">
        <v>758</v>
      </c>
      <c r="O400" s="3" t="s">
        <v>143</v>
      </c>
      <c r="P400" s="3" t="s">
        <v>28</v>
      </c>
      <c r="Q400" s="3" t="s">
        <v>766</v>
      </c>
      <c r="R400" s="3">
        <v>5561</v>
      </c>
      <c r="S4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FR0000M1</v>
      </c>
      <c r="T4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01" spans="1:20" ht="15" customHeight="1" x14ac:dyDescent="0.2">
      <c r="A401" s="3" t="s">
        <v>1452</v>
      </c>
      <c r="B401" s="3" t="s">
        <v>1453</v>
      </c>
      <c r="C401" s="3" t="s">
        <v>1444</v>
      </c>
      <c r="E401" s="3" t="s">
        <v>33</v>
      </c>
      <c r="F401" s="3" t="s">
        <v>405</v>
      </c>
      <c r="G401" s="3" t="s">
        <v>1454</v>
      </c>
      <c r="J401" s="3">
        <v>1</v>
      </c>
      <c r="M401" s="3" t="s">
        <v>27</v>
      </c>
      <c r="N401" s="3" t="s">
        <v>758</v>
      </c>
      <c r="O401" s="3" t="s">
        <v>143</v>
      </c>
      <c r="P401" s="3" t="s">
        <v>28</v>
      </c>
      <c r="Q401" s="3" t="s">
        <v>766</v>
      </c>
      <c r="R401" s="3">
        <v>5561</v>
      </c>
      <c r="S4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FR0000M1</v>
      </c>
      <c r="T4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02" spans="1:20" ht="15" customHeight="1" x14ac:dyDescent="0.2">
      <c r="A402" s="3" t="s">
        <v>1455</v>
      </c>
      <c r="B402" s="3" t="s">
        <v>1456</v>
      </c>
      <c r="C402" s="3" t="s">
        <v>1457</v>
      </c>
      <c r="E402" s="3" t="s">
        <v>33</v>
      </c>
      <c r="F402" s="3" t="s">
        <v>405</v>
      </c>
      <c r="G402" s="3" t="s">
        <v>1458</v>
      </c>
      <c r="J402" s="3">
        <v>1</v>
      </c>
      <c r="M402" s="3" t="s">
        <v>27</v>
      </c>
      <c r="N402" s="3" t="s">
        <v>758</v>
      </c>
      <c r="O402" s="3" t="s">
        <v>143</v>
      </c>
      <c r="P402" s="3" t="s">
        <v>28</v>
      </c>
      <c r="Q402" s="3" t="s">
        <v>766</v>
      </c>
      <c r="R402" s="3">
        <v>5566</v>
      </c>
      <c r="S4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FR0000L1</v>
      </c>
      <c r="T4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03" spans="1:20" ht="15" customHeight="1" x14ac:dyDescent="0.2">
      <c r="A403" s="3" t="s">
        <v>1459</v>
      </c>
      <c r="B403" s="3" t="s">
        <v>1460</v>
      </c>
      <c r="C403" s="3" t="s">
        <v>1457</v>
      </c>
      <c r="E403" s="3" t="s">
        <v>33</v>
      </c>
      <c r="F403" s="3" t="s">
        <v>405</v>
      </c>
      <c r="G403" s="3" t="s">
        <v>1461</v>
      </c>
      <c r="J403" s="3">
        <v>1</v>
      </c>
      <c r="M403" s="3" t="s">
        <v>27</v>
      </c>
      <c r="N403" s="3" t="s">
        <v>758</v>
      </c>
      <c r="O403" s="3" t="s">
        <v>143</v>
      </c>
      <c r="P403" s="3" t="s">
        <v>28</v>
      </c>
      <c r="Q403" s="3" t="s">
        <v>766</v>
      </c>
      <c r="R403" s="3">
        <v>5566</v>
      </c>
      <c r="S4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FR0000L1</v>
      </c>
      <c r="T4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04" spans="1:20" ht="15" customHeight="1" x14ac:dyDescent="0.2">
      <c r="A404" s="3" t="s">
        <v>1462</v>
      </c>
      <c r="B404" s="3" t="s">
        <v>1463</v>
      </c>
      <c r="C404" s="3" t="s">
        <v>1457</v>
      </c>
      <c r="E404" s="3" t="s">
        <v>33</v>
      </c>
      <c r="F404" s="3" t="s">
        <v>405</v>
      </c>
      <c r="G404" s="3" t="s">
        <v>1464</v>
      </c>
      <c r="J404" s="3">
        <v>1</v>
      </c>
      <c r="M404" s="3" t="s">
        <v>27</v>
      </c>
      <c r="N404" s="3" t="s">
        <v>758</v>
      </c>
      <c r="O404" s="3" t="s">
        <v>143</v>
      </c>
      <c r="P404" s="3" t="s">
        <v>28</v>
      </c>
      <c r="Q404" s="3" t="s">
        <v>766</v>
      </c>
      <c r="R404" s="3">
        <v>5566</v>
      </c>
      <c r="S4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FR0000L1</v>
      </c>
      <c r="T4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05" spans="1:20" ht="15" customHeight="1" x14ac:dyDescent="0.2">
      <c r="A405" s="3" t="s">
        <v>1465</v>
      </c>
      <c r="B405" s="3" t="s">
        <v>1466</v>
      </c>
      <c r="C405" s="3" t="s">
        <v>1457</v>
      </c>
      <c r="E405" s="3" t="s">
        <v>33</v>
      </c>
      <c r="F405" s="3" t="s">
        <v>405</v>
      </c>
      <c r="G405" s="3" t="s">
        <v>1467</v>
      </c>
      <c r="J405" s="3">
        <v>1</v>
      </c>
      <c r="M405" s="3" t="s">
        <v>27</v>
      </c>
      <c r="N405" s="3" t="s">
        <v>758</v>
      </c>
      <c r="O405" s="3" t="s">
        <v>143</v>
      </c>
      <c r="P405" s="3" t="s">
        <v>28</v>
      </c>
      <c r="Q405" s="3" t="s">
        <v>766</v>
      </c>
      <c r="R405" s="3">
        <v>5566</v>
      </c>
      <c r="S4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FR0000L1</v>
      </c>
      <c r="T4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06" spans="1:20" ht="15" customHeight="1" x14ac:dyDescent="0.2">
      <c r="A406" s="3" t="s">
        <v>1468</v>
      </c>
      <c r="B406" s="3" t="s">
        <v>1469</v>
      </c>
      <c r="C406" s="3" t="s">
        <v>1470</v>
      </c>
      <c r="E406" s="3" t="s">
        <v>33</v>
      </c>
      <c r="F406" s="3" t="s">
        <v>405</v>
      </c>
      <c r="G406" s="3" t="s">
        <v>1471</v>
      </c>
      <c r="J406" s="3">
        <v>1</v>
      </c>
      <c r="M406" s="3" t="s">
        <v>27</v>
      </c>
      <c r="N406" s="3" t="s">
        <v>758</v>
      </c>
      <c r="O406" s="3" t="s">
        <v>143</v>
      </c>
      <c r="P406" s="3" t="s">
        <v>28</v>
      </c>
      <c r="Q406" s="3" t="s">
        <v>766</v>
      </c>
      <c r="R406" s="3">
        <v>5566</v>
      </c>
      <c r="S4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KOSPI-KRX</v>
      </c>
      <c r="T4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07" spans="1:20" ht="15" customHeight="1" x14ac:dyDescent="0.2">
      <c r="A407" s="3" t="s">
        <v>1472</v>
      </c>
      <c r="B407" s="3" t="s">
        <v>1473</v>
      </c>
      <c r="C407" s="3" t="s">
        <v>1470</v>
      </c>
      <c r="E407" s="3" t="s">
        <v>33</v>
      </c>
      <c r="F407" s="3" t="s">
        <v>405</v>
      </c>
      <c r="G407" s="3" t="s">
        <v>1474</v>
      </c>
      <c r="J407" s="3">
        <v>1</v>
      </c>
      <c r="M407" s="3" t="s">
        <v>27</v>
      </c>
      <c r="N407" s="3" t="s">
        <v>758</v>
      </c>
      <c r="O407" s="3" t="s">
        <v>143</v>
      </c>
      <c r="P407" s="3" t="s">
        <v>1370</v>
      </c>
      <c r="Q407" s="3" t="s">
        <v>766</v>
      </c>
      <c r="R407" s="3">
        <v>5477</v>
      </c>
      <c r="S4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KOSPI-KRX</v>
      </c>
      <c r="T4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08" spans="1:20" ht="15" customHeight="1" x14ac:dyDescent="0.2">
      <c r="A408" s="3" t="s">
        <v>1475</v>
      </c>
      <c r="B408" s="3" t="s">
        <v>1476</v>
      </c>
      <c r="C408" s="3" t="s">
        <v>1470</v>
      </c>
      <c r="E408" s="3" t="s">
        <v>33</v>
      </c>
      <c r="F408" s="3" t="s">
        <v>405</v>
      </c>
      <c r="G408" s="3" t="s">
        <v>1477</v>
      </c>
      <c r="J408" s="3">
        <v>1</v>
      </c>
      <c r="M408" s="3" t="s">
        <v>27</v>
      </c>
      <c r="N408" s="3" t="s">
        <v>758</v>
      </c>
      <c r="O408" s="3" t="s">
        <v>143</v>
      </c>
      <c r="P408" s="3" t="s">
        <v>28</v>
      </c>
      <c r="Q408" s="3" t="s">
        <v>766</v>
      </c>
      <c r="R408" s="3">
        <v>5565</v>
      </c>
      <c r="S4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KOSPI-KRX</v>
      </c>
      <c r="T4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09" spans="1:20" ht="15" customHeight="1" x14ac:dyDescent="0.2">
      <c r="A409" s="3" t="s">
        <v>1478</v>
      </c>
      <c r="B409" s="3" t="s">
        <v>1479</v>
      </c>
      <c r="C409" s="3" t="s">
        <v>1470</v>
      </c>
      <c r="E409" s="3" t="s">
        <v>33</v>
      </c>
      <c r="F409" s="3" t="s">
        <v>405</v>
      </c>
      <c r="G409" s="3" t="s">
        <v>1480</v>
      </c>
      <c r="J409" s="3">
        <v>1</v>
      </c>
      <c r="M409" s="3" t="s">
        <v>27</v>
      </c>
      <c r="N409" s="3" t="s">
        <v>758</v>
      </c>
      <c r="O409" s="3" t="s">
        <v>143</v>
      </c>
      <c r="P409" s="3" t="s">
        <v>1370</v>
      </c>
      <c r="Q409" s="3" t="s">
        <v>766</v>
      </c>
      <c r="R409" s="3">
        <v>5477</v>
      </c>
      <c r="S4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KOSPI-KRX</v>
      </c>
      <c r="T4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10" spans="1:20" ht="15" customHeight="1" x14ac:dyDescent="0.2">
      <c r="A410" s="3" t="s">
        <v>1481</v>
      </c>
      <c r="B410" s="3" t="s">
        <v>1482</v>
      </c>
      <c r="C410" s="3" t="s">
        <v>1483</v>
      </c>
      <c r="E410" s="3" t="s">
        <v>33</v>
      </c>
      <c r="F410" s="3" t="s">
        <v>405</v>
      </c>
      <c r="G410" s="3" t="s">
        <v>1484</v>
      </c>
      <c r="J410" s="3">
        <v>1</v>
      </c>
      <c r="M410" s="3" t="s">
        <v>27</v>
      </c>
      <c r="N410" s="3" t="s">
        <v>758</v>
      </c>
      <c r="O410" s="3" t="s">
        <v>143</v>
      </c>
      <c r="P410" s="3" t="s">
        <v>28</v>
      </c>
      <c r="Q410" s="3" t="s">
        <v>766</v>
      </c>
      <c r="R410" s="3">
        <v>5566</v>
      </c>
      <c r="S4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FR0000A4</v>
      </c>
      <c r="T4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11" spans="1:20" ht="15" customHeight="1" x14ac:dyDescent="0.2">
      <c r="A411" s="3" t="s">
        <v>1485</v>
      </c>
      <c r="B411" s="3" t="s">
        <v>1486</v>
      </c>
      <c r="C411" s="3" t="s">
        <v>1483</v>
      </c>
      <c r="E411" s="3" t="s">
        <v>33</v>
      </c>
      <c r="F411" s="3" t="s">
        <v>405</v>
      </c>
      <c r="G411" s="3" t="s">
        <v>1487</v>
      </c>
      <c r="J411" s="3">
        <v>1</v>
      </c>
      <c r="M411" s="3" t="s">
        <v>27</v>
      </c>
      <c r="N411" s="3" t="s">
        <v>758</v>
      </c>
      <c r="O411" s="3" t="s">
        <v>143</v>
      </c>
      <c r="P411" s="3" t="s">
        <v>28</v>
      </c>
      <c r="Q411" s="3" t="s">
        <v>766</v>
      </c>
      <c r="R411" s="3">
        <v>5566</v>
      </c>
      <c r="S4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FR0000A4</v>
      </c>
      <c r="T4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12" spans="1:20" ht="15" customHeight="1" x14ac:dyDescent="0.2">
      <c r="A412" s="3" t="s">
        <v>1488</v>
      </c>
      <c r="B412" s="3" t="s">
        <v>1489</v>
      </c>
      <c r="C412" s="3" t="s">
        <v>1483</v>
      </c>
      <c r="E412" s="3" t="s">
        <v>33</v>
      </c>
      <c r="F412" s="3" t="s">
        <v>405</v>
      </c>
      <c r="G412" s="3" t="s">
        <v>1490</v>
      </c>
      <c r="J412" s="3">
        <v>1</v>
      </c>
      <c r="M412" s="3" t="s">
        <v>27</v>
      </c>
      <c r="N412" s="3" t="s">
        <v>758</v>
      </c>
      <c r="O412" s="3" t="s">
        <v>143</v>
      </c>
      <c r="P412" s="3" t="s">
        <v>28</v>
      </c>
      <c r="Q412" s="3" t="s">
        <v>766</v>
      </c>
      <c r="R412" s="3">
        <v>5566</v>
      </c>
      <c r="S4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FR0000A4</v>
      </c>
      <c r="T4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13" spans="1:20" ht="15" customHeight="1" x14ac:dyDescent="0.2">
      <c r="A413" s="3" t="s">
        <v>1491</v>
      </c>
      <c r="B413" s="3" t="s">
        <v>1492</v>
      </c>
      <c r="C413" s="3" t="s">
        <v>1483</v>
      </c>
      <c r="E413" s="3" t="s">
        <v>33</v>
      </c>
      <c r="F413" s="3" t="s">
        <v>405</v>
      </c>
      <c r="G413" s="3" t="s">
        <v>1493</v>
      </c>
      <c r="J413" s="3">
        <v>1</v>
      </c>
      <c r="M413" s="3" t="s">
        <v>27</v>
      </c>
      <c r="N413" s="3" t="s">
        <v>758</v>
      </c>
      <c r="O413" s="3" t="s">
        <v>143</v>
      </c>
      <c r="P413" s="3" t="s">
        <v>28</v>
      </c>
      <c r="Q413" s="3" t="s">
        <v>766</v>
      </c>
      <c r="R413" s="3">
        <v>5566</v>
      </c>
      <c r="S4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FR0000A4</v>
      </c>
      <c r="T4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14" spans="1:20" ht="15" customHeight="1" x14ac:dyDescent="0.2">
      <c r="A414" s="3" t="s">
        <v>1494</v>
      </c>
      <c r="B414" s="3" t="s">
        <v>1495</v>
      </c>
      <c r="C414" s="3" t="s">
        <v>842</v>
      </c>
      <c r="E414" s="3" t="s">
        <v>33</v>
      </c>
      <c r="F414" s="3" t="s">
        <v>405</v>
      </c>
      <c r="G414" s="3" t="s">
        <v>1496</v>
      </c>
      <c r="J414" s="3">
        <v>1</v>
      </c>
      <c r="M414" s="3" t="s">
        <v>27</v>
      </c>
      <c r="N414" s="3" t="s">
        <v>758</v>
      </c>
      <c r="O414" s="3" t="s">
        <v>143</v>
      </c>
      <c r="P414" s="3" t="s">
        <v>28</v>
      </c>
      <c r="Q414" s="3" t="s">
        <v>766</v>
      </c>
      <c r="R414" s="3">
        <v>5566</v>
      </c>
      <c r="S4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FC0000KR</v>
      </c>
      <c r="T4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15" spans="1:20" ht="15" customHeight="1" x14ac:dyDescent="0.2">
      <c r="A415" s="3" t="s">
        <v>1497</v>
      </c>
      <c r="B415" s="3" t="s">
        <v>1498</v>
      </c>
      <c r="C415" s="3" t="s">
        <v>842</v>
      </c>
      <c r="E415" s="3" t="s">
        <v>33</v>
      </c>
      <c r="F415" s="3" t="s">
        <v>405</v>
      </c>
      <c r="G415" s="3" t="s">
        <v>1499</v>
      </c>
      <c r="J415" s="3">
        <v>1</v>
      </c>
      <c r="M415" s="3" t="s">
        <v>27</v>
      </c>
      <c r="N415" s="3" t="s">
        <v>758</v>
      </c>
      <c r="O415" s="3" t="s">
        <v>143</v>
      </c>
      <c r="P415" s="3" t="s">
        <v>28</v>
      </c>
      <c r="Q415" s="3" t="s">
        <v>766</v>
      </c>
      <c r="R415" s="3">
        <v>5566</v>
      </c>
      <c r="S4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FC0000KR</v>
      </c>
      <c r="T4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16" spans="1:20" ht="15" customHeight="1" x14ac:dyDescent="0.2">
      <c r="A416" s="3" t="s">
        <v>1500</v>
      </c>
      <c r="B416" s="3" t="s">
        <v>1501</v>
      </c>
      <c r="C416" s="3" t="s">
        <v>842</v>
      </c>
      <c r="E416" s="3" t="s">
        <v>33</v>
      </c>
      <c r="F416" s="3" t="s">
        <v>405</v>
      </c>
      <c r="G416" s="3" t="s">
        <v>1502</v>
      </c>
      <c r="J416" s="3">
        <v>1</v>
      </c>
      <c r="M416" s="3" t="s">
        <v>27</v>
      </c>
      <c r="N416" s="3" t="s">
        <v>758</v>
      </c>
      <c r="O416" s="3" t="s">
        <v>143</v>
      </c>
      <c r="P416" s="3" t="s">
        <v>28</v>
      </c>
      <c r="Q416" s="3" t="s">
        <v>766</v>
      </c>
      <c r="R416" s="3">
        <v>5566</v>
      </c>
      <c r="S4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FC0000KR</v>
      </c>
      <c r="T4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17" spans="1:20" ht="15" customHeight="1" x14ac:dyDescent="0.2">
      <c r="A417" s="3" t="s">
        <v>1503</v>
      </c>
      <c r="B417" s="3" t="s">
        <v>1504</v>
      </c>
      <c r="C417" s="3" t="s">
        <v>842</v>
      </c>
      <c r="E417" s="3" t="s">
        <v>33</v>
      </c>
      <c r="F417" s="3" t="s">
        <v>405</v>
      </c>
      <c r="G417" s="3" t="s">
        <v>1505</v>
      </c>
      <c r="J417" s="3">
        <v>1</v>
      </c>
      <c r="M417" s="3" t="s">
        <v>27</v>
      </c>
      <c r="N417" s="3" t="s">
        <v>758</v>
      </c>
      <c r="O417" s="3" t="s">
        <v>143</v>
      </c>
      <c r="P417" s="3" t="s">
        <v>28</v>
      </c>
      <c r="Q417" s="3" t="s">
        <v>766</v>
      </c>
      <c r="R417" s="3">
        <v>5566</v>
      </c>
      <c r="S4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FC0000KR</v>
      </c>
      <c r="T4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18" spans="1:20" ht="15" customHeight="1" x14ac:dyDescent="0.2">
      <c r="A418" s="3" t="s">
        <v>1506</v>
      </c>
      <c r="B418" s="3" t="s">
        <v>1507</v>
      </c>
      <c r="C418" s="3" t="s">
        <v>1508</v>
      </c>
      <c r="E418" s="3" t="s">
        <v>33</v>
      </c>
      <c r="F418" s="3" t="s">
        <v>405</v>
      </c>
      <c r="G418" s="3" t="s">
        <v>1509</v>
      </c>
      <c r="J418" s="3">
        <v>1</v>
      </c>
      <c r="M418" s="3" t="s">
        <v>27</v>
      </c>
      <c r="N418" s="3" t="s">
        <v>758</v>
      </c>
      <c r="O418" s="3" t="s">
        <v>143</v>
      </c>
      <c r="P418" s="3" t="s">
        <v>28</v>
      </c>
      <c r="Q418" s="3" t="s">
        <v>766</v>
      </c>
      <c r="R418" s="3">
        <v>5566</v>
      </c>
      <c r="S4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FC0000JP</v>
      </c>
      <c r="T4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19" spans="1:20" ht="15" customHeight="1" x14ac:dyDescent="0.2">
      <c r="A419" s="3" t="s">
        <v>1510</v>
      </c>
      <c r="B419" s="3" t="s">
        <v>1511</v>
      </c>
      <c r="C419" s="3" t="s">
        <v>1508</v>
      </c>
      <c r="E419" s="3" t="s">
        <v>33</v>
      </c>
      <c r="F419" s="3" t="s">
        <v>405</v>
      </c>
      <c r="G419" s="3" t="s">
        <v>1512</v>
      </c>
      <c r="J419" s="3">
        <v>1</v>
      </c>
      <c r="M419" s="3" t="s">
        <v>27</v>
      </c>
      <c r="N419" s="3" t="s">
        <v>758</v>
      </c>
      <c r="O419" s="3" t="s">
        <v>143</v>
      </c>
      <c r="P419" s="3" t="s">
        <v>28</v>
      </c>
      <c r="Q419" s="3" t="s">
        <v>766</v>
      </c>
      <c r="R419" s="3">
        <v>5566</v>
      </c>
      <c r="S4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FC0000JP</v>
      </c>
      <c r="T4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20" spans="1:20" ht="15" customHeight="1" x14ac:dyDescent="0.2">
      <c r="A420" s="3" t="s">
        <v>1513</v>
      </c>
      <c r="B420" s="3" t="s">
        <v>1514</v>
      </c>
      <c r="C420" s="3" t="s">
        <v>1508</v>
      </c>
      <c r="E420" s="3" t="s">
        <v>33</v>
      </c>
      <c r="F420" s="3" t="s">
        <v>405</v>
      </c>
      <c r="G420" s="3" t="s">
        <v>1515</v>
      </c>
      <c r="J420" s="3">
        <v>1</v>
      </c>
      <c r="M420" s="3" t="s">
        <v>27</v>
      </c>
      <c r="N420" s="3" t="s">
        <v>758</v>
      </c>
      <c r="O420" s="3" t="s">
        <v>143</v>
      </c>
      <c r="P420" s="3" t="s">
        <v>28</v>
      </c>
      <c r="Q420" s="3" t="s">
        <v>766</v>
      </c>
      <c r="R420" s="3">
        <v>5566</v>
      </c>
      <c r="S4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FC0000JP</v>
      </c>
      <c r="T4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21" spans="1:20" ht="15" customHeight="1" x14ac:dyDescent="0.2">
      <c r="A421" s="3" t="s">
        <v>1516</v>
      </c>
      <c r="B421" s="3" t="s">
        <v>1517</v>
      </c>
      <c r="C421" s="3" t="s">
        <v>1508</v>
      </c>
      <c r="E421" s="3" t="s">
        <v>33</v>
      </c>
      <c r="F421" s="3" t="s">
        <v>405</v>
      </c>
      <c r="G421" s="3" t="s">
        <v>1518</v>
      </c>
      <c r="J421" s="3">
        <v>1</v>
      </c>
      <c r="M421" s="3" t="s">
        <v>27</v>
      </c>
      <c r="N421" s="3" t="s">
        <v>758</v>
      </c>
      <c r="O421" s="3" t="s">
        <v>143</v>
      </c>
      <c r="P421" s="3" t="s">
        <v>28</v>
      </c>
      <c r="Q421" s="3" t="s">
        <v>766</v>
      </c>
      <c r="R421" s="3">
        <v>5566</v>
      </c>
      <c r="S4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FC0000JP</v>
      </c>
      <c r="T4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22" spans="1:20" ht="15" customHeight="1" x14ac:dyDescent="0.2">
      <c r="A422" s="3" t="s">
        <v>1519</v>
      </c>
      <c r="B422" s="3" t="s">
        <v>1520</v>
      </c>
      <c r="C422" s="3" t="s">
        <v>1052</v>
      </c>
      <c r="E422" s="3" t="s">
        <v>33</v>
      </c>
      <c r="F422" s="3" t="s">
        <v>405</v>
      </c>
      <c r="G422" s="3" t="s">
        <v>1521</v>
      </c>
      <c r="J422" s="3">
        <v>1</v>
      </c>
      <c r="M422" s="3" t="s">
        <v>27</v>
      </c>
      <c r="N422" s="3" t="s">
        <v>758</v>
      </c>
      <c r="O422" s="3" t="s">
        <v>143</v>
      </c>
      <c r="P422" s="3" t="s">
        <v>28</v>
      </c>
      <c r="Q422" s="3" t="s">
        <v>766</v>
      </c>
      <c r="R422" s="3">
        <v>5566</v>
      </c>
      <c r="S4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FC0000IN</v>
      </c>
      <c r="T4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23" spans="1:20" ht="15" customHeight="1" x14ac:dyDescent="0.2">
      <c r="A423" s="3" t="s">
        <v>1522</v>
      </c>
      <c r="B423" s="3" t="s">
        <v>1523</v>
      </c>
      <c r="C423" s="3" t="s">
        <v>1052</v>
      </c>
      <c r="E423" s="3" t="s">
        <v>33</v>
      </c>
      <c r="F423" s="3" t="s">
        <v>405</v>
      </c>
      <c r="G423" s="3" t="s">
        <v>1524</v>
      </c>
      <c r="J423" s="3">
        <v>1</v>
      </c>
      <c r="M423" s="3" t="s">
        <v>27</v>
      </c>
      <c r="N423" s="3" t="s">
        <v>758</v>
      </c>
      <c r="O423" s="3" t="s">
        <v>143</v>
      </c>
      <c r="P423" s="3" t="s">
        <v>28</v>
      </c>
      <c r="Q423" s="3" t="s">
        <v>766</v>
      </c>
      <c r="R423" s="3">
        <v>5566</v>
      </c>
      <c r="S4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FC0000IN</v>
      </c>
      <c r="T4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24" spans="1:20" ht="15" customHeight="1" x14ac:dyDescent="0.2">
      <c r="A424" s="3" t="s">
        <v>1525</v>
      </c>
      <c r="B424" s="3" t="s">
        <v>1526</v>
      </c>
      <c r="C424" s="3" t="s">
        <v>1052</v>
      </c>
      <c r="E424" s="3" t="s">
        <v>33</v>
      </c>
      <c r="F424" s="3" t="s">
        <v>405</v>
      </c>
      <c r="G424" s="3" t="s">
        <v>1527</v>
      </c>
      <c r="J424" s="3">
        <v>1</v>
      </c>
      <c r="M424" s="3" t="s">
        <v>27</v>
      </c>
      <c r="N424" s="3" t="s">
        <v>758</v>
      </c>
      <c r="O424" s="3" t="s">
        <v>143</v>
      </c>
      <c r="P424" s="3" t="s">
        <v>28</v>
      </c>
      <c r="Q424" s="3" t="s">
        <v>766</v>
      </c>
      <c r="R424" s="3">
        <v>5565</v>
      </c>
      <c r="S4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FC0000IN</v>
      </c>
      <c r="T4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25" spans="1:20" ht="15" customHeight="1" x14ac:dyDescent="0.2">
      <c r="A425" s="3" t="s">
        <v>1528</v>
      </c>
      <c r="B425" s="3" t="s">
        <v>1529</v>
      </c>
      <c r="C425" s="3" t="s">
        <v>1052</v>
      </c>
      <c r="E425" s="3" t="s">
        <v>33</v>
      </c>
      <c r="F425" s="3" t="s">
        <v>405</v>
      </c>
      <c r="G425" s="3" t="s">
        <v>1530</v>
      </c>
      <c r="J425" s="3">
        <v>1</v>
      </c>
      <c r="M425" s="3" t="s">
        <v>27</v>
      </c>
      <c r="N425" s="3" t="s">
        <v>758</v>
      </c>
      <c r="O425" s="3" t="s">
        <v>143</v>
      </c>
      <c r="P425" s="3" t="s">
        <v>28</v>
      </c>
      <c r="Q425" s="3" t="s">
        <v>766</v>
      </c>
      <c r="R425" s="3">
        <v>5566</v>
      </c>
      <c r="S4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FC0000IN</v>
      </c>
      <c r="T4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26" spans="1:20" ht="15" customHeight="1" x14ac:dyDescent="0.2">
      <c r="A426" s="3" t="s">
        <v>1531</v>
      </c>
      <c r="B426" s="3" t="s">
        <v>1532</v>
      </c>
      <c r="C426" s="3" t="s">
        <v>1533</v>
      </c>
      <c r="E426" s="3" t="s">
        <v>33</v>
      </c>
      <c r="F426" s="3" t="s">
        <v>405</v>
      </c>
      <c r="G426" s="3" t="s">
        <v>1534</v>
      </c>
      <c r="J426" s="3">
        <v>1</v>
      </c>
      <c r="M426" s="3" t="s">
        <v>27</v>
      </c>
      <c r="N426" s="3" t="s">
        <v>758</v>
      </c>
      <c r="O426" s="3" t="s">
        <v>143</v>
      </c>
      <c r="P426" s="3" t="s">
        <v>28</v>
      </c>
      <c r="Q426" s="3" t="s">
        <v>766</v>
      </c>
      <c r="R426" s="3">
        <v>5566</v>
      </c>
      <c r="S4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FC0000DE</v>
      </c>
      <c r="T4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27" spans="1:20" ht="15" customHeight="1" x14ac:dyDescent="0.2">
      <c r="A427" s="3" t="s">
        <v>1535</v>
      </c>
      <c r="B427" s="3" t="s">
        <v>1536</v>
      </c>
      <c r="C427" s="3" t="s">
        <v>1533</v>
      </c>
      <c r="E427" s="3" t="s">
        <v>33</v>
      </c>
      <c r="F427" s="3" t="s">
        <v>405</v>
      </c>
      <c r="G427" s="3" t="s">
        <v>1537</v>
      </c>
      <c r="J427" s="3">
        <v>1</v>
      </c>
      <c r="M427" s="3" t="s">
        <v>27</v>
      </c>
      <c r="N427" s="3" t="s">
        <v>758</v>
      </c>
      <c r="O427" s="3" t="s">
        <v>143</v>
      </c>
      <c r="P427" s="3" t="s">
        <v>28</v>
      </c>
      <c r="Q427" s="3" t="s">
        <v>766</v>
      </c>
      <c r="R427" s="3">
        <v>5566</v>
      </c>
      <c r="S4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FC0000DE</v>
      </c>
      <c r="T4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28" spans="1:20" ht="15" customHeight="1" x14ac:dyDescent="0.2">
      <c r="A428" s="3" t="s">
        <v>1538</v>
      </c>
      <c r="B428" s="3" t="s">
        <v>1539</v>
      </c>
      <c r="C428" s="3" t="s">
        <v>1533</v>
      </c>
      <c r="E428" s="3" t="s">
        <v>33</v>
      </c>
      <c r="F428" s="3" t="s">
        <v>405</v>
      </c>
      <c r="G428" s="3" t="s">
        <v>1540</v>
      </c>
      <c r="J428" s="3">
        <v>1</v>
      </c>
      <c r="M428" s="3" t="s">
        <v>27</v>
      </c>
      <c r="N428" s="3" t="s">
        <v>758</v>
      </c>
      <c r="O428" s="3" t="s">
        <v>143</v>
      </c>
      <c r="P428" s="3" t="s">
        <v>28</v>
      </c>
      <c r="Q428" s="3" t="s">
        <v>766</v>
      </c>
      <c r="R428" s="3">
        <v>5566</v>
      </c>
      <c r="S4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FC0000DE</v>
      </c>
      <c r="T4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29" spans="1:20" ht="15" customHeight="1" x14ac:dyDescent="0.2">
      <c r="A429" s="3" t="s">
        <v>1541</v>
      </c>
      <c r="B429" s="3" t="s">
        <v>1542</v>
      </c>
      <c r="C429" s="3" t="s">
        <v>1533</v>
      </c>
      <c r="E429" s="3" t="s">
        <v>33</v>
      </c>
      <c r="F429" s="3" t="s">
        <v>405</v>
      </c>
      <c r="G429" s="3" t="s">
        <v>1543</v>
      </c>
      <c r="J429" s="3">
        <v>1</v>
      </c>
      <c r="M429" s="3" t="s">
        <v>27</v>
      </c>
      <c r="N429" s="3" t="s">
        <v>758</v>
      </c>
      <c r="O429" s="3" t="s">
        <v>143</v>
      </c>
      <c r="P429" s="3" t="s">
        <v>28</v>
      </c>
      <c r="Q429" s="3" t="s">
        <v>766</v>
      </c>
      <c r="R429" s="3">
        <v>5566</v>
      </c>
      <c r="S4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FC0000DE</v>
      </c>
      <c r="T4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30" spans="1:20" ht="15" customHeight="1" x14ac:dyDescent="0.2">
      <c r="A430" s="3" t="s">
        <v>1544</v>
      </c>
      <c r="B430" s="3" t="s">
        <v>1545</v>
      </c>
      <c r="C430" s="3" t="s">
        <v>1546</v>
      </c>
      <c r="E430" s="3" t="s">
        <v>33</v>
      </c>
      <c r="F430" s="3" t="s">
        <v>405</v>
      </c>
      <c r="G430" s="3" t="s">
        <v>1547</v>
      </c>
      <c r="J430" s="3">
        <v>1</v>
      </c>
      <c r="M430" s="3" t="s">
        <v>27</v>
      </c>
      <c r="N430" s="3" t="s">
        <v>758</v>
      </c>
      <c r="O430" s="3" t="s">
        <v>143</v>
      </c>
      <c r="P430" s="3" t="s">
        <v>28</v>
      </c>
      <c r="Q430" s="3" t="s">
        <v>766</v>
      </c>
      <c r="R430" s="3">
        <v>5566</v>
      </c>
      <c r="S4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FC0000FR</v>
      </c>
      <c r="T4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31" spans="1:20" ht="15" customHeight="1" x14ac:dyDescent="0.2">
      <c r="A431" s="3" t="s">
        <v>1548</v>
      </c>
      <c r="B431" s="3" t="s">
        <v>1549</v>
      </c>
      <c r="C431" s="3" t="s">
        <v>1546</v>
      </c>
      <c r="E431" s="3" t="s">
        <v>33</v>
      </c>
      <c r="F431" s="3" t="s">
        <v>405</v>
      </c>
      <c r="G431" s="3" t="s">
        <v>1550</v>
      </c>
      <c r="J431" s="3">
        <v>1</v>
      </c>
      <c r="M431" s="3" t="s">
        <v>27</v>
      </c>
      <c r="N431" s="3" t="s">
        <v>758</v>
      </c>
      <c r="O431" s="3" t="s">
        <v>143</v>
      </c>
      <c r="P431" s="3" t="s">
        <v>28</v>
      </c>
      <c r="Q431" s="3" t="s">
        <v>766</v>
      </c>
      <c r="R431" s="3">
        <v>5566</v>
      </c>
      <c r="S4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FC0000FR</v>
      </c>
      <c r="T4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32" spans="1:20" ht="15" customHeight="1" x14ac:dyDescent="0.2">
      <c r="A432" s="3" t="s">
        <v>1551</v>
      </c>
      <c r="B432" s="3" t="s">
        <v>1552</v>
      </c>
      <c r="C432" s="3" t="s">
        <v>1546</v>
      </c>
      <c r="E432" s="3" t="s">
        <v>33</v>
      </c>
      <c r="F432" s="3" t="s">
        <v>405</v>
      </c>
      <c r="G432" s="3" t="s">
        <v>1553</v>
      </c>
      <c r="J432" s="3">
        <v>1</v>
      </c>
      <c r="M432" s="3" t="s">
        <v>27</v>
      </c>
      <c r="N432" s="3" t="s">
        <v>758</v>
      </c>
      <c r="O432" s="3" t="s">
        <v>143</v>
      </c>
      <c r="P432" s="3" t="s">
        <v>28</v>
      </c>
      <c r="Q432" s="3" t="s">
        <v>766</v>
      </c>
      <c r="R432" s="3">
        <v>5566</v>
      </c>
      <c r="S4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FC0000FR</v>
      </c>
      <c r="T4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33" spans="1:20" ht="15" customHeight="1" x14ac:dyDescent="0.2">
      <c r="A433" s="3" t="s">
        <v>1554</v>
      </c>
      <c r="B433" s="3" t="s">
        <v>1555</v>
      </c>
      <c r="C433" s="3" t="s">
        <v>1546</v>
      </c>
      <c r="E433" s="3" t="s">
        <v>33</v>
      </c>
      <c r="F433" s="3" t="s">
        <v>405</v>
      </c>
      <c r="G433" s="3" t="s">
        <v>1556</v>
      </c>
      <c r="J433" s="3">
        <v>1</v>
      </c>
      <c r="M433" s="3" t="s">
        <v>27</v>
      </c>
      <c r="N433" s="3" t="s">
        <v>758</v>
      </c>
      <c r="O433" s="3" t="s">
        <v>143</v>
      </c>
      <c r="P433" s="3" t="s">
        <v>28</v>
      </c>
      <c r="Q433" s="3" t="s">
        <v>766</v>
      </c>
      <c r="R433" s="3">
        <v>5566</v>
      </c>
      <c r="S4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FC0000FR</v>
      </c>
      <c r="T4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34" spans="1:20" ht="15" customHeight="1" x14ac:dyDescent="0.2">
      <c r="A434" s="3" t="s">
        <v>1557</v>
      </c>
      <c r="B434" s="3" t="s">
        <v>1558</v>
      </c>
      <c r="C434" s="3" t="s">
        <v>1559</v>
      </c>
      <c r="E434" s="3" t="s">
        <v>33</v>
      </c>
      <c r="F434" s="3" t="s">
        <v>405</v>
      </c>
      <c r="G434" s="3" t="s">
        <v>1560</v>
      </c>
      <c r="J434" s="3">
        <v>1</v>
      </c>
      <c r="M434" s="3" t="s">
        <v>27</v>
      </c>
      <c r="N434" s="3" t="s">
        <v>758</v>
      </c>
      <c r="O434" s="3" t="s">
        <v>143</v>
      </c>
      <c r="P434" s="3" t="s">
        <v>28</v>
      </c>
      <c r="Q434" s="3" t="s">
        <v>766</v>
      </c>
      <c r="R434" s="3">
        <v>5566</v>
      </c>
      <c r="S4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FC0000CH</v>
      </c>
      <c r="T4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35" spans="1:20" ht="15" customHeight="1" x14ac:dyDescent="0.2">
      <c r="A435" s="3" t="s">
        <v>1561</v>
      </c>
      <c r="B435" s="3" t="s">
        <v>1562</v>
      </c>
      <c r="C435" s="3" t="s">
        <v>1559</v>
      </c>
      <c r="E435" s="3" t="s">
        <v>33</v>
      </c>
      <c r="F435" s="3" t="s">
        <v>405</v>
      </c>
      <c r="G435" s="3" t="s">
        <v>1563</v>
      </c>
      <c r="J435" s="3">
        <v>1</v>
      </c>
      <c r="M435" s="3" t="s">
        <v>27</v>
      </c>
      <c r="N435" s="3" t="s">
        <v>758</v>
      </c>
      <c r="O435" s="3" t="s">
        <v>143</v>
      </c>
      <c r="P435" s="3" t="s">
        <v>28</v>
      </c>
      <c r="Q435" s="3" t="s">
        <v>766</v>
      </c>
      <c r="R435" s="3">
        <v>5566</v>
      </c>
      <c r="S4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FC0000CH</v>
      </c>
      <c r="T4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36" spans="1:20" ht="15" customHeight="1" x14ac:dyDescent="0.2">
      <c r="A436" s="3" t="s">
        <v>1564</v>
      </c>
      <c r="B436" s="3" t="s">
        <v>1565</v>
      </c>
      <c r="C436" s="3" t="s">
        <v>1559</v>
      </c>
      <c r="E436" s="3" t="s">
        <v>33</v>
      </c>
      <c r="F436" s="3" t="s">
        <v>405</v>
      </c>
      <c r="G436" s="3" t="s">
        <v>1566</v>
      </c>
      <c r="J436" s="3">
        <v>1</v>
      </c>
      <c r="M436" s="3" t="s">
        <v>27</v>
      </c>
      <c r="N436" s="3" t="s">
        <v>758</v>
      </c>
      <c r="O436" s="3" t="s">
        <v>143</v>
      </c>
      <c r="P436" s="3" t="s">
        <v>28</v>
      </c>
      <c r="Q436" s="3" t="s">
        <v>766</v>
      </c>
      <c r="R436" s="3">
        <v>5566</v>
      </c>
      <c r="S4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FC0000CH</v>
      </c>
      <c r="T4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37" spans="1:20" ht="15" customHeight="1" x14ac:dyDescent="0.2">
      <c r="A437" s="3" t="s">
        <v>1567</v>
      </c>
      <c r="B437" s="3" t="s">
        <v>1568</v>
      </c>
      <c r="C437" s="3" t="s">
        <v>1559</v>
      </c>
      <c r="E437" s="3" t="s">
        <v>33</v>
      </c>
      <c r="F437" s="3" t="s">
        <v>405</v>
      </c>
      <c r="G437" s="3" t="s">
        <v>1569</v>
      </c>
      <c r="J437" s="3">
        <v>1</v>
      </c>
      <c r="M437" s="3" t="s">
        <v>27</v>
      </c>
      <c r="N437" s="3" t="s">
        <v>758</v>
      </c>
      <c r="O437" s="3" t="s">
        <v>143</v>
      </c>
      <c r="P437" s="3" t="s">
        <v>28</v>
      </c>
      <c r="Q437" s="3" t="s">
        <v>766</v>
      </c>
      <c r="R437" s="3">
        <v>5566</v>
      </c>
      <c r="S4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FC0000CH</v>
      </c>
      <c r="T4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38" spans="1:20" ht="15" customHeight="1" x14ac:dyDescent="0.2">
      <c r="A438" s="3" t="s">
        <v>1570</v>
      </c>
      <c r="B438" s="3" t="s">
        <v>1571</v>
      </c>
      <c r="C438" s="3" t="s">
        <v>1572</v>
      </c>
      <c r="E438" s="3" t="s">
        <v>33</v>
      </c>
      <c r="F438" s="3" t="s">
        <v>405</v>
      </c>
      <c r="G438" s="3" t="s">
        <v>1573</v>
      </c>
      <c r="J438" s="3">
        <v>1</v>
      </c>
      <c r="M438" s="3" t="s">
        <v>27</v>
      </c>
      <c r="N438" s="3" t="s">
        <v>758</v>
      </c>
      <c r="O438" s="3" t="s">
        <v>143</v>
      </c>
      <c r="P438" s="3" t="s">
        <v>28</v>
      </c>
      <c r="Q438" s="3" t="s">
        <v>766</v>
      </c>
      <c r="R438" s="3">
        <v>5566</v>
      </c>
      <c r="S4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FR0000S4</v>
      </c>
      <c r="T4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39" spans="1:20" ht="15" customHeight="1" x14ac:dyDescent="0.2">
      <c r="A439" s="3" t="s">
        <v>1574</v>
      </c>
      <c r="B439" s="3" t="s">
        <v>1575</v>
      </c>
      <c r="C439" s="3" t="s">
        <v>1572</v>
      </c>
      <c r="E439" s="3" t="s">
        <v>33</v>
      </c>
      <c r="F439" s="3" t="s">
        <v>405</v>
      </c>
      <c r="G439" s="3" t="s">
        <v>1576</v>
      </c>
      <c r="J439" s="3">
        <v>1</v>
      </c>
      <c r="M439" s="3" t="s">
        <v>27</v>
      </c>
      <c r="N439" s="3" t="s">
        <v>758</v>
      </c>
      <c r="O439" s="3" t="s">
        <v>143</v>
      </c>
      <c r="P439" s="3" t="s">
        <v>28</v>
      </c>
      <c r="Q439" s="3" t="s">
        <v>766</v>
      </c>
      <c r="R439" s="3">
        <v>5566</v>
      </c>
      <c r="S4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FR0000S4</v>
      </c>
      <c r="T4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40" spans="1:20" ht="15" customHeight="1" x14ac:dyDescent="0.2">
      <c r="A440" s="3" t="s">
        <v>1577</v>
      </c>
      <c r="B440" s="3" t="s">
        <v>1578</v>
      </c>
      <c r="C440" s="3" t="s">
        <v>1572</v>
      </c>
      <c r="E440" s="3" t="s">
        <v>33</v>
      </c>
      <c r="F440" s="3" t="s">
        <v>405</v>
      </c>
      <c r="G440" s="3" t="s">
        <v>1579</v>
      </c>
      <c r="J440" s="3">
        <v>1</v>
      </c>
      <c r="M440" s="3" t="s">
        <v>27</v>
      </c>
      <c r="N440" s="3" t="s">
        <v>758</v>
      </c>
      <c r="O440" s="3" t="s">
        <v>143</v>
      </c>
      <c r="P440" s="3" t="s">
        <v>28</v>
      </c>
      <c r="Q440" s="3" t="s">
        <v>766</v>
      </c>
      <c r="R440" s="3">
        <v>5566</v>
      </c>
      <c r="S4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FR0000S4</v>
      </c>
      <c r="T4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41" spans="1:20" ht="15" customHeight="1" x14ac:dyDescent="0.2">
      <c r="A441" s="3" t="s">
        <v>1580</v>
      </c>
      <c r="B441" s="3" t="s">
        <v>1581</v>
      </c>
      <c r="C441" s="3" t="s">
        <v>1572</v>
      </c>
      <c r="E441" s="3" t="s">
        <v>33</v>
      </c>
      <c r="F441" s="3" t="s">
        <v>405</v>
      </c>
      <c r="G441" s="3" t="s">
        <v>1582</v>
      </c>
      <c r="J441" s="3">
        <v>1</v>
      </c>
      <c r="M441" s="3" t="s">
        <v>27</v>
      </c>
      <c r="N441" s="3" t="s">
        <v>758</v>
      </c>
      <c r="O441" s="3" t="s">
        <v>143</v>
      </c>
      <c r="P441" s="3" t="s">
        <v>28</v>
      </c>
      <c r="Q441" s="3" t="s">
        <v>766</v>
      </c>
      <c r="R441" s="3">
        <v>5566</v>
      </c>
      <c r="S4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FR0000S4</v>
      </c>
      <c r="T4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42" spans="1:20" ht="15" customHeight="1" x14ac:dyDescent="0.2">
      <c r="A442" s="3" t="s">
        <v>1583</v>
      </c>
      <c r="B442" s="3" t="s">
        <v>1584</v>
      </c>
      <c r="C442" s="3" t="s">
        <v>1585</v>
      </c>
      <c r="E442" s="3" t="s">
        <v>33</v>
      </c>
      <c r="F442" s="3" t="s">
        <v>405</v>
      </c>
      <c r="G442" s="3" t="s">
        <v>1586</v>
      </c>
      <c r="J442" s="3">
        <v>1</v>
      </c>
      <c r="M442" s="3" t="s">
        <v>27</v>
      </c>
      <c r="N442" s="3" t="s">
        <v>758</v>
      </c>
      <c r="O442" s="3" t="s">
        <v>143</v>
      </c>
      <c r="P442" s="3" t="s">
        <v>28</v>
      </c>
      <c r="Q442" s="3" t="s">
        <v>766</v>
      </c>
      <c r="R442" s="3">
        <v>5566</v>
      </c>
      <c r="S4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FR0000E1</v>
      </c>
      <c r="T4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43" spans="1:20" ht="15" customHeight="1" x14ac:dyDescent="0.2">
      <c r="A443" s="3" t="s">
        <v>1587</v>
      </c>
      <c r="B443" s="3" t="s">
        <v>1588</v>
      </c>
      <c r="C443" s="3" t="s">
        <v>1585</v>
      </c>
      <c r="E443" s="3" t="s">
        <v>33</v>
      </c>
      <c r="F443" s="3" t="s">
        <v>405</v>
      </c>
      <c r="G443" s="3" t="s">
        <v>1589</v>
      </c>
      <c r="J443" s="3">
        <v>1</v>
      </c>
      <c r="M443" s="3" t="s">
        <v>27</v>
      </c>
      <c r="N443" s="3" t="s">
        <v>758</v>
      </c>
      <c r="O443" s="3" t="s">
        <v>143</v>
      </c>
      <c r="P443" s="3" t="s">
        <v>28</v>
      </c>
      <c r="Q443" s="3" t="s">
        <v>766</v>
      </c>
      <c r="R443" s="3">
        <v>5566</v>
      </c>
      <c r="S4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FR0000E1</v>
      </c>
      <c r="T4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44" spans="1:20" ht="15" customHeight="1" x14ac:dyDescent="0.2">
      <c r="A444" s="3" t="s">
        <v>1590</v>
      </c>
      <c r="B444" s="3" t="s">
        <v>1591</v>
      </c>
      <c r="C444" s="3" t="s">
        <v>1585</v>
      </c>
      <c r="E444" s="3" t="s">
        <v>33</v>
      </c>
      <c r="F444" s="3" t="s">
        <v>405</v>
      </c>
      <c r="G444" s="3" t="s">
        <v>1592</v>
      </c>
      <c r="J444" s="3">
        <v>1</v>
      </c>
      <c r="M444" s="3" t="s">
        <v>27</v>
      </c>
      <c r="N444" s="3" t="s">
        <v>758</v>
      </c>
      <c r="O444" s="3" t="s">
        <v>143</v>
      </c>
      <c r="P444" s="3" t="s">
        <v>28</v>
      </c>
      <c r="Q444" s="3" t="s">
        <v>766</v>
      </c>
      <c r="R444" s="3">
        <v>5566</v>
      </c>
      <c r="S4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FR0000E1</v>
      </c>
      <c r="T4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45" spans="1:20" ht="15" customHeight="1" x14ac:dyDescent="0.2">
      <c r="A445" s="3" t="s">
        <v>1593</v>
      </c>
      <c r="B445" s="3" t="s">
        <v>1594</v>
      </c>
      <c r="C445" s="3" t="s">
        <v>1585</v>
      </c>
      <c r="E445" s="3" t="s">
        <v>33</v>
      </c>
      <c r="F445" s="3" t="s">
        <v>405</v>
      </c>
      <c r="G445" s="3" t="s">
        <v>1595</v>
      </c>
      <c r="J445" s="3">
        <v>1</v>
      </c>
      <c r="M445" s="3" t="s">
        <v>27</v>
      </c>
      <c r="N445" s="3" t="s">
        <v>758</v>
      </c>
      <c r="O445" s="3" t="s">
        <v>143</v>
      </c>
      <c r="P445" s="3" t="s">
        <v>28</v>
      </c>
      <c r="Q445" s="3" t="s">
        <v>766</v>
      </c>
      <c r="R445" s="3">
        <v>5566</v>
      </c>
      <c r="S4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FR0000E1</v>
      </c>
      <c r="T4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46" spans="1:20" ht="15" customHeight="1" x14ac:dyDescent="0.2">
      <c r="A446" s="3" t="s">
        <v>1596</v>
      </c>
      <c r="B446" s="3" t="s">
        <v>1597</v>
      </c>
      <c r="C446" s="3" t="s">
        <v>1598</v>
      </c>
      <c r="E446" s="3" t="s">
        <v>33</v>
      </c>
      <c r="F446" s="3" t="s">
        <v>405</v>
      </c>
      <c r="G446" s="3" t="s">
        <v>1599</v>
      </c>
      <c r="J446" s="3">
        <v>1</v>
      </c>
      <c r="M446" s="3" t="s">
        <v>27</v>
      </c>
      <c r="N446" s="3" t="s">
        <v>758</v>
      </c>
      <c r="O446" s="3" t="s">
        <v>143</v>
      </c>
      <c r="P446" s="3" t="s">
        <v>28</v>
      </c>
      <c r="Q446" s="3" t="s">
        <v>766</v>
      </c>
      <c r="R446" s="3">
        <v>5566</v>
      </c>
      <c r="S4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FR0000R3</v>
      </c>
      <c r="T4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47" spans="1:20" ht="15" customHeight="1" x14ac:dyDescent="0.2">
      <c r="A447" s="3" t="s">
        <v>1600</v>
      </c>
      <c r="B447" s="3" t="s">
        <v>1601</v>
      </c>
      <c r="C447" s="3" t="s">
        <v>1598</v>
      </c>
      <c r="E447" s="3" t="s">
        <v>33</v>
      </c>
      <c r="F447" s="3" t="s">
        <v>405</v>
      </c>
      <c r="G447" s="3" t="s">
        <v>1602</v>
      </c>
      <c r="J447" s="3">
        <v>1</v>
      </c>
      <c r="M447" s="3" t="s">
        <v>27</v>
      </c>
      <c r="N447" s="3" t="s">
        <v>758</v>
      </c>
      <c r="O447" s="3" t="s">
        <v>143</v>
      </c>
      <c r="P447" s="3" t="s">
        <v>28</v>
      </c>
      <c r="Q447" s="3" t="s">
        <v>766</v>
      </c>
      <c r="R447" s="3">
        <v>5566</v>
      </c>
      <c r="S4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FR0000R3</v>
      </c>
      <c r="T4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48" spans="1:20" ht="15" customHeight="1" x14ac:dyDescent="0.2">
      <c r="A448" s="3" t="s">
        <v>1603</v>
      </c>
      <c r="B448" s="3" t="s">
        <v>1604</v>
      </c>
      <c r="C448" s="3" t="s">
        <v>1598</v>
      </c>
      <c r="E448" s="3" t="s">
        <v>33</v>
      </c>
      <c r="F448" s="3" t="s">
        <v>405</v>
      </c>
      <c r="G448" s="3" t="s">
        <v>1605</v>
      </c>
      <c r="J448" s="3">
        <v>1</v>
      </c>
      <c r="M448" s="3" t="s">
        <v>27</v>
      </c>
      <c r="N448" s="3" t="s">
        <v>758</v>
      </c>
      <c r="O448" s="3" t="s">
        <v>143</v>
      </c>
      <c r="P448" s="3" t="s">
        <v>28</v>
      </c>
      <c r="Q448" s="3" t="s">
        <v>766</v>
      </c>
      <c r="R448" s="3">
        <v>5566</v>
      </c>
      <c r="S4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FR0000R3</v>
      </c>
      <c r="T4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49" spans="1:20" ht="15" customHeight="1" x14ac:dyDescent="0.2">
      <c r="A449" s="3" t="s">
        <v>1606</v>
      </c>
      <c r="B449" s="3" t="s">
        <v>1607</v>
      </c>
      <c r="C449" s="3" t="s">
        <v>1598</v>
      </c>
      <c r="E449" s="3" t="s">
        <v>33</v>
      </c>
      <c r="F449" s="3" t="s">
        <v>405</v>
      </c>
      <c r="G449" s="3" t="s">
        <v>1608</v>
      </c>
      <c r="J449" s="3">
        <v>1</v>
      </c>
      <c r="M449" s="3" t="s">
        <v>27</v>
      </c>
      <c r="N449" s="3" t="s">
        <v>758</v>
      </c>
      <c r="O449" s="3" t="s">
        <v>143</v>
      </c>
      <c r="P449" s="3" t="s">
        <v>28</v>
      </c>
      <c r="Q449" s="3" t="s">
        <v>766</v>
      </c>
      <c r="R449" s="3">
        <v>5566</v>
      </c>
      <c r="S4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FR0000R3</v>
      </c>
      <c r="T4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50" spans="1:20" ht="15" customHeight="1" x14ac:dyDescent="0.2">
      <c r="A450" s="3" t="s">
        <v>1609</v>
      </c>
      <c r="B450" s="3" t="s">
        <v>1610</v>
      </c>
      <c r="C450" s="3" t="s">
        <v>1611</v>
      </c>
      <c r="E450" s="3" t="s">
        <v>33</v>
      </c>
      <c r="F450" s="3" t="s">
        <v>405</v>
      </c>
      <c r="G450" s="3" t="s">
        <v>1612</v>
      </c>
      <c r="J450" s="3">
        <v>1</v>
      </c>
      <c r="M450" s="3" t="s">
        <v>27</v>
      </c>
      <c r="N450" s="3" t="s">
        <v>758</v>
      </c>
      <c r="O450" s="3" t="s">
        <v>143</v>
      </c>
      <c r="P450" s="3" t="s">
        <v>28</v>
      </c>
      <c r="Q450" s="3" t="s">
        <v>766</v>
      </c>
      <c r="R450" s="3">
        <v>5566</v>
      </c>
      <c r="S4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FR0000R5</v>
      </c>
      <c r="T4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51" spans="1:20" ht="15" customHeight="1" x14ac:dyDescent="0.2">
      <c r="A451" s="3" t="s">
        <v>1613</v>
      </c>
      <c r="B451" s="3" t="s">
        <v>1614</v>
      </c>
      <c r="C451" s="3" t="s">
        <v>1611</v>
      </c>
      <c r="E451" s="3" t="s">
        <v>33</v>
      </c>
      <c r="F451" s="3" t="s">
        <v>405</v>
      </c>
      <c r="G451" s="3" t="s">
        <v>1615</v>
      </c>
      <c r="J451" s="3">
        <v>1</v>
      </c>
      <c r="M451" s="3" t="s">
        <v>27</v>
      </c>
      <c r="N451" s="3" t="s">
        <v>758</v>
      </c>
      <c r="O451" s="3" t="s">
        <v>143</v>
      </c>
      <c r="P451" s="3" t="s">
        <v>28</v>
      </c>
      <c r="Q451" s="3" t="s">
        <v>766</v>
      </c>
      <c r="R451" s="3">
        <v>5566</v>
      </c>
      <c r="S4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FR0000R5</v>
      </c>
      <c r="T4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52" spans="1:20" ht="15" customHeight="1" x14ac:dyDescent="0.2">
      <c r="A452" s="3" t="s">
        <v>1616</v>
      </c>
      <c r="B452" s="3" t="s">
        <v>1617</v>
      </c>
      <c r="C452" s="3" t="s">
        <v>1611</v>
      </c>
      <c r="E452" s="3" t="s">
        <v>33</v>
      </c>
      <c r="F452" s="3" t="s">
        <v>405</v>
      </c>
      <c r="G452" s="3" t="s">
        <v>1618</v>
      </c>
      <c r="J452" s="3">
        <v>1</v>
      </c>
      <c r="M452" s="3" t="s">
        <v>27</v>
      </c>
      <c r="N452" s="3" t="s">
        <v>758</v>
      </c>
      <c r="O452" s="3" t="s">
        <v>143</v>
      </c>
      <c r="P452" s="3" t="s">
        <v>28</v>
      </c>
      <c r="Q452" s="3" t="s">
        <v>766</v>
      </c>
      <c r="R452" s="3">
        <v>5566</v>
      </c>
      <c r="S4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FR0000R5</v>
      </c>
      <c r="T4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53" spans="1:20" ht="15" customHeight="1" x14ac:dyDescent="0.2">
      <c r="A453" s="3" t="s">
        <v>1619</v>
      </c>
      <c r="B453" s="3" t="s">
        <v>1620</v>
      </c>
      <c r="C453" s="3" t="s">
        <v>1611</v>
      </c>
      <c r="E453" s="3" t="s">
        <v>33</v>
      </c>
      <c r="F453" s="3" t="s">
        <v>405</v>
      </c>
      <c r="G453" s="3" t="s">
        <v>1621</v>
      </c>
      <c r="J453" s="3">
        <v>1</v>
      </c>
      <c r="M453" s="3" t="s">
        <v>27</v>
      </c>
      <c r="N453" s="3" t="s">
        <v>758</v>
      </c>
      <c r="O453" s="3" t="s">
        <v>143</v>
      </c>
      <c r="P453" s="3" t="s">
        <v>28</v>
      </c>
      <c r="Q453" s="3" t="s">
        <v>766</v>
      </c>
      <c r="R453" s="3">
        <v>5565</v>
      </c>
      <c r="S4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FR0000R5</v>
      </c>
      <c r="T4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54" spans="1:20" ht="15" customHeight="1" x14ac:dyDescent="0.2">
      <c r="A454" s="3" t="s">
        <v>1622</v>
      </c>
      <c r="B454" s="3" t="s">
        <v>1623</v>
      </c>
      <c r="C454" s="3" t="s">
        <v>1624</v>
      </c>
      <c r="E454" s="3" t="s">
        <v>33</v>
      </c>
      <c r="F454" s="3" t="s">
        <v>405</v>
      </c>
      <c r="G454" s="3" t="s">
        <v>1625</v>
      </c>
      <c r="J454" s="3">
        <v>1</v>
      </c>
      <c r="M454" s="3" t="s">
        <v>27</v>
      </c>
      <c r="N454" s="3" t="s">
        <v>758</v>
      </c>
      <c r="O454" s="3" t="s">
        <v>143</v>
      </c>
      <c r="P454" s="3" t="s">
        <v>28</v>
      </c>
      <c r="Q454" s="3" t="s">
        <v>766</v>
      </c>
      <c r="R454" s="3">
        <v>5541</v>
      </c>
      <c r="S4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FR0000S2</v>
      </c>
      <c r="T4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55" spans="1:20" ht="15" customHeight="1" x14ac:dyDescent="0.2">
      <c r="A455" s="3" t="s">
        <v>1626</v>
      </c>
      <c r="B455" s="3" t="s">
        <v>1627</v>
      </c>
      <c r="C455" s="3" t="s">
        <v>1624</v>
      </c>
      <c r="E455" s="3" t="s">
        <v>33</v>
      </c>
      <c r="F455" s="3" t="s">
        <v>405</v>
      </c>
      <c r="G455" s="3" t="s">
        <v>1628</v>
      </c>
      <c r="J455" s="3">
        <v>1</v>
      </c>
      <c r="M455" s="3" t="s">
        <v>27</v>
      </c>
      <c r="N455" s="3" t="s">
        <v>758</v>
      </c>
      <c r="O455" s="3" t="s">
        <v>143</v>
      </c>
      <c r="P455" s="3" t="s">
        <v>28</v>
      </c>
      <c r="Q455" s="3" t="s">
        <v>766</v>
      </c>
      <c r="R455" s="3">
        <v>5541</v>
      </c>
      <c r="S4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FR0000S2</v>
      </c>
      <c r="T4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56" spans="1:20" ht="15" customHeight="1" x14ac:dyDescent="0.2">
      <c r="A456" s="3" t="s">
        <v>1629</v>
      </c>
      <c r="B456" s="3" t="s">
        <v>1630</v>
      </c>
      <c r="C456" s="3" t="s">
        <v>1624</v>
      </c>
      <c r="E456" s="3" t="s">
        <v>33</v>
      </c>
      <c r="F456" s="3" t="s">
        <v>405</v>
      </c>
      <c r="G456" s="3" t="s">
        <v>1631</v>
      </c>
      <c r="J456" s="3">
        <v>1</v>
      </c>
      <c r="M456" s="3" t="s">
        <v>27</v>
      </c>
      <c r="N456" s="3" t="s">
        <v>758</v>
      </c>
      <c r="O456" s="3" t="s">
        <v>143</v>
      </c>
      <c r="P456" s="3" t="s">
        <v>28</v>
      </c>
      <c r="Q456" s="3" t="s">
        <v>766</v>
      </c>
      <c r="R456" s="3">
        <v>5541</v>
      </c>
      <c r="S4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FR0000S2</v>
      </c>
      <c r="T4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57" spans="1:20" ht="15" customHeight="1" x14ac:dyDescent="0.2">
      <c r="A457" s="3" t="s">
        <v>1632</v>
      </c>
      <c r="B457" s="3" t="s">
        <v>1633</v>
      </c>
      <c r="C457" s="3" t="s">
        <v>1624</v>
      </c>
      <c r="E457" s="3" t="s">
        <v>33</v>
      </c>
      <c r="F457" s="3" t="s">
        <v>405</v>
      </c>
      <c r="G457" s="3" t="s">
        <v>1634</v>
      </c>
      <c r="J457" s="3">
        <v>1</v>
      </c>
      <c r="M457" s="3" t="s">
        <v>27</v>
      </c>
      <c r="N457" s="3" t="s">
        <v>758</v>
      </c>
      <c r="O457" s="3" t="s">
        <v>143</v>
      </c>
      <c r="P457" s="3" t="s">
        <v>28</v>
      </c>
      <c r="Q457" s="3" t="s">
        <v>766</v>
      </c>
      <c r="R457" s="3">
        <v>5541</v>
      </c>
      <c r="S4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FR0000S2</v>
      </c>
      <c r="T4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58" spans="1:20" ht="15" customHeight="1" x14ac:dyDescent="0.2">
      <c r="A458" s="3" t="s">
        <v>1635</v>
      </c>
      <c r="B458" s="3" t="s">
        <v>1636</v>
      </c>
      <c r="C458" s="3" t="s">
        <v>1637</v>
      </c>
      <c r="E458" s="3" t="s">
        <v>33</v>
      </c>
      <c r="F458" s="3" t="s">
        <v>405</v>
      </c>
      <c r="G458" s="3" t="s">
        <v>1638</v>
      </c>
      <c r="J458" s="3">
        <v>1</v>
      </c>
      <c r="M458" s="3" t="s">
        <v>27</v>
      </c>
      <c r="N458" s="3" t="s">
        <v>758</v>
      </c>
      <c r="O458" s="3" t="s">
        <v>143</v>
      </c>
      <c r="P458" s="3" t="s">
        <v>28</v>
      </c>
      <c r="Q458" s="3" t="s">
        <v>766</v>
      </c>
      <c r="R458" s="3">
        <v>5566</v>
      </c>
      <c r="S4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DJIAK</v>
      </c>
      <c r="T4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59" spans="1:20" ht="15" customHeight="1" x14ac:dyDescent="0.2">
      <c r="A459" s="3" t="s">
        <v>1639</v>
      </c>
      <c r="B459" s="3" t="s">
        <v>1640</v>
      </c>
      <c r="C459" s="3" t="s">
        <v>1637</v>
      </c>
      <c r="E459" s="3" t="s">
        <v>33</v>
      </c>
      <c r="F459" s="3" t="s">
        <v>405</v>
      </c>
      <c r="G459" s="3" t="s">
        <v>1641</v>
      </c>
      <c r="J459" s="3">
        <v>1</v>
      </c>
      <c r="M459" s="3" t="s">
        <v>27</v>
      </c>
      <c r="N459" s="3" t="s">
        <v>758</v>
      </c>
      <c r="O459" s="3" t="s">
        <v>143</v>
      </c>
      <c r="P459" s="3" t="s">
        <v>28</v>
      </c>
      <c r="Q459" s="3" t="s">
        <v>766</v>
      </c>
      <c r="R459" s="3">
        <v>5566</v>
      </c>
      <c r="S4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DJIAK</v>
      </c>
      <c r="T4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60" spans="1:20" ht="15" customHeight="1" x14ac:dyDescent="0.2">
      <c r="A460" s="3" t="s">
        <v>1642</v>
      </c>
      <c r="B460" s="3" t="s">
        <v>1643</v>
      </c>
      <c r="C460" s="3" t="s">
        <v>1637</v>
      </c>
      <c r="E460" s="3" t="s">
        <v>33</v>
      </c>
      <c r="F460" s="3" t="s">
        <v>405</v>
      </c>
      <c r="G460" s="3" t="s">
        <v>1644</v>
      </c>
      <c r="J460" s="3">
        <v>1</v>
      </c>
      <c r="M460" s="3" t="s">
        <v>27</v>
      </c>
      <c r="N460" s="3" t="s">
        <v>758</v>
      </c>
      <c r="O460" s="3" t="s">
        <v>143</v>
      </c>
      <c r="P460" s="3" t="s">
        <v>28</v>
      </c>
      <c r="Q460" s="3" t="s">
        <v>766</v>
      </c>
      <c r="R460" s="3">
        <v>5566</v>
      </c>
      <c r="S4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DJIAK</v>
      </c>
      <c r="T4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61" spans="1:20" ht="15" customHeight="1" x14ac:dyDescent="0.2">
      <c r="A461" s="3" t="s">
        <v>1645</v>
      </c>
      <c r="B461" s="3" t="s">
        <v>1646</v>
      </c>
      <c r="C461" s="3" t="s">
        <v>1637</v>
      </c>
      <c r="E461" s="3" t="s">
        <v>33</v>
      </c>
      <c r="F461" s="3" t="s">
        <v>405</v>
      </c>
      <c r="G461" s="3" t="s">
        <v>1647</v>
      </c>
      <c r="J461" s="3">
        <v>1</v>
      </c>
      <c r="M461" s="3" t="s">
        <v>27</v>
      </c>
      <c r="N461" s="3" t="s">
        <v>758</v>
      </c>
      <c r="O461" s="3" t="s">
        <v>143</v>
      </c>
      <c r="P461" s="3" t="s">
        <v>28</v>
      </c>
      <c r="Q461" s="3" t="s">
        <v>766</v>
      </c>
      <c r="R461" s="3">
        <v>5564</v>
      </c>
      <c r="S4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DJIAK</v>
      </c>
      <c r="T4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62" spans="1:20" ht="15" customHeight="1" x14ac:dyDescent="0.2">
      <c r="A462" s="3" t="s">
        <v>1648</v>
      </c>
      <c r="B462" s="3" t="s">
        <v>1649</v>
      </c>
      <c r="C462" s="3" t="s">
        <v>1650</v>
      </c>
      <c r="E462" s="3" t="s">
        <v>33</v>
      </c>
      <c r="F462" s="3" t="s">
        <v>405</v>
      </c>
      <c r="G462" s="3" t="s">
        <v>1651</v>
      </c>
      <c r="J462" s="3">
        <v>1</v>
      </c>
      <c r="M462" s="3" t="s">
        <v>27</v>
      </c>
      <c r="N462" s="3" t="s">
        <v>758</v>
      </c>
      <c r="O462" s="3" t="s">
        <v>143</v>
      </c>
      <c r="P462" s="3" t="s">
        <v>28</v>
      </c>
      <c r="Q462" s="3" t="s">
        <v>766</v>
      </c>
      <c r="R462" s="3">
        <v>5566</v>
      </c>
      <c r="S4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FR0000R7</v>
      </c>
      <c r="T4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63" spans="1:20" ht="15" customHeight="1" x14ac:dyDescent="0.2">
      <c r="A463" s="3" t="s">
        <v>1652</v>
      </c>
      <c r="B463" s="3" t="s">
        <v>1653</v>
      </c>
      <c r="C463" s="3" t="s">
        <v>1650</v>
      </c>
      <c r="E463" s="3" t="s">
        <v>33</v>
      </c>
      <c r="F463" s="3" t="s">
        <v>405</v>
      </c>
      <c r="G463" s="3" t="s">
        <v>1654</v>
      </c>
      <c r="J463" s="3">
        <v>1</v>
      </c>
      <c r="M463" s="3" t="s">
        <v>27</v>
      </c>
      <c r="N463" s="3" t="s">
        <v>758</v>
      </c>
      <c r="O463" s="3" t="s">
        <v>143</v>
      </c>
      <c r="P463" s="3" t="s">
        <v>28</v>
      </c>
      <c r="Q463" s="3" t="s">
        <v>766</v>
      </c>
      <c r="R463" s="3">
        <v>5566</v>
      </c>
      <c r="S4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FR0000R7</v>
      </c>
      <c r="T4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64" spans="1:20" ht="15" customHeight="1" x14ac:dyDescent="0.2">
      <c r="A464" s="3" t="s">
        <v>1655</v>
      </c>
      <c r="B464" s="3" t="s">
        <v>1656</v>
      </c>
      <c r="C464" s="3" t="s">
        <v>1650</v>
      </c>
      <c r="E464" s="3" t="s">
        <v>33</v>
      </c>
      <c r="F464" s="3" t="s">
        <v>405</v>
      </c>
      <c r="G464" s="3" t="s">
        <v>1657</v>
      </c>
      <c r="J464" s="3">
        <v>1</v>
      </c>
      <c r="M464" s="3" t="s">
        <v>27</v>
      </c>
      <c r="N464" s="3" t="s">
        <v>758</v>
      </c>
      <c r="O464" s="3" t="s">
        <v>143</v>
      </c>
      <c r="P464" s="3" t="s">
        <v>28</v>
      </c>
      <c r="Q464" s="3" t="s">
        <v>766</v>
      </c>
      <c r="R464" s="3">
        <v>5566</v>
      </c>
      <c r="S4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FR0000R7</v>
      </c>
      <c r="T4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65" spans="1:20" ht="15" customHeight="1" x14ac:dyDescent="0.2">
      <c r="A465" s="3" t="s">
        <v>1658</v>
      </c>
      <c r="B465" s="3" t="s">
        <v>1659</v>
      </c>
      <c r="C465" s="3" t="s">
        <v>1650</v>
      </c>
      <c r="E465" s="3" t="s">
        <v>33</v>
      </c>
      <c r="F465" s="3" t="s">
        <v>405</v>
      </c>
      <c r="G465" s="3" t="s">
        <v>1660</v>
      </c>
      <c r="J465" s="3">
        <v>1</v>
      </c>
      <c r="M465" s="3" t="s">
        <v>27</v>
      </c>
      <c r="N465" s="3" t="s">
        <v>758</v>
      </c>
      <c r="O465" s="3" t="s">
        <v>143</v>
      </c>
      <c r="P465" s="3" t="s">
        <v>28</v>
      </c>
      <c r="Q465" s="3" t="s">
        <v>766</v>
      </c>
      <c r="R465" s="3">
        <v>5566</v>
      </c>
      <c r="S4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FR0000R7</v>
      </c>
      <c r="T4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66" spans="1:20" ht="15" customHeight="1" x14ac:dyDescent="0.2">
      <c r="A466" s="3" t="s">
        <v>1661</v>
      </c>
      <c r="B466" s="3" t="s">
        <v>1662</v>
      </c>
      <c r="C466" s="3" t="s">
        <v>1663</v>
      </c>
      <c r="E466" s="3" t="s">
        <v>33</v>
      </c>
      <c r="F466" s="3" t="s">
        <v>405</v>
      </c>
      <c r="G466" s="3" t="s">
        <v>1664</v>
      </c>
      <c r="J466" s="3">
        <v>1</v>
      </c>
      <c r="M466" s="3" t="s">
        <v>27</v>
      </c>
      <c r="N466" s="3" t="s">
        <v>758</v>
      </c>
      <c r="O466" s="3" t="s">
        <v>143</v>
      </c>
      <c r="P466" s="3" t="s">
        <v>28</v>
      </c>
      <c r="Q466" s="3" t="s">
        <v>766</v>
      </c>
      <c r="R466" s="3">
        <v>5566</v>
      </c>
      <c r="S4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FR0000R6</v>
      </c>
      <c r="T4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67" spans="1:20" ht="15" customHeight="1" x14ac:dyDescent="0.2">
      <c r="A467" s="3" t="s">
        <v>1665</v>
      </c>
      <c r="B467" s="3" t="s">
        <v>1666</v>
      </c>
      <c r="C467" s="3" t="s">
        <v>1663</v>
      </c>
      <c r="E467" s="3" t="s">
        <v>33</v>
      </c>
      <c r="F467" s="3" t="s">
        <v>405</v>
      </c>
      <c r="G467" s="3" t="s">
        <v>1667</v>
      </c>
      <c r="J467" s="3">
        <v>1</v>
      </c>
      <c r="M467" s="3" t="s">
        <v>27</v>
      </c>
      <c r="N467" s="3" t="s">
        <v>758</v>
      </c>
      <c r="O467" s="3" t="s">
        <v>143</v>
      </c>
      <c r="P467" s="3" t="s">
        <v>28</v>
      </c>
      <c r="Q467" s="3" t="s">
        <v>766</v>
      </c>
      <c r="R467" s="3">
        <v>5566</v>
      </c>
      <c r="S4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FR0000R6</v>
      </c>
      <c r="T4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68" spans="1:20" ht="15" customHeight="1" x14ac:dyDescent="0.2">
      <c r="A468" s="3" t="s">
        <v>1668</v>
      </c>
      <c r="B468" s="3" t="s">
        <v>1669</v>
      </c>
      <c r="C468" s="3" t="s">
        <v>1663</v>
      </c>
      <c r="E468" s="3" t="s">
        <v>33</v>
      </c>
      <c r="F468" s="3" t="s">
        <v>405</v>
      </c>
      <c r="G468" s="3" t="s">
        <v>1670</v>
      </c>
      <c r="J468" s="3">
        <v>1</v>
      </c>
      <c r="M468" s="3" t="s">
        <v>27</v>
      </c>
      <c r="N468" s="3" t="s">
        <v>758</v>
      </c>
      <c r="O468" s="3" t="s">
        <v>143</v>
      </c>
      <c r="P468" s="3" t="s">
        <v>28</v>
      </c>
      <c r="Q468" s="3" t="s">
        <v>766</v>
      </c>
      <c r="R468" s="3">
        <v>5566</v>
      </c>
      <c r="S4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FR0000R6</v>
      </c>
      <c r="T4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69" spans="1:20" ht="15" customHeight="1" x14ac:dyDescent="0.2">
      <c r="A469" s="3" t="s">
        <v>1671</v>
      </c>
      <c r="B469" s="3" t="s">
        <v>1672</v>
      </c>
      <c r="C469" s="3" t="s">
        <v>1663</v>
      </c>
      <c r="E469" s="3" t="s">
        <v>33</v>
      </c>
      <c r="F469" s="3" t="s">
        <v>405</v>
      </c>
      <c r="G469" s="3" t="s">
        <v>1673</v>
      </c>
      <c r="J469" s="3">
        <v>1</v>
      </c>
      <c r="M469" s="3" t="s">
        <v>27</v>
      </c>
      <c r="N469" s="3" t="s">
        <v>758</v>
      </c>
      <c r="O469" s="3" t="s">
        <v>143</v>
      </c>
      <c r="P469" s="3" t="s">
        <v>28</v>
      </c>
      <c r="Q469" s="3" t="s">
        <v>766</v>
      </c>
      <c r="R469" s="3">
        <v>5565</v>
      </c>
      <c r="S4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FR0000R6</v>
      </c>
      <c r="T4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70" spans="1:20" ht="15" customHeight="1" x14ac:dyDescent="0.2">
      <c r="A470" s="3" t="s">
        <v>1674</v>
      </c>
      <c r="B470" s="3" t="s">
        <v>1675</v>
      </c>
      <c r="C470" s="3" t="s">
        <v>1676</v>
      </c>
      <c r="E470" s="3" t="s">
        <v>33</v>
      </c>
      <c r="F470" s="3" t="s">
        <v>405</v>
      </c>
      <c r="G470" s="3" t="s">
        <v>1677</v>
      </c>
      <c r="J470" s="3">
        <v>1</v>
      </c>
      <c r="M470" s="3" t="s">
        <v>27</v>
      </c>
      <c r="N470" s="3" t="s">
        <v>758</v>
      </c>
      <c r="O470" s="3" t="s">
        <v>143</v>
      </c>
      <c r="P470" s="3" t="s">
        <v>1678</v>
      </c>
      <c r="Q470" s="3" t="s">
        <v>766</v>
      </c>
      <c r="R470" s="3">
        <v>4654</v>
      </c>
      <c r="S4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SZA-SHE</v>
      </c>
      <c r="T4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71" spans="1:20" ht="15" customHeight="1" x14ac:dyDescent="0.2">
      <c r="A471" s="3" t="s">
        <v>1679</v>
      </c>
      <c r="B471" s="3" t="s">
        <v>1680</v>
      </c>
      <c r="C471" s="3" t="s">
        <v>1676</v>
      </c>
      <c r="E471" s="3" t="s">
        <v>33</v>
      </c>
      <c r="F471" s="3" t="s">
        <v>405</v>
      </c>
      <c r="G471" s="3" t="s">
        <v>1681</v>
      </c>
      <c r="J471" s="3">
        <v>1</v>
      </c>
      <c r="M471" s="3" t="s">
        <v>27</v>
      </c>
      <c r="N471" s="3" t="s">
        <v>758</v>
      </c>
      <c r="O471" s="3" t="s">
        <v>143</v>
      </c>
      <c r="P471" s="3" t="s">
        <v>1682</v>
      </c>
      <c r="Q471" s="3" t="s">
        <v>766</v>
      </c>
      <c r="R471" s="3">
        <v>4682</v>
      </c>
      <c r="S4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SZA-SHE</v>
      </c>
      <c r="T4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72" spans="1:20" ht="15" customHeight="1" x14ac:dyDescent="0.2">
      <c r="A472" s="3" t="s">
        <v>1683</v>
      </c>
      <c r="B472" s="3" t="s">
        <v>1684</v>
      </c>
      <c r="C472" s="3" t="s">
        <v>1676</v>
      </c>
      <c r="E472" s="3" t="s">
        <v>33</v>
      </c>
      <c r="F472" s="3" t="s">
        <v>405</v>
      </c>
      <c r="G472" s="3" t="s">
        <v>1685</v>
      </c>
      <c r="J472" s="3">
        <v>1</v>
      </c>
      <c r="M472" s="3" t="s">
        <v>27</v>
      </c>
      <c r="N472" s="3" t="s">
        <v>758</v>
      </c>
      <c r="O472" s="3" t="s">
        <v>143</v>
      </c>
      <c r="P472" s="3" t="s">
        <v>1678</v>
      </c>
      <c r="Q472" s="3" t="s">
        <v>766</v>
      </c>
      <c r="R472" s="3">
        <v>4654</v>
      </c>
      <c r="S4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SZA-SHE</v>
      </c>
      <c r="T4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73" spans="1:20" ht="15" customHeight="1" x14ac:dyDescent="0.2">
      <c r="A473" s="3" t="s">
        <v>1686</v>
      </c>
      <c r="B473" s="3" t="s">
        <v>1687</v>
      </c>
      <c r="C473" s="3" t="s">
        <v>1676</v>
      </c>
      <c r="E473" s="3" t="s">
        <v>33</v>
      </c>
      <c r="F473" s="3" t="s">
        <v>405</v>
      </c>
      <c r="G473" s="3" t="s">
        <v>1688</v>
      </c>
      <c r="J473" s="3">
        <v>1</v>
      </c>
      <c r="M473" s="3" t="s">
        <v>27</v>
      </c>
      <c r="N473" s="3" t="s">
        <v>758</v>
      </c>
      <c r="O473" s="3" t="s">
        <v>143</v>
      </c>
      <c r="P473" s="3" t="s">
        <v>1682</v>
      </c>
      <c r="Q473" s="3" t="s">
        <v>766</v>
      </c>
      <c r="R473" s="3">
        <v>4682</v>
      </c>
      <c r="S4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SZA-SHE</v>
      </c>
      <c r="T4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74" spans="1:20" ht="15" customHeight="1" x14ac:dyDescent="0.2">
      <c r="A474" s="3" t="s">
        <v>1689</v>
      </c>
      <c r="B474" s="3" t="s">
        <v>1690</v>
      </c>
      <c r="C474" s="3" t="s">
        <v>1691</v>
      </c>
      <c r="E474" s="3" t="s">
        <v>33</v>
      </c>
      <c r="F474" s="3" t="s">
        <v>405</v>
      </c>
      <c r="G474" s="3" t="s">
        <v>1692</v>
      </c>
      <c r="J474" s="3">
        <v>1</v>
      </c>
      <c r="M474" s="3" t="s">
        <v>27</v>
      </c>
      <c r="N474" s="3" t="s">
        <v>758</v>
      </c>
      <c r="O474" s="3" t="s">
        <v>143</v>
      </c>
      <c r="P474" s="3" t="s">
        <v>28</v>
      </c>
      <c r="Q474" s="3" t="s">
        <v>766</v>
      </c>
      <c r="R474" s="3">
        <v>5566</v>
      </c>
      <c r="S4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FR0000A3</v>
      </c>
      <c r="T4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75" spans="1:20" ht="15" customHeight="1" x14ac:dyDescent="0.2">
      <c r="A475" s="3" t="s">
        <v>1693</v>
      </c>
      <c r="B475" s="3" t="s">
        <v>1694</v>
      </c>
      <c r="C475" s="3" t="s">
        <v>1691</v>
      </c>
      <c r="E475" s="3" t="s">
        <v>33</v>
      </c>
      <c r="F475" s="3" t="s">
        <v>405</v>
      </c>
      <c r="G475" s="3" t="s">
        <v>1695</v>
      </c>
      <c r="J475" s="3">
        <v>1</v>
      </c>
      <c r="M475" s="3" t="s">
        <v>27</v>
      </c>
      <c r="N475" s="3" t="s">
        <v>758</v>
      </c>
      <c r="O475" s="3" t="s">
        <v>143</v>
      </c>
      <c r="P475" s="3" t="s">
        <v>28</v>
      </c>
      <c r="Q475" s="3" t="s">
        <v>766</v>
      </c>
      <c r="R475" s="3">
        <v>5566</v>
      </c>
      <c r="S4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FR0000A3</v>
      </c>
      <c r="T4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76" spans="1:20" ht="15" customHeight="1" x14ac:dyDescent="0.2">
      <c r="A476" s="3" t="s">
        <v>1696</v>
      </c>
      <c r="B476" s="3" t="s">
        <v>1697</v>
      </c>
      <c r="C476" s="3" t="s">
        <v>1691</v>
      </c>
      <c r="E476" s="3" t="s">
        <v>33</v>
      </c>
      <c r="F476" s="3" t="s">
        <v>405</v>
      </c>
      <c r="G476" s="3" t="s">
        <v>1698</v>
      </c>
      <c r="J476" s="3">
        <v>1</v>
      </c>
      <c r="M476" s="3" t="s">
        <v>27</v>
      </c>
      <c r="N476" s="3" t="s">
        <v>758</v>
      </c>
      <c r="O476" s="3" t="s">
        <v>143</v>
      </c>
      <c r="P476" s="3" t="s">
        <v>28</v>
      </c>
      <c r="Q476" s="3" t="s">
        <v>766</v>
      </c>
      <c r="R476" s="3">
        <v>5566</v>
      </c>
      <c r="S4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FR0000A3</v>
      </c>
      <c r="T4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77" spans="1:20" ht="15" customHeight="1" x14ac:dyDescent="0.2">
      <c r="A477" s="3" t="s">
        <v>1699</v>
      </c>
      <c r="B477" s="3" t="s">
        <v>1700</v>
      </c>
      <c r="C477" s="3" t="s">
        <v>1691</v>
      </c>
      <c r="E477" s="3" t="s">
        <v>33</v>
      </c>
      <c r="F477" s="3" t="s">
        <v>405</v>
      </c>
      <c r="G477" s="3" t="s">
        <v>1701</v>
      </c>
      <c r="J477" s="3">
        <v>1</v>
      </c>
      <c r="M477" s="3" t="s">
        <v>27</v>
      </c>
      <c r="N477" s="3" t="s">
        <v>758</v>
      </c>
      <c r="O477" s="3" t="s">
        <v>143</v>
      </c>
      <c r="P477" s="3" t="s">
        <v>28</v>
      </c>
      <c r="Q477" s="3" t="s">
        <v>766</v>
      </c>
      <c r="R477" s="3">
        <v>5566</v>
      </c>
      <c r="S4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FR0000A3</v>
      </c>
      <c r="T4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78" spans="1:20" ht="15" customHeight="1" x14ac:dyDescent="0.2">
      <c r="A478" s="3" t="s">
        <v>1702</v>
      </c>
      <c r="B478" s="3" t="s">
        <v>1703</v>
      </c>
      <c r="C478" s="3" t="s">
        <v>1704</v>
      </c>
      <c r="E478" s="3" t="s">
        <v>33</v>
      </c>
      <c r="F478" s="3" t="s">
        <v>405</v>
      </c>
      <c r="G478" s="3" t="s">
        <v>1705</v>
      </c>
      <c r="J478" s="3">
        <v>1</v>
      </c>
      <c r="M478" s="3" t="s">
        <v>27</v>
      </c>
      <c r="N478" s="3" t="s">
        <v>758</v>
      </c>
      <c r="O478" s="3" t="s">
        <v>143</v>
      </c>
      <c r="P478" s="3" t="s">
        <v>28</v>
      </c>
      <c r="Q478" s="3" t="s">
        <v>766</v>
      </c>
      <c r="R478" s="3">
        <v>5566</v>
      </c>
      <c r="S4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FR0000A1</v>
      </c>
      <c r="T4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79" spans="1:20" ht="15" customHeight="1" x14ac:dyDescent="0.2">
      <c r="A479" s="3" t="s">
        <v>1706</v>
      </c>
      <c r="B479" s="3" t="s">
        <v>1707</v>
      </c>
      <c r="C479" s="3" t="s">
        <v>1704</v>
      </c>
      <c r="E479" s="3" t="s">
        <v>33</v>
      </c>
      <c r="F479" s="3" t="s">
        <v>405</v>
      </c>
      <c r="G479" s="3" t="s">
        <v>1708</v>
      </c>
      <c r="J479" s="3">
        <v>1</v>
      </c>
      <c r="M479" s="3" t="s">
        <v>27</v>
      </c>
      <c r="N479" s="3" t="s">
        <v>758</v>
      </c>
      <c r="O479" s="3" t="s">
        <v>143</v>
      </c>
      <c r="P479" s="3" t="s">
        <v>28</v>
      </c>
      <c r="Q479" s="3" t="s">
        <v>766</v>
      </c>
      <c r="R479" s="3">
        <v>5566</v>
      </c>
      <c r="S4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FR0000A1</v>
      </c>
      <c r="T4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80" spans="1:20" ht="15" customHeight="1" x14ac:dyDescent="0.2">
      <c r="A480" s="3" t="s">
        <v>1709</v>
      </c>
      <c r="B480" s="3" t="s">
        <v>1710</v>
      </c>
      <c r="C480" s="3" t="s">
        <v>1704</v>
      </c>
      <c r="E480" s="3" t="s">
        <v>33</v>
      </c>
      <c r="F480" s="3" t="s">
        <v>405</v>
      </c>
      <c r="G480" s="3" t="s">
        <v>1711</v>
      </c>
      <c r="J480" s="3">
        <v>1</v>
      </c>
      <c r="M480" s="3" t="s">
        <v>27</v>
      </c>
      <c r="N480" s="3" t="s">
        <v>758</v>
      </c>
      <c r="O480" s="3" t="s">
        <v>143</v>
      </c>
      <c r="P480" s="3" t="s">
        <v>28</v>
      </c>
      <c r="Q480" s="3" t="s">
        <v>766</v>
      </c>
      <c r="R480" s="3">
        <v>5565</v>
      </c>
      <c r="S4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FR0000A1</v>
      </c>
      <c r="T4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81" spans="1:20" ht="15" customHeight="1" x14ac:dyDescent="0.2">
      <c r="A481" s="3" t="s">
        <v>1712</v>
      </c>
      <c r="B481" s="3" t="s">
        <v>1713</v>
      </c>
      <c r="C481" s="3" t="s">
        <v>1714</v>
      </c>
      <c r="E481" s="3" t="s">
        <v>33</v>
      </c>
      <c r="F481" s="3" t="s">
        <v>405</v>
      </c>
      <c r="G481" s="3" t="s">
        <v>1715</v>
      </c>
      <c r="J481" s="3">
        <v>1</v>
      </c>
      <c r="M481" s="3" t="s">
        <v>27</v>
      </c>
      <c r="N481" s="3" t="s">
        <v>758</v>
      </c>
      <c r="O481" s="3" t="s">
        <v>143</v>
      </c>
      <c r="P481" s="3" t="s">
        <v>28</v>
      </c>
      <c r="Q481" s="3" t="s">
        <v>766</v>
      </c>
      <c r="R481" s="3">
        <v>5566</v>
      </c>
      <c r="S4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FR0000R2</v>
      </c>
      <c r="T4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82" spans="1:20" ht="15" customHeight="1" x14ac:dyDescent="0.2">
      <c r="A482" s="3" t="s">
        <v>1716</v>
      </c>
      <c r="B482" s="3" t="s">
        <v>1717</v>
      </c>
      <c r="C482" s="3" t="s">
        <v>1714</v>
      </c>
      <c r="E482" s="3" t="s">
        <v>33</v>
      </c>
      <c r="F482" s="3" t="s">
        <v>405</v>
      </c>
      <c r="G482" s="3" t="s">
        <v>1718</v>
      </c>
      <c r="J482" s="3">
        <v>1</v>
      </c>
      <c r="M482" s="3" t="s">
        <v>27</v>
      </c>
      <c r="N482" s="3" t="s">
        <v>758</v>
      </c>
      <c r="O482" s="3" t="s">
        <v>143</v>
      </c>
      <c r="P482" s="3" t="s">
        <v>28</v>
      </c>
      <c r="Q482" s="3" t="s">
        <v>766</v>
      </c>
      <c r="R482" s="3">
        <v>5566</v>
      </c>
      <c r="S4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FR0000R2</v>
      </c>
      <c r="T4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83" spans="1:20" ht="15" customHeight="1" x14ac:dyDescent="0.2">
      <c r="A483" s="3" t="s">
        <v>1719</v>
      </c>
      <c r="B483" s="3" t="s">
        <v>1720</v>
      </c>
      <c r="C483" s="3" t="s">
        <v>1714</v>
      </c>
      <c r="E483" s="3" t="s">
        <v>33</v>
      </c>
      <c r="F483" s="3" t="s">
        <v>405</v>
      </c>
      <c r="G483" s="3" t="s">
        <v>1721</v>
      </c>
      <c r="J483" s="3">
        <v>1</v>
      </c>
      <c r="M483" s="3" t="s">
        <v>27</v>
      </c>
      <c r="N483" s="3" t="s">
        <v>758</v>
      </c>
      <c r="O483" s="3" t="s">
        <v>143</v>
      </c>
      <c r="P483" s="3" t="s">
        <v>28</v>
      </c>
      <c r="Q483" s="3" t="s">
        <v>766</v>
      </c>
      <c r="R483" s="3">
        <v>5566</v>
      </c>
      <c r="S4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FR0000R2</v>
      </c>
      <c r="T4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84" spans="1:20" ht="15" customHeight="1" x14ac:dyDescent="0.2">
      <c r="A484" s="3" t="s">
        <v>1722</v>
      </c>
      <c r="B484" s="3" t="s">
        <v>1723</v>
      </c>
      <c r="C484" s="3" t="s">
        <v>1714</v>
      </c>
      <c r="E484" s="3" t="s">
        <v>33</v>
      </c>
      <c r="F484" s="3" t="s">
        <v>405</v>
      </c>
      <c r="G484" s="3" t="s">
        <v>1724</v>
      </c>
      <c r="J484" s="3">
        <v>1</v>
      </c>
      <c r="M484" s="3" t="s">
        <v>27</v>
      </c>
      <c r="N484" s="3" t="s">
        <v>758</v>
      </c>
      <c r="O484" s="3" t="s">
        <v>143</v>
      </c>
      <c r="P484" s="3" t="s">
        <v>28</v>
      </c>
      <c r="Q484" s="3" t="s">
        <v>766</v>
      </c>
      <c r="R484" s="3">
        <v>5566</v>
      </c>
      <c r="S4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FR0000R2</v>
      </c>
      <c r="T4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85" spans="1:20" ht="15" customHeight="1" x14ac:dyDescent="0.2">
      <c r="A485" s="3" t="s">
        <v>1725</v>
      </c>
      <c r="B485" s="3" t="s">
        <v>1726</v>
      </c>
      <c r="C485" s="3" t="s">
        <v>1727</v>
      </c>
      <c r="E485" s="3" t="s">
        <v>33</v>
      </c>
      <c r="F485" s="3" t="s">
        <v>405</v>
      </c>
      <c r="G485" s="3" t="s">
        <v>1728</v>
      </c>
      <c r="J485" s="3">
        <v>1</v>
      </c>
      <c r="M485" s="3" t="s">
        <v>27</v>
      </c>
      <c r="N485" s="3" t="s">
        <v>758</v>
      </c>
      <c r="O485" s="3" t="s">
        <v>143</v>
      </c>
      <c r="P485" s="3" t="s">
        <v>28</v>
      </c>
      <c r="Q485" s="3" t="s">
        <v>766</v>
      </c>
      <c r="R485" s="3">
        <v>5566</v>
      </c>
      <c r="S4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FR0000A2</v>
      </c>
      <c r="T4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486" spans="1:20" ht="15" customHeight="1" x14ac:dyDescent="0.2">
      <c r="A486" s="3" t="s">
        <v>1729</v>
      </c>
      <c r="B486" s="3" t="s">
        <v>1730</v>
      </c>
      <c r="C486" s="3" t="s">
        <v>1727</v>
      </c>
      <c r="E486" s="3" t="s">
        <v>33</v>
      </c>
      <c r="F486" s="3" t="s">
        <v>405</v>
      </c>
      <c r="G486" s="3" t="s">
        <v>1731</v>
      </c>
      <c r="J486" s="3">
        <v>1</v>
      </c>
      <c r="M486" s="3" t="s">
        <v>27</v>
      </c>
      <c r="N486" s="3" t="s">
        <v>758</v>
      </c>
      <c r="O486" s="3" t="s">
        <v>143</v>
      </c>
      <c r="P486" s="3" t="s">
        <v>28</v>
      </c>
      <c r="Q486" s="3" t="s">
        <v>766</v>
      </c>
      <c r="R486" s="3">
        <v>5566</v>
      </c>
      <c r="S4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FR0000A2</v>
      </c>
      <c r="T4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FMA_PE(LTMA,'PORTAGG','MEANR')</v>
      </c>
    </row>
    <row r="487" spans="1:20" ht="15" customHeight="1" x14ac:dyDescent="0.2">
      <c r="A487" s="3" t="s">
        <v>1732</v>
      </c>
      <c r="B487" s="3" t="s">
        <v>1733</v>
      </c>
      <c r="C487" s="3" t="s">
        <v>1727</v>
      </c>
      <c r="E487" s="3" t="s">
        <v>33</v>
      </c>
      <c r="F487" s="3" t="s">
        <v>405</v>
      </c>
      <c r="G487" s="3" t="s">
        <v>1734</v>
      </c>
      <c r="J487" s="3">
        <v>1</v>
      </c>
      <c r="M487" s="3" t="s">
        <v>27</v>
      </c>
      <c r="N487" s="3" t="s">
        <v>758</v>
      </c>
      <c r="O487" s="3" t="s">
        <v>143</v>
      </c>
      <c r="P487" s="3" t="s">
        <v>28</v>
      </c>
      <c r="Q487" s="3" t="s">
        <v>766</v>
      </c>
      <c r="R487" s="3">
        <v>5566</v>
      </c>
      <c r="S4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FR0000A2</v>
      </c>
      <c r="T4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FMA_EPS(NTMA,,'PORTAGG','MEANR')</v>
      </c>
    </row>
    <row r="488" spans="1:20" ht="15" customHeight="1" x14ac:dyDescent="0.2">
      <c r="A488" s="3" t="s">
        <v>1735</v>
      </c>
      <c r="B488" s="3" t="s">
        <v>1736</v>
      </c>
      <c r="C488" s="3" t="s">
        <v>1727</v>
      </c>
      <c r="E488" s="3" t="s">
        <v>33</v>
      </c>
      <c r="F488" s="3" t="s">
        <v>405</v>
      </c>
      <c r="G488" s="3" t="s">
        <v>1737</v>
      </c>
      <c r="J488" s="3">
        <v>1</v>
      </c>
      <c r="M488" s="3" t="s">
        <v>27</v>
      </c>
      <c r="N488" s="3" t="s">
        <v>758</v>
      </c>
      <c r="O488" s="3" t="s">
        <v>143</v>
      </c>
      <c r="P488" s="3" t="s">
        <v>28</v>
      </c>
      <c r="Q488" s="3" t="s">
        <v>766</v>
      </c>
      <c r="R488" s="3">
        <v>5566</v>
      </c>
      <c r="S4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FR0000A2</v>
      </c>
      <c r="T4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FMA_EPS(LTMA,,'PORTAGG','MEANR')</v>
      </c>
    </row>
    <row r="489" spans="1:20" ht="15" customHeight="1" x14ac:dyDescent="0.2">
      <c r="A489" s="3" t="s">
        <v>1738</v>
      </c>
      <c r="B489" s="3" t="s">
        <v>1739</v>
      </c>
      <c r="C489" s="3" t="s">
        <v>1740</v>
      </c>
      <c r="E489" s="3" t="s">
        <v>33</v>
      </c>
      <c r="F489" s="3" t="s">
        <v>405</v>
      </c>
      <c r="G489" s="3" t="s">
        <v>1741</v>
      </c>
      <c r="J489" s="3">
        <v>1</v>
      </c>
      <c r="M489" s="3" t="s">
        <v>27</v>
      </c>
      <c r="P489" s="3" t="s">
        <v>28</v>
      </c>
      <c r="Q489" s="3" t="s">
        <v>459</v>
      </c>
      <c r="R489" s="3">
        <v>5281</v>
      </c>
      <c r="S4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TRYUS7Y-FDS</v>
      </c>
      <c r="T4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490" spans="1:20" ht="15" customHeight="1" x14ac:dyDescent="0.2">
      <c r="A490" s="3" t="s">
        <v>1742</v>
      </c>
      <c r="B490" s="3" t="s">
        <v>1743</v>
      </c>
      <c r="C490" s="3" t="s">
        <v>1744</v>
      </c>
      <c r="E490" s="3" t="s">
        <v>33</v>
      </c>
      <c r="F490" s="3" t="s">
        <v>405</v>
      </c>
      <c r="G490" s="3" t="s">
        <v>1745</v>
      </c>
      <c r="J490" s="3">
        <v>1</v>
      </c>
      <c r="M490" s="3" t="s">
        <v>27</v>
      </c>
      <c r="P490" s="3" t="s">
        <v>28</v>
      </c>
      <c r="Q490" s="3" t="s">
        <v>459</v>
      </c>
      <c r="R490" s="3">
        <v>5264</v>
      </c>
      <c r="S4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TRYUS5Y-FDS</v>
      </c>
      <c r="T4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491" spans="1:20" ht="15" customHeight="1" x14ac:dyDescent="0.2">
      <c r="A491" s="3" t="s">
        <v>1746</v>
      </c>
      <c r="B491" s="3" t="s">
        <v>1747</v>
      </c>
      <c r="C491" s="3" t="s">
        <v>1748</v>
      </c>
      <c r="E491" s="3" t="s">
        <v>33</v>
      </c>
      <c r="F491" s="3" t="s">
        <v>405</v>
      </c>
      <c r="G491" s="3" t="s">
        <v>1749</v>
      </c>
      <c r="J491" s="3">
        <v>1</v>
      </c>
      <c r="M491" s="3" t="s">
        <v>27</v>
      </c>
      <c r="P491" s="3" t="s">
        <v>28</v>
      </c>
      <c r="Q491" s="3" t="s">
        <v>459</v>
      </c>
      <c r="R491" s="3">
        <v>5286</v>
      </c>
      <c r="S4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TRYUS30Y-FDS</v>
      </c>
      <c r="T4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492" spans="1:20" ht="15" customHeight="1" x14ac:dyDescent="0.2">
      <c r="A492" s="3" t="s">
        <v>1750</v>
      </c>
      <c r="B492" s="3" t="s">
        <v>1751</v>
      </c>
      <c r="C492" s="3" t="s">
        <v>1752</v>
      </c>
      <c r="E492" s="3" t="s">
        <v>33</v>
      </c>
      <c r="F492" s="3" t="s">
        <v>405</v>
      </c>
      <c r="G492" s="3" t="s">
        <v>1753</v>
      </c>
      <c r="J492" s="3">
        <v>1</v>
      </c>
      <c r="M492" s="3" t="s">
        <v>27</v>
      </c>
      <c r="P492" s="3" t="s">
        <v>28</v>
      </c>
      <c r="Q492" s="3" t="s">
        <v>459</v>
      </c>
      <c r="R492" s="3">
        <v>5085</v>
      </c>
      <c r="S4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TRYUS3Y-FDS</v>
      </c>
      <c r="T4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493" spans="1:20" ht="15" customHeight="1" x14ac:dyDescent="0.2">
      <c r="A493" s="3" t="s">
        <v>1754</v>
      </c>
      <c r="B493" s="3" t="s">
        <v>1755</v>
      </c>
      <c r="C493" s="3" t="s">
        <v>1756</v>
      </c>
      <c r="E493" s="3" t="s">
        <v>33</v>
      </c>
      <c r="F493" s="3" t="s">
        <v>405</v>
      </c>
      <c r="G493" s="3" t="s">
        <v>1757</v>
      </c>
      <c r="J493" s="3">
        <v>1</v>
      </c>
      <c r="M493" s="3" t="s">
        <v>27</v>
      </c>
      <c r="P493" s="3" t="s">
        <v>1758</v>
      </c>
      <c r="Q493" s="3" t="s">
        <v>459</v>
      </c>
      <c r="R493" s="3">
        <v>1444</v>
      </c>
      <c r="S4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TRYUS20Y-FDS</v>
      </c>
      <c r="T4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494" spans="1:20" ht="15" customHeight="1" x14ac:dyDescent="0.2">
      <c r="A494" s="3" t="s">
        <v>1759</v>
      </c>
      <c r="B494" s="3" t="s">
        <v>1760</v>
      </c>
      <c r="C494" s="3" t="s">
        <v>1761</v>
      </c>
      <c r="E494" s="3" t="s">
        <v>33</v>
      </c>
      <c r="F494" s="3" t="s">
        <v>405</v>
      </c>
      <c r="G494" s="3" t="s">
        <v>1762</v>
      </c>
      <c r="J494" s="3">
        <v>1</v>
      </c>
      <c r="M494" s="3" t="s">
        <v>27</v>
      </c>
      <c r="P494" s="3" t="s">
        <v>1763</v>
      </c>
      <c r="Q494" s="3" t="s">
        <v>459</v>
      </c>
      <c r="R494" s="3">
        <v>9671</v>
      </c>
      <c r="S4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TRYUS2Y-FDS</v>
      </c>
      <c r="T4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495" spans="1:20" ht="15" customHeight="1" x14ac:dyDescent="0.2">
      <c r="A495" s="3" t="s">
        <v>1764</v>
      </c>
      <c r="B495" s="3" t="s">
        <v>1765</v>
      </c>
      <c r="C495" s="3" t="s">
        <v>1766</v>
      </c>
      <c r="E495" s="3" t="s">
        <v>33</v>
      </c>
      <c r="F495" s="3" t="s">
        <v>405</v>
      </c>
      <c r="G495" s="3" t="s">
        <v>1767</v>
      </c>
      <c r="J495" s="3">
        <v>1</v>
      </c>
      <c r="M495" s="3" t="s">
        <v>27</v>
      </c>
      <c r="P495" s="3" t="s">
        <v>28</v>
      </c>
      <c r="Q495" s="3" t="s">
        <v>459</v>
      </c>
      <c r="R495" s="3">
        <v>5062</v>
      </c>
      <c r="S4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TRYUS1Y-FDS</v>
      </c>
      <c r="T4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496" spans="1:20" ht="15" customHeight="1" x14ac:dyDescent="0.2">
      <c r="A496" s="3" t="s">
        <v>1768</v>
      </c>
      <c r="B496" s="3" t="s">
        <v>1769</v>
      </c>
      <c r="C496" s="3" t="s">
        <v>1770</v>
      </c>
      <c r="E496" s="3" t="s">
        <v>33</v>
      </c>
      <c r="F496" s="3" t="s">
        <v>405</v>
      </c>
      <c r="G496" s="3" t="s">
        <v>1771</v>
      </c>
      <c r="J496" s="3">
        <v>1</v>
      </c>
      <c r="M496" s="3" t="s">
        <v>27</v>
      </c>
      <c r="P496" s="3" t="s">
        <v>853</v>
      </c>
      <c r="Q496" s="3" t="s">
        <v>459</v>
      </c>
      <c r="R496" s="3">
        <v>5307</v>
      </c>
      <c r="S4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TRYGB7Y-FDS</v>
      </c>
      <c r="T4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497" spans="1:20" ht="15" customHeight="1" x14ac:dyDescent="0.2">
      <c r="A497" s="3" t="s">
        <v>1772</v>
      </c>
      <c r="B497" s="3" t="s">
        <v>1773</v>
      </c>
      <c r="C497" s="3" t="s">
        <v>1774</v>
      </c>
      <c r="E497" s="3" t="s">
        <v>33</v>
      </c>
      <c r="F497" s="3" t="s">
        <v>405</v>
      </c>
      <c r="G497" s="3" t="s">
        <v>1775</v>
      </c>
      <c r="J497" s="3">
        <v>1</v>
      </c>
      <c r="M497" s="3" t="s">
        <v>27</v>
      </c>
      <c r="P497" s="3" t="s">
        <v>1123</v>
      </c>
      <c r="Q497" s="3" t="s">
        <v>459</v>
      </c>
      <c r="R497" s="3">
        <v>4983</v>
      </c>
      <c r="S4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TRYGB50Y-FDS</v>
      </c>
      <c r="T4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498" spans="1:20" ht="15" customHeight="1" x14ac:dyDescent="0.2">
      <c r="A498" s="3" t="s">
        <v>1776</v>
      </c>
      <c r="B498" s="3" t="s">
        <v>1777</v>
      </c>
      <c r="C498" s="3" t="s">
        <v>1778</v>
      </c>
      <c r="E498" s="3" t="s">
        <v>33</v>
      </c>
      <c r="F498" s="3" t="s">
        <v>405</v>
      </c>
      <c r="G498" s="3" t="s">
        <v>1779</v>
      </c>
      <c r="J498" s="3">
        <v>1</v>
      </c>
      <c r="M498" s="3" t="s">
        <v>27</v>
      </c>
      <c r="P498" s="3" t="s">
        <v>28</v>
      </c>
      <c r="Q498" s="3" t="s">
        <v>459</v>
      </c>
      <c r="R498" s="3">
        <v>5609</v>
      </c>
      <c r="S4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TRYGB5Y-FDS</v>
      </c>
      <c r="T4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499" spans="1:20" ht="15" customHeight="1" x14ac:dyDescent="0.2">
      <c r="A499" s="3" t="s">
        <v>1780</v>
      </c>
      <c r="B499" s="3" t="s">
        <v>1781</v>
      </c>
      <c r="C499" s="3" t="s">
        <v>1782</v>
      </c>
      <c r="E499" s="3" t="s">
        <v>33</v>
      </c>
      <c r="F499" s="3" t="s">
        <v>405</v>
      </c>
      <c r="G499" s="3" t="s">
        <v>1783</v>
      </c>
      <c r="J499" s="3">
        <v>1</v>
      </c>
      <c r="M499" s="3" t="s">
        <v>27</v>
      </c>
      <c r="P499" s="3" t="s">
        <v>853</v>
      </c>
      <c r="Q499" s="3" t="s">
        <v>459</v>
      </c>
      <c r="R499" s="3">
        <v>5313</v>
      </c>
      <c r="S4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TRYGB30Y-FDS</v>
      </c>
      <c r="T4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00" spans="1:20" ht="15" customHeight="1" x14ac:dyDescent="0.2">
      <c r="A500" s="3" t="s">
        <v>1784</v>
      </c>
      <c r="B500" s="3" t="s">
        <v>1785</v>
      </c>
      <c r="C500" s="3" t="s">
        <v>1786</v>
      </c>
      <c r="E500" s="3" t="s">
        <v>33</v>
      </c>
      <c r="F500" s="3" t="s">
        <v>405</v>
      </c>
      <c r="G500" s="3" t="s">
        <v>1787</v>
      </c>
      <c r="J500" s="3">
        <v>1</v>
      </c>
      <c r="M500" s="3" t="s">
        <v>27</v>
      </c>
      <c r="P500" s="3" t="s">
        <v>853</v>
      </c>
      <c r="Q500" s="3" t="s">
        <v>459</v>
      </c>
      <c r="R500" s="3">
        <v>5310</v>
      </c>
      <c r="S5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TRYGB3Y-FDS</v>
      </c>
      <c r="T5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01" spans="1:20" ht="15" customHeight="1" x14ac:dyDescent="0.2">
      <c r="A501" s="3" t="s">
        <v>1788</v>
      </c>
      <c r="B501" s="3" t="s">
        <v>1789</v>
      </c>
      <c r="C501" s="3" t="s">
        <v>1790</v>
      </c>
      <c r="E501" s="3" t="s">
        <v>33</v>
      </c>
      <c r="F501" s="3" t="s">
        <v>405</v>
      </c>
      <c r="G501" s="3" t="s">
        <v>1791</v>
      </c>
      <c r="J501" s="3">
        <v>1</v>
      </c>
      <c r="M501" s="3" t="s">
        <v>27</v>
      </c>
      <c r="P501" s="3" t="s">
        <v>28</v>
      </c>
      <c r="Q501" s="3" t="s">
        <v>459</v>
      </c>
      <c r="R501" s="3">
        <v>5622</v>
      </c>
      <c r="S5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TRYGB20Y-FDS</v>
      </c>
      <c r="T5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02" spans="1:20" ht="15" customHeight="1" x14ac:dyDescent="0.2">
      <c r="A502" s="3" t="s">
        <v>1792</v>
      </c>
      <c r="B502" s="3" t="s">
        <v>1793</v>
      </c>
      <c r="C502" s="3" t="s">
        <v>1794</v>
      </c>
      <c r="E502" s="3" t="s">
        <v>33</v>
      </c>
      <c r="F502" s="3" t="s">
        <v>405</v>
      </c>
      <c r="G502" s="3" t="s">
        <v>1795</v>
      </c>
      <c r="J502" s="3">
        <v>1</v>
      </c>
      <c r="M502" s="3" t="s">
        <v>27</v>
      </c>
      <c r="P502" s="3" t="s">
        <v>853</v>
      </c>
      <c r="Q502" s="3" t="s">
        <v>459</v>
      </c>
      <c r="R502" s="3">
        <v>5225</v>
      </c>
      <c r="S5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TRYGB2Y-FDS</v>
      </c>
      <c r="T5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03" spans="1:20" ht="15" customHeight="1" x14ac:dyDescent="0.2">
      <c r="A503" s="3" t="s">
        <v>1796</v>
      </c>
      <c r="B503" s="3" t="s">
        <v>1797</v>
      </c>
      <c r="C503" s="3" t="s">
        <v>1798</v>
      </c>
      <c r="E503" s="3" t="s">
        <v>33</v>
      </c>
      <c r="F503" s="3" t="s">
        <v>405</v>
      </c>
      <c r="G503" s="3" t="s">
        <v>1799</v>
      </c>
      <c r="J503" s="3">
        <v>1</v>
      </c>
      <c r="M503" s="3" t="s">
        <v>27</v>
      </c>
      <c r="P503" s="3" t="s">
        <v>28</v>
      </c>
      <c r="Q503" s="3" t="s">
        <v>459</v>
      </c>
      <c r="R503" s="3">
        <v>5729</v>
      </c>
      <c r="S5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TRYGB10Y-FDS</v>
      </c>
      <c r="T5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04" spans="1:20" ht="15" customHeight="1" x14ac:dyDescent="0.2">
      <c r="A504" s="3" t="s">
        <v>1800</v>
      </c>
      <c r="B504" s="3" t="s">
        <v>1801</v>
      </c>
      <c r="C504" s="3" t="s">
        <v>1802</v>
      </c>
      <c r="E504" s="3" t="s">
        <v>33</v>
      </c>
      <c r="F504" s="3" t="s">
        <v>405</v>
      </c>
      <c r="G504" s="3" t="s">
        <v>1803</v>
      </c>
      <c r="J504" s="3">
        <v>1</v>
      </c>
      <c r="M504" s="3" t="s">
        <v>27</v>
      </c>
      <c r="P504" s="3" t="s">
        <v>853</v>
      </c>
      <c r="Q504" s="3" t="s">
        <v>459</v>
      </c>
      <c r="R504" s="3">
        <v>5220</v>
      </c>
      <c r="S5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TRYGB1Y-FDS</v>
      </c>
      <c r="T5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05" spans="1:20" ht="15" customHeight="1" x14ac:dyDescent="0.2">
      <c r="A505" s="3" t="s">
        <v>1804</v>
      </c>
      <c r="B505" s="3" t="s">
        <v>1805</v>
      </c>
      <c r="C505" s="3" t="s">
        <v>1806</v>
      </c>
      <c r="E505" s="3" t="s">
        <v>33</v>
      </c>
      <c r="F505" s="3" t="s">
        <v>405</v>
      </c>
      <c r="G505" s="3" t="s">
        <v>1807</v>
      </c>
      <c r="J505" s="3">
        <v>1</v>
      </c>
      <c r="M505" s="3" t="s">
        <v>27</v>
      </c>
      <c r="P505" s="3" t="s">
        <v>28</v>
      </c>
      <c r="Q505" s="3" t="s">
        <v>459</v>
      </c>
      <c r="R505" s="3">
        <v>5297</v>
      </c>
      <c r="S5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TRYJP7Y-FDS</v>
      </c>
      <c r="T5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06" spans="1:20" ht="15" customHeight="1" x14ac:dyDescent="0.2">
      <c r="A506" s="3" t="s">
        <v>1808</v>
      </c>
      <c r="B506" s="3" t="s">
        <v>1809</v>
      </c>
      <c r="C506" s="3" t="s">
        <v>1810</v>
      </c>
      <c r="E506" s="3" t="s">
        <v>33</v>
      </c>
      <c r="F506" s="3" t="s">
        <v>405</v>
      </c>
      <c r="G506" s="3" t="s">
        <v>1811</v>
      </c>
      <c r="J506" s="3">
        <v>1</v>
      </c>
      <c r="M506" s="3" t="s">
        <v>27</v>
      </c>
      <c r="P506" s="3" t="s">
        <v>28</v>
      </c>
      <c r="Q506" s="3" t="s">
        <v>459</v>
      </c>
      <c r="R506" s="3">
        <v>5305</v>
      </c>
      <c r="S5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TRYJP5Y-FDS</v>
      </c>
      <c r="T5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07" spans="1:20" ht="15" customHeight="1" x14ac:dyDescent="0.2">
      <c r="A507" s="3" t="s">
        <v>1812</v>
      </c>
      <c r="B507" s="3" t="s">
        <v>1813</v>
      </c>
      <c r="C507" s="3" t="s">
        <v>1814</v>
      </c>
      <c r="E507" s="3" t="s">
        <v>33</v>
      </c>
      <c r="F507" s="3" t="s">
        <v>405</v>
      </c>
      <c r="G507" s="3" t="s">
        <v>1815</v>
      </c>
      <c r="J507" s="3">
        <v>1</v>
      </c>
      <c r="M507" s="3" t="s">
        <v>27</v>
      </c>
      <c r="P507" s="3" t="s">
        <v>28</v>
      </c>
      <c r="Q507" s="3" t="s">
        <v>459</v>
      </c>
      <c r="R507" s="3">
        <v>5193</v>
      </c>
      <c r="S5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TRYJP30Y-FDS</v>
      </c>
      <c r="T5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08" spans="1:20" ht="15" customHeight="1" x14ac:dyDescent="0.2">
      <c r="A508" s="3" t="s">
        <v>1816</v>
      </c>
      <c r="B508" s="3" t="s">
        <v>1817</v>
      </c>
      <c r="C508" s="3" t="s">
        <v>1818</v>
      </c>
      <c r="E508" s="3" t="s">
        <v>33</v>
      </c>
      <c r="F508" s="3" t="s">
        <v>405</v>
      </c>
      <c r="G508" s="3" t="s">
        <v>1819</v>
      </c>
      <c r="J508" s="3">
        <v>1</v>
      </c>
      <c r="M508" s="3" t="s">
        <v>27</v>
      </c>
      <c r="P508" s="3" t="s">
        <v>28</v>
      </c>
      <c r="Q508" s="3" t="s">
        <v>459</v>
      </c>
      <c r="R508" s="3">
        <v>5239</v>
      </c>
      <c r="S5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TRYJP2Y-FDS</v>
      </c>
      <c r="T5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09" spans="1:20" ht="15" customHeight="1" x14ac:dyDescent="0.2">
      <c r="A509" s="3" t="s">
        <v>1820</v>
      </c>
      <c r="B509" s="3" t="s">
        <v>1821</v>
      </c>
      <c r="C509" s="3" t="s">
        <v>1822</v>
      </c>
      <c r="E509" s="3" t="s">
        <v>33</v>
      </c>
      <c r="F509" s="3" t="s">
        <v>405</v>
      </c>
      <c r="G509" s="3" t="s">
        <v>1823</v>
      </c>
      <c r="J509" s="3">
        <v>1</v>
      </c>
      <c r="M509" s="3" t="s">
        <v>27</v>
      </c>
      <c r="P509" s="3" t="s">
        <v>28</v>
      </c>
      <c r="Q509" s="3" t="s">
        <v>459</v>
      </c>
      <c r="R509" s="3">
        <v>5242</v>
      </c>
      <c r="S5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TRYJP15Y-FDS</v>
      </c>
      <c r="T5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10" spans="1:20" ht="15" customHeight="1" x14ac:dyDescent="0.2">
      <c r="A510" s="3" t="s">
        <v>1824</v>
      </c>
      <c r="B510" s="3" t="s">
        <v>1825</v>
      </c>
      <c r="C510" s="3" t="s">
        <v>1826</v>
      </c>
      <c r="E510" s="3" t="s">
        <v>33</v>
      </c>
      <c r="F510" s="3" t="s">
        <v>405</v>
      </c>
      <c r="G510" s="3" t="s">
        <v>1827</v>
      </c>
      <c r="J510" s="3">
        <v>1</v>
      </c>
      <c r="M510" s="3" t="s">
        <v>27</v>
      </c>
      <c r="P510" s="3" t="s">
        <v>28</v>
      </c>
      <c r="Q510" s="3" t="s">
        <v>459</v>
      </c>
      <c r="R510" s="3">
        <v>5261</v>
      </c>
      <c r="S5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TRYJP10Y-FDS</v>
      </c>
      <c r="T5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11" spans="1:20" ht="15" customHeight="1" x14ac:dyDescent="0.2">
      <c r="A511" s="3" t="s">
        <v>1828</v>
      </c>
      <c r="B511" s="3" t="s">
        <v>1829</v>
      </c>
      <c r="C511" s="3" t="s">
        <v>1830</v>
      </c>
      <c r="E511" s="3" t="s">
        <v>33</v>
      </c>
      <c r="F511" s="3" t="s">
        <v>405</v>
      </c>
      <c r="G511" s="3" t="s">
        <v>1831</v>
      </c>
      <c r="J511" s="3">
        <v>1</v>
      </c>
      <c r="M511" s="3" t="s">
        <v>27</v>
      </c>
      <c r="P511" s="3" t="s">
        <v>28</v>
      </c>
      <c r="Q511" s="3" t="s">
        <v>459</v>
      </c>
      <c r="R511" s="3">
        <v>5137</v>
      </c>
      <c r="S5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TRYJP1Y-FDS</v>
      </c>
      <c r="T5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12" spans="1:20" ht="15" customHeight="1" x14ac:dyDescent="0.2">
      <c r="A512" s="3" t="s">
        <v>1832</v>
      </c>
      <c r="B512" s="3" t="s">
        <v>1833</v>
      </c>
      <c r="C512" s="3" t="s">
        <v>1194</v>
      </c>
      <c r="E512" s="3" t="s">
        <v>33</v>
      </c>
      <c r="F512" s="3" t="s">
        <v>405</v>
      </c>
      <c r="G512" s="3" t="s">
        <v>1834</v>
      </c>
      <c r="J512" s="3">
        <v>1</v>
      </c>
      <c r="M512" s="3" t="s">
        <v>27</v>
      </c>
      <c r="N512" s="3" t="s">
        <v>758</v>
      </c>
      <c r="O512" s="3" t="s">
        <v>143</v>
      </c>
      <c r="P512" s="3" t="s">
        <v>28</v>
      </c>
      <c r="Q512" s="3" t="s">
        <v>766</v>
      </c>
      <c r="R512" s="3">
        <v>5567</v>
      </c>
      <c r="S5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FR0000R1</v>
      </c>
      <c r="T5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13" spans="1:20" ht="15" customHeight="1" x14ac:dyDescent="0.2">
      <c r="A513" s="3" t="s">
        <v>1835</v>
      </c>
      <c r="B513" s="3" t="s">
        <v>1836</v>
      </c>
      <c r="C513" s="3" t="s">
        <v>1207</v>
      </c>
      <c r="E513" s="3" t="s">
        <v>33</v>
      </c>
      <c r="F513" s="3" t="s">
        <v>405</v>
      </c>
      <c r="G513" s="3" t="s">
        <v>1837</v>
      </c>
      <c r="J513" s="3">
        <v>1</v>
      </c>
      <c r="M513" s="3" t="s">
        <v>27</v>
      </c>
      <c r="N513" s="3" t="s">
        <v>758</v>
      </c>
      <c r="O513" s="3" t="s">
        <v>143</v>
      </c>
      <c r="P513" s="3" t="s">
        <v>28</v>
      </c>
      <c r="Q513" s="3" t="s">
        <v>766</v>
      </c>
      <c r="R513" s="3">
        <v>5561</v>
      </c>
      <c r="S5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FR0000E6</v>
      </c>
      <c r="T5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14" spans="1:20" ht="15" customHeight="1" x14ac:dyDescent="0.2">
      <c r="A514" s="3" t="s">
        <v>1838</v>
      </c>
      <c r="B514" s="3" t="s">
        <v>1839</v>
      </c>
      <c r="C514" s="3" t="s">
        <v>1217</v>
      </c>
      <c r="E514" s="3" t="s">
        <v>33</v>
      </c>
      <c r="F514" s="3" t="s">
        <v>405</v>
      </c>
      <c r="G514" s="3" t="s">
        <v>1840</v>
      </c>
      <c r="J514" s="3">
        <v>1</v>
      </c>
      <c r="M514" s="3" t="s">
        <v>27</v>
      </c>
      <c r="N514" s="3" t="s">
        <v>758</v>
      </c>
      <c r="O514" s="3" t="s">
        <v>143</v>
      </c>
      <c r="P514" s="3" t="s">
        <v>28</v>
      </c>
      <c r="Q514" s="3" t="s">
        <v>766</v>
      </c>
      <c r="R514" s="3">
        <v>5561</v>
      </c>
      <c r="S5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FR0000S1</v>
      </c>
      <c r="T5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15" spans="1:20" ht="15" customHeight="1" x14ac:dyDescent="0.2">
      <c r="A515" s="3" t="s">
        <v>1841</v>
      </c>
      <c r="B515" s="3" t="s">
        <v>1842</v>
      </c>
      <c r="C515" s="3" t="s">
        <v>1843</v>
      </c>
      <c r="E515" s="3" t="s">
        <v>33</v>
      </c>
      <c r="F515" s="3" t="s">
        <v>405</v>
      </c>
      <c r="G515" s="3" t="s">
        <v>1844</v>
      </c>
      <c r="J515" s="3">
        <v>1</v>
      </c>
      <c r="M515" s="3" t="s">
        <v>27</v>
      </c>
      <c r="N515" s="3" t="s">
        <v>758</v>
      </c>
      <c r="O515" s="3" t="s">
        <v>759</v>
      </c>
      <c r="P515" s="3" t="s">
        <v>1845</v>
      </c>
      <c r="Q515" s="3" t="s">
        <v>766</v>
      </c>
      <c r="R515" s="3">
        <v>3982</v>
      </c>
      <c r="S5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VOO-US</v>
      </c>
      <c r="T5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ETP_FUND_FLOWS</v>
      </c>
    </row>
    <row r="516" spans="1:20" ht="15" customHeight="1" x14ac:dyDescent="0.2">
      <c r="A516" s="3" t="s">
        <v>1846</v>
      </c>
      <c r="B516" s="3" t="s">
        <v>1847</v>
      </c>
      <c r="C516" s="3" t="s">
        <v>1389</v>
      </c>
      <c r="E516" s="3" t="s">
        <v>33</v>
      </c>
      <c r="F516" s="3" t="s">
        <v>405</v>
      </c>
      <c r="G516" s="3" t="s">
        <v>1848</v>
      </c>
      <c r="J516" s="3">
        <v>1</v>
      </c>
      <c r="M516" s="3" t="s">
        <v>27</v>
      </c>
      <c r="N516" s="3" t="s">
        <v>758</v>
      </c>
      <c r="O516" s="3" t="s">
        <v>143</v>
      </c>
      <c r="P516" s="3" t="s">
        <v>28</v>
      </c>
      <c r="Q516" s="3" t="s">
        <v>766</v>
      </c>
      <c r="R516" s="3">
        <v>5560</v>
      </c>
      <c r="S5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FR0000R4</v>
      </c>
      <c r="T5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17" spans="1:20" ht="15" customHeight="1" x14ac:dyDescent="0.2">
      <c r="A517" s="3" t="s">
        <v>1849</v>
      </c>
      <c r="B517" s="3" t="s">
        <v>1850</v>
      </c>
      <c r="C517" s="3" t="s">
        <v>1402</v>
      </c>
      <c r="E517" s="3" t="s">
        <v>33</v>
      </c>
      <c r="F517" s="3" t="s">
        <v>405</v>
      </c>
      <c r="G517" s="3" t="s">
        <v>1851</v>
      </c>
      <c r="J517" s="3">
        <v>1</v>
      </c>
      <c r="M517" s="3" t="s">
        <v>27</v>
      </c>
      <c r="N517" s="3" t="s">
        <v>758</v>
      </c>
      <c r="O517" s="3" t="s">
        <v>143</v>
      </c>
      <c r="P517" s="3" t="s">
        <v>28</v>
      </c>
      <c r="Q517" s="3" t="s">
        <v>766</v>
      </c>
      <c r="R517" s="3">
        <v>5560</v>
      </c>
      <c r="S5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FR0000S3</v>
      </c>
      <c r="T5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18" spans="1:20" ht="15" customHeight="1" x14ac:dyDescent="0.2">
      <c r="A518" s="3" t="s">
        <v>1852</v>
      </c>
      <c r="B518" s="3" t="s">
        <v>1853</v>
      </c>
      <c r="C518" s="3" t="s">
        <v>1430</v>
      </c>
      <c r="E518" s="3" t="s">
        <v>33</v>
      </c>
      <c r="F518" s="3" t="s">
        <v>405</v>
      </c>
      <c r="G518" s="3" t="s">
        <v>1854</v>
      </c>
      <c r="J518" s="3">
        <v>1</v>
      </c>
      <c r="M518" s="3" t="s">
        <v>27</v>
      </c>
      <c r="N518" s="3" t="s">
        <v>758</v>
      </c>
      <c r="O518" s="3" t="s">
        <v>143</v>
      </c>
      <c r="P518" s="3" t="s">
        <v>1855</v>
      </c>
      <c r="Q518" s="3" t="s">
        <v>766</v>
      </c>
      <c r="R518" s="3">
        <v>5213</v>
      </c>
      <c r="S5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FR0000M2</v>
      </c>
      <c r="T5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19" spans="1:20" ht="15" customHeight="1" x14ac:dyDescent="0.2">
      <c r="A519" s="3" t="s">
        <v>1856</v>
      </c>
      <c r="B519" s="3" t="s">
        <v>1857</v>
      </c>
      <c r="C519" s="3" t="s">
        <v>1444</v>
      </c>
      <c r="E519" s="3" t="s">
        <v>33</v>
      </c>
      <c r="F519" s="3" t="s">
        <v>405</v>
      </c>
      <c r="G519" s="3" t="s">
        <v>1858</v>
      </c>
      <c r="J519" s="3">
        <v>1</v>
      </c>
      <c r="M519" s="3" t="s">
        <v>27</v>
      </c>
      <c r="N519" s="3" t="s">
        <v>758</v>
      </c>
      <c r="O519" s="3" t="s">
        <v>143</v>
      </c>
      <c r="P519" s="3" t="s">
        <v>28</v>
      </c>
      <c r="Q519" s="3" t="s">
        <v>766</v>
      </c>
      <c r="R519" s="3">
        <v>5567</v>
      </c>
      <c r="S5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FR0000M1</v>
      </c>
      <c r="T5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20" spans="1:20" ht="15" customHeight="1" x14ac:dyDescent="0.2">
      <c r="A520" s="3" t="s">
        <v>1859</v>
      </c>
      <c r="B520" s="3" t="s">
        <v>1860</v>
      </c>
      <c r="C520" s="3" t="s">
        <v>1457</v>
      </c>
      <c r="E520" s="3" t="s">
        <v>33</v>
      </c>
      <c r="F520" s="3" t="s">
        <v>405</v>
      </c>
      <c r="G520" s="3" t="s">
        <v>1861</v>
      </c>
      <c r="J520" s="3">
        <v>1</v>
      </c>
      <c r="M520" s="3" t="s">
        <v>27</v>
      </c>
      <c r="N520" s="3" t="s">
        <v>758</v>
      </c>
      <c r="O520" s="3" t="s">
        <v>143</v>
      </c>
      <c r="P520" s="3" t="s">
        <v>28</v>
      </c>
      <c r="Q520" s="3" t="s">
        <v>766</v>
      </c>
      <c r="R520" s="3">
        <v>5562</v>
      </c>
      <c r="S5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FR0000L1</v>
      </c>
      <c r="T5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21" spans="1:20" ht="15" customHeight="1" x14ac:dyDescent="0.2">
      <c r="A521" s="3" t="s">
        <v>1862</v>
      </c>
      <c r="B521" s="3" t="s">
        <v>1863</v>
      </c>
      <c r="C521" s="3" t="s">
        <v>1864</v>
      </c>
      <c r="E521" s="3" t="s">
        <v>33</v>
      </c>
      <c r="F521" s="3" t="s">
        <v>405</v>
      </c>
      <c r="G521" s="3" t="s">
        <v>1865</v>
      </c>
      <c r="J521" s="3">
        <v>1</v>
      </c>
      <c r="M521" s="3" t="s">
        <v>27</v>
      </c>
      <c r="N521" s="3" t="s">
        <v>758</v>
      </c>
      <c r="O521" s="3" t="s">
        <v>759</v>
      </c>
      <c r="P521" s="3" t="s">
        <v>28</v>
      </c>
      <c r="Q521" s="3" t="s">
        <v>1866</v>
      </c>
      <c r="R521" s="3">
        <v>4941</v>
      </c>
      <c r="S5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IVV-US</v>
      </c>
      <c r="T5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ETP_FUND_FLOWS</v>
      </c>
    </row>
    <row r="522" spans="1:20" ht="15" customHeight="1" x14ac:dyDescent="0.2">
      <c r="A522" s="3" t="s">
        <v>1867</v>
      </c>
      <c r="B522" s="3" t="s">
        <v>1868</v>
      </c>
      <c r="C522" s="3" t="s">
        <v>1483</v>
      </c>
      <c r="E522" s="3" t="s">
        <v>33</v>
      </c>
      <c r="F522" s="3" t="s">
        <v>405</v>
      </c>
      <c r="G522" s="3" t="s">
        <v>1869</v>
      </c>
      <c r="J522" s="3">
        <v>1</v>
      </c>
      <c r="M522" s="3" t="s">
        <v>27</v>
      </c>
      <c r="N522" s="3" t="s">
        <v>758</v>
      </c>
      <c r="O522" s="3" t="s">
        <v>143</v>
      </c>
      <c r="P522" s="3" t="s">
        <v>28</v>
      </c>
      <c r="Q522" s="3" t="s">
        <v>1866</v>
      </c>
      <c r="R522" s="3">
        <v>5496</v>
      </c>
      <c r="S5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FR0000A4</v>
      </c>
      <c r="T5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23" spans="1:20" ht="15" customHeight="1" x14ac:dyDescent="0.2">
      <c r="A523" s="3" t="s">
        <v>1870</v>
      </c>
      <c r="B523" s="3" t="s">
        <v>1871</v>
      </c>
      <c r="C523" s="3" t="s">
        <v>1508</v>
      </c>
      <c r="E523" s="3" t="s">
        <v>33</v>
      </c>
      <c r="F523" s="3" t="s">
        <v>405</v>
      </c>
      <c r="G523" s="3" t="s">
        <v>1872</v>
      </c>
      <c r="J523" s="3">
        <v>1</v>
      </c>
      <c r="M523" s="3" t="s">
        <v>27</v>
      </c>
      <c r="N523" s="3" t="s">
        <v>758</v>
      </c>
      <c r="O523" s="3" t="s">
        <v>143</v>
      </c>
      <c r="P523" s="3" t="s">
        <v>28</v>
      </c>
      <c r="Q523" s="3" t="s">
        <v>1866</v>
      </c>
      <c r="R523" s="3">
        <v>5485</v>
      </c>
      <c r="S5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FC0000JP</v>
      </c>
      <c r="T5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24" spans="1:20" ht="15" customHeight="1" x14ac:dyDescent="0.2">
      <c r="A524" s="3" t="s">
        <v>1873</v>
      </c>
      <c r="B524" s="3" t="s">
        <v>1874</v>
      </c>
      <c r="C524" s="3" t="s">
        <v>1533</v>
      </c>
      <c r="E524" s="3" t="s">
        <v>33</v>
      </c>
      <c r="F524" s="3" t="s">
        <v>405</v>
      </c>
      <c r="G524" s="3" t="s">
        <v>1875</v>
      </c>
      <c r="J524" s="3">
        <v>1</v>
      </c>
      <c r="M524" s="3" t="s">
        <v>27</v>
      </c>
      <c r="N524" s="3" t="s">
        <v>758</v>
      </c>
      <c r="O524" s="3" t="s">
        <v>143</v>
      </c>
      <c r="P524" s="3" t="s">
        <v>28</v>
      </c>
      <c r="Q524" s="3" t="s">
        <v>1866</v>
      </c>
      <c r="R524" s="3">
        <v>5490</v>
      </c>
      <c r="S5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FC0000DE</v>
      </c>
      <c r="T5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25" spans="1:20" ht="15" customHeight="1" x14ac:dyDescent="0.2">
      <c r="A525" s="3" t="s">
        <v>1876</v>
      </c>
      <c r="B525" s="3" t="s">
        <v>1877</v>
      </c>
      <c r="C525" s="3" t="s">
        <v>1546</v>
      </c>
      <c r="E525" s="3" t="s">
        <v>33</v>
      </c>
      <c r="F525" s="3" t="s">
        <v>405</v>
      </c>
      <c r="G525" s="3" t="s">
        <v>1878</v>
      </c>
      <c r="J525" s="3">
        <v>1</v>
      </c>
      <c r="M525" s="3" t="s">
        <v>27</v>
      </c>
      <c r="N525" s="3" t="s">
        <v>758</v>
      </c>
      <c r="O525" s="3" t="s">
        <v>143</v>
      </c>
      <c r="P525" s="3" t="s">
        <v>28</v>
      </c>
      <c r="Q525" s="3" t="s">
        <v>1866</v>
      </c>
      <c r="R525" s="3">
        <v>5491</v>
      </c>
      <c r="S5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FC0000FR</v>
      </c>
      <c r="T5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26" spans="1:20" ht="15" customHeight="1" x14ac:dyDescent="0.2">
      <c r="A526" s="3" t="s">
        <v>1879</v>
      </c>
      <c r="B526" s="3" t="s">
        <v>1880</v>
      </c>
      <c r="C526" s="3" t="s">
        <v>1559</v>
      </c>
      <c r="E526" s="3" t="s">
        <v>33</v>
      </c>
      <c r="F526" s="3" t="s">
        <v>405</v>
      </c>
      <c r="G526" s="3" t="s">
        <v>1881</v>
      </c>
      <c r="J526" s="3">
        <v>1</v>
      </c>
      <c r="M526" s="3" t="s">
        <v>27</v>
      </c>
      <c r="N526" s="3" t="s">
        <v>758</v>
      </c>
      <c r="O526" s="3" t="s">
        <v>143</v>
      </c>
      <c r="P526" s="3" t="s">
        <v>28</v>
      </c>
      <c r="Q526" s="3" t="s">
        <v>1866</v>
      </c>
      <c r="R526" s="3">
        <v>5492</v>
      </c>
      <c r="S5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FC0000CH</v>
      </c>
      <c r="T5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27" spans="1:20" ht="15" customHeight="1" x14ac:dyDescent="0.2">
      <c r="A527" s="3" t="s">
        <v>1882</v>
      </c>
      <c r="B527" s="3" t="s">
        <v>1883</v>
      </c>
      <c r="C527" s="3" t="s">
        <v>1572</v>
      </c>
      <c r="E527" s="3" t="s">
        <v>33</v>
      </c>
      <c r="F527" s="3" t="s">
        <v>405</v>
      </c>
      <c r="G527" s="3" t="s">
        <v>1884</v>
      </c>
      <c r="J527" s="3">
        <v>1</v>
      </c>
      <c r="M527" s="3" t="s">
        <v>27</v>
      </c>
      <c r="N527" s="3" t="s">
        <v>758</v>
      </c>
      <c r="O527" s="3" t="s">
        <v>143</v>
      </c>
      <c r="P527" s="3" t="s">
        <v>28</v>
      </c>
      <c r="Q527" s="3" t="s">
        <v>1866</v>
      </c>
      <c r="R527" s="3">
        <v>5492</v>
      </c>
      <c r="S5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FR0000S4</v>
      </c>
      <c r="T5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28" spans="1:20" ht="15" customHeight="1" x14ac:dyDescent="0.2">
      <c r="A528" s="3" t="s">
        <v>1885</v>
      </c>
      <c r="B528" s="3" t="s">
        <v>1886</v>
      </c>
      <c r="C528" s="3" t="s">
        <v>1585</v>
      </c>
      <c r="E528" s="3" t="s">
        <v>33</v>
      </c>
      <c r="F528" s="3" t="s">
        <v>405</v>
      </c>
      <c r="G528" s="3" t="s">
        <v>1887</v>
      </c>
      <c r="J528" s="3">
        <v>1</v>
      </c>
      <c r="M528" s="3" t="s">
        <v>27</v>
      </c>
      <c r="N528" s="3" t="s">
        <v>758</v>
      </c>
      <c r="O528" s="3" t="s">
        <v>143</v>
      </c>
      <c r="P528" s="3" t="s">
        <v>28</v>
      </c>
      <c r="Q528" s="3" t="s">
        <v>1866</v>
      </c>
      <c r="R528" s="3">
        <v>5496</v>
      </c>
      <c r="S5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FR0000E1</v>
      </c>
      <c r="T5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29" spans="1:20" ht="15" customHeight="1" x14ac:dyDescent="0.2">
      <c r="A529" s="3" t="s">
        <v>1888</v>
      </c>
      <c r="B529" s="3" t="s">
        <v>1889</v>
      </c>
      <c r="C529" s="3" t="s">
        <v>1598</v>
      </c>
      <c r="E529" s="3" t="s">
        <v>33</v>
      </c>
      <c r="F529" s="3" t="s">
        <v>405</v>
      </c>
      <c r="G529" s="3" t="s">
        <v>1890</v>
      </c>
      <c r="J529" s="3">
        <v>1</v>
      </c>
      <c r="M529" s="3" t="s">
        <v>27</v>
      </c>
      <c r="N529" s="3" t="s">
        <v>758</v>
      </c>
      <c r="O529" s="3" t="s">
        <v>143</v>
      </c>
      <c r="P529" s="3" t="s">
        <v>28</v>
      </c>
      <c r="Q529" s="3" t="s">
        <v>1866</v>
      </c>
      <c r="R529" s="3">
        <v>5496</v>
      </c>
      <c r="S5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FR0000R3</v>
      </c>
      <c r="T5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30" spans="1:20" ht="15" customHeight="1" x14ac:dyDescent="0.2">
      <c r="A530" s="3" t="s">
        <v>1891</v>
      </c>
      <c r="B530" s="3" t="s">
        <v>1892</v>
      </c>
      <c r="C530" s="3" t="s">
        <v>1611</v>
      </c>
      <c r="E530" s="3" t="s">
        <v>33</v>
      </c>
      <c r="F530" s="3" t="s">
        <v>405</v>
      </c>
      <c r="G530" s="3" t="s">
        <v>1893</v>
      </c>
      <c r="J530" s="3">
        <v>1</v>
      </c>
      <c r="M530" s="3" t="s">
        <v>27</v>
      </c>
      <c r="N530" s="3" t="s">
        <v>758</v>
      </c>
      <c r="O530" s="3" t="s">
        <v>143</v>
      </c>
      <c r="P530" s="3" t="s">
        <v>28</v>
      </c>
      <c r="Q530" s="3" t="s">
        <v>1866</v>
      </c>
      <c r="R530" s="3">
        <v>5495</v>
      </c>
      <c r="S5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FR0000R5</v>
      </c>
      <c r="T5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31" spans="1:20" ht="15" customHeight="1" x14ac:dyDescent="0.2">
      <c r="A531" s="3" t="s">
        <v>1894</v>
      </c>
      <c r="B531" s="3" t="s">
        <v>1895</v>
      </c>
      <c r="C531" s="3" t="s">
        <v>1624</v>
      </c>
      <c r="E531" s="3" t="s">
        <v>33</v>
      </c>
      <c r="F531" s="3" t="s">
        <v>405</v>
      </c>
      <c r="G531" s="3" t="s">
        <v>1896</v>
      </c>
      <c r="J531" s="3">
        <v>1</v>
      </c>
      <c r="M531" s="3" t="s">
        <v>27</v>
      </c>
      <c r="N531" s="3" t="s">
        <v>758</v>
      </c>
      <c r="O531" s="3" t="s">
        <v>143</v>
      </c>
      <c r="P531" s="3" t="s">
        <v>28</v>
      </c>
      <c r="Q531" s="3" t="s">
        <v>1866</v>
      </c>
      <c r="R531" s="3">
        <v>5496</v>
      </c>
      <c r="S5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FR0000S2</v>
      </c>
      <c r="T5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32" spans="1:20" ht="15" customHeight="1" x14ac:dyDescent="0.2">
      <c r="A532" s="3" t="s">
        <v>1897</v>
      </c>
      <c r="B532" s="3" t="s">
        <v>1898</v>
      </c>
      <c r="C532" s="3" t="s">
        <v>1650</v>
      </c>
      <c r="E532" s="3" t="s">
        <v>33</v>
      </c>
      <c r="F532" s="3" t="s">
        <v>405</v>
      </c>
      <c r="G532" s="3" t="s">
        <v>1899</v>
      </c>
      <c r="J532" s="3">
        <v>1</v>
      </c>
      <c r="M532" s="3" t="s">
        <v>27</v>
      </c>
      <c r="N532" s="3" t="s">
        <v>758</v>
      </c>
      <c r="O532" s="3" t="s">
        <v>143</v>
      </c>
      <c r="P532" s="3" t="s">
        <v>28</v>
      </c>
      <c r="Q532" s="3" t="s">
        <v>1866</v>
      </c>
      <c r="R532" s="3">
        <v>5499</v>
      </c>
      <c r="S5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FR0000R7</v>
      </c>
      <c r="T5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33" spans="1:20" ht="15" customHeight="1" x14ac:dyDescent="0.2">
      <c r="A533" s="3" t="s">
        <v>1900</v>
      </c>
      <c r="B533" s="3" t="s">
        <v>1901</v>
      </c>
      <c r="C533" s="3" t="s">
        <v>1663</v>
      </c>
      <c r="E533" s="3" t="s">
        <v>33</v>
      </c>
      <c r="F533" s="3" t="s">
        <v>405</v>
      </c>
      <c r="G533" s="3" t="s">
        <v>1902</v>
      </c>
      <c r="J533" s="3">
        <v>1</v>
      </c>
      <c r="M533" s="3" t="s">
        <v>27</v>
      </c>
      <c r="N533" s="3" t="s">
        <v>758</v>
      </c>
      <c r="O533" s="3" t="s">
        <v>143</v>
      </c>
      <c r="P533" s="3" t="s">
        <v>28</v>
      </c>
      <c r="Q533" s="3" t="s">
        <v>1866</v>
      </c>
      <c r="R533" s="3">
        <v>5497</v>
      </c>
      <c r="S5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FR0000R6</v>
      </c>
      <c r="T5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34" spans="1:20" ht="15" customHeight="1" x14ac:dyDescent="0.2">
      <c r="A534" s="3" t="s">
        <v>1903</v>
      </c>
      <c r="B534" s="3" t="s">
        <v>1904</v>
      </c>
      <c r="C534" s="3" t="s">
        <v>1691</v>
      </c>
      <c r="E534" s="3" t="s">
        <v>33</v>
      </c>
      <c r="F534" s="3" t="s">
        <v>405</v>
      </c>
      <c r="G534" s="3" t="s">
        <v>1905</v>
      </c>
      <c r="J534" s="3">
        <v>1</v>
      </c>
      <c r="M534" s="3" t="s">
        <v>27</v>
      </c>
      <c r="N534" s="3" t="s">
        <v>758</v>
      </c>
      <c r="O534" s="3" t="s">
        <v>143</v>
      </c>
      <c r="P534" s="3" t="s">
        <v>28</v>
      </c>
      <c r="Q534" s="3" t="s">
        <v>1866</v>
      </c>
      <c r="R534" s="3">
        <v>5498</v>
      </c>
      <c r="S5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FR0000A3</v>
      </c>
      <c r="T5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35" spans="1:20" ht="15" customHeight="1" x14ac:dyDescent="0.2">
      <c r="A535" s="3" t="s">
        <v>1906</v>
      </c>
      <c r="B535" s="3" t="s">
        <v>1907</v>
      </c>
      <c r="C535" s="3" t="s">
        <v>1704</v>
      </c>
      <c r="E535" s="3" t="s">
        <v>33</v>
      </c>
      <c r="F535" s="3" t="s">
        <v>405</v>
      </c>
      <c r="G535" s="3" t="s">
        <v>1908</v>
      </c>
      <c r="J535" s="3">
        <v>1</v>
      </c>
      <c r="M535" s="3" t="s">
        <v>27</v>
      </c>
      <c r="N535" s="3" t="s">
        <v>758</v>
      </c>
      <c r="O535" s="3" t="s">
        <v>143</v>
      </c>
      <c r="P535" s="3" t="s">
        <v>28</v>
      </c>
      <c r="Q535" s="3" t="s">
        <v>1866</v>
      </c>
      <c r="R535" s="3">
        <v>5498</v>
      </c>
      <c r="S5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FR0000A1</v>
      </c>
      <c r="T5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36" spans="1:20" ht="15" customHeight="1" x14ac:dyDescent="0.2">
      <c r="A536" s="3" t="s">
        <v>1909</v>
      </c>
      <c r="B536" s="3" t="s">
        <v>1910</v>
      </c>
      <c r="C536" s="3" t="s">
        <v>1704</v>
      </c>
      <c r="E536" s="3" t="s">
        <v>33</v>
      </c>
      <c r="F536" s="3" t="s">
        <v>405</v>
      </c>
      <c r="G536" s="3" t="s">
        <v>1908</v>
      </c>
      <c r="J536" s="3">
        <v>1</v>
      </c>
      <c r="M536" s="3" t="s">
        <v>27</v>
      </c>
      <c r="N536" s="3" t="s">
        <v>758</v>
      </c>
      <c r="O536" s="3" t="s">
        <v>143</v>
      </c>
      <c r="P536" s="3" t="s">
        <v>28</v>
      </c>
      <c r="Q536" s="3" t="s">
        <v>1866</v>
      </c>
      <c r="R536" s="3">
        <v>5498</v>
      </c>
      <c r="S5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FR0000A1</v>
      </c>
      <c r="T5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37" spans="1:20" ht="15" customHeight="1" x14ac:dyDescent="0.2">
      <c r="A537" s="3" t="s">
        <v>1911</v>
      </c>
      <c r="B537" s="3" t="s">
        <v>1912</v>
      </c>
      <c r="C537" s="3" t="s">
        <v>1714</v>
      </c>
      <c r="E537" s="3" t="s">
        <v>33</v>
      </c>
      <c r="F537" s="3" t="s">
        <v>405</v>
      </c>
      <c r="G537" s="3" t="s">
        <v>1913</v>
      </c>
      <c r="J537" s="3">
        <v>1</v>
      </c>
      <c r="M537" s="3" t="s">
        <v>27</v>
      </c>
      <c r="N537" s="3" t="s">
        <v>758</v>
      </c>
      <c r="O537" s="3" t="s">
        <v>143</v>
      </c>
      <c r="P537" s="3" t="s">
        <v>28</v>
      </c>
      <c r="Q537" s="3" t="s">
        <v>1866</v>
      </c>
      <c r="R537" s="3">
        <v>5498</v>
      </c>
      <c r="S5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FR0000R2</v>
      </c>
      <c r="T5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38" spans="1:20" ht="15" customHeight="1" x14ac:dyDescent="0.2">
      <c r="A538" s="3" t="s">
        <v>1914</v>
      </c>
      <c r="B538" s="3" t="s">
        <v>1915</v>
      </c>
      <c r="C538" s="3" t="s">
        <v>1727</v>
      </c>
      <c r="E538" s="3" t="s">
        <v>33</v>
      </c>
      <c r="F538" s="3" t="s">
        <v>405</v>
      </c>
      <c r="G538" s="3" t="s">
        <v>1916</v>
      </c>
      <c r="J538" s="3">
        <v>1</v>
      </c>
      <c r="M538" s="3" t="s">
        <v>27</v>
      </c>
      <c r="N538" s="3" t="s">
        <v>758</v>
      </c>
      <c r="O538" s="3" t="s">
        <v>143</v>
      </c>
      <c r="P538" s="3" t="s">
        <v>28</v>
      </c>
      <c r="Q538" s="3" t="s">
        <v>1866</v>
      </c>
      <c r="R538" s="3">
        <v>5498</v>
      </c>
      <c r="S5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FR0000A2</v>
      </c>
      <c r="T5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</v>
      </c>
    </row>
    <row r="539" spans="1:20" ht="15" customHeight="1" x14ac:dyDescent="0.2">
      <c r="A539" s="3" t="s">
        <v>1917</v>
      </c>
      <c r="B539" s="3" t="s">
        <v>1918</v>
      </c>
      <c r="C539" s="3" t="s">
        <v>1919</v>
      </c>
      <c r="E539" s="3" t="s">
        <v>33</v>
      </c>
      <c r="F539" s="3" t="s">
        <v>405</v>
      </c>
      <c r="G539" s="3" t="s">
        <v>1920</v>
      </c>
      <c r="J539" s="3">
        <v>1</v>
      </c>
      <c r="M539" s="3" t="s">
        <v>27</v>
      </c>
      <c r="P539" s="3" t="s">
        <v>853</v>
      </c>
      <c r="Q539" s="3" t="s">
        <v>1866</v>
      </c>
      <c r="R539" s="3">
        <v>5295</v>
      </c>
      <c r="S5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TRYGB6M-FDS</v>
      </c>
      <c r="T5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40" spans="1:20" ht="15" customHeight="1" x14ac:dyDescent="0.2">
      <c r="A540" s="3" t="s">
        <v>1921</v>
      </c>
      <c r="B540" s="3" t="s">
        <v>1922</v>
      </c>
      <c r="C540" s="3" t="s">
        <v>1923</v>
      </c>
      <c r="E540" s="3" t="s">
        <v>33</v>
      </c>
      <c r="F540" s="3" t="s">
        <v>405</v>
      </c>
      <c r="G540" s="3" t="s">
        <v>1924</v>
      </c>
      <c r="J540" s="3">
        <v>1</v>
      </c>
      <c r="M540" s="3" t="s">
        <v>27</v>
      </c>
      <c r="P540" s="3" t="s">
        <v>853</v>
      </c>
      <c r="Q540" s="3" t="s">
        <v>1866</v>
      </c>
      <c r="R540" s="3">
        <v>5065</v>
      </c>
      <c r="S5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TRYKR3M-FDS</v>
      </c>
      <c r="T5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541" spans="1:20" ht="15" customHeight="1" x14ac:dyDescent="0.2">
      <c r="A541" s="3" t="s">
        <v>1925</v>
      </c>
      <c r="B541" s="3" t="s">
        <v>1926</v>
      </c>
      <c r="C541" s="3" t="s">
        <v>1927</v>
      </c>
      <c r="D541" s="3" t="s">
        <v>1928</v>
      </c>
      <c r="E541" s="3" t="s">
        <v>25</v>
      </c>
      <c r="F541" s="3" t="s">
        <v>405</v>
      </c>
      <c r="G541" s="3" t="s">
        <v>1929</v>
      </c>
      <c r="J541" s="3">
        <v>1</v>
      </c>
      <c r="M541" s="3" t="s">
        <v>27</v>
      </c>
      <c r="N541" s="3" t="s">
        <v>143</v>
      </c>
      <c r="O541" s="3" t="s">
        <v>407</v>
      </c>
      <c r="P541" s="3" t="s">
        <v>1930</v>
      </c>
      <c r="Q541" s="3" t="s">
        <v>1931</v>
      </c>
      <c r="R541" s="3">
        <v>131</v>
      </c>
      <c r="S5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CNSU6884333</v>
      </c>
      <c r="T5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42" spans="1:20" ht="15" customHeight="1" x14ac:dyDescent="0.2">
      <c r="A542" s="3" t="s">
        <v>1932</v>
      </c>
      <c r="B542" s="3" t="s">
        <v>1933</v>
      </c>
      <c r="C542" s="3" t="s">
        <v>1934</v>
      </c>
      <c r="E542" s="3" t="s">
        <v>33</v>
      </c>
      <c r="F542" s="3" t="s">
        <v>26</v>
      </c>
      <c r="G542" s="3" t="s">
        <v>1933</v>
      </c>
      <c r="J542" s="3">
        <v>1</v>
      </c>
      <c r="M542" s="3" t="s">
        <v>27</v>
      </c>
      <c r="P542" s="3" t="s">
        <v>1935</v>
      </c>
      <c r="Q542" s="3" t="s">
        <v>1936</v>
      </c>
      <c r="R542" s="3">
        <v>1958</v>
      </c>
      <c r="S5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GDGCAFJP Index</v>
      </c>
      <c r="T5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43" spans="1:20" ht="15" customHeight="1" x14ac:dyDescent="0.2">
      <c r="A543" s="3" t="s">
        <v>1937</v>
      </c>
      <c r="B543" s="3" t="s">
        <v>1938</v>
      </c>
      <c r="C543" s="3" t="s">
        <v>1939</v>
      </c>
      <c r="D543" s="3" t="s">
        <v>1928</v>
      </c>
      <c r="E543" s="3" t="s">
        <v>25</v>
      </c>
      <c r="F543" s="3" t="s">
        <v>405</v>
      </c>
      <c r="G543" s="3" t="s">
        <v>1940</v>
      </c>
      <c r="J543" s="3">
        <v>1</v>
      </c>
      <c r="M543" s="3" t="s">
        <v>27</v>
      </c>
      <c r="N543" s="3" t="s">
        <v>143</v>
      </c>
      <c r="O543" s="3" t="s">
        <v>407</v>
      </c>
      <c r="P543" s="3" t="s">
        <v>373</v>
      </c>
      <c r="Q543" s="3" t="s">
        <v>1931</v>
      </c>
      <c r="R543" s="3">
        <v>226</v>
      </c>
      <c r="S5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CNSU5892048</v>
      </c>
      <c r="T5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44" spans="1:20" ht="15" customHeight="1" x14ac:dyDescent="0.2">
      <c r="A544" s="3" t="s">
        <v>1941</v>
      </c>
      <c r="B544" s="3" t="s">
        <v>1942</v>
      </c>
      <c r="C544" s="3" t="s">
        <v>1943</v>
      </c>
      <c r="E544" s="3" t="s">
        <v>33</v>
      </c>
      <c r="F544" s="3" t="s">
        <v>26</v>
      </c>
      <c r="G544" s="3" t="s">
        <v>1942</v>
      </c>
      <c r="J544" s="3">
        <v>1</v>
      </c>
      <c r="M544" s="3" t="s">
        <v>27</v>
      </c>
      <c r="P544" s="3" t="s">
        <v>28</v>
      </c>
      <c r="Q544" s="3" t="s">
        <v>1944</v>
      </c>
      <c r="R544" s="3">
        <v>5350</v>
      </c>
      <c r="S5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GTKRW2Y Govt</v>
      </c>
      <c r="T5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45" spans="1:20" ht="15" customHeight="1" x14ac:dyDescent="0.2">
      <c r="A545" s="3" t="s">
        <v>1945</v>
      </c>
      <c r="B545" s="3" t="s">
        <v>1946</v>
      </c>
      <c r="C545" s="3" t="s">
        <v>1947</v>
      </c>
      <c r="E545" s="3" t="s">
        <v>33</v>
      </c>
      <c r="F545" s="3" t="s">
        <v>1948</v>
      </c>
      <c r="G545" s="3" t="s">
        <v>1949</v>
      </c>
      <c r="H545" s="3" t="s">
        <v>116</v>
      </c>
      <c r="I545" s="3" t="s">
        <v>1950</v>
      </c>
      <c r="J545" s="3">
        <v>1</v>
      </c>
      <c r="M545" s="3" t="s">
        <v>27</v>
      </c>
      <c r="N545" s="3" t="s">
        <v>758</v>
      </c>
      <c r="O545" s="3" t="s">
        <v>759</v>
      </c>
      <c r="P545" s="3" t="s">
        <v>1951</v>
      </c>
      <c r="Q545" s="3" t="s">
        <v>459</v>
      </c>
      <c r="R545" s="3">
        <v>604</v>
      </c>
      <c r="S5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MADE</v>
      </c>
      <c r="T5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546" spans="1:20" ht="15" customHeight="1" x14ac:dyDescent="0.2">
      <c r="A546" s="3" t="s">
        <v>1952</v>
      </c>
      <c r="B546" s="3" t="s">
        <v>1953</v>
      </c>
      <c r="C546" s="3" t="s">
        <v>1954</v>
      </c>
      <c r="E546" s="3" t="s">
        <v>33</v>
      </c>
      <c r="F546" s="3" t="s">
        <v>26</v>
      </c>
      <c r="G546" s="3" t="s">
        <v>1953</v>
      </c>
      <c r="J546" s="3">
        <v>1</v>
      </c>
      <c r="M546" s="3" t="s">
        <v>27</v>
      </c>
      <c r="P546" s="3" t="s">
        <v>28</v>
      </c>
      <c r="Q546" s="3" t="s">
        <v>1944</v>
      </c>
      <c r="R546" s="3">
        <v>5357</v>
      </c>
      <c r="S5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GTKRW3Y Govt</v>
      </c>
      <c r="T5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47" spans="1:20" ht="15" customHeight="1" x14ac:dyDescent="0.2">
      <c r="A547" s="3" t="s">
        <v>1955</v>
      </c>
      <c r="B547" s="3" t="s">
        <v>1956</v>
      </c>
      <c r="C547" s="3" t="s">
        <v>1957</v>
      </c>
      <c r="E547" s="3" t="s">
        <v>25</v>
      </c>
      <c r="F547" s="3" t="s">
        <v>405</v>
      </c>
      <c r="G547" s="3" t="s">
        <v>1958</v>
      </c>
      <c r="J547" s="3">
        <v>1</v>
      </c>
      <c r="M547" s="3" t="s">
        <v>27</v>
      </c>
      <c r="N547" s="3" t="s">
        <v>1959</v>
      </c>
      <c r="O547" s="3" t="s">
        <v>407</v>
      </c>
      <c r="P547" s="3" t="s">
        <v>1960</v>
      </c>
      <c r="Q547" s="3" t="s">
        <v>1931</v>
      </c>
      <c r="R547" s="3">
        <v>236</v>
      </c>
      <c r="S5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US.LMWAGES</v>
      </c>
      <c r="T5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48" spans="1:20" ht="15" customHeight="1" x14ac:dyDescent="0.2">
      <c r="A548" s="3" t="s">
        <v>1961</v>
      </c>
      <c r="B548" s="3" t="s">
        <v>1962</v>
      </c>
      <c r="C548" s="3" t="s">
        <v>1963</v>
      </c>
      <c r="E548" s="3" t="s">
        <v>33</v>
      </c>
      <c r="F548" s="3" t="s">
        <v>26</v>
      </c>
      <c r="G548" s="3" t="s">
        <v>1962</v>
      </c>
      <c r="J548" s="3">
        <v>1</v>
      </c>
      <c r="M548" s="3" t="s">
        <v>27</v>
      </c>
      <c r="P548" s="3" t="s">
        <v>28</v>
      </c>
      <c r="Q548" s="3" t="s">
        <v>1944</v>
      </c>
      <c r="R548" s="3">
        <v>5360</v>
      </c>
      <c r="S5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GTKRW5Y Govt</v>
      </c>
      <c r="T5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49" spans="1:20" ht="15" customHeight="1" x14ac:dyDescent="0.2">
      <c r="A549" s="3" t="s">
        <v>1964</v>
      </c>
      <c r="B549" s="3" t="s">
        <v>1965</v>
      </c>
      <c r="C549" s="3" t="s">
        <v>1966</v>
      </c>
      <c r="E549" s="3" t="s">
        <v>33</v>
      </c>
      <c r="F549" s="3" t="s">
        <v>26</v>
      </c>
      <c r="G549" s="3" t="s">
        <v>1965</v>
      </c>
      <c r="J549" s="3">
        <v>1</v>
      </c>
      <c r="M549" s="3" t="s">
        <v>27</v>
      </c>
      <c r="P549" s="3" t="s">
        <v>1967</v>
      </c>
      <c r="Q549" s="3" t="s">
        <v>1944</v>
      </c>
      <c r="R549" s="3">
        <v>3288</v>
      </c>
      <c r="S5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GTKRW30Y Govt</v>
      </c>
      <c r="T5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50" spans="1:20" ht="15" customHeight="1" x14ac:dyDescent="0.2">
      <c r="A550" s="3" t="s">
        <v>1968</v>
      </c>
      <c r="B550" s="3" t="s">
        <v>1969</v>
      </c>
      <c r="C550" s="3" t="s">
        <v>1970</v>
      </c>
      <c r="E550" s="3" t="s">
        <v>33</v>
      </c>
      <c r="F550" s="3" t="s">
        <v>26</v>
      </c>
      <c r="G550" s="3" t="s">
        <v>1969</v>
      </c>
      <c r="J550" s="3">
        <v>1</v>
      </c>
      <c r="M550" s="3" t="s">
        <v>27</v>
      </c>
      <c r="P550" s="3" t="s">
        <v>1971</v>
      </c>
      <c r="Q550" s="3" t="s">
        <v>1944</v>
      </c>
      <c r="R550" s="3">
        <v>4863</v>
      </c>
      <c r="S5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MGIY10Y Index</v>
      </c>
      <c r="T5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51" spans="1:20" ht="15" customHeight="1" x14ac:dyDescent="0.2">
      <c r="A551" s="3" t="s">
        <v>1972</v>
      </c>
      <c r="B551" s="3" t="s">
        <v>1973</v>
      </c>
      <c r="C551" s="3" t="s">
        <v>1974</v>
      </c>
      <c r="D551" s="3" t="s">
        <v>1928</v>
      </c>
      <c r="E551" s="3" t="s">
        <v>25</v>
      </c>
      <c r="F551" s="3" t="s">
        <v>405</v>
      </c>
      <c r="G551" s="3" t="s">
        <v>1975</v>
      </c>
      <c r="J551" s="3">
        <v>1</v>
      </c>
      <c r="M551" s="3" t="s">
        <v>27</v>
      </c>
      <c r="N551" s="3" t="s">
        <v>143</v>
      </c>
      <c r="O551" s="3" t="s">
        <v>407</v>
      </c>
      <c r="P551" s="3" t="s">
        <v>315</v>
      </c>
      <c r="Q551" s="3" t="s">
        <v>1931</v>
      </c>
      <c r="R551" s="3">
        <v>250</v>
      </c>
      <c r="S5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CN.PMIM</v>
      </c>
      <c r="T5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52" spans="1:20" ht="15" customHeight="1" x14ac:dyDescent="0.2">
      <c r="A552" s="3" t="s">
        <v>1976</v>
      </c>
      <c r="B552" s="3" t="s">
        <v>1977</v>
      </c>
      <c r="C552" s="3" t="s">
        <v>1978</v>
      </c>
      <c r="D552" s="3" t="s">
        <v>1928</v>
      </c>
      <c r="E552" s="3" t="s">
        <v>25</v>
      </c>
      <c r="F552" s="3" t="s">
        <v>405</v>
      </c>
      <c r="G552" s="3" t="s">
        <v>1979</v>
      </c>
      <c r="J552" s="3">
        <v>1</v>
      </c>
      <c r="M552" s="3" t="s">
        <v>27</v>
      </c>
      <c r="N552" s="3" t="s">
        <v>143</v>
      </c>
      <c r="O552" s="3" t="s">
        <v>407</v>
      </c>
      <c r="P552" s="3" t="s">
        <v>315</v>
      </c>
      <c r="Q552" s="3" t="s">
        <v>1931</v>
      </c>
      <c r="R552" s="3">
        <v>250</v>
      </c>
      <c r="S5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CNSU1040938</v>
      </c>
      <c r="T5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53" spans="1:20" ht="15" customHeight="1" x14ac:dyDescent="0.2">
      <c r="A553" s="3" t="s">
        <v>1980</v>
      </c>
      <c r="B553" s="3" t="s">
        <v>1981</v>
      </c>
      <c r="C553" s="3" t="s">
        <v>1982</v>
      </c>
      <c r="D553" s="3" t="s">
        <v>1983</v>
      </c>
      <c r="E553" s="3" t="s">
        <v>25</v>
      </c>
      <c r="F553" s="3" t="s">
        <v>405</v>
      </c>
      <c r="G553" s="3" t="s">
        <v>1984</v>
      </c>
      <c r="J553" s="3">
        <v>1</v>
      </c>
      <c r="M553" s="3" t="s">
        <v>27</v>
      </c>
      <c r="P553" s="3" t="s">
        <v>1985</v>
      </c>
      <c r="Q553" s="3" t="s">
        <v>1985</v>
      </c>
      <c r="R553" s="3">
        <v>1</v>
      </c>
      <c r="S5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AUS.LORSGPRT.STSA</v>
      </c>
      <c r="T5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54" spans="1:20" ht="15" customHeight="1" x14ac:dyDescent="0.2">
      <c r="A554" s="3" t="s">
        <v>1986</v>
      </c>
      <c r="B554" s="3" t="s">
        <v>1987</v>
      </c>
      <c r="C554" s="3" t="s">
        <v>1988</v>
      </c>
      <c r="E554" s="3" t="s">
        <v>33</v>
      </c>
      <c r="F554" s="3" t="s">
        <v>405</v>
      </c>
      <c r="G554" s="3" t="s">
        <v>1989</v>
      </c>
      <c r="J554" s="3">
        <v>1</v>
      </c>
      <c r="M554" s="3" t="s">
        <v>27</v>
      </c>
      <c r="O554" s="3" t="s">
        <v>407</v>
      </c>
      <c r="P554" s="3" t="s">
        <v>28</v>
      </c>
      <c r="Q554" s="3" t="s">
        <v>144</v>
      </c>
      <c r="R554" s="3">
        <v>251</v>
      </c>
      <c r="S5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USHC3178475</v>
      </c>
      <c r="T5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55" spans="1:20" ht="15" customHeight="1" x14ac:dyDescent="0.2">
      <c r="A555" s="3" t="s">
        <v>1990</v>
      </c>
      <c r="B555" s="3" t="s">
        <v>1991</v>
      </c>
      <c r="C555" s="3" t="s">
        <v>1992</v>
      </c>
      <c r="E555" s="3" t="s">
        <v>25</v>
      </c>
      <c r="F555" s="3" t="s">
        <v>405</v>
      </c>
      <c r="G555" s="3" t="s">
        <v>1993</v>
      </c>
      <c r="J555" s="3">
        <v>1000000</v>
      </c>
      <c r="M555" s="3" t="s">
        <v>27</v>
      </c>
      <c r="N555" s="3" t="s">
        <v>143</v>
      </c>
      <c r="O555" s="3" t="s">
        <v>407</v>
      </c>
      <c r="P555" s="3" t="s">
        <v>28</v>
      </c>
      <c r="Q555" s="3" t="s">
        <v>772</v>
      </c>
      <c r="R555" s="3">
        <v>253</v>
      </c>
      <c r="S5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CEN10010</v>
      </c>
      <c r="T5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56" spans="1:20" ht="15" customHeight="1" x14ac:dyDescent="0.2">
      <c r="A556" s="3" t="s">
        <v>1994</v>
      </c>
      <c r="B556" s="3" t="s">
        <v>1995</v>
      </c>
      <c r="C556" s="3" t="s">
        <v>1996</v>
      </c>
      <c r="E556" s="3" t="s">
        <v>25</v>
      </c>
      <c r="F556" s="3" t="s">
        <v>405</v>
      </c>
      <c r="G556" s="3" t="s">
        <v>1997</v>
      </c>
      <c r="J556" s="3">
        <v>1</v>
      </c>
      <c r="M556" s="3" t="s">
        <v>27</v>
      </c>
      <c r="N556" s="3" t="s">
        <v>143</v>
      </c>
      <c r="O556" s="3" t="s">
        <v>407</v>
      </c>
      <c r="P556" s="3" t="s">
        <v>28</v>
      </c>
      <c r="Q556" s="3" t="s">
        <v>1931</v>
      </c>
      <c r="R556" s="3">
        <v>255</v>
      </c>
      <c r="S5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G0M910</v>
      </c>
      <c r="T5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57" spans="1:20" ht="15" customHeight="1" x14ac:dyDescent="0.2">
      <c r="A557" s="3" t="s">
        <v>1998</v>
      </c>
      <c r="B557" s="3" t="s">
        <v>1999</v>
      </c>
      <c r="C557" s="3" t="s">
        <v>2000</v>
      </c>
      <c r="E557" s="3" t="s">
        <v>25</v>
      </c>
      <c r="F557" s="3" t="s">
        <v>405</v>
      </c>
      <c r="G557" s="3" t="s">
        <v>2001</v>
      </c>
      <c r="J557" s="3">
        <v>1</v>
      </c>
      <c r="M557" s="3" t="s">
        <v>27</v>
      </c>
      <c r="O557" s="3" t="s">
        <v>407</v>
      </c>
      <c r="P557" s="3" t="s">
        <v>28</v>
      </c>
      <c r="Q557" s="3" t="s">
        <v>1931</v>
      </c>
      <c r="R557" s="3">
        <v>254</v>
      </c>
      <c r="S5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GBPRCSIIGBP</v>
      </c>
      <c r="T5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58" spans="1:20" ht="15" customHeight="1" x14ac:dyDescent="0.2">
      <c r="A558" s="3" t="s">
        <v>2002</v>
      </c>
      <c r="B558" s="3" t="s">
        <v>2003</v>
      </c>
      <c r="C558" s="3" t="s">
        <v>2004</v>
      </c>
      <c r="E558" s="3" t="s">
        <v>25</v>
      </c>
      <c r="F558" s="3" t="s">
        <v>405</v>
      </c>
      <c r="G558" s="3" t="s">
        <v>2005</v>
      </c>
      <c r="J558" s="3">
        <v>1</v>
      </c>
      <c r="M558" s="3" t="s">
        <v>27</v>
      </c>
      <c r="O558" s="3" t="s">
        <v>407</v>
      </c>
      <c r="P558" s="3" t="s">
        <v>28</v>
      </c>
      <c r="Q558" s="3" t="s">
        <v>1931</v>
      </c>
      <c r="R558" s="3">
        <v>255</v>
      </c>
      <c r="S5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FRBUTLB50001</v>
      </c>
      <c r="T5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59" spans="1:20" ht="15" customHeight="1" x14ac:dyDescent="0.2">
      <c r="A559" s="3" t="s">
        <v>2006</v>
      </c>
      <c r="B559" s="3" t="s">
        <v>2007</v>
      </c>
      <c r="C559" s="3" t="s">
        <v>2008</v>
      </c>
      <c r="E559" s="3" t="s">
        <v>33</v>
      </c>
      <c r="F559" s="3" t="s">
        <v>405</v>
      </c>
      <c r="G559" s="3" t="s">
        <v>2009</v>
      </c>
      <c r="J559" s="3">
        <v>1</v>
      </c>
      <c r="M559" s="3" t="s">
        <v>27</v>
      </c>
      <c r="O559" s="3" t="s">
        <v>407</v>
      </c>
      <c r="P559" s="3" t="s">
        <v>2010</v>
      </c>
      <c r="Q559" s="3" t="s">
        <v>1931</v>
      </c>
      <c r="R559" s="3">
        <v>331</v>
      </c>
      <c r="S5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EUZPRCSIIEUR</v>
      </c>
      <c r="T5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60" spans="1:20" ht="15" customHeight="1" x14ac:dyDescent="0.2">
      <c r="A560" s="3" t="s">
        <v>2011</v>
      </c>
      <c r="B560" s="3" t="s">
        <v>2012</v>
      </c>
      <c r="C560" s="3" t="s">
        <v>2013</v>
      </c>
      <c r="E560" s="3" t="s">
        <v>33</v>
      </c>
      <c r="F560" s="3" t="s">
        <v>405</v>
      </c>
      <c r="G560" s="3" t="s">
        <v>2014</v>
      </c>
      <c r="J560" s="3">
        <v>1</v>
      </c>
      <c r="M560" s="3" t="s">
        <v>27</v>
      </c>
      <c r="O560" s="3" t="s">
        <v>407</v>
      </c>
      <c r="P560" s="3" t="s">
        <v>28</v>
      </c>
      <c r="Q560" s="3" t="s">
        <v>1931</v>
      </c>
      <c r="R560" s="3">
        <v>252</v>
      </c>
      <c r="S5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WDPRCSIICMEA</v>
      </c>
      <c r="T5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61" spans="1:20" ht="15" customHeight="1" x14ac:dyDescent="0.2">
      <c r="A561" s="3" t="s">
        <v>2015</v>
      </c>
      <c r="B561" s="3" t="s">
        <v>2016</v>
      </c>
      <c r="C561" s="3" t="s">
        <v>2017</v>
      </c>
      <c r="E561" s="3" t="s">
        <v>33</v>
      </c>
      <c r="F561" s="3" t="s">
        <v>405</v>
      </c>
      <c r="G561" s="3" t="s">
        <v>2018</v>
      </c>
      <c r="J561" s="3">
        <v>1</v>
      </c>
      <c r="M561" s="3" t="s">
        <v>27</v>
      </c>
      <c r="O561" s="3" t="s">
        <v>407</v>
      </c>
      <c r="P561" s="3" t="s">
        <v>28</v>
      </c>
      <c r="Q561" s="3" t="s">
        <v>772</v>
      </c>
      <c r="R561" s="3">
        <v>253</v>
      </c>
      <c r="S5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USSU1149887</v>
      </c>
      <c r="T5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62" spans="1:20" ht="15" customHeight="1" x14ac:dyDescent="0.2">
      <c r="A562" s="3" t="s">
        <v>2019</v>
      </c>
      <c r="B562" s="3" t="s">
        <v>2020</v>
      </c>
      <c r="C562" s="3" t="s">
        <v>2021</v>
      </c>
      <c r="E562" s="3" t="s">
        <v>33</v>
      </c>
      <c r="F562" s="3" t="s">
        <v>405</v>
      </c>
      <c r="G562" s="3" t="s">
        <v>2022</v>
      </c>
      <c r="J562" s="3">
        <v>1000000</v>
      </c>
      <c r="M562" s="3" t="s">
        <v>27</v>
      </c>
      <c r="O562" s="3" t="s">
        <v>407</v>
      </c>
      <c r="P562" s="3" t="s">
        <v>28</v>
      </c>
      <c r="Q562" s="3" t="s">
        <v>1931</v>
      </c>
      <c r="R562" s="3">
        <v>253</v>
      </c>
      <c r="S5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CENRETAIL@US</v>
      </c>
      <c r="T5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63" spans="1:20" ht="15" customHeight="1" x14ac:dyDescent="0.2">
      <c r="A563" s="3" t="s">
        <v>2023</v>
      </c>
      <c r="B563" s="3" t="s">
        <v>2024</v>
      </c>
      <c r="C563" s="3" t="s">
        <v>2025</v>
      </c>
      <c r="E563" s="3" t="s">
        <v>33</v>
      </c>
      <c r="F563" s="3" t="s">
        <v>405</v>
      </c>
      <c r="G563" s="3" t="s">
        <v>2026</v>
      </c>
      <c r="J563" s="3">
        <v>1000000</v>
      </c>
      <c r="M563" s="3" t="s">
        <v>27</v>
      </c>
      <c r="O563" s="3" t="s">
        <v>407</v>
      </c>
      <c r="P563" s="3" t="s">
        <v>28</v>
      </c>
      <c r="Q563" s="3" t="s">
        <v>1931</v>
      </c>
      <c r="R563" s="3">
        <v>253</v>
      </c>
      <c r="S5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CENRETAIL@MVP@US</v>
      </c>
      <c r="T5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64" spans="1:20" ht="15" customHeight="1" x14ac:dyDescent="0.2">
      <c r="A564" s="3" t="s">
        <v>2027</v>
      </c>
      <c r="B564" s="3" t="s">
        <v>2028</v>
      </c>
      <c r="C564" s="3" t="s">
        <v>2029</v>
      </c>
      <c r="E564" s="3" t="s">
        <v>33</v>
      </c>
      <c r="F564" s="3" t="s">
        <v>405</v>
      </c>
      <c r="G564" s="3" t="s">
        <v>2030</v>
      </c>
      <c r="J564" s="3">
        <v>1000000</v>
      </c>
      <c r="M564" s="3" t="s">
        <v>27</v>
      </c>
      <c r="O564" s="3" t="s">
        <v>407</v>
      </c>
      <c r="P564" s="3" t="s">
        <v>28</v>
      </c>
      <c r="Q564" s="3" t="s">
        <v>1931</v>
      </c>
      <c r="R564" s="3">
        <v>253</v>
      </c>
      <c r="S5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CENRETAIL&amp;FS@US</v>
      </c>
      <c r="T5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65" spans="1:20" ht="15" customHeight="1" x14ac:dyDescent="0.2">
      <c r="A565" s="3" t="s">
        <v>2031</v>
      </c>
      <c r="B565" s="3" t="s">
        <v>2032</v>
      </c>
      <c r="C565" s="3" t="s">
        <v>2033</v>
      </c>
      <c r="E565" s="3" t="s">
        <v>33</v>
      </c>
      <c r="F565" s="3" t="s">
        <v>405</v>
      </c>
      <c r="G565" s="3" t="s">
        <v>2034</v>
      </c>
      <c r="J565" s="3">
        <v>1000000</v>
      </c>
      <c r="M565" s="3" t="s">
        <v>27</v>
      </c>
      <c r="O565" s="3" t="s">
        <v>407</v>
      </c>
      <c r="P565" s="3" t="s">
        <v>28</v>
      </c>
      <c r="Q565" s="3" t="s">
        <v>1931</v>
      </c>
      <c r="R565" s="3">
        <v>253</v>
      </c>
      <c r="S5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CENRETAIL&amp;FS@MVP@US</v>
      </c>
      <c r="T5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66" spans="1:20" ht="15" customHeight="1" x14ac:dyDescent="0.2">
      <c r="A566" s="3" t="s">
        <v>2035</v>
      </c>
      <c r="B566" s="3" t="s">
        <v>2036</v>
      </c>
      <c r="C566" s="3" t="s">
        <v>2037</v>
      </c>
      <c r="E566" s="3" t="s">
        <v>33</v>
      </c>
      <c r="F566" s="3" t="s">
        <v>405</v>
      </c>
      <c r="G566" s="3" t="s">
        <v>2038</v>
      </c>
      <c r="J566" s="3">
        <v>1000000000</v>
      </c>
      <c r="M566" s="3" t="s">
        <v>27</v>
      </c>
      <c r="O566" s="3" t="s">
        <v>407</v>
      </c>
      <c r="P566" s="3" t="s">
        <v>28</v>
      </c>
      <c r="Q566" s="3" t="s">
        <v>772</v>
      </c>
      <c r="R566" s="3">
        <v>253</v>
      </c>
      <c r="S5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BEANIPAA065RC1@US</v>
      </c>
      <c r="T5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67" spans="1:20" ht="15" customHeight="1" x14ac:dyDescent="0.2">
      <c r="A567" s="3" t="s">
        <v>2039</v>
      </c>
      <c r="B567" s="3" t="s">
        <v>2040</v>
      </c>
      <c r="C567" s="3" t="s">
        <v>2041</v>
      </c>
      <c r="E567" s="3" t="s">
        <v>33</v>
      </c>
      <c r="F567" s="3" t="s">
        <v>405</v>
      </c>
      <c r="G567" s="3" t="s">
        <v>2042</v>
      </c>
      <c r="J567" s="3">
        <v>1</v>
      </c>
      <c r="M567" s="3" t="s">
        <v>27</v>
      </c>
      <c r="O567" s="3" t="s">
        <v>407</v>
      </c>
      <c r="P567" s="3" t="s">
        <v>28</v>
      </c>
      <c r="Q567" s="3" t="s">
        <v>772</v>
      </c>
      <c r="R567" s="3">
        <v>253</v>
      </c>
      <c r="S5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BEANIPAA072RC1@US</v>
      </c>
      <c r="T5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68" spans="1:20" ht="15" customHeight="1" x14ac:dyDescent="0.2">
      <c r="A568" s="3" t="s">
        <v>2043</v>
      </c>
      <c r="B568" s="3" t="s">
        <v>2044</v>
      </c>
      <c r="C568" s="3" t="s">
        <v>2045</v>
      </c>
      <c r="E568" s="3" t="s">
        <v>33</v>
      </c>
      <c r="F568" s="3" t="s">
        <v>405</v>
      </c>
      <c r="G568" s="3" t="s">
        <v>2046</v>
      </c>
      <c r="J568" s="3">
        <v>1000000000</v>
      </c>
      <c r="M568" s="3" t="s">
        <v>27</v>
      </c>
      <c r="O568" s="3" t="s">
        <v>407</v>
      </c>
      <c r="P568" s="3" t="s">
        <v>28</v>
      </c>
      <c r="Q568" s="3" t="s">
        <v>772</v>
      </c>
      <c r="R568" s="3">
        <v>253</v>
      </c>
      <c r="S5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BEANIPADPCERC1@US</v>
      </c>
      <c r="T5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69" spans="1:20" ht="15" customHeight="1" x14ac:dyDescent="0.2">
      <c r="A569" s="3" t="s">
        <v>2047</v>
      </c>
      <c r="B569" s="3" t="s">
        <v>2048</v>
      </c>
      <c r="C569" s="3" t="s">
        <v>2049</v>
      </c>
      <c r="E569" s="3" t="s">
        <v>25</v>
      </c>
      <c r="F569" s="3" t="s">
        <v>405</v>
      </c>
      <c r="G569" s="3" t="s">
        <v>2050</v>
      </c>
      <c r="J569" s="3">
        <v>1</v>
      </c>
      <c r="M569" s="3" t="s">
        <v>27</v>
      </c>
      <c r="O569" s="3" t="s">
        <v>407</v>
      </c>
      <c r="P569" s="3" t="s">
        <v>28</v>
      </c>
      <c r="Q569" s="3" t="s">
        <v>772</v>
      </c>
      <c r="R569" s="3">
        <v>253</v>
      </c>
      <c r="S5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BEANIPADPCERG3@US</v>
      </c>
      <c r="T5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70" spans="1:20" ht="15" customHeight="1" x14ac:dyDescent="0.2">
      <c r="A570" s="3" t="s">
        <v>2051</v>
      </c>
      <c r="B570" s="3" t="s">
        <v>2052</v>
      </c>
      <c r="C570" s="3" t="s">
        <v>2053</v>
      </c>
      <c r="E570" s="3" t="s">
        <v>33</v>
      </c>
      <c r="F570" s="3" t="s">
        <v>405</v>
      </c>
      <c r="G570" s="3" t="s">
        <v>2054</v>
      </c>
      <c r="J570" s="3">
        <v>1</v>
      </c>
      <c r="M570" s="3" t="s">
        <v>27</v>
      </c>
      <c r="O570" s="3" t="s">
        <v>407</v>
      </c>
      <c r="P570" s="3" t="s">
        <v>28</v>
      </c>
      <c r="Q570" s="3" t="s">
        <v>772</v>
      </c>
      <c r="R570" s="3">
        <v>253</v>
      </c>
      <c r="S5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BEANIPADPCCRG3@US</v>
      </c>
      <c r="T5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71" spans="1:20" ht="15" customHeight="1" x14ac:dyDescent="0.2">
      <c r="A571" s="3" t="s">
        <v>2055</v>
      </c>
      <c r="B571" s="3" t="s">
        <v>2056</v>
      </c>
      <c r="C571" s="3" t="s">
        <v>2057</v>
      </c>
      <c r="E571" s="3" t="s">
        <v>33</v>
      </c>
      <c r="F571" s="3" t="s">
        <v>405</v>
      </c>
      <c r="G571" s="3" t="s">
        <v>2058</v>
      </c>
      <c r="J571" s="3">
        <v>1000</v>
      </c>
      <c r="M571" s="3" t="s">
        <v>27</v>
      </c>
      <c r="O571" s="3" t="s">
        <v>407</v>
      </c>
      <c r="P571" s="3" t="s">
        <v>28</v>
      </c>
      <c r="Q571" s="3" t="s">
        <v>1931</v>
      </c>
      <c r="R571" s="3">
        <v>253</v>
      </c>
      <c r="S5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CENHSOLDTOT@US</v>
      </c>
      <c r="T5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72" spans="1:20" ht="15" customHeight="1" x14ac:dyDescent="0.2">
      <c r="A572" s="3" t="s">
        <v>2059</v>
      </c>
      <c r="B572" s="3" t="s">
        <v>2060</v>
      </c>
      <c r="C572" s="3" t="s">
        <v>2061</v>
      </c>
      <c r="E572" s="3" t="s">
        <v>33</v>
      </c>
      <c r="F572" s="3" t="s">
        <v>405</v>
      </c>
      <c r="G572" s="3" t="s">
        <v>2062</v>
      </c>
      <c r="J572" s="3">
        <v>1000</v>
      </c>
      <c r="M572" s="3" t="s">
        <v>27</v>
      </c>
      <c r="O572" s="3" t="s">
        <v>407</v>
      </c>
      <c r="P572" s="3" t="s">
        <v>28</v>
      </c>
      <c r="Q572" s="3" t="s">
        <v>1931</v>
      </c>
      <c r="R572" s="3">
        <v>253</v>
      </c>
      <c r="S5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CENSTARTS@US</v>
      </c>
      <c r="T5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73" spans="1:20" ht="15" customHeight="1" x14ac:dyDescent="0.2">
      <c r="A573" s="3" t="s">
        <v>2063</v>
      </c>
      <c r="B573" s="3" t="s">
        <v>2064</v>
      </c>
      <c r="C573" s="3" t="s">
        <v>2065</v>
      </c>
      <c r="E573" s="3" t="s">
        <v>33</v>
      </c>
      <c r="F573" s="3" t="s">
        <v>405</v>
      </c>
      <c r="G573" s="3" t="s">
        <v>2066</v>
      </c>
      <c r="J573" s="3">
        <v>1000</v>
      </c>
      <c r="M573" s="3" t="s">
        <v>27</v>
      </c>
      <c r="O573" s="3" t="s">
        <v>407</v>
      </c>
      <c r="P573" s="3" t="s">
        <v>28</v>
      </c>
      <c r="Q573" s="3" t="s">
        <v>1931</v>
      </c>
      <c r="R573" s="3">
        <v>253</v>
      </c>
      <c r="S5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CENHAUTHBP@US</v>
      </c>
      <c r="T5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74" spans="1:20" ht="15" customHeight="1" x14ac:dyDescent="0.2">
      <c r="A574" s="3" t="s">
        <v>2067</v>
      </c>
      <c r="B574" s="3" t="s">
        <v>2068</v>
      </c>
      <c r="C574" s="3" t="s">
        <v>2069</v>
      </c>
      <c r="E574" s="3" t="s">
        <v>33</v>
      </c>
      <c r="F574" s="3" t="s">
        <v>405</v>
      </c>
      <c r="G574" s="3" t="s">
        <v>2070</v>
      </c>
      <c r="J574" s="3">
        <v>1000000000</v>
      </c>
      <c r="M574" s="3" t="s">
        <v>27</v>
      </c>
      <c r="O574" s="3" t="s">
        <v>407</v>
      </c>
      <c r="P574" s="3" t="s">
        <v>28</v>
      </c>
      <c r="Q574" s="3" t="s">
        <v>1931</v>
      </c>
      <c r="R574" s="3">
        <v>253</v>
      </c>
      <c r="S5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FRBMZM@US</v>
      </c>
      <c r="T5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75" spans="1:20" ht="15" customHeight="1" x14ac:dyDescent="0.2">
      <c r="A575" s="3" t="s">
        <v>2071</v>
      </c>
      <c r="B575" s="3" t="s">
        <v>2072</v>
      </c>
      <c r="C575" s="3" t="s">
        <v>2073</v>
      </c>
      <c r="E575" s="3" t="s">
        <v>33</v>
      </c>
      <c r="F575" s="3" t="s">
        <v>405</v>
      </c>
      <c r="G575" s="3" t="s">
        <v>2074</v>
      </c>
      <c r="J575" s="3">
        <v>1000000000</v>
      </c>
      <c r="M575" s="3" t="s">
        <v>27</v>
      </c>
      <c r="O575" s="3" t="s">
        <v>407</v>
      </c>
      <c r="P575" s="3" t="s">
        <v>28</v>
      </c>
      <c r="Q575" s="3" t="s">
        <v>1931</v>
      </c>
      <c r="R575" s="3">
        <v>253</v>
      </c>
      <c r="S5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FRBM2@US</v>
      </c>
      <c r="T5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76" spans="1:20" ht="15" customHeight="1" x14ac:dyDescent="0.2">
      <c r="A576" s="3" t="s">
        <v>2075</v>
      </c>
      <c r="B576" s="3" t="s">
        <v>2076</v>
      </c>
      <c r="C576" s="3" t="s">
        <v>2077</v>
      </c>
      <c r="E576" s="3" t="s">
        <v>33</v>
      </c>
      <c r="F576" s="3" t="s">
        <v>405</v>
      </c>
      <c r="G576" s="3" t="s">
        <v>2078</v>
      </c>
      <c r="J576" s="3">
        <v>1000000000</v>
      </c>
      <c r="M576" s="3" t="s">
        <v>27</v>
      </c>
      <c r="O576" s="3" t="s">
        <v>407</v>
      </c>
      <c r="P576" s="3" t="s">
        <v>28</v>
      </c>
      <c r="Q576" s="3" t="s">
        <v>772</v>
      </c>
      <c r="R576" s="3">
        <v>253</v>
      </c>
      <c r="S5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CRED@US</v>
      </c>
      <c r="T5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77" spans="1:20" ht="15" customHeight="1" x14ac:dyDescent="0.2">
      <c r="A577" s="3" t="s">
        <v>2079</v>
      </c>
      <c r="B577" s="3" t="s">
        <v>2080</v>
      </c>
      <c r="C577" s="3" t="s">
        <v>2077</v>
      </c>
      <c r="E577" s="3" t="s">
        <v>33</v>
      </c>
      <c r="F577" s="3" t="s">
        <v>405</v>
      </c>
      <c r="G577" s="3" t="s">
        <v>2081</v>
      </c>
      <c r="J577" s="3">
        <v>1000000000</v>
      </c>
      <c r="M577" s="3" t="s">
        <v>27</v>
      </c>
      <c r="O577" s="3" t="s">
        <v>407</v>
      </c>
      <c r="P577" s="3" t="s">
        <v>28</v>
      </c>
      <c r="Q577" s="3" t="s">
        <v>772</v>
      </c>
      <c r="R577" s="3">
        <v>253</v>
      </c>
      <c r="S5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US.BACROUTP</v>
      </c>
      <c r="T5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78" spans="1:20" ht="15" customHeight="1" x14ac:dyDescent="0.2">
      <c r="A578" s="3" t="s">
        <v>2082</v>
      </c>
      <c r="B578" s="3" t="s">
        <v>2083</v>
      </c>
      <c r="C578" s="3" t="s">
        <v>2084</v>
      </c>
      <c r="E578" s="3" t="s">
        <v>33</v>
      </c>
      <c r="F578" s="3" t="s">
        <v>405</v>
      </c>
      <c r="G578" s="3" t="s">
        <v>2085</v>
      </c>
      <c r="J578" s="3">
        <v>1</v>
      </c>
      <c r="M578" s="3" t="s">
        <v>27</v>
      </c>
      <c r="O578" s="3" t="s">
        <v>407</v>
      </c>
      <c r="P578" s="3" t="s">
        <v>28</v>
      </c>
      <c r="Q578" s="3" t="s">
        <v>1931</v>
      </c>
      <c r="R578" s="3">
        <v>252</v>
      </c>
      <c r="S5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JPPRCSIIJPY</v>
      </c>
      <c r="T5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79" spans="1:20" ht="15" customHeight="1" x14ac:dyDescent="0.2">
      <c r="A579" s="3" t="s">
        <v>2086</v>
      </c>
      <c r="B579" s="3" t="s">
        <v>2087</v>
      </c>
      <c r="C579" s="3" t="s">
        <v>2088</v>
      </c>
      <c r="E579" s="3" t="s">
        <v>33</v>
      </c>
      <c r="F579" s="3" t="s">
        <v>26</v>
      </c>
      <c r="G579" s="3" t="s">
        <v>2087</v>
      </c>
      <c r="J579" s="3">
        <v>1</v>
      </c>
      <c r="M579" s="3" t="s">
        <v>27</v>
      </c>
      <c r="P579" s="3" t="s">
        <v>28</v>
      </c>
      <c r="Q579" s="3" t="s">
        <v>2089</v>
      </c>
      <c r="R579" s="3">
        <v>5392</v>
      </c>
      <c r="S5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CSI BBB Index</v>
      </c>
      <c r="T5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80" spans="1:20" ht="15" customHeight="1" x14ac:dyDescent="0.2">
      <c r="A580" s="3" t="s">
        <v>2090</v>
      </c>
      <c r="B580" s="3" t="s">
        <v>2091</v>
      </c>
      <c r="C580" s="3" t="s">
        <v>2092</v>
      </c>
      <c r="E580" s="3" t="s">
        <v>33</v>
      </c>
      <c r="F580" s="3" t="s">
        <v>26</v>
      </c>
      <c r="G580" s="3" t="s">
        <v>2091</v>
      </c>
      <c r="J580" s="3">
        <v>1</v>
      </c>
      <c r="M580" s="3" t="s">
        <v>27</v>
      </c>
      <c r="P580" s="3" t="s">
        <v>2093</v>
      </c>
      <c r="Q580" s="3" t="s">
        <v>2089</v>
      </c>
      <c r="R580" s="3">
        <v>1559</v>
      </c>
      <c r="S5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CLEVCPYC Index</v>
      </c>
      <c r="T5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81" spans="1:20" ht="15" customHeight="1" x14ac:dyDescent="0.2">
      <c r="A581" s="3" t="s">
        <v>2094</v>
      </c>
      <c r="B581" s="3" t="s">
        <v>2095</v>
      </c>
      <c r="C581" s="3" t="s">
        <v>2096</v>
      </c>
      <c r="E581" s="3" t="s">
        <v>33</v>
      </c>
      <c r="F581" s="3" t="s">
        <v>26</v>
      </c>
      <c r="G581" s="3" t="s">
        <v>2095</v>
      </c>
      <c r="J581" s="3">
        <v>1</v>
      </c>
      <c r="M581" s="3" t="s">
        <v>27</v>
      </c>
      <c r="P581" s="3" t="s">
        <v>28</v>
      </c>
      <c r="Q581" s="3" t="s">
        <v>2089</v>
      </c>
      <c r="R581" s="3">
        <v>5190</v>
      </c>
      <c r="S5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JPEIGLSP Index</v>
      </c>
      <c r="T5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82" spans="1:20" ht="15" customHeight="1" x14ac:dyDescent="0.2">
      <c r="A582" s="3" t="s">
        <v>2097</v>
      </c>
      <c r="B582" s="3" t="s">
        <v>2098</v>
      </c>
      <c r="C582" s="3" t="s">
        <v>2099</v>
      </c>
      <c r="E582" s="3" t="s">
        <v>33</v>
      </c>
      <c r="F582" s="3" t="s">
        <v>26</v>
      </c>
      <c r="G582" s="3" t="s">
        <v>2098</v>
      </c>
      <c r="J582" s="3">
        <v>1</v>
      </c>
      <c r="M582" s="3" t="s">
        <v>27</v>
      </c>
      <c r="P582" s="3" t="s">
        <v>28</v>
      </c>
      <c r="Q582" s="3" t="s">
        <v>2089</v>
      </c>
      <c r="R582" s="3">
        <v>5399</v>
      </c>
      <c r="S5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CSI BARC Index</v>
      </c>
      <c r="T5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83" spans="1:20" ht="15" customHeight="1" x14ac:dyDescent="0.2">
      <c r="A583" s="3" t="s">
        <v>2100</v>
      </c>
      <c r="B583" s="3" t="s">
        <v>2101</v>
      </c>
      <c r="C583" s="3" t="s">
        <v>2061</v>
      </c>
      <c r="E583" s="3" t="s">
        <v>25</v>
      </c>
      <c r="F583" s="3" t="s">
        <v>405</v>
      </c>
      <c r="G583" s="3" t="s">
        <v>2102</v>
      </c>
      <c r="J583" s="3">
        <v>1000</v>
      </c>
      <c r="M583" s="3" t="s">
        <v>27</v>
      </c>
      <c r="N583" s="3" t="s">
        <v>143</v>
      </c>
      <c r="O583" s="3" t="s">
        <v>407</v>
      </c>
      <c r="P583" s="3" t="s">
        <v>28</v>
      </c>
      <c r="Q583" s="3" t="s">
        <v>1931</v>
      </c>
      <c r="R583" s="3">
        <v>255</v>
      </c>
      <c r="S5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US.HCSTARTS</v>
      </c>
      <c r="T5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84" spans="1:20" ht="15" customHeight="1" x14ac:dyDescent="0.2">
      <c r="A584" s="3" t="s">
        <v>2103</v>
      </c>
      <c r="B584" s="3" t="s">
        <v>2104</v>
      </c>
      <c r="C584" s="3" t="s">
        <v>1996</v>
      </c>
      <c r="E584" s="3" t="s">
        <v>25</v>
      </c>
      <c r="F584" s="3" t="s">
        <v>405</v>
      </c>
      <c r="G584" s="3" t="s">
        <v>2105</v>
      </c>
      <c r="J584" s="3">
        <v>1</v>
      </c>
      <c r="M584" s="3" t="s">
        <v>27</v>
      </c>
      <c r="N584" s="3" t="s">
        <v>143</v>
      </c>
      <c r="O584" s="3" t="s">
        <v>407</v>
      </c>
      <c r="P584" s="3" t="s">
        <v>28</v>
      </c>
      <c r="Q584" s="3" t="s">
        <v>1931</v>
      </c>
      <c r="R584" s="3">
        <v>255</v>
      </c>
      <c r="S5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US.LEI</v>
      </c>
      <c r="T5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85" spans="1:20" ht="15" customHeight="1" x14ac:dyDescent="0.2">
      <c r="A585" s="3" t="s">
        <v>2106</v>
      </c>
      <c r="B585" s="3" t="s">
        <v>2107</v>
      </c>
      <c r="C585" s="3" t="s">
        <v>2108</v>
      </c>
      <c r="E585" s="3" t="s">
        <v>25</v>
      </c>
      <c r="F585" s="3" t="s">
        <v>405</v>
      </c>
      <c r="G585" s="3" t="s">
        <v>2109</v>
      </c>
      <c r="J585" s="3">
        <v>1</v>
      </c>
      <c r="M585" s="3" t="s">
        <v>27</v>
      </c>
      <c r="N585" s="3" t="s">
        <v>143</v>
      </c>
      <c r="O585" s="3" t="s">
        <v>407</v>
      </c>
      <c r="P585" s="3" t="s">
        <v>28</v>
      </c>
      <c r="Q585" s="3" t="s">
        <v>772</v>
      </c>
      <c r="R585" s="3">
        <v>253</v>
      </c>
      <c r="S5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KR.LEI</v>
      </c>
      <c r="T5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86" spans="1:20" ht="15" customHeight="1" x14ac:dyDescent="0.2">
      <c r="A586" s="3" t="s">
        <v>2110</v>
      </c>
      <c r="B586" s="3" t="s">
        <v>2111</v>
      </c>
      <c r="C586" s="3" t="s">
        <v>2112</v>
      </c>
      <c r="E586" s="3" t="s">
        <v>25</v>
      </c>
      <c r="F586" s="3" t="s">
        <v>405</v>
      </c>
      <c r="G586" s="3" t="s">
        <v>2113</v>
      </c>
      <c r="J586" s="3">
        <v>1</v>
      </c>
      <c r="M586" s="3" t="s">
        <v>27</v>
      </c>
      <c r="N586" s="3" t="s">
        <v>143</v>
      </c>
      <c r="O586" s="3" t="s">
        <v>407</v>
      </c>
      <c r="P586" s="3" t="s">
        <v>28</v>
      </c>
      <c r="Q586" s="3" t="s">
        <v>1931</v>
      </c>
      <c r="R586" s="3">
        <v>255</v>
      </c>
      <c r="S5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US.COI</v>
      </c>
      <c r="T5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87" spans="1:20" ht="15" customHeight="1" x14ac:dyDescent="0.2">
      <c r="A587" s="3" t="s">
        <v>2114</v>
      </c>
      <c r="B587" s="3" t="s">
        <v>2115</v>
      </c>
      <c r="C587" s="3" t="s">
        <v>2116</v>
      </c>
      <c r="E587" s="3" t="s">
        <v>25</v>
      </c>
      <c r="F587" s="3" t="s">
        <v>405</v>
      </c>
      <c r="G587" s="3" t="s">
        <v>2117</v>
      </c>
      <c r="J587" s="3">
        <v>1</v>
      </c>
      <c r="M587" s="3" t="s">
        <v>27</v>
      </c>
      <c r="N587" s="3" t="s">
        <v>143</v>
      </c>
      <c r="O587" s="3" t="s">
        <v>407</v>
      </c>
      <c r="P587" s="3" t="s">
        <v>28</v>
      </c>
      <c r="Q587" s="3" t="s">
        <v>1931</v>
      </c>
      <c r="R587" s="3">
        <v>255</v>
      </c>
      <c r="S5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US.LGI</v>
      </c>
      <c r="T5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88" spans="1:20" ht="15" customHeight="1" x14ac:dyDescent="0.2">
      <c r="A588" s="3" t="s">
        <v>2118</v>
      </c>
      <c r="B588" s="3" t="s">
        <v>2119</v>
      </c>
      <c r="C588" s="3" t="s">
        <v>2120</v>
      </c>
      <c r="D588" s="3" t="s">
        <v>2121</v>
      </c>
      <c r="E588" s="3" t="s">
        <v>25</v>
      </c>
      <c r="F588" s="3" t="s">
        <v>405</v>
      </c>
      <c r="G588" s="3" t="s">
        <v>2122</v>
      </c>
      <c r="H588" s="3" t="s">
        <v>116</v>
      </c>
      <c r="J588" s="3">
        <v>1</v>
      </c>
      <c r="M588" s="3" t="s">
        <v>27</v>
      </c>
      <c r="P588" s="3" t="s">
        <v>28</v>
      </c>
      <c r="Q588" s="3" t="s">
        <v>772</v>
      </c>
      <c r="R588" s="3">
        <v>253</v>
      </c>
      <c r="S5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USIN3761898</v>
      </c>
      <c r="T5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89" spans="1:20" ht="15" customHeight="1" x14ac:dyDescent="0.2">
      <c r="A589" s="3" t="s">
        <v>2123</v>
      </c>
      <c r="B589" s="3" t="s">
        <v>2124</v>
      </c>
      <c r="C589" s="3" t="s">
        <v>2125</v>
      </c>
      <c r="E589" s="3" t="s">
        <v>25</v>
      </c>
      <c r="F589" s="3" t="s">
        <v>405</v>
      </c>
      <c r="G589" s="3" t="s">
        <v>2126</v>
      </c>
      <c r="J589" s="3">
        <v>1000000000</v>
      </c>
      <c r="M589" s="3" t="s">
        <v>27</v>
      </c>
      <c r="P589" s="3" t="s">
        <v>28</v>
      </c>
      <c r="Q589" s="3" t="s">
        <v>1931</v>
      </c>
      <c r="R589" s="3">
        <v>255</v>
      </c>
      <c r="S5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US.MAM1</v>
      </c>
      <c r="T5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90" spans="1:20" ht="15" customHeight="1" x14ac:dyDescent="0.2">
      <c r="A590" s="3" t="s">
        <v>2127</v>
      </c>
      <c r="B590" s="3" t="s">
        <v>2128</v>
      </c>
      <c r="C590" s="3" t="s">
        <v>2129</v>
      </c>
      <c r="E590" s="3" t="s">
        <v>25</v>
      </c>
      <c r="F590" s="3" t="s">
        <v>405</v>
      </c>
      <c r="G590" s="3" t="s">
        <v>2130</v>
      </c>
      <c r="H590" s="3" t="s">
        <v>116</v>
      </c>
      <c r="J590" s="3">
        <v>1</v>
      </c>
      <c r="M590" s="3" t="s">
        <v>27</v>
      </c>
      <c r="P590" s="3" t="s">
        <v>28</v>
      </c>
      <c r="Q590" s="3" t="s">
        <v>1931</v>
      </c>
      <c r="R590" s="3">
        <v>255</v>
      </c>
      <c r="S5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US.INDPROD</v>
      </c>
      <c r="T5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91" spans="1:20" ht="15" customHeight="1" x14ac:dyDescent="0.2">
      <c r="A591" s="3" t="s">
        <v>2131</v>
      </c>
      <c r="B591" s="3" t="s">
        <v>2132</v>
      </c>
      <c r="E591" s="3" t="s">
        <v>25</v>
      </c>
      <c r="F591" s="3" t="s">
        <v>405</v>
      </c>
      <c r="G591" s="3" t="s">
        <v>2133</v>
      </c>
      <c r="J591" s="3">
        <v>1</v>
      </c>
      <c r="M591" s="3" t="s">
        <v>27</v>
      </c>
      <c r="P591" s="3" t="s">
        <v>28</v>
      </c>
      <c r="Q591" s="3" t="s">
        <v>772</v>
      </c>
      <c r="R591" s="3">
        <v>253</v>
      </c>
      <c r="S5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US.GDPNCONSP</v>
      </c>
      <c r="T5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92" spans="1:20" ht="15" customHeight="1" x14ac:dyDescent="0.2">
      <c r="A592" s="3" t="s">
        <v>2134</v>
      </c>
      <c r="B592" s="3" t="s">
        <v>2135</v>
      </c>
      <c r="C592" s="3" t="s">
        <v>2136</v>
      </c>
      <c r="E592" s="3" t="s">
        <v>25</v>
      </c>
      <c r="F592" s="3" t="s">
        <v>405</v>
      </c>
      <c r="G592" s="3" t="s">
        <v>2137</v>
      </c>
      <c r="J592" s="3">
        <v>1000000</v>
      </c>
      <c r="M592" s="3" t="s">
        <v>27</v>
      </c>
      <c r="N592" s="3" t="s">
        <v>143</v>
      </c>
      <c r="O592" s="3" t="s">
        <v>407</v>
      </c>
      <c r="P592" s="3" t="s">
        <v>28</v>
      </c>
      <c r="Q592" s="3" t="s">
        <v>772</v>
      </c>
      <c r="R592" s="3">
        <v>253</v>
      </c>
      <c r="S5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CEN10200</v>
      </c>
      <c r="T5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93" spans="1:20" ht="15" customHeight="1" x14ac:dyDescent="0.2">
      <c r="A593" s="3" t="s">
        <v>2138</v>
      </c>
      <c r="B593" s="3" t="s">
        <v>2139</v>
      </c>
      <c r="C593" s="3" t="s">
        <v>2140</v>
      </c>
      <c r="E593" s="3" t="s">
        <v>25</v>
      </c>
      <c r="F593" s="3" t="s">
        <v>405</v>
      </c>
      <c r="G593" s="3" t="s">
        <v>2141</v>
      </c>
      <c r="J593" s="3">
        <v>1</v>
      </c>
      <c r="M593" s="3" t="s">
        <v>27</v>
      </c>
      <c r="N593" s="3" t="s">
        <v>143</v>
      </c>
      <c r="O593" s="3" t="s">
        <v>407</v>
      </c>
      <c r="P593" s="3" t="s">
        <v>28</v>
      </c>
      <c r="Q593" s="3" t="s">
        <v>1931</v>
      </c>
      <c r="R593" s="3">
        <v>255</v>
      </c>
      <c r="S5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CCIPRESENT</v>
      </c>
      <c r="T5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94" spans="1:20" ht="15" customHeight="1" x14ac:dyDescent="0.2">
      <c r="A594" s="3" t="s">
        <v>2142</v>
      </c>
      <c r="B594" s="3" t="s">
        <v>2143</v>
      </c>
      <c r="C594" s="3" t="s">
        <v>2144</v>
      </c>
      <c r="E594" s="3" t="s">
        <v>25</v>
      </c>
      <c r="F594" s="3" t="s">
        <v>405</v>
      </c>
      <c r="G594" s="3" t="s">
        <v>2145</v>
      </c>
      <c r="J594" s="3">
        <v>1</v>
      </c>
      <c r="M594" s="3" t="s">
        <v>27</v>
      </c>
      <c r="N594" s="3" t="s">
        <v>143</v>
      </c>
      <c r="O594" s="3" t="s">
        <v>407</v>
      </c>
      <c r="P594" s="3" t="s">
        <v>28</v>
      </c>
      <c r="Q594" s="3" t="s">
        <v>1931</v>
      </c>
      <c r="R594" s="3">
        <v>255</v>
      </c>
      <c r="S5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</v>
      </c>
      <c r="T5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95" spans="1:20" ht="15" customHeight="1" x14ac:dyDescent="0.2">
      <c r="A595" s="3" t="s">
        <v>2146</v>
      </c>
      <c r="B595" s="3" t="s">
        <v>2147</v>
      </c>
      <c r="C595" s="3" t="s">
        <v>2148</v>
      </c>
      <c r="E595" s="3" t="s">
        <v>33</v>
      </c>
      <c r="F595" s="3" t="s">
        <v>26</v>
      </c>
      <c r="G595" s="3" t="s">
        <v>2147</v>
      </c>
      <c r="J595" s="3">
        <v>1</v>
      </c>
      <c r="M595" s="3" t="s">
        <v>27</v>
      </c>
      <c r="N595" s="3" t="s">
        <v>143</v>
      </c>
      <c r="O595" s="3" t="s">
        <v>143</v>
      </c>
      <c r="P595" s="3" t="s">
        <v>2149</v>
      </c>
      <c r="Q595" s="3" t="s">
        <v>2089</v>
      </c>
      <c r="R595" s="3">
        <v>4787</v>
      </c>
      <c r="S5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VVIX Index</v>
      </c>
      <c r="T5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596" spans="1:20" ht="15" customHeight="1" x14ac:dyDescent="0.2">
      <c r="A596" s="3" t="s">
        <v>2150</v>
      </c>
      <c r="B596" s="3" t="s">
        <v>2151</v>
      </c>
      <c r="C596" s="3" t="s">
        <v>2152</v>
      </c>
      <c r="E596" s="3" t="s">
        <v>33</v>
      </c>
      <c r="F596" s="3" t="s">
        <v>405</v>
      </c>
      <c r="G596" s="3" t="s">
        <v>2153</v>
      </c>
      <c r="J596" s="3">
        <v>1</v>
      </c>
      <c r="M596" s="3" t="s">
        <v>27</v>
      </c>
      <c r="O596" s="3" t="s">
        <v>407</v>
      </c>
      <c r="P596" s="3" t="s">
        <v>28</v>
      </c>
      <c r="Q596" s="3" t="s">
        <v>1931</v>
      </c>
      <c r="R596" s="3">
        <v>253</v>
      </c>
      <c r="S5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BLSCUSR0000SA0L1E</v>
      </c>
      <c r="T5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97" spans="1:20" ht="15" customHeight="1" x14ac:dyDescent="0.2">
      <c r="A597" s="3" t="s">
        <v>2154</v>
      </c>
      <c r="B597" s="3" t="s">
        <v>2155</v>
      </c>
      <c r="C597" s="3" t="s">
        <v>2156</v>
      </c>
      <c r="E597" s="3" t="s">
        <v>33</v>
      </c>
      <c r="F597" s="3" t="s">
        <v>405</v>
      </c>
      <c r="G597" s="3" t="s">
        <v>2157</v>
      </c>
      <c r="J597" s="3">
        <v>1</v>
      </c>
      <c r="M597" s="3" t="s">
        <v>27</v>
      </c>
      <c r="O597" s="3" t="s">
        <v>407</v>
      </c>
      <c r="P597" s="3" t="s">
        <v>28</v>
      </c>
      <c r="Q597" s="3" t="s">
        <v>1931</v>
      </c>
      <c r="R597" s="3">
        <v>253</v>
      </c>
      <c r="S5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BLSLNS14000000</v>
      </c>
      <c r="T5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98" spans="1:20" ht="15" customHeight="1" x14ac:dyDescent="0.2">
      <c r="A598" s="3" t="s">
        <v>2158</v>
      </c>
      <c r="B598" s="3" t="s">
        <v>2159</v>
      </c>
      <c r="C598" s="3" t="s">
        <v>2160</v>
      </c>
      <c r="E598" s="3" t="s">
        <v>33</v>
      </c>
      <c r="F598" s="3" t="s">
        <v>405</v>
      </c>
      <c r="G598" s="3" t="s">
        <v>2161</v>
      </c>
      <c r="J598" s="3">
        <v>1</v>
      </c>
      <c r="M598" s="3" t="s">
        <v>27</v>
      </c>
      <c r="O598" s="3" t="s">
        <v>407</v>
      </c>
      <c r="P598" s="3" t="s">
        <v>28</v>
      </c>
      <c r="Q598" s="3" t="s">
        <v>1931</v>
      </c>
      <c r="R598" s="3">
        <v>253</v>
      </c>
      <c r="S5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BLSCES0500000008</v>
      </c>
      <c r="T5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599" spans="1:20" ht="15" customHeight="1" x14ac:dyDescent="0.2">
      <c r="A599" s="3" t="s">
        <v>2162</v>
      </c>
      <c r="B599" s="3" t="s">
        <v>2163</v>
      </c>
      <c r="C599" s="3" t="s">
        <v>2164</v>
      </c>
      <c r="E599" s="3" t="s">
        <v>25</v>
      </c>
      <c r="F599" s="3" t="s">
        <v>405</v>
      </c>
      <c r="G599" s="3" t="s">
        <v>2165</v>
      </c>
      <c r="J599" s="3">
        <v>1000</v>
      </c>
      <c r="M599" s="3" t="s">
        <v>27</v>
      </c>
      <c r="O599" s="3" t="s">
        <v>407</v>
      </c>
      <c r="P599" s="3" t="s">
        <v>28</v>
      </c>
      <c r="Q599" s="3" t="s">
        <v>1931</v>
      </c>
      <c r="R599" s="3">
        <v>255</v>
      </c>
      <c r="S5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BLSCES0000000001</v>
      </c>
      <c r="T5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00" spans="1:20" ht="15" customHeight="1" x14ac:dyDescent="0.2">
      <c r="A600" s="3" t="s">
        <v>2166</v>
      </c>
      <c r="B600" s="3" t="s">
        <v>2167</v>
      </c>
      <c r="C600" s="3" t="s">
        <v>2168</v>
      </c>
      <c r="E600" s="3" t="s">
        <v>33</v>
      </c>
      <c r="F600" s="3" t="s">
        <v>405</v>
      </c>
      <c r="G600" s="3" t="s">
        <v>2169</v>
      </c>
      <c r="J600" s="3">
        <v>1</v>
      </c>
      <c r="M600" s="3" t="s">
        <v>27</v>
      </c>
      <c r="O600" s="3" t="s">
        <v>407</v>
      </c>
      <c r="P600" s="3" t="s">
        <v>28</v>
      </c>
      <c r="Q600" s="3" t="s">
        <v>1931</v>
      </c>
      <c r="R600" s="3">
        <v>253</v>
      </c>
      <c r="S6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WDPRCSIIG10</v>
      </c>
      <c r="T6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01" spans="1:20" ht="15" customHeight="1" x14ac:dyDescent="0.2">
      <c r="A601" s="3" t="s">
        <v>2170</v>
      </c>
      <c r="B601" s="3" t="s">
        <v>2171</v>
      </c>
      <c r="C601" s="3" t="s">
        <v>2172</v>
      </c>
      <c r="E601" s="3" t="s">
        <v>33</v>
      </c>
      <c r="F601" s="3" t="s">
        <v>405</v>
      </c>
      <c r="G601" s="3" t="s">
        <v>2173</v>
      </c>
      <c r="J601" s="3">
        <v>1</v>
      </c>
      <c r="M601" s="3" t="s">
        <v>27</v>
      </c>
      <c r="O601" s="3" t="s">
        <v>407</v>
      </c>
      <c r="P601" s="3" t="s">
        <v>28</v>
      </c>
      <c r="Q601" s="3" t="s">
        <v>1931</v>
      </c>
      <c r="R601" s="3">
        <v>253</v>
      </c>
      <c r="S6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WDPRCSIIEM</v>
      </c>
      <c r="T6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02" spans="1:20" ht="15" customHeight="1" x14ac:dyDescent="0.2">
      <c r="A602" s="3" t="s">
        <v>2174</v>
      </c>
      <c r="B602" s="3" t="s">
        <v>2175</v>
      </c>
      <c r="C602" s="3" t="s">
        <v>2176</v>
      </c>
      <c r="E602" s="3" t="s">
        <v>33</v>
      </c>
      <c r="F602" s="3" t="s">
        <v>405</v>
      </c>
      <c r="G602" s="3" t="s">
        <v>2177</v>
      </c>
      <c r="J602" s="3">
        <v>1</v>
      </c>
      <c r="M602" s="3" t="s">
        <v>27</v>
      </c>
      <c r="O602" s="3" t="s">
        <v>407</v>
      </c>
      <c r="P602" s="3" t="s">
        <v>28</v>
      </c>
      <c r="Q602" s="3" t="s">
        <v>1931</v>
      </c>
      <c r="R602" s="3">
        <v>253</v>
      </c>
      <c r="S6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WDPRCSIIAPAC</v>
      </c>
      <c r="T6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03" spans="1:20" ht="15" customHeight="1" x14ac:dyDescent="0.2">
      <c r="A603" s="3" t="s">
        <v>2178</v>
      </c>
      <c r="B603" s="3" t="s">
        <v>2179</v>
      </c>
      <c r="C603" s="3" t="s">
        <v>2180</v>
      </c>
      <c r="D603" s="3" t="s">
        <v>2181</v>
      </c>
      <c r="E603" s="3" t="s">
        <v>2182</v>
      </c>
      <c r="F603" s="3" t="s">
        <v>405</v>
      </c>
      <c r="G603" s="3" t="s">
        <v>2183</v>
      </c>
      <c r="H603" s="3" t="s">
        <v>116</v>
      </c>
      <c r="J603" s="3">
        <v>1</v>
      </c>
      <c r="M603" s="3" t="s">
        <v>27</v>
      </c>
      <c r="O603" s="3" t="s">
        <v>407</v>
      </c>
      <c r="P603" s="3" t="s">
        <v>28</v>
      </c>
      <c r="Q603" s="3" t="s">
        <v>2184</v>
      </c>
      <c r="R603" s="3">
        <v>886</v>
      </c>
      <c r="S6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USSU8166433</v>
      </c>
      <c r="T6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04" spans="1:20" ht="15" customHeight="1" x14ac:dyDescent="0.2">
      <c r="A604" s="3" t="s">
        <v>2185</v>
      </c>
      <c r="B604" s="3" t="s">
        <v>2186</v>
      </c>
      <c r="C604" s="3" t="s">
        <v>2187</v>
      </c>
      <c r="E604" s="3" t="s">
        <v>33</v>
      </c>
      <c r="F604" s="3" t="s">
        <v>405</v>
      </c>
      <c r="G604" s="3" t="s">
        <v>2188</v>
      </c>
      <c r="J604" s="3">
        <v>1</v>
      </c>
      <c r="M604" s="3" t="s">
        <v>27</v>
      </c>
      <c r="O604" s="3" t="s">
        <v>407</v>
      </c>
      <c r="P604" s="3" t="s">
        <v>28</v>
      </c>
      <c r="Q604" s="3" t="s">
        <v>1931</v>
      </c>
      <c r="R604" s="3">
        <v>253</v>
      </c>
      <c r="S6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USSU1094714</v>
      </c>
      <c r="T6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05" spans="1:20" ht="15" customHeight="1" x14ac:dyDescent="0.2">
      <c r="A605" s="3" t="s">
        <v>2189</v>
      </c>
      <c r="B605" s="3" t="s">
        <v>2190</v>
      </c>
      <c r="C605" s="3" t="s">
        <v>2191</v>
      </c>
      <c r="E605" s="3" t="s">
        <v>33</v>
      </c>
      <c r="F605" s="3" t="s">
        <v>405</v>
      </c>
      <c r="G605" s="3" t="s">
        <v>2192</v>
      </c>
      <c r="J605" s="3">
        <v>1</v>
      </c>
      <c r="M605" s="3" t="s">
        <v>27</v>
      </c>
      <c r="O605" s="3" t="s">
        <v>407</v>
      </c>
      <c r="P605" s="3" t="s">
        <v>28</v>
      </c>
      <c r="Q605" s="3" t="s">
        <v>1931</v>
      </c>
      <c r="R605" s="3">
        <v>253</v>
      </c>
      <c r="S6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USSU1094524</v>
      </c>
      <c r="T6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06" spans="1:20" ht="15" customHeight="1" x14ac:dyDescent="0.2">
      <c r="A606" s="3" t="s">
        <v>2193</v>
      </c>
      <c r="B606" s="3" t="s">
        <v>2194</v>
      </c>
      <c r="C606" s="3" t="s">
        <v>2195</v>
      </c>
      <c r="D606" s="3" t="s">
        <v>2196</v>
      </c>
      <c r="E606" s="3" t="s">
        <v>25</v>
      </c>
      <c r="F606" s="3" t="s">
        <v>405</v>
      </c>
      <c r="G606" s="3" t="s">
        <v>2197</v>
      </c>
      <c r="J606" s="3">
        <v>1</v>
      </c>
      <c r="M606" s="3" t="s">
        <v>27</v>
      </c>
      <c r="O606" s="3" t="s">
        <v>407</v>
      </c>
      <c r="P606" s="3" t="s">
        <v>28</v>
      </c>
      <c r="Q606" s="3" t="s">
        <v>1931</v>
      </c>
      <c r="R606" s="3">
        <v>255</v>
      </c>
      <c r="S6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USSU0062552</v>
      </c>
      <c r="T6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07" spans="1:20" ht="15" customHeight="1" x14ac:dyDescent="0.2">
      <c r="A607" s="3" t="s">
        <v>2198</v>
      </c>
      <c r="B607" s="3" t="s">
        <v>2199</v>
      </c>
      <c r="C607" s="3" t="s">
        <v>2200</v>
      </c>
      <c r="D607" s="3" t="s">
        <v>2201</v>
      </c>
      <c r="E607" s="3" t="s">
        <v>25</v>
      </c>
      <c r="F607" s="3" t="s">
        <v>405</v>
      </c>
      <c r="G607" s="3" t="s">
        <v>2202</v>
      </c>
      <c r="J607" s="3">
        <v>1</v>
      </c>
      <c r="M607" s="3" t="s">
        <v>27</v>
      </c>
      <c r="O607" s="3" t="s">
        <v>407</v>
      </c>
      <c r="P607" s="3" t="s">
        <v>28</v>
      </c>
      <c r="Q607" s="3" t="s">
        <v>1931</v>
      </c>
      <c r="R607" s="3">
        <v>255</v>
      </c>
      <c r="S6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USSU0014460</v>
      </c>
      <c r="T6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08" spans="1:20" ht="15" customHeight="1" x14ac:dyDescent="0.2">
      <c r="A608" s="3" t="s">
        <v>2203</v>
      </c>
      <c r="B608" s="3" t="s">
        <v>2204</v>
      </c>
      <c r="C608" s="3" t="s">
        <v>2205</v>
      </c>
      <c r="D608" s="3" t="s">
        <v>2201</v>
      </c>
      <c r="E608" s="3" t="s">
        <v>25</v>
      </c>
      <c r="F608" s="3" t="s">
        <v>405</v>
      </c>
      <c r="G608" s="3" t="s">
        <v>2206</v>
      </c>
      <c r="J608" s="3">
        <v>1</v>
      </c>
      <c r="M608" s="3" t="s">
        <v>27</v>
      </c>
      <c r="O608" s="3" t="s">
        <v>407</v>
      </c>
      <c r="P608" s="3" t="s">
        <v>28</v>
      </c>
      <c r="Q608" s="3" t="s">
        <v>1931</v>
      </c>
      <c r="R608" s="3">
        <v>255</v>
      </c>
      <c r="S6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USSU0014459</v>
      </c>
      <c r="T6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09" spans="1:20" ht="15" customHeight="1" x14ac:dyDescent="0.2">
      <c r="A609" s="3" t="s">
        <v>2207</v>
      </c>
      <c r="B609" s="3" t="s">
        <v>2208</v>
      </c>
      <c r="C609" s="3" t="s">
        <v>2209</v>
      </c>
      <c r="E609" s="3" t="s">
        <v>33</v>
      </c>
      <c r="F609" s="3" t="s">
        <v>405</v>
      </c>
      <c r="G609" s="3" t="s">
        <v>2210</v>
      </c>
      <c r="J609" s="3">
        <v>1</v>
      </c>
      <c r="M609" s="3" t="s">
        <v>27</v>
      </c>
      <c r="O609" s="3" t="s">
        <v>407</v>
      </c>
      <c r="P609" s="3" t="s">
        <v>28</v>
      </c>
      <c r="Q609" s="3" t="s">
        <v>1931</v>
      </c>
      <c r="R609" s="3">
        <v>253</v>
      </c>
      <c r="S6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USSU0014446</v>
      </c>
      <c r="T6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10" spans="1:20" ht="15" customHeight="1" x14ac:dyDescent="0.2">
      <c r="A610" s="3" t="s">
        <v>2211</v>
      </c>
      <c r="B610" s="3" t="s">
        <v>2212</v>
      </c>
      <c r="C610" s="3" t="s">
        <v>2213</v>
      </c>
      <c r="E610" s="3" t="s">
        <v>33</v>
      </c>
      <c r="F610" s="3" t="s">
        <v>405</v>
      </c>
      <c r="G610" s="3" t="s">
        <v>2214</v>
      </c>
      <c r="J610" s="3">
        <v>1</v>
      </c>
      <c r="M610" s="3" t="s">
        <v>27</v>
      </c>
      <c r="O610" s="3" t="s">
        <v>407</v>
      </c>
      <c r="P610" s="3" t="s">
        <v>28</v>
      </c>
      <c r="Q610" s="3" t="s">
        <v>1931</v>
      </c>
      <c r="R610" s="3">
        <v>253</v>
      </c>
      <c r="S6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USSU0014395</v>
      </c>
      <c r="T6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11" spans="1:20" ht="15" customHeight="1" x14ac:dyDescent="0.2">
      <c r="A611" s="3" t="s">
        <v>2215</v>
      </c>
      <c r="B611" s="3" t="s">
        <v>2216</v>
      </c>
      <c r="C611" s="3" t="s">
        <v>369</v>
      </c>
      <c r="E611" s="3" t="s">
        <v>33</v>
      </c>
      <c r="F611" s="3" t="s">
        <v>405</v>
      </c>
      <c r="G611" s="3" t="s">
        <v>2217</v>
      </c>
      <c r="J611" s="3">
        <v>1</v>
      </c>
      <c r="M611" s="3" t="s">
        <v>27</v>
      </c>
      <c r="O611" s="3" t="s">
        <v>407</v>
      </c>
      <c r="P611" s="3" t="s">
        <v>28</v>
      </c>
      <c r="Q611" s="3" t="s">
        <v>1931</v>
      </c>
      <c r="R611" s="3">
        <v>253</v>
      </c>
      <c r="S6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USPRCSIIUSD</v>
      </c>
      <c r="T6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12" spans="1:20" ht="15" customHeight="1" x14ac:dyDescent="0.2">
      <c r="A612" s="3" t="s">
        <v>2218</v>
      </c>
      <c r="B612" s="3" t="s">
        <v>2219</v>
      </c>
      <c r="C612" s="3" t="s">
        <v>2220</v>
      </c>
      <c r="E612" s="3" t="s">
        <v>33</v>
      </c>
      <c r="F612" s="3" t="s">
        <v>405</v>
      </c>
      <c r="G612" s="3" t="s">
        <v>2221</v>
      </c>
      <c r="J612" s="3">
        <v>1000000</v>
      </c>
      <c r="M612" s="3" t="s">
        <v>27</v>
      </c>
      <c r="O612" s="3" t="s">
        <v>407</v>
      </c>
      <c r="P612" s="3" t="s">
        <v>28</v>
      </c>
      <c r="Q612" s="3" t="s">
        <v>1931</v>
      </c>
      <c r="R612" s="3">
        <v>253</v>
      </c>
      <c r="S6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BEADETTEMG3@US</v>
      </c>
      <c r="T6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13" spans="1:20" ht="15" customHeight="1" x14ac:dyDescent="0.2">
      <c r="A613" s="3" t="s">
        <v>2222</v>
      </c>
      <c r="B613" s="3" t="s">
        <v>2223</v>
      </c>
      <c r="C613" s="3" t="s">
        <v>2224</v>
      </c>
      <c r="E613" s="3" t="s">
        <v>33</v>
      </c>
      <c r="F613" s="3" t="s">
        <v>405</v>
      </c>
      <c r="G613" s="3" t="s">
        <v>2225</v>
      </c>
      <c r="J613" s="3">
        <v>1000000</v>
      </c>
      <c r="M613" s="3" t="s">
        <v>27</v>
      </c>
      <c r="O613" s="3" t="s">
        <v>407</v>
      </c>
      <c r="P613" s="3" t="s">
        <v>28</v>
      </c>
      <c r="Q613" s="3" t="s">
        <v>1931</v>
      </c>
      <c r="R613" s="3">
        <v>253</v>
      </c>
      <c r="S6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BEADETSAARF3@US</v>
      </c>
      <c r="T6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14" spans="1:20" ht="15" customHeight="1" x14ac:dyDescent="0.2">
      <c r="A614" s="3" t="s">
        <v>2226</v>
      </c>
      <c r="B614" s="3" t="s">
        <v>2227</v>
      </c>
      <c r="C614" s="3" t="s">
        <v>2228</v>
      </c>
      <c r="E614" s="3" t="s">
        <v>33</v>
      </c>
      <c r="F614" s="3" t="s">
        <v>405</v>
      </c>
      <c r="G614" s="3" t="s">
        <v>2229</v>
      </c>
      <c r="J614" s="3">
        <v>1000000</v>
      </c>
      <c r="M614" s="3" t="s">
        <v>27</v>
      </c>
      <c r="O614" s="3" t="s">
        <v>407</v>
      </c>
      <c r="P614" s="3" t="s">
        <v>28</v>
      </c>
      <c r="Q614" s="3" t="s">
        <v>1931</v>
      </c>
      <c r="R614" s="3">
        <v>253</v>
      </c>
      <c r="S6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BEADETTEMF3@US</v>
      </c>
      <c r="T6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15" spans="1:20" ht="15" customHeight="1" x14ac:dyDescent="0.2">
      <c r="A615" s="3" t="s">
        <v>2230</v>
      </c>
      <c r="B615" s="3" t="s">
        <v>2231</v>
      </c>
      <c r="C615" s="3" t="s">
        <v>2232</v>
      </c>
      <c r="E615" s="3" t="s">
        <v>33</v>
      </c>
      <c r="F615" s="3" t="s">
        <v>405</v>
      </c>
      <c r="G615" s="3" t="s">
        <v>2233</v>
      </c>
      <c r="J615" s="3">
        <v>1000000</v>
      </c>
      <c r="M615" s="3" t="s">
        <v>27</v>
      </c>
      <c r="O615" s="3" t="s">
        <v>407</v>
      </c>
      <c r="P615" s="3" t="s">
        <v>28</v>
      </c>
      <c r="Q615" s="3" t="s">
        <v>1931</v>
      </c>
      <c r="R615" s="3">
        <v>253</v>
      </c>
      <c r="S6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BEADETSAARD3@US</v>
      </c>
      <c r="T6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16" spans="1:20" ht="15" customHeight="1" x14ac:dyDescent="0.2">
      <c r="A616" s="3" t="s">
        <v>2234</v>
      </c>
      <c r="B616" s="3" t="s">
        <v>2235</v>
      </c>
      <c r="C616" s="3" t="s">
        <v>2236</v>
      </c>
      <c r="D616" s="3" t="s">
        <v>1983</v>
      </c>
      <c r="E616" s="3" t="s">
        <v>25</v>
      </c>
      <c r="F616" s="3" t="s">
        <v>405</v>
      </c>
      <c r="G616" s="3" t="s">
        <v>2237</v>
      </c>
      <c r="H616" s="3" t="s">
        <v>116</v>
      </c>
      <c r="J616" s="3">
        <v>1</v>
      </c>
      <c r="M616" s="3" t="s">
        <v>27</v>
      </c>
      <c r="O616" s="3" t="s">
        <v>407</v>
      </c>
      <c r="P616" s="3" t="s">
        <v>28</v>
      </c>
      <c r="Q616" s="3" t="s">
        <v>772</v>
      </c>
      <c r="R616" s="3">
        <v>253</v>
      </c>
      <c r="S6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USA.LOLITOAA.STSA</v>
      </c>
      <c r="T6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17" spans="1:20" ht="15" customHeight="1" x14ac:dyDescent="0.2">
      <c r="A617" s="3" t="s">
        <v>2238</v>
      </c>
      <c r="B617" s="3" t="s">
        <v>2239</v>
      </c>
      <c r="C617" s="3" t="s">
        <v>2240</v>
      </c>
      <c r="E617" s="3" t="s">
        <v>25</v>
      </c>
      <c r="F617" s="3" t="s">
        <v>405</v>
      </c>
      <c r="G617" s="3" t="s">
        <v>2241</v>
      </c>
      <c r="J617" s="3">
        <v>1</v>
      </c>
      <c r="M617" s="3" t="s">
        <v>27</v>
      </c>
      <c r="O617" s="3" t="s">
        <v>407</v>
      </c>
      <c r="P617" s="3" t="s">
        <v>28</v>
      </c>
      <c r="Q617" s="3" t="s">
        <v>1931</v>
      </c>
      <c r="R617" s="3">
        <v>255</v>
      </c>
      <c r="S6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BLSCUSR0000SA0</v>
      </c>
      <c r="T6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18" spans="1:20" ht="15" customHeight="1" x14ac:dyDescent="0.2">
      <c r="A618" s="3" t="s">
        <v>2242</v>
      </c>
      <c r="B618" s="3" t="s">
        <v>2243</v>
      </c>
      <c r="C618" s="3" t="s">
        <v>2244</v>
      </c>
      <c r="E618" s="3" t="s">
        <v>33</v>
      </c>
      <c r="F618" s="3" t="s">
        <v>26</v>
      </c>
      <c r="G618" s="3" t="s">
        <v>2243</v>
      </c>
      <c r="J618" s="3">
        <v>1</v>
      </c>
      <c r="M618" s="3" t="s">
        <v>27</v>
      </c>
      <c r="P618" s="3" t="s">
        <v>28</v>
      </c>
      <c r="Q618" s="3" t="s">
        <v>738</v>
      </c>
      <c r="R618" s="3">
        <v>5411</v>
      </c>
      <c r="S6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RR10HUS Index</v>
      </c>
      <c r="T6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19" spans="1:20" ht="15" customHeight="1" x14ac:dyDescent="0.2">
      <c r="A619" s="3" t="s">
        <v>2245</v>
      </c>
      <c r="B619" s="3" t="s">
        <v>2246</v>
      </c>
      <c r="C619" s="3" t="s">
        <v>2247</v>
      </c>
      <c r="E619" s="3" t="s">
        <v>33</v>
      </c>
      <c r="F619" s="3" t="s">
        <v>26</v>
      </c>
      <c r="G619" s="3" t="s">
        <v>2246</v>
      </c>
      <c r="J619" s="3">
        <v>1</v>
      </c>
      <c r="M619" s="3" t="s">
        <v>27</v>
      </c>
      <c r="P619" s="3" t="s">
        <v>28</v>
      </c>
      <c r="Q619" s="3" t="s">
        <v>738</v>
      </c>
      <c r="R619" s="3">
        <v>5411</v>
      </c>
      <c r="S6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RR10CUS Index</v>
      </c>
      <c r="T6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20" spans="1:20" ht="15" customHeight="1" x14ac:dyDescent="0.2">
      <c r="A620" s="3" t="s">
        <v>2248</v>
      </c>
      <c r="B620" s="3" t="s">
        <v>2249</v>
      </c>
      <c r="C620" s="3" t="s">
        <v>2250</v>
      </c>
      <c r="E620" s="3" t="s">
        <v>33</v>
      </c>
      <c r="F620" s="3" t="s">
        <v>26</v>
      </c>
      <c r="G620" s="3" t="s">
        <v>2249</v>
      </c>
      <c r="J620" s="3">
        <v>1</v>
      </c>
      <c r="M620" s="3" t="s">
        <v>27</v>
      </c>
      <c r="P620" s="3" t="s">
        <v>2251</v>
      </c>
      <c r="Q620" s="3" t="s">
        <v>2089</v>
      </c>
      <c r="R620" s="3">
        <v>4297</v>
      </c>
      <c r="S6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DVOLNYE Index</v>
      </c>
      <c r="T6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21" spans="1:20" ht="15" customHeight="1" x14ac:dyDescent="0.2">
      <c r="A621" s="3" t="s">
        <v>2252</v>
      </c>
      <c r="B621" s="3" t="s">
        <v>2253</v>
      </c>
      <c r="C621" s="3" t="s">
        <v>2254</v>
      </c>
      <c r="E621" s="3" t="s">
        <v>33</v>
      </c>
      <c r="F621" s="3" t="s">
        <v>26</v>
      </c>
      <c r="G621" s="3" t="s">
        <v>2253</v>
      </c>
      <c r="J621" s="3">
        <v>1</v>
      </c>
      <c r="M621" s="3" t="s">
        <v>27</v>
      </c>
      <c r="P621" s="3" t="s">
        <v>28</v>
      </c>
      <c r="Q621" s="3" t="s">
        <v>2089</v>
      </c>
      <c r="R621" s="3">
        <v>5250</v>
      </c>
      <c r="S6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FNAR Index</v>
      </c>
      <c r="T6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22" spans="1:20" ht="15" customHeight="1" x14ac:dyDescent="0.2">
      <c r="A622" s="3" t="s">
        <v>2255</v>
      </c>
      <c r="B622" s="3" t="s">
        <v>2256</v>
      </c>
      <c r="C622" s="3" t="s">
        <v>2257</v>
      </c>
      <c r="E622" s="3" t="s">
        <v>33</v>
      </c>
      <c r="F622" s="3" t="s">
        <v>26</v>
      </c>
      <c r="G622" s="3" t="s">
        <v>2256</v>
      </c>
      <c r="J622" s="3">
        <v>1</v>
      </c>
      <c r="M622" s="3" t="s">
        <v>27</v>
      </c>
      <c r="P622" s="3" t="s">
        <v>28</v>
      </c>
      <c r="Q622" s="3" t="s">
        <v>2089</v>
      </c>
      <c r="R622" s="3">
        <v>5231</v>
      </c>
      <c r="S6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VXV Index</v>
      </c>
      <c r="T6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23" spans="1:20" ht="15" customHeight="1" x14ac:dyDescent="0.2">
      <c r="A623" s="3" t="s">
        <v>2258</v>
      </c>
      <c r="B623" s="3" t="s">
        <v>2259</v>
      </c>
      <c r="C623" s="3" t="s">
        <v>2260</v>
      </c>
      <c r="E623" s="3" t="s">
        <v>33</v>
      </c>
      <c r="F623" s="3" t="s">
        <v>26</v>
      </c>
      <c r="G623" s="3" t="s">
        <v>2259</v>
      </c>
      <c r="J623" s="3">
        <v>1</v>
      </c>
      <c r="M623" s="3" t="s">
        <v>27</v>
      </c>
      <c r="P623" s="3" t="s">
        <v>28</v>
      </c>
      <c r="Q623" s="3" t="s">
        <v>2089</v>
      </c>
      <c r="R623" s="3">
        <v>5231</v>
      </c>
      <c r="S6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OPIXEQTP Index</v>
      </c>
      <c r="T6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24" spans="1:20" ht="15" customHeight="1" x14ac:dyDescent="0.2">
      <c r="A624" s="3" t="s">
        <v>2261</v>
      </c>
      <c r="B624" s="3" t="s">
        <v>2262</v>
      </c>
      <c r="C624" s="3" t="s">
        <v>2263</v>
      </c>
      <c r="E624" s="3" t="s">
        <v>33</v>
      </c>
      <c r="F624" s="3" t="s">
        <v>26</v>
      </c>
      <c r="G624" s="3" t="s">
        <v>2262</v>
      </c>
      <c r="J624" s="3">
        <v>1</v>
      </c>
      <c r="M624" s="3" t="s">
        <v>27</v>
      </c>
      <c r="P624" s="3" t="s">
        <v>28</v>
      </c>
      <c r="Q624" s="3" t="s">
        <v>2089</v>
      </c>
      <c r="R624" s="3">
        <v>5231</v>
      </c>
      <c r="S6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OPIXEQTC Index</v>
      </c>
      <c r="T6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25" spans="1:20" ht="15" customHeight="1" x14ac:dyDescent="0.2">
      <c r="A625" s="3" t="s">
        <v>2264</v>
      </c>
      <c r="B625" s="3" t="s">
        <v>2265</v>
      </c>
      <c r="C625" s="3" t="s">
        <v>2266</v>
      </c>
      <c r="D625" s="3" t="s">
        <v>2267</v>
      </c>
      <c r="E625" s="3" t="s">
        <v>25</v>
      </c>
      <c r="F625" s="3" t="s">
        <v>405</v>
      </c>
      <c r="G625" s="3" t="s">
        <v>2268</v>
      </c>
      <c r="J625" s="3">
        <v>1</v>
      </c>
      <c r="M625" s="3" t="s">
        <v>27</v>
      </c>
      <c r="N625" s="3" t="s">
        <v>143</v>
      </c>
      <c r="O625" s="3" t="s">
        <v>407</v>
      </c>
      <c r="P625" s="3" t="s">
        <v>2269</v>
      </c>
      <c r="Q625" s="3" t="s">
        <v>1931</v>
      </c>
      <c r="R625" s="3">
        <v>394</v>
      </c>
      <c r="S6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ISMBOR@M</v>
      </c>
      <c r="T6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26" spans="1:20" ht="15" customHeight="1" x14ac:dyDescent="0.2">
      <c r="A626" s="3" t="s">
        <v>2270</v>
      </c>
      <c r="B626" s="3" t="s">
        <v>2271</v>
      </c>
      <c r="C626" s="3" t="s">
        <v>2272</v>
      </c>
      <c r="D626" s="3" t="s">
        <v>2267</v>
      </c>
      <c r="E626" s="3" t="s">
        <v>25</v>
      </c>
      <c r="F626" s="3" t="s">
        <v>405</v>
      </c>
      <c r="G626" s="3" t="s">
        <v>2273</v>
      </c>
      <c r="J626" s="3">
        <v>1</v>
      </c>
      <c r="M626" s="3" t="s">
        <v>27</v>
      </c>
      <c r="N626" s="3" t="s">
        <v>143</v>
      </c>
      <c r="O626" s="3" t="s">
        <v>407</v>
      </c>
      <c r="P626" s="3" t="s">
        <v>2274</v>
      </c>
      <c r="Q626" s="3" t="s">
        <v>1931</v>
      </c>
      <c r="R626" s="3">
        <v>340</v>
      </c>
      <c r="S6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ISMBOR@NM</v>
      </c>
      <c r="T6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27" spans="1:20" ht="15" customHeight="1" x14ac:dyDescent="0.2">
      <c r="A627" s="3" t="s">
        <v>2275</v>
      </c>
      <c r="B627" s="3" t="s">
        <v>2276</v>
      </c>
      <c r="C627" s="3" t="s">
        <v>2277</v>
      </c>
      <c r="D627" s="3" t="s">
        <v>2267</v>
      </c>
      <c r="E627" s="3" t="s">
        <v>25</v>
      </c>
      <c r="F627" s="3" t="s">
        <v>405</v>
      </c>
      <c r="G627" s="3" t="s">
        <v>2278</v>
      </c>
      <c r="J627" s="3">
        <v>1</v>
      </c>
      <c r="M627" s="3" t="s">
        <v>27</v>
      </c>
      <c r="N627" s="3" t="s">
        <v>143</v>
      </c>
      <c r="O627" s="3" t="s">
        <v>407</v>
      </c>
      <c r="P627" s="3" t="s">
        <v>2274</v>
      </c>
      <c r="Q627" s="3" t="s">
        <v>1931</v>
      </c>
      <c r="R627" s="3">
        <v>340</v>
      </c>
      <c r="S6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ISMBUS@NM</v>
      </c>
      <c r="T6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28" spans="1:20" ht="15" customHeight="1" x14ac:dyDescent="0.2">
      <c r="A628" s="3" t="s">
        <v>2279</v>
      </c>
      <c r="B628" s="3" t="s">
        <v>2280</v>
      </c>
      <c r="C628" s="3" t="s">
        <v>2281</v>
      </c>
      <c r="D628" s="3" t="s">
        <v>2267</v>
      </c>
      <c r="E628" s="3" t="s">
        <v>25</v>
      </c>
      <c r="F628" s="3" t="s">
        <v>405</v>
      </c>
      <c r="G628" s="3" t="s">
        <v>2282</v>
      </c>
      <c r="J628" s="3">
        <v>1</v>
      </c>
      <c r="M628" s="3" t="s">
        <v>27</v>
      </c>
      <c r="N628" s="3" t="s">
        <v>143</v>
      </c>
      <c r="O628" s="3" t="s">
        <v>407</v>
      </c>
      <c r="P628" s="3" t="s">
        <v>2283</v>
      </c>
      <c r="Q628" s="3" t="s">
        <v>1931</v>
      </c>
      <c r="R628" s="3">
        <v>347</v>
      </c>
      <c r="S6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ISMCINV@M</v>
      </c>
      <c r="T6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29" spans="1:20" ht="15" customHeight="1" x14ac:dyDescent="0.2">
      <c r="A629" s="3" t="s">
        <v>2284</v>
      </c>
      <c r="B629" s="3" t="s">
        <v>2285</v>
      </c>
      <c r="C629" s="3" t="s">
        <v>2286</v>
      </c>
      <c r="D629" s="3" t="s">
        <v>2267</v>
      </c>
      <c r="E629" s="3" t="s">
        <v>25</v>
      </c>
      <c r="F629" s="3" t="s">
        <v>405</v>
      </c>
      <c r="G629" s="3" t="s">
        <v>2287</v>
      </c>
      <c r="J629" s="3">
        <v>1</v>
      </c>
      <c r="M629" s="3" t="s">
        <v>27</v>
      </c>
      <c r="N629" s="3" t="s">
        <v>143</v>
      </c>
      <c r="O629" s="3" t="s">
        <v>407</v>
      </c>
      <c r="P629" s="3" t="s">
        <v>2288</v>
      </c>
      <c r="Q629" s="3" t="s">
        <v>1931</v>
      </c>
      <c r="R629" s="3">
        <v>804</v>
      </c>
      <c r="S6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ISMEMP@M</v>
      </c>
      <c r="T6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30" spans="1:20" ht="15" customHeight="1" x14ac:dyDescent="0.2">
      <c r="A630" s="3" t="s">
        <v>2289</v>
      </c>
      <c r="B630" s="3" t="s">
        <v>2290</v>
      </c>
      <c r="C630" s="3" t="s">
        <v>2291</v>
      </c>
      <c r="D630" s="3" t="s">
        <v>2267</v>
      </c>
      <c r="E630" s="3" t="s">
        <v>25</v>
      </c>
      <c r="F630" s="3" t="s">
        <v>405</v>
      </c>
      <c r="G630" s="3" t="s">
        <v>2292</v>
      </c>
      <c r="J630" s="3">
        <v>1</v>
      </c>
      <c r="M630" s="3" t="s">
        <v>27</v>
      </c>
      <c r="N630" s="3" t="s">
        <v>143</v>
      </c>
      <c r="O630" s="3" t="s">
        <v>407</v>
      </c>
      <c r="P630" s="3" t="s">
        <v>2274</v>
      </c>
      <c r="Q630" s="3" t="s">
        <v>1931</v>
      </c>
      <c r="R630" s="3">
        <v>340</v>
      </c>
      <c r="S6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ISMEMP@NM</v>
      </c>
      <c r="T6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31" spans="1:20" ht="15" customHeight="1" x14ac:dyDescent="0.2">
      <c r="A631" s="3" t="s">
        <v>2293</v>
      </c>
      <c r="B631" s="3" t="s">
        <v>2294</v>
      </c>
      <c r="C631" s="3" t="s">
        <v>2295</v>
      </c>
      <c r="D631" s="3" t="s">
        <v>2267</v>
      </c>
      <c r="E631" s="3" t="s">
        <v>25</v>
      </c>
      <c r="F631" s="3" t="s">
        <v>405</v>
      </c>
      <c r="G631" s="3" t="s">
        <v>2296</v>
      </c>
      <c r="J631" s="3">
        <v>1</v>
      </c>
      <c r="M631" s="3" t="s">
        <v>27</v>
      </c>
      <c r="N631" s="3" t="s">
        <v>143</v>
      </c>
      <c r="O631" s="3" t="s">
        <v>407</v>
      </c>
      <c r="P631" s="3" t="s">
        <v>2297</v>
      </c>
      <c r="Q631" s="3" t="s">
        <v>1931</v>
      </c>
      <c r="R631" s="3">
        <v>454</v>
      </c>
      <c r="S6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ISMEXP@M</v>
      </c>
      <c r="T6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32" spans="1:20" ht="15" customHeight="1" x14ac:dyDescent="0.2">
      <c r="A632" s="3" t="s">
        <v>2298</v>
      </c>
      <c r="B632" s="3" t="s">
        <v>2299</v>
      </c>
      <c r="C632" s="3" t="s">
        <v>2300</v>
      </c>
      <c r="D632" s="3" t="s">
        <v>2267</v>
      </c>
      <c r="E632" s="3" t="s">
        <v>25</v>
      </c>
      <c r="F632" s="3" t="s">
        <v>405</v>
      </c>
      <c r="G632" s="3" t="s">
        <v>2301</v>
      </c>
      <c r="J632" s="3">
        <v>1</v>
      </c>
      <c r="M632" s="3" t="s">
        <v>27</v>
      </c>
      <c r="N632" s="3" t="s">
        <v>143</v>
      </c>
      <c r="O632" s="3" t="s">
        <v>407</v>
      </c>
      <c r="P632" s="3" t="s">
        <v>2274</v>
      </c>
      <c r="Q632" s="3" t="s">
        <v>1931</v>
      </c>
      <c r="R632" s="3">
        <v>340</v>
      </c>
      <c r="S6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ISMEXP@NM</v>
      </c>
      <c r="T6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33" spans="1:20" ht="15" customHeight="1" x14ac:dyDescent="0.2">
      <c r="A633" s="3" t="s">
        <v>2302</v>
      </c>
      <c r="B633" s="3" t="s">
        <v>2303</v>
      </c>
      <c r="C633" s="3" t="s">
        <v>2304</v>
      </c>
      <c r="D633" s="3" t="s">
        <v>2267</v>
      </c>
      <c r="E633" s="3" t="s">
        <v>25</v>
      </c>
      <c r="F633" s="3" t="s">
        <v>405</v>
      </c>
      <c r="G633" s="3" t="s">
        <v>2305</v>
      </c>
      <c r="J633" s="3">
        <v>1</v>
      </c>
      <c r="M633" s="3" t="s">
        <v>27</v>
      </c>
      <c r="N633" s="3" t="s">
        <v>143</v>
      </c>
      <c r="O633" s="3" t="s">
        <v>407</v>
      </c>
      <c r="P633" s="3" t="s">
        <v>2274</v>
      </c>
      <c r="Q633" s="3" t="s">
        <v>1931</v>
      </c>
      <c r="R633" s="3">
        <v>340</v>
      </c>
      <c r="S6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ISMICH@NM</v>
      </c>
      <c r="T6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34" spans="1:20" ht="15" customHeight="1" x14ac:dyDescent="0.2">
      <c r="A634" s="3" t="s">
        <v>2306</v>
      </c>
      <c r="B634" s="3" t="s">
        <v>2307</v>
      </c>
      <c r="C634" s="3" t="s">
        <v>2308</v>
      </c>
      <c r="D634" s="3" t="s">
        <v>2267</v>
      </c>
      <c r="E634" s="3" t="s">
        <v>25</v>
      </c>
      <c r="F634" s="3" t="s">
        <v>405</v>
      </c>
      <c r="G634" s="3" t="s">
        <v>2309</v>
      </c>
      <c r="J634" s="3">
        <v>1</v>
      </c>
      <c r="M634" s="3" t="s">
        <v>27</v>
      </c>
      <c r="N634" s="3" t="s">
        <v>143</v>
      </c>
      <c r="O634" s="3" t="s">
        <v>407</v>
      </c>
      <c r="P634" s="3" t="s">
        <v>2310</v>
      </c>
      <c r="Q634" s="3" t="s">
        <v>1931</v>
      </c>
      <c r="R634" s="3">
        <v>433</v>
      </c>
      <c r="S6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ISMIMP@M</v>
      </c>
      <c r="T6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35" spans="1:20" ht="15" customHeight="1" x14ac:dyDescent="0.2">
      <c r="A635" s="3" t="s">
        <v>2311</v>
      </c>
      <c r="B635" s="3" t="s">
        <v>2312</v>
      </c>
      <c r="C635" s="3" t="s">
        <v>2313</v>
      </c>
      <c r="D635" s="3" t="s">
        <v>2267</v>
      </c>
      <c r="E635" s="3" t="s">
        <v>25</v>
      </c>
      <c r="F635" s="3" t="s">
        <v>405</v>
      </c>
      <c r="G635" s="3" t="s">
        <v>2314</v>
      </c>
      <c r="J635" s="3">
        <v>1</v>
      </c>
      <c r="M635" s="3" t="s">
        <v>27</v>
      </c>
      <c r="N635" s="3" t="s">
        <v>143</v>
      </c>
      <c r="O635" s="3" t="s">
        <v>407</v>
      </c>
      <c r="P635" s="3" t="s">
        <v>2274</v>
      </c>
      <c r="Q635" s="3" t="s">
        <v>1931</v>
      </c>
      <c r="R635" s="3">
        <v>340</v>
      </c>
      <c r="S6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ISMIMP@NM</v>
      </c>
      <c r="T6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36" spans="1:20" ht="15" customHeight="1" x14ac:dyDescent="0.2">
      <c r="A636" s="3" t="s">
        <v>2315</v>
      </c>
      <c r="B636" s="3" t="s">
        <v>2316</v>
      </c>
      <c r="C636" s="3" t="s">
        <v>2317</v>
      </c>
      <c r="D636" s="3" t="s">
        <v>2267</v>
      </c>
      <c r="E636" s="3" t="s">
        <v>25</v>
      </c>
      <c r="F636" s="3" t="s">
        <v>405</v>
      </c>
      <c r="G636" s="3" t="s">
        <v>2318</v>
      </c>
      <c r="J636" s="3">
        <v>1</v>
      </c>
      <c r="M636" s="3" t="s">
        <v>27</v>
      </c>
      <c r="N636" s="3" t="s">
        <v>143</v>
      </c>
      <c r="O636" s="3" t="s">
        <v>407</v>
      </c>
      <c r="P636" s="3" t="s">
        <v>2288</v>
      </c>
      <c r="Q636" s="3" t="s">
        <v>1931</v>
      </c>
      <c r="R636" s="3">
        <v>804</v>
      </c>
      <c r="S6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ISMINV@M</v>
      </c>
      <c r="T6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37" spans="1:20" ht="15" customHeight="1" x14ac:dyDescent="0.2">
      <c r="A637" s="3" t="s">
        <v>2319</v>
      </c>
      <c r="B637" s="3" t="s">
        <v>2320</v>
      </c>
      <c r="C637" s="3" t="s">
        <v>2321</v>
      </c>
      <c r="D637" s="3" t="s">
        <v>2267</v>
      </c>
      <c r="E637" s="3" t="s">
        <v>25</v>
      </c>
      <c r="F637" s="3" t="s">
        <v>405</v>
      </c>
      <c r="G637" s="3" t="s">
        <v>2322</v>
      </c>
      <c r="J637" s="3">
        <v>1</v>
      </c>
      <c r="M637" s="3" t="s">
        <v>27</v>
      </c>
      <c r="N637" s="3" t="s">
        <v>143</v>
      </c>
      <c r="O637" s="3" t="s">
        <v>407</v>
      </c>
      <c r="P637" s="3" t="s">
        <v>2274</v>
      </c>
      <c r="Q637" s="3" t="s">
        <v>1931</v>
      </c>
      <c r="R637" s="3">
        <v>340</v>
      </c>
      <c r="S6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ISMINV@NM</v>
      </c>
      <c r="T6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38" spans="1:20" ht="15" customHeight="1" x14ac:dyDescent="0.2">
      <c r="A638" s="3" t="s">
        <v>2323</v>
      </c>
      <c r="B638" s="3" t="s">
        <v>2324</v>
      </c>
      <c r="C638" s="3" t="s">
        <v>296</v>
      </c>
      <c r="D638" s="3" t="s">
        <v>2267</v>
      </c>
      <c r="E638" s="3" t="s">
        <v>25</v>
      </c>
      <c r="F638" s="3" t="s">
        <v>405</v>
      </c>
      <c r="G638" s="3" t="s">
        <v>2325</v>
      </c>
      <c r="J638" s="3">
        <v>1</v>
      </c>
      <c r="M638" s="3" t="s">
        <v>27</v>
      </c>
      <c r="N638" s="3" t="s">
        <v>143</v>
      </c>
      <c r="O638" s="3" t="s">
        <v>407</v>
      </c>
      <c r="P638" s="3" t="s">
        <v>2274</v>
      </c>
      <c r="Q638" s="3" t="s">
        <v>1931</v>
      </c>
      <c r="R638" s="3">
        <v>340</v>
      </c>
      <c r="S6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ISMNMI@NM</v>
      </c>
      <c r="T6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39" spans="1:20" ht="15" customHeight="1" x14ac:dyDescent="0.2">
      <c r="A639" s="3" t="s">
        <v>2326</v>
      </c>
      <c r="B639" s="3" t="s">
        <v>2327</v>
      </c>
      <c r="C639" s="3" t="s">
        <v>2328</v>
      </c>
      <c r="D639" s="3" t="s">
        <v>2267</v>
      </c>
      <c r="E639" s="3" t="s">
        <v>25</v>
      </c>
      <c r="F639" s="3" t="s">
        <v>405</v>
      </c>
      <c r="G639" s="3" t="s">
        <v>2329</v>
      </c>
      <c r="J639" s="3">
        <v>1</v>
      </c>
      <c r="M639" s="3" t="s">
        <v>27</v>
      </c>
      <c r="N639" s="3" t="s">
        <v>143</v>
      </c>
      <c r="O639" s="3" t="s">
        <v>407</v>
      </c>
      <c r="P639" s="3" t="s">
        <v>2288</v>
      </c>
      <c r="Q639" s="3" t="s">
        <v>1931</v>
      </c>
      <c r="R639" s="3">
        <v>804</v>
      </c>
      <c r="S6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ISMNOR@M</v>
      </c>
      <c r="T6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40" spans="1:20" ht="15" customHeight="1" x14ac:dyDescent="0.2">
      <c r="A640" s="3" t="s">
        <v>2330</v>
      </c>
      <c r="B640" s="3" t="s">
        <v>2331</v>
      </c>
      <c r="C640" s="3" t="s">
        <v>2332</v>
      </c>
      <c r="D640" s="3" t="s">
        <v>2267</v>
      </c>
      <c r="E640" s="3" t="s">
        <v>25</v>
      </c>
      <c r="F640" s="3" t="s">
        <v>405</v>
      </c>
      <c r="G640" s="3" t="s">
        <v>2333</v>
      </c>
      <c r="J640" s="3">
        <v>1</v>
      </c>
      <c r="M640" s="3" t="s">
        <v>27</v>
      </c>
      <c r="N640" s="3" t="s">
        <v>143</v>
      </c>
      <c r="O640" s="3" t="s">
        <v>407</v>
      </c>
      <c r="P640" s="3" t="s">
        <v>2274</v>
      </c>
      <c r="Q640" s="3" t="s">
        <v>1931</v>
      </c>
      <c r="R640" s="3">
        <v>340</v>
      </c>
      <c r="S6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ISMNOR@NM</v>
      </c>
      <c r="T6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41" spans="1:20" ht="15" customHeight="1" x14ac:dyDescent="0.2">
      <c r="A641" s="3" t="s">
        <v>2334</v>
      </c>
      <c r="B641" s="3" t="s">
        <v>2335</v>
      </c>
      <c r="C641" s="3" t="s">
        <v>2336</v>
      </c>
      <c r="D641" s="3" t="s">
        <v>2267</v>
      </c>
      <c r="E641" s="3" t="s">
        <v>25</v>
      </c>
      <c r="F641" s="3" t="s">
        <v>405</v>
      </c>
      <c r="G641" s="3" t="s">
        <v>2337</v>
      </c>
      <c r="J641" s="3">
        <v>1</v>
      </c>
      <c r="M641" s="3" t="s">
        <v>27</v>
      </c>
      <c r="N641" s="3" t="s">
        <v>143</v>
      </c>
      <c r="O641" s="3" t="s">
        <v>407</v>
      </c>
      <c r="P641" s="3" t="s">
        <v>2338</v>
      </c>
      <c r="Q641" s="3" t="s">
        <v>1931</v>
      </c>
      <c r="R641" s="3">
        <v>934</v>
      </c>
      <c r="S6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ISMPMI@M</v>
      </c>
      <c r="T6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42" spans="1:20" ht="15" customHeight="1" x14ac:dyDescent="0.2">
      <c r="A642" s="3" t="s">
        <v>2339</v>
      </c>
      <c r="B642" s="3" t="s">
        <v>2340</v>
      </c>
      <c r="C642" s="3" t="s">
        <v>2341</v>
      </c>
      <c r="D642" s="3" t="s">
        <v>2267</v>
      </c>
      <c r="E642" s="3" t="s">
        <v>25</v>
      </c>
      <c r="F642" s="3" t="s">
        <v>405</v>
      </c>
      <c r="G642" s="3" t="s">
        <v>2342</v>
      </c>
      <c r="J642" s="3">
        <v>1</v>
      </c>
      <c r="M642" s="3" t="s">
        <v>27</v>
      </c>
      <c r="N642" s="3" t="s">
        <v>143</v>
      </c>
      <c r="O642" s="3" t="s">
        <v>407</v>
      </c>
      <c r="P642" s="3" t="s">
        <v>2288</v>
      </c>
      <c r="Q642" s="3" t="s">
        <v>1931</v>
      </c>
      <c r="R642" s="3">
        <v>804</v>
      </c>
      <c r="S6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ISMPRD@M</v>
      </c>
      <c r="T6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43" spans="1:20" ht="15" customHeight="1" x14ac:dyDescent="0.2">
      <c r="A643" s="3" t="s">
        <v>2343</v>
      </c>
      <c r="B643" s="3" t="s">
        <v>2344</v>
      </c>
      <c r="C643" s="3" t="s">
        <v>2345</v>
      </c>
      <c r="D643" s="3" t="s">
        <v>2267</v>
      </c>
      <c r="E643" s="3" t="s">
        <v>25</v>
      </c>
      <c r="F643" s="3" t="s">
        <v>405</v>
      </c>
      <c r="G643" s="3" t="s">
        <v>2346</v>
      </c>
      <c r="J643" s="3">
        <v>1</v>
      </c>
      <c r="M643" s="3" t="s">
        <v>27</v>
      </c>
      <c r="N643" s="3" t="s">
        <v>143</v>
      </c>
      <c r="O643" s="3" t="s">
        <v>407</v>
      </c>
      <c r="P643" s="3" t="s">
        <v>2288</v>
      </c>
      <c r="Q643" s="3" t="s">
        <v>1931</v>
      </c>
      <c r="R643" s="3">
        <v>804</v>
      </c>
      <c r="S6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ISMPRI@M</v>
      </c>
      <c r="T6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44" spans="1:20" ht="15" customHeight="1" x14ac:dyDescent="0.2">
      <c r="A644" s="3" t="s">
        <v>2347</v>
      </c>
      <c r="B644" s="3" t="s">
        <v>2348</v>
      </c>
      <c r="C644" s="3" t="s">
        <v>2349</v>
      </c>
      <c r="D644" s="3" t="s">
        <v>2267</v>
      </c>
      <c r="E644" s="3" t="s">
        <v>25</v>
      </c>
      <c r="F644" s="3" t="s">
        <v>405</v>
      </c>
      <c r="G644" s="3" t="s">
        <v>2350</v>
      </c>
      <c r="J644" s="3">
        <v>1</v>
      </c>
      <c r="M644" s="3" t="s">
        <v>27</v>
      </c>
      <c r="N644" s="3" t="s">
        <v>143</v>
      </c>
      <c r="O644" s="3" t="s">
        <v>407</v>
      </c>
      <c r="P644" s="3" t="s">
        <v>2274</v>
      </c>
      <c r="Q644" s="3" t="s">
        <v>1931</v>
      </c>
      <c r="R644" s="3">
        <v>340</v>
      </c>
      <c r="S6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ISMPRI@NM</v>
      </c>
      <c r="T6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45" spans="1:20" ht="15" customHeight="1" x14ac:dyDescent="0.2">
      <c r="A645" s="3" t="s">
        <v>2351</v>
      </c>
      <c r="B645" s="3" t="s">
        <v>2352</v>
      </c>
      <c r="C645" s="3" t="s">
        <v>2353</v>
      </c>
      <c r="D645" s="3" t="s">
        <v>2267</v>
      </c>
      <c r="E645" s="3" t="s">
        <v>25</v>
      </c>
      <c r="F645" s="3" t="s">
        <v>405</v>
      </c>
      <c r="G645" s="3" t="s">
        <v>2354</v>
      </c>
      <c r="J645" s="3">
        <v>1</v>
      </c>
      <c r="M645" s="3" t="s">
        <v>27</v>
      </c>
      <c r="N645" s="3" t="s">
        <v>143</v>
      </c>
      <c r="O645" s="3" t="s">
        <v>407</v>
      </c>
      <c r="P645" s="3" t="s">
        <v>2288</v>
      </c>
      <c r="Q645" s="3" t="s">
        <v>1931</v>
      </c>
      <c r="R645" s="3">
        <v>804</v>
      </c>
      <c r="S6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ISMSUP@M</v>
      </c>
      <c r="T6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46" spans="1:20" ht="15" customHeight="1" x14ac:dyDescent="0.2">
      <c r="A646" s="3" t="s">
        <v>2355</v>
      </c>
      <c r="B646" s="3" t="s">
        <v>2356</v>
      </c>
      <c r="C646" s="3" t="s">
        <v>2357</v>
      </c>
      <c r="D646" s="3" t="s">
        <v>2267</v>
      </c>
      <c r="E646" s="3" t="s">
        <v>25</v>
      </c>
      <c r="F646" s="3" t="s">
        <v>405</v>
      </c>
      <c r="G646" s="3" t="s">
        <v>2358</v>
      </c>
      <c r="J646" s="3">
        <v>1</v>
      </c>
      <c r="M646" s="3" t="s">
        <v>27</v>
      </c>
      <c r="N646" s="3" t="s">
        <v>143</v>
      </c>
      <c r="O646" s="3" t="s">
        <v>407</v>
      </c>
      <c r="P646" s="3" t="s">
        <v>2274</v>
      </c>
      <c r="Q646" s="3" t="s">
        <v>1931</v>
      </c>
      <c r="R646" s="3">
        <v>340</v>
      </c>
      <c r="S6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ISMSUP@NM</v>
      </c>
      <c r="T6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47" spans="1:20" ht="15" customHeight="1" x14ac:dyDescent="0.2">
      <c r="A647" s="3" t="s">
        <v>2359</v>
      </c>
      <c r="B647" s="3" t="s">
        <v>2360</v>
      </c>
      <c r="C647" s="3" t="s">
        <v>2361</v>
      </c>
      <c r="D647" s="3" t="s">
        <v>2362</v>
      </c>
      <c r="E647" s="3" t="s">
        <v>25</v>
      </c>
      <c r="F647" s="3" t="s">
        <v>405</v>
      </c>
      <c r="G647" s="3" t="s">
        <v>2363</v>
      </c>
      <c r="J647" s="3">
        <v>1</v>
      </c>
      <c r="M647" s="3" t="s">
        <v>27</v>
      </c>
      <c r="N647" s="3" t="s">
        <v>143</v>
      </c>
      <c r="O647" s="3" t="s">
        <v>407</v>
      </c>
      <c r="P647" s="3" t="s">
        <v>28</v>
      </c>
      <c r="Q647" s="3" t="s">
        <v>1931</v>
      </c>
      <c r="R647" s="3">
        <v>255</v>
      </c>
      <c r="S6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USSU0333847</v>
      </c>
      <c r="T6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48" spans="1:20" ht="15" customHeight="1" x14ac:dyDescent="0.2">
      <c r="A648" s="3" t="s">
        <v>2364</v>
      </c>
      <c r="B648" s="3" t="s">
        <v>2365</v>
      </c>
      <c r="C648" s="3" t="s">
        <v>2366</v>
      </c>
      <c r="E648" s="3" t="s">
        <v>25</v>
      </c>
      <c r="F648" s="3" t="s">
        <v>405</v>
      </c>
      <c r="G648" s="3" t="s">
        <v>2367</v>
      </c>
      <c r="J648" s="3">
        <v>1</v>
      </c>
      <c r="M648" s="3" t="s">
        <v>27</v>
      </c>
      <c r="N648" s="3" t="s">
        <v>143</v>
      </c>
      <c r="O648" s="3" t="s">
        <v>407</v>
      </c>
      <c r="P648" s="3" t="s">
        <v>28</v>
      </c>
      <c r="Q648" s="3" t="s">
        <v>1931</v>
      </c>
      <c r="R648" s="3">
        <v>255</v>
      </c>
      <c r="S6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USLM6878292</v>
      </c>
      <c r="T6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49" spans="1:20" ht="15" customHeight="1" x14ac:dyDescent="0.2">
      <c r="A649" s="3" t="s">
        <v>2368</v>
      </c>
      <c r="B649" s="3" t="s">
        <v>2369</v>
      </c>
      <c r="C649" s="3" t="s">
        <v>2370</v>
      </c>
      <c r="E649" s="3" t="s">
        <v>25</v>
      </c>
      <c r="F649" s="3" t="s">
        <v>405</v>
      </c>
      <c r="G649" s="3" t="s">
        <v>2371</v>
      </c>
      <c r="J649" s="3">
        <v>1</v>
      </c>
      <c r="M649" s="3" t="s">
        <v>27</v>
      </c>
      <c r="N649" s="3" t="s">
        <v>1959</v>
      </c>
      <c r="O649" s="3" t="s">
        <v>407</v>
      </c>
      <c r="P649" s="3" t="s">
        <v>28</v>
      </c>
      <c r="Q649" s="3" t="s">
        <v>1931</v>
      </c>
      <c r="R649" s="3">
        <v>255</v>
      </c>
      <c r="S6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BLSWPU03THRU15</v>
      </c>
      <c r="T6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50" spans="1:20" ht="15" customHeight="1" x14ac:dyDescent="0.2">
      <c r="A650" s="3" t="s">
        <v>2372</v>
      </c>
      <c r="B650" s="3" t="s">
        <v>2373</v>
      </c>
      <c r="C650" s="3" t="s">
        <v>2374</v>
      </c>
      <c r="D650" s="3" t="s">
        <v>2375</v>
      </c>
      <c r="E650" s="3" t="s">
        <v>25</v>
      </c>
      <c r="F650" s="3" t="s">
        <v>405</v>
      </c>
      <c r="G650" s="3" t="s">
        <v>2376</v>
      </c>
      <c r="J650" s="3">
        <v>1000000</v>
      </c>
      <c r="M650" s="3" t="s">
        <v>27</v>
      </c>
      <c r="P650" s="3" t="s">
        <v>28</v>
      </c>
      <c r="Q650" s="3" t="s">
        <v>1931</v>
      </c>
      <c r="R650" s="3">
        <v>255</v>
      </c>
      <c r="S6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US.CGOVB</v>
      </c>
      <c r="T6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51" spans="1:20" ht="15" customHeight="1" x14ac:dyDescent="0.2">
      <c r="A651" s="3" t="s">
        <v>2377</v>
      </c>
      <c r="B651" s="3" t="s">
        <v>2378</v>
      </c>
      <c r="C651" s="3" t="s">
        <v>2379</v>
      </c>
      <c r="D651" s="3" t="s">
        <v>2380</v>
      </c>
      <c r="E651" s="3" t="s">
        <v>25</v>
      </c>
      <c r="F651" s="3" t="s">
        <v>405</v>
      </c>
      <c r="G651" s="3" t="s">
        <v>2381</v>
      </c>
      <c r="J651" s="3">
        <v>1</v>
      </c>
      <c r="M651" s="3" t="s">
        <v>27</v>
      </c>
      <c r="P651" s="3" t="s">
        <v>28</v>
      </c>
      <c r="Q651" s="3" t="s">
        <v>1931</v>
      </c>
      <c r="R651" s="3">
        <v>255</v>
      </c>
      <c r="S6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US.LMACTR</v>
      </c>
      <c r="T6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52" spans="1:20" ht="15" customHeight="1" x14ac:dyDescent="0.2">
      <c r="A652" s="3" t="s">
        <v>2382</v>
      </c>
      <c r="B652" s="3" t="s">
        <v>2383</v>
      </c>
      <c r="C652" s="3" t="s">
        <v>2384</v>
      </c>
      <c r="D652" s="3" t="s">
        <v>2380</v>
      </c>
      <c r="E652" s="3" t="s">
        <v>25</v>
      </c>
      <c r="F652" s="3" t="s">
        <v>405</v>
      </c>
      <c r="G652" s="3" t="s">
        <v>2385</v>
      </c>
      <c r="J652" s="3">
        <v>1000</v>
      </c>
      <c r="M652" s="3" t="s">
        <v>27</v>
      </c>
      <c r="P652" s="3" t="s">
        <v>28</v>
      </c>
      <c r="Q652" s="3" t="s">
        <v>1931</v>
      </c>
      <c r="R652" s="3">
        <v>255</v>
      </c>
      <c r="S6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US.LMACT</v>
      </c>
      <c r="T6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53" spans="1:20" ht="15" customHeight="1" x14ac:dyDescent="0.2">
      <c r="A653" s="3" t="s">
        <v>2386</v>
      </c>
      <c r="B653" s="3" t="s">
        <v>2387</v>
      </c>
      <c r="C653" s="3" t="s">
        <v>2388</v>
      </c>
      <c r="E653" s="3" t="s">
        <v>25</v>
      </c>
      <c r="F653" s="3" t="s">
        <v>405</v>
      </c>
      <c r="G653" s="3" t="s">
        <v>2389</v>
      </c>
      <c r="H653" s="3" t="s">
        <v>116</v>
      </c>
      <c r="J653" s="3">
        <v>1</v>
      </c>
      <c r="M653" s="3" t="s">
        <v>27</v>
      </c>
      <c r="P653" s="3" t="s">
        <v>28</v>
      </c>
      <c r="Q653" s="3" t="s">
        <v>1931</v>
      </c>
      <c r="R653" s="3">
        <v>255</v>
      </c>
      <c r="S6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A0M045</v>
      </c>
      <c r="T6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54" spans="1:20" ht="15" customHeight="1" x14ac:dyDescent="0.2">
      <c r="A654" s="3" t="s">
        <v>2390</v>
      </c>
      <c r="B654" s="3" t="s">
        <v>2391</v>
      </c>
      <c r="C654" s="3" t="s">
        <v>2392</v>
      </c>
      <c r="D654" s="3" t="s">
        <v>2393</v>
      </c>
      <c r="E654" s="3" t="s">
        <v>25</v>
      </c>
      <c r="F654" s="3" t="s">
        <v>405</v>
      </c>
      <c r="G654" s="3" t="s">
        <v>2394</v>
      </c>
      <c r="H654" s="3" t="s">
        <v>116</v>
      </c>
      <c r="J654" s="3">
        <v>1</v>
      </c>
      <c r="M654" s="3" t="s">
        <v>27</v>
      </c>
      <c r="P654" s="3" t="s">
        <v>28</v>
      </c>
      <c r="Q654" s="3" t="s">
        <v>1931</v>
      </c>
      <c r="R654" s="3">
        <v>255</v>
      </c>
      <c r="S6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A0M005</v>
      </c>
      <c r="T6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55" spans="1:20" ht="15" customHeight="1" x14ac:dyDescent="0.2">
      <c r="A655" s="3" t="s">
        <v>2395</v>
      </c>
      <c r="B655" s="3" t="s">
        <v>2396</v>
      </c>
      <c r="C655" s="3" t="s">
        <v>2397</v>
      </c>
      <c r="E655" s="3" t="s">
        <v>25</v>
      </c>
      <c r="F655" s="3" t="s">
        <v>405</v>
      </c>
      <c r="G655" s="3" t="s">
        <v>2398</v>
      </c>
      <c r="H655" s="3" t="s">
        <v>116</v>
      </c>
      <c r="J655" s="3">
        <v>1</v>
      </c>
      <c r="M655" s="3" t="s">
        <v>27</v>
      </c>
      <c r="P655" s="3" t="s">
        <v>28</v>
      </c>
      <c r="Q655" s="3" t="s">
        <v>1931</v>
      </c>
      <c r="R655" s="3">
        <v>255</v>
      </c>
      <c r="S6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US.LMUEMPR</v>
      </c>
      <c r="T6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56" spans="1:20" ht="15" customHeight="1" x14ac:dyDescent="0.2">
      <c r="A656" s="3" t="s">
        <v>2399</v>
      </c>
      <c r="B656" s="3" t="s">
        <v>2400</v>
      </c>
      <c r="C656" s="3" t="s">
        <v>2401</v>
      </c>
      <c r="E656" s="3" t="s">
        <v>25</v>
      </c>
      <c r="F656" s="3" t="s">
        <v>405</v>
      </c>
      <c r="G656" s="3" t="s">
        <v>2402</v>
      </c>
      <c r="H656" s="3" t="s">
        <v>116</v>
      </c>
      <c r="J656" s="3">
        <v>1</v>
      </c>
      <c r="M656" s="3" t="s">
        <v>27</v>
      </c>
      <c r="P656" s="3" t="s">
        <v>28</v>
      </c>
      <c r="Q656" s="3" t="s">
        <v>1931</v>
      </c>
      <c r="R656" s="3">
        <v>255</v>
      </c>
      <c r="S6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BLSLNS13327709</v>
      </c>
      <c r="T6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57" spans="1:20" ht="15" customHeight="1" x14ac:dyDescent="0.2">
      <c r="A657" s="3" t="s">
        <v>2403</v>
      </c>
      <c r="B657" s="3" t="s">
        <v>2404</v>
      </c>
      <c r="C657" s="3" t="s">
        <v>2405</v>
      </c>
      <c r="E657" s="3" t="s">
        <v>25</v>
      </c>
      <c r="F657" s="3" t="s">
        <v>405</v>
      </c>
      <c r="G657" s="3" t="s">
        <v>2406</v>
      </c>
      <c r="H657" s="3" t="s">
        <v>116</v>
      </c>
      <c r="J657" s="3">
        <v>1</v>
      </c>
      <c r="M657" s="3" t="s">
        <v>27</v>
      </c>
      <c r="P657" s="3" t="s">
        <v>2407</v>
      </c>
      <c r="Q657" s="3" t="s">
        <v>1931</v>
      </c>
      <c r="R657" s="3">
        <v>946</v>
      </c>
      <c r="S6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US.CPIALL</v>
      </c>
      <c r="T6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58" spans="1:20" ht="15" customHeight="1" x14ac:dyDescent="0.2">
      <c r="A658" s="3" t="s">
        <v>2408</v>
      </c>
      <c r="B658" s="3" t="s">
        <v>2409</v>
      </c>
      <c r="C658" s="3" t="s">
        <v>2410</v>
      </c>
      <c r="E658" s="3" t="s">
        <v>25</v>
      </c>
      <c r="F658" s="3" t="s">
        <v>405</v>
      </c>
      <c r="G658" s="3" t="s">
        <v>2411</v>
      </c>
      <c r="H658" s="3" t="s">
        <v>116</v>
      </c>
      <c r="J658" s="3">
        <v>1</v>
      </c>
      <c r="M658" s="3" t="s">
        <v>27</v>
      </c>
      <c r="P658" s="3" t="s">
        <v>28</v>
      </c>
      <c r="Q658" s="3" t="s">
        <v>1931</v>
      </c>
      <c r="R658" s="3">
        <v>255</v>
      </c>
      <c r="S6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US.CPICORE</v>
      </c>
      <c r="T6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59" spans="1:20" ht="15" customHeight="1" x14ac:dyDescent="0.2">
      <c r="A659" s="3" t="s">
        <v>2412</v>
      </c>
      <c r="B659" s="3" t="s">
        <v>2413</v>
      </c>
      <c r="C659" s="3" t="s">
        <v>2414</v>
      </c>
      <c r="E659" s="3" t="s">
        <v>25</v>
      </c>
      <c r="F659" s="3" t="s">
        <v>405</v>
      </c>
      <c r="G659" s="3" t="s">
        <v>2415</v>
      </c>
      <c r="J659" s="3">
        <v>1</v>
      </c>
      <c r="M659" s="3" t="s">
        <v>27</v>
      </c>
      <c r="P659" s="3" t="s">
        <v>28</v>
      </c>
      <c r="Q659" s="3" t="s">
        <v>1931</v>
      </c>
      <c r="R659" s="3">
        <v>255</v>
      </c>
      <c r="S6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BLSWPSFD49207</v>
      </c>
      <c r="T6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60" spans="1:20" ht="15" customHeight="1" x14ac:dyDescent="0.2">
      <c r="A660" s="3" t="s">
        <v>2416</v>
      </c>
      <c r="B660" s="3" t="s">
        <v>2417</v>
      </c>
      <c r="C660" s="3" t="s">
        <v>2418</v>
      </c>
      <c r="E660" s="3" t="s">
        <v>25</v>
      </c>
      <c r="F660" s="3" t="s">
        <v>405</v>
      </c>
      <c r="G660" s="3" t="s">
        <v>2419</v>
      </c>
      <c r="J660" s="3">
        <v>1</v>
      </c>
      <c r="M660" s="3" t="s">
        <v>27</v>
      </c>
      <c r="P660" s="3" t="s">
        <v>28</v>
      </c>
      <c r="Q660" s="3" t="s">
        <v>1931</v>
      </c>
      <c r="R660" s="3">
        <v>255</v>
      </c>
      <c r="S6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BLSWPUFD4131</v>
      </c>
      <c r="T6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61" spans="1:20" ht="15" customHeight="1" x14ac:dyDescent="0.2">
      <c r="A661" s="3" t="s">
        <v>2420</v>
      </c>
      <c r="B661" s="3" t="s">
        <v>2421</v>
      </c>
      <c r="C661" s="3" t="s">
        <v>2422</v>
      </c>
      <c r="D661" s="3" t="s">
        <v>1983</v>
      </c>
      <c r="E661" s="3" t="s">
        <v>25</v>
      </c>
      <c r="F661" s="3" t="s">
        <v>405</v>
      </c>
      <c r="G661" s="3" t="s">
        <v>2423</v>
      </c>
      <c r="J661" s="3">
        <v>1</v>
      </c>
      <c r="M661" s="3" t="s">
        <v>27</v>
      </c>
      <c r="P661" s="3" t="s">
        <v>28</v>
      </c>
      <c r="Q661" s="3" t="s">
        <v>772</v>
      </c>
      <c r="R661" s="3">
        <v>253</v>
      </c>
      <c r="S6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TUR.LOLITOAA.STSA</v>
      </c>
      <c r="T6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62" spans="1:20" ht="15" customHeight="1" x14ac:dyDescent="0.2">
      <c r="A662" s="3" t="s">
        <v>2424</v>
      </c>
      <c r="B662" s="3" t="s">
        <v>2425</v>
      </c>
      <c r="C662" s="3" t="s">
        <v>2426</v>
      </c>
      <c r="E662" s="3" t="s">
        <v>33</v>
      </c>
      <c r="F662" s="3" t="s">
        <v>26</v>
      </c>
      <c r="G662" s="3" t="s">
        <v>2425</v>
      </c>
      <c r="J662" s="3">
        <v>1</v>
      </c>
      <c r="M662" s="3" t="s">
        <v>27</v>
      </c>
      <c r="O662" s="3" t="s">
        <v>2427</v>
      </c>
      <c r="P662" s="3" t="s">
        <v>28</v>
      </c>
      <c r="Q662" s="3" t="s">
        <v>1944</v>
      </c>
      <c r="R662" s="3">
        <v>5236</v>
      </c>
      <c r="S6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CL1 Comdty</v>
      </c>
      <c r="T6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63" spans="1:20" ht="15" customHeight="1" x14ac:dyDescent="0.2">
      <c r="A663" s="3" t="s">
        <v>2428</v>
      </c>
      <c r="B663" s="3" t="s">
        <v>2429</v>
      </c>
      <c r="C663" s="3" t="s">
        <v>2430</v>
      </c>
      <c r="E663" s="3" t="s">
        <v>33</v>
      </c>
      <c r="F663" s="3" t="s">
        <v>26</v>
      </c>
      <c r="G663" s="3" t="s">
        <v>2429</v>
      </c>
      <c r="J663" s="3">
        <v>1</v>
      </c>
      <c r="M663" s="3" t="s">
        <v>27</v>
      </c>
      <c r="P663" s="3" t="s">
        <v>28</v>
      </c>
      <c r="Q663" s="3" t="s">
        <v>2089</v>
      </c>
      <c r="R663" s="3">
        <v>5244</v>
      </c>
      <c r="S6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CRY Index</v>
      </c>
      <c r="T6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64" spans="1:20" ht="15" customHeight="1" x14ac:dyDescent="0.2">
      <c r="A664" s="3" t="s">
        <v>2431</v>
      </c>
      <c r="B664" s="3" t="s">
        <v>2432</v>
      </c>
      <c r="C664" s="3" t="s">
        <v>2433</v>
      </c>
      <c r="E664" s="3" t="s">
        <v>33</v>
      </c>
      <c r="F664" s="3" t="s">
        <v>26</v>
      </c>
      <c r="G664" s="3" t="s">
        <v>2432</v>
      </c>
      <c r="J664" s="3">
        <v>1</v>
      </c>
      <c r="M664" s="3" t="s">
        <v>27</v>
      </c>
      <c r="P664" s="3" t="s">
        <v>2434</v>
      </c>
      <c r="Q664" s="3" t="s">
        <v>2089</v>
      </c>
      <c r="R664" s="3">
        <v>4488</v>
      </c>
      <c r="S6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VIM Index</v>
      </c>
      <c r="T6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65" spans="1:20" ht="15" customHeight="1" x14ac:dyDescent="0.2">
      <c r="A665" s="3" t="s">
        <v>2435</v>
      </c>
      <c r="B665" s="3" t="s">
        <v>2436</v>
      </c>
      <c r="C665" s="3" t="s">
        <v>2437</v>
      </c>
      <c r="E665" s="3" t="s">
        <v>33</v>
      </c>
      <c r="F665" s="3" t="s">
        <v>26</v>
      </c>
      <c r="G665" s="3" t="s">
        <v>2436</v>
      </c>
      <c r="J665" s="3">
        <v>1</v>
      </c>
      <c r="M665" s="3" t="s">
        <v>27</v>
      </c>
      <c r="P665" s="3" t="s">
        <v>28</v>
      </c>
      <c r="Q665" s="3" t="s">
        <v>2089</v>
      </c>
      <c r="R665" s="3">
        <v>5210</v>
      </c>
      <c r="S6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GOLDLNPM Index</v>
      </c>
      <c r="T6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66" spans="1:20" ht="15" customHeight="1" x14ac:dyDescent="0.2">
      <c r="A666" s="3" t="s">
        <v>2438</v>
      </c>
      <c r="B666" s="3" t="s">
        <v>2439</v>
      </c>
      <c r="C666" s="3" t="s">
        <v>2440</v>
      </c>
      <c r="E666" s="3" t="s">
        <v>33</v>
      </c>
      <c r="F666" s="3" t="s">
        <v>26</v>
      </c>
      <c r="G666" s="3" t="s">
        <v>2439</v>
      </c>
      <c r="J666" s="3">
        <v>1</v>
      </c>
      <c r="M666" s="3" t="s">
        <v>27</v>
      </c>
      <c r="P666" s="3" t="s">
        <v>28</v>
      </c>
      <c r="Q666" s="3" t="s">
        <v>1944</v>
      </c>
      <c r="R666" s="3">
        <v>5282</v>
      </c>
      <c r="S6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FTSEMIB Index</v>
      </c>
      <c r="T6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67" spans="1:20" ht="15" customHeight="1" x14ac:dyDescent="0.2">
      <c r="A667" s="3" t="s">
        <v>2441</v>
      </c>
      <c r="B667" s="3" t="s">
        <v>2442</v>
      </c>
      <c r="C667" s="3" t="s">
        <v>2443</v>
      </c>
      <c r="E667" s="3" t="s">
        <v>33</v>
      </c>
      <c r="F667" s="3" t="s">
        <v>26</v>
      </c>
      <c r="G667" s="3" t="s">
        <v>2442</v>
      </c>
      <c r="J667" s="3">
        <v>1</v>
      </c>
      <c r="M667" s="3" t="s">
        <v>27</v>
      </c>
      <c r="P667" s="3" t="s">
        <v>28</v>
      </c>
      <c r="Q667" s="3" t="s">
        <v>2089</v>
      </c>
      <c r="R667" s="3">
        <v>5252</v>
      </c>
      <c r="S6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SLVRLND Index</v>
      </c>
      <c r="T6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68" spans="1:20" ht="15" customHeight="1" x14ac:dyDescent="0.2">
      <c r="A668" s="3" t="s">
        <v>2444</v>
      </c>
      <c r="B668" s="3" t="s">
        <v>2445</v>
      </c>
      <c r="C668" s="3" t="s">
        <v>2446</v>
      </c>
      <c r="E668" s="3" t="s">
        <v>33</v>
      </c>
      <c r="F668" s="3" t="s">
        <v>26</v>
      </c>
      <c r="G668" s="3" t="s">
        <v>2445</v>
      </c>
      <c r="J668" s="3">
        <v>1</v>
      </c>
      <c r="M668" s="3" t="s">
        <v>27</v>
      </c>
      <c r="P668" s="3" t="s">
        <v>28</v>
      </c>
      <c r="Q668" s="3" t="s">
        <v>2089</v>
      </c>
      <c r="R668" s="3">
        <v>5347</v>
      </c>
      <c r="S6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CESIG10 Index</v>
      </c>
      <c r="T6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69" spans="1:20" ht="15" customHeight="1" x14ac:dyDescent="0.2">
      <c r="A669" s="3" t="s">
        <v>2447</v>
      </c>
      <c r="B669" s="3" t="s">
        <v>2448</v>
      </c>
      <c r="C669" s="3" t="s">
        <v>2449</v>
      </c>
      <c r="E669" s="3" t="s">
        <v>33</v>
      </c>
      <c r="F669" s="3" t="s">
        <v>26</v>
      </c>
      <c r="G669" s="3" t="s">
        <v>2448</v>
      </c>
      <c r="J669" s="3">
        <v>1</v>
      </c>
      <c r="M669" s="3" t="s">
        <v>27</v>
      </c>
      <c r="P669" s="3" t="s">
        <v>28</v>
      </c>
      <c r="Q669" s="3" t="s">
        <v>2089</v>
      </c>
      <c r="R669" s="3">
        <v>5345</v>
      </c>
      <c r="S6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CESIEUR Index</v>
      </c>
      <c r="T6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70" spans="1:20" ht="15" customHeight="1" x14ac:dyDescent="0.2">
      <c r="A670" s="3" t="s">
        <v>2450</v>
      </c>
      <c r="B670" s="3" t="s">
        <v>2451</v>
      </c>
      <c r="C670" s="3" t="s">
        <v>2452</v>
      </c>
      <c r="E670" s="3" t="s">
        <v>33</v>
      </c>
      <c r="F670" s="3" t="s">
        <v>26</v>
      </c>
      <c r="G670" s="3" t="s">
        <v>2451</v>
      </c>
      <c r="J670" s="3">
        <v>1</v>
      </c>
      <c r="M670" s="3" t="s">
        <v>27</v>
      </c>
      <c r="P670" s="3" t="s">
        <v>28</v>
      </c>
      <c r="Q670" s="3" t="s">
        <v>2089</v>
      </c>
      <c r="R670" s="3">
        <v>5334</v>
      </c>
      <c r="S6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CESIEM Index</v>
      </c>
      <c r="T6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71" spans="1:20" ht="15" customHeight="1" x14ac:dyDescent="0.2">
      <c r="A671" s="3" t="s">
        <v>2453</v>
      </c>
      <c r="B671" s="3" t="s">
        <v>2454</v>
      </c>
      <c r="C671" s="3" t="s">
        <v>2455</v>
      </c>
      <c r="E671" s="3" t="s">
        <v>33</v>
      </c>
      <c r="F671" s="3" t="s">
        <v>26</v>
      </c>
      <c r="G671" s="3" t="s">
        <v>2454</v>
      </c>
      <c r="J671" s="3">
        <v>1</v>
      </c>
      <c r="M671" s="3" t="s">
        <v>27</v>
      </c>
      <c r="O671" s="3" t="s">
        <v>2427</v>
      </c>
      <c r="P671" s="3" t="s">
        <v>28</v>
      </c>
      <c r="Q671" s="3" t="s">
        <v>1944</v>
      </c>
      <c r="R671" s="3">
        <v>5409</v>
      </c>
      <c r="S6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XAU Curncy</v>
      </c>
      <c r="T6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72" spans="1:20" ht="15" customHeight="1" x14ac:dyDescent="0.2">
      <c r="A672" s="3" t="s">
        <v>2456</v>
      </c>
      <c r="B672" s="3" t="s">
        <v>2457</v>
      </c>
      <c r="C672" s="3" t="s">
        <v>2458</v>
      </c>
      <c r="E672" s="3" t="s">
        <v>33</v>
      </c>
      <c r="F672" s="3" t="s">
        <v>26</v>
      </c>
      <c r="G672" s="3" t="s">
        <v>2457</v>
      </c>
      <c r="J672" s="3">
        <v>1</v>
      </c>
      <c r="M672" s="3" t="s">
        <v>27</v>
      </c>
      <c r="P672" s="3" t="s">
        <v>28</v>
      </c>
      <c r="Q672" s="3" t="s">
        <v>1944</v>
      </c>
      <c r="R672" s="3">
        <v>3839</v>
      </c>
      <c r="S6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GGGB2YR Index</v>
      </c>
      <c r="T6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73" spans="1:20" ht="15" customHeight="1" x14ac:dyDescent="0.2">
      <c r="A673" s="3" t="s">
        <v>2459</v>
      </c>
      <c r="B673" s="3" t="s">
        <v>2460</v>
      </c>
      <c r="C673" s="3" t="s">
        <v>2461</v>
      </c>
      <c r="E673" s="3" t="s">
        <v>33</v>
      </c>
      <c r="F673" s="3" t="s">
        <v>26</v>
      </c>
      <c r="G673" s="3" t="s">
        <v>2460</v>
      </c>
      <c r="H673" s="3" t="s">
        <v>116</v>
      </c>
      <c r="J673" s="3">
        <v>1</v>
      </c>
      <c r="M673" s="3" t="s">
        <v>27</v>
      </c>
      <c r="P673" s="3" t="s">
        <v>28</v>
      </c>
      <c r="Q673" s="3" t="s">
        <v>2089</v>
      </c>
      <c r="R673" s="3">
        <v>5422</v>
      </c>
      <c r="S6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BFCIUS Index</v>
      </c>
      <c r="T6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74" spans="1:20" ht="15" customHeight="1" x14ac:dyDescent="0.2">
      <c r="A674" s="3" t="s">
        <v>2462</v>
      </c>
      <c r="B674" s="3" t="s">
        <v>2463</v>
      </c>
      <c r="C674" s="3" t="s">
        <v>2464</v>
      </c>
      <c r="E674" s="3" t="s">
        <v>33</v>
      </c>
      <c r="F674" s="3" t="s">
        <v>26</v>
      </c>
      <c r="G674" s="3" t="s">
        <v>2463</v>
      </c>
      <c r="J674" s="3">
        <v>1</v>
      </c>
      <c r="M674" s="3" t="s">
        <v>27</v>
      </c>
      <c r="P674" s="3" t="s">
        <v>28</v>
      </c>
      <c r="Q674" s="3" t="s">
        <v>1944</v>
      </c>
      <c r="R674" s="3">
        <v>5175</v>
      </c>
      <c r="S6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USGG3YR Index</v>
      </c>
      <c r="T6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75" spans="1:20" ht="15" customHeight="1" x14ac:dyDescent="0.2">
      <c r="A675" s="3" t="s">
        <v>2465</v>
      </c>
      <c r="B675" s="3" t="s">
        <v>2466</v>
      </c>
      <c r="C675" s="3" t="s">
        <v>2467</v>
      </c>
      <c r="E675" s="3" t="s">
        <v>33</v>
      </c>
      <c r="F675" s="3" t="s">
        <v>26</v>
      </c>
      <c r="G675" s="3" t="s">
        <v>2466</v>
      </c>
      <c r="J675" s="3">
        <v>1</v>
      </c>
      <c r="M675" s="3" t="s">
        <v>27</v>
      </c>
      <c r="P675" s="3" t="s">
        <v>28</v>
      </c>
      <c r="Q675" s="3" t="s">
        <v>1944</v>
      </c>
      <c r="R675" s="3">
        <v>5422</v>
      </c>
      <c r="S6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USGG2YR Index</v>
      </c>
      <c r="T6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76" spans="1:20" ht="15" customHeight="1" x14ac:dyDescent="0.2">
      <c r="A676" s="3" t="s">
        <v>2468</v>
      </c>
      <c r="B676" s="3" t="s">
        <v>2469</v>
      </c>
      <c r="C676" s="3" t="s">
        <v>2470</v>
      </c>
      <c r="E676" s="3" t="s">
        <v>33</v>
      </c>
      <c r="F676" s="3" t="s">
        <v>26</v>
      </c>
      <c r="G676" s="3" t="s">
        <v>2469</v>
      </c>
      <c r="J676" s="3">
        <v>1</v>
      </c>
      <c r="M676" s="3" t="s">
        <v>27</v>
      </c>
      <c r="P676" s="3" t="s">
        <v>28</v>
      </c>
      <c r="Q676" s="3" t="s">
        <v>1944</v>
      </c>
      <c r="R676" s="3">
        <v>5419</v>
      </c>
      <c r="S6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USGGBE05 Index</v>
      </c>
      <c r="T6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77" spans="1:20" ht="15" customHeight="1" x14ac:dyDescent="0.2">
      <c r="A677" s="3" t="s">
        <v>2471</v>
      </c>
      <c r="B677" s="3" t="s">
        <v>2472</v>
      </c>
      <c r="C677" s="3" t="s">
        <v>2473</v>
      </c>
      <c r="E677" s="3" t="s">
        <v>33</v>
      </c>
      <c r="F677" s="3" t="s">
        <v>26</v>
      </c>
      <c r="G677" s="3" t="s">
        <v>2472</v>
      </c>
      <c r="J677" s="3">
        <v>1</v>
      </c>
      <c r="M677" s="3" t="s">
        <v>27</v>
      </c>
      <c r="P677" s="3" t="s">
        <v>28</v>
      </c>
      <c r="Q677" s="3" t="s">
        <v>1944</v>
      </c>
      <c r="R677" s="3">
        <v>5417</v>
      </c>
      <c r="S6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USGGBE30 Index</v>
      </c>
      <c r="T6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78" spans="1:20" ht="15" customHeight="1" x14ac:dyDescent="0.2">
      <c r="A678" s="3" t="s">
        <v>2474</v>
      </c>
      <c r="B678" s="3" t="s">
        <v>2475</v>
      </c>
      <c r="C678" s="3" t="s">
        <v>2476</v>
      </c>
      <c r="E678" s="3" t="s">
        <v>33</v>
      </c>
      <c r="F678" s="3" t="s">
        <v>26</v>
      </c>
      <c r="G678" s="3" t="s">
        <v>2475</v>
      </c>
      <c r="J678" s="3">
        <v>1</v>
      </c>
      <c r="M678" s="3" t="s">
        <v>27</v>
      </c>
      <c r="P678" s="3" t="s">
        <v>28</v>
      </c>
      <c r="Q678" s="3" t="s">
        <v>1944</v>
      </c>
      <c r="R678" s="3">
        <v>5418</v>
      </c>
      <c r="S6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USGGBE10 Index</v>
      </c>
      <c r="T6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79" spans="1:20" ht="15" customHeight="1" x14ac:dyDescent="0.2">
      <c r="A679" s="3" t="s">
        <v>2477</v>
      </c>
      <c r="B679" s="3" t="s">
        <v>2478</v>
      </c>
      <c r="C679" s="3" t="s">
        <v>2479</v>
      </c>
      <c r="E679" s="3" t="s">
        <v>33</v>
      </c>
      <c r="F679" s="3" t="s">
        <v>26</v>
      </c>
      <c r="G679" s="3" t="s">
        <v>2478</v>
      </c>
      <c r="J679" s="3">
        <v>1</v>
      </c>
      <c r="M679" s="3" t="s">
        <v>27</v>
      </c>
      <c r="P679" s="3" t="s">
        <v>28</v>
      </c>
      <c r="Q679" s="3" t="s">
        <v>2089</v>
      </c>
      <c r="R679" s="3">
        <v>5219</v>
      </c>
      <c r="S6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LUMSOAS Index</v>
      </c>
      <c r="T6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80" spans="1:20" ht="15" customHeight="1" x14ac:dyDescent="0.2">
      <c r="A680" s="3" t="s">
        <v>2480</v>
      </c>
      <c r="B680" s="3" t="s">
        <v>2481</v>
      </c>
      <c r="C680" s="3" t="s">
        <v>2482</v>
      </c>
      <c r="E680" s="3" t="s">
        <v>33</v>
      </c>
      <c r="F680" s="3" t="s">
        <v>26</v>
      </c>
      <c r="G680" s="3" t="s">
        <v>2481</v>
      </c>
      <c r="J680" s="3">
        <v>1</v>
      </c>
      <c r="M680" s="3" t="s">
        <v>27</v>
      </c>
      <c r="P680" s="3" t="s">
        <v>28</v>
      </c>
      <c r="Q680" s="3" t="s">
        <v>2089</v>
      </c>
      <c r="R680" s="3">
        <v>5219</v>
      </c>
      <c r="S6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LUACOAS Index</v>
      </c>
      <c r="T6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81" spans="1:20" ht="15" customHeight="1" x14ac:dyDescent="0.2">
      <c r="A681" s="3" t="s">
        <v>2483</v>
      </c>
      <c r="B681" s="3" t="s">
        <v>2484</v>
      </c>
      <c r="C681" s="3" t="s">
        <v>2485</v>
      </c>
      <c r="E681" s="3" t="s">
        <v>33</v>
      </c>
      <c r="F681" s="3" t="s">
        <v>26</v>
      </c>
      <c r="G681" s="3" t="s">
        <v>2484</v>
      </c>
      <c r="J681" s="3">
        <v>1</v>
      </c>
      <c r="M681" s="3" t="s">
        <v>27</v>
      </c>
      <c r="P681" s="3" t="s">
        <v>28</v>
      </c>
      <c r="Q681" s="3" t="s">
        <v>2089</v>
      </c>
      <c r="R681" s="3">
        <v>5219</v>
      </c>
      <c r="S6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LF98OAS Index</v>
      </c>
      <c r="T6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82" spans="1:20" ht="15" customHeight="1" x14ac:dyDescent="0.2">
      <c r="A682" s="3" t="s">
        <v>2486</v>
      </c>
      <c r="B682" s="3" t="s">
        <v>2487</v>
      </c>
      <c r="C682" s="3" t="s">
        <v>2488</v>
      </c>
      <c r="E682" s="3" t="s">
        <v>33</v>
      </c>
      <c r="F682" s="3" t="s">
        <v>26</v>
      </c>
      <c r="G682" s="3" t="s">
        <v>2487</v>
      </c>
      <c r="J682" s="3">
        <v>1</v>
      </c>
      <c r="M682" s="3" t="s">
        <v>27</v>
      </c>
      <c r="P682" s="3" t="s">
        <v>28</v>
      </c>
      <c r="Q682" s="3" t="s">
        <v>2089</v>
      </c>
      <c r="R682" s="3">
        <v>5223</v>
      </c>
      <c r="S6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LF98TRUU Index</v>
      </c>
      <c r="T6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83" spans="1:20" ht="15" customHeight="1" x14ac:dyDescent="0.2">
      <c r="A683" s="3" t="s">
        <v>2489</v>
      </c>
      <c r="B683" s="3" t="s">
        <v>2490</v>
      </c>
      <c r="C683" s="3" t="s">
        <v>2491</v>
      </c>
      <c r="E683" s="3" t="s">
        <v>33</v>
      </c>
      <c r="F683" s="3" t="s">
        <v>26</v>
      </c>
      <c r="G683" s="3" t="s">
        <v>2490</v>
      </c>
      <c r="J683" s="3">
        <v>1</v>
      </c>
      <c r="M683" s="3" t="s">
        <v>27</v>
      </c>
      <c r="P683" s="3" t="s">
        <v>28</v>
      </c>
      <c r="Q683" s="3" t="s">
        <v>2089</v>
      </c>
      <c r="R683" s="3">
        <v>5219</v>
      </c>
      <c r="S6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LUCMOAS Index</v>
      </c>
      <c r="T6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84" spans="1:20" ht="15" customHeight="1" x14ac:dyDescent="0.2">
      <c r="A684" s="3" t="s">
        <v>2492</v>
      </c>
      <c r="B684" s="3" t="s">
        <v>2493</v>
      </c>
      <c r="C684" s="3" t="s">
        <v>2494</v>
      </c>
      <c r="E684" s="3" t="s">
        <v>33</v>
      </c>
      <c r="F684" s="3" t="s">
        <v>26</v>
      </c>
      <c r="G684" s="3" t="s">
        <v>2493</v>
      </c>
      <c r="J684" s="3">
        <v>1</v>
      </c>
      <c r="M684" s="3" t="s">
        <v>27</v>
      </c>
      <c r="P684" s="3" t="s">
        <v>28</v>
      </c>
      <c r="Q684" s="3" t="s">
        <v>2089</v>
      </c>
      <c r="R684" s="3">
        <v>5284</v>
      </c>
      <c r="S6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LP01TREU Index</v>
      </c>
      <c r="T6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85" spans="1:20" ht="15" customHeight="1" x14ac:dyDescent="0.2">
      <c r="A685" s="3" t="s">
        <v>2495</v>
      </c>
      <c r="B685" s="3" t="s">
        <v>2496</v>
      </c>
      <c r="C685" s="3" t="s">
        <v>2497</v>
      </c>
      <c r="E685" s="3" t="s">
        <v>33</v>
      </c>
      <c r="F685" s="3" t="s">
        <v>26</v>
      </c>
      <c r="G685" s="3" t="s">
        <v>2496</v>
      </c>
      <c r="J685" s="3">
        <v>1</v>
      </c>
      <c r="M685" s="3" t="s">
        <v>27</v>
      </c>
      <c r="P685" s="3" t="s">
        <v>28</v>
      </c>
      <c r="Q685" s="3" t="s">
        <v>2089</v>
      </c>
      <c r="R685" s="3">
        <v>5406</v>
      </c>
      <c r="S6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LG30TRUU Index</v>
      </c>
      <c r="T6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86" spans="1:20" ht="15" customHeight="1" x14ac:dyDescent="0.2">
      <c r="A686" s="3" t="s">
        <v>2498</v>
      </c>
      <c r="B686" s="3" t="s">
        <v>2499</v>
      </c>
      <c r="C686" s="3" t="s">
        <v>2500</v>
      </c>
      <c r="E686" s="3" t="s">
        <v>33</v>
      </c>
      <c r="F686" s="3" t="s">
        <v>26</v>
      </c>
      <c r="G686" s="3" t="s">
        <v>2499</v>
      </c>
      <c r="J686" s="3">
        <v>1</v>
      </c>
      <c r="M686" s="3" t="s">
        <v>27</v>
      </c>
      <c r="P686" s="3" t="s">
        <v>28</v>
      </c>
      <c r="Q686" s="3" t="s">
        <v>2089</v>
      </c>
      <c r="R686" s="3">
        <v>5406</v>
      </c>
      <c r="S6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LGTRTRUU Index</v>
      </c>
      <c r="T6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87" spans="1:20" ht="15" customHeight="1" x14ac:dyDescent="0.2">
      <c r="A687" s="3" t="s">
        <v>2501</v>
      </c>
      <c r="B687" s="3" t="s">
        <v>2502</v>
      </c>
      <c r="C687" s="3" t="s">
        <v>2503</v>
      </c>
      <c r="E687" s="3" t="s">
        <v>33</v>
      </c>
      <c r="F687" s="3" t="s">
        <v>26</v>
      </c>
      <c r="G687" s="3" t="s">
        <v>2502</v>
      </c>
      <c r="J687" s="3">
        <v>1</v>
      </c>
      <c r="M687" s="3" t="s">
        <v>27</v>
      </c>
      <c r="P687" s="3" t="s">
        <v>28</v>
      </c>
      <c r="Q687" s="3" t="s">
        <v>2089</v>
      </c>
      <c r="R687" s="3">
        <v>5406</v>
      </c>
      <c r="S6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LGDRTRUU Index</v>
      </c>
      <c r="T6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88" spans="1:20" ht="15" customHeight="1" x14ac:dyDescent="0.2">
      <c r="A688" s="3" t="s">
        <v>2504</v>
      </c>
      <c r="B688" s="3" t="s">
        <v>2505</v>
      </c>
      <c r="C688" s="3" t="s">
        <v>2506</v>
      </c>
      <c r="E688" s="3" t="s">
        <v>33</v>
      </c>
      <c r="F688" s="3" t="s">
        <v>26</v>
      </c>
      <c r="G688" s="3" t="s">
        <v>2505</v>
      </c>
      <c r="J688" s="3">
        <v>1</v>
      </c>
      <c r="M688" s="3" t="s">
        <v>27</v>
      </c>
      <c r="P688" s="3" t="s">
        <v>28</v>
      </c>
      <c r="Q688" s="3" t="s">
        <v>2089</v>
      </c>
      <c r="R688" s="3">
        <v>5223</v>
      </c>
      <c r="S6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LT31TRUU Index</v>
      </c>
      <c r="T6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89" spans="1:20" ht="15" customHeight="1" x14ac:dyDescent="0.2">
      <c r="A689" s="3" t="s">
        <v>2507</v>
      </c>
      <c r="B689" s="3" t="s">
        <v>2508</v>
      </c>
      <c r="C689" s="3" t="s">
        <v>2509</v>
      </c>
      <c r="E689" s="3" t="s">
        <v>33</v>
      </c>
      <c r="F689" s="3" t="s">
        <v>26</v>
      </c>
      <c r="G689" s="3" t="s">
        <v>2508</v>
      </c>
      <c r="J689" s="3">
        <v>1</v>
      </c>
      <c r="M689" s="3" t="s">
        <v>27</v>
      </c>
      <c r="P689" s="3" t="s">
        <v>28</v>
      </c>
      <c r="Q689" s="3" t="s">
        <v>1944</v>
      </c>
      <c r="R689" s="3">
        <v>5424</v>
      </c>
      <c r="S6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USGG3M index</v>
      </c>
      <c r="T6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90" spans="1:20" ht="15" customHeight="1" x14ac:dyDescent="0.2">
      <c r="A690" s="3" t="s">
        <v>2510</v>
      </c>
      <c r="B690" s="3" t="s">
        <v>2511</v>
      </c>
      <c r="C690" s="3" t="s">
        <v>2512</v>
      </c>
      <c r="E690" s="3" t="s">
        <v>33</v>
      </c>
      <c r="F690" s="3" t="s">
        <v>26</v>
      </c>
      <c r="G690" s="3" t="s">
        <v>2511</v>
      </c>
      <c r="J690" s="3">
        <v>1</v>
      </c>
      <c r="M690" s="3" t="s">
        <v>27</v>
      </c>
      <c r="P690" s="3" t="s">
        <v>2513</v>
      </c>
      <c r="Q690" s="3" t="s">
        <v>1944</v>
      </c>
      <c r="R690" s="3">
        <v>3899</v>
      </c>
      <c r="S6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FXJPEMCS Index</v>
      </c>
      <c r="T6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91" spans="1:20" ht="15" customHeight="1" x14ac:dyDescent="0.2">
      <c r="A691" s="3" t="s">
        <v>2514</v>
      </c>
      <c r="B691" s="3" t="s">
        <v>2515</v>
      </c>
      <c r="C691" s="3" t="s">
        <v>2516</v>
      </c>
      <c r="E691" s="3" t="s">
        <v>33</v>
      </c>
      <c r="F691" s="3" t="s">
        <v>26</v>
      </c>
      <c r="G691" s="3" t="s">
        <v>2515</v>
      </c>
      <c r="J691" s="3">
        <v>1</v>
      </c>
      <c r="M691" s="3" t="s">
        <v>27</v>
      </c>
      <c r="P691" s="3" t="s">
        <v>28</v>
      </c>
      <c r="Q691" s="3" t="s">
        <v>1944</v>
      </c>
      <c r="R691" s="3">
        <v>5421</v>
      </c>
      <c r="S6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FWISEU55 Index</v>
      </c>
      <c r="T6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92" spans="1:20" ht="15" customHeight="1" x14ac:dyDescent="0.2">
      <c r="A692" s="3" t="s">
        <v>2517</v>
      </c>
      <c r="B692" s="3" t="s">
        <v>2518</v>
      </c>
      <c r="C692" s="3" t="s">
        <v>2519</v>
      </c>
      <c r="E692" s="3" t="s">
        <v>33</v>
      </c>
      <c r="F692" s="3" t="s">
        <v>26</v>
      </c>
      <c r="G692" s="3" t="s">
        <v>2518</v>
      </c>
      <c r="J692" s="3">
        <v>1</v>
      </c>
      <c r="M692" s="3" t="s">
        <v>27</v>
      </c>
      <c r="P692" s="3" t="s">
        <v>28</v>
      </c>
      <c r="Q692" s="3" t="s">
        <v>1944</v>
      </c>
      <c r="R692" s="3">
        <v>5377</v>
      </c>
      <c r="S6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EUORDEPO Index</v>
      </c>
      <c r="T6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93" spans="1:20" ht="15" customHeight="1" x14ac:dyDescent="0.2">
      <c r="A693" s="3" t="s">
        <v>2520</v>
      </c>
      <c r="B693" s="3" t="s">
        <v>2521</v>
      </c>
      <c r="C693" s="3" t="s">
        <v>2522</v>
      </c>
      <c r="E693" s="3" t="s">
        <v>33</v>
      </c>
      <c r="F693" s="3" t="s">
        <v>26</v>
      </c>
      <c r="G693" s="3" t="s">
        <v>2521</v>
      </c>
      <c r="J693" s="3">
        <v>1</v>
      </c>
      <c r="M693" s="3" t="s">
        <v>27</v>
      </c>
      <c r="P693" s="3" t="s">
        <v>28</v>
      </c>
      <c r="Q693" s="3" t="s">
        <v>2089</v>
      </c>
      <c r="R693" s="3">
        <v>5382</v>
      </c>
      <c r="S6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MRICITI Index</v>
      </c>
      <c r="T6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94" spans="1:20" ht="15" customHeight="1" x14ac:dyDescent="0.2">
      <c r="A694" s="3" t="s">
        <v>2523</v>
      </c>
      <c r="B694" s="3" t="s">
        <v>2524</v>
      </c>
      <c r="C694" s="3" t="s">
        <v>2525</v>
      </c>
      <c r="E694" s="3" t="s">
        <v>33</v>
      </c>
      <c r="F694" s="3" t="s">
        <v>26</v>
      </c>
      <c r="G694" s="3" t="s">
        <v>2524</v>
      </c>
      <c r="J694" s="3">
        <v>1</v>
      </c>
      <c r="M694" s="3" t="s">
        <v>27</v>
      </c>
      <c r="P694" s="3" t="s">
        <v>28</v>
      </c>
      <c r="Q694" s="3" t="s">
        <v>2089</v>
      </c>
      <c r="R694" s="3">
        <v>5424</v>
      </c>
      <c r="S6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MRIEM Index</v>
      </c>
      <c r="T6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695" spans="1:20" ht="15" customHeight="1" x14ac:dyDescent="0.2">
      <c r="A695" s="3" t="s">
        <v>2526</v>
      </c>
      <c r="B695" s="3" t="s">
        <v>2527</v>
      </c>
      <c r="C695" s="3" t="s">
        <v>2528</v>
      </c>
      <c r="E695" s="3" t="s">
        <v>33</v>
      </c>
      <c r="F695" s="3" t="s">
        <v>1948</v>
      </c>
      <c r="G695" s="3" t="s">
        <v>2529</v>
      </c>
      <c r="H695" s="3" t="s">
        <v>116</v>
      </c>
      <c r="I695" s="3" t="s">
        <v>1950</v>
      </c>
      <c r="J695" s="3">
        <v>1</v>
      </c>
      <c r="M695" s="3" t="s">
        <v>27</v>
      </c>
      <c r="N695" s="3" t="s">
        <v>758</v>
      </c>
      <c r="O695" s="3" t="s">
        <v>759</v>
      </c>
      <c r="P695" s="3" t="s">
        <v>2530</v>
      </c>
      <c r="Q695" s="3" t="s">
        <v>459</v>
      </c>
      <c r="R695" s="3">
        <v>898</v>
      </c>
      <c r="S6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VCRB</v>
      </c>
      <c r="T6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696" spans="1:20" ht="15" customHeight="1" x14ac:dyDescent="0.2">
      <c r="A696" s="3" t="s">
        <v>2531</v>
      </c>
      <c r="B696" s="3" t="s">
        <v>2532</v>
      </c>
      <c r="C696" s="3" t="s">
        <v>2533</v>
      </c>
      <c r="D696" s="3" t="s">
        <v>1983</v>
      </c>
      <c r="E696" s="3" t="s">
        <v>25</v>
      </c>
      <c r="F696" s="3" t="s">
        <v>405</v>
      </c>
      <c r="G696" s="3" t="s">
        <v>2534</v>
      </c>
      <c r="J696" s="3">
        <v>1</v>
      </c>
      <c r="M696" s="3" t="s">
        <v>27</v>
      </c>
      <c r="P696" s="3" t="s">
        <v>2535</v>
      </c>
      <c r="Q696" s="3" t="s">
        <v>772</v>
      </c>
      <c r="R696" s="3">
        <v>377</v>
      </c>
      <c r="S6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IND.LOLITOAA.STSA</v>
      </c>
      <c r="T6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97" spans="1:20" ht="15" customHeight="1" x14ac:dyDescent="0.2">
      <c r="A697" s="3" t="s">
        <v>2536</v>
      </c>
      <c r="B697" s="3" t="s">
        <v>2537</v>
      </c>
      <c r="C697" s="3" t="s">
        <v>2538</v>
      </c>
      <c r="D697" s="3" t="s">
        <v>1983</v>
      </c>
      <c r="E697" s="3" t="s">
        <v>25</v>
      </c>
      <c r="F697" s="3" t="s">
        <v>405</v>
      </c>
      <c r="G697" s="3" t="s">
        <v>2539</v>
      </c>
      <c r="J697" s="3">
        <v>1</v>
      </c>
      <c r="M697" s="3" t="s">
        <v>27</v>
      </c>
      <c r="P697" s="3" t="s">
        <v>2540</v>
      </c>
      <c r="Q697" s="3" t="s">
        <v>772</v>
      </c>
      <c r="R697" s="3">
        <v>380</v>
      </c>
      <c r="S6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IDN.LOLITOAA.STSA</v>
      </c>
      <c r="T6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698" spans="1:20" ht="15" customHeight="1" x14ac:dyDescent="0.2">
      <c r="A698" s="3" t="s">
        <v>2541</v>
      </c>
      <c r="B698" s="3" t="s">
        <v>2542</v>
      </c>
      <c r="C698" s="3" t="s">
        <v>2543</v>
      </c>
      <c r="E698" s="3" t="s">
        <v>33</v>
      </c>
      <c r="F698" s="3" t="s">
        <v>1948</v>
      </c>
      <c r="G698" s="3" t="s">
        <v>2544</v>
      </c>
      <c r="H698" s="3" t="s">
        <v>116</v>
      </c>
      <c r="I698" s="3" t="s">
        <v>1950</v>
      </c>
      <c r="J698" s="3">
        <v>1</v>
      </c>
      <c r="M698" s="3" t="s">
        <v>27</v>
      </c>
      <c r="N698" s="3" t="s">
        <v>758</v>
      </c>
      <c r="O698" s="3" t="s">
        <v>759</v>
      </c>
      <c r="P698" s="3" t="s">
        <v>2545</v>
      </c>
      <c r="Q698" s="3" t="s">
        <v>459</v>
      </c>
      <c r="R698" s="3">
        <v>932</v>
      </c>
      <c r="S6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FELC</v>
      </c>
      <c r="T6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699" spans="1:20" ht="15" customHeight="1" x14ac:dyDescent="0.2">
      <c r="A699" s="3" t="s">
        <v>2546</v>
      </c>
      <c r="B699" s="3" t="s">
        <v>2547</v>
      </c>
      <c r="C699" s="3" t="s">
        <v>2548</v>
      </c>
      <c r="E699" s="3" t="s">
        <v>33</v>
      </c>
      <c r="F699" s="3" t="s">
        <v>1948</v>
      </c>
      <c r="G699" s="3" t="s">
        <v>2549</v>
      </c>
      <c r="H699" s="3" t="s">
        <v>116</v>
      </c>
      <c r="I699" s="3" t="s">
        <v>1950</v>
      </c>
      <c r="J699" s="3">
        <v>1</v>
      </c>
      <c r="M699" s="3" t="s">
        <v>27</v>
      </c>
      <c r="N699" s="3" t="s">
        <v>2550</v>
      </c>
      <c r="O699" s="3" t="s">
        <v>759</v>
      </c>
      <c r="P699" s="3" t="s">
        <v>2551</v>
      </c>
      <c r="Q699" s="3" t="s">
        <v>459</v>
      </c>
      <c r="R699" s="3">
        <v>986</v>
      </c>
      <c r="S6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JBND</v>
      </c>
      <c r="T6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00" spans="1:20" ht="15" customHeight="1" x14ac:dyDescent="0.2">
      <c r="A700" s="3" t="s">
        <v>2552</v>
      </c>
      <c r="B700" s="3" t="s">
        <v>2553</v>
      </c>
      <c r="C700" s="3" t="s">
        <v>2554</v>
      </c>
      <c r="D700" s="3" t="s">
        <v>1983</v>
      </c>
      <c r="E700" s="3" t="s">
        <v>25</v>
      </c>
      <c r="F700" s="3" t="s">
        <v>405</v>
      </c>
      <c r="G700" s="3" t="s">
        <v>2555</v>
      </c>
      <c r="J700" s="3">
        <v>1</v>
      </c>
      <c r="M700" s="3" t="s">
        <v>27</v>
      </c>
      <c r="P700" s="3" t="s">
        <v>2556</v>
      </c>
      <c r="Q700" s="3" t="s">
        <v>772</v>
      </c>
      <c r="R700" s="3">
        <v>428</v>
      </c>
      <c r="S7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A5M.LOLITOAA.STSA</v>
      </c>
      <c r="T7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01" spans="1:20" ht="15" customHeight="1" x14ac:dyDescent="0.2">
      <c r="A701" s="3" t="s">
        <v>2557</v>
      </c>
      <c r="B701" s="3" t="s">
        <v>2558</v>
      </c>
      <c r="C701" s="3" t="s">
        <v>2559</v>
      </c>
      <c r="D701" s="3" t="s">
        <v>1983</v>
      </c>
      <c r="E701" s="3" t="s">
        <v>25</v>
      </c>
      <c r="F701" s="3" t="s">
        <v>405</v>
      </c>
      <c r="G701" s="3" t="s">
        <v>2560</v>
      </c>
      <c r="J701" s="3">
        <v>1</v>
      </c>
      <c r="M701" s="3" t="s">
        <v>27</v>
      </c>
      <c r="P701" s="3" t="s">
        <v>2556</v>
      </c>
      <c r="Q701" s="3" t="s">
        <v>772</v>
      </c>
      <c r="R701" s="3">
        <v>428</v>
      </c>
      <c r="S7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CHN.LOLITOAA.STSA</v>
      </c>
      <c r="T7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02" spans="1:20" ht="15" customHeight="1" x14ac:dyDescent="0.2">
      <c r="A702" s="3" t="s">
        <v>2561</v>
      </c>
      <c r="B702" s="3" t="s">
        <v>2562</v>
      </c>
      <c r="C702" s="3" t="s">
        <v>2563</v>
      </c>
      <c r="D702" s="3" t="s">
        <v>1983</v>
      </c>
      <c r="E702" s="3" t="s">
        <v>25</v>
      </c>
      <c r="F702" s="3" t="s">
        <v>405</v>
      </c>
      <c r="G702" s="3" t="s">
        <v>2564</v>
      </c>
      <c r="J702" s="3">
        <v>1</v>
      </c>
      <c r="M702" s="3" t="s">
        <v>27</v>
      </c>
      <c r="P702" s="3" t="s">
        <v>2556</v>
      </c>
      <c r="Q702" s="3" t="s">
        <v>772</v>
      </c>
      <c r="R702" s="3">
        <v>428</v>
      </c>
      <c r="S7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KOR.LOLITOAA.STSA</v>
      </c>
      <c r="T7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03" spans="1:20" ht="15" customHeight="1" x14ac:dyDescent="0.2">
      <c r="A703" s="3" t="s">
        <v>2565</v>
      </c>
      <c r="B703" s="3" t="s">
        <v>2566</v>
      </c>
      <c r="C703" s="3" t="s">
        <v>2567</v>
      </c>
      <c r="E703" s="3" t="s">
        <v>33</v>
      </c>
      <c r="F703" s="3" t="s">
        <v>1948</v>
      </c>
      <c r="G703" s="3" t="s">
        <v>2568</v>
      </c>
      <c r="H703" s="3" t="s">
        <v>116</v>
      </c>
      <c r="I703" s="3" t="s">
        <v>1950</v>
      </c>
      <c r="J703" s="3">
        <v>1</v>
      </c>
      <c r="M703" s="3" t="s">
        <v>27</v>
      </c>
      <c r="N703" s="3" t="s">
        <v>2550</v>
      </c>
      <c r="O703" s="3" t="s">
        <v>759</v>
      </c>
      <c r="P703" s="3" t="s">
        <v>2569</v>
      </c>
      <c r="Q703" s="3" t="s">
        <v>459</v>
      </c>
      <c r="R703" s="3">
        <v>1006</v>
      </c>
      <c r="S7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CGCB</v>
      </c>
      <c r="T7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04" spans="1:20" ht="15" customHeight="1" x14ac:dyDescent="0.2">
      <c r="A704" s="3" t="s">
        <v>2570</v>
      </c>
      <c r="B704" s="3" t="s">
        <v>2571</v>
      </c>
      <c r="C704" s="3" t="s">
        <v>2572</v>
      </c>
      <c r="D704" s="3" t="s">
        <v>1983</v>
      </c>
      <c r="E704" s="3" t="s">
        <v>25</v>
      </c>
      <c r="F704" s="3" t="s">
        <v>405</v>
      </c>
      <c r="G704" s="3" t="s">
        <v>2573</v>
      </c>
      <c r="J704" s="3">
        <v>1</v>
      </c>
      <c r="M704" s="3" t="s">
        <v>27</v>
      </c>
      <c r="P704" s="3" t="s">
        <v>2556</v>
      </c>
      <c r="Q704" s="3" t="s">
        <v>772</v>
      </c>
      <c r="R704" s="3">
        <v>428</v>
      </c>
      <c r="S7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BRA.LOLITOAA.STSA</v>
      </c>
      <c r="T7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05" spans="1:20" ht="15" customHeight="1" x14ac:dyDescent="0.2">
      <c r="A705" s="3" t="s">
        <v>2574</v>
      </c>
      <c r="B705" s="3" t="s">
        <v>2575</v>
      </c>
      <c r="C705" s="3" t="s">
        <v>2576</v>
      </c>
      <c r="E705" s="3" t="s">
        <v>2182</v>
      </c>
      <c r="F705" s="3" t="s">
        <v>405</v>
      </c>
      <c r="G705" s="3" t="s">
        <v>2577</v>
      </c>
      <c r="J705" s="3">
        <v>1000000</v>
      </c>
      <c r="M705" s="3" t="s">
        <v>27</v>
      </c>
      <c r="N705" s="3" t="s">
        <v>143</v>
      </c>
      <c r="O705" s="3" t="s">
        <v>143</v>
      </c>
      <c r="P705" s="3" t="s">
        <v>2578</v>
      </c>
      <c r="Q705" s="3" t="s">
        <v>2579</v>
      </c>
      <c r="R705" s="3">
        <v>496</v>
      </c>
      <c r="S7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USFU6883757</v>
      </c>
      <c r="T7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06" spans="1:20" ht="15" customHeight="1" x14ac:dyDescent="0.2">
      <c r="A706" s="3" t="s">
        <v>2580</v>
      </c>
      <c r="B706" s="3" t="s">
        <v>2581</v>
      </c>
      <c r="C706" s="3" t="s">
        <v>2582</v>
      </c>
      <c r="E706" s="3" t="s">
        <v>2182</v>
      </c>
      <c r="F706" s="3" t="s">
        <v>405</v>
      </c>
      <c r="G706" s="3" t="s">
        <v>2583</v>
      </c>
      <c r="J706" s="3">
        <v>1000000</v>
      </c>
      <c r="M706" s="3" t="s">
        <v>27</v>
      </c>
      <c r="N706" s="3" t="s">
        <v>143</v>
      </c>
      <c r="O706" s="3" t="s">
        <v>143</v>
      </c>
      <c r="P706" s="3" t="s">
        <v>2578</v>
      </c>
      <c r="Q706" s="3" t="s">
        <v>2579</v>
      </c>
      <c r="R706" s="3">
        <v>496</v>
      </c>
      <c r="S7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USFU6883756</v>
      </c>
      <c r="T7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07" spans="1:20" ht="15" customHeight="1" x14ac:dyDescent="0.2">
      <c r="A707" s="3" t="s">
        <v>2584</v>
      </c>
      <c r="B707" s="3" t="s">
        <v>2585</v>
      </c>
      <c r="C707" s="3" t="s">
        <v>2586</v>
      </c>
      <c r="E707" s="3" t="s">
        <v>2182</v>
      </c>
      <c r="F707" s="3" t="s">
        <v>405</v>
      </c>
      <c r="G707" s="3" t="s">
        <v>2587</v>
      </c>
      <c r="J707" s="3">
        <v>1000000</v>
      </c>
      <c r="M707" s="3" t="s">
        <v>27</v>
      </c>
      <c r="N707" s="3" t="s">
        <v>143</v>
      </c>
      <c r="O707" s="3" t="s">
        <v>143</v>
      </c>
      <c r="P707" s="3" t="s">
        <v>2588</v>
      </c>
      <c r="Q707" s="3" t="s">
        <v>2579</v>
      </c>
      <c r="R707" s="3">
        <v>497</v>
      </c>
      <c r="S7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USFU6883750</v>
      </c>
      <c r="T7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08" spans="1:20" ht="15" customHeight="1" x14ac:dyDescent="0.2">
      <c r="A708" s="3" t="s">
        <v>2589</v>
      </c>
      <c r="B708" s="3" t="s">
        <v>2590</v>
      </c>
      <c r="C708" s="3" t="s">
        <v>2591</v>
      </c>
      <c r="E708" s="3" t="s">
        <v>2182</v>
      </c>
      <c r="F708" s="3" t="s">
        <v>405</v>
      </c>
      <c r="G708" s="3" t="s">
        <v>2592</v>
      </c>
      <c r="J708" s="3">
        <v>1000000</v>
      </c>
      <c r="M708" s="3" t="s">
        <v>27</v>
      </c>
      <c r="N708" s="3" t="s">
        <v>143</v>
      </c>
      <c r="O708" s="3" t="s">
        <v>143</v>
      </c>
      <c r="P708" s="3" t="s">
        <v>2588</v>
      </c>
      <c r="Q708" s="3" t="s">
        <v>2579</v>
      </c>
      <c r="R708" s="3">
        <v>497</v>
      </c>
      <c r="S7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USFU6883751</v>
      </c>
      <c r="T7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09" spans="1:20" ht="15" customHeight="1" x14ac:dyDescent="0.2">
      <c r="A709" s="3" t="s">
        <v>2593</v>
      </c>
      <c r="B709" s="3" t="s">
        <v>2594</v>
      </c>
      <c r="C709" s="3" t="s">
        <v>2595</v>
      </c>
      <c r="E709" s="3" t="s">
        <v>2182</v>
      </c>
      <c r="F709" s="3" t="s">
        <v>405</v>
      </c>
      <c r="G709" s="3" t="s">
        <v>2596</v>
      </c>
      <c r="J709" s="3">
        <v>1000000</v>
      </c>
      <c r="M709" s="3" t="s">
        <v>27</v>
      </c>
      <c r="N709" s="3" t="s">
        <v>143</v>
      </c>
      <c r="O709" s="3" t="s">
        <v>143</v>
      </c>
      <c r="P709" s="3" t="s">
        <v>2588</v>
      </c>
      <c r="Q709" s="3" t="s">
        <v>2579</v>
      </c>
      <c r="R709" s="3">
        <v>497</v>
      </c>
      <c r="S7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USFU6883752</v>
      </c>
      <c r="T7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10" spans="1:20" ht="15" customHeight="1" x14ac:dyDescent="0.2">
      <c r="A710" s="3" t="s">
        <v>2597</v>
      </c>
      <c r="B710" s="3" t="s">
        <v>2598</v>
      </c>
      <c r="C710" s="3" t="s">
        <v>2599</v>
      </c>
      <c r="E710" s="3" t="s">
        <v>2182</v>
      </c>
      <c r="F710" s="3" t="s">
        <v>405</v>
      </c>
      <c r="G710" s="3" t="s">
        <v>2600</v>
      </c>
      <c r="J710" s="3">
        <v>1000000</v>
      </c>
      <c r="M710" s="3" t="s">
        <v>27</v>
      </c>
      <c r="N710" s="3" t="s">
        <v>143</v>
      </c>
      <c r="O710" s="3" t="s">
        <v>143</v>
      </c>
      <c r="P710" s="3" t="s">
        <v>2588</v>
      </c>
      <c r="Q710" s="3" t="s">
        <v>2579</v>
      </c>
      <c r="R710" s="3">
        <v>497</v>
      </c>
      <c r="S7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USFU6883754</v>
      </c>
      <c r="T7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11" spans="1:20" ht="15" customHeight="1" x14ac:dyDescent="0.2">
      <c r="A711" s="3" t="s">
        <v>2601</v>
      </c>
      <c r="B711" s="3" t="s">
        <v>2602</v>
      </c>
      <c r="C711" s="3" t="s">
        <v>2603</v>
      </c>
      <c r="E711" s="3" t="s">
        <v>2182</v>
      </c>
      <c r="F711" s="3" t="s">
        <v>405</v>
      </c>
      <c r="G711" s="3" t="s">
        <v>2604</v>
      </c>
      <c r="J711" s="3">
        <v>1000000</v>
      </c>
      <c r="M711" s="3" t="s">
        <v>27</v>
      </c>
      <c r="N711" s="3" t="s">
        <v>143</v>
      </c>
      <c r="O711" s="3" t="s">
        <v>143</v>
      </c>
      <c r="P711" s="3" t="s">
        <v>2588</v>
      </c>
      <c r="Q711" s="3" t="s">
        <v>2579</v>
      </c>
      <c r="R711" s="3">
        <v>497</v>
      </c>
      <c r="S7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USFU6883749</v>
      </c>
      <c r="T7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12" spans="1:20" ht="15" customHeight="1" x14ac:dyDescent="0.2">
      <c r="A712" s="3" t="s">
        <v>2605</v>
      </c>
      <c r="B712" s="3" t="s">
        <v>2606</v>
      </c>
      <c r="C712" s="3" t="s">
        <v>2607</v>
      </c>
      <c r="E712" s="3" t="s">
        <v>2182</v>
      </c>
      <c r="F712" s="3" t="s">
        <v>405</v>
      </c>
      <c r="G712" s="3" t="s">
        <v>2608</v>
      </c>
      <c r="J712" s="3">
        <v>1000000</v>
      </c>
      <c r="M712" s="3" t="s">
        <v>27</v>
      </c>
      <c r="N712" s="3" t="s">
        <v>143</v>
      </c>
      <c r="O712" s="3" t="s">
        <v>143</v>
      </c>
      <c r="P712" s="3" t="s">
        <v>2588</v>
      </c>
      <c r="Q712" s="3" t="s">
        <v>2579</v>
      </c>
      <c r="R712" s="3">
        <v>497</v>
      </c>
      <c r="S7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USFU6883753</v>
      </c>
      <c r="T7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13" spans="1:20" ht="15" customHeight="1" x14ac:dyDescent="0.2">
      <c r="A713" s="3" t="s">
        <v>2609</v>
      </c>
      <c r="B713" s="3" t="s">
        <v>2610</v>
      </c>
      <c r="C713" s="3" t="s">
        <v>2611</v>
      </c>
      <c r="E713" s="3" t="s">
        <v>2182</v>
      </c>
      <c r="F713" s="3" t="s">
        <v>405</v>
      </c>
      <c r="G713" s="3" t="s">
        <v>2612</v>
      </c>
      <c r="J713" s="3">
        <v>1000000</v>
      </c>
      <c r="M713" s="3" t="s">
        <v>27</v>
      </c>
      <c r="N713" s="3" t="s">
        <v>143</v>
      </c>
      <c r="O713" s="3" t="s">
        <v>143</v>
      </c>
      <c r="P713" s="3" t="s">
        <v>2588</v>
      </c>
      <c r="Q713" s="3" t="s">
        <v>2579</v>
      </c>
      <c r="R713" s="3">
        <v>497</v>
      </c>
      <c r="S7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USFU6883755</v>
      </c>
      <c r="T7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14" spans="1:20" ht="15" customHeight="1" x14ac:dyDescent="0.2">
      <c r="A714" s="3" t="s">
        <v>2613</v>
      </c>
      <c r="B714" s="3" t="s">
        <v>2614</v>
      </c>
      <c r="C714" s="3" t="s">
        <v>2615</v>
      </c>
      <c r="E714" s="3" t="s">
        <v>33</v>
      </c>
      <c r="F714" s="3" t="s">
        <v>1948</v>
      </c>
      <c r="G714" s="3" t="s">
        <v>2616</v>
      </c>
      <c r="H714" s="3" t="s">
        <v>116</v>
      </c>
      <c r="I714" s="3" t="s">
        <v>1950</v>
      </c>
      <c r="J714" s="3">
        <v>1</v>
      </c>
      <c r="M714" s="3" t="s">
        <v>27</v>
      </c>
      <c r="N714" s="3" t="s">
        <v>758</v>
      </c>
      <c r="O714" s="3" t="s">
        <v>759</v>
      </c>
      <c r="P714" s="3" t="s">
        <v>2617</v>
      </c>
      <c r="Q714" s="3" t="s">
        <v>459</v>
      </c>
      <c r="R714" s="3">
        <v>1138</v>
      </c>
      <c r="S7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ILIT</v>
      </c>
      <c r="T7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15" spans="1:20" ht="15" customHeight="1" x14ac:dyDescent="0.2">
      <c r="A715" s="3" t="s">
        <v>2618</v>
      </c>
      <c r="B715" s="3" t="s">
        <v>2619</v>
      </c>
      <c r="C715" s="3" t="s">
        <v>2620</v>
      </c>
      <c r="E715" s="3" t="s">
        <v>33</v>
      </c>
      <c r="F715" s="3" t="s">
        <v>1948</v>
      </c>
      <c r="G715" s="3" t="s">
        <v>2621</v>
      </c>
      <c r="H715" s="3" t="s">
        <v>116</v>
      </c>
      <c r="I715" s="3" t="s">
        <v>1950</v>
      </c>
      <c r="J715" s="3">
        <v>1</v>
      </c>
      <c r="M715" s="3" t="s">
        <v>27</v>
      </c>
      <c r="N715" s="3" t="s">
        <v>758</v>
      </c>
      <c r="O715" s="3" t="s">
        <v>759</v>
      </c>
      <c r="P715" s="3" t="s">
        <v>2617</v>
      </c>
      <c r="Q715" s="3" t="s">
        <v>459</v>
      </c>
      <c r="R715" s="3">
        <v>1138</v>
      </c>
      <c r="S7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ICOP</v>
      </c>
      <c r="T7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16" spans="1:20" ht="15" customHeight="1" x14ac:dyDescent="0.2">
      <c r="A716" s="3" t="s">
        <v>2622</v>
      </c>
      <c r="B716" s="3" t="s">
        <v>2623</v>
      </c>
      <c r="C716" s="3" t="s">
        <v>2624</v>
      </c>
      <c r="E716" s="3" t="s">
        <v>33</v>
      </c>
      <c r="F716" s="3" t="s">
        <v>1948</v>
      </c>
      <c r="G716" s="3" t="s">
        <v>2625</v>
      </c>
      <c r="H716" s="3" t="s">
        <v>116</v>
      </c>
      <c r="I716" s="3" t="s">
        <v>1950</v>
      </c>
      <c r="J716" s="3">
        <v>1</v>
      </c>
      <c r="M716" s="3" t="s">
        <v>27</v>
      </c>
      <c r="N716" s="3" t="s">
        <v>758</v>
      </c>
      <c r="O716" s="3" t="s">
        <v>759</v>
      </c>
      <c r="P716" s="3" t="s">
        <v>2626</v>
      </c>
      <c r="Q716" s="3" t="s">
        <v>459</v>
      </c>
      <c r="R716" s="3">
        <v>1160</v>
      </c>
      <c r="S7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USCL</v>
      </c>
      <c r="T7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17" spans="1:20" ht="15" customHeight="1" x14ac:dyDescent="0.2">
      <c r="A717" s="3" t="s">
        <v>2627</v>
      </c>
      <c r="B717" s="3" t="s">
        <v>2628</v>
      </c>
      <c r="C717" s="3" t="s">
        <v>2629</v>
      </c>
      <c r="E717" s="3" t="s">
        <v>25</v>
      </c>
      <c r="F717" s="3" t="s">
        <v>405</v>
      </c>
      <c r="G717" s="3" t="s">
        <v>2630</v>
      </c>
      <c r="J717" s="3">
        <v>1</v>
      </c>
      <c r="M717" s="3" t="s">
        <v>27</v>
      </c>
      <c r="O717" s="3" t="s">
        <v>407</v>
      </c>
      <c r="P717" s="3" t="s">
        <v>28</v>
      </c>
      <c r="Q717" s="3" t="s">
        <v>1931</v>
      </c>
      <c r="R717" s="3">
        <v>255</v>
      </c>
      <c r="S7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FRBIPSB50001</v>
      </c>
      <c r="T7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18" spans="1:20" ht="15" customHeight="1" x14ac:dyDescent="0.2">
      <c r="A718" s="3" t="s">
        <v>2631</v>
      </c>
      <c r="B718" s="3" t="s">
        <v>2632</v>
      </c>
      <c r="C718" s="3" t="s">
        <v>2633</v>
      </c>
      <c r="E718" s="3" t="s">
        <v>33</v>
      </c>
      <c r="F718" s="3" t="s">
        <v>1948</v>
      </c>
      <c r="G718" s="3" t="s">
        <v>2634</v>
      </c>
      <c r="H718" s="3" t="s">
        <v>116</v>
      </c>
      <c r="I718" s="3" t="s">
        <v>1950</v>
      </c>
      <c r="J718" s="3">
        <v>1</v>
      </c>
      <c r="M718" s="3" t="s">
        <v>27</v>
      </c>
      <c r="N718" s="3" t="s">
        <v>758</v>
      </c>
      <c r="O718" s="3" t="s">
        <v>759</v>
      </c>
      <c r="P718" s="3" t="s">
        <v>2635</v>
      </c>
      <c r="Q718" s="3" t="s">
        <v>459</v>
      </c>
      <c r="R718" s="3">
        <v>1150</v>
      </c>
      <c r="S7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TCAF</v>
      </c>
      <c r="T7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19" spans="1:20" ht="15" customHeight="1" x14ac:dyDescent="0.2">
      <c r="A719" s="3" t="s">
        <v>2636</v>
      </c>
      <c r="B719" s="3" t="s">
        <v>2637</v>
      </c>
      <c r="C719" s="3" t="s">
        <v>2638</v>
      </c>
      <c r="E719" s="3" t="s">
        <v>33</v>
      </c>
      <c r="F719" s="3" t="s">
        <v>405</v>
      </c>
      <c r="G719" s="3" t="s">
        <v>2639</v>
      </c>
      <c r="J719" s="3">
        <v>1</v>
      </c>
      <c r="M719" s="3" t="s">
        <v>27</v>
      </c>
      <c r="O719" s="3" t="s">
        <v>407</v>
      </c>
      <c r="P719" s="3" t="s">
        <v>28</v>
      </c>
      <c r="Q719" s="3" t="s">
        <v>1931</v>
      </c>
      <c r="R719" s="3">
        <v>253</v>
      </c>
      <c r="S7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USSU1150030</v>
      </c>
      <c r="T7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20" spans="1:20" ht="15" customHeight="1" x14ac:dyDescent="0.2">
      <c r="A720" s="3" t="s">
        <v>2640</v>
      </c>
      <c r="B720" s="3" t="s">
        <v>2641</v>
      </c>
      <c r="C720" s="3" t="s">
        <v>2642</v>
      </c>
      <c r="E720" s="3" t="s">
        <v>33</v>
      </c>
      <c r="F720" s="3" t="s">
        <v>405</v>
      </c>
      <c r="G720" s="3" t="s">
        <v>2643</v>
      </c>
      <c r="J720" s="3">
        <v>1</v>
      </c>
      <c r="M720" s="3" t="s">
        <v>27</v>
      </c>
      <c r="O720" s="3" t="s">
        <v>407</v>
      </c>
      <c r="P720" s="3" t="s">
        <v>28</v>
      </c>
      <c r="Q720" s="3" t="s">
        <v>1931</v>
      </c>
      <c r="R720" s="3">
        <v>253</v>
      </c>
      <c r="S7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USSU1150029</v>
      </c>
      <c r="T7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21" spans="1:20" ht="15" customHeight="1" x14ac:dyDescent="0.2">
      <c r="A721" s="3" t="s">
        <v>2644</v>
      </c>
      <c r="B721" s="3" t="s">
        <v>2645</v>
      </c>
      <c r="C721" s="3" t="s">
        <v>2646</v>
      </c>
      <c r="E721" s="3" t="s">
        <v>33</v>
      </c>
      <c r="F721" s="3" t="s">
        <v>405</v>
      </c>
      <c r="G721" s="3" t="s">
        <v>2647</v>
      </c>
      <c r="J721" s="3">
        <v>1</v>
      </c>
      <c r="M721" s="3" t="s">
        <v>27</v>
      </c>
      <c r="O721" s="3" t="s">
        <v>407</v>
      </c>
      <c r="P721" s="3" t="s">
        <v>28</v>
      </c>
      <c r="Q721" s="3" t="s">
        <v>1931</v>
      </c>
      <c r="R721" s="3">
        <v>253</v>
      </c>
      <c r="S7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USSU0014458</v>
      </c>
      <c r="T7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22" spans="1:20" ht="15" customHeight="1" x14ac:dyDescent="0.2">
      <c r="A722" s="3" t="s">
        <v>2648</v>
      </c>
      <c r="B722" s="3" t="s">
        <v>2649</v>
      </c>
      <c r="C722" s="3" t="s">
        <v>2650</v>
      </c>
      <c r="E722" s="3" t="s">
        <v>33</v>
      </c>
      <c r="F722" s="3" t="s">
        <v>405</v>
      </c>
      <c r="G722" s="3" t="s">
        <v>2651</v>
      </c>
      <c r="J722" s="3">
        <v>1</v>
      </c>
      <c r="M722" s="3" t="s">
        <v>27</v>
      </c>
      <c r="O722" s="3" t="s">
        <v>407</v>
      </c>
      <c r="P722" s="3" t="s">
        <v>28</v>
      </c>
      <c r="Q722" s="3" t="s">
        <v>1931</v>
      </c>
      <c r="R722" s="3">
        <v>253</v>
      </c>
      <c r="S7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USSU0014457</v>
      </c>
      <c r="T7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23" spans="1:20" ht="15" customHeight="1" x14ac:dyDescent="0.2">
      <c r="A723" s="3" t="s">
        <v>2652</v>
      </c>
      <c r="B723" s="3" t="s">
        <v>2653</v>
      </c>
      <c r="C723" s="3" t="s">
        <v>2654</v>
      </c>
      <c r="E723" s="3" t="s">
        <v>33</v>
      </c>
      <c r="F723" s="3" t="s">
        <v>405</v>
      </c>
      <c r="G723" s="3" t="s">
        <v>2655</v>
      </c>
      <c r="J723" s="3">
        <v>1</v>
      </c>
      <c r="M723" s="3" t="s">
        <v>27</v>
      </c>
      <c r="O723" s="3" t="s">
        <v>407</v>
      </c>
      <c r="P723" s="3" t="s">
        <v>28</v>
      </c>
      <c r="Q723" s="3" t="s">
        <v>1931</v>
      </c>
      <c r="R723" s="3">
        <v>253</v>
      </c>
      <c r="S7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USSU0014456</v>
      </c>
      <c r="T7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24" spans="1:20" ht="15" customHeight="1" x14ac:dyDescent="0.2">
      <c r="A724" s="3" t="s">
        <v>2656</v>
      </c>
      <c r="B724" s="3" t="s">
        <v>2657</v>
      </c>
      <c r="C724" s="3" t="s">
        <v>2658</v>
      </c>
      <c r="E724" s="3" t="s">
        <v>33</v>
      </c>
      <c r="F724" s="3" t="s">
        <v>405</v>
      </c>
      <c r="G724" s="3" t="s">
        <v>2659</v>
      </c>
      <c r="J724" s="3">
        <v>1</v>
      </c>
      <c r="M724" s="3" t="s">
        <v>27</v>
      </c>
      <c r="O724" s="3" t="s">
        <v>407</v>
      </c>
      <c r="P724" s="3" t="s">
        <v>28</v>
      </c>
      <c r="Q724" s="3" t="s">
        <v>1931</v>
      </c>
      <c r="R724" s="3">
        <v>253</v>
      </c>
      <c r="S7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USSU0014454</v>
      </c>
      <c r="T7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25" spans="1:20" ht="15" customHeight="1" x14ac:dyDescent="0.2">
      <c r="A725" s="3" t="s">
        <v>2660</v>
      </c>
      <c r="B725" s="3" t="s">
        <v>2661</v>
      </c>
      <c r="C725" s="3" t="s">
        <v>2662</v>
      </c>
      <c r="E725" s="3" t="s">
        <v>33</v>
      </c>
      <c r="F725" s="3" t="s">
        <v>405</v>
      </c>
      <c r="G725" s="3" t="s">
        <v>2663</v>
      </c>
      <c r="J725" s="3">
        <v>1</v>
      </c>
      <c r="M725" s="3" t="s">
        <v>27</v>
      </c>
      <c r="O725" s="3" t="s">
        <v>407</v>
      </c>
      <c r="P725" s="3" t="s">
        <v>28</v>
      </c>
      <c r="Q725" s="3" t="s">
        <v>772</v>
      </c>
      <c r="R725" s="3">
        <v>253</v>
      </c>
      <c r="S7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USSU0014396</v>
      </c>
      <c r="T7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26" spans="1:20" ht="15" customHeight="1" x14ac:dyDescent="0.2">
      <c r="A726" s="3" t="s">
        <v>2664</v>
      </c>
      <c r="B726" s="3" t="s">
        <v>2665</v>
      </c>
      <c r="C726" s="3" t="s">
        <v>2666</v>
      </c>
      <c r="D726" s="3" t="s">
        <v>1983</v>
      </c>
      <c r="E726" s="3" t="s">
        <v>25</v>
      </c>
      <c r="F726" s="3" t="s">
        <v>405</v>
      </c>
      <c r="G726" s="3" t="s">
        <v>2667</v>
      </c>
      <c r="J726" s="3">
        <v>1</v>
      </c>
      <c r="M726" s="3" t="s">
        <v>27</v>
      </c>
      <c r="P726" s="3" t="s">
        <v>28</v>
      </c>
      <c r="Q726" s="3" t="s">
        <v>772</v>
      </c>
      <c r="R726" s="3">
        <v>253</v>
      </c>
      <c r="S7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G20.CSCICP03.IXNSA</v>
      </c>
      <c r="T7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27" spans="1:20" ht="15" customHeight="1" x14ac:dyDescent="0.2">
      <c r="A727" s="3" t="s">
        <v>2668</v>
      </c>
      <c r="B727" s="3" t="s">
        <v>2669</v>
      </c>
      <c r="C727" s="3" t="s">
        <v>2670</v>
      </c>
      <c r="D727" s="3" t="s">
        <v>2671</v>
      </c>
      <c r="E727" s="3" t="s">
        <v>25</v>
      </c>
      <c r="F727" s="3" t="s">
        <v>405</v>
      </c>
      <c r="G727" s="3" t="s">
        <v>2672</v>
      </c>
      <c r="H727" s="3" t="s">
        <v>116</v>
      </c>
      <c r="I727" s="3" t="s">
        <v>1950</v>
      </c>
      <c r="J727" s="3">
        <v>1000000000</v>
      </c>
      <c r="M727" s="3" t="s">
        <v>27</v>
      </c>
      <c r="P727" s="3" t="s">
        <v>28</v>
      </c>
      <c r="Q727" s="3" t="s">
        <v>1931</v>
      </c>
      <c r="R727" s="3">
        <v>255</v>
      </c>
      <c r="S7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FRBM2TDSM@US</v>
      </c>
      <c r="T7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28" spans="1:20" ht="15" customHeight="1" x14ac:dyDescent="0.2">
      <c r="A728" s="3" t="s">
        <v>2673</v>
      </c>
      <c r="B728" s="3" t="s">
        <v>2674</v>
      </c>
      <c r="C728" s="3" t="s">
        <v>2675</v>
      </c>
      <c r="D728" s="3" t="s">
        <v>2671</v>
      </c>
      <c r="E728" s="3" t="s">
        <v>25</v>
      </c>
      <c r="F728" s="3" t="s">
        <v>405</v>
      </c>
      <c r="G728" s="3" t="s">
        <v>2676</v>
      </c>
      <c r="H728" s="3" t="s">
        <v>116</v>
      </c>
      <c r="I728" s="3" t="s">
        <v>1950</v>
      </c>
      <c r="J728" s="3">
        <v>1000000000</v>
      </c>
      <c r="M728" s="3" t="s">
        <v>27</v>
      </c>
      <c r="P728" s="3" t="s">
        <v>28</v>
      </c>
      <c r="Q728" s="3" t="s">
        <v>1931</v>
      </c>
      <c r="R728" s="3">
        <v>255</v>
      </c>
      <c r="S7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FRBM2XM1@US</v>
      </c>
      <c r="T7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29" spans="1:20" ht="15" customHeight="1" x14ac:dyDescent="0.2">
      <c r="A729" s="3" t="s">
        <v>2677</v>
      </c>
      <c r="B729" s="3" t="s">
        <v>2678</v>
      </c>
      <c r="C729" s="3" t="s">
        <v>2679</v>
      </c>
      <c r="D729" s="3" t="s">
        <v>2671</v>
      </c>
      <c r="E729" s="3" t="s">
        <v>25</v>
      </c>
      <c r="F729" s="3" t="s">
        <v>405</v>
      </c>
      <c r="G729" s="3" t="s">
        <v>2680</v>
      </c>
      <c r="H729" s="3" t="s">
        <v>116</v>
      </c>
      <c r="I729" s="3" t="s">
        <v>1950</v>
      </c>
      <c r="J729" s="3">
        <v>1000000000</v>
      </c>
      <c r="M729" s="3" t="s">
        <v>27</v>
      </c>
      <c r="P729" s="3" t="s">
        <v>28</v>
      </c>
      <c r="Q729" s="3" t="s">
        <v>1931</v>
      </c>
      <c r="R729" s="3">
        <v>255</v>
      </c>
      <c r="S7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FRBM2RMF@US</v>
      </c>
      <c r="T7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30" spans="1:20" ht="15" customHeight="1" x14ac:dyDescent="0.2">
      <c r="A730" s="3" t="s">
        <v>2681</v>
      </c>
      <c r="B730" s="3" t="s">
        <v>2682</v>
      </c>
      <c r="C730" s="3" t="s">
        <v>2683</v>
      </c>
      <c r="D730" s="3" t="s">
        <v>1983</v>
      </c>
      <c r="E730" s="3" t="s">
        <v>25</v>
      </c>
      <c r="F730" s="3" t="s">
        <v>405</v>
      </c>
      <c r="G730" s="3" t="s">
        <v>2684</v>
      </c>
      <c r="J730" s="3">
        <v>1</v>
      </c>
      <c r="M730" s="3" t="s">
        <v>27</v>
      </c>
      <c r="P730" s="3" t="s">
        <v>28</v>
      </c>
      <c r="Q730" s="3" t="s">
        <v>772</v>
      </c>
      <c r="R730" s="3">
        <v>253</v>
      </c>
      <c r="S7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AUS.LOLITOAA.STSA</v>
      </c>
      <c r="T7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31" spans="1:20" ht="15" customHeight="1" x14ac:dyDescent="0.2">
      <c r="A731" s="3" t="s">
        <v>2685</v>
      </c>
      <c r="B731" s="3" t="s">
        <v>2686</v>
      </c>
      <c r="C731" s="3" t="s">
        <v>2687</v>
      </c>
      <c r="D731" s="3" t="s">
        <v>1983</v>
      </c>
      <c r="E731" s="3" t="s">
        <v>25</v>
      </c>
      <c r="F731" s="3" t="s">
        <v>405</v>
      </c>
      <c r="G731" s="3" t="s">
        <v>2688</v>
      </c>
      <c r="J731" s="3">
        <v>1</v>
      </c>
      <c r="M731" s="3" t="s">
        <v>27</v>
      </c>
      <c r="P731" s="3" t="s">
        <v>28</v>
      </c>
      <c r="Q731" s="3" t="s">
        <v>772</v>
      </c>
      <c r="R731" s="3">
        <v>253</v>
      </c>
      <c r="S7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CAN.LOLITOAA.STSA</v>
      </c>
      <c r="T7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32" spans="1:20" ht="15" customHeight="1" x14ac:dyDescent="0.2">
      <c r="A732" s="3" t="s">
        <v>2689</v>
      </c>
      <c r="B732" s="3" t="s">
        <v>2690</v>
      </c>
      <c r="C732" s="3" t="s">
        <v>2691</v>
      </c>
      <c r="D732" s="3" t="s">
        <v>1983</v>
      </c>
      <c r="E732" s="3" t="s">
        <v>25</v>
      </c>
      <c r="F732" s="3" t="s">
        <v>405</v>
      </c>
      <c r="G732" s="3" t="s">
        <v>2692</v>
      </c>
      <c r="J732" s="3">
        <v>1</v>
      </c>
      <c r="M732" s="3" t="s">
        <v>27</v>
      </c>
      <c r="P732" s="3" t="s">
        <v>28</v>
      </c>
      <c r="Q732" s="3" t="s">
        <v>772</v>
      </c>
      <c r="R732" s="3">
        <v>253</v>
      </c>
      <c r="S7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DEU.LOLITOAA.STSA</v>
      </c>
      <c r="T7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33" spans="1:20" ht="15" customHeight="1" x14ac:dyDescent="0.2">
      <c r="A733" s="3" t="s">
        <v>2693</v>
      </c>
      <c r="B733" s="3" t="s">
        <v>2694</v>
      </c>
      <c r="C733" s="3" t="s">
        <v>2695</v>
      </c>
      <c r="D733" s="3" t="s">
        <v>1983</v>
      </c>
      <c r="E733" s="3" t="s">
        <v>25</v>
      </c>
      <c r="F733" s="3" t="s">
        <v>405</v>
      </c>
      <c r="G733" s="3" t="s">
        <v>2696</v>
      </c>
      <c r="J733" s="3">
        <v>1</v>
      </c>
      <c r="M733" s="3" t="s">
        <v>27</v>
      </c>
      <c r="P733" s="3" t="s">
        <v>28</v>
      </c>
      <c r="Q733" s="3" t="s">
        <v>772</v>
      </c>
      <c r="R733" s="3">
        <v>253</v>
      </c>
      <c r="S7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ESP.LOLITOAA.STSA</v>
      </c>
      <c r="T7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34" spans="1:20" ht="15" customHeight="1" x14ac:dyDescent="0.2">
      <c r="A734" s="3" t="s">
        <v>2697</v>
      </c>
      <c r="B734" s="3" t="s">
        <v>2698</v>
      </c>
      <c r="C734" s="3" t="s">
        <v>2699</v>
      </c>
      <c r="D734" s="3" t="s">
        <v>1983</v>
      </c>
      <c r="E734" s="3" t="s">
        <v>25</v>
      </c>
      <c r="F734" s="3" t="s">
        <v>405</v>
      </c>
      <c r="G734" s="3" t="s">
        <v>2700</v>
      </c>
      <c r="J734" s="3">
        <v>1</v>
      </c>
      <c r="M734" s="3" t="s">
        <v>27</v>
      </c>
      <c r="P734" s="3" t="s">
        <v>28</v>
      </c>
      <c r="Q734" s="3" t="s">
        <v>772</v>
      </c>
      <c r="R734" s="3">
        <v>253</v>
      </c>
      <c r="S7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FRA.LOLITOAA.STSA</v>
      </c>
      <c r="T7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35" spans="1:20" ht="15" customHeight="1" x14ac:dyDescent="0.2">
      <c r="A735" s="3" t="s">
        <v>2701</v>
      </c>
      <c r="B735" s="3" t="s">
        <v>2702</v>
      </c>
      <c r="C735" s="3" t="s">
        <v>2703</v>
      </c>
      <c r="D735" s="3" t="s">
        <v>1983</v>
      </c>
      <c r="E735" s="3" t="s">
        <v>25</v>
      </c>
      <c r="F735" s="3" t="s">
        <v>405</v>
      </c>
      <c r="G735" s="3" t="s">
        <v>2704</v>
      </c>
      <c r="J735" s="3">
        <v>1</v>
      </c>
      <c r="M735" s="3" t="s">
        <v>27</v>
      </c>
      <c r="P735" s="3" t="s">
        <v>28</v>
      </c>
      <c r="Q735" s="3" t="s">
        <v>772</v>
      </c>
      <c r="R735" s="3">
        <v>253</v>
      </c>
      <c r="S7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G4E.LOLITOAA.STSA</v>
      </c>
      <c r="T7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36" spans="1:20" ht="15" customHeight="1" x14ac:dyDescent="0.2">
      <c r="A736" s="3" t="s">
        <v>2705</v>
      </c>
      <c r="B736" s="3" t="s">
        <v>2706</v>
      </c>
      <c r="C736" s="3" t="s">
        <v>2707</v>
      </c>
      <c r="D736" s="3" t="s">
        <v>1983</v>
      </c>
      <c r="E736" s="3" t="s">
        <v>25</v>
      </c>
      <c r="F736" s="3" t="s">
        <v>405</v>
      </c>
      <c r="G736" s="3" t="s">
        <v>2708</v>
      </c>
      <c r="J736" s="3">
        <v>1</v>
      </c>
      <c r="M736" s="3" t="s">
        <v>27</v>
      </c>
      <c r="P736" s="3" t="s">
        <v>28</v>
      </c>
      <c r="Q736" s="3" t="s">
        <v>772</v>
      </c>
      <c r="R736" s="3">
        <v>253</v>
      </c>
      <c r="S7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G7M.LOLITOAA.STSA</v>
      </c>
      <c r="T7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37" spans="1:20" ht="15" customHeight="1" x14ac:dyDescent="0.2">
      <c r="A737" s="3" t="s">
        <v>2709</v>
      </c>
      <c r="B737" s="3" t="s">
        <v>2710</v>
      </c>
      <c r="C737" s="3" t="s">
        <v>2711</v>
      </c>
      <c r="D737" s="3" t="s">
        <v>1983</v>
      </c>
      <c r="E737" s="3" t="s">
        <v>25</v>
      </c>
      <c r="F737" s="3" t="s">
        <v>405</v>
      </c>
      <c r="G737" s="3" t="s">
        <v>2712</v>
      </c>
      <c r="J737" s="3">
        <v>1</v>
      </c>
      <c r="M737" s="3" t="s">
        <v>27</v>
      </c>
      <c r="P737" s="3" t="s">
        <v>28</v>
      </c>
      <c r="Q737" s="3" t="s">
        <v>772</v>
      </c>
      <c r="R737" s="3">
        <v>253</v>
      </c>
      <c r="S7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GBR.LOLITOAA.STSA</v>
      </c>
      <c r="T7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38" spans="1:20" ht="15" customHeight="1" x14ac:dyDescent="0.2">
      <c r="A738" s="3" t="s">
        <v>2713</v>
      </c>
      <c r="B738" s="3" t="s">
        <v>2714</v>
      </c>
      <c r="C738" s="3" t="s">
        <v>2715</v>
      </c>
      <c r="D738" s="3" t="s">
        <v>1983</v>
      </c>
      <c r="E738" s="3" t="s">
        <v>25</v>
      </c>
      <c r="F738" s="3" t="s">
        <v>405</v>
      </c>
      <c r="G738" s="3" t="s">
        <v>2716</v>
      </c>
      <c r="J738" s="3">
        <v>1</v>
      </c>
      <c r="M738" s="3" t="s">
        <v>27</v>
      </c>
      <c r="P738" s="3" t="s">
        <v>28</v>
      </c>
      <c r="Q738" s="3" t="s">
        <v>772</v>
      </c>
      <c r="R738" s="3">
        <v>253</v>
      </c>
      <c r="S7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ITA.LOLITOAA.STSA</v>
      </c>
      <c r="T7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39" spans="1:20" ht="15" customHeight="1" x14ac:dyDescent="0.2">
      <c r="A739" s="3" t="s">
        <v>2717</v>
      </c>
      <c r="B739" s="3" t="s">
        <v>2718</v>
      </c>
      <c r="C739" s="3" t="s">
        <v>2719</v>
      </c>
      <c r="D739" s="3" t="s">
        <v>1983</v>
      </c>
      <c r="E739" s="3" t="s">
        <v>25</v>
      </c>
      <c r="F739" s="3" t="s">
        <v>405</v>
      </c>
      <c r="G739" s="3" t="s">
        <v>2720</v>
      </c>
      <c r="J739" s="3">
        <v>1</v>
      </c>
      <c r="M739" s="3" t="s">
        <v>27</v>
      </c>
      <c r="P739" s="3" t="s">
        <v>28</v>
      </c>
      <c r="Q739" s="3" t="s">
        <v>772</v>
      </c>
      <c r="R739" s="3">
        <v>253</v>
      </c>
      <c r="S7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JPN.LOLITOAA.STSA</v>
      </c>
      <c r="T7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40" spans="1:20" ht="15" customHeight="1" x14ac:dyDescent="0.2">
      <c r="A740" s="3" t="s">
        <v>2721</v>
      </c>
      <c r="B740" s="3" t="s">
        <v>2722</v>
      </c>
      <c r="C740" s="3" t="s">
        <v>2723</v>
      </c>
      <c r="D740" s="3" t="s">
        <v>1983</v>
      </c>
      <c r="E740" s="3" t="s">
        <v>25</v>
      </c>
      <c r="F740" s="3" t="s">
        <v>405</v>
      </c>
      <c r="G740" s="3" t="s">
        <v>2724</v>
      </c>
      <c r="J740" s="3">
        <v>1</v>
      </c>
      <c r="M740" s="3" t="s">
        <v>27</v>
      </c>
      <c r="P740" s="3" t="s">
        <v>28</v>
      </c>
      <c r="Q740" s="3" t="s">
        <v>772</v>
      </c>
      <c r="R740" s="3">
        <v>253</v>
      </c>
      <c r="S7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MEX.LOLITOAA.STSA</v>
      </c>
      <c r="T7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41" spans="1:20" ht="15" customHeight="1" x14ac:dyDescent="0.2">
      <c r="A741" s="3" t="s">
        <v>2725</v>
      </c>
      <c r="B741" s="3" t="s">
        <v>2726</v>
      </c>
      <c r="C741" s="3" t="s">
        <v>2727</v>
      </c>
      <c r="D741" s="3" t="s">
        <v>1983</v>
      </c>
      <c r="E741" s="3" t="s">
        <v>25</v>
      </c>
      <c r="F741" s="3" t="s">
        <v>405</v>
      </c>
      <c r="G741" s="3" t="s">
        <v>2728</v>
      </c>
      <c r="J741" s="3">
        <v>1</v>
      </c>
      <c r="M741" s="3" t="s">
        <v>27</v>
      </c>
      <c r="P741" s="3" t="s">
        <v>28</v>
      </c>
      <c r="Q741" s="3" t="s">
        <v>772</v>
      </c>
      <c r="R741" s="3">
        <v>253</v>
      </c>
      <c r="S7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NAT.LOLITOAA.STSA</v>
      </c>
      <c r="T7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42" spans="1:20" ht="15" customHeight="1" x14ac:dyDescent="0.2">
      <c r="A742" s="3" t="s">
        <v>2729</v>
      </c>
      <c r="B742" s="3" t="s">
        <v>2730</v>
      </c>
      <c r="C742" s="3" t="s">
        <v>2731</v>
      </c>
      <c r="D742" s="3" t="s">
        <v>1983</v>
      </c>
      <c r="E742" s="3" t="s">
        <v>25</v>
      </c>
      <c r="F742" s="3" t="s">
        <v>405</v>
      </c>
      <c r="G742" s="3" t="s">
        <v>2732</v>
      </c>
      <c r="J742" s="3">
        <v>1</v>
      </c>
      <c r="M742" s="3" t="s">
        <v>27</v>
      </c>
      <c r="P742" s="3" t="s">
        <v>28</v>
      </c>
      <c r="Q742" s="3" t="s">
        <v>772</v>
      </c>
      <c r="R742" s="3">
        <v>253</v>
      </c>
      <c r="S7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ZAF.LOLITOAA.STSA</v>
      </c>
      <c r="T7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43" spans="1:20" ht="15" customHeight="1" x14ac:dyDescent="0.2">
      <c r="A743" s="3" t="s">
        <v>2733</v>
      </c>
      <c r="B743" s="3" t="s">
        <v>2734</v>
      </c>
      <c r="C743" s="3" t="s">
        <v>2735</v>
      </c>
      <c r="E743" s="3" t="s">
        <v>33</v>
      </c>
      <c r="F743" s="3" t="s">
        <v>405</v>
      </c>
      <c r="G743" s="3" t="s">
        <v>2736</v>
      </c>
      <c r="J743" s="3">
        <v>1</v>
      </c>
      <c r="M743" s="3" t="s">
        <v>27</v>
      </c>
      <c r="N743" s="3" t="s">
        <v>143</v>
      </c>
      <c r="O743" s="3" t="s">
        <v>407</v>
      </c>
      <c r="P743" s="3" t="s">
        <v>1985</v>
      </c>
      <c r="Q743" s="3" t="s">
        <v>2737</v>
      </c>
      <c r="R743" s="3">
        <v>8</v>
      </c>
      <c r="S7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USEQ1542367</v>
      </c>
      <c r="T7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44" spans="1:20" ht="15" customHeight="1" x14ac:dyDescent="0.2">
      <c r="A744" s="3" t="s">
        <v>2738</v>
      </c>
      <c r="B744" s="3" t="s">
        <v>2739</v>
      </c>
      <c r="C744" s="3" t="s">
        <v>2740</v>
      </c>
      <c r="E744" s="3" t="s">
        <v>33</v>
      </c>
      <c r="F744" s="3" t="s">
        <v>1948</v>
      </c>
      <c r="G744" s="3" t="s">
        <v>2741</v>
      </c>
      <c r="H744" s="3" t="s">
        <v>116</v>
      </c>
      <c r="I744" s="3" t="s">
        <v>1950</v>
      </c>
      <c r="J744" s="3">
        <v>1</v>
      </c>
      <c r="M744" s="3" t="s">
        <v>27</v>
      </c>
      <c r="N744" s="3" t="s">
        <v>758</v>
      </c>
      <c r="O744" s="3" t="s">
        <v>759</v>
      </c>
      <c r="P744" s="3" t="s">
        <v>2742</v>
      </c>
      <c r="Q744" s="3" t="s">
        <v>459</v>
      </c>
      <c r="R744" s="3">
        <v>1246</v>
      </c>
      <c r="S7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USCA</v>
      </c>
      <c r="T7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45" spans="1:20" ht="15" customHeight="1" x14ac:dyDescent="0.2">
      <c r="A745" s="3" t="s">
        <v>2743</v>
      </c>
      <c r="B745" s="3" t="s">
        <v>2744</v>
      </c>
      <c r="C745" s="3" t="s">
        <v>2745</v>
      </c>
      <c r="E745" s="3" t="s">
        <v>33</v>
      </c>
      <c r="F745" s="3" t="s">
        <v>1948</v>
      </c>
      <c r="G745" s="3" t="s">
        <v>2746</v>
      </c>
      <c r="H745" s="3" t="s">
        <v>116</v>
      </c>
      <c r="I745" s="3" t="s">
        <v>1950</v>
      </c>
      <c r="J745" s="3">
        <v>1</v>
      </c>
      <c r="M745" s="3" t="s">
        <v>27</v>
      </c>
      <c r="N745" s="3" t="s">
        <v>758</v>
      </c>
      <c r="O745" s="3" t="s">
        <v>759</v>
      </c>
      <c r="P745" s="3" t="s">
        <v>2747</v>
      </c>
      <c r="Q745" s="3" t="s">
        <v>459</v>
      </c>
      <c r="R745" s="3">
        <v>1496</v>
      </c>
      <c r="S7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BRLN</v>
      </c>
      <c r="T7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46" spans="1:20" ht="15" customHeight="1" x14ac:dyDescent="0.2">
      <c r="A746" s="3" t="s">
        <v>2748</v>
      </c>
      <c r="B746" s="3" t="s">
        <v>2749</v>
      </c>
      <c r="C746" s="3" t="s">
        <v>2750</v>
      </c>
      <c r="E746" s="3" t="s">
        <v>33</v>
      </c>
      <c r="F746" s="3" t="s">
        <v>1948</v>
      </c>
      <c r="G746" s="3" t="s">
        <v>2751</v>
      </c>
      <c r="H746" s="3" t="s">
        <v>116</v>
      </c>
      <c r="I746" s="3" t="s">
        <v>1950</v>
      </c>
      <c r="J746" s="3">
        <v>1</v>
      </c>
      <c r="M746" s="3" t="s">
        <v>27</v>
      </c>
      <c r="N746" s="3" t="s">
        <v>758</v>
      </c>
      <c r="O746" s="3" t="s">
        <v>759</v>
      </c>
      <c r="P746" s="3" t="s">
        <v>2752</v>
      </c>
      <c r="Q746" s="3" t="s">
        <v>459</v>
      </c>
      <c r="R746" s="3">
        <v>1550</v>
      </c>
      <c r="S7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IBRN</v>
      </c>
      <c r="T7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47" spans="1:20" ht="15" customHeight="1" x14ac:dyDescent="0.2">
      <c r="A747" s="3" t="s">
        <v>2753</v>
      </c>
      <c r="B747" s="3" t="s">
        <v>2754</v>
      </c>
      <c r="C747" s="3" t="s">
        <v>2755</v>
      </c>
      <c r="E747" s="3" t="s">
        <v>33</v>
      </c>
      <c r="F747" s="3" t="s">
        <v>1948</v>
      </c>
      <c r="G747" s="3" t="s">
        <v>2756</v>
      </c>
      <c r="H747" s="3" t="s">
        <v>116</v>
      </c>
      <c r="I747" s="3" t="s">
        <v>1950</v>
      </c>
      <c r="J747" s="3">
        <v>1</v>
      </c>
      <c r="M747" s="3" t="s">
        <v>27</v>
      </c>
      <c r="N747" s="3" t="s">
        <v>758</v>
      </c>
      <c r="O747" s="3" t="s">
        <v>759</v>
      </c>
      <c r="P747" s="3" t="s">
        <v>2757</v>
      </c>
      <c r="Q747" s="3" t="s">
        <v>459</v>
      </c>
      <c r="R747" s="3">
        <v>1558</v>
      </c>
      <c r="S7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BPAY</v>
      </c>
      <c r="T7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48" spans="1:20" ht="15" customHeight="1" x14ac:dyDescent="0.2">
      <c r="A748" s="3" t="s">
        <v>2758</v>
      </c>
      <c r="B748" s="3" t="s">
        <v>2759</v>
      </c>
      <c r="C748" s="3" t="s">
        <v>2760</v>
      </c>
      <c r="E748" s="3" t="s">
        <v>33</v>
      </c>
      <c r="F748" s="3" t="s">
        <v>405</v>
      </c>
      <c r="G748" s="3" t="s">
        <v>2761</v>
      </c>
      <c r="J748" s="3">
        <v>1</v>
      </c>
      <c r="M748" s="3" t="s">
        <v>27</v>
      </c>
      <c r="N748" s="3" t="s">
        <v>758</v>
      </c>
      <c r="O748" s="3" t="s">
        <v>759</v>
      </c>
      <c r="P748" s="3" t="s">
        <v>2762</v>
      </c>
      <c r="Q748" s="3" t="s">
        <v>1866</v>
      </c>
      <c r="R748" s="3">
        <v>795</v>
      </c>
      <c r="S7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RING-US</v>
      </c>
      <c r="T7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ETP_FUND_FLOWS</v>
      </c>
    </row>
    <row r="749" spans="1:20" ht="15" customHeight="1" x14ac:dyDescent="0.2">
      <c r="A749" s="3" t="s">
        <v>2763</v>
      </c>
      <c r="B749" s="3" t="s">
        <v>2764</v>
      </c>
      <c r="C749" s="3" t="s">
        <v>2765</v>
      </c>
      <c r="E749" s="3" t="s">
        <v>33</v>
      </c>
      <c r="F749" s="3" t="s">
        <v>1948</v>
      </c>
      <c r="G749" s="3" t="s">
        <v>2766</v>
      </c>
      <c r="H749" s="3" t="s">
        <v>116</v>
      </c>
      <c r="I749" s="3" t="s">
        <v>1950</v>
      </c>
      <c r="J749" s="3">
        <v>1</v>
      </c>
      <c r="M749" s="3" t="s">
        <v>27</v>
      </c>
      <c r="N749" s="3" t="s">
        <v>758</v>
      </c>
      <c r="O749" s="3" t="s">
        <v>759</v>
      </c>
      <c r="P749" s="3" t="s">
        <v>244</v>
      </c>
      <c r="Q749" s="3" t="s">
        <v>459</v>
      </c>
      <c r="R749" s="3">
        <v>1674</v>
      </c>
      <c r="S7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PFRL</v>
      </c>
      <c r="T7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50" spans="1:20" ht="15" customHeight="1" x14ac:dyDescent="0.2">
      <c r="A750" s="3" t="s">
        <v>2767</v>
      </c>
      <c r="B750" s="3" t="s">
        <v>2768</v>
      </c>
      <c r="C750" s="3" t="s">
        <v>2769</v>
      </c>
      <c r="E750" s="3" t="s">
        <v>33</v>
      </c>
      <c r="F750" s="3" t="s">
        <v>1948</v>
      </c>
      <c r="G750" s="3" t="s">
        <v>2770</v>
      </c>
      <c r="H750" s="3" t="s">
        <v>116</v>
      </c>
      <c r="I750" s="3" t="s">
        <v>1950</v>
      </c>
      <c r="J750" s="3">
        <v>1</v>
      </c>
      <c r="M750" s="3" t="s">
        <v>27</v>
      </c>
      <c r="N750" s="3" t="s">
        <v>758</v>
      </c>
      <c r="O750" s="3" t="s">
        <v>759</v>
      </c>
      <c r="P750" s="3" t="s">
        <v>2771</v>
      </c>
      <c r="Q750" s="3" t="s">
        <v>2772</v>
      </c>
      <c r="R750" s="3">
        <v>1674</v>
      </c>
      <c r="S7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IVEG</v>
      </c>
      <c r="T7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51" spans="1:20" ht="15" customHeight="1" x14ac:dyDescent="0.2">
      <c r="A751" s="3" t="s">
        <v>2773</v>
      </c>
      <c r="B751" s="3" t="s">
        <v>2774</v>
      </c>
      <c r="C751" s="3" t="s">
        <v>2775</v>
      </c>
      <c r="E751" s="3" t="s">
        <v>33</v>
      </c>
      <c r="F751" s="3" t="s">
        <v>1948</v>
      </c>
      <c r="G751" s="3" t="s">
        <v>2776</v>
      </c>
      <c r="H751" s="3" t="s">
        <v>116</v>
      </c>
      <c r="I751" s="3" t="s">
        <v>1950</v>
      </c>
      <c r="J751" s="3">
        <v>1</v>
      </c>
      <c r="M751" s="3" t="s">
        <v>27</v>
      </c>
      <c r="N751" s="3" t="s">
        <v>758</v>
      </c>
      <c r="O751" s="3" t="s">
        <v>759</v>
      </c>
      <c r="P751" s="3" t="s">
        <v>2777</v>
      </c>
      <c r="Q751" s="3" t="s">
        <v>459</v>
      </c>
      <c r="R751" s="3">
        <v>1806</v>
      </c>
      <c r="S7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DUHP</v>
      </c>
      <c r="T7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52" spans="1:20" ht="15" customHeight="1" x14ac:dyDescent="0.2">
      <c r="A752" s="3" t="s">
        <v>2778</v>
      </c>
      <c r="B752" s="3" t="s">
        <v>2779</v>
      </c>
      <c r="C752" s="3" t="s">
        <v>2780</v>
      </c>
      <c r="E752" s="3" t="s">
        <v>33</v>
      </c>
      <c r="F752" s="3" t="s">
        <v>1948</v>
      </c>
      <c r="G752" s="3" t="s">
        <v>2781</v>
      </c>
      <c r="H752" s="3" t="s">
        <v>116</v>
      </c>
      <c r="I752" s="3" t="s">
        <v>1950</v>
      </c>
      <c r="J752" s="3">
        <v>1</v>
      </c>
      <c r="M752" s="3" t="s">
        <v>27</v>
      </c>
      <c r="N752" s="3" t="s">
        <v>758</v>
      </c>
      <c r="O752" s="3" t="s">
        <v>759</v>
      </c>
      <c r="P752" s="3" t="s">
        <v>2777</v>
      </c>
      <c r="Q752" s="3" t="s">
        <v>459</v>
      </c>
      <c r="R752" s="3">
        <v>1806</v>
      </c>
      <c r="S7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CGUS</v>
      </c>
      <c r="T7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53" spans="1:20" ht="15" customHeight="1" x14ac:dyDescent="0.2">
      <c r="A753" s="3" t="s">
        <v>2782</v>
      </c>
      <c r="B753" s="3" t="s">
        <v>2783</v>
      </c>
      <c r="C753" s="3" t="s">
        <v>2784</v>
      </c>
      <c r="E753" s="3" t="s">
        <v>2182</v>
      </c>
      <c r="F753" s="3" t="s">
        <v>405</v>
      </c>
      <c r="G753" s="3" t="s">
        <v>2785</v>
      </c>
      <c r="J753" s="3">
        <v>1000000</v>
      </c>
      <c r="M753" s="3" t="s">
        <v>27</v>
      </c>
      <c r="N753" s="3" t="s">
        <v>143</v>
      </c>
      <c r="O753" s="3" t="s">
        <v>143</v>
      </c>
      <c r="P753" s="3" t="s">
        <v>2786</v>
      </c>
      <c r="Q753" s="3" t="s">
        <v>2579</v>
      </c>
      <c r="R753" s="3">
        <v>986</v>
      </c>
      <c r="S7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USFU1172448</v>
      </c>
      <c r="T7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54" spans="1:20" ht="15" customHeight="1" x14ac:dyDescent="0.2">
      <c r="A754" s="3" t="s">
        <v>2787</v>
      </c>
      <c r="B754" s="3" t="s">
        <v>2788</v>
      </c>
      <c r="C754" s="3" t="s">
        <v>2789</v>
      </c>
      <c r="E754" s="3" t="s">
        <v>33</v>
      </c>
      <c r="F754" s="3" t="s">
        <v>1948</v>
      </c>
      <c r="G754" s="3" t="s">
        <v>2790</v>
      </c>
      <c r="H754" s="3" t="s">
        <v>116</v>
      </c>
      <c r="I754" s="3" t="s">
        <v>1950</v>
      </c>
      <c r="J754" s="3">
        <v>1</v>
      </c>
      <c r="M754" s="3" t="s">
        <v>27</v>
      </c>
      <c r="N754" s="3" t="s">
        <v>758</v>
      </c>
      <c r="O754" s="3" t="s">
        <v>759</v>
      </c>
      <c r="P754" s="3" t="s">
        <v>2791</v>
      </c>
      <c r="Q754" s="3" t="s">
        <v>459</v>
      </c>
      <c r="R754" s="3">
        <v>2160</v>
      </c>
      <c r="S7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DFAC</v>
      </c>
      <c r="T7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55" spans="1:20" ht="15" customHeight="1" x14ac:dyDescent="0.2">
      <c r="A755" s="3" t="s">
        <v>2792</v>
      </c>
      <c r="B755" s="3" t="s">
        <v>2793</v>
      </c>
      <c r="C755" s="3" t="s">
        <v>2794</v>
      </c>
      <c r="E755" s="3" t="s">
        <v>33</v>
      </c>
      <c r="F755" s="3" t="s">
        <v>405</v>
      </c>
      <c r="G755" s="3" t="s">
        <v>2795</v>
      </c>
      <c r="J755" s="3">
        <v>1</v>
      </c>
      <c r="M755" s="3" t="s">
        <v>27</v>
      </c>
      <c r="O755" s="3" t="s">
        <v>407</v>
      </c>
      <c r="P755" s="3" t="s">
        <v>2796</v>
      </c>
      <c r="Q755" s="3" t="s">
        <v>2797</v>
      </c>
      <c r="R755" s="3">
        <v>1081</v>
      </c>
      <c r="S7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CFTNCSALLJUSDNYBTF@US</v>
      </c>
      <c r="T7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56" spans="1:20" ht="15" customHeight="1" x14ac:dyDescent="0.2">
      <c r="A756" s="3" t="s">
        <v>2798</v>
      </c>
      <c r="B756" s="3" t="s">
        <v>2799</v>
      </c>
      <c r="C756" s="3" t="s">
        <v>2800</v>
      </c>
      <c r="E756" s="3" t="s">
        <v>33</v>
      </c>
      <c r="F756" s="3" t="s">
        <v>405</v>
      </c>
      <c r="G756" s="3" t="s">
        <v>2801</v>
      </c>
      <c r="J756" s="3">
        <v>1</v>
      </c>
      <c r="M756" s="3" t="s">
        <v>27</v>
      </c>
      <c r="O756" s="3" t="s">
        <v>407</v>
      </c>
      <c r="P756" s="3" t="s">
        <v>2796</v>
      </c>
      <c r="Q756" s="3" t="s">
        <v>2797</v>
      </c>
      <c r="R756" s="3">
        <v>1081</v>
      </c>
      <c r="S7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CFTNCLALLJUSDNYBTF@US</v>
      </c>
      <c r="T7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57" spans="1:20" ht="15" customHeight="1" x14ac:dyDescent="0.2">
      <c r="A757" s="3" t="s">
        <v>2802</v>
      </c>
      <c r="B757" s="3" t="s">
        <v>2803</v>
      </c>
      <c r="C757" s="3" t="s">
        <v>2804</v>
      </c>
      <c r="E757" s="3" t="s">
        <v>33</v>
      </c>
      <c r="F757" s="3" t="s">
        <v>1948</v>
      </c>
      <c r="G757" s="3" t="s">
        <v>2805</v>
      </c>
      <c r="H757" s="3" t="s">
        <v>116</v>
      </c>
      <c r="I757" s="3" t="s">
        <v>1950</v>
      </c>
      <c r="J757" s="3">
        <v>1</v>
      </c>
      <c r="M757" s="3" t="s">
        <v>27</v>
      </c>
      <c r="N757" s="3" t="s">
        <v>758</v>
      </c>
      <c r="O757" s="3" t="s">
        <v>759</v>
      </c>
      <c r="P757" s="3" t="s">
        <v>2806</v>
      </c>
      <c r="Q757" s="3" t="s">
        <v>459</v>
      </c>
      <c r="R757" s="3">
        <v>2296</v>
      </c>
      <c r="S7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FSEC</v>
      </c>
      <c r="T7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58" spans="1:20" ht="15" customHeight="1" x14ac:dyDescent="0.2">
      <c r="A758" s="3" t="s">
        <v>2807</v>
      </c>
      <c r="B758" s="3" t="s">
        <v>2808</v>
      </c>
      <c r="C758" s="3" t="s">
        <v>2809</v>
      </c>
      <c r="E758" s="3" t="s">
        <v>33</v>
      </c>
      <c r="F758" s="3" t="s">
        <v>405</v>
      </c>
      <c r="G758" s="3" t="s">
        <v>2810</v>
      </c>
      <c r="J758" s="3">
        <v>1</v>
      </c>
      <c r="M758" s="3" t="s">
        <v>27</v>
      </c>
      <c r="O758" s="3" t="s">
        <v>407</v>
      </c>
      <c r="P758" s="3" t="s">
        <v>737</v>
      </c>
      <c r="Q758" s="3" t="s">
        <v>2797</v>
      </c>
      <c r="R758" s="3">
        <v>1099</v>
      </c>
      <c r="S7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CFTNCSALLGOLDCOMF@US</v>
      </c>
      <c r="T7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59" spans="1:20" ht="15" customHeight="1" x14ac:dyDescent="0.2">
      <c r="A759" s="3" t="s">
        <v>2811</v>
      </c>
      <c r="B759" s="3" t="s">
        <v>2812</v>
      </c>
      <c r="C759" s="3" t="s">
        <v>2813</v>
      </c>
      <c r="E759" s="3" t="s">
        <v>33</v>
      </c>
      <c r="F759" s="3" t="s">
        <v>405</v>
      </c>
      <c r="G759" s="3" t="s">
        <v>2814</v>
      </c>
      <c r="J759" s="3">
        <v>1</v>
      </c>
      <c r="M759" s="3" t="s">
        <v>27</v>
      </c>
      <c r="O759" s="3" t="s">
        <v>407</v>
      </c>
      <c r="P759" s="3" t="s">
        <v>737</v>
      </c>
      <c r="Q759" s="3" t="s">
        <v>2797</v>
      </c>
      <c r="R759" s="3">
        <v>1099</v>
      </c>
      <c r="S7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CFTNCLALLGOLDCOMF@US</v>
      </c>
      <c r="T7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60" spans="1:20" ht="15" customHeight="1" x14ac:dyDescent="0.2">
      <c r="A760" s="3" t="s">
        <v>2815</v>
      </c>
      <c r="B760" s="3" t="s">
        <v>2816</v>
      </c>
      <c r="C760" s="3" t="s">
        <v>2817</v>
      </c>
      <c r="E760" s="3" t="s">
        <v>33</v>
      </c>
      <c r="F760" s="3" t="s">
        <v>405</v>
      </c>
      <c r="G760" s="3" t="s">
        <v>2818</v>
      </c>
      <c r="I760" s="3" t="s">
        <v>2819</v>
      </c>
      <c r="J760" s="3">
        <v>1</v>
      </c>
      <c r="M760" s="3" t="s">
        <v>27</v>
      </c>
      <c r="O760" s="3" t="s">
        <v>407</v>
      </c>
      <c r="P760" s="3" t="s">
        <v>737</v>
      </c>
      <c r="Q760" s="3" t="s">
        <v>2797</v>
      </c>
      <c r="R760" s="3">
        <v>1099</v>
      </c>
      <c r="S7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CFTNCSALLYENCMEF@US</v>
      </c>
      <c r="T7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61" spans="1:20" ht="15" customHeight="1" x14ac:dyDescent="0.2">
      <c r="A761" s="3" t="s">
        <v>2820</v>
      </c>
      <c r="B761" s="3" t="s">
        <v>2821</v>
      </c>
      <c r="C761" s="3" t="s">
        <v>2822</v>
      </c>
      <c r="E761" s="3" t="s">
        <v>33</v>
      </c>
      <c r="F761" s="3" t="s">
        <v>405</v>
      </c>
      <c r="G761" s="3" t="s">
        <v>2823</v>
      </c>
      <c r="I761" s="3" t="s">
        <v>2819</v>
      </c>
      <c r="J761" s="3">
        <v>1</v>
      </c>
      <c r="M761" s="3" t="s">
        <v>27</v>
      </c>
      <c r="O761" s="3" t="s">
        <v>407</v>
      </c>
      <c r="P761" s="3" t="s">
        <v>737</v>
      </c>
      <c r="Q761" s="3" t="s">
        <v>2797</v>
      </c>
      <c r="R761" s="3">
        <v>1099</v>
      </c>
      <c r="S7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CFTNCLALLYENCMEF@US</v>
      </c>
      <c r="T7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62" spans="1:20" ht="15" customHeight="1" x14ac:dyDescent="0.2">
      <c r="A762" s="3" t="s">
        <v>2824</v>
      </c>
      <c r="B762" s="3" t="s">
        <v>2825</v>
      </c>
      <c r="C762" s="3" t="s">
        <v>2826</v>
      </c>
      <c r="E762" s="3" t="s">
        <v>33</v>
      </c>
      <c r="F762" s="3" t="s">
        <v>405</v>
      </c>
      <c r="G762" s="3" t="s">
        <v>2827</v>
      </c>
      <c r="J762" s="3">
        <v>1</v>
      </c>
      <c r="M762" s="3" t="s">
        <v>27</v>
      </c>
      <c r="O762" s="3" t="s">
        <v>407</v>
      </c>
      <c r="P762" s="3" t="s">
        <v>737</v>
      </c>
      <c r="Q762" s="3" t="s">
        <v>2797</v>
      </c>
      <c r="R762" s="3">
        <v>1099</v>
      </c>
      <c r="S7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CFTNCSALLSP500EMINCMEF@US</v>
      </c>
      <c r="T7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63" spans="1:20" ht="15" customHeight="1" x14ac:dyDescent="0.2">
      <c r="A763" s="3" t="s">
        <v>2828</v>
      </c>
      <c r="B763" s="3" t="s">
        <v>2829</v>
      </c>
      <c r="C763" s="3" t="s">
        <v>2830</v>
      </c>
      <c r="E763" s="3" t="s">
        <v>33</v>
      </c>
      <c r="F763" s="3" t="s">
        <v>405</v>
      </c>
      <c r="G763" s="3" t="s">
        <v>2831</v>
      </c>
      <c r="J763" s="3">
        <v>1</v>
      </c>
      <c r="M763" s="3" t="s">
        <v>27</v>
      </c>
      <c r="O763" s="3" t="s">
        <v>407</v>
      </c>
      <c r="P763" s="3" t="s">
        <v>737</v>
      </c>
      <c r="Q763" s="3" t="s">
        <v>2797</v>
      </c>
      <c r="R763" s="3">
        <v>1099</v>
      </c>
      <c r="S7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CFTNCLALLSP500EMINCMEF@US</v>
      </c>
      <c r="T7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64" spans="1:20" ht="15" customHeight="1" x14ac:dyDescent="0.2">
      <c r="A764" s="3" t="s">
        <v>2832</v>
      </c>
      <c r="B764" s="3" t="s">
        <v>2833</v>
      </c>
      <c r="C764" s="3" t="s">
        <v>2834</v>
      </c>
      <c r="E764" s="3" t="s">
        <v>33</v>
      </c>
      <c r="F764" s="3" t="s">
        <v>405</v>
      </c>
      <c r="G764" s="3" t="s">
        <v>2835</v>
      </c>
      <c r="J764" s="3">
        <v>1</v>
      </c>
      <c r="M764" s="3" t="s">
        <v>27</v>
      </c>
      <c r="O764" s="3" t="s">
        <v>407</v>
      </c>
      <c r="P764" s="3" t="s">
        <v>737</v>
      </c>
      <c r="Q764" s="3" t="s">
        <v>2797</v>
      </c>
      <c r="R764" s="3">
        <v>1099</v>
      </c>
      <c r="S7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CFTNCSALLTN10YCBOTF@US</v>
      </c>
      <c r="T7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65" spans="1:20" ht="15" customHeight="1" x14ac:dyDescent="0.2">
      <c r="A765" s="3" t="s">
        <v>2836</v>
      </c>
      <c r="B765" s="3" t="s">
        <v>2837</v>
      </c>
      <c r="C765" s="3" t="s">
        <v>2838</v>
      </c>
      <c r="E765" s="3" t="s">
        <v>33</v>
      </c>
      <c r="F765" s="3" t="s">
        <v>405</v>
      </c>
      <c r="G765" s="3" t="s">
        <v>2839</v>
      </c>
      <c r="J765" s="3">
        <v>1</v>
      </c>
      <c r="M765" s="3" t="s">
        <v>27</v>
      </c>
      <c r="O765" s="3" t="s">
        <v>407</v>
      </c>
      <c r="P765" s="3" t="s">
        <v>737</v>
      </c>
      <c r="Q765" s="3" t="s">
        <v>2797</v>
      </c>
      <c r="R765" s="3">
        <v>1099</v>
      </c>
      <c r="S7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CFTNCLALLTN10YCBOTF@US</v>
      </c>
      <c r="T7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66" spans="1:20" ht="15" customHeight="1" x14ac:dyDescent="0.2">
      <c r="A766" s="3" t="s">
        <v>2840</v>
      </c>
      <c r="B766" s="3" t="s">
        <v>2841</v>
      </c>
      <c r="C766" s="3" t="s">
        <v>2842</v>
      </c>
      <c r="E766" s="3" t="s">
        <v>33</v>
      </c>
      <c r="F766" s="3" t="s">
        <v>1948</v>
      </c>
      <c r="G766" s="3" t="s">
        <v>2843</v>
      </c>
      <c r="H766" s="3" t="s">
        <v>116</v>
      </c>
      <c r="I766" s="3" t="s">
        <v>1950</v>
      </c>
      <c r="J766" s="3">
        <v>1</v>
      </c>
      <c r="M766" s="3" t="s">
        <v>27</v>
      </c>
      <c r="N766" s="3" t="s">
        <v>758</v>
      </c>
      <c r="O766" s="3" t="s">
        <v>759</v>
      </c>
      <c r="P766" s="3" t="s">
        <v>2844</v>
      </c>
      <c r="Q766" s="3" t="s">
        <v>459</v>
      </c>
      <c r="R766" s="3">
        <v>2440</v>
      </c>
      <c r="S7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DFAU</v>
      </c>
      <c r="T7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67" spans="1:20" ht="15" customHeight="1" x14ac:dyDescent="0.2">
      <c r="A767" s="3" t="s">
        <v>2845</v>
      </c>
      <c r="B767" s="3" t="s">
        <v>2846</v>
      </c>
      <c r="C767" s="3" t="s">
        <v>2847</v>
      </c>
      <c r="E767" s="3" t="s">
        <v>33</v>
      </c>
      <c r="F767" s="3" t="s">
        <v>1948</v>
      </c>
      <c r="G767" s="3" t="s">
        <v>2848</v>
      </c>
      <c r="H767" s="3" t="s">
        <v>116</v>
      </c>
      <c r="I767" s="3" t="s">
        <v>1950</v>
      </c>
      <c r="J767" s="3">
        <v>1</v>
      </c>
      <c r="M767" s="3" t="s">
        <v>27</v>
      </c>
      <c r="N767" s="3" t="s">
        <v>758</v>
      </c>
      <c r="O767" s="3" t="s">
        <v>759</v>
      </c>
      <c r="P767" s="3" t="s">
        <v>2849</v>
      </c>
      <c r="Q767" s="3" t="s">
        <v>459</v>
      </c>
      <c r="R767" s="3">
        <v>2494</v>
      </c>
      <c r="S7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QQQM</v>
      </c>
      <c r="T7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68" spans="1:20" ht="15" customHeight="1" x14ac:dyDescent="0.2">
      <c r="A768" s="3" t="s">
        <v>2850</v>
      </c>
      <c r="B768" s="3" t="s">
        <v>2851</v>
      </c>
      <c r="C768" s="3" t="s">
        <v>2852</v>
      </c>
      <c r="E768" s="3" t="s">
        <v>33</v>
      </c>
      <c r="F768" s="3" t="s">
        <v>1948</v>
      </c>
      <c r="G768" s="3" t="s">
        <v>2853</v>
      </c>
      <c r="H768" s="3" t="s">
        <v>116</v>
      </c>
      <c r="I768" s="3" t="s">
        <v>1950</v>
      </c>
      <c r="J768" s="3">
        <v>1</v>
      </c>
      <c r="M768" s="3" t="s">
        <v>27</v>
      </c>
      <c r="N768" s="3" t="s">
        <v>758</v>
      </c>
      <c r="O768" s="3" t="s">
        <v>759</v>
      </c>
      <c r="P768" s="3" t="s">
        <v>2854</v>
      </c>
      <c r="Q768" s="3" t="s">
        <v>459</v>
      </c>
      <c r="R768" s="3">
        <v>2550</v>
      </c>
      <c r="S7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MSOS</v>
      </c>
      <c r="T7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69" spans="1:20" ht="15" customHeight="1" x14ac:dyDescent="0.2">
      <c r="A769" s="3" t="s">
        <v>2855</v>
      </c>
      <c r="B769" s="3" t="s">
        <v>2856</v>
      </c>
      <c r="C769" s="3" t="s">
        <v>2857</v>
      </c>
      <c r="E769" s="3" t="s">
        <v>33</v>
      </c>
      <c r="F769" s="3" t="s">
        <v>1948</v>
      </c>
      <c r="G769" s="3" t="s">
        <v>2858</v>
      </c>
      <c r="H769" s="3" t="s">
        <v>116</v>
      </c>
      <c r="I769" s="3" t="s">
        <v>1950</v>
      </c>
      <c r="J769" s="3">
        <v>1</v>
      </c>
      <c r="M769" s="3" t="s">
        <v>27</v>
      </c>
      <c r="N769" s="3" t="s">
        <v>758</v>
      </c>
      <c r="O769" s="3" t="s">
        <v>759</v>
      </c>
      <c r="P769" s="3" t="s">
        <v>2859</v>
      </c>
      <c r="Q769" s="3" t="s">
        <v>459</v>
      </c>
      <c r="R769" s="3">
        <v>2926</v>
      </c>
      <c r="S7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URNM</v>
      </c>
      <c r="T7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70" spans="1:20" ht="15" customHeight="1" x14ac:dyDescent="0.2">
      <c r="A770" s="3" t="s">
        <v>2860</v>
      </c>
      <c r="B770" s="3" t="s">
        <v>2861</v>
      </c>
      <c r="C770" s="3" t="s">
        <v>2862</v>
      </c>
      <c r="E770" s="3" t="s">
        <v>33</v>
      </c>
      <c r="F770" s="3" t="s">
        <v>1948</v>
      </c>
      <c r="G770" s="3" t="s">
        <v>2863</v>
      </c>
      <c r="H770" s="3" t="s">
        <v>116</v>
      </c>
      <c r="I770" s="3" t="s">
        <v>1950</v>
      </c>
      <c r="J770" s="3">
        <v>1</v>
      </c>
      <c r="M770" s="3" t="s">
        <v>27</v>
      </c>
      <c r="N770" s="3" t="s">
        <v>758</v>
      </c>
      <c r="O770" s="3" t="s">
        <v>759</v>
      </c>
      <c r="P770" s="3" t="s">
        <v>2864</v>
      </c>
      <c r="Q770" s="3" t="s">
        <v>459</v>
      </c>
      <c r="R770" s="3">
        <v>2954</v>
      </c>
      <c r="S7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FNGS</v>
      </c>
      <c r="T7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71" spans="1:20" ht="15" customHeight="1" x14ac:dyDescent="0.2">
      <c r="A771" s="3" t="s">
        <v>2865</v>
      </c>
      <c r="B771" s="3" t="s">
        <v>2866</v>
      </c>
      <c r="C771" s="3" t="s">
        <v>2867</v>
      </c>
      <c r="E771" s="3" t="s">
        <v>33</v>
      </c>
      <c r="F771" s="3" t="s">
        <v>1948</v>
      </c>
      <c r="G771" s="3" t="s">
        <v>2868</v>
      </c>
      <c r="H771" s="3" t="s">
        <v>116</v>
      </c>
      <c r="I771" s="3" t="s">
        <v>1950</v>
      </c>
      <c r="J771" s="3">
        <v>1</v>
      </c>
      <c r="M771" s="3" t="s">
        <v>27</v>
      </c>
      <c r="N771" s="3" t="s">
        <v>758</v>
      </c>
      <c r="O771" s="3" t="s">
        <v>759</v>
      </c>
      <c r="P771" s="3" t="s">
        <v>2869</v>
      </c>
      <c r="Q771" s="3" t="s">
        <v>459</v>
      </c>
      <c r="R771" s="3">
        <v>3032</v>
      </c>
      <c r="S7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FLCB</v>
      </c>
      <c r="T7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72" spans="1:20" ht="15" customHeight="1" x14ac:dyDescent="0.2">
      <c r="A772" s="3" t="s">
        <v>2870</v>
      </c>
      <c r="B772" s="3" t="s">
        <v>2871</v>
      </c>
      <c r="C772" s="3" t="s">
        <v>2872</v>
      </c>
      <c r="E772" s="3" t="s">
        <v>33</v>
      </c>
      <c r="F772" s="3" t="s">
        <v>1948</v>
      </c>
      <c r="G772" s="3" t="s">
        <v>2873</v>
      </c>
      <c r="H772" s="3" t="s">
        <v>116</v>
      </c>
      <c r="I772" s="3" t="s">
        <v>1950</v>
      </c>
      <c r="J772" s="3">
        <v>1</v>
      </c>
      <c r="M772" s="3" t="s">
        <v>27</v>
      </c>
      <c r="N772" s="3" t="s">
        <v>758</v>
      </c>
      <c r="O772" s="3" t="s">
        <v>759</v>
      </c>
      <c r="P772" s="3" t="s">
        <v>2874</v>
      </c>
      <c r="Q772" s="3" t="s">
        <v>459</v>
      </c>
      <c r="R772" s="3">
        <v>3166</v>
      </c>
      <c r="S7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IDNA</v>
      </c>
      <c r="T7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73" spans="1:20" ht="15" customHeight="1" x14ac:dyDescent="0.2">
      <c r="A773" s="3" t="s">
        <v>2875</v>
      </c>
      <c r="B773" s="3" t="s">
        <v>2876</v>
      </c>
      <c r="C773" s="3" t="s">
        <v>2877</v>
      </c>
      <c r="E773" s="3" t="s">
        <v>33</v>
      </c>
      <c r="F773" s="3" t="s">
        <v>1948</v>
      </c>
      <c r="G773" s="3" t="s">
        <v>2878</v>
      </c>
      <c r="H773" s="3" t="s">
        <v>116</v>
      </c>
      <c r="I773" s="3" t="s">
        <v>1950</v>
      </c>
      <c r="J773" s="3">
        <v>1</v>
      </c>
      <c r="M773" s="3" t="s">
        <v>27</v>
      </c>
      <c r="N773" s="3" t="s">
        <v>758</v>
      </c>
      <c r="O773" s="3" t="s">
        <v>759</v>
      </c>
      <c r="P773" s="3" t="s">
        <v>2874</v>
      </c>
      <c r="Q773" s="3" t="s">
        <v>459</v>
      </c>
      <c r="R773" s="3">
        <v>3166</v>
      </c>
      <c r="S7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IHAK</v>
      </c>
      <c r="T7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74" spans="1:20" ht="15" customHeight="1" x14ac:dyDescent="0.2">
      <c r="A774" s="3" t="s">
        <v>2879</v>
      </c>
      <c r="B774" s="3" t="s">
        <v>2880</v>
      </c>
      <c r="C774" s="3" t="s">
        <v>2881</v>
      </c>
      <c r="E774" s="3" t="s">
        <v>33</v>
      </c>
      <c r="F774" s="3" t="s">
        <v>1948</v>
      </c>
      <c r="G774" s="3" t="s">
        <v>2882</v>
      </c>
      <c r="H774" s="3" t="s">
        <v>116</v>
      </c>
      <c r="I774" s="3" t="s">
        <v>1950</v>
      </c>
      <c r="J774" s="3">
        <v>1</v>
      </c>
      <c r="M774" s="3" t="s">
        <v>27</v>
      </c>
      <c r="N774" s="3" t="s">
        <v>758</v>
      </c>
      <c r="O774" s="3" t="s">
        <v>759</v>
      </c>
      <c r="P774" s="3" t="s">
        <v>2883</v>
      </c>
      <c r="Q774" s="3" t="s">
        <v>459</v>
      </c>
      <c r="R774" s="3">
        <v>3244</v>
      </c>
      <c r="S7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IDRV</v>
      </c>
      <c r="T7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75" spans="1:20" ht="15" customHeight="1" x14ac:dyDescent="0.2">
      <c r="A775" s="3" t="s">
        <v>2884</v>
      </c>
      <c r="B775" s="3" t="s">
        <v>2885</v>
      </c>
      <c r="C775" s="3" t="s">
        <v>2886</v>
      </c>
      <c r="E775" s="3" t="s">
        <v>33</v>
      </c>
      <c r="F775" s="3" t="s">
        <v>1948</v>
      </c>
      <c r="G775" s="3" t="s">
        <v>2887</v>
      </c>
      <c r="H775" s="3" t="s">
        <v>116</v>
      </c>
      <c r="I775" s="3" t="s">
        <v>1950</v>
      </c>
      <c r="J775" s="3">
        <v>1</v>
      </c>
      <c r="M775" s="3" t="s">
        <v>27</v>
      </c>
      <c r="N775" s="3" t="s">
        <v>758</v>
      </c>
      <c r="O775" s="3" t="s">
        <v>759</v>
      </c>
      <c r="P775" s="3" t="s">
        <v>2888</v>
      </c>
      <c r="Q775" s="3" t="s">
        <v>459</v>
      </c>
      <c r="R775" s="3">
        <v>3254</v>
      </c>
      <c r="S7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UFO</v>
      </c>
      <c r="T7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76" spans="1:20" ht="15" customHeight="1" x14ac:dyDescent="0.2">
      <c r="A776" s="3" t="s">
        <v>2889</v>
      </c>
      <c r="B776" s="3" t="s">
        <v>2890</v>
      </c>
      <c r="C776" s="3" t="s">
        <v>2891</v>
      </c>
      <c r="E776" s="3" t="s">
        <v>33</v>
      </c>
      <c r="F776" s="3" t="s">
        <v>1948</v>
      </c>
      <c r="G776" s="3" t="s">
        <v>2892</v>
      </c>
      <c r="H776" s="3" t="s">
        <v>116</v>
      </c>
      <c r="I776" s="3" t="s">
        <v>1950</v>
      </c>
      <c r="J776" s="3">
        <v>1</v>
      </c>
      <c r="M776" s="3" t="s">
        <v>27</v>
      </c>
      <c r="N776" s="3" t="s">
        <v>758</v>
      </c>
      <c r="O776" s="3" t="s">
        <v>759</v>
      </c>
      <c r="P776" s="3" t="s">
        <v>2893</v>
      </c>
      <c r="Q776" s="3" t="s">
        <v>459</v>
      </c>
      <c r="R776" s="3">
        <v>3296</v>
      </c>
      <c r="S7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BBUS</v>
      </c>
      <c r="T7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77" spans="1:20" ht="15" customHeight="1" x14ac:dyDescent="0.2">
      <c r="A777" s="3" t="s">
        <v>2894</v>
      </c>
      <c r="B777" s="3" t="s">
        <v>2895</v>
      </c>
      <c r="C777" s="3" t="s">
        <v>2896</v>
      </c>
      <c r="E777" s="3" t="s">
        <v>33</v>
      </c>
      <c r="F777" s="3" t="s">
        <v>1948</v>
      </c>
      <c r="G777" s="3" t="s">
        <v>2897</v>
      </c>
      <c r="H777" s="3" t="s">
        <v>116</v>
      </c>
      <c r="I777" s="3" t="s">
        <v>1950</v>
      </c>
      <c r="J777" s="3">
        <v>1</v>
      </c>
      <c r="M777" s="3" t="s">
        <v>27</v>
      </c>
      <c r="N777" s="3" t="s">
        <v>758</v>
      </c>
      <c r="O777" s="3" t="s">
        <v>759</v>
      </c>
      <c r="P777" s="3" t="s">
        <v>2898</v>
      </c>
      <c r="Q777" s="3" t="s">
        <v>459</v>
      </c>
      <c r="R777" s="3">
        <v>3532</v>
      </c>
      <c r="S7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VSGX</v>
      </c>
      <c r="T7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78" spans="1:20" ht="15" customHeight="1" x14ac:dyDescent="0.2">
      <c r="A778" s="3" t="s">
        <v>2899</v>
      </c>
      <c r="B778" s="3" t="s">
        <v>2900</v>
      </c>
      <c r="C778" s="3" t="s">
        <v>2901</v>
      </c>
      <c r="E778" s="3" t="s">
        <v>33</v>
      </c>
      <c r="F778" s="3" t="s">
        <v>1948</v>
      </c>
      <c r="G778" s="3" t="s">
        <v>2902</v>
      </c>
      <c r="H778" s="3" t="s">
        <v>116</v>
      </c>
      <c r="I778" s="3" t="s">
        <v>1950</v>
      </c>
      <c r="J778" s="3">
        <v>1</v>
      </c>
      <c r="M778" s="3" t="s">
        <v>27</v>
      </c>
      <c r="N778" s="3" t="s">
        <v>758</v>
      </c>
      <c r="O778" s="3" t="s">
        <v>759</v>
      </c>
      <c r="P778" s="3" t="s">
        <v>2903</v>
      </c>
      <c r="Q778" s="3" t="s">
        <v>459</v>
      </c>
      <c r="R778" s="3">
        <v>3590</v>
      </c>
      <c r="S7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BBCA</v>
      </c>
      <c r="T7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79" spans="1:20" ht="15" customHeight="1" x14ac:dyDescent="0.2">
      <c r="A779" s="3" t="s">
        <v>2904</v>
      </c>
      <c r="B779" s="3" t="s">
        <v>2905</v>
      </c>
      <c r="C779" s="3" t="s">
        <v>2906</v>
      </c>
      <c r="E779" s="3" t="s">
        <v>33</v>
      </c>
      <c r="F779" s="3" t="s">
        <v>1948</v>
      </c>
      <c r="G779" s="3" t="s">
        <v>2907</v>
      </c>
      <c r="H779" s="3" t="s">
        <v>116</v>
      </c>
      <c r="I779" s="3" t="s">
        <v>1950</v>
      </c>
      <c r="J779" s="3">
        <v>1</v>
      </c>
      <c r="M779" s="3" t="s">
        <v>27</v>
      </c>
      <c r="N779" s="3" t="s">
        <v>758</v>
      </c>
      <c r="O779" s="3" t="s">
        <v>759</v>
      </c>
      <c r="P779" s="3" t="s">
        <v>2908</v>
      </c>
      <c r="Q779" s="3" t="s">
        <v>459</v>
      </c>
      <c r="R779" s="3">
        <v>3648</v>
      </c>
      <c r="S7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ARTY</v>
      </c>
      <c r="T7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80" spans="1:20" ht="15" customHeight="1" x14ac:dyDescent="0.2">
      <c r="A780" s="3" t="s">
        <v>2909</v>
      </c>
      <c r="B780" s="3" t="s">
        <v>2910</v>
      </c>
      <c r="C780" s="3" t="s">
        <v>2911</v>
      </c>
      <c r="E780" s="3" t="s">
        <v>33</v>
      </c>
      <c r="F780" s="3" t="s">
        <v>1948</v>
      </c>
      <c r="G780" s="3" t="s">
        <v>2912</v>
      </c>
      <c r="H780" s="3" t="s">
        <v>116</v>
      </c>
      <c r="I780" s="3" t="s">
        <v>1950</v>
      </c>
      <c r="J780" s="3">
        <v>1</v>
      </c>
      <c r="M780" s="3" t="s">
        <v>27</v>
      </c>
      <c r="N780" s="3" t="s">
        <v>758</v>
      </c>
      <c r="O780" s="3" t="s">
        <v>759</v>
      </c>
      <c r="P780" s="3" t="s">
        <v>2913</v>
      </c>
      <c r="Q780" s="3" t="s">
        <v>459</v>
      </c>
      <c r="R780" s="3">
        <v>3662</v>
      </c>
      <c r="S7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XLC</v>
      </c>
      <c r="T7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81" spans="1:20" ht="15" customHeight="1" x14ac:dyDescent="0.2">
      <c r="A781" s="3" t="s">
        <v>2914</v>
      </c>
      <c r="B781" s="3" t="s">
        <v>2915</v>
      </c>
      <c r="C781" s="3" t="s">
        <v>2916</v>
      </c>
      <c r="E781" s="3" t="s">
        <v>33</v>
      </c>
      <c r="F781" s="3" t="s">
        <v>1948</v>
      </c>
      <c r="G781" s="3" t="s">
        <v>2917</v>
      </c>
      <c r="H781" s="3" t="s">
        <v>116</v>
      </c>
      <c r="I781" s="3" t="s">
        <v>1950</v>
      </c>
      <c r="J781" s="3">
        <v>1</v>
      </c>
      <c r="M781" s="3" t="s">
        <v>27</v>
      </c>
      <c r="N781" s="3" t="s">
        <v>758</v>
      </c>
      <c r="O781" s="3" t="s">
        <v>759</v>
      </c>
      <c r="P781" s="3" t="s">
        <v>2918</v>
      </c>
      <c r="Q781" s="3" t="s">
        <v>459</v>
      </c>
      <c r="R781" s="3">
        <v>3664</v>
      </c>
      <c r="S7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BBJP</v>
      </c>
      <c r="T7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82" spans="1:20" ht="15" customHeight="1" x14ac:dyDescent="0.2">
      <c r="A782" s="3" t="s">
        <v>2919</v>
      </c>
      <c r="B782" s="3" t="s">
        <v>2920</v>
      </c>
      <c r="C782" s="3" t="s">
        <v>2921</v>
      </c>
      <c r="E782" s="3" t="s">
        <v>33</v>
      </c>
      <c r="F782" s="3" t="s">
        <v>1948</v>
      </c>
      <c r="G782" s="3" t="s">
        <v>2922</v>
      </c>
      <c r="H782" s="3" t="s">
        <v>116</v>
      </c>
      <c r="I782" s="3" t="s">
        <v>1950</v>
      </c>
      <c r="J782" s="3">
        <v>1</v>
      </c>
      <c r="M782" s="3" t="s">
        <v>27</v>
      </c>
      <c r="N782" s="3" t="s">
        <v>758</v>
      </c>
      <c r="O782" s="3" t="s">
        <v>759</v>
      </c>
      <c r="P782" s="3" t="s">
        <v>2923</v>
      </c>
      <c r="Q782" s="3" t="s">
        <v>459</v>
      </c>
      <c r="R782" s="3">
        <v>3708</v>
      </c>
      <c r="S7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SRVR</v>
      </c>
      <c r="T7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83" spans="1:20" ht="15" customHeight="1" x14ac:dyDescent="0.2">
      <c r="A783" s="3" t="s">
        <v>2924</v>
      </c>
      <c r="B783" s="3" t="s">
        <v>2925</v>
      </c>
      <c r="C783" s="3" t="s">
        <v>2926</v>
      </c>
      <c r="E783" s="3" t="s">
        <v>33</v>
      </c>
      <c r="F783" s="3" t="s">
        <v>1948</v>
      </c>
      <c r="G783" s="3" t="s">
        <v>2927</v>
      </c>
      <c r="H783" s="3" t="s">
        <v>116</v>
      </c>
      <c r="I783" s="3" t="s">
        <v>1950</v>
      </c>
      <c r="J783" s="3">
        <v>1</v>
      </c>
      <c r="M783" s="3" t="s">
        <v>27</v>
      </c>
      <c r="N783" s="3" t="s">
        <v>758</v>
      </c>
      <c r="O783" s="3" t="s">
        <v>759</v>
      </c>
      <c r="P783" s="3" t="s">
        <v>2923</v>
      </c>
      <c r="Q783" s="3" t="s">
        <v>459</v>
      </c>
      <c r="R783" s="3">
        <v>3708</v>
      </c>
      <c r="S7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AIQ</v>
      </c>
      <c r="T7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84" spans="1:20" ht="15" customHeight="1" x14ac:dyDescent="0.2">
      <c r="A784" s="3" t="s">
        <v>2928</v>
      </c>
      <c r="B784" s="3" t="s">
        <v>2929</v>
      </c>
      <c r="C784" s="3" t="s">
        <v>2930</v>
      </c>
      <c r="E784" s="3" t="s">
        <v>33</v>
      </c>
      <c r="F784" s="3" t="s">
        <v>1948</v>
      </c>
      <c r="G784" s="3" t="s">
        <v>2931</v>
      </c>
      <c r="H784" s="3" t="s">
        <v>116</v>
      </c>
      <c r="I784" s="3" t="s">
        <v>1950</v>
      </c>
      <c r="J784" s="3">
        <v>1</v>
      </c>
      <c r="M784" s="3" t="s">
        <v>27</v>
      </c>
      <c r="N784" s="3" t="s">
        <v>758</v>
      </c>
      <c r="O784" s="3" t="s">
        <v>759</v>
      </c>
      <c r="P784" s="3" t="s">
        <v>2932</v>
      </c>
      <c r="Q784" s="3" t="s">
        <v>459</v>
      </c>
      <c r="R784" s="3">
        <v>3746</v>
      </c>
      <c r="S7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EAF</v>
      </c>
      <c r="T7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85" spans="1:20" ht="15" customHeight="1" x14ac:dyDescent="0.2">
      <c r="A785" s="3" t="s">
        <v>2933</v>
      </c>
      <c r="B785" s="3" t="s">
        <v>2934</v>
      </c>
      <c r="C785" s="3" t="s">
        <v>2935</v>
      </c>
      <c r="E785" s="3" t="s">
        <v>33</v>
      </c>
      <c r="F785" s="3" t="s">
        <v>1948</v>
      </c>
      <c r="G785" s="3" t="s">
        <v>2936</v>
      </c>
      <c r="H785" s="3" t="s">
        <v>116</v>
      </c>
      <c r="I785" s="3" t="s">
        <v>1950</v>
      </c>
      <c r="J785" s="3">
        <v>1</v>
      </c>
      <c r="M785" s="3" t="s">
        <v>27</v>
      </c>
      <c r="N785" s="3" t="s">
        <v>758</v>
      </c>
      <c r="O785" s="3" t="s">
        <v>759</v>
      </c>
      <c r="P785" s="3" t="s">
        <v>2937</v>
      </c>
      <c r="Q785" s="3" t="s">
        <v>459</v>
      </c>
      <c r="R785" s="3">
        <v>3750</v>
      </c>
      <c r="S7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DRIV</v>
      </c>
      <c r="T7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86" spans="1:20" ht="15" customHeight="1" x14ac:dyDescent="0.2">
      <c r="A786" s="3" t="s">
        <v>2938</v>
      </c>
      <c r="B786" s="3" t="s">
        <v>2939</v>
      </c>
      <c r="C786" s="3" t="s">
        <v>2940</v>
      </c>
      <c r="E786" s="3" t="s">
        <v>33</v>
      </c>
      <c r="F786" s="3" t="s">
        <v>1948</v>
      </c>
      <c r="G786" s="3" t="s">
        <v>2941</v>
      </c>
      <c r="H786" s="3" t="s">
        <v>116</v>
      </c>
      <c r="I786" s="3" t="s">
        <v>1950</v>
      </c>
      <c r="J786" s="3">
        <v>1</v>
      </c>
      <c r="M786" s="3" t="s">
        <v>27</v>
      </c>
      <c r="N786" s="3" t="s">
        <v>758</v>
      </c>
      <c r="O786" s="3" t="s">
        <v>759</v>
      </c>
      <c r="P786" s="3" t="s">
        <v>2942</v>
      </c>
      <c r="Q786" s="3" t="s">
        <v>459</v>
      </c>
      <c r="R786" s="3">
        <v>3766</v>
      </c>
      <c r="S7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IFRA</v>
      </c>
      <c r="T7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87" spans="1:20" ht="15" customHeight="1" x14ac:dyDescent="0.2">
      <c r="A787" s="3" t="s">
        <v>2943</v>
      </c>
      <c r="B787" s="3" t="s">
        <v>2944</v>
      </c>
      <c r="C787" s="3" t="s">
        <v>2945</v>
      </c>
      <c r="E787" s="3" t="s">
        <v>33</v>
      </c>
      <c r="F787" s="3" t="s">
        <v>1948</v>
      </c>
      <c r="G787" s="3" t="s">
        <v>2946</v>
      </c>
      <c r="H787" s="3" t="s">
        <v>116</v>
      </c>
      <c r="I787" s="3" t="s">
        <v>1950</v>
      </c>
      <c r="J787" s="3">
        <v>1</v>
      </c>
      <c r="M787" s="3" t="s">
        <v>27</v>
      </c>
      <c r="N787" s="3" t="s">
        <v>758</v>
      </c>
      <c r="O787" s="3" t="s">
        <v>759</v>
      </c>
      <c r="P787" s="3" t="s">
        <v>2947</v>
      </c>
      <c r="Q787" s="3" t="s">
        <v>459</v>
      </c>
      <c r="R787" s="3">
        <v>3782</v>
      </c>
      <c r="S7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IETC</v>
      </c>
      <c r="T7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88" spans="1:20" ht="15" customHeight="1" x14ac:dyDescent="0.2">
      <c r="A788" s="3" t="s">
        <v>2948</v>
      </c>
      <c r="B788" s="3" t="s">
        <v>2949</v>
      </c>
      <c r="C788" s="3" t="s">
        <v>2950</v>
      </c>
      <c r="E788" s="3" t="s">
        <v>33</v>
      </c>
      <c r="F788" s="3" t="s">
        <v>1948</v>
      </c>
      <c r="G788" s="3" t="s">
        <v>2951</v>
      </c>
      <c r="H788" s="3" t="s">
        <v>116</v>
      </c>
      <c r="I788" s="3" t="s">
        <v>1950</v>
      </c>
      <c r="J788" s="3">
        <v>1</v>
      </c>
      <c r="M788" s="3" t="s">
        <v>27</v>
      </c>
      <c r="N788" s="3" t="s">
        <v>758</v>
      </c>
      <c r="O788" s="3" t="s">
        <v>759</v>
      </c>
      <c r="P788" s="3" t="s">
        <v>2952</v>
      </c>
      <c r="Q788" s="3" t="s">
        <v>459</v>
      </c>
      <c r="R788" s="3">
        <v>3964</v>
      </c>
      <c r="S7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JQUA</v>
      </c>
      <c r="T7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89" spans="1:20" ht="15" customHeight="1" x14ac:dyDescent="0.2">
      <c r="A789" s="3" t="s">
        <v>2953</v>
      </c>
      <c r="B789" s="3" t="s">
        <v>2954</v>
      </c>
      <c r="C789" s="3" t="s">
        <v>2955</v>
      </c>
      <c r="E789" s="3" t="s">
        <v>33</v>
      </c>
      <c r="F789" s="3" t="s">
        <v>1948</v>
      </c>
      <c r="G789" s="3" t="s">
        <v>2956</v>
      </c>
      <c r="H789" s="3" t="s">
        <v>116</v>
      </c>
      <c r="I789" s="3" t="s">
        <v>1950</v>
      </c>
      <c r="J789" s="3">
        <v>1</v>
      </c>
      <c r="M789" s="3" t="s">
        <v>27</v>
      </c>
      <c r="N789" s="3" t="s">
        <v>758</v>
      </c>
      <c r="O789" s="3" t="s">
        <v>759</v>
      </c>
      <c r="P789" s="3" t="s">
        <v>2957</v>
      </c>
      <c r="Q789" s="3" t="s">
        <v>459</v>
      </c>
      <c r="R789" s="3">
        <v>4030</v>
      </c>
      <c r="S7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PBUS</v>
      </c>
      <c r="T7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90" spans="1:20" ht="15" customHeight="1" x14ac:dyDescent="0.2">
      <c r="A790" s="3" t="s">
        <v>2958</v>
      </c>
      <c r="B790" s="3" t="s">
        <v>2959</v>
      </c>
      <c r="C790" s="3" t="s">
        <v>2960</v>
      </c>
      <c r="E790" s="3" t="s">
        <v>33</v>
      </c>
      <c r="F790" s="3" t="s">
        <v>1948</v>
      </c>
      <c r="G790" s="3" t="s">
        <v>2961</v>
      </c>
      <c r="H790" s="3" t="s">
        <v>116</v>
      </c>
      <c r="I790" s="3" t="s">
        <v>1950</v>
      </c>
      <c r="J790" s="3">
        <v>1</v>
      </c>
      <c r="M790" s="3" t="s">
        <v>27</v>
      </c>
      <c r="N790" s="3" t="s">
        <v>758</v>
      </c>
      <c r="O790" s="3" t="s">
        <v>759</v>
      </c>
      <c r="P790" s="3" t="s">
        <v>2962</v>
      </c>
      <c r="Q790" s="3" t="s">
        <v>459</v>
      </c>
      <c r="R790" s="3">
        <v>4114</v>
      </c>
      <c r="S7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EMXC</v>
      </c>
      <c r="T7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91" spans="1:20" ht="15" customHeight="1" x14ac:dyDescent="0.2">
      <c r="A791" s="3" t="s">
        <v>2963</v>
      </c>
      <c r="B791" s="3" t="s">
        <v>2964</v>
      </c>
      <c r="C791" s="3" t="s">
        <v>2965</v>
      </c>
      <c r="E791" s="3" t="s">
        <v>33</v>
      </c>
      <c r="F791" s="3" t="s">
        <v>1948</v>
      </c>
      <c r="G791" s="3" t="s">
        <v>2966</v>
      </c>
      <c r="H791" s="3" t="s">
        <v>116</v>
      </c>
      <c r="I791" s="3" t="s">
        <v>1950</v>
      </c>
      <c r="J791" s="3">
        <v>1</v>
      </c>
      <c r="M791" s="3" t="s">
        <v>27</v>
      </c>
      <c r="N791" s="3" t="s">
        <v>758</v>
      </c>
      <c r="O791" s="3" t="s">
        <v>759</v>
      </c>
      <c r="P791" s="3" t="s">
        <v>2967</v>
      </c>
      <c r="Q791" s="3" t="s">
        <v>459</v>
      </c>
      <c r="R791" s="3">
        <v>4282</v>
      </c>
      <c r="S7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IDEV</v>
      </c>
      <c r="T7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92" spans="1:20" ht="15" customHeight="1" x14ac:dyDescent="0.2">
      <c r="A792" s="3" t="s">
        <v>2968</v>
      </c>
      <c r="B792" s="3" t="s">
        <v>2969</v>
      </c>
      <c r="C792" s="3" t="s">
        <v>2970</v>
      </c>
      <c r="E792" s="3" t="s">
        <v>33</v>
      </c>
      <c r="F792" s="3" t="s">
        <v>1948</v>
      </c>
      <c r="G792" s="3" t="s">
        <v>2971</v>
      </c>
      <c r="H792" s="3" t="s">
        <v>116</v>
      </c>
      <c r="I792" s="3" t="s">
        <v>1950</v>
      </c>
      <c r="J792" s="3">
        <v>1</v>
      </c>
      <c r="M792" s="3" t="s">
        <v>27</v>
      </c>
      <c r="N792" s="3" t="s">
        <v>758</v>
      </c>
      <c r="O792" s="3" t="s">
        <v>759</v>
      </c>
      <c r="P792" s="3" t="s">
        <v>2972</v>
      </c>
      <c r="Q792" s="3" t="s">
        <v>459</v>
      </c>
      <c r="R792" s="3">
        <v>4308</v>
      </c>
      <c r="S7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PAVE</v>
      </c>
      <c r="T7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793" spans="1:20" ht="15" customHeight="1" x14ac:dyDescent="0.2">
      <c r="A793" s="3" t="s">
        <v>2973</v>
      </c>
      <c r="B793" s="3" t="s">
        <v>2974</v>
      </c>
      <c r="C793" s="3" t="s">
        <v>2975</v>
      </c>
      <c r="D793" s="3" t="s">
        <v>2671</v>
      </c>
      <c r="E793" s="3" t="s">
        <v>25</v>
      </c>
      <c r="F793" s="3" t="s">
        <v>405</v>
      </c>
      <c r="G793" s="3" t="s">
        <v>2976</v>
      </c>
      <c r="H793" s="3" t="s">
        <v>116</v>
      </c>
      <c r="I793" s="3" t="s">
        <v>1950</v>
      </c>
      <c r="J793" s="3">
        <v>1000000000</v>
      </c>
      <c r="M793" s="3" t="s">
        <v>27</v>
      </c>
      <c r="P793" s="3" t="s">
        <v>737</v>
      </c>
      <c r="Q793" s="3" t="s">
        <v>2977</v>
      </c>
      <c r="R793" s="3">
        <v>1103</v>
      </c>
      <c r="S7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FRBM2TDSMNS@US</v>
      </c>
      <c r="T7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94" spans="1:20" ht="15" customHeight="1" x14ac:dyDescent="0.2">
      <c r="A794" s="3" t="s">
        <v>2978</v>
      </c>
      <c r="B794" s="3" t="s">
        <v>2979</v>
      </c>
      <c r="C794" s="3" t="s">
        <v>2980</v>
      </c>
      <c r="D794" s="3" t="s">
        <v>2671</v>
      </c>
      <c r="E794" s="3" t="s">
        <v>25</v>
      </c>
      <c r="F794" s="3" t="s">
        <v>405</v>
      </c>
      <c r="G794" s="3" t="s">
        <v>2981</v>
      </c>
      <c r="H794" s="3" t="s">
        <v>116</v>
      </c>
      <c r="I794" s="3" t="s">
        <v>1950</v>
      </c>
      <c r="J794" s="3">
        <v>1000000000</v>
      </c>
      <c r="M794" s="3" t="s">
        <v>27</v>
      </c>
      <c r="P794" s="3" t="s">
        <v>737</v>
      </c>
      <c r="Q794" s="3" t="s">
        <v>2977</v>
      </c>
      <c r="R794" s="3">
        <v>1103</v>
      </c>
      <c r="S7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FRBM2RMFNS@US</v>
      </c>
      <c r="T7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95" spans="1:20" ht="15" customHeight="1" x14ac:dyDescent="0.2">
      <c r="A795" s="3" t="s">
        <v>2982</v>
      </c>
      <c r="B795" s="3" t="s">
        <v>2983</v>
      </c>
      <c r="C795" s="3" t="s">
        <v>2984</v>
      </c>
      <c r="D795" s="3" t="s">
        <v>2671</v>
      </c>
      <c r="E795" s="3" t="s">
        <v>25</v>
      </c>
      <c r="F795" s="3" t="s">
        <v>405</v>
      </c>
      <c r="G795" s="3" t="s">
        <v>2985</v>
      </c>
      <c r="H795" s="3" t="s">
        <v>116</v>
      </c>
      <c r="I795" s="3" t="s">
        <v>1950</v>
      </c>
      <c r="J795" s="3">
        <v>1000000000</v>
      </c>
      <c r="M795" s="3" t="s">
        <v>27</v>
      </c>
      <c r="P795" s="3" t="s">
        <v>737</v>
      </c>
      <c r="Q795" s="3" t="s">
        <v>2977</v>
      </c>
      <c r="R795" s="3">
        <v>1103</v>
      </c>
      <c r="S7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FRBM2XM1NS@US</v>
      </c>
      <c r="T7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96" spans="1:20" ht="15" customHeight="1" x14ac:dyDescent="0.2">
      <c r="A796" s="3" t="s">
        <v>2986</v>
      </c>
      <c r="B796" s="3" t="s">
        <v>2987</v>
      </c>
      <c r="C796" s="3" t="s">
        <v>2988</v>
      </c>
      <c r="D796" s="3" t="s">
        <v>2671</v>
      </c>
      <c r="E796" s="3" t="s">
        <v>25</v>
      </c>
      <c r="F796" s="3" t="s">
        <v>405</v>
      </c>
      <c r="G796" s="3" t="s">
        <v>2989</v>
      </c>
      <c r="H796" s="3" t="s">
        <v>116</v>
      </c>
      <c r="I796" s="3" t="s">
        <v>1950</v>
      </c>
      <c r="J796" s="3">
        <v>1000000000</v>
      </c>
      <c r="M796" s="3" t="s">
        <v>27</v>
      </c>
      <c r="P796" s="3" t="s">
        <v>2990</v>
      </c>
      <c r="Q796" s="3" t="s">
        <v>2977</v>
      </c>
      <c r="R796" s="3">
        <v>2337</v>
      </c>
      <c r="S7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FRBM2NS@US</v>
      </c>
      <c r="T7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97" spans="1:20" ht="15" customHeight="1" x14ac:dyDescent="0.2">
      <c r="A797" s="3" t="s">
        <v>2991</v>
      </c>
      <c r="B797" s="3" t="s">
        <v>2992</v>
      </c>
      <c r="C797" s="3" t="s">
        <v>2993</v>
      </c>
      <c r="D797" s="3" t="s">
        <v>2994</v>
      </c>
      <c r="E797" s="3" t="s">
        <v>2182</v>
      </c>
      <c r="F797" s="3" t="s">
        <v>405</v>
      </c>
      <c r="G797" s="3" t="s">
        <v>2995</v>
      </c>
      <c r="H797" s="3" t="s">
        <v>116</v>
      </c>
      <c r="J797" s="3">
        <v>1</v>
      </c>
      <c r="M797" s="3" t="s">
        <v>27</v>
      </c>
      <c r="P797" s="3" t="s">
        <v>737</v>
      </c>
      <c r="Q797" s="3" t="s">
        <v>2977</v>
      </c>
      <c r="R797" s="3">
        <v>1103</v>
      </c>
      <c r="S7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US.LMCLAIMS</v>
      </c>
      <c r="T7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98" spans="1:20" ht="15" customHeight="1" x14ac:dyDescent="0.2">
      <c r="A798" s="3" t="s">
        <v>2996</v>
      </c>
      <c r="B798" s="3" t="s">
        <v>2997</v>
      </c>
      <c r="C798" s="3" t="s">
        <v>2998</v>
      </c>
      <c r="D798" s="3" t="s">
        <v>2994</v>
      </c>
      <c r="E798" s="3" t="s">
        <v>2182</v>
      </c>
      <c r="F798" s="3" t="s">
        <v>405</v>
      </c>
      <c r="G798" s="3" t="s">
        <v>2999</v>
      </c>
      <c r="H798" s="3" t="s">
        <v>116</v>
      </c>
      <c r="J798" s="3">
        <v>1</v>
      </c>
      <c r="M798" s="3" t="s">
        <v>27</v>
      </c>
      <c r="P798" s="3" t="s">
        <v>737</v>
      </c>
      <c r="Q798" s="3" t="s">
        <v>2977</v>
      </c>
      <c r="R798" s="3">
        <v>1103</v>
      </c>
      <c r="S7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DOLCLAIMUINS@US</v>
      </c>
      <c r="T7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799" spans="1:20" ht="15" customHeight="1" x14ac:dyDescent="0.2">
      <c r="A799" s="3" t="s">
        <v>3000</v>
      </c>
      <c r="B799" s="3" t="s">
        <v>3001</v>
      </c>
      <c r="C799" s="3" t="s">
        <v>3002</v>
      </c>
      <c r="E799" s="3" t="s">
        <v>25</v>
      </c>
      <c r="F799" s="3" t="s">
        <v>405</v>
      </c>
      <c r="G799" s="3" t="s">
        <v>3003</v>
      </c>
      <c r="H799" s="3" t="s">
        <v>116</v>
      </c>
      <c r="J799" s="3">
        <v>1</v>
      </c>
      <c r="M799" s="3" t="s">
        <v>27</v>
      </c>
      <c r="P799" s="3" t="s">
        <v>737</v>
      </c>
      <c r="Q799" s="3" t="s">
        <v>2977</v>
      </c>
      <c r="R799" s="3">
        <v>1103</v>
      </c>
      <c r="S7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DOLIURUNS@US</v>
      </c>
      <c r="T7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800" spans="1:20" ht="15" customHeight="1" x14ac:dyDescent="0.2">
      <c r="A800" s="3" t="s">
        <v>3004</v>
      </c>
      <c r="B800" s="3" t="s">
        <v>3005</v>
      </c>
      <c r="C800" s="3" t="s">
        <v>3006</v>
      </c>
      <c r="E800" s="3" t="s">
        <v>25</v>
      </c>
      <c r="F800" s="3" t="s">
        <v>405</v>
      </c>
      <c r="G800" s="3" t="s">
        <v>3007</v>
      </c>
      <c r="J800" s="3">
        <v>1</v>
      </c>
      <c r="M800" s="3" t="s">
        <v>27</v>
      </c>
      <c r="O800" s="3" t="s">
        <v>407</v>
      </c>
      <c r="P800" s="3" t="s">
        <v>737</v>
      </c>
      <c r="Q800" s="3" t="s">
        <v>2579</v>
      </c>
      <c r="R800" s="3">
        <v>1105</v>
      </c>
      <c r="S8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DOLICLAIMUI@US</v>
      </c>
      <c r="T8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801" spans="1:20" ht="15" customHeight="1" x14ac:dyDescent="0.2">
      <c r="A801" s="3" t="s">
        <v>3008</v>
      </c>
      <c r="B801" s="3" t="s">
        <v>3009</v>
      </c>
      <c r="C801" s="3" t="s">
        <v>3010</v>
      </c>
      <c r="E801" s="3" t="s">
        <v>33</v>
      </c>
      <c r="F801" s="3" t="s">
        <v>1948</v>
      </c>
      <c r="G801" s="3" t="s">
        <v>3011</v>
      </c>
      <c r="H801" s="3" t="s">
        <v>116</v>
      </c>
      <c r="I801" s="3" t="s">
        <v>1950</v>
      </c>
      <c r="J801" s="3">
        <v>1</v>
      </c>
      <c r="M801" s="3" t="s">
        <v>27</v>
      </c>
      <c r="N801" s="3" t="s">
        <v>758</v>
      </c>
      <c r="O801" s="3" t="s">
        <v>759</v>
      </c>
      <c r="P801" s="3" t="s">
        <v>3012</v>
      </c>
      <c r="Q801" s="3" t="s">
        <v>459</v>
      </c>
      <c r="R801" s="3">
        <v>4544</v>
      </c>
      <c r="S8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SNSR</v>
      </c>
      <c r="T8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02" spans="1:20" ht="15" customHeight="1" x14ac:dyDescent="0.2">
      <c r="A802" s="3" t="s">
        <v>3013</v>
      </c>
      <c r="B802" s="3" t="s">
        <v>3014</v>
      </c>
      <c r="C802" s="3" t="s">
        <v>3015</v>
      </c>
      <c r="E802" s="3" t="s">
        <v>33</v>
      </c>
      <c r="F802" s="3" t="s">
        <v>1948</v>
      </c>
      <c r="G802" s="3" t="s">
        <v>3016</v>
      </c>
      <c r="H802" s="3" t="s">
        <v>116</v>
      </c>
      <c r="I802" s="3" t="s">
        <v>1950</v>
      </c>
      <c r="J802" s="3">
        <v>1</v>
      </c>
      <c r="M802" s="3" t="s">
        <v>27</v>
      </c>
      <c r="N802" s="3" t="s">
        <v>758</v>
      </c>
      <c r="O802" s="3" t="s">
        <v>759</v>
      </c>
      <c r="P802" s="3" t="s">
        <v>3017</v>
      </c>
      <c r="Q802" s="3" t="s">
        <v>459</v>
      </c>
      <c r="R802" s="3">
        <v>4550</v>
      </c>
      <c r="S8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BOTZ</v>
      </c>
      <c r="T8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03" spans="1:20" ht="15" customHeight="1" x14ac:dyDescent="0.2">
      <c r="A803" s="3" t="s">
        <v>3018</v>
      </c>
      <c r="B803" s="3" t="s">
        <v>3019</v>
      </c>
      <c r="C803" s="3" t="s">
        <v>3020</v>
      </c>
      <c r="E803" s="3" t="s">
        <v>33</v>
      </c>
      <c r="F803" s="3" t="s">
        <v>1948</v>
      </c>
      <c r="G803" s="3" t="s">
        <v>3021</v>
      </c>
      <c r="H803" s="3" t="s">
        <v>116</v>
      </c>
      <c r="I803" s="3" t="s">
        <v>1950</v>
      </c>
      <c r="J803" s="3">
        <v>1</v>
      </c>
      <c r="M803" s="3" t="s">
        <v>27</v>
      </c>
      <c r="N803" s="3" t="s">
        <v>758</v>
      </c>
      <c r="O803" s="3" t="s">
        <v>759</v>
      </c>
      <c r="P803" s="3" t="s">
        <v>3017</v>
      </c>
      <c r="Q803" s="3" t="s">
        <v>459</v>
      </c>
      <c r="R803" s="3">
        <v>4550</v>
      </c>
      <c r="S8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FINX</v>
      </c>
      <c r="T8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04" spans="1:20" ht="15" customHeight="1" x14ac:dyDescent="0.2">
      <c r="A804" s="3" t="s">
        <v>3022</v>
      </c>
      <c r="B804" s="3" t="s">
        <v>3023</v>
      </c>
      <c r="C804" s="3" t="s">
        <v>3024</v>
      </c>
      <c r="E804" s="3" t="s">
        <v>33</v>
      </c>
      <c r="F804" s="3" t="s">
        <v>1948</v>
      </c>
      <c r="G804" s="3" t="s">
        <v>3025</v>
      </c>
      <c r="H804" s="3" t="s">
        <v>116</v>
      </c>
      <c r="I804" s="3" t="s">
        <v>1950</v>
      </c>
      <c r="J804" s="3">
        <v>1</v>
      </c>
      <c r="M804" s="3" t="s">
        <v>27</v>
      </c>
      <c r="N804" s="3" t="s">
        <v>758</v>
      </c>
      <c r="O804" s="3" t="s">
        <v>759</v>
      </c>
      <c r="P804" s="3" t="s">
        <v>2578</v>
      </c>
      <c r="Q804" s="3" t="s">
        <v>459</v>
      </c>
      <c r="R804" s="3">
        <v>4728</v>
      </c>
      <c r="S8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MILN</v>
      </c>
      <c r="T8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05" spans="1:20" ht="15" customHeight="1" x14ac:dyDescent="0.2">
      <c r="A805" s="3" t="s">
        <v>3026</v>
      </c>
      <c r="B805" s="3" t="s">
        <v>3027</v>
      </c>
      <c r="C805" s="3" t="s">
        <v>3028</v>
      </c>
      <c r="E805" s="3" t="s">
        <v>33</v>
      </c>
      <c r="F805" s="3" t="s">
        <v>1948</v>
      </c>
      <c r="G805" s="3" t="s">
        <v>3029</v>
      </c>
      <c r="H805" s="3" t="s">
        <v>116</v>
      </c>
      <c r="I805" s="3" t="s">
        <v>1950</v>
      </c>
      <c r="J805" s="3">
        <v>1</v>
      </c>
      <c r="M805" s="3" t="s">
        <v>27</v>
      </c>
      <c r="N805" s="3" t="s">
        <v>758</v>
      </c>
      <c r="O805" s="3" t="s">
        <v>759</v>
      </c>
      <c r="P805" s="3" t="s">
        <v>3030</v>
      </c>
      <c r="Q805" s="3" t="s">
        <v>459</v>
      </c>
      <c r="R805" s="3">
        <v>4884</v>
      </c>
      <c r="S8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XITK</v>
      </c>
      <c r="T8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06" spans="1:20" ht="15" customHeight="1" x14ac:dyDescent="0.2">
      <c r="A806" s="3" t="s">
        <v>3031</v>
      </c>
      <c r="B806" s="3" t="s">
        <v>3032</v>
      </c>
      <c r="C806" s="3" t="s">
        <v>3033</v>
      </c>
      <c r="E806" s="3" t="s">
        <v>33</v>
      </c>
      <c r="F806" s="3" t="s">
        <v>1948</v>
      </c>
      <c r="G806" s="3" t="s">
        <v>3034</v>
      </c>
      <c r="H806" s="3" t="s">
        <v>116</v>
      </c>
      <c r="I806" s="3" t="s">
        <v>1950</v>
      </c>
      <c r="J806" s="3">
        <v>1</v>
      </c>
      <c r="M806" s="3" t="s">
        <v>27</v>
      </c>
      <c r="N806" s="3" t="s">
        <v>758</v>
      </c>
      <c r="O806" s="3" t="s">
        <v>759</v>
      </c>
      <c r="P806" s="3" t="s">
        <v>3035</v>
      </c>
      <c r="Q806" s="3" t="s">
        <v>459</v>
      </c>
      <c r="R806" s="3">
        <v>5014</v>
      </c>
      <c r="S8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SPMO</v>
      </c>
      <c r="T8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07" spans="1:20" ht="15" customHeight="1" x14ac:dyDescent="0.2">
      <c r="A807" s="3" t="s">
        <v>3036</v>
      </c>
      <c r="B807" s="3" t="s">
        <v>3037</v>
      </c>
      <c r="C807" s="3" t="s">
        <v>3038</v>
      </c>
      <c r="E807" s="3" t="s">
        <v>33</v>
      </c>
      <c r="F807" s="3" t="s">
        <v>1948</v>
      </c>
      <c r="G807" s="3" t="s">
        <v>3039</v>
      </c>
      <c r="H807" s="3" t="s">
        <v>116</v>
      </c>
      <c r="I807" s="3" t="s">
        <v>1950</v>
      </c>
      <c r="J807" s="3">
        <v>1</v>
      </c>
      <c r="M807" s="3" t="s">
        <v>27</v>
      </c>
      <c r="N807" s="3" t="s">
        <v>758</v>
      </c>
      <c r="O807" s="3" t="s">
        <v>759</v>
      </c>
      <c r="P807" s="3" t="s">
        <v>3040</v>
      </c>
      <c r="Q807" s="3" t="s">
        <v>459</v>
      </c>
      <c r="R807" s="3">
        <v>5018</v>
      </c>
      <c r="S8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XLRE</v>
      </c>
      <c r="T8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08" spans="1:20" ht="15" customHeight="1" x14ac:dyDescent="0.2">
      <c r="A808" s="3" t="s">
        <v>3041</v>
      </c>
      <c r="B808" s="3" t="s">
        <v>3042</v>
      </c>
      <c r="C808" s="3" t="s">
        <v>3043</v>
      </c>
      <c r="E808" s="3" t="s">
        <v>33</v>
      </c>
      <c r="F808" s="3" t="s">
        <v>1948</v>
      </c>
      <c r="G808" s="3" t="s">
        <v>3044</v>
      </c>
      <c r="H808" s="3" t="s">
        <v>116</v>
      </c>
      <c r="I808" s="3" t="s">
        <v>1950</v>
      </c>
      <c r="J808" s="3">
        <v>1</v>
      </c>
      <c r="M808" s="3" t="s">
        <v>27</v>
      </c>
      <c r="N808" s="3" t="s">
        <v>758</v>
      </c>
      <c r="O808" s="3" t="s">
        <v>759</v>
      </c>
      <c r="P808" s="3" t="s">
        <v>3045</v>
      </c>
      <c r="Q808" s="3" t="s">
        <v>459</v>
      </c>
      <c r="R808" s="3">
        <v>5228</v>
      </c>
      <c r="S8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GBTC</v>
      </c>
      <c r="T8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09" spans="1:20" ht="15" customHeight="1" x14ac:dyDescent="0.2">
      <c r="A809" s="3" t="s">
        <v>3046</v>
      </c>
      <c r="B809" s="3" t="s">
        <v>3047</v>
      </c>
      <c r="C809" s="3" t="s">
        <v>3048</v>
      </c>
      <c r="E809" s="3" t="s">
        <v>33</v>
      </c>
      <c r="F809" s="3" t="s">
        <v>1948</v>
      </c>
      <c r="G809" s="3" t="s">
        <v>3049</v>
      </c>
      <c r="H809" s="3" t="s">
        <v>116</v>
      </c>
      <c r="I809" s="3" t="s">
        <v>1950</v>
      </c>
      <c r="J809" s="3">
        <v>1</v>
      </c>
      <c r="M809" s="3" t="s">
        <v>27</v>
      </c>
      <c r="N809" s="3" t="s">
        <v>758</v>
      </c>
      <c r="O809" s="3" t="s">
        <v>759</v>
      </c>
      <c r="P809" s="3" t="s">
        <v>3050</v>
      </c>
      <c r="Q809" s="3" t="s">
        <v>459</v>
      </c>
      <c r="R809" s="3">
        <v>5294</v>
      </c>
      <c r="S8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XT</v>
      </c>
      <c r="T8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10" spans="1:20" ht="15" customHeight="1" x14ac:dyDescent="0.2">
      <c r="A810" s="3" t="s">
        <v>3051</v>
      </c>
      <c r="B810" s="3" t="s">
        <v>3052</v>
      </c>
      <c r="C810" s="3" t="s">
        <v>3053</v>
      </c>
      <c r="E810" s="3" t="s">
        <v>33</v>
      </c>
      <c r="F810" s="3" t="s">
        <v>1948</v>
      </c>
      <c r="G810" s="3" t="s">
        <v>3054</v>
      </c>
      <c r="H810" s="3" t="s">
        <v>116</v>
      </c>
      <c r="I810" s="3" t="s">
        <v>1950</v>
      </c>
      <c r="J810" s="3">
        <v>1</v>
      </c>
      <c r="M810" s="3" t="s">
        <v>27</v>
      </c>
      <c r="N810" s="3" t="s">
        <v>2550</v>
      </c>
      <c r="O810" s="3" t="s">
        <v>759</v>
      </c>
      <c r="P810" s="3" t="s">
        <v>3055</v>
      </c>
      <c r="Q810" s="3" t="s">
        <v>459</v>
      </c>
      <c r="R810" s="3">
        <v>5334</v>
      </c>
      <c r="S8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TOTL</v>
      </c>
      <c r="T8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11" spans="1:20" ht="15" customHeight="1" x14ac:dyDescent="0.2">
      <c r="A811" s="3" t="s">
        <v>3056</v>
      </c>
      <c r="B811" s="3" t="s">
        <v>3057</v>
      </c>
      <c r="C811" s="3" t="s">
        <v>3058</v>
      </c>
      <c r="E811" s="3" t="s">
        <v>33</v>
      </c>
      <c r="F811" s="3" t="s">
        <v>1948</v>
      </c>
      <c r="G811" s="3" t="s">
        <v>3059</v>
      </c>
      <c r="H811" s="3" t="s">
        <v>116</v>
      </c>
      <c r="I811" s="3" t="s">
        <v>1950</v>
      </c>
      <c r="J811" s="3">
        <v>1</v>
      </c>
      <c r="M811" s="3" t="s">
        <v>27</v>
      </c>
      <c r="N811" s="3" t="s">
        <v>758</v>
      </c>
      <c r="O811" s="3" t="s">
        <v>759</v>
      </c>
      <c r="P811" s="3" t="s">
        <v>3060</v>
      </c>
      <c r="Q811" s="3" t="s">
        <v>459</v>
      </c>
      <c r="R811" s="3">
        <v>5472</v>
      </c>
      <c r="S8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HACK</v>
      </c>
      <c r="T8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12" spans="1:20" ht="15" customHeight="1" x14ac:dyDescent="0.2">
      <c r="A812" s="3" t="s">
        <v>3061</v>
      </c>
      <c r="B812" s="3" t="s">
        <v>3062</v>
      </c>
      <c r="C812" s="3" t="s">
        <v>3063</v>
      </c>
      <c r="E812" s="3" t="s">
        <v>33</v>
      </c>
      <c r="F812" s="3" t="s">
        <v>1948</v>
      </c>
      <c r="G812" s="3" t="s">
        <v>3064</v>
      </c>
      <c r="H812" s="3" t="s">
        <v>116</v>
      </c>
      <c r="I812" s="3" t="s">
        <v>1950</v>
      </c>
      <c r="J812" s="3">
        <v>1</v>
      </c>
      <c r="M812" s="3" t="s">
        <v>27</v>
      </c>
      <c r="N812" s="3" t="s">
        <v>758</v>
      </c>
      <c r="O812" s="3" t="s">
        <v>759</v>
      </c>
      <c r="P812" s="3" t="s">
        <v>3065</v>
      </c>
      <c r="Q812" s="3" t="s">
        <v>459</v>
      </c>
      <c r="R812" s="3">
        <v>5478</v>
      </c>
      <c r="S8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PDBC</v>
      </c>
      <c r="T8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13" spans="1:20" ht="15" customHeight="1" x14ac:dyDescent="0.2">
      <c r="A813" s="3" t="s">
        <v>3066</v>
      </c>
      <c r="B813" s="3" t="s">
        <v>3067</v>
      </c>
      <c r="C813" s="3" t="s">
        <v>3068</v>
      </c>
      <c r="E813" s="3" t="s">
        <v>33</v>
      </c>
      <c r="F813" s="3" t="s">
        <v>1948</v>
      </c>
      <c r="G813" s="3" t="s">
        <v>3069</v>
      </c>
      <c r="H813" s="3" t="s">
        <v>116</v>
      </c>
      <c r="I813" s="3" t="s">
        <v>1950</v>
      </c>
      <c r="J813" s="3">
        <v>1</v>
      </c>
      <c r="M813" s="3" t="s">
        <v>27</v>
      </c>
      <c r="N813" s="3" t="s">
        <v>758</v>
      </c>
      <c r="O813" s="3" t="s">
        <v>759</v>
      </c>
      <c r="P813" s="3" t="s">
        <v>29</v>
      </c>
      <c r="Q813" s="3" t="s">
        <v>459</v>
      </c>
      <c r="R813" s="3">
        <v>5488</v>
      </c>
      <c r="S8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ARKK</v>
      </c>
      <c r="T8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14" spans="1:20" ht="15" customHeight="1" x14ac:dyDescent="0.2">
      <c r="A814" s="3" t="s">
        <v>3070</v>
      </c>
      <c r="B814" s="3" t="s">
        <v>3071</v>
      </c>
      <c r="C814" s="3" t="s">
        <v>3072</v>
      </c>
      <c r="E814" s="3" t="s">
        <v>33</v>
      </c>
      <c r="F814" s="3" t="s">
        <v>1948</v>
      </c>
      <c r="G814" s="3" t="s">
        <v>3073</v>
      </c>
      <c r="H814" s="3" t="s">
        <v>116</v>
      </c>
      <c r="I814" s="3" t="s">
        <v>1950</v>
      </c>
      <c r="J814" s="3">
        <v>1</v>
      </c>
      <c r="M814" s="3" t="s">
        <v>27</v>
      </c>
      <c r="N814" s="3" t="s">
        <v>758</v>
      </c>
      <c r="O814" s="3" t="s">
        <v>759</v>
      </c>
      <c r="P814" s="3" t="s">
        <v>29</v>
      </c>
      <c r="Q814" s="3" t="s">
        <v>459</v>
      </c>
      <c r="R814" s="3">
        <v>5488</v>
      </c>
      <c r="S8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ARKG</v>
      </c>
      <c r="T8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15" spans="1:20" ht="15" customHeight="1" x14ac:dyDescent="0.2">
      <c r="A815" s="3" t="s">
        <v>3074</v>
      </c>
      <c r="B815" s="3" t="s">
        <v>3075</v>
      </c>
      <c r="C815" s="3" t="s">
        <v>3076</v>
      </c>
      <c r="E815" s="3" t="s">
        <v>33</v>
      </c>
      <c r="F815" s="3" t="s">
        <v>1948</v>
      </c>
      <c r="G815" s="3" t="s">
        <v>3077</v>
      </c>
      <c r="H815" s="3" t="s">
        <v>116</v>
      </c>
      <c r="I815" s="3" t="s">
        <v>1950</v>
      </c>
      <c r="J815" s="3">
        <v>1</v>
      </c>
      <c r="M815" s="3" t="s">
        <v>27</v>
      </c>
      <c r="N815" s="3" t="s">
        <v>758</v>
      </c>
      <c r="O815" s="3" t="s">
        <v>759</v>
      </c>
      <c r="P815" s="3" t="s">
        <v>3078</v>
      </c>
      <c r="Q815" s="3" t="s">
        <v>3079</v>
      </c>
      <c r="R815" s="3">
        <v>5372</v>
      </c>
      <c r="S8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MLPI</v>
      </c>
      <c r="T8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16" spans="1:20" ht="15" customHeight="1" x14ac:dyDescent="0.2">
      <c r="A816" s="3" t="s">
        <v>3080</v>
      </c>
      <c r="B816" s="3" t="s">
        <v>3081</v>
      </c>
      <c r="C816" s="3" t="s">
        <v>3082</v>
      </c>
      <c r="E816" s="3" t="s">
        <v>33</v>
      </c>
      <c r="F816" s="3" t="s">
        <v>1948</v>
      </c>
      <c r="G816" s="3" t="s">
        <v>3083</v>
      </c>
      <c r="H816" s="3" t="s">
        <v>116</v>
      </c>
      <c r="I816" s="3" t="s">
        <v>1950</v>
      </c>
      <c r="J816" s="3">
        <v>1</v>
      </c>
      <c r="M816" s="3" t="s">
        <v>27</v>
      </c>
      <c r="N816" s="3" t="s">
        <v>758</v>
      </c>
      <c r="O816" s="3" t="s">
        <v>759</v>
      </c>
      <c r="P816" s="3" t="s">
        <v>3084</v>
      </c>
      <c r="Q816" s="3" t="s">
        <v>459</v>
      </c>
      <c r="R816" s="3">
        <v>5534</v>
      </c>
      <c r="S8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ARKW</v>
      </c>
      <c r="T8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17" spans="1:20" ht="15" customHeight="1" x14ac:dyDescent="0.2">
      <c r="A817" s="3" t="s">
        <v>3085</v>
      </c>
      <c r="B817" s="3" t="s">
        <v>3086</v>
      </c>
      <c r="C817" s="3" t="s">
        <v>3087</v>
      </c>
      <c r="E817" s="3" t="s">
        <v>33</v>
      </c>
      <c r="F817" s="3" t="s">
        <v>1948</v>
      </c>
      <c r="G817" s="3" t="s">
        <v>3088</v>
      </c>
      <c r="H817" s="3" t="s">
        <v>116</v>
      </c>
      <c r="I817" s="3" t="s">
        <v>1950</v>
      </c>
      <c r="J817" s="3">
        <v>1</v>
      </c>
      <c r="M817" s="3" t="s">
        <v>27</v>
      </c>
      <c r="N817" s="3" t="s">
        <v>758</v>
      </c>
      <c r="O817" s="3" t="s">
        <v>759</v>
      </c>
      <c r="P817" s="3" t="s">
        <v>3089</v>
      </c>
      <c r="Q817" s="3" t="s">
        <v>459</v>
      </c>
      <c r="R817" s="3">
        <v>5628</v>
      </c>
      <c r="S8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CNXT</v>
      </c>
      <c r="T8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18" spans="1:20" ht="15" customHeight="1" x14ac:dyDescent="0.2">
      <c r="A818" s="3" t="s">
        <v>3090</v>
      </c>
      <c r="B818" s="3" t="s">
        <v>3091</v>
      </c>
      <c r="C818" s="3" t="s">
        <v>3092</v>
      </c>
      <c r="E818" s="3" t="s">
        <v>33</v>
      </c>
      <c r="F818" s="3" t="s">
        <v>1948</v>
      </c>
      <c r="G818" s="3" t="s">
        <v>3093</v>
      </c>
      <c r="H818" s="3" t="s">
        <v>116</v>
      </c>
      <c r="I818" s="3" t="s">
        <v>1950</v>
      </c>
      <c r="J818" s="3">
        <v>1</v>
      </c>
      <c r="M818" s="3" t="s">
        <v>27</v>
      </c>
      <c r="N818" s="3" t="s">
        <v>758</v>
      </c>
      <c r="O818" s="3" t="s">
        <v>759</v>
      </c>
      <c r="P818" s="3" t="s">
        <v>3094</v>
      </c>
      <c r="Q818" s="3" t="s">
        <v>459</v>
      </c>
      <c r="R818" s="3">
        <v>5686</v>
      </c>
      <c r="S8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IPAC</v>
      </c>
      <c r="T8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19" spans="1:20" ht="15" customHeight="1" x14ac:dyDescent="0.2">
      <c r="A819" s="3" t="s">
        <v>3095</v>
      </c>
      <c r="B819" s="3" t="s">
        <v>3096</v>
      </c>
      <c r="C819" s="3" t="s">
        <v>3097</v>
      </c>
      <c r="E819" s="3" t="s">
        <v>33</v>
      </c>
      <c r="F819" s="3" t="s">
        <v>1948</v>
      </c>
      <c r="G819" s="3" t="s">
        <v>3098</v>
      </c>
      <c r="H819" s="3" t="s">
        <v>116</v>
      </c>
      <c r="I819" s="3" t="s">
        <v>1950</v>
      </c>
      <c r="J819" s="3">
        <v>1</v>
      </c>
      <c r="M819" s="3" t="s">
        <v>27</v>
      </c>
      <c r="N819" s="3" t="s">
        <v>758</v>
      </c>
      <c r="O819" s="3" t="s">
        <v>759</v>
      </c>
      <c r="P819" s="3" t="s">
        <v>3094</v>
      </c>
      <c r="Q819" s="3" t="s">
        <v>459</v>
      </c>
      <c r="R819" s="3">
        <v>5686</v>
      </c>
      <c r="S8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IEUR</v>
      </c>
      <c r="T8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20" spans="1:20" ht="15" customHeight="1" x14ac:dyDescent="0.2">
      <c r="A820" s="3" t="s">
        <v>3099</v>
      </c>
      <c r="B820" s="3" t="s">
        <v>3100</v>
      </c>
      <c r="C820" s="3" t="s">
        <v>3101</v>
      </c>
      <c r="E820" s="3" t="s">
        <v>33</v>
      </c>
      <c r="F820" s="3" t="s">
        <v>1948</v>
      </c>
      <c r="G820" s="3" t="s">
        <v>3102</v>
      </c>
      <c r="H820" s="3" t="s">
        <v>116</v>
      </c>
      <c r="I820" s="3" t="s">
        <v>1950</v>
      </c>
      <c r="J820" s="3">
        <v>1</v>
      </c>
      <c r="M820" s="3" t="s">
        <v>27</v>
      </c>
      <c r="N820" s="3" t="s">
        <v>758</v>
      </c>
      <c r="O820" s="3" t="s">
        <v>759</v>
      </c>
      <c r="P820" s="3" t="s">
        <v>3094</v>
      </c>
      <c r="Q820" s="3" t="s">
        <v>459</v>
      </c>
      <c r="R820" s="3">
        <v>5686</v>
      </c>
      <c r="S8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DGRO</v>
      </c>
      <c r="T8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21" spans="1:20" ht="15" customHeight="1" x14ac:dyDescent="0.2">
      <c r="A821" s="3" t="s">
        <v>3103</v>
      </c>
      <c r="B821" s="3" t="s">
        <v>3104</v>
      </c>
      <c r="C821" s="3" t="s">
        <v>3105</v>
      </c>
      <c r="E821" s="3" t="s">
        <v>33</v>
      </c>
      <c r="F821" s="3" t="s">
        <v>1948</v>
      </c>
      <c r="G821" s="3" t="s">
        <v>3106</v>
      </c>
      <c r="H821" s="3" t="s">
        <v>116</v>
      </c>
      <c r="I821" s="3" t="s">
        <v>1950</v>
      </c>
      <c r="J821" s="3">
        <v>1</v>
      </c>
      <c r="M821" s="3" t="s">
        <v>27</v>
      </c>
      <c r="N821" s="3" t="s">
        <v>758</v>
      </c>
      <c r="O821" s="3" t="s">
        <v>759</v>
      </c>
      <c r="P821" s="3" t="s">
        <v>3107</v>
      </c>
      <c r="Q821" s="3" t="s">
        <v>459</v>
      </c>
      <c r="R821" s="3">
        <v>5822</v>
      </c>
      <c r="S8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FV</v>
      </c>
      <c r="T8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22" spans="1:20" ht="15" customHeight="1" x14ac:dyDescent="0.2">
      <c r="A822" s="3" t="s">
        <v>3108</v>
      </c>
      <c r="B822" s="3" t="s">
        <v>3109</v>
      </c>
      <c r="C822" s="3" t="s">
        <v>3110</v>
      </c>
      <c r="E822" s="3" t="s">
        <v>33</v>
      </c>
      <c r="F822" s="3" t="s">
        <v>1948</v>
      </c>
      <c r="G822" s="3" t="s">
        <v>3111</v>
      </c>
      <c r="H822" s="3" t="s">
        <v>116</v>
      </c>
      <c r="I822" s="3" t="s">
        <v>1950</v>
      </c>
      <c r="J822" s="3">
        <v>1</v>
      </c>
      <c r="M822" s="3" t="s">
        <v>27</v>
      </c>
      <c r="N822" s="3" t="s">
        <v>758</v>
      </c>
      <c r="O822" s="3" t="s">
        <v>759</v>
      </c>
      <c r="P822" s="3" t="s">
        <v>3112</v>
      </c>
      <c r="Q822" s="3" t="s">
        <v>459</v>
      </c>
      <c r="R822" s="3">
        <v>5848</v>
      </c>
      <c r="S8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HEFA</v>
      </c>
      <c r="T8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23" spans="1:20" ht="15" customHeight="1" x14ac:dyDescent="0.2">
      <c r="A823" s="3" t="s">
        <v>3113</v>
      </c>
      <c r="B823" s="3" t="s">
        <v>3114</v>
      </c>
      <c r="C823" s="3" t="s">
        <v>3115</v>
      </c>
      <c r="E823" s="3" t="s">
        <v>33</v>
      </c>
      <c r="F823" s="3" t="s">
        <v>1948</v>
      </c>
      <c r="G823" s="3" t="s">
        <v>3116</v>
      </c>
      <c r="H823" s="3" t="s">
        <v>116</v>
      </c>
      <c r="I823" s="3" t="s">
        <v>1950</v>
      </c>
      <c r="J823" s="3">
        <v>1</v>
      </c>
      <c r="M823" s="3" t="s">
        <v>27</v>
      </c>
      <c r="N823" s="3" t="s">
        <v>2550</v>
      </c>
      <c r="O823" s="3" t="s">
        <v>759</v>
      </c>
      <c r="P823" s="3" t="s">
        <v>3117</v>
      </c>
      <c r="Q823" s="3" t="s">
        <v>3118</v>
      </c>
      <c r="R823" s="3">
        <v>5818</v>
      </c>
      <c r="S8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CIU</v>
      </c>
      <c r="T8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24" spans="1:20" ht="15" customHeight="1" x14ac:dyDescent="0.2">
      <c r="A824" s="3" t="s">
        <v>3119</v>
      </c>
      <c r="B824" s="3" t="s">
        <v>3120</v>
      </c>
      <c r="C824" s="3" t="s">
        <v>3121</v>
      </c>
      <c r="E824" s="3" t="s">
        <v>33</v>
      </c>
      <c r="F824" s="3" t="s">
        <v>1948</v>
      </c>
      <c r="G824" s="3" t="s">
        <v>3122</v>
      </c>
      <c r="H824" s="3" t="s">
        <v>116</v>
      </c>
      <c r="I824" s="3" t="s">
        <v>1950</v>
      </c>
      <c r="J824" s="3">
        <v>1</v>
      </c>
      <c r="M824" s="3" t="s">
        <v>27</v>
      </c>
      <c r="N824" s="3" t="s">
        <v>2550</v>
      </c>
      <c r="O824" s="3" t="s">
        <v>759</v>
      </c>
      <c r="P824" s="3" t="s">
        <v>3117</v>
      </c>
      <c r="Q824" s="3" t="s">
        <v>3118</v>
      </c>
      <c r="R824" s="3">
        <v>5818</v>
      </c>
      <c r="S8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CSJ</v>
      </c>
      <c r="T8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25" spans="1:20" ht="15" customHeight="1" x14ac:dyDescent="0.2">
      <c r="A825" s="3" t="s">
        <v>3123</v>
      </c>
      <c r="B825" s="3" t="s">
        <v>3124</v>
      </c>
      <c r="C825" s="3" t="s">
        <v>3125</v>
      </c>
      <c r="E825" s="3" t="s">
        <v>33</v>
      </c>
      <c r="F825" s="3" t="s">
        <v>1948</v>
      </c>
      <c r="G825" s="3" t="s">
        <v>3126</v>
      </c>
      <c r="H825" s="3" t="s">
        <v>116</v>
      </c>
      <c r="I825" s="3" t="s">
        <v>1950</v>
      </c>
      <c r="J825" s="3">
        <v>1</v>
      </c>
      <c r="M825" s="3" t="s">
        <v>27</v>
      </c>
      <c r="N825" s="3" t="s">
        <v>758</v>
      </c>
      <c r="O825" s="3" t="s">
        <v>759</v>
      </c>
      <c r="P825" s="3" t="s">
        <v>3127</v>
      </c>
      <c r="Q825" s="3" t="s">
        <v>459</v>
      </c>
      <c r="R825" s="3">
        <v>5984</v>
      </c>
      <c r="S8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ASHR</v>
      </c>
      <c r="T8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26" spans="1:20" ht="15" customHeight="1" x14ac:dyDescent="0.2">
      <c r="A826" s="3" t="s">
        <v>3128</v>
      </c>
      <c r="B826" s="3" t="s">
        <v>3129</v>
      </c>
      <c r="C826" s="3" t="s">
        <v>3130</v>
      </c>
      <c r="E826" s="3" t="s">
        <v>33</v>
      </c>
      <c r="F826" s="3" t="s">
        <v>1948</v>
      </c>
      <c r="G826" s="3" t="s">
        <v>3131</v>
      </c>
      <c r="H826" s="3" t="s">
        <v>116</v>
      </c>
      <c r="I826" s="3" t="s">
        <v>1950</v>
      </c>
      <c r="J826" s="3">
        <v>1</v>
      </c>
      <c r="M826" s="3" t="s">
        <v>27</v>
      </c>
      <c r="N826" s="3" t="s">
        <v>758</v>
      </c>
      <c r="O826" s="3" t="s">
        <v>759</v>
      </c>
      <c r="P826" s="3" t="s">
        <v>3132</v>
      </c>
      <c r="Q826" s="3" t="s">
        <v>459</v>
      </c>
      <c r="R826" s="3">
        <v>6002</v>
      </c>
      <c r="S8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FCOM</v>
      </c>
      <c r="T8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27" spans="1:20" ht="15" customHeight="1" x14ac:dyDescent="0.2">
      <c r="A827" s="3" t="s">
        <v>3133</v>
      </c>
      <c r="B827" s="3" t="s">
        <v>3134</v>
      </c>
      <c r="C827" s="3" t="s">
        <v>3135</v>
      </c>
      <c r="E827" s="3" t="s">
        <v>33</v>
      </c>
      <c r="F827" s="3" t="s">
        <v>1948</v>
      </c>
      <c r="G827" s="3" t="s">
        <v>3136</v>
      </c>
      <c r="H827" s="3" t="s">
        <v>116</v>
      </c>
      <c r="I827" s="3" t="s">
        <v>1950</v>
      </c>
      <c r="J827" s="3">
        <v>1</v>
      </c>
      <c r="M827" s="3" t="s">
        <v>27</v>
      </c>
      <c r="N827" s="3" t="s">
        <v>758</v>
      </c>
      <c r="O827" s="3" t="s">
        <v>759</v>
      </c>
      <c r="P827" s="3" t="s">
        <v>3137</v>
      </c>
      <c r="Q827" s="3" t="s">
        <v>459</v>
      </c>
      <c r="R827" s="3">
        <v>6006</v>
      </c>
      <c r="S8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ROBO</v>
      </c>
      <c r="T8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28" spans="1:20" ht="15" customHeight="1" x14ac:dyDescent="0.2">
      <c r="A828" s="3" t="s">
        <v>3138</v>
      </c>
      <c r="B828" s="3" t="s">
        <v>3139</v>
      </c>
      <c r="C828" s="3" t="s">
        <v>3140</v>
      </c>
      <c r="E828" s="3" t="s">
        <v>33</v>
      </c>
      <c r="F828" s="3" t="s">
        <v>1948</v>
      </c>
      <c r="G828" s="3" t="s">
        <v>3141</v>
      </c>
      <c r="H828" s="3" t="s">
        <v>116</v>
      </c>
      <c r="I828" s="3" t="s">
        <v>1950</v>
      </c>
      <c r="J828" s="3">
        <v>1</v>
      </c>
      <c r="M828" s="3" t="s">
        <v>27</v>
      </c>
      <c r="N828" s="3" t="s">
        <v>2550</v>
      </c>
      <c r="O828" s="3" t="s">
        <v>759</v>
      </c>
      <c r="P828" s="3" t="s">
        <v>3142</v>
      </c>
      <c r="Q828" s="3" t="s">
        <v>459</v>
      </c>
      <c r="R828" s="3">
        <v>6012</v>
      </c>
      <c r="S8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SHYG</v>
      </c>
      <c r="T8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29" spans="1:20" ht="15" customHeight="1" x14ac:dyDescent="0.2">
      <c r="A829" s="3" t="s">
        <v>3143</v>
      </c>
      <c r="B829" s="3" t="s">
        <v>3144</v>
      </c>
      <c r="C829" s="3" t="s">
        <v>3145</v>
      </c>
      <c r="E829" s="3" t="s">
        <v>33</v>
      </c>
      <c r="F829" s="3" t="s">
        <v>1948</v>
      </c>
      <c r="G829" s="3" t="s">
        <v>3146</v>
      </c>
      <c r="H829" s="3" t="s">
        <v>116</v>
      </c>
      <c r="I829" s="3" t="s">
        <v>1950</v>
      </c>
      <c r="J829" s="3">
        <v>1</v>
      </c>
      <c r="M829" s="3" t="s">
        <v>27</v>
      </c>
      <c r="N829" s="3" t="s">
        <v>758</v>
      </c>
      <c r="O829" s="3" t="s">
        <v>759</v>
      </c>
      <c r="P829" s="3" t="s">
        <v>3147</v>
      </c>
      <c r="Q829" s="3" t="s">
        <v>459</v>
      </c>
      <c r="R829" s="3">
        <v>6014</v>
      </c>
      <c r="S8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IPO</v>
      </c>
      <c r="T8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30" spans="1:20" ht="15" customHeight="1" x14ac:dyDescent="0.2">
      <c r="A830" s="3" t="s">
        <v>3148</v>
      </c>
      <c r="B830" s="3" t="s">
        <v>3149</v>
      </c>
      <c r="C830" s="3" t="s">
        <v>3150</v>
      </c>
      <c r="E830" s="3" t="s">
        <v>33</v>
      </c>
      <c r="F830" s="3" t="s">
        <v>1948</v>
      </c>
      <c r="G830" s="3" t="s">
        <v>3151</v>
      </c>
      <c r="H830" s="3" t="s">
        <v>116</v>
      </c>
      <c r="I830" s="3" t="s">
        <v>1950</v>
      </c>
      <c r="J830" s="3">
        <v>1</v>
      </c>
      <c r="M830" s="3" t="s">
        <v>27</v>
      </c>
      <c r="N830" s="3" t="s">
        <v>758</v>
      </c>
      <c r="O830" s="3" t="s">
        <v>759</v>
      </c>
      <c r="P830" s="3" t="s">
        <v>3152</v>
      </c>
      <c r="Q830" s="3" t="s">
        <v>459</v>
      </c>
      <c r="R830" s="3">
        <v>6022</v>
      </c>
      <c r="S8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NOBL</v>
      </c>
      <c r="T8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31" spans="1:20" ht="15" customHeight="1" x14ac:dyDescent="0.2">
      <c r="A831" s="3" t="s">
        <v>3153</v>
      </c>
      <c r="B831" s="3" t="s">
        <v>3154</v>
      </c>
      <c r="C831" s="3" t="s">
        <v>3155</v>
      </c>
      <c r="E831" s="3" t="s">
        <v>33</v>
      </c>
      <c r="F831" s="3" t="s">
        <v>1948</v>
      </c>
      <c r="G831" s="3" t="s">
        <v>3156</v>
      </c>
      <c r="H831" s="3" t="s">
        <v>116</v>
      </c>
      <c r="I831" s="3" t="s">
        <v>1950</v>
      </c>
      <c r="J831" s="3">
        <v>1</v>
      </c>
      <c r="M831" s="3" t="s">
        <v>27</v>
      </c>
      <c r="N831" s="3" t="s">
        <v>758</v>
      </c>
      <c r="O831" s="3" t="s">
        <v>759</v>
      </c>
      <c r="P831" s="3" t="s">
        <v>3157</v>
      </c>
      <c r="Q831" s="3" t="s">
        <v>459</v>
      </c>
      <c r="R831" s="3">
        <v>6024</v>
      </c>
      <c r="S8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NFRA</v>
      </c>
      <c r="T8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32" spans="1:20" ht="15" customHeight="1" x14ac:dyDescent="0.2">
      <c r="A832" s="3" t="s">
        <v>3158</v>
      </c>
      <c r="B832" s="3" t="s">
        <v>3159</v>
      </c>
      <c r="C832" s="3" t="s">
        <v>3160</v>
      </c>
      <c r="E832" s="3" t="s">
        <v>33</v>
      </c>
      <c r="F832" s="3" t="s">
        <v>1948</v>
      </c>
      <c r="G832" s="3" t="s">
        <v>3161</v>
      </c>
      <c r="H832" s="3" t="s">
        <v>116</v>
      </c>
      <c r="I832" s="3" t="s">
        <v>1950</v>
      </c>
      <c r="J832" s="3">
        <v>1</v>
      </c>
      <c r="M832" s="3" t="s">
        <v>27</v>
      </c>
      <c r="N832" s="3" t="s">
        <v>2550</v>
      </c>
      <c r="O832" s="3" t="s">
        <v>759</v>
      </c>
      <c r="P832" s="3" t="s">
        <v>3162</v>
      </c>
      <c r="Q832" s="3" t="s">
        <v>459</v>
      </c>
      <c r="R832" s="3">
        <v>6032</v>
      </c>
      <c r="S8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NEAR</v>
      </c>
      <c r="T8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33" spans="1:20" ht="15" customHeight="1" x14ac:dyDescent="0.2">
      <c r="A833" s="3" t="s">
        <v>3163</v>
      </c>
      <c r="B833" s="3" t="s">
        <v>3164</v>
      </c>
      <c r="C833" s="3" t="s">
        <v>3165</v>
      </c>
      <c r="E833" s="3" t="s">
        <v>33</v>
      </c>
      <c r="F833" s="3" t="s">
        <v>1948</v>
      </c>
      <c r="G833" s="3" t="s">
        <v>3166</v>
      </c>
      <c r="H833" s="3" t="s">
        <v>116</v>
      </c>
      <c r="I833" s="3" t="s">
        <v>1950</v>
      </c>
      <c r="J833" s="3">
        <v>1</v>
      </c>
      <c r="M833" s="3" t="s">
        <v>27</v>
      </c>
      <c r="N833" s="3" t="s">
        <v>758</v>
      </c>
      <c r="O833" s="3" t="s">
        <v>759</v>
      </c>
      <c r="P833" s="3" t="s">
        <v>3167</v>
      </c>
      <c r="Q833" s="3" t="s">
        <v>459</v>
      </c>
      <c r="R833" s="3">
        <v>6036</v>
      </c>
      <c r="S8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DBEU</v>
      </c>
      <c r="T8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34" spans="1:20" ht="15" customHeight="1" x14ac:dyDescent="0.2">
      <c r="A834" s="3" t="s">
        <v>3168</v>
      </c>
      <c r="B834" s="3" t="s">
        <v>3169</v>
      </c>
      <c r="C834" s="3" t="s">
        <v>3170</v>
      </c>
      <c r="E834" s="3" t="s">
        <v>33</v>
      </c>
      <c r="F834" s="3" t="s">
        <v>1948</v>
      </c>
      <c r="G834" s="3" t="s">
        <v>3171</v>
      </c>
      <c r="H834" s="3" t="s">
        <v>116</v>
      </c>
      <c r="I834" s="3" t="s">
        <v>1950</v>
      </c>
      <c r="J834" s="3">
        <v>1</v>
      </c>
      <c r="M834" s="3" t="s">
        <v>27</v>
      </c>
      <c r="N834" s="3" t="s">
        <v>758</v>
      </c>
      <c r="O834" s="3" t="s">
        <v>759</v>
      </c>
      <c r="P834" s="3" t="s">
        <v>3172</v>
      </c>
      <c r="Q834" s="3" t="s">
        <v>459</v>
      </c>
      <c r="R834" s="3">
        <v>6100</v>
      </c>
      <c r="S8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FNDX</v>
      </c>
      <c r="T8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35" spans="1:20" ht="15" customHeight="1" x14ac:dyDescent="0.2">
      <c r="A835" s="3" t="s">
        <v>3173</v>
      </c>
      <c r="B835" s="3" t="s">
        <v>3174</v>
      </c>
      <c r="C835" s="3" t="s">
        <v>3175</v>
      </c>
      <c r="E835" s="3" t="s">
        <v>33</v>
      </c>
      <c r="F835" s="3" t="s">
        <v>1948</v>
      </c>
      <c r="G835" s="3" t="s">
        <v>3176</v>
      </c>
      <c r="H835" s="3" t="s">
        <v>116</v>
      </c>
      <c r="I835" s="3" t="s">
        <v>1950</v>
      </c>
      <c r="J835" s="3">
        <v>1</v>
      </c>
      <c r="M835" s="3" t="s">
        <v>27</v>
      </c>
      <c r="N835" s="3" t="s">
        <v>758</v>
      </c>
      <c r="O835" s="3" t="s">
        <v>759</v>
      </c>
      <c r="P835" s="3" t="s">
        <v>3172</v>
      </c>
      <c r="Q835" s="3" t="s">
        <v>459</v>
      </c>
      <c r="R835" s="3">
        <v>6100</v>
      </c>
      <c r="S8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FNDF</v>
      </c>
      <c r="T8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36" spans="1:20" ht="15" customHeight="1" x14ac:dyDescent="0.2">
      <c r="A836" s="3" t="s">
        <v>3177</v>
      </c>
      <c r="B836" s="3" t="s">
        <v>3178</v>
      </c>
      <c r="C836" s="3" t="s">
        <v>3179</v>
      </c>
      <c r="E836" s="3" t="s">
        <v>33</v>
      </c>
      <c r="F836" s="3" t="s">
        <v>1948</v>
      </c>
      <c r="G836" s="3" t="s">
        <v>3180</v>
      </c>
      <c r="H836" s="3" t="s">
        <v>116</v>
      </c>
      <c r="I836" s="3" t="s">
        <v>1950</v>
      </c>
      <c r="J836" s="3">
        <v>1</v>
      </c>
      <c r="M836" s="3" t="s">
        <v>27</v>
      </c>
      <c r="N836" s="3" t="s">
        <v>758</v>
      </c>
      <c r="O836" s="3" t="s">
        <v>759</v>
      </c>
      <c r="P836" s="3" t="s">
        <v>3181</v>
      </c>
      <c r="Q836" s="3" t="s">
        <v>459</v>
      </c>
      <c r="R836" s="3">
        <v>6140</v>
      </c>
      <c r="S8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QUAL</v>
      </c>
      <c r="T8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37" spans="1:20" ht="15" customHeight="1" x14ac:dyDescent="0.2">
      <c r="A837" s="3" t="s">
        <v>3182</v>
      </c>
      <c r="B837" s="3" t="s">
        <v>3183</v>
      </c>
      <c r="C837" s="3" t="s">
        <v>3184</v>
      </c>
      <c r="E837" s="3" t="s">
        <v>33</v>
      </c>
      <c r="F837" s="3" t="s">
        <v>1948</v>
      </c>
      <c r="G837" s="3" t="s">
        <v>3185</v>
      </c>
      <c r="H837" s="3" t="s">
        <v>116</v>
      </c>
      <c r="I837" s="3" t="s">
        <v>1950</v>
      </c>
      <c r="J837" s="3">
        <v>1</v>
      </c>
      <c r="M837" s="3" t="s">
        <v>27</v>
      </c>
      <c r="N837" s="3" t="s">
        <v>2550</v>
      </c>
      <c r="O837" s="3" t="s">
        <v>759</v>
      </c>
      <c r="P837" s="3" t="s">
        <v>3186</v>
      </c>
      <c r="Q837" s="3" t="s">
        <v>459</v>
      </c>
      <c r="R837" s="3">
        <v>6202</v>
      </c>
      <c r="S8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BNDX</v>
      </c>
      <c r="T8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38" spans="1:20" ht="15" customHeight="1" x14ac:dyDescent="0.2">
      <c r="A838" s="3" t="s">
        <v>3187</v>
      </c>
      <c r="B838" s="3" t="s">
        <v>3188</v>
      </c>
      <c r="C838" s="3" t="s">
        <v>3189</v>
      </c>
      <c r="E838" s="3" t="s">
        <v>33</v>
      </c>
      <c r="F838" s="3" t="s">
        <v>1948</v>
      </c>
      <c r="G838" s="3" t="s">
        <v>3190</v>
      </c>
      <c r="H838" s="3" t="s">
        <v>116</v>
      </c>
      <c r="I838" s="3" t="s">
        <v>1950</v>
      </c>
      <c r="J838" s="3">
        <v>1</v>
      </c>
      <c r="M838" s="3" t="s">
        <v>27</v>
      </c>
      <c r="N838" s="3" t="s">
        <v>758</v>
      </c>
      <c r="O838" s="3" t="s">
        <v>759</v>
      </c>
      <c r="P838" s="3" t="s">
        <v>3191</v>
      </c>
      <c r="Q838" s="3" t="s">
        <v>459</v>
      </c>
      <c r="R838" s="3">
        <v>6246</v>
      </c>
      <c r="S8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FTSL</v>
      </c>
      <c r="T8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39" spans="1:20" ht="15" customHeight="1" x14ac:dyDescent="0.2">
      <c r="A839" s="3" t="s">
        <v>3192</v>
      </c>
      <c r="B839" s="3" t="s">
        <v>3193</v>
      </c>
      <c r="C839" s="3" t="s">
        <v>3194</v>
      </c>
      <c r="E839" s="3" t="s">
        <v>33</v>
      </c>
      <c r="F839" s="3" t="s">
        <v>1948</v>
      </c>
      <c r="G839" s="3" t="s">
        <v>3195</v>
      </c>
      <c r="H839" s="3" t="s">
        <v>116</v>
      </c>
      <c r="I839" s="3" t="s">
        <v>1950</v>
      </c>
      <c r="J839" s="3">
        <v>1</v>
      </c>
      <c r="M839" s="3" t="s">
        <v>27</v>
      </c>
      <c r="N839" s="3" t="s">
        <v>758</v>
      </c>
      <c r="O839" s="3" t="s">
        <v>759</v>
      </c>
      <c r="P839" s="3" t="s">
        <v>3196</v>
      </c>
      <c r="Q839" s="3" t="s">
        <v>459</v>
      </c>
      <c r="R839" s="3">
        <v>6266</v>
      </c>
      <c r="S8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VLUE</v>
      </c>
      <c r="T8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40" spans="1:20" ht="15" customHeight="1" x14ac:dyDescent="0.2">
      <c r="A840" s="3" t="s">
        <v>3197</v>
      </c>
      <c r="B840" s="3" t="s">
        <v>3198</v>
      </c>
      <c r="C840" s="3" t="s">
        <v>3199</v>
      </c>
      <c r="E840" s="3" t="s">
        <v>33</v>
      </c>
      <c r="F840" s="3" t="s">
        <v>1948</v>
      </c>
      <c r="G840" s="3" t="s">
        <v>3200</v>
      </c>
      <c r="H840" s="3" t="s">
        <v>116</v>
      </c>
      <c r="I840" s="3" t="s">
        <v>1950</v>
      </c>
      <c r="J840" s="3">
        <v>1</v>
      </c>
      <c r="M840" s="3" t="s">
        <v>27</v>
      </c>
      <c r="N840" s="3" t="s">
        <v>758</v>
      </c>
      <c r="O840" s="3" t="s">
        <v>759</v>
      </c>
      <c r="P840" s="3" t="s">
        <v>3196</v>
      </c>
      <c r="Q840" s="3" t="s">
        <v>459</v>
      </c>
      <c r="R840" s="3">
        <v>6266</v>
      </c>
      <c r="S8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SIZE</v>
      </c>
      <c r="T8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41" spans="1:20" ht="15" customHeight="1" x14ac:dyDescent="0.2">
      <c r="A841" s="3" t="s">
        <v>3201</v>
      </c>
      <c r="B841" s="3" t="s">
        <v>3202</v>
      </c>
      <c r="C841" s="3" t="s">
        <v>3203</v>
      </c>
      <c r="E841" s="3" t="s">
        <v>33</v>
      </c>
      <c r="F841" s="3" t="s">
        <v>1948</v>
      </c>
      <c r="G841" s="3" t="s">
        <v>3204</v>
      </c>
      <c r="H841" s="3" t="s">
        <v>116</v>
      </c>
      <c r="I841" s="3" t="s">
        <v>1950</v>
      </c>
      <c r="J841" s="3">
        <v>1</v>
      </c>
      <c r="M841" s="3" t="s">
        <v>27</v>
      </c>
      <c r="N841" s="3" t="s">
        <v>758</v>
      </c>
      <c r="O841" s="3" t="s">
        <v>759</v>
      </c>
      <c r="P841" s="3" t="s">
        <v>3196</v>
      </c>
      <c r="Q841" s="3" t="s">
        <v>459</v>
      </c>
      <c r="R841" s="3">
        <v>6266</v>
      </c>
      <c r="S8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MTUM</v>
      </c>
      <c r="T8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42" spans="1:20" ht="15" customHeight="1" x14ac:dyDescent="0.2">
      <c r="A842" s="3" t="s">
        <v>3205</v>
      </c>
      <c r="B842" s="3" t="s">
        <v>3206</v>
      </c>
      <c r="C842" s="3" t="s">
        <v>3207</v>
      </c>
      <c r="E842" s="3" t="s">
        <v>33</v>
      </c>
      <c r="F842" s="3" t="s">
        <v>1948</v>
      </c>
      <c r="G842" s="3" t="s">
        <v>3208</v>
      </c>
      <c r="H842" s="3" t="s">
        <v>116</v>
      </c>
      <c r="I842" s="3" t="s">
        <v>1950</v>
      </c>
      <c r="J842" s="3">
        <v>1</v>
      </c>
      <c r="M842" s="3" t="s">
        <v>27</v>
      </c>
      <c r="N842" s="3" t="s">
        <v>758</v>
      </c>
      <c r="O842" s="3" t="s">
        <v>759</v>
      </c>
      <c r="P842" s="3" t="s">
        <v>3209</v>
      </c>
      <c r="Q842" s="3" t="s">
        <v>459</v>
      </c>
      <c r="R842" s="3">
        <v>6286</v>
      </c>
      <c r="S8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SRLN</v>
      </c>
      <c r="T8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43" spans="1:20" ht="15" customHeight="1" x14ac:dyDescent="0.2">
      <c r="A843" s="3" t="s">
        <v>3210</v>
      </c>
      <c r="B843" s="3" t="s">
        <v>3211</v>
      </c>
      <c r="C843" s="3" t="s">
        <v>3212</v>
      </c>
      <c r="E843" s="3" t="s">
        <v>33</v>
      </c>
      <c r="F843" s="3" t="s">
        <v>1948</v>
      </c>
      <c r="G843" s="3" t="s">
        <v>3213</v>
      </c>
      <c r="H843" s="3" t="s">
        <v>116</v>
      </c>
      <c r="I843" s="3" t="s">
        <v>1950</v>
      </c>
      <c r="J843" s="3">
        <v>1</v>
      </c>
      <c r="M843" s="3" t="s">
        <v>27</v>
      </c>
      <c r="N843" s="3" t="s">
        <v>2550</v>
      </c>
      <c r="O843" s="3" t="s">
        <v>759</v>
      </c>
      <c r="P843" s="3" t="s">
        <v>3214</v>
      </c>
      <c r="Q843" s="3" t="s">
        <v>459</v>
      </c>
      <c r="R843" s="3">
        <v>6356</v>
      </c>
      <c r="S8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FPE</v>
      </c>
      <c r="T8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44" spans="1:20" ht="15" customHeight="1" x14ac:dyDescent="0.2">
      <c r="A844" s="3" t="s">
        <v>3215</v>
      </c>
      <c r="B844" s="3" t="s">
        <v>3216</v>
      </c>
      <c r="C844" s="3" t="s">
        <v>3217</v>
      </c>
      <c r="E844" s="3" t="s">
        <v>33</v>
      </c>
      <c r="F844" s="3" t="s">
        <v>1948</v>
      </c>
      <c r="G844" s="3" t="s">
        <v>3218</v>
      </c>
      <c r="H844" s="3" t="s">
        <v>116</v>
      </c>
      <c r="I844" s="3" t="s">
        <v>1950</v>
      </c>
      <c r="J844" s="3">
        <v>1</v>
      </c>
      <c r="M844" s="3" t="s">
        <v>27</v>
      </c>
      <c r="N844" s="3" t="s">
        <v>758</v>
      </c>
      <c r="O844" s="3" t="s">
        <v>759</v>
      </c>
      <c r="P844" s="3" t="s">
        <v>3219</v>
      </c>
      <c r="Q844" s="3" t="s">
        <v>459</v>
      </c>
      <c r="R844" s="3">
        <v>6428</v>
      </c>
      <c r="S8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QDF</v>
      </c>
      <c r="T8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45" spans="1:20" ht="15" customHeight="1" x14ac:dyDescent="0.2">
      <c r="A845" s="3" t="s">
        <v>3220</v>
      </c>
      <c r="B845" s="3" t="s">
        <v>3221</v>
      </c>
      <c r="C845" s="3" t="s">
        <v>3222</v>
      </c>
      <c r="E845" s="3" t="s">
        <v>33</v>
      </c>
      <c r="F845" s="3" t="s">
        <v>1948</v>
      </c>
      <c r="G845" s="3" t="s">
        <v>3223</v>
      </c>
      <c r="H845" s="3" t="s">
        <v>116</v>
      </c>
      <c r="I845" s="3" t="s">
        <v>1950</v>
      </c>
      <c r="J845" s="3">
        <v>1</v>
      </c>
      <c r="M845" s="3" t="s">
        <v>27</v>
      </c>
      <c r="N845" s="3" t="s">
        <v>758</v>
      </c>
      <c r="O845" s="3" t="s">
        <v>759</v>
      </c>
      <c r="P845" s="3" t="s">
        <v>3224</v>
      </c>
      <c r="Q845" s="3" t="s">
        <v>459</v>
      </c>
      <c r="R845" s="3">
        <v>6502</v>
      </c>
      <c r="S8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IXUS</v>
      </c>
      <c r="T8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46" spans="1:20" ht="15" customHeight="1" x14ac:dyDescent="0.2">
      <c r="A846" s="3" t="s">
        <v>3225</v>
      </c>
      <c r="B846" s="3" t="s">
        <v>3226</v>
      </c>
      <c r="C846" s="3" t="s">
        <v>3227</v>
      </c>
      <c r="E846" s="3" t="s">
        <v>33</v>
      </c>
      <c r="F846" s="3" t="s">
        <v>1948</v>
      </c>
      <c r="G846" s="3" t="s">
        <v>3228</v>
      </c>
      <c r="H846" s="3" t="s">
        <v>116</v>
      </c>
      <c r="I846" s="3" t="s">
        <v>1950</v>
      </c>
      <c r="J846" s="3">
        <v>1</v>
      </c>
      <c r="M846" s="3" t="s">
        <v>27</v>
      </c>
      <c r="N846" s="3" t="s">
        <v>758</v>
      </c>
      <c r="O846" s="3" t="s">
        <v>759</v>
      </c>
      <c r="P846" s="3" t="s">
        <v>3229</v>
      </c>
      <c r="Q846" s="3" t="s">
        <v>459</v>
      </c>
      <c r="R846" s="3">
        <v>6498</v>
      </c>
      <c r="S8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SPHD</v>
      </c>
      <c r="T8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47" spans="1:20" ht="15" customHeight="1" x14ac:dyDescent="0.2">
      <c r="A847" s="3" t="s">
        <v>3230</v>
      </c>
      <c r="B847" s="3" t="s">
        <v>3231</v>
      </c>
      <c r="C847" s="3" t="s">
        <v>3232</v>
      </c>
      <c r="E847" s="3" t="s">
        <v>33</v>
      </c>
      <c r="F847" s="3" t="s">
        <v>1948</v>
      </c>
      <c r="G847" s="3" t="s">
        <v>3233</v>
      </c>
      <c r="H847" s="3" t="s">
        <v>116</v>
      </c>
      <c r="I847" s="3" t="s">
        <v>1950</v>
      </c>
      <c r="J847" s="3">
        <v>1</v>
      </c>
      <c r="M847" s="3" t="s">
        <v>27</v>
      </c>
      <c r="N847" s="3" t="s">
        <v>758</v>
      </c>
      <c r="O847" s="3" t="s">
        <v>759</v>
      </c>
      <c r="P847" s="3" t="s">
        <v>3224</v>
      </c>
      <c r="Q847" s="3" t="s">
        <v>459</v>
      </c>
      <c r="R847" s="3">
        <v>6502</v>
      </c>
      <c r="S8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IEMG</v>
      </c>
      <c r="T8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48" spans="1:20" ht="15" customHeight="1" x14ac:dyDescent="0.2">
      <c r="A848" s="3" t="s">
        <v>3234</v>
      </c>
      <c r="B848" s="3" t="s">
        <v>3235</v>
      </c>
      <c r="C848" s="3" t="s">
        <v>3236</v>
      </c>
      <c r="E848" s="3" t="s">
        <v>33</v>
      </c>
      <c r="F848" s="3" t="s">
        <v>1948</v>
      </c>
      <c r="G848" s="3" t="s">
        <v>3237</v>
      </c>
      <c r="H848" s="3" t="s">
        <v>116</v>
      </c>
      <c r="I848" s="3" t="s">
        <v>1950</v>
      </c>
      <c r="J848" s="3">
        <v>1</v>
      </c>
      <c r="M848" s="3" t="s">
        <v>27</v>
      </c>
      <c r="N848" s="3" t="s">
        <v>758</v>
      </c>
      <c r="O848" s="3" t="s">
        <v>759</v>
      </c>
      <c r="P848" s="3" t="s">
        <v>3224</v>
      </c>
      <c r="Q848" s="3" t="s">
        <v>459</v>
      </c>
      <c r="R848" s="3">
        <v>6502</v>
      </c>
      <c r="S8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IEFA</v>
      </c>
      <c r="T8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49" spans="1:20" ht="15" customHeight="1" x14ac:dyDescent="0.2">
      <c r="A849" s="3" t="s">
        <v>3238</v>
      </c>
      <c r="B849" s="3" t="s">
        <v>3239</v>
      </c>
      <c r="C849" s="3" t="s">
        <v>3240</v>
      </c>
      <c r="E849" s="3" t="s">
        <v>33</v>
      </c>
      <c r="F849" s="3" t="s">
        <v>1948</v>
      </c>
      <c r="G849" s="3" t="s">
        <v>3241</v>
      </c>
      <c r="H849" s="3" t="s">
        <v>116</v>
      </c>
      <c r="I849" s="3" t="s">
        <v>1950</v>
      </c>
      <c r="J849" s="3">
        <v>1</v>
      </c>
      <c r="M849" s="3" t="s">
        <v>27</v>
      </c>
      <c r="N849" s="3" t="s">
        <v>2550</v>
      </c>
      <c r="O849" s="3" t="s">
        <v>759</v>
      </c>
      <c r="P849" s="3" t="s">
        <v>3242</v>
      </c>
      <c r="Q849" s="3" t="s">
        <v>459</v>
      </c>
      <c r="R849" s="3">
        <v>6514</v>
      </c>
      <c r="S8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VTIP</v>
      </c>
      <c r="T8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50" spans="1:20" ht="15" customHeight="1" x14ac:dyDescent="0.2">
      <c r="A850" s="3" t="s">
        <v>3243</v>
      </c>
      <c r="B850" s="3" t="s">
        <v>3244</v>
      </c>
      <c r="C850" s="3" t="s">
        <v>3245</v>
      </c>
      <c r="E850" s="3" t="s">
        <v>33</v>
      </c>
      <c r="F850" s="3" t="s">
        <v>1948</v>
      </c>
      <c r="G850" s="3" t="s">
        <v>3246</v>
      </c>
      <c r="H850" s="3" t="s">
        <v>116</v>
      </c>
      <c r="I850" s="3" t="s">
        <v>1950</v>
      </c>
      <c r="J850" s="3">
        <v>1</v>
      </c>
      <c r="M850" s="3" t="s">
        <v>27</v>
      </c>
      <c r="N850" s="3" t="s">
        <v>758</v>
      </c>
      <c r="O850" s="3" t="s">
        <v>759</v>
      </c>
      <c r="P850" s="3" t="s">
        <v>3247</v>
      </c>
      <c r="Q850" s="3" t="s">
        <v>459</v>
      </c>
      <c r="R850" s="3">
        <v>6644</v>
      </c>
      <c r="S8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SDOG</v>
      </c>
      <c r="T8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51" spans="1:20" ht="15" customHeight="1" x14ac:dyDescent="0.2">
      <c r="A851" s="3" t="s">
        <v>3248</v>
      </c>
      <c r="B851" s="3" t="s">
        <v>3249</v>
      </c>
      <c r="C851" s="3" t="s">
        <v>3250</v>
      </c>
      <c r="E851" s="3" t="s">
        <v>33</v>
      </c>
      <c r="F851" s="3" t="s">
        <v>1948</v>
      </c>
      <c r="G851" s="3" t="s">
        <v>3251</v>
      </c>
      <c r="H851" s="3" t="s">
        <v>116</v>
      </c>
      <c r="I851" s="3" t="s">
        <v>1950</v>
      </c>
      <c r="J851" s="3">
        <v>1</v>
      </c>
      <c r="M851" s="3" t="s">
        <v>27</v>
      </c>
      <c r="N851" s="3" t="s">
        <v>758</v>
      </c>
      <c r="O851" s="3" t="s">
        <v>759</v>
      </c>
      <c r="P851" s="3" t="s">
        <v>3252</v>
      </c>
      <c r="Q851" s="3" t="s">
        <v>459</v>
      </c>
      <c r="R851" s="3">
        <v>6676</v>
      </c>
      <c r="S8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EMLP</v>
      </c>
      <c r="T8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52" spans="1:20" ht="15" customHeight="1" x14ac:dyDescent="0.2">
      <c r="A852" s="3" t="s">
        <v>3253</v>
      </c>
      <c r="B852" s="3" t="s">
        <v>3254</v>
      </c>
      <c r="C852" s="3" t="s">
        <v>3255</v>
      </c>
      <c r="E852" s="3" t="s">
        <v>33</v>
      </c>
      <c r="F852" s="3" t="s">
        <v>1948</v>
      </c>
      <c r="G852" s="3" t="s">
        <v>3256</v>
      </c>
      <c r="H852" s="3" t="s">
        <v>116</v>
      </c>
      <c r="I852" s="3" t="s">
        <v>1950</v>
      </c>
      <c r="J852" s="3">
        <v>1</v>
      </c>
      <c r="M852" s="3" t="s">
        <v>27</v>
      </c>
      <c r="N852" s="3" t="s">
        <v>2550</v>
      </c>
      <c r="O852" s="3" t="s">
        <v>759</v>
      </c>
      <c r="P852" s="3" t="s">
        <v>3257</v>
      </c>
      <c r="Q852" s="3" t="s">
        <v>459</v>
      </c>
      <c r="R852" s="3">
        <v>6780</v>
      </c>
      <c r="S8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SJNK</v>
      </c>
      <c r="T8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53" spans="1:20" ht="15" customHeight="1" x14ac:dyDescent="0.2">
      <c r="A853" s="3" t="s">
        <v>3258</v>
      </c>
      <c r="B853" s="3" t="s">
        <v>3259</v>
      </c>
      <c r="C853" s="3" t="s">
        <v>3260</v>
      </c>
      <c r="E853" s="3" t="s">
        <v>33</v>
      </c>
      <c r="F853" s="3" t="s">
        <v>1948</v>
      </c>
      <c r="G853" s="3" t="s">
        <v>3261</v>
      </c>
      <c r="H853" s="3" t="s">
        <v>116</v>
      </c>
      <c r="I853" s="3" t="s">
        <v>1950</v>
      </c>
      <c r="J853" s="3">
        <v>1</v>
      </c>
      <c r="M853" s="3" t="s">
        <v>27</v>
      </c>
      <c r="N853" s="3" t="s">
        <v>758</v>
      </c>
      <c r="O853" s="3" t="s">
        <v>759</v>
      </c>
      <c r="P853" s="3" t="s">
        <v>3262</v>
      </c>
      <c r="Q853" s="3" t="s">
        <v>459</v>
      </c>
      <c r="R853" s="3">
        <v>6828</v>
      </c>
      <c r="S8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SPGM</v>
      </c>
      <c r="T8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54" spans="1:20" ht="15" customHeight="1" x14ac:dyDescent="0.2">
      <c r="A854" s="3" t="s">
        <v>3263</v>
      </c>
      <c r="B854" s="3" t="s">
        <v>3264</v>
      </c>
      <c r="C854" s="3" t="s">
        <v>3265</v>
      </c>
      <c r="E854" s="3" t="s">
        <v>33</v>
      </c>
      <c r="F854" s="3" t="s">
        <v>1948</v>
      </c>
      <c r="G854" s="3" t="s">
        <v>3266</v>
      </c>
      <c r="H854" s="3" t="s">
        <v>116</v>
      </c>
      <c r="I854" s="3" t="s">
        <v>1950</v>
      </c>
      <c r="J854" s="3">
        <v>1</v>
      </c>
      <c r="M854" s="3" t="s">
        <v>27</v>
      </c>
      <c r="N854" s="3" t="s">
        <v>2550</v>
      </c>
      <c r="O854" s="3" t="s">
        <v>759</v>
      </c>
      <c r="P854" s="3" t="s">
        <v>3267</v>
      </c>
      <c r="Q854" s="3" t="s">
        <v>459</v>
      </c>
      <c r="R854" s="3">
        <v>6832</v>
      </c>
      <c r="S8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BOND</v>
      </c>
      <c r="T8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55" spans="1:20" ht="15" customHeight="1" x14ac:dyDescent="0.2">
      <c r="A855" s="3" t="s">
        <v>3268</v>
      </c>
      <c r="B855" s="3" t="s">
        <v>3269</v>
      </c>
      <c r="C855" s="3" t="s">
        <v>3270</v>
      </c>
      <c r="E855" s="3" t="s">
        <v>33</v>
      </c>
      <c r="F855" s="3" t="s">
        <v>1948</v>
      </c>
      <c r="G855" s="3" t="s">
        <v>3271</v>
      </c>
      <c r="H855" s="3" t="s">
        <v>116</v>
      </c>
      <c r="I855" s="3" t="s">
        <v>1950</v>
      </c>
      <c r="J855" s="3">
        <v>1</v>
      </c>
      <c r="M855" s="3" t="s">
        <v>27</v>
      </c>
      <c r="N855" s="3" t="s">
        <v>2550</v>
      </c>
      <c r="O855" s="3" t="s">
        <v>759</v>
      </c>
      <c r="P855" s="3" t="s">
        <v>3272</v>
      </c>
      <c r="Q855" s="3" t="s">
        <v>459</v>
      </c>
      <c r="R855" s="3">
        <v>6840</v>
      </c>
      <c r="S8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GOVT</v>
      </c>
      <c r="T8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56" spans="1:20" ht="15" customHeight="1" x14ac:dyDescent="0.2">
      <c r="A856" s="3" t="s">
        <v>3273</v>
      </c>
      <c r="B856" s="3" t="s">
        <v>3274</v>
      </c>
      <c r="C856" s="3" t="s">
        <v>3275</v>
      </c>
      <c r="E856" s="3" t="s">
        <v>33</v>
      </c>
      <c r="F856" s="3" t="s">
        <v>1948</v>
      </c>
      <c r="G856" s="3" t="s">
        <v>3276</v>
      </c>
      <c r="H856" s="3" t="s">
        <v>116</v>
      </c>
      <c r="I856" s="3" t="s">
        <v>1950</v>
      </c>
      <c r="J856" s="3">
        <v>1</v>
      </c>
      <c r="M856" s="3" t="s">
        <v>27</v>
      </c>
      <c r="N856" s="3" t="s">
        <v>758</v>
      </c>
      <c r="O856" s="3" t="s">
        <v>759</v>
      </c>
      <c r="P856" s="3" t="s">
        <v>3277</v>
      </c>
      <c r="Q856" s="3" t="s">
        <v>459</v>
      </c>
      <c r="R856" s="3">
        <v>6868</v>
      </c>
      <c r="S8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INDA</v>
      </c>
      <c r="T8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57" spans="1:20" ht="15" customHeight="1" x14ac:dyDescent="0.2">
      <c r="A857" s="3" t="s">
        <v>3278</v>
      </c>
      <c r="B857" s="3" t="s">
        <v>3279</v>
      </c>
      <c r="C857" s="3" t="s">
        <v>3280</v>
      </c>
      <c r="E857" s="3" t="s">
        <v>33</v>
      </c>
      <c r="F857" s="3" t="s">
        <v>1948</v>
      </c>
      <c r="G857" s="3" t="s">
        <v>3281</v>
      </c>
      <c r="H857" s="3" t="s">
        <v>116</v>
      </c>
      <c r="I857" s="3" t="s">
        <v>1950</v>
      </c>
      <c r="J857" s="3">
        <v>1</v>
      </c>
      <c r="M857" s="3" t="s">
        <v>27</v>
      </c>
      <c r="N857" s="3" t="s">
        <v>758</v>
      </c>
      <c r="O857" s="3" t="s">
        <v>759</v>
      </c>
      <c r="P857" s="3" t="s">
        <v>3282</v>
      </c>
      <c r="Q857" s="3" t="s">
        <v>459</v>
      </c>
      <c r="R857" s="3">
        <v>6870</v>
      </c>
      <c r="S8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SLVP</v>
      </c>
      <c r="T8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58" spans="1:20" ht="15" customHeight="1" x14ac:dyDescent="0.2">
      <c r="A858" s="3" t="s">
        <v>3283</v>
      </c>
      <c r="B858" s="3" t="s">
        <v>3284</v>
      </c>
      <c r="C858" s="3" t="s">
        <v>3285</v>
      </c>
      <c r="E858" s="3" t="s">
        <v>33</v>
      </c>
      <c r="F858" s="3" t="s">
        <v>1948</v>
      </c>
      <c r="G858" s="3" t="s">
        <v>3286</v>
      </c>
      <c r="H858" s="3" t="s">
        <v>116</v>
      </c>
      <c r="I858" s="3" t="s">
        <v>1950</v>
      </c>
      <c r="J858" s="3">
        <v>1</v>
      </c>
      <c r="M858" s="3" t="s">
        <v>27</v>
      </c>
      <c r="N858" s="3" t="s">
        <v>758</v>
      </c>
      <c r="O858" s="3" t="s">
        <v>759</v>
      </c>
      <c r="P858" s="3" t="s">
        <v>3282</v>
      </c>
      <c r="Q858" s="3" t="s">
        <v>459</v>
      </c>
      <c r="R858" s="3">
        <v>6870</v>
      </c>
      <c r="S8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PICK</v>
      </c>
      <c r="T8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59" spans="1:20" ht="15" customHeight="1" x14ac:dyDescent="0.2">
      <c r="A859" s="3" t="s">
        <v>3287</v>
      </c>
      <c r="B859" s="3" t="s">
        <v>3288</v>
      </c>
      <c r="C859" s="3" t="s">
        <v>2760</v>
      </c>
      <c r="E859" s="3" t="s">
        <v>33</v>
      </c>
      <c r="F859" s="3" t="s">
        <v>1948</v>
      </c>
      <c r="G859" s="3" t="s">
        <v>3289</v>
      </c>
      <c r="H859" s="3" t="s">
        <v>116</v>
      </c>
      <c r="I859" s="3" t="s">
        <v>1950</v>
      </c>
      <c r="J859" s="3">
        <v>1</v>
      </c>
      <c r="M859" s="3" t="s">
        <v>27</v>
      </c>
      <c r="N859" s="3" t="s">
        <v>758</v>
      </c>
      <c r="O859" s="3" t="s">
        <v>759</v>
      </c>
      <c r="P859" s="3" t="s">
        <v>3282</v>
      </c>
      <c r="Q859" s="3" t="s">
        <v>459</v>
      </c>
      <c r="R859" s="3">
        <v>6870</v>
      </c>
      <c r="S8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RING</v>
      </c>
      <c r="T8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60" spans="1:20" ht="15" customHeight="1" x14ac:dyDescent="0.2">
      <c r="A860" s="3" t="s">
        <v>3290</v>
      </c>
      <c r="B860" s="3" t="s">
        <v>3291</v>
      </c>
      <c r="C860" s="3" t="s">
        <v>3292</v>
      </c>
      <c r="E860" s="3" t="s">
        <v>33</v>
      </c>
      <c r="F860" s="3" t="s">
        <v>1948</v>
      </c>
      <c r="G860" s="3" t="s">
        <v>3293</v>
      </c>
      <c r="H860" s="3" t="s">
        <v>116</v>
      </c>
      <c r="I860" s="3" t="s">
        <v>1950</v>
      </c>
      <c r="J860" s="3">
        <v>1</v>
      </c>
      <c r="M860" s="3" t="s">
        <v>27</v>
      </c>
      <c r="N860" s="3" t="s">
        <v>758</v>
      </c>
      <c r="O860" s="3" t="s">
        <v>759</v>
      </c>
      <c r="P860" s="3" t="s">
        <v>3282</v>
      </c>
      <c r="Q860" s="3" t="s">
        <v>459</v>
      </c>
      <c r="R860" s="3">
        <v>6870</v>
      </c>
      <c r="S8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FILL</v>
      </c>
      <c r="T8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61" spans="1:20" ht="15" customHeight="1" x14ac:dyDescent="0.2">
      <c r="A861" s="3" t="s">
        <v>3294</v>
      </c>
      <c r="B861" s="3" t="s">
        <v>3295</v>
      </c>
      <c r="C861" s="3" t="s">
        <v>3296</v>
      </c>
      <c r="E861" s="3" t="s">
        <v>33</v>
      </c>
      <c r="F861" s="3" t="s">
        <v>1948</v>
      </c>
      <c r="G861" s="3" t="s">
        <v>3297</v>
      </c>
      <c r="H861" s="3" t="s">
        <v>116</v>
      </c>
      <c r="I861" s="3" t="s">
        <v>1950</v>
      </c>
      <c r="J861" s="3">
        <v>1</v>
      </c>
      <c r="M861" s="3" t="s">
        <v>27</v>
      </c>
      <c r="N861" s="3" t="s">
        <v>758</v>
      </c>
      <c r="O861" s="3" t="s">
        <v>759</v>
      </c>
      <c r="P861" s="3" t="s">
        <v>3298</v>
      </c>
      <c r="Q861" s="3" t="s">
        <v>459</v>
      </c>
      <c r="R861" s="3">
        <v>6996</v>
      </c>
      <c r="S8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KBWB</v>
      </c>
      <c r="T8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62" spans="1:20" ht="15" customHeight="1" x14ac:dyDescent="0.2">
      <c r="A862" s="3" t="s">
        <v>3299</v>
      </c>
      <c r="B862" s="3" t="s">
        <v>3300</v>
      </c>
      <c r="C862" s="3" t="s">
        <v>3301</v>
      </c>
      <c r="E862" s="3" t="s">
        <v>33</v>
      </c>
      <c r="F862" s="3" t="s">
        <v>1948</v>
      </c>
      <c r="G862" s="3" t="s">
        <v>3302</v>
      </c>
      <c r="H862" s="3" t="s">
        <v>116</v>
      </c>
      <c r="I862" s="3" t="s">
        <v>1950</v>
      </c>
      <c r="J862" s="3">
        <v>1</v>
      </c>
      <c r="M862" s="3" t="s">
        <v>27</v>
      </c>
      <c r="N862" s="3" t="s">
        <v>758</v>
      </c>
      <c r="O862" s="3" t="s">
        <v>759</v>
      </c>
      <c r="P862" s="3" t="s">
        <v>3303</v>
      </c>
      <c r="Q862" s="3" t="s">
        <v>459</v>
      </c>
      <c r="R862" s="3">
        <v>7012</v>
      </c>
      <c r="S8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SCHD</v>
      </c>
      <c r="T8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63" spans="1:20" ht="15" customHeight="1" x14ac:dyDescent="0.2">
      <c r="A863" s="3" t="s">
        <v>3304</v>
      </c>
      <c r="B863" s="3" t="s">
        <v>3305</v>
      </c>
      <c r="C863" s="3" t="s">
        <v>3306</v>
      </c>
      <c r="E863" s="3" t="s">
        <v>33</v>
      </c>
      <c r="F863" s="3" t="s">
        <v>1948</v>
      </c>
      <c r="G863" s="3" t="s">
        <v>3307</v>
      </c>
      <c r="H863" s="3" t="s">
        <v>116</v>
      </c>
      <c r="I863" s="3" t="s">
        <v>1950</v>
      </c>
      <c r="J863" s="3">
        <v>1</v>
      </c>
      <c r="M863" s="3" t="s">
        <v>27</v>
      </c>
      <c r="N863" s="3" t="s">
        <v>758</v>
      </c>
      <c r="O863" s="3" t="s">
        <v>759</v>
      </c>
      <c r="P863" s="3" t="s">
        <v>3303</v>
      </c>
      <c r="Q863" s="3" t="s">
        <v>459</v>
      </c>
      <c r="R863" s="3">
        <v>7012</v>
      </c>
      <c r="S8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USMV</v>
      </c>
      <c r="T8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64" spans="1:20" ht="15" customHeight="1" x14ac:dyDescent="0.2">
      <c r="A864" s="3" t="s">
        <v>3308</v>
      </c>
      <c r="B864" s="3" t="s">
        <v>3309</v>
      </c>
      <c r="C864" s="3" t="s">
        <v>3310</v>
      </c>
      <c r="E864" s="3" t="s">
        <v>33</v>
      </c>
      <c r="F864" s="3" t="s">
        <v>1948</v>
      </c>
      <c r="G864" s="3" t="s">
        <v>3311</v>
      </c>
      <c r="H864" s="3" t="s">
        <v>116</v>
      </c>
      <c r="I864" s="3" t="s">
        <v>1950</v>
      </c>
      <c r="J864" s="3">
        <v>1</v>
      </c>
      <c r="M864" s="3" t="s">
        <v>27</v>
      </c>
      <c r="N864" s="3" t="s">
        <v>758</v>
      </c>
      <c r="O864" s="3" t="s">
        <v>759</v>
      </c>
      <c r="P864" s="3" t="s">
        <v>3303</v>
      </c>
      <c r="Q864" s="3" t="s">
        <v>459</v>
      </c>
      <c r="R864" s="3">
        <v>7012</v>
      </c>
      <c r="S8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ACWV</v>
      </c>
      <c r="T8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65" spans="1:20" ht="15" customHeight="1" x14ac:dyDescent="0.2">
      <c r="A865" s="3" t="s">
        <v>3312</v>
      </c>
      <c r="B865" s="3" t="s">
        <v>3313</v>
      </c>
      <c r="C865" s="3" t="s">
        <v>3314</v>
      </c>
      <c r="E865" s="3" t="s">
        <v>33</v>
      </c>
      <c r="F865" s="3" t="s">
        <v>1948</v>
      </c>
      <c r="G865" s="3" t="s">
        <v>3315</v>
      </c>
      <c r="H865" s="3" t="s">
        <v>116</v>
      </c>
      <c r="I865" s="3" t="s">
        <v>1950</v>
      </c>
      <c r="J865" s="3">
        <v>1</v>
      </c>
      <c r="M865" s="3" t="s">
        <v>27</v>
      </c>
      <c r="N865" s="3" t="s">
        <v>758</v>
      </c>
      <c r="O865" s="3" t="s">
        <v>759</v>
      </c>
      <c r="P865" s="3" t="s">
        <v>3303</v>
      </c>
      <c r="Q865" s="3" t="s">
        <v>459</v>
      </c>
      <c r="R865" s="3">
        <v>7012</v>
      </c>
      <c r="S8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EEMV</v>
      </c>
      <c r="T8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66" spans="1:20" ht="15" customHeight="1" x14ac:dyDescent="0.2">
      <c r="A866" s="3" t="s">
        <v>3316</v>
      </c>
      <c r="B866" s="3" t="s">
        <v>3317</v>
      </c>
      <c r="C866" s="3" t="s">
        <v>3318</v>
      </c>
      <c r="E866" s="3" t="s">
        <v>33</v>
      </c>
      <c r="F866" s="3" t="s">
        <v>1948</v>
      </c>
      <c r="G866" s="3" t="s">
        <v>3319</v>
      </c>
      <c r="H866" s="3" t="s">
        <v>116</v>
      </c>
      <c r="I866" s="3" t="s">
        <v>1950</v>
      </c>
      <c r="J866" s="3">
        <v>1</v>
      </c>
      <c r="M866" s="3" t="s">
        <v>27</v>
      </c>
      <c r="N866" s="3" t="s">
        <v>758</v>
      </c>
      <c r="O866" s="3" t="s">
        <v>759</v>
      </c>
      <c r="P866" s="3" t="s">
        <v>3303</v>
      </c>
      <c r="Q866" s="3" t="s">
        <v>459</v>
      </c>
      <c r="R866" s="3">
        <v>7012</v>
      </c>
      <c r="S8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EFAV</v>
      </c>
      <c r="T8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67" spans="1:20" ht="15" customHeight="1" x14ac:dyDescent="0.2">
      <c r="A867" s="3" t="s">
        <v>3320</v>
      </c>
      <c r="B867" s="3" t="s">
        <v>3321</v>
      </c>
      <c r="C867" s="3" t="s">
        <v>3322</v>
      </c>
      <c r="E867" s="3" t="s">
        <v>33</v>
      </c>
      <c r="F867" s="3" t="s">
        <v>1948</v>
      </c>
      <c r="G867" s="3" t="s">
        <v>3323</v>
      </c>
      <c r="H867" s="3" t="s">
        <v>116</v>
      </c>
      <c r="I867" s="3" t="s">
        <v>1950</v>
      </c>
      <c r="J867" s="3">
        <v>1</v>
      </c>
      <c r="M867" s="3" t="s">
        <v>27</v>
      </c>
      <c r="N867" s="3" t="s">
        <v>758</v>
      </c>
      <c r="O867" s="3" t="s">
        <v>759</v>
      </c>
      <c r="P867" s="3" t="s">
        <v>3324</v>
      </c>
      <c r="Q867" s="3" t="s">
        <v>459</v>
      </c>
      <c r="R867" s="3">
        <v>7042</v>
      </c>
      <c r="S8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XSW</v>
      </c>
      <c r="T8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68" spans="1:20" ht="15" customHeight="1" x14ac:dyDescent="0.2">
      <c r="A868" s="3" t="s">
        <v>3325</v>
      </c>
      <c r="B868" s="3" t="s">
        <v>3326</v>
      </c>
      <c r="C868" s="3" t="s">
        <v>3327</v>
      </c>
      <c r="E868" s="3" t="s">
        <v>33</v>
      </c>
      <c r="F868" s="3" t="s">
        <v>1948</v>
      </c>
      <c r="G868" s="3" t="s">
        <v>3328</v>
      </c>
      <c r="H868" s="3" t="s">
        <v>116</v>
      </c>
      <c r="I868" s="3" t="s">
        <v>1950</v>
      </c>
      <c r="J868" s="3">
        <v>1</v>
      </c>
      <c r="M868" s="3" t="s">
        <v>27</v>
      </c>
      <c r="N868" s="3" t="s">
        <v>758</v>
      </c>
      <c r="O868" s="3" t="s">
        <v>759</v>
      </c>
      <c r="P868" s="3" t="s">
        <v>3324</v>
      </c>
      <c r="Q868" s="3" t="s">
        <v>459</v>
      </c>
      <c r="R868" s="3">
        <v>7042</v>
      </c>
      <c r="S8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XHS</v>
      </c>
      <c r="T8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69" spans="1:20" ht="15" customHeight="1" x14ac:dyDescent="0.2">
      <c r="A869" s="3" t="s">
        <v>3329</v>
      </c>
      <c r="B869" s="3" t="s">
        <v>3330</v>
      </c>
      <c r="C869" s="3" t="s">
        <v>3331</v>
      </c>
      <c r="E869" s="3" t="s">
        <v>33</v>
      </c>
      <c r="F869" s="3" t="s">
        <v>1948</v>
      </c>
      <c r="G869" s="3" t="s">
        <v>3332</v>
      </c>
      <c r="H869" s="3" t="s">
        <v>116</v>
      </c>
      <c r="I869" s="3" t="s">
        <v>1950</v>
      </c>
      <c r="J869" s="3">
        <v>1</v>
      </c>
      <c r="M869" s="3" t="s">
        <v>27</v>
      </c>
      <c r="N869" s="3" t="s">
        <v>758</v>
      </c>
      <c r="O869" s="3" t="s">
        <v>759</v>
      </c>
      <c r="P869" s="3" t="s">
        <v>3324</v>
      </c>
      <c r="Q869" s="3" t="s">
        <v>459</v>
      </c>
      <c r="R869" s="3">
        <v>7042</v>
      </c>
      <c r="S8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XAR</v>
      </c>
      <c r="T8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70" spans="1:20" ht="15" customHeight="1" x14ac:dyDescent="0.2">
      <c r="A870" s="3" t="s">
        <v>3333</v>
      </c>
      <c r="B870" s="3" t="s">
        <v>3334</v>
      </c>
      <c r="C870" s="3" t="s">
        <v>3335</v>
      </c>
      <c r="E870" s="3" t="s">
        <v>33</v>
      </c>
      <c r="F870" s="3" t="s">
        <v>1948</v>
      </c>
      <c r="G870" s="3" t="s">
        <v>3336</v>
      </c>
      <c r="H870" s="3" t="s">
        <v>116</v>
      </c>
      <c r="I870" s="3" t="s">
        <v>1950</v>
      </c>
      <c r="J870" s="3">
        <v>1</v>
      </c>
      <c r="M870" s="3" t="s">
        <v>27</v>
      </c>
      <c r="N870" s="3" t="s">
        <v>2550</v>
      </c>
      <c r="O870" s="3" t="s">
        <v>759</v>
      </c>
      <c r="P870" s="3" t="s">
        <v>3337</v>
      </c>
      <c r="Q870" s="3" t="s">
        <v>459</v>
      </c>
      <c r="R870" s="3">
        <v>7050</v>
      </c>
      <c r="S8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TDTT</v>
      </c>
      <c r="T8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71" spans="1:20" ht="15" customHeight="1" x14ac:dyDescent="0.2">
      <c r="A871" s="3" t="s">
        <v>3338</v>
      </c>
      <c r="B871" s="3" t="s">
        <v>3339</v>
      </c>
      <c r="C871" s="3" t="s">
        <v>3340</v>
      </c>
      <c r="E871" s="3" t="s">
        <v>33</v>
      </c>
      <c r="F871" s="3" t="s">
        <v>1948</v>
      </c>
      <c r="G871" s="3" t="s">
        <v>3341</v>
      </c>
      <c r="H871" s="3" t="s">
        <v>116</v>
      </c>
      <c r="I871" s="3" t="s">
        <v>1950</v>
      </c>
      <c r="J871" s="3">
        <v>1</v>
      </c>
      <c r="M871" s="3" t="s">
        <v>27</v>
      </c>
      <c r="N871" s="3" t="s">
        <v>758</v>
      </c>
      <c r="O871" s="3" t="s">
        <v>759</v>
      </c>
      <c r="P871" s="3" t="s">
        <v>3342</v>
      </c>
      <c r="Q871" s="3" t="s">
        <v>459</v>
      </c>
      <c r="R871" s="3">
        <v>7052</v>
      </c>
      <c r="S8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GUNR</v>
      </c>
      <c r="T8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72" spans="1:20" ht="15" customHeight="1" x14ac:dyDescent="0.2">
      <c r="A872" s="3" t="s">
        <v>3343</v>
      </c>
      <c r="B872" s="3" t="s">
        <v>3344</v>
      </c>
      <c r="C872" s="3" t="s">
        <v>3345</v>
      </c>
      <c r="E872" s="3" t="s">
        <v>33</v>
      </c>
      <c r="F872" s="3" t="s">
        <v>1948</v>
      </c>
      <c r="G872" s="3" t="s">
        <v>3346</v>
      </c>
      <c r="H872" s="3" t="s">
        <v>116</v>
      </c>
      <c r="I872" s="3" t="s">
        <v>1950</v>
      </c>
      <c r="J872" s="3">
        <v>1</v>
      </c>
      <c r="M872" s="3" t="s">
        <v>27</v>
      </c>
      <c r="N872" s="3" t="s">
        <v>2550</v>
      </c>
      <c r="O872" s="3" t="s">
        <v>759</v>
      </c>
      <c r="P872" s="3" t="s">
        <v>3347</v>
      </c>
      <c r="Q872" s="3" t="s">
        <v>459</v>
      </c>
      <c r="R872" s="3">
        <v>7150</v>
      </c>
      <c r="S8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SCHZ</v>
      </c>
      <c r="T8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73" spans="1:20" ht="15" customHeight="1" x14ac:dyDescent="0.2">
      <c r="A873" s="3" t="s">
        <v>3348</v>
      </c>
      <c r="B873" s="3" t="s">
        <v>3349</v>
      </c>
      <c r="C873" s="3" t="s">
        <v>3350</v>
      </c>
      <c r="E873" s="3" t="s">
        <v>33</v>
      </c>
      <c r="F873" s="3" t="s">
        <v>1948</v>
      </c>
      <c r="G873" s="3" t="s">
        <v>3351</v>
      </c>
      <c r="H873" s="3" t="s">
        <v>116</v>
      </c>
      <c r="I873" s="3" t="s">
        <v>1950</v>
      </c>
      <c r="J873" s="3">
        <v>1</v>
      </c>
      <c r="M873" s="3" t="s">
        <v>27</v>
      </c>
      <c r="N873" s="3" t="s">
        <v>758</v>
      </c>
      <c r="O873" s="3" t="s">
        <v>759</v>
      </c>
      <c r="P873" s="3" t="s">
        <v>3352</v>
      </c>
      <c r="Q873" s="3" t="s">
        <v>459</v>
      </c>
      <c r="R873" s="3">
        <v>7162</v>
      </c>
      <c r="S8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SKYY</v>
      </c>
      <c r="T8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74" spans="1:20" ht="15" customHeight="1" x14ac:dyDescent="0.2">
      <c r="A874" s="3" t="s">
        <v>3353</v>
      </c>
      <c r="B874" s="3" t="s">
        <v>3354</v>
      </c>
      <c r="C874" s="3" t="s">
        <v>3355</v>
      </c>
      <c r="E874" s="3" t="s">
        <v>33</v>
      </c>
      <c r="F874" s="3" t="s">
        <v>1948</v>
      </c>
      <c r="G874" s="3" t="s">
        <v>3356</v>
      </c>
      <c r="H874" s="3" t="s">
        <v>116</v>
      </c>
      <c r="I874" s="3" t="s">
        <v>1950</v>
      </c>
      <c r="J874" s="3">
        <v>1</v>
      </c>
      <c r="M874" s="3" t="s">
        <v>27</v>
      </c>
      <c r="N874" s="3" t="s">
        <v>2550</v>
      </c>
      <c r="O874" s="3" t="s">
        <v>759</v>
      </c>
      <c r="P874" s="3" t="s">
        <v>3357</v>
      </c>
      <c r="Q874" s="3" t="s">
        <v>459</v>
      </c>
      <c r="R874" s="3">
        <v>7186</v>
      </c>
      <c r="S8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HYS</v>
      </c>
      <c r="T8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75" spans="1:20" ht="15" customHeight="1" x14ac:dyDescent="0.2">
      <c r="A875" s="3" t="s">
        <v>3358</v>
      </c>
      <c r="B875" s="3" t="s">
        <v>3359</v>
      </c>
      <c r="C875" s="3" t="s">
        <v>3360</v>
      </c>
      <c r="E875" s="3" t="s">
        <v>33</v>
      </c>
      <c r="F875" s="3" t="s">
        <v>1948</v>
      </c>
      <c r="G875" s="3" t="s">
        <v>3361</v>
      </c>
      <c r="H875" s="3" t="s">
        <v>116</v>
      </c>
      <c r="I875" s="3" t="s">
        <v>1950</v>
      </c>
      <c r="J875" s="3">
        <v>1</v>
      </c>
      <c r="M875" s="3" t="s">
        <v>27</v>
      </c>
      <c r="N875" s="3" t="s">
        <v>2550</v>
      </c>
      <c r="O875" s="3" t="s">
        <v>759</v>
      </c>
      <c r="P875" s="3" t="s">
        <v>3357</v>
      </c>
      <c r="Q875" s="3" t="s">
        <v>459</v>
      </c>
      <c r="R875" s="3">
        <v>7186</v>
      </c>
      <c r="S8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FLOT</v>
      </c>
      <c r="T8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76" spans="1:20" ht="15" customHeight="1" x14ac:dyDescent="0.2">
      <c r="A876" s="3" t="s">
        <v>3362</v>
      </c>
      <c r="B876" s="3" t="s">
        <v>3363</v>
      </c>
      <c r="C876" s="3" t="s">
        <v>3364</v>
      </c>
      <c r="E876" s="3" t="s">
        <v>33</v>
      </c>
      <c r="F876" s="3" t="s">
        <v>1948</v>
      </c>
      <c r="G876" s="3" t="s">
        <v>3365</v>
      </c>
      <c r="H876" s="3" t="s">
        <v>116</v>
      </c>
      <c r="I876" s="3" t="s">
        <v>1950</v>
      </c>
      <c r="J876" s="3">
        <v>1</v>
      </c>
      <c r="M876" s="3" t="s">
        <v>27</v>
      </c>
      <c r="N876" s="3" t="s">
        <v>758</v>
      </c>
      <c r="O876" s="3" t="s">
        <v>759</v>
      </c>
      <c r="P876" s="3" t="s">
        <v>3366</v>
      </c>
      <c r="Q876" s="3" t="s">
        <v>459</v>
      </c>
      <c r="R876" s="3">
        <v>7198</v>
      </c>
      <c r="S8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DBJP</v>
      </c>
      <c r="T8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77" spans="1:20" ht="15" customHeight="1" x14ac:dyDescent="0.2">
      <c r="A877" s="3" t="s">
        <v>3367</v>
      </c>
      <c r="B877" s="3" t="s">
        <v>3368</v>
      </c>
      <c r="C877" s="3" t="s">
        <v>3369</v>
      </c>
      <c r="E877" s="3" t="s">
        <v>33</v>
      </c>
      <c r="F877" s="3" t="s">
        <v>1948</v>
      </c>
      <c r="G877" s="3" t="s">
        <v>3370</v>
      </c>
      <c r="H877" s="3" t="s">
        <v>116</v>
      </c>
      <c r="I877" s="3" t="s">
        <v>1950</v>
      </c>
      <c r="J877" s="3">
        <v>1</v>
      </c>
      <c r="M877" s="3" t="s">
        <v>27</v>
      </c>
      <c r="N877" s="3" t="s">
        <v>758</v>
      </c>
      <c r="O877" s="3" t="s">
        <v>759</v>
      </c>
      <c r="P877" s="3" t="s">
        <v>3366</v>
      </c>
      <c r="Q877" s="3" t="s">
        <v>459</v>
      </c>
      <c r="R877" s="3">
        <v>7198</v>
      </c>
      <c r="S8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DBEF</v>
      </c>
      <c r="T8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78" spans="1:20" ht="15" customHeight="1" x14ac:dyDescent="0.2">
      <c r="A878" s="3" t="s">
        <v>3371</v>
      </c>
      <c r="B878" s="3" t="s">
        <v>3372</v>
      </c>
      <c r="C878" s="3" t="s">
        <v>3373</v>
      </c>
      <c r="E878" s="3" t="s">
        <v>33</v>
      </c>
      <c r="F878" s="3" t="s">
        <v>1948</v>
      </c>
      <c r="G878" s="3" t="s">
        <v>3374</v>
      </c>
      <c r="H878" s="3" t="s">
        <v>116</v>
      </c>
      <c r="I878" s="3" t="s">
        <v>1950</v>
      </c>
      <c r="J878" s="3">
        <v>1</v>
      </c>
      <c r="M878" s="3" t="s">
        <v>27</v>
      </c>
      <c r="N878" s="3" t="s">
        <v>758</v>
      </c>
      <c r="O878" s="3" t="s">
        <v>759</v>
      </c>
      <c r="P878" s="3" t="s">
        <v>3375</v>
      </c>
      <c r="Q878" s="3" t="s">
        <v>459</v>
      </c>
      <c r="R878" s="3">
        <v>7246</v>
      </c>
      <c r="S8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SPLV</v>
      </c>
      <c r="T8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79" spans="1:20" ht="15" customHeight="1" x14ac:dyDescent="0.2">
      <c r="A879" s="3" t="s">
        <v>3376</v>
      </c>
      <c r="B879" s="3" t="s">
        <v>3377</v>
      </c>
      <c r="C879" s="3" t="s">
        <v>3378</v>
      </c>
      <c r="E879" s="3" t="s">
        <v>33</v>
      </c>
      <c r="F879" s="3" t="s">
        <v>1948</v>
      </c>
      <c r="G879" s="3" t="s">
        <v>3379</v>
      </c>
      <c r="H879" s="3" t="s">
        <v>116</v>
      </c>
      <c r="I879" s="3" t="s">
        <v>1950</v>
      </c>
      <c r="J879" s="3">
        <v>1</v>
      </c>
      <c r="M879" s="3" t="s">
        <v>27</v>
      </c>
      <c r="N879" s="3" t="s">
        <v>758</v>
      </c>
      <c r="O879" s="3" t="s">
        <v>759</v>
      </c>
      <c r="P879" s="3" t="s">
        <v>254</v>
      </c>
      <c r="Q879" s="3" t="s">
        <v>459</v>
      </c>
      <c r="R879" s="3">
        <v>7294</v>
      </c>
      <c r="S8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MCHI</v>
      </c>
      <c r="T8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80" spans="1:20" ht="15" customHeight="1" x14ac:dyDescent="0.2">
      <c r="A880" s="3" t="s">
        <v>3380</v>
      </c>
      <c r="B880" s="3" t="s">
        <v>3381</v>
      </c>
      <c r="C880" s="3" t="s">
        <v>3382</v>
      </c>
      <c r="E880" s="3" t="s">
        <v>33</v>
      </c>
      <c r="F880" s="3" t="s">
        <v>1948</v>
      </c>
      <c r="G880" s="3" t="s">
        <v>3383</v>
      </c>
      <c r="H880" s="3" t="s">
        <v>116</v>
      </c>
      <c r="I880" s="3" t="s">
        <v>1950</v>
      </c>
      <c r="J880" s="3">
        <v>1</v>
      </c>
      <c r="M880" s="3" t="s">
        <v>27</v>
      </c>
      <c r="N880" s="3" t="s">
        <v>758</v>
      </c>
      <c r="O880" s="3" t="s">
        <v>759</v>
      </c>
      <c r="P880" s="3" t="s">
        <v>254</v>
      </c>
      <c r="Q880" s="3" t="s">
        <v>459</v>
      </c>
      <c r="R880" s="3">
        <v>7294</v>
      </c>
      <c r="S8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HDV</v>
      </c>
      <c r="T8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81" spans="1:20" ht="15" customHeight="1" x14ac:dyDescent="0.2">
      <c r="A881" s="3" t="s">
        <v>3384</v>
      </c>
      <c r="B881" s="3" t="s">
        <v>3385</v>
      </c>
      <c r="C881" s="3" t="s">
        <v>3386</v>
      </c>
      <c r="E881" s="3" t="s">
        <v>33</v>
      </c>
      <c r="F881" s="3" t="s">
        <v>1948</v>
      </c>
      <c r="G881" s="3" t="s">
        <v>3387</v>
      </c>
      <c r="H881" s="3" t="s">
        <v>116</v>
      </c>
      <c r="I881" s="3" t="s">
        <v>1950</v>
      </c>
      <c r="J881" s="3">
        <v>1</v>
      </c>
      <c r="M881" s="3" t="s">
        <v>27</v>
      </c>
      <c r="N881" s="3" t="s">
        <v>2550</v>
      </c>
      <c r="O881" s="3" t="s">
        <v>759</v>
      </c>
      <c r="P881" s="3" t="s">
        <v>3388</v>
      </c>
      <c r="Q881" s="3" t="s">
        <v>459</v>
      </c>
      <c r="R881" s="3">
        <v>7334</v>
      </c>
      <c r="S8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BKLN</v>
      </c>
      <c r="T8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82" spans="1:20" ht="15" customHeight="1" x14ac:dyDescent="0.2">
      <c r="A882" s="3" t="s">
        <v>3389</v>
      </c>
      <c r="B882" s="3" t="s">
        <v>3390</v>
      </c>
      <c r="C882" s="3" t="s">
        <v>3391</v>
      </c>
      <c r="E882" s="3" t="s">
        <v>33</v>
      </c>
      <c r="F882" s="3" t="s">
        <v>1948</v>
      </c>
      <c r="G882" s="3" t="s">
        <v>3392</v>
      </c>
      <c r="H882" s="3" t="s">
        <v>116</v>
      </c>
      <c r="I882" s="3" t="s">
        <v>1950</v>
      </c>
      <c r="J882" s="3">
        <v>1</v>
      </c>
      <c r="M882" s="3" t="s">
        <v>27</v>
      </c>
      <c r="N882" s="3" t="s">
        <v>758</v>
      </c>
      <c r="O882" s="3" t="s">
        <v>759</v>
      </c>
      <c r="P882" s="3" t="s">
        <v>3393</v>
      </c>
      <c r="Q882" s="3" t="s">
        <v>459</v>
      </c>
      <c r="R882" s="3">
        <v>7350</v>
      </c>
      <c r="S8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NXTG</v>
      </c>
      <c r="T8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83" spans="1:20" ht="15" customHeight="1" x14ac:dyDescent="0.2">
      <c r="A883" s="3" t="s">
        <v>3394</v>
      </c>
      <c r="B883" s="3" t="s">
        <v>3395</v>
      </c>
      <c r="C883" s="3" t="s">
        <v>3396</v>
      </c>
      <c r="E883" s="3" t="s">
        <v>33</v>
      </c>
      <c r="F883" s="3" t="s">
        <v>1948</v>
      </c>
      <c r="G883" s="3" t="s">
        <v>3397</v>
      </c>
      <c r="H883" s="3" t="s">
        <v>116</v>
      </c>
      <c r="I883" s="3" t="s">
        <v>1950</v>
      </c>
      <c r="J883" s="3">
        <v>1</v>
      </c>
      <c r="M883" s="3" t="s">
        <v>27</v>
      </c>
      <c r="N883" s="3" t="s">
        <v>758</v>
      </c>
      <c r="O883" s="3" t="s">
        <v>759</v>
      </c>
      <c r="P883" s="3" t="s">
        <v>3398</v>
      </c>
      <c r="Q883" s="3" t="s">
        <v>459</v>
      </c>
      <c r="R883" s="3">
        <v>7352</v>
      </c>
      <c r="S8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ASEA</v>
      </c>
      <c r="T8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84" spans="1:20" ht="15" customHeight="1" x14ac:dyDescent="0.2">
      <c r="A884" s="3" t="s">
        <v>3399</v>
      </c>
      <c r="B884" s="3" t="s">
        <v>3400</v>
      </c>
      <c r="C884" s="3" t="s">
        <v>3401</v>
      </c>
      <c r="E884" s="3" t="s">
        <v>33</v>
      </c>
      <c r="F884" s="3" t="s">
        <v>1948</v>
      </c>
      <c r="G884" s="3" t="s">
        <v>3402</v>
      </c>
      <c r="H884" s="3" t="s">
        <v>116</v>
      </c>
      <c r="I884" s="3" t="s">
        <v>1950</v>
      </c>
      <c r="J884" s="3">
        <v>1</v>
      </c>
      <c r="M884" s="3" t="s">
        <v>27</v>
      </c>
      <c r="N884" s="3" t="s">
        <v>758</v>
      </c>
      <c r="O884" s="3" t="s">
        <v>759</v>
      </c>
      <c r="P884" s="3" t="s">
        <v>3403</v>
      </c>
      <c r="Q884" s="3" t="s">
        <v>459</v>
      </c>
      <c r="R884" s="3">
        <v>7380</v>
      </c>
      <c r="S8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VXUS</v>
      </c>
      <c r="T8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85" spans="1:20" ht="15" customHeight="1" x14ac:dyDescent="0.2">
      <c r="A885" s="3" t="s">
        <v>3404</v>
      </c>
      <c r="B885" s="3" t="s">
        <v>3405</v>
      </c>
      <c r="C885" s="3" t="s">
        <v>3406</v>
      </c>
      <c r="E885" s="3" t="s">
        <v>33</v>
      </c>
      <c r="F885" s="3" t="s">
        <v>1948</v>
      </c>
      <c r="G885" s="3" t="s">
        <v>3407</v>
      </c>
      <c r="H885" s="3" t="s">
        <v>116</v>
      </c>
      <c r="I885" s="3" t="s">
        <v>1950</v>
      </c>
      <c r="J885" s="3">
        <v>1</v>
      </c>
      <c r="M885" s="3" t="s">
        <v>27</v>
      </c>
      <c r="N885" s="3" t="s">
        <v>758</v>
      </c>
      <c r="O885" s="3" t="s">
        <v>759</v>
      </c>
      <c r="P885" s="3" t="s">
        <v>3408</v>
      </c>
      <c r="Q885" s="3" t="s">
        <v>459</v>
      </c>
      <c r="R885" s="3">
        <v>7382</v>
      </c>
      <c r="S8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XTN</v>
      </c>
      <c r="T8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86" spans="1:20" ht="15" customHeight="1" x14ac:dyDescent="0.2">
      <c r="A886" s="3" t="s">
        <v>3409</v>
      </c>
      <c r="B886" s="3" t="s">
        <v>3410</v>
      </c>
      <c r="C886" s="3" t="s">
        <v>3411</v>
      </c>
      <c r="E886" s="3" t="s">
        <v>33</v>
      </c>
      <c r="F886" s="3" t="s">
        <v>1948</v>
      </c>
      <c r="G886" s="3" t="s">
        <v>3412</v>
      </c>
      <c r="H886" s="3" t="s">
        <v>116</v>
      </c>
      <c r="I886" s="3" t="s">
        <v>1950</v>
      </c>
      <c r="J886" s="3">
        <v>1</v>
      </c>
      <c r="M886" s="3" t="s">
        <v>27</v>
      </c>
      <c r="N886" s="3" t="s">
        <v>758</v>
      </c>
      <c r="O886" s="3" t="s">
        <v>759</v>
      </c>
      <c r="P886" s="3" t="s">
        <v>3408</v>
      </c>
      <c r="Q886" s="3" t="s">
        <v>459</v>
      </c>
      <c r="R886" s="3">
        <v>7382</v>
      </c>
      <c r="S8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XTL</v>
      </c>
      <c r="T8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87" spans="1:20" ht="15" customHeight="1" x14ac:dyDescent="0.2">
      <c r="A887" s="3" t="s">
        <v>3413</v>
      </c>
      <c r="B887" s="3" t="s">
        <v>3414</v>
      </c>
      <c r="C887" s="3" t="s">
        <v>3415</v>
      </c>
      <c r="E887" s="3" t="s">
        <v>33</v>
      </c>
      <c r="F887" s="3" t="s">
        <v>1948</v>
      </c>
      <c r="G887" s="3" t="s">
        <v>3416</v>
      </c>
      <c r="H887" s="3" t="s">
        <v>116</v>
      </c>
      <c r="I887" s="3" t="s">
        <v>1950</v>
      </c>
      <c r="J887" s="3">
        <v>1</v>
      </c>
      <c r="M887" s="3" t="s">
        <v>27</v>
      </c>
      <c r="N887" s="3" t="s">
        <v>758</v>
      </c>
      <c r="O887" s="3" t="s">
        <v>759</v>
      </c>
      <c r="P887" s="3" t="s">
        <v>3408</v>
      </c>
      <c r="Q887" s="3" t="s">
        <v>459</v>
      </c>
      <c r="R887" s="3">
        <v>7382</v>
      </c>
      <c r="S8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XHE</v>
      </c>
      <c r="T8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88" spans="1:20" ht="15" customHeight="1" x14ac:dyDescent="0.2">
      <c r="A888" s="3" t="s">
        <v>3417</v>
      </c>
      <c r="B888" s="3" t="s">
        <v>3418</v>
      </c>
      <c r="C888" s="3" t="s">
        <v>3419</v>
      </c>
      <c r="E888" s="3" t="s">
        <v>33</v>
      </c>
      <c r="F888" s="3" t="s">
        <v>1948</v>
      </c>
      <c r="G888" s="3" t="s">
        <v>3420</v>
      </c>
      <c r="H888" s="3" t="s">
        <v>116</v>
      </c>
      <c r="I888" s="3" t="s">
        <v>1950</v>
      </c>
      <c r="J888" s="3">
        <v>1</v>
      </c>
      <c r="M888" s="3" t="s">
        <v>27</v>
      </c>
      <c r="N888" s="3" t="s">
        <v>758</v>
      </c>
      <c r="O888" s="3" t="s">
        <v>759</v>
      </c>
      <c r="P888" s="3" t="s">
        <v>3421</v>
      </c>
      <c r="Q888" s="3" t="s">
        <v>459</v>
      </c>
      <c r="R888" s="3">
        <v>7400</v>
      </c>
      <c r="S8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SCHH</v>
      </c>
      <c r="T8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89" spans="1:20" ht="15" customHeight="1" x14ac:dyDescent="0.2">
      <c r="A889" s="3" t="s">
        <v>3422</v>
      </c>
      <c r="B889" s="3" t="s">
        <v>3423</v>
      </c>
      <c r="C889" s="3" t="s">
        <v>3424</v>
      </c>
      <c r="E889" s="3" t="s">
        <v>33</v>
      </c>
      <c r="F889" s="3" t="s">
        <v>1948</v>
      </c>
      <c r="G889" s="3" t="s">
        <v>3425</v>
      </c>
      <c r="H889" s="3" t="s">
        <v>116</v>
      </c>
      <c r="I889" s="3" t="s">
        <v>1950</v>
      </c>
      <c r="J889" s="3">
        <v>1</v>
      </c>
      <c r="M889" s="3" t="s">
        <v>27</v>
      </c>
      <c r="N889" s="3" t="s">
        <v>758</v>
      </c>
      <c r="O889" s="3" t="s">
        <v>759</v>
      </c>
      <c r="P889" s="3" t="s">
        <v>3421</v>
      </c>
      <c r="Q889" s="3" t="s">
        <v>459</v>
      </c>
      <c r="R889" s="3">
        <v>7400</v>
      </c>
      <c r="S8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SCHM</v>
      </c>
      <c r="T8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90" spans="1:20" ht="15" customHeight="1" x14ac:dyDescent="0.2">
      <c r="A890" s="3" t="s">
        <v>3426</v>
      </c>
      <c r="B890" s="3" t="s">
        <v>3427</v>
      </c>
      <c r="C890" s="3" t="s">
        <v>3428</v>
      </c>
      <c r="E890" s="3" t="s">
        <v>33</v>
      </c>
      <c r="F890" s="3" t="s">
        <v>1948</v>
      </c>
      <c r="G890" s="3" t="s">
        <v>3429</v>
      </c>
      <c r="H890" s="3" t="s">
        <v>116</v>
      </c>
      <c r="I890" s="3" t="s">
        <v>1950</v>
      </c>
      <c r="J890" s="3">
        <v>1</v>
      </c>
      <c r="M890" s="3" t="s">
        <v>27</v>
      </c>
      <c r="N890" s="3" t="s">
        <v>758</v>
      </c>
      <c r="O890" s="3" t="s">
        <v>759</v>
      </c>
      <c r="P890" s="3" t="s">
        <v>3430</v>
      </c>
      <c r="Q890" s="3" t="s">
        <v>459</v>
      </c>
      <c r="R890" s="3">
        <v>7450</v>
      </c>
      <c r="S8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NUGT</v>
      </c>
      <c r="T8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91" spans="1:20" ht="15" customHeight="1" x14ac:dyDescent="0.2">
      <c r="A891" s="3" t="s">
        <v>3431</v>
      </c>
      <c r="B891" s="3" t="s">
        <v>3432</v>
      </c>
      <c r="C891" s="3" t="s">
        <v>3433</v>
      </c>
      <c r="E891" s="3" t="s">
        <v>33</v>
      </c>
      <c r="F891" s="3" t="s">
        <v>1948</v>
      </c>
      <c r="G891" s="3" t="s">
        <v>3434</v>
      </c>
      <c r="H891" s="3" t="s">
        <v>116</v>
      </c>
      <c r="I891" s="3" t="s">
        <v>1950</v>
      </c>
      <c r="J891" s="3">
        <v>1</v>
      </c>
      <c r="M891" s="3" t="s">
        <v>27</v>
      </c>
      <c r="O891" s="3" t="s">
        <v>759</v>
      </c>
      <c r="P891" s="3" t="s">
        <v>3435</v>
      </c>
      <c r="Q891" s="3" t="s">
        <v>459</v>
      </c>
      <c r="R891" s="3">
        <v>7494</v>
      </c>
      <c r="S8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URA</v>
      </c>
      <c r="T8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92" spans="1:20" ht="15" customHeight="1" x14ac:dyDescent="0.2">
      <c r="A892" s="3" t="s">
        <v>3436</v>
      </c>
      <c r="B892" s="3" t="s">
        <v>3437</v>
      </c>
      <c r="C892" s="3" t="s">
        <v>3438</v>
      </c>
      <c r="E892" s="3" t="s">
        <v>33</v>
      </c>
      <c r="F892" s="3" t="s">
        <v>1948</v>
      </c>
      <c r="G892" s="3" t="s">
        <v>3439</v>
      </c>
      <c r="H892" s="3" t="s">
        <v>116</v>
      </c>
      <c r="I892" s="3" t="s">
        <v>1950</v>
      </c>
      <c r="J892" s="3">
        <v>1</v>
      </c>
      <c r="M892" s="3" t="s">
        <v>27</v>
      </c>
      <c r="N892" s="3" t="s">
        <v>758</v>
      </c>
      <c r="O892" s="3" t="s">
        <v>759</v>
      </c>
      <c r="P892" s="3" t="s">
        <v>3440</v>
      </c>
      <c r="Q892" s="3" t="s">
        <v>459</v>
      </c>
      <c r="R892" s="3">
        <v>7502</v>
      </c>
      <c r="S8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VNQI</v>
      </c>
      <c r="T8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93" spans="1:20" ht="15" customHeight="1" x14ac:dyDescent="0.2">
      <c r="A893" s="3" t="s">
        <v>3441</v>
      </c>
      <c r="B893" s="3" t="s">
        <v>3442</v>
      </c>
      <c r="C893" s="3" t="s">
        <v>3443</v>
      </c>
      <c r="E893" s="3" t="s">
        <v>33</v>
      </c>
      <c r="F893" s="3" t="s">
        <v>1948</v>
      </c>
      <c r="G893" s="3" t="s">
        <v>3444</v>
      </c>
      <c r="H893" s="3" t="s">
        <v>116</v>
      </c>
      <c r="I893" s="3" t="s">
        <v>1950</v>
      </c>
      <c r="J893" s="3">
        <v>1</v>
      </c>
      <c r="M893" s="3" t="s">
        <v>27</v>
      </c>
      <c r="N893" s="3" t="s">
        <v>758</v>
      </c>
      <c r="O893" s="3" t="s">
        <v>759</v>
      </c>
      <c r="P893" s="3" t="s">
        <v>3445</v>
      </c>
      <c r="Q893" s="3" t="s">
        <v>459</v>
      </c>
      <c r="R893" s="3">
        <v>7570</v>
      </c>
      <c r="S8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GNR</v>
      </c>
      <c r="T8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94" spans="1:20" ht="15" customHeight="1" x14ac:dyDescent="0.2">
      <c r="A894" s="3" t="s">
        <v>3446</v>
      </c>
      <c r="B894" s="3" t="s">
        <v>3447</v>
      </c>
      <c r="C894" s="3" t="s">
        <v>1843</v>
      </c>
      <c r="E894" s="3" t="s">
        <v>33</v>
      </c>
      <c r="F894" s="3" t="s">
        <v>1948</v>
      </c>
      <c r="G894" s="3" t="s">
        <v>3448</v>
      </c>
      <c r="H894" s="3" t="s">
        <v>116</v>
      </c>
      <c r="I894" s="3" t="s">
        <v>1950</v>
      </c>
      <c r="J894" s="3">
        <v>1</v>
      </c>
      <c r="M894" s="3" t="s">
        <v>27</v>
      </c>
      <c r="N894" s="3" t="s">
        <v>758</v>
      </c>
      <c r="O894" s="3" t="s">
        <v>759</v>
      </c>
      <c r="P894" s="3" t="s">
        <v>3449</v>
      </c>
      <c r="Q894" s="3" t="s">
        <v>459</v>
      </c>
      <c r="R894" s="3">
        <v>7576</v>
      </c>
      <c r="S8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VOO</v>
      </c>
      <c r="T8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95" spans="1:20" ht="15" customHeight="1" x14ac:dyDescent="0.2">
      <c r="A895" s="3" t="s">
        <v>3450</v>
      </c>
      <c r="B895" s="3" t="s">
        <v>3451</v>
      </c>
      <c r="C895" s="3" t="s">
        <v>3452</v>
      </c>
      <c r="E895" s="3" t="s">
        <v>33</v>
      </c>
      <c r="F895" s="3" t="s">
        <v>1948</v>
      </c>
      <c r="G895" s="3" t="s">
        <v>3453</v>
      </c>
      <c r="H895" s="3" t="s">
        <v>116</v>
      </c>
      <c r="I895" s="3" t="s">
        <v>1950</v>
      </c>
      <c r="J895" s="3">
        <v>1</v>
      </c>
      <c r="M895" s="3" t="s">
        <v>27</v>
      </c>
      <c r="N895" s="3" t="s">
        <v>758</v>
      </c>
      <c r="O895" s="3" t="s">
        <v>759</v>
      </c>
      <c r="P895" s="3" t="s">
        <v>3454</v>
      </c>
      <c r="Q895" s="3" t="s">
        <v>459</v>
      </c>
      <c r="R895" s="3">
        <v>7596</v>
      </c>
      <c r="S8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AMLP</v>
      </c>
      <c r="T8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96" spans="1:20" ht="15" customHeight="1" x14ac:dyDescent="0.2">
      <c r="A896" s="3" t="s">
        <v>3455</v>
      </c>
      <c r="B896" s="3" t="s">
        <v>3456</v>
      </c>
      <c r="C896" s="3" t="s">
        <v>3457</v>
      </c>
      <c r="E896" s="3" t="s">
        <v>33</v>
      </c>
      <c r="F896" s="3" t="s">
        <v>1948</v>
      </c>
      <c r="G896" s="3" t="s">
        <v>3458</v>
      </c>
      <c r="H896" s="3" t="s">
        <v>116</v>
      </c>
      <c r="I896" s="3" t="s">
        <v>1950</v>
      </c>
      <c r="J896" s="3">
        <v>1</v>
      </c>
      <c r="M896" s="3" t="s">
        <v>27</v>
      </c>
      <c r="N896" s="3" t="s">
        <v>2550</v>
      </c>
      <c r="O896" s="3" t="s">
        <v>759</v>
      </c>
      <c r="P896" s="3" t="s">
        <v>3459</v>
      </c>
      <c r="Q896" s="3" t="s">
        <v>459</v>
      </c>
      <c r="R896" s="3">
        <v>7624</v>
      </c>
      <c r="S8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SCHP</v>
      </c>
      <c r="T8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97" spans="1:20" ht="15" customHeight="1" x14ac:dyDescent="0.2">
      <c r="A897" s="3" t="s">
        <v>3460</v>
      </c>
      <c r="B897" s="3" t="s">
        <v>3461</v>
      </c>
      <c r="C897" s="3" t="s">
        <v>3462</v>
      </c>
      <c r="E897" s="3" t="s">
        <v>33</v>
      </c>
      <c r="F897" s="3" t="s">
        <v>1948</v>
      </c>
      <c r="G897" s="3" t="s">
        <v>3463</v>
      </c>
      <c r="H897" s="3" t="s">
        <v>116</v>
      </c>
      <c r="I897" s="3" t="s">
        <v>1950</v>
      </c>
      <c r="J897" s="3">
        <v>1</v>
      </c>
      <c r="M897" s="3" t="s">
        <v>27</v>
      </c>
      <c r="N897" s="3" t="s">
        <v>2550</v>
      </c>
      <c r="O897" s="3" t="s">
        <v>759</v>
      </c>
      <c r="P897" s="3" t="s">
        <v>3464</v>
      </c>
      <c r="Q897" s="3" t="s">
        <v>459</v>
      </c>
      <c r="R897" s="3">
        <v>7642</v>
      </c>
      <c r="S8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EMLC</v>
      </c>
      <c r="T8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98" spans="1:20" ht="15" customHeight="1" x14ac:dyDescent="0.2">
      <c r="A898" s="3" t="s">
        <v>3465</v>
      </c>
      <c r="B898" s="3" t="s">
        <v>3466</v>
      </c>
      <c r="C898" s="3" t="s">
        <v>3467</v>
      </c>
      <c r="E898" s="3" t="s">
        <v>33</v>
      </c>
      <c r="F898" s="3" t="s">
        <v>1948</v>
      </c>
      <c r="G898" s="3" t="s">
        <v>3468</v>
      </c>
      <c r="H898" s="3" t="s">
        <v>116</v>
      </c>
      <c r="I898" s="3" t="s">
        <v>1950</v>
      </c>
      <c r="J898" s="3">
        <v>1</v>
      </c>
      <c r="M898" s="3" t="s">
        <v>27</v>
      </c>
      <c r="N898" s="3" t="s">
        <v>758</v>
      </c>
      <c r="O898" s="3" t="s">
        <v>759</v>
      </c>
      <c r="P898" s="3" t="s">
        <v>3464</v>
      </c>
      <c r="Q898" s="3" t="s">
        <v>459</v>
      </c>
      <c r="R898" s="3">
        <v>7642</v>
      </c>
      <c r="S8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LIT</v>
      </c>
      <c r="T8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899" spans="1:20" ht="15" customHeight="1" x14ac:dyDescent="0.2">
      <c r="A899" s="3" t="s">
        <v>3469</v>
      </c>
      <c r="B899" s="3" t="s">
        <v>3470</v>
      </c>
      <c r="C899" s="3" t="s">
        <v>3471</v>
      </c>
      <c r="E899" s="3" t="s">
        <v>33</v>
      </c>
      <c r="F899" s="3" t="s">
        <v>1948</v>
      </c>
      <c r="G899" s="3" t="s">
        <v>3472</v>
      </c>
      <c r="H899" s="3" t="s">
        <v>116</v>
      </c>
      <c r="I899" s="3" t="s">
        <v>1950</v>
      </c>
      <c r="J899" s="3">
        <v>1</v>
      </c>
      <c r="M899" s="3" t="s">
        <v>27</v>
      </c>
      <c r="N899" s="3" t="s">
        <v>758</v>
      </c>
      <c r="O899" s="3" t="s">
        <v>3473</v>
      </c>
      <c r="P899" s="3" t="s">
        <v>3474</v>
      </c>
      <c r="Q899" s="3" t="s">
        <v>3475</v>
      </c>
      <c r="R899" s="3">
        <v>7670</v>
      </c>
      <c r="S8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AMJ</v>
      </c>
      <c r="T8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00" spans="1:20" ht="15" customHeight="1" x14ac:dyDescent="0.2">
      <c r="A900" s="3" t="s">
        <v>3476</v>
      </c>
      <c r="B900" s="3" t="s">
        <v>3477</v>
      </c>
      <c r="C900" s="3" t="s">
        <v>3478</v>
      </c>
      <c r="E900" s="3" t="s">
        <v>33</v>
      </c>
      <c r="F900" s="3" t="s">
        <v>1948</v>
      </c>
      <c r="G900" s="3" t="s">
        <v>3479</v>
      </c>
      <c r="H900" s="3" t="s">
        <v>116</v>
      </c>
      <c r="I900" s="3" t="s">
        <v>1950</v>
      </c>
      <c r="J900" s="3">
        <v>1</v>
      </c>
      <c r="M900" s="3" t="s">
        <v>27</v>
      </c>
      <c r="N900" s="3" t="s">
        <v>758</v>
      </c>
      <c r="O900" s="3" t="s">
        <v>759</v>
      </c>
      <c r="P900" s="3" t="s">
        <v>3480</v>
      </c>
      <c r="Q900" s="3" t="s">
        <v>459</v>
      </c>
      <c r="R900" s="3">
        <v>7902</v>
      </c>
      <c r="S9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HEDJ</v>
      </c>
      <c r="T9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01" spans="1:20" ht="15" customHeight="1" x14ac:dyDescent="0.2">
      <c r="A901" s="3" t="s">
        <v>3481</v>
      </c>
      <c r="B901" s="3" t="s">
        <v>3482</v>
      </c>
      <c r="C901" s="3" t="s">
        <v>3483</v>
      </c>
      <c r="E901" s="3" t="s">
        <v>33</v>
      </c>
      <c r="F901" s="3" t="s">
        <v>1948</v>
      </c>
      <c r="G901" s="3" t="s">
        <v>3484</v>
      </c>
      <c r="H901" s="3" t="s">
        <v>116</v>
      </c>
      <c r="I901" s="3" t="s">
        <v>1950</v>
      </c>
      <c r="J901" s="3">
        <v>1</v>
      </c>
      <c r="M901" s="3" t="s">
        <v>27</v>
      </c>
      <c r="N901" s="3" t="s">
        <v>758</v>
      </c>
      <c r="O901" s="3" t="s">
        <v>759</v>
      </c>
      <c r="P901" s="3" t="s">
        <v>3485</v>
      </c>
      <c r="Q901" s="3" t="s">
        <v>459</v>
      </c>
      <c r="R901" s="3">
        <v>7904</v>
      </c>
      <c r="S9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SCHE</v>
      </c>
      <c r="T9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02" spans="1:20" ht="15" customHeight="1" x14ac:dyDescent="0.2">
      <c r="A902" s="3" t="s">
        <v>3486</v>
      </c>
      <c r="B902" s="3" t="s">
        <v>3487</v>
      </c>
      <c r="C902" s="3" t="s">
        <v>3488</v>
      </c>
      <c r="E902" s="3" t="s">
        <v>33</v>
      </c>
      <c r="F902" s="3" t="s">
        <v>1948</v>
      </c>
      <c r="G902" s="3" t="s">
        <v>3489</v>
      </c>
      <c r="H902" s="3" t="s">
        <v>116</v>
      </c>
      <c r="I902" s="3" t="s">
        <v>1950</v>
      </c>
      <c r="J902" s="3">
        <v>1</v>
      </c>
      <c r="M902" s="3" t="s">
        <v>27</v>
      </c>
      <c r="N902" s="3" t="s">
        <v>758</v>
      </c>
      <c r="O902" s="3" t="s">
        <v>759</v>
      </c>
      <c r="P902" s="3" t="s">
        <v>3490</v>
      </c>
      <c r="Q902" s="3" t="s">
        <v>459</v>
      </c>
      <c r="R902" s="3">
        <v>7920</v>
      </c>
      <c r="S9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SCHG</v>
      </c>
      <c r="T9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03" spans="1:20" ht="15" customHeight="1" x14ac:dyDescent="0.2">
      <c r="A903" s="3" t="s">
        <v>3491</v>
      </c>
      <c r="B903" s="3" t="s">
        <v>3492</v>
      </c>
      <c r="C903" s="3" t="s">
        <v>3493</v>
      </c>
      <c r="E903" s="3" t="s">
        <v>33</v>
      </c>
      <c r="F903" s="3" t="s">
        <v>1948</v>
      </c>
      <c r="G903" s="3" t="s">
        <v>3494</v>
      </c>
      <c r="H903" s="3" t="s">
        <v>116</v>
      </c>
      <c r="I903" s="3" t="s">
        <v>1950</v>
      </c>
      <c r="J903" s="3">
        <v>1</v>
      </c>
      <c r="M903" s="3" t="s">
        <v>27</v>
      </c>
      <c r="N903" s="3" t="s">
        <v>758</v>
      </c>
      <c r="O903" s="3" t="s">
        <v>759</v>
      </c>
      <c r="P903" s="3" t="s">
        <v>3495</v>
      </c>
      <c r="Q903" s="3" t="s">
        <v>459</v>
      </c>
      <c r="R903" s="3">
        <v>7944</v>
      </c>
      <c r="S9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SCHV</v>
      </c>
      <c r="T9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04" spans="1:20" ht="15" customHeight="1" x14ac:dyDescent="0.2">
      <c r="A904" s="3" t="s">
        <v>3496</v>
      </c>
      <c r="B904" s="3" t="s">
        <v>3497</v>
      </c>
      <c r="C904" s="3" t="s">
        <v>3498</v>
      </c>
      <c r="E904" s="3" t="s">
        <v>33</v>
      </c>
      <c r="F904" s="3" t="s">
        <v>1948</v>
      </c>
      <c r="G904" s="3" t="s">
        <v>3499</v>
      </c>
      <c r="H904" s="3" t="s">
        <v>116</v>
      </c>
      <c r="I904" s="3" t="s">
        <v>1950</v>
      </c>
      <c r="J904" s="3">
        <v>1</v>
      </c>
      <c r="M904" s="3" t="s">
        <v>27</v>
      </c>
      <c r="N904" s="3" t="s">
        <v>2550</v>
      </c>
      <c r="O904" s="3" t="s">
        <v>759</v>
      </c>
      <c r="P904" s="3" t="s">
        <v>3500</v>
      </c>
      <c r="Q904" s="3" t="s">
        <v>459</v>
      </c>
      <c r="R904" s="3">
        <v>7974</v>
      </c>
      <c r="S9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VCSH</v>
      </c>
      <c r="T9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05" spans="1:20" ht="15" customHeight="1" x14ac:dyDescent="0.2">
      <c r="A905" s="3" t="s">
        <v>3501</v>
      </c>
      <c r="B905" s="3" t="s">
        <v>3502</v>
      </c>
      <c r="C905" s="3" t="s">
        <v>3503</v>
      </c>
      <c r="E905" s="3" t="s">
        <v>33</v>
      </c>
      <c r="F905" s="3" t="s">
        <v>1948</v>
      </c>
      <c r="G905" s="3" t="s">
        <v>3504</v>
      </c>
      <c r="H905" s="3" t="s">
        <v>116</v>
      </c>
      <c r="I905" s="3" t="s">
        <v>1950</v>
      </c>
      <c r="J905" s="3">
        <v>1</v>
      </c>
      <c r="M905" s="3" t="s">
        <v>27</v>
      </c>
      <c r="N905" s="3" t="s">
        <v>2550</v>
      </c>
      <c r="O905" s="3" t="s">
        <v>759</v>
      </c>
      <c r="P905" s="3" t="s">
        <v>3500</v>
      </c>
      <c r="Q905" s="3" t="s">
        <v>459</v>
      </c>
      <c r="R905" s="3">
        <v>7974</v>
      </c>
      <c r="S9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VMBS</v>
      </c>
      <c r="T9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06" spans="1:20" ht="15" customHeight="1" x14ac:dyDescent="0.2">
      <c r="A906" s="3" t="s">
        <v>3505</v>
      </c>
      <c r="B906" s="3" t="s">
        <v>3506</v>
      </c>
      <c r="C906" s="3" t="s">
        <v>3507</v>
      </c>
      <c r="E906" s="3" t="s">
        <v>33</v>
      </c>
      <c r="F906" s="3" t="s">
        <v>1948</v>
      </c>
      <c r="G906" s="3" t="s">
        <v>3508</v>
      </c>
      <c r="H906" s="3" t="s">
        <v>116</v>
      </c>
      <c r="I906" s="3" t="s">
        <v>1950</v>
      </c>
      <c r="J906" s="3">
        <v>1</v>
      </c>
      <c r="M906" s="3" t="s">
        <v>27</v>
      </c>
      <c r="N906" s="3" t="s">
        <v>2550</v>
      </c>
      <c r="O906" s="3" t="s">
        <v>759</v>
      </c>
      <c r="P906" s="3" t="s">
        <v>3500</v>
      </c>
      <c r="Q906" s="3" t="s">
        <v>459</v>
      </c>
      <c r="R906" s="3">
        <v>7974</v>
      </c>
      <c r="S9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VCLT</v>
      </c>
      <c r="T9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07" spans="1:20" ht="15" customHeight="1" x14ac:dyDescent="0.2">
      <c r="A907" s="3" t="s">
        <v>3509</v>
      </c>
      <c r="B907" s="3" t="s">
        <v>3510</v>
      </c>
      <c r="C907" s="3" t="s">
        <v>3511</v>
      </c>
      <c r="E907" s="3" t="s">
        <v>33</v>
      </c>
      <c r="F907" s="3" t="s">
        <v>1948</v>
      </c>
      <c r="G907" s="3" t="s">
        <v>3512</v>
      </c>
      <c r="H907" s="3" t="s">
        <v>116</v>
      </c>
      <c r="I907" s="3" t="s">
        <v>1950</v>
      </c>
      <c r="J907" s="3">
        <v>1</v>
      </c>
      <c r="M907" s="3" t="s">
        <v>27</v>
      </c>
      <c r="N907" s="3" t="s">
        <v>2550</v>
      </c>
      <c r="O907" s="3" t="s">
        <v>759</v>
      </c>
      <c r="P907" s="3" t="s">
        <v>3500</v>
      </c>
      <c r="Q907" s="3" t="s">
        <v>459</v>
      </c>
      <c r="R907" s="3">
        <v>7974</v>
      </c>
      <c r="S9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VCIT</v>
      </c>
      <c r="T9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08" spans="1:20" ht="15" customHeight="1" x14ac:dyDescent="0.2">
      <c r="A908" s="3" t="s">
        <v>3513</v>
      </c>
      <c r="B908" s="3" t="s">
        <v>3514</v>
      </c>
      <c r="C908" s="3" t="s">
        <v>3515</v>
      </c>
      <c r="E908" s="3" t="s">
        <v>33</v>
      </c>
      <c r="F908" s="3" t="s">
        <v>1948</v>
      </c>
      <c r="G908" s="3" t="s">
        <v>3516</v>
      </c>
      <c r="H908" s="3" t="s">
        <v>116</v>
      </c>
      <c r="I908" s="3" t="s">
        <v>1950</v>
      </c>
      <c r="J908" s="3">
        <v>1</v>
      </c>
      <c r="M908" s="3" t="s">
        <v>27</v>
      </c>
      <c r="N908" s="3" t="s">
        <v>2550</v>
      </c>
      <c r="O908" s="3" t="s">
        <v>759</v>
      </c>
      <c r="P908" s="3" t="s">
        <v>3517</v>
      </c>
      <c r="Q908" s="3" t="s">
        <v>459</v>
      </c>
      <c r="R908" s="3">
        <v>7982</v>
      </c>
      <c r="S9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MINT</v>
      </c>
      <c r="T9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09" spans="1:20" ht="15" customHeight="1" x14ac:dyDescent="0.2">
      <c r="A909" s="3" t="s">
        <v>3518</v>
      </c>
      <c r="B909" s="3" t="s">
        <v>3519</v>
      </c>
      <c r="C909" s="3" t="s">
        <v>3520</v>
      </c>
      <c r="E909" s="3" t="s">
        <v>33</v>
      </c>
      <c r="F909" s="3" t="s">
        <v>1948</v>
      </c>
      <c r="G909" s="3" t="s">
        <v>3521</v>
      </c>
      <c r="H909" s="3" t="s">
        <v>116</v>
      </c>
      <c r="I909" s="3" t="s">
        <v>1950</v>
      </c>
      <c r="J909" s="3">
        <v>1</v>
      </c>
      <c r="M909" s="3" t="s">
        <v>27</v>
      </c>
      <c r="N909" s="3" t="s">
        <v>758</v>
      </c>
      <c r="O909" s="3" t="s">
        <v>759</v>
      </c>
      <c r="P909" s="3" t="s">
        <v>3517</v>
      </c>
      <c r="Q909" s="3" t="s">
        <v>459</v>
      </c>
      <c r="R909" s="3">
        <v>7982</v>
      </c>
      <c r="S9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GRID</v>
      </c>
      <c r="T9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10" spans="1:20" ht="15" customHeight="1" x14ac:dyDescent="0.2">
      <c r="A910" s="3" t="s">
        <v>3522</v>
      </c>
      <c r="B910" s="3" t="s">
        <v>3523</v>
      </c>
      <c r="C910" s="3" t="s">
        <v>3524</v>
      </c>
      <c r="E910" s="3" t="s">
        <v>33</v>
      </c>
      <c r="F910" s="3" t="s">
        <v>1948</v>
      </c>
      <c r="G910" s="3" t="s">
        <v>3525</v>
      </c>
      <c r="H910" s="3" t="s">
        <v>116</v>
      </c>
      <c r="I910" s="3" t="s">
        <v>1950</v>
      </c>
      <c r="J910" s="3">
        <v>1</v>
      </c>
      <c r="M910" s="3" t="s">
        <v>27</v>
      </c>
      <c r="N910" s="3" t="s">
        <v>758</v>
      </c>
      <c r="O910" s="3" t="s">
        <v>759</v>
      </c>
      <c r="P910" s="3" t="s">
        <v>3526</v>
      </c>
      <c r="Q910" s="3" t="s">
        <v>459</v>
      </c>
      <c r="R910" s="3">
        <v>7990</v>
      </c>
      <c r="S9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GDXJ</v>
      </c>
      <c r="T9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11" spans="1:20" ht="15" customHeight="1" x14ac:dyDescent="0.2">
      <c r="A911" s="3" t="s">
        <v>3527</v>
      </c>
      <c r="B911" s="3" t="s">
        <v>3528</v>
      </c>
      <c r="C911" s="3" t="s">
        <v>3529</v>
      </c>
      <c r="E911" s="3" t="s">
        <v>33</v>
      </c>
      <c r="F911" s="3" t="s">
        <v>1948</v>
      </c>
      <c r="G911" s="3" t="s">
        <v>3530</v>
      </c>
      <c r="H911" s="3" t="s">
        <v>116</v>
      </c>
      <c r="I911" s="3" t="s">
        <v>1950</v>
      </c>
      <c r="J911" s="3">
        <v>1</v>
      </c>
      <c r="M911" s="3" t="s">
        <v>27</v>
      </c>
      <c r="P911" s="3" t="s">
        <v>3531</v>
      </c>
      <c r="Q911" s="3" t="s">
        <v>839</v>
      </c>
      <c r="R911" s="3">
        <v>8065</v>
      </c>
      <c r="S9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BTC-USD</v>
      </c>
      <c r="T9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12" spans="1:20" ht="15" customHeight="1" x14ac:dyDescent="0.2">
      <c r="A912" s="3" t="s">
        <v>3532</v>
      </c>
      <c r="B912" s="3" t="s">
        <v>3533</v>
      </c>
      <c r="C912" s="3" t="s">
        <v>3534</v>
      </c>
      <c r="E912" s="3" t="s">
        <v>33</v>
      </c>
      <c r="F912" s="3" t="s">
        <v>1948</v>
      </c>
      <c r="G912" s="3" t="s">
        <v>3535</v>
      </c>
      <c r="H912" s="3" t="s">
        <v>116</v>
      </c>
      <c r="I912" s="3" t="s">
        <v>1950</v>
      </c>
      <c r="J912" s="3">
        <v>1</v>
      </c>
      <c r="M912" s="3" t="s">
        <v>27</v>
      </c>
      <c r="N912" s="3" t="s">
        <v>758</v>
      </c>
      <c r="O912" s="3" t="s">
        <v>759</v>
      </c>
      <c r="P912" s="3" t="s">
        <v>3536</v>
      </c>
      <c r="Q912" s="3" t="s">
        <v>459</v>
      </c>
      <c r="R912" s="3">
        <v>8002</v>
      </c>
      <c r="S9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SCHA</v>
      </c>
      <c r="T9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13" spans="1:20" ht="15" customHeight="1" x14ac:dyDescent="0.2">
      <c r="A913" s="3" t="s">
        <v>3537</v>
      </c>
      <c r="B913" s="3" t="s">
        <v>3538</v>
      </c>
      <c r="C913" s="3" t="s">
        <v>3539</v>
      </c>
      <c r="E913" s="3" t="s">
        <v>33</v>
      </c>
      <c r="F913" s="3" t="s">
        <v>1948</v>
      </c>
      <c r="G913" s="3" t="s">
        <v>3540</v>
      </c>
      <c r="H913" s="3" t="s">
        <v>116</v>
      </c>
      <c r="I913" s="3" t="s">
        <v>1950</v>
      </c>
      <c r="J913" s="3">
        <v>1</v>
      </c>
      <c r="M913" s="3" t="s">
        <v>27</v>
      </c>
      <c r="N913" s="3" t="s">
        <v>758</v>
      </c>
      <c r="O913" s="3" t="s">
        <v>759</v>
      </c>
      <c r="P913" s="3" t="s">
        <v>3536</v>
      </c>
      <c r="Q913" s="3" t="s">
        <v>459</v>
      </c>
      <c r="R913" s="3">
        <v>8002</v>
      </c>
      <c r="S9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SCHX</v>
      </c>
      <c r="T9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14" spans="1:20" ht="15" customHeight="1" x14ac:dyDescent="0.2">
      <c r="A914" s="3" t="s">
        <v>3541</v>
      </c>
      <c r="B914" s="3" t="s">
        <v>3542</v>
      </c>
      <c r="C914" s="3" t="s">
        <v>3543</v>
      </c>
      <c r="E914" s="3" t="s">
        <v>33</v>
      </c>
      <c r="F914" s="3" t="s">
        <v>1948</v>
      </c>
      <c r="G914" s="3" t="s">
        <v>3544</v>
      </c>
      <c r="H914" s="3" t="s">
        <v>116</v>
      </c>
      <c r="I914" s="3" t="s">
        <v>1950</v>
      </c>
      <c r="J914" s="3">
        <v>1</v>
      </c>
      <c r="M914" s="3" t="s">
        <v>27</v>
      </c>
      <c r="N914" s="3" t="s">
        <v>758</v>
      </c>
      <c r="O914" s="3" t="s">
        <v>759</v>
      </c>
      <c r="P914" s="3" t="s">
        <v>3536</v>
      </c>
      <c r="Q914" s="3" t="s">
        <v>459</v>
      </c>
      <c r="R914" s="3">
        <v>8002</v>
      </c>
      <c r="S9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SCHB</v>
      </c>
      <c r="T9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15" spans="1:20" ht="15" customHeight="1" x14ac:dyDescent="0.2">
      <c r="A915" s="3" t="s">
        <v>3545</v>
      </c>
      <c r="B915" s="3" t="s">
        <v>3546</v>
      </c>
      <c r="C915" s="3" t="s">
        <v>3547</v>
      </c>
      <c r="E915" s="3" t="s">
        <v>33</v>
      </c>
      <c r="F915" s="3" t="s">
        <v>1948</v>
      </c>
      <c r="G915" s="3" t="s">
        <v>3548</v>
      </c>
      <c r="H915" s="3" t="s">
        <v>116</v>
      </c>
      <c r="I915" s="3" t="s">
        <v>1950</v>
      </c>
      <c r="J915" s="3">
        <v>1</v>
      </c>
      <c r="M915" s="3" t="s">
        <v>27</v>
      </c>
      <c r="N915" s="3" t="s">
        <v>758</v>
      </c>
      <c r="O915" s="3" t="s">
        <v>759</v>
      </c>
      <c r="P915" s="3" t="s">
        <v>3536</v>
      </c>
      <c r="Q915" s="3" t="s">
        <v>459</v>
      </c>
      <c r="R915" s="3">
        <v>8002</v>
      </c>
      <c r="S9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SCHF</v>
      </c>
      <c r="T9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16" spans="1:20" ht="15" customHeight="1" x14ac:dyDescent="0.2">
      <c r="A916" s="3" t="s">
        <v>3549</v>
      </c>
      <c r="B916" s="3" t="s">
        <v>3550</v>
      </c>
      <c r="C916" s="3" t="s">
        <v>3551</v>
      </c>
      <c r="E916" s="3" t="s">
        <v>33</v>
      </c>
      <c r="F916" s="3" t="s">
        <v>1948</v>
      </c>
      <c r="G916" s="3" t="s">
        <v>3552</v>
      </c>
      <c r="H916" s="3" t="s">
        <v>116</v>
      </c>
      <c r="I916" s="3" t="s">
        <v>1950</v>
      </c>
      <c r="J916" s="3">
        <v>1</v>
      </c>
      <c r="M916" s="3" t="s">
        <v>27</v>
      </c>
      <c r="N916" s="3" t="s">
        <v>758</v>
      </c>
      <c r="O916" s="3" t="s">
        <v>759</v>
      </c>
      <c r="P916" s="3" t="s">
        <v>3553</v>
      </c>
      <c r="Q916" s="3" t="s">
        <v>459</v>
      </c>
      <c r="R916" s="3">
        <v>8114</v>
      </c>
      <c r="S9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VNM</v>
      </c>
      <c r="T9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17" spans="1:20" ht="15" customHeight="1" x14ac:dyDescent="0.2">
      <c r="A917" s="3" t="s">
        <v>3554</v>
      </c>
      <c r="B917" s="3" t="s">
        <v>3555</v>
      </c>
      <c r="C917" s="3" t="s">
        <v>3556</v>
      </c>
      <c r="E917" s="3" t="s">
        <v>33</v>
      </c>
      <c r="F917" s="3" t="s">
        <v>1948</v>
      </c>
      <c r="G917" s="3" t="s">
        <v>3557</v>
      </c>
      <c r="H917" s="3" t="s">
        <v>116</v>
      </c>
      <c r="I917" s="3" t="s">
        <v>1950</v>
      </c>
      <c r="J917" s="3">
        <v>1</v>
      </c>
      <c r="M917" s="3" t="s">
        <v>27</v>
      </c>
      <c r="N917" s="3" t="s">
        <v>2550</v>
      </c>
      <c r="O917" s="3" t="s">
        <v>759</v>
      </c>
      <c r="P917" s="3" t="s">
        <v>3558</v>
      </c>
      <c r="Q917" s="3" t="s">
        <v>459</v>
      </c>
      <c r="R917" s="3">
        <v>8282</v>
      </c>
      <c r="S9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CWB</v>
      </c>
      <c r="T9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18" spans="1:20" ht="15" customHeight="1" x14ac:dyDescent="0.2">
      <c r="A918" s="3" t="s">
        <v>3559</v>
      </c>
      <c r="B918" s="3" t="s">
        <v>3560</v>
      </c>
      <c r="C918" s="3" t="s">
        <v>3561</v>
      </c>
      <c r="E918" s="3" t="s">
        <v>33</v>
      </c>
      <c r="F918" s="3" t="s">
        <v>1948</v>
      </c>
      <c r="G918" s="3" t="s">
        <v>3562</v>
      </c>
      <c r="H918" s="3" t="s">
        <v>116</v>
      </c>
      <c r="I918" s="3" t="s">
        <v>1950</v>
      </c>
      <c r="J918" s="3">
        <v>1</v>
      </c>
      <c r="M918" s="3" t="s">
        <v>27</v>
      </c>
      <c r="N918" s="3" t="s">
        <v>758</v>
      </c>
      <c r="O918" s="3" t="s">
        <v>759</v>
      </c>
      <c r="P918" s="3" t="s">
        <v>3563</v>
      </c>
      <c r="Q918" s="3" t="s">
        <v>459</v>
      </c>
      <c r="R918" s="3">
        <v>8296</v>
      </c>
      <c r="S9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VSS</v>
      </c>
      <c r="T9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19" spans="1:20" ht="15" customHeight="1" x14ac:dyDescent="0.2">
      <c r="A919" s="3" t="s">
        <v>3564</v>
      </c>
      <c r="B919" s="3" t="s">
        <v>3565</v>
      </c>
      <c r="C919" s="3" t="s">
        <v>3566</v>
      </c>
      <c r="E919" s="3" t="s">
        <v>33</v>
      </c>
      <c r="F919" s="3" t="s">
        <v>1948</v>
      </c>
      <c r="G919" s="3" t="s">
        <v>3567</v>
      </c>
      <c r="H919" s="3" t="s">
        <v>116</v>
      </c>
      <c r="I919" s="3" t="s">
        <v>1950</v>
      </c>
      <c r="J919" s="3">
        <v>1</v>
      </c>
      <c r="M919" s="3" t="s">
        <v>27</v>
      </c>
      <c r="N919" s="3" t="s">
        <v>2550</v>
      </c>
      <c r="O919" s="3" t="s">
        <v>759</v>
      </c>
      <c r="P919" s="3" t="s">
        <v>3568</v>
      </c>
      <c r="Q919" s="3" t="s">
        <v>459</v>
      </c>
      <c r="R919" s="3">
        <v>8378</v>
      </c>
      <c r="S9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HYD</v>
      </c>
      <c r="T9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20" spans="1:20" ht="15" customHeight="1" x14ac:dyDescent="0.2">
      <c r="A920" s="3" t="s">
        <v>3569</v>
      </c>
      <c r="B920" s="3" t="s">
        <v>3570</v>
      </c>
      <c r="C920" s="3" t="s">
        <v>3571</v>
      </c>
      <c r="E920" s="3" t="s">
        <v>33</v>
      </c>
      <c r="F920" s="3" t="s">
        <v>1948</v>
      </c>
      <c r="G920" s="3" t="s">
        <v>3572</v>
      </c>
      <c r="H920" s="3" t="s">
        <v>116</v>
      </c>
      <c r="I920" s="3" t="s">
        <v>1950</v>
      </c>
      <c r="J920" s="3">
        <v>1</v>
      </c>
      <c r="M920" s="3" t="s">
        <v>27</v>
      </c>
      <c r="N920" s="3" t="s">
        <v>758</v>
      </c>
      <c r="O920" s="3" t="s">
        <v>759</v>
      </c>
      <c r="P920" s="3" t="s">
        <v>3573</v>
      </c>
      <c r="Q920" s="3" t="s">
        <v>459</v>
      </c>
      <c r="R920" s="3">
        <v>8424</v>
      </c>
      <c r="S9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RSX</v>
      </c>
      <c r="T9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21" spans="1:20" ht="15" customHeight="1" x14ac:dyDescent="0.2">
      <c r="A921" s="3" t="s">
        <v>3574</v>
      </c>
      <c r="B921" s="3" t="s">
        <v>3575</v>
      </c>
      <c r="C921" s="3" t="s">
        <v>3576</v>
      </c>
      <c r="E921" s="3" t="s">
        <v>33</v>
      </c>
      <c r="F921" s="3" t="s">
        <v>1948</v>
      </c>
      <c r="G921" s="3" t="s">
        <v>3577</v>
      </c>
      <c r="H921" s="3" t="s">
        <v>116</v>
      </c>
      <c r="I921" s="3" t="s">
        <v>1950</v>
      </c>
      <c r="J921" s="3">
        <v>1</v>
      </c>
      <c r="M921" s="3" t="s">
        <v>27</v>
      </c>
      <c r="N921" s="3" t="s">
        <v>758</v>
      </c>
      <c r="O921" s="3" t="s">
        <v>759</v>
      </c>
      <c r="P921" s="3" t="s">
        <v>3573</v>
      </c>
      <c r="Q921" s="3" t="s">
        <v>459</v>
      </c>
      <c r="R921" s="3">
        <v>8424</v>
      </c>
      <c r="S9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DEF</v>
      </c>
      <c r="T9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22" spans="1:20" ht="15" customHeight="1" x14ac:dyDescent="0.2">
      <c r="A922" s="3" t="s">
        <v>3578</v>
      </c>
      <c r="B922" s="3" t="s">
        <v>3579</v>
      </c>
      <c r="C922" s="3" t="s">
        <v>3580</v>
      </c>
      <c r="E922" s="3" t="s">
        <v>33</v>
      </c>
      <c r="F922" s="3" t="s">
        <v>1948</v>
      </c>
      <c r="G922" s="3" t="s">
        <v>3581</v>
      </c>
      <c r="H922" s="3" t="s">
        <v>116</v>
      </c>
      <c r="I922" s="3" t="s">
        <v>1950</v>
      </c>
      <c r="J922" s="3">
        <v>1</v>
      </c>
      <c r="M922" s="3" t="s">
        <v>27</v>
      </c>
      <c r="N922" s="3" t="s">
        <v>758</v>
      </c>
      <c r="O922" s="3" t="s">
        <v>759</v>
      </c>
      <c r="P922" s="3" t="s">
        <v>3582</v>
      </c>
      <c r="Q922" s="3" t="s">
        <v>459</v>
      </c>
      <c r="R922" s="3">
        <v>8616</v>
      </c>
      <c r="S9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AAXJ</v>
      </c>
      <c r="T9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23" spans="1:20" ht="15" customHeight="1" x14ac:dyDescent="0.2">
      <c r="A923" s="3" t="s">
        <v>3583</v>
      </c>
      <c r="B923" s="3" t="s">
        <v>3584</v>
      </c>
      <c r="C923" s="3" t="s">
        <v>3585</v>
      </c>
      <c r="E923" s="3" t="s">
        <v>33</v>
      </c>
      <c r="F923" s="3" t="s">
        <v>1948</v>
      </c>
      <c r="G923" s="3" t="s">
        <v>3586</v>
      </c>
      <c r="H923" s="3" t="s">
        <v>116</v>
      </c>
      <c r="I923" s="3" t="s">
        <v>1950</v>
      </c>
      <c r="J923" s="3">
        <v>1</v>
      </c>
      <c r="M923" s="3" t="s">
        <v>27</v>
      </c>
      <c r="N923" s="3" t="s">
        <v>758</v>
      </c>
      <c r="O923" s="3" t="s">
        <v>759</v>
      </c>
      <c r="P923" s="3" t="s">
        <v>3587</v>
      </c>
      <c r="Q923" s="3" t="s">
        <v>459</v>
      </c>
      <c r="R923" s="3">
        <v>8686</v>
      </c>
      <c r="S9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VT</v>
      </c>
      <c r="T9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24" spans="1:20" ht="15" customHeight="1" x14ac:dyDescent="0.2">
      <c r="A924" s="3" t="s">
        <v>3588</v>
      </c>
      <c r="B924" s="3" t="s">
        <v>3589</v>
      </c>
      <c r="C924" s="3" t="s">
        <v>3590</v>
      </c>
      <c r="E924" s="3" t="s">
        <v>33</v>
      </c>
      <c r="F924" s="3" t="s">
        <v>1948</v>
      </c>
      <c r="G924" s="3" t="s">
        <v>3591</v>
      </c>
      <c r="H924" s="3" t="s">
        <v>116</v>
      </c>
      <c r="I924" s="3" t="s">
        <v>1950</v>
      </c>
      <c r="J924" s="3">
        <v>1</v>
      </c>
      <c r="M924" s="3" t="s">
        <v>27</v>
      </c>
      <c r="N924" s="3" t="s">
        <v>758</v>
      </c>
      <c r="O924" s="3" t="s">
        <v>759</v>
      </c>
      <c r="P924" s="3" t="s">
        <v>3592</v>
      </c>
      <c r="Q924" s="3" t="s">
        <v>459</v>
      </c>
      <c r="R924" s="3">
        <v>8688</v>
      </c>
      <c r="S9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WOOD</v>
      </c>
      <c r="T9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25" spans="1:20" ht="15" customHeight="1" x14ac:dyDescent="0.2">
      <c r="A925" s="3" t="s">
        <v>3593</v>
      </c>
      <c r="B925" s="3" t="s">
        <v>3594</v>
      </c>
      <c r="C925" s="3" t="s">
        <v>3595</v>
      </c>
      <c r="E925" s="3" t="s">
        <v>33</v>
      </c>
      <c r="F925" s="3" t="s">
        <v>1948</v>
      </c>
      <c r="G925" s="3" t="s">
        <v>3596</v>
      </c>
      <c r="H925" s="3" t="s">
        <v>116</v>
      </c>
      <c r="I925" s="3" t="s">
        <v>1950</v>
      </c>
      <c r="J925" s="3">
        <v>1</v>
      </c>
      <c r="M925" s="3" t="s">
        <v>27</v>
      </c>
      <c r="N925" s="3" t="s">
        <v>758</v>
      </c>
      <c r="O925" s="3" t="s">
        <v>759</v>
      </c>
      <c r="P925" s="3" t="s">
        <v>3592</v>
      </c>
      <c r="Q925" s="3" t="s">
        <v>459</v>
      </c>
      <c r="R925" s="3">
        <v>8688</v>
      </c>
      <c r="S9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ICLN</v>
      </c>
      <c r="T9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26" spans="1:20" ht="15" customHeight="1" x14ac:dyDescent="0.2">
      <c r="A926" s="3" t="s">
        <v>3597</v>
      </c>
      <c r="B926" s="3" t="s">
        <v>3598</v>
      </c>
      <c r="C926" s="3" t="s">
        <v>3599</v>
      </c>
      <c r="E926" s="3" t="s">
        <v>33</v>
      </c>
      <c r="F926" s="3" t="s">
        <v>1948</v>
      </c>
      <c r="G926" s="3" t="s">
        <v>3600</v>
      </c>
      <c r="H926" s="3" t="s">
        <v>116</v>
      </c>
      <c r="I926" s="3" t="s">
        <v>1950</v>
      </c>
      <c r="J926" s="3">
        <v>1</v>
      </c>
      <c r="M926" s="3" t="s">
        <v>27</v>
      </c>
      <c r="N926" s="3" t="s">
        <v>2550</v>
      </c>
      <c r="O926" s="3" t="s">
        <v>759</v>
      </c>
      <c r="P926" s="3" t="s">
        <v>3601</v>
      </c>
      <c r="Q926" s="3" t="s">
        <v>459</v>
      </c>
      <c r="R926" s="3">
        <v>8734</v>
      </c>
      <c r="S9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TBT</v>
      </c>
      <c r="T9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27" spans="1:20" ht="15" customHeight="1" x14ac:dyDescent="0.2">
      <c r="A927" s="3" t="s">
        <v>3602</v>
      </c>
      <c r="B927" s="3" t="s">
        <v>3603</v>
      </c>
      <c r="C927" s="3" t="s">
        <v>3604</v>
      </c>
      <c r="E927" s="3" t="s">
        <v>33</v>
      </c>
      <c r="F927" s="3" t="s">
        <v>1948</v>
      </c>
      <c r="G927" s="3" t="s">
        <v>3605</v>
      </c>
      <c r="H927" s="3" t="s">
        <v>116</v>
      </c>
      <c r="I927" s="3" t="s">
        <v>1950</v>
      </c>
      <c r="J927" s="3">
        <v>1</v>
      </c>
      <c r="M927" s="3" t="s">
        <v>27</v>
      </c>
      <c r="N927" s="3" t="s">
        <v>758</v>
      </c>
      <c r="O927" s="3" t="s">
        <v>759</v>
      </c>
      <c r="P927" s="3" t="s">
        <v>3601</v>
      </c>
      <c r="Q927" s="3" t="s">
        <v>459</v>
      </c>
      <c r="R927" s="3">
        <v>8734</v>
      </c>
      <c r="S9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RWO</v>
      </c>
      <c r="T9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28" spans="1:20" ht="15" customHeight="1" x14ac:dyDescent="0.2">
      <c r="A928" s="3" t="s">
        <v>3606</v>
      </c>
      <c r="B928" s="3" t="s">
        <v>3607</v>
      </c>
      <c r="C928" s="3" t="s">
        <v>3608</v>
      </c>
      <c r="E928" s="3" t="s">
        <v>33</v>
      </c>
      <c r="F928" s="3" t="s">
        <v>1948</v>
      </c>
      <c r="G928" s="3" t="s">
        <v>3609</v>
      </c>
      <c r="H928" s="3" t="s">
        <v>116</v>
      </c>
      <c r="I928" s="3" t="s">
        <v>1950</v>
      </c>
      <c r="J928" s="3">
        <v>1</v>
      </c>
      <c r="M928" s="3" t="s">
        <v>27</v>
      </c>
      <c r="N928" s="3" t="s">
        <v>758</v>
      </c>
      <c r="O928" s="3" t="s">
        <v>759</v>
      </c>
      <c r="P928" s="3" t="s">
        <v>3610</v>
      </c>
      <c r="Q928" s="3" t="s">
        <v>459</v>
      </c>
      <c r="R928" s="3">
        <v>8788</v>
      </c>
      <c r="S9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TAN</v>
      </c>
      <c r="T9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29" spans="1:20" ht="15" customHeight="1" x14ac:dyDescent="0.2">
      <c r="A929" s="3" t="s">
        <v>3611</v>
      </c>
      <c r="B929" s="3" t="s">
        <v>3612</v>
      </c>
      <c r="C929" s="3" t="s">
        <v>3613</v>
      </c>
      <c r="E929" s="3" t="s">
        <v>33</v>
      </c>
      <c r="F929" s="3" t="s">
        <v>1948</v>
      </c>
      <c r="G929" s="3" t="s">
        <v>3614</v>
      </c>
      <c r="H929" s="3" t="s">
        <v>116</v>
      </c>
      <c r="I929" s="3" t="s">
        <v>1950</v>
      </c>
      <c r="J929" s="3">
        <v>1</v>
      </c>
      <c r="M929" s="3" t="s">
        <v>27</v>
      </c>
      <c r="N929" s="3" t="s">
        <v>758</v>
      </c>
      <c r="O929" s="3" t="s">
        <v>759</v>
      </c>
      <c r="P929" s="3" t="s">
        <v>3615</v>
      </c>
      <c r="Q929" s="3" t="s">
        <v>459</v>
      </c>
      <c r="R929" s="3">
        <v>8808</v>
      </c>
      <c r="S9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ACWX</v>
      </c>
      <c r="T9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30" spans="1:20" ht="15" customHeight="1" x14ac:dyDescent="0.2">
      <c r="A930" s="3" t="s">
        <v>3616</v>
      </c>
      <c r="B930" s="3" t="s">
        <v>3617</v>
      </c>
      <c r="C930" s="3" t="s">
        <v>3618</v>
      </c>
      <c r="E930" s="3" t="s">
        <v>33</v>
      </c>
      <c r="F930" s="3" t="s">
        <v>1948</v>
      </c>
      <c r="G930" s="3" t="s">
        <v>3619</v>
      </c>
      <c r="H930" s="3" t="s">
        <v>116</v>
      </c>
      <c r="I930" s="3" t="s">
        <v>1950</v>
      </c>
      <c r="J930" s="3">
        <v>1</v>
      </c>
      <c r="M930" s="3" t="s">
        <v>27</v>
      </c>
      <c r="N930" s="3" t="s">
        <v>758</v>
      </c>
      <c r="O930" s="3" t="s">
        <v>759</v>
      </c>
      <c r="P930" s="3" t="s">
        <v>3620</v>
      </c>
      <c r="Q930" s="3" t="s">
        <v>459</v>
      </c>
      <c r="R930" s="3">
        <v>8812</v>
      </c>
      <c r="S9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ACWI</v>
      </c>
      <c r="T9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31" spans="1:20" ht="15" customHeight="1" x14ac:dyDescent="0.2">
      <c r="A931" s="3" t="s">
        <v>3621</v>
      </c>
      <c r="B931" s="3" t="s">
        <v>3622</v>
      </c>
      <c r="C931" s="3" t="s">
        <v>3623</v>
      </c>
      <c r="E931" s="3" t="s">
        <v>33</v>
      </c>
      <c r="F931" s="3" t="s">
        <v>1948</v>
      </c>
      <c r="G931" s="3" t="s">
        <v>3624</v>
      </c>
      <c r="H931" s="3" t="s">
        <v>116</v>
      </c>
      <c r="I931" s="3" t="s">
        <v>1950</v>
      </c>
      <c r="J931" s="3">
        <v>1</v>
      </c>
      <c r="M931" s="3" t="s">
        <v>27</v>
      </c>
      <c r="N931" s="3" t="s">
        <v>2550</v>
      </c>
      <c r="O931" s="3" t="s">
        <v>759</v>
      </c>
      <c r="P931" s="3" t="s">
        <v>3625</v>
      </c>
      <c r="Q931" s="3" t="s">
        <v>459</v>
      </c>
      <c r="R931" s="3">
        <v>8890</v>
      </c>
      <c r="S9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PGX</v>
      </c>
      <c r="T9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32" spans="1:20" ht="15" customHeight="1" x14ac:dyDescent="0.2">
      <c r="A932" s="3" t="s">
        <v>3626</v>
      </c>
      <c r="B932" s="3" t="s">
        <v>3627</v>
      </c>
      <c r="C932" s="3" t="s">
        <v>3628</v>
      </c>
      <c r="E932" s="3" t="s">
        <v>33</v>
      </c>
      <c r="F932" s="3" t="s">
        <v>1948</v>
      </c>
      <c r="G932" s="3" t="s">
        <v>3629</v>
      </c>
      <c r="H932" s="3" t="s">
        <v>116</v>
      </c>
      <c r="I932" s="3" t="s">
        <v>1950</v>
      </c>
      <c r="J932" s="3">
        <v>1</v>
      </c>
      <c r="M932" s="3" t="s">
        <v>27</v>
      </c>
      <c r="N932" s="3" t="s">
        <v>758</v>
      </c>
      <c r="O932" s="3" t="s">
        <v>759</v>
      </c>
      <c r="P932" s="3" t="s">
        <v>3630</v>
      </c>
      <c r="Q932" s="3" t="s">
        <v>459</v>
      </c>
      <c r="R932" s="3">
        <v>8936</v>
      </c>
      <c r="S9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MGK</v>
      </c>
      <c r="T9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33" spans="1:20" ht="15" customHeight="1" x14ac:dyDescent="0.2">
      <c r="A933" s="3" t="s">
        <v>3631</v>
      </c>
      <c r="B933" s="3" t="s">
        <v>3632</v>
      </c>
      <c r="C933" s="3" t="s">
        <v>3633</v>
      </c>
      <c r="E933" s="3" t="s">
        <v>33</v>
      </c>
      <c r="F933" s="3" t="s">
        <v>1948</v>
      </c>
      <c r="G933" s="3" t="s">
        <v>3634</v>
      </c>
      <c r="H933" s="3" t="s">
        <v>116</v>
      </c>
      <c r="I933" s="3" t="s">
        <v>1950</v>
      </c>
      <c r="J933" s="3">
        <v>1</v>
      </c>
      <c r="M933" s="3" t="s">
        <v>27</v>
      </c>
      <c r="N933" s="3" t="s">
        <v>758</v>
      </c>
      <c r="O933" s="3" t="s">
        <v>759</v>
      </c>
      <c r="P933" s="3" t="s">
        <v>3635</v>
      </c>
      <c r="Q933" s="3" t="s">
        <v>459</v>
      </c>
      <c r="R933" s="3">
        <v>8946</v>
      </c>
      <c r="S9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EMB</v>
      </c>
      <c r="T9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34" spans="1:20" ht="15" customHeight="1" x14ac:dyDescent="0.2">
      <c r="A934" s="3" t="s">
        <v>3636</v>
      </c>
      <c r="B934" s="3" t="s">
        <v>3637</v>
      </c>
      <c r="C934" s="3" t="s">
        <v>3638</v>
      </c>
      <c r="E934" s="3" t="s">
        <v>33</v>
      </c>
      <c r="F934" s="3" t="s">
        <v>1948</v>
      </c>
      <c r="G934" s="3" t="s">
        <v>3639</v>
      </c>
      <c r="H934" s="3" t="s">
        <v>116</v>
      </c>
      <c r="I934" s="3" t="s">
        <v>1950</v>
      </c>
      <c r="J934" s="3">
        <v>1</v>
      </c>
      <c r="M934" s="3" t="s">
        <v>27</v>
      </c>
      <c r="N934" s="3" t="s">
        <v>758</v>
      </c>
      <c r="O934" s="3" t="s">
        <v>759</v>
      </c>
      <c r="P934" s="3" t="s">
        <v>3640</v>
      </c>
      <c r="Q934" s="3" t="s">
        <v>459</v>
      </c>
      <c r="R934" s="3">
        <v>8956</v>
      </c>
      <c r="S9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SCZ</v>
      </c>
      <c r="T9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35" spans="1:20" ht="15" customHeight="1" x14ac:dyDescent="0.2">
      <c r="A935" s="3" t="s">
        <v>3641</v>
      </c>
      <c r="B935" s="3" t="s">
        <v>3642</v>
      </c>
      <c r="C935" s="3" t="s">
        <v>3643</v>
      </c>
      <c r="E935" s="3" t="s">
        <v>33</v>
      </c>
      <c r="F935" s="3" t="s">
        <v>1948</v>
      </c>
      <c r="G935" s="3" t="s">
        <v>3644</v>
      </c>
      <c r="H935" s="3" t="s">
        <v>116</v>
      </c>
      <c r="I935" s="3" t="s">
        <v>1950</v>
      </c>
      <c r="J935" s="3">
        <v>1</v>
      </c>
      <c r="M935" s="3" t="s">
        <v>27</v>
      </c>
      <c r="N935" s="3" t="s">
        <v>758</v>
      </c>
      <c r="O935" s="3" t="s">
        <v>759</v>
      </c>
      <c r="P935" s="3" t="s">
        <v>3640</v>
      </c>
      <c r="Q935" s="3" t="s">
        <v>459</v>
      </c>
      <c r="R935" s="3">
        <v>8956</v>
      </c>
      <c r="S9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IGF</v>
      </c>
      <c r="T9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36" spans="1:20" ht="15" customHeight="1" x14ac:dyDescent="0.2">
      <c r="A936" s="3" t="s">
        <v>3645</v>
      </c>
      <c r="B936" s="3" t="s">
        <v>3646</v>
      </c>
      <c r="C936" s="3" t="s">
        <v>3647</v>
      </c>
      <c r="E936" s="3" t="s">
        <v>33</v>
      </c>
      <c r="F936" s="3" t="s">
        <v>1948</v>
      </c>
      <c r="G936" s="3" t="s">
        <v>3648</v>
      </c>
      <c r="H936" s="3" t="s">
        <v>116</v>
      </c>
      <c r="I936" s="3" t="s">
        <v>1950</v>
      </c>
      <c r="J936" s="3">
        <v>1</v>
      </c>
      <c r="M936" s="3" t="s">
        <v>27</v>
      </c>
      <c r="N936" s="3" t="s">
        <v>2550</v>
      </c>
      <c r="O936" s="3" t="s">
        <v>759</v>
      </c>
      <c r="P936" s="3" t="s">
        <v>3649</v>
      </c>
      <c r="Q936" s="3" t="s">
        <v>459</v>
      </c>
      <c r="R936" s="3">
        <v>8968</v>
      </c>
      <c r="S9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JNK</v>
      </c>
      <c r="T9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37" spans="1:20" ht="15" customHeight="1" x14ac:dyDescent="0.2">
      <c r="A937" s="3" t="s">
        <v>3650</v>
      </c>
      <c r="B937" s="3" t="s">
        <v>3651</v>
      </c>
      <c r="C937" s="3" t="s">
        <v>3652</v>
      </c>
      <c r="E937" s="3" t="s">
        <v>33</v>
      </c>
      <c r="F937" s="3" t="s">
        <v>1948</v>
      </c>
      <c r="G937" s="3" t="s">
        <v>3653</v>
      </c>
      <c r="H937" s="3" t="s">
        <v>116</v>
      </c>
      <c r="I937" s="3" t="s">
        <v>1950</v>
      </c>
      <c r="J937" s="3">
        <v>1</v>
      </c>
      <c r="M937" s="3" t="s">
        <v>27</v>
      </c>
      <c r="N937" s="3" t="s">
        <v>758</v>
      </c>
      <c r="O937" s="3" t="s">
        <v>759</v>
      </c>
      <c r="P937" s="3" t="s">
        <v>3654</v>
      </c>
      <c r="Q937" s="3" t="s">
        <v>459</v>
      </c>
      <c r="R937" s="3">
        <v>8986</v>
      </c>
      <c r="S9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AIA</v>
      </c>
      <c r="T9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38" spans="1:20" ht="15" customHeight="1" x14ac:dyDescent="0.2">
      <c r="A938" s="3" t="s">
        <v>3655</v>
      </c>
      <c r="B938" s="3" t="s">
        <v>3656</v>
      </c>
      <c r="C938" s="3" t="s">
        <v>3657</v>
      </c>
      <c r="E938" s="3" t="s">
        <v>33</v>
      </c>
      <c r="F938" s="3" t="s">
        <v>1948</v>
      </c>
      <c r="G938" s="3" t="s">
        <v>3658</v>
      </c>
      <c r="H938" s="3" t="s">
        <v>116</v>
      </c>
      <c r="I938" s="3" t="s">
        <v>1950</v>
      </c>
      <c r="J938" s="3">
        <v>1</v>
      </c>
      <c r="M938" s="3" t="s">
        <v>27</v>
      </c>
      <c r="N938" s="3" t="s">
        <v>2550</v>
      </c>
      <c r="O938" s="3" t="s">
        <v>759</v>
      </c>
      <c r="P938" s="3" t="s">
        <v>3659</v>
      </c>
      <c r="Q938" s="3" t="s">
        <v>459</v>
      </c>
      <c r="R938" s="3">
        <v>9032</v>
      </c>
      <c r="S9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SHM</v>
      </c>
      <c r="T9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39" spans="1:20" ht="15" customHeight="1" x14ac:dyDescent="0.2">
      <c r="A939" s="3" t="s">
        <v>3660</v>
      </c>
      <c r="B939" s="3" t="s">
        <v>3661</v>
      </c>
      <c r="C939" s="3" t="s">
        <v>3662</v>
      </c>
      <c r="E939" s="3" t="s">
        <v>33</v>
      </c>
      <c r="F939" s="3" t="s">
        <v>1948</v>
      </c>
      <c r="G939" s="3" t="s">
        <v>3663</v>
      </c>
      <c r="H939" s="3" t="s">
        <v>116</v>
      </c>
      <c r="I939" s="3" t="s">
        <v>1950</v>
      </c>
      <c r="J939" s="3">
        <v>1</v>
      </c>
      <c r="M939" s="3" t="s">
        <v>27</v>
      </c>
      <c r="N939" s="3" t="s">
        <v>2550</v>
      </c>
      <c r="O939" s="3" t="s">
        <v>759</v>
      </c>
      <c r="P939" s="3" t="s">
        <v>3664</v>
      </c>
      <c r="Q939" s="3" t="s">
        <v>459</v>
      </c>
      <c r="R939" s="3">
        <v>9042</v>
      </c>
      <c r="S9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PCY</v>
      </c>
      <c r="T9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40" spans="1:20" ht="15" customHeight="1" x14ac:dyDescent="0.2">
      <c r="A940" s="3" t="s">
        <v>3665</v>
      </c>
      <c r="B940" s="3" t="s">
        <v>3666</v>
      </c>
      <c r="C940" s="3" t="s">
        <v>3667</v>
      </c>
      <c r="E940" s="3" t="s">
        <v>33</v>
      </c>
      <c r="F940" s="3" t="s">
        <v>1948</v>
      </c>
      <c r="G940" s="3" t="s">
        <v>3668</v>
      </c>
      <c r="H940" s="3" t="s">
        <v>116</v>
      </c>
      <c r="I940" s="3" t="s">
        <v>1950</v>
      </c>
      <c r="J940" s="3">
        <v>1</v>
      </c>
      <c r="M940" s="3" t="s">
        <v>27</v>
      </c>
      <c r="N940" s="3" t="s">
        <v>2550</v>
      </c>
      <c r="O940" s="3" t="s">
        <v>759</v>
      </c>
      <c r="P940" s="3" t="s">
        <v>3669</v>
      </c>
      <c r="Q940" s="3" t="s">
        <v>459</v>
      </c>
      <c r="R940" s="3">
        <v>9082</v>
      </c>
      <c r="S9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TFI</v>
      </c>
      <c r="T9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41" spans="1:20" ht="15" customHeight="1" x14ac:dyDescent="0.2">
      <c r="A941" s="3" t="s">
        <v>3670</v>
      </c>
      <c r="B941" s="3" t="s">
        <v>3671</v>
      </c>
      <c r="C941" s="3" t="s">
        <v>3672</v>
      </c>
      <c r="E941" s="3" t="s">
        <v>33</v>
      </c>
      <c r="F941" s="3" t="s">
        <v>1948</v>
      </c>
      <c r="G941" s="3" t="s">
        <v>3673</v>
      </c>
      <c r="H941" s="3" t="s">
        <v>116</v>
      </c>
      <c r="I941" s="3" t="s">
        <v>1950</v>
      </c>
      <c r="J941" s="3">
        <v>1</v>
      </c>
      <c r="M941" s="3" t="s">
        <v>27</v>
      </c>
      <c r="N941" s="3" t="s">
        <v>2550</v>
      </c>
      <c r="O941" s="3" t="s">
        <v>759</v>
      </c>
      <c r="P941" s="3" t="s">
        <v>3674</v>
      </c>
      <c r="Q941" s="3" t="s">
        <v>459</v>
      </c>
      <c r="R941" s="3">
        <v>9088</v>
      </c>
      <c r="S9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MUB</v>
      </c>
      <c r="T9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42" spans="1:20" ht="15" customHeight="1" x14ac:dyDescent="0.2">
      <c r="A942" s="3" t="s">
        <v>3675</v>
      </c>
      <c r="B942" s="3" t="s">
        <v>3676</v>
      </c>
      <c r="C942" s="3" t="s">
        <v>3677</v>
      </c>
      <c r="E942" s="3" t="s">
        <v>33</v>
      </c>
      <c r="F942" s="3" t="s">
        <v>1948</v>
      </c>
      <c r="G942" s="3" t="s">
        <v>3678</v>
      </c>
      <c r="H942" s="3" t="s">
        <v>116</v>
      </c>
      <c r="I942" s="3" t="s">
        <v>1950</v>
      </c>
      <c r="J942" s="3">
        <v>1</v>
      </c>
      <c r="M942" s="3" t="s">
        <v>27</v>
      </c>
      <c r="N942" s="3" t="s">
        <v>758</v>
      </c>
      <c r="O942" s="3" t="s">
        <v>759</v>
      </c>
      <c r="P942" s="3" t="s">
        <v>3679</v>
      </c>
      <c r="Q942" s="3" t="s">
        <v>459</v>
      </c>
      <c r="R942" s="3">
        <v>9094</v>
      </c>
      <c r="S9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MOO</v>
      </c>
      <c r="T9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43" spans="1:20" ht="15" customHeight="1" x14ac:dyDescent="0.2">
      <c r="A943" s="3" t="s">
        <v>3680</v>
      </c>
      <c r="B943" s="3" t="s">
        <v>3681</v>
      </c>
      <c r="C943" s="3" t="s">
        <v>3682</v>
      </c>
      <c r="E943" s="3" t="s">
        <v>33</v>
      </c>
      <c r="F943" s="3" t="s">
        <v>1948</v>
      </c>
      <c r="G943" s="3" t="s">
        <v>3683</v>
      </c>
      <c r="H943" s="3" t="s">
        <v>116</v>
      </c>
      <c r="I943" s="3" t="s">
        <v>1950</v>
      </c>
      <c r="J943" s="3">
        <v>1</v>
      </c>
      <c r="M943" s="3" t="s">
        <v>27</v>
      </c>
      <c r="N943" s="3" t="s">
        <v>758</v>
      </c>
      <c r="O943" s="3" t="s">
        <v>759</v>
      </c>
      <c r="P943" s="3" t="s">
        <v>3684</v>
      </c>
      <c r="Q943" s="3" t="s">
        <v>459</v>
      </c>
      <c r="R943" s="3">
        <v>9150</v>
      </c>
      <c r="S9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VEA</v>
      </c>
      <c r="T9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44" spans="1:20" ht="15" customHeight="1" x14ac:dyDescent="0.2">
      <c r="A944" s="3" t="s">
        <v>3685</v>
      </c>
      <c r="B944" s="3" t="s">
        <v>3686</v>
      </c>
      <c r="C944" s="3" t="s">
        <v>3687</v>
      </c>
      <c r="E944" s="3" t="s">
        <v>33</v>
      </c>
      <c r="F944" s="3" t="s">
        <v>1948</v>
      </c>
      <c r="G944" s="3" t="s">
        <v>3688</v>
      </c>
      <c r="H944" s="3" t="s">
        <v>116</v>
      </c>
      <c r="I944" s="3" t="s">
        <v>1950</v>
      </c>
      <c r="J944" s="3">
        <v>1</v>
      </c>
      <c r="M944" s="3" t="s">
        <v>27</v>
      </c>
      <c r="N944" s="3" t="s">
        <v>758</v>
      </c>
      <c r="O944" s="3" t="s">
        <v>759</v>
      </c>
      <c r="P944" s="3" t="s">
        <v>3689</v>
      </c>
      <c r="Q944" s="3" t="s">
        <v>459</v>
      </c>
      <c r="R944" s="3">
        <v>9168</v>
      </c>
      <c r="S9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DEM</v>
      </c>
      <c r="T9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45" spans="1:20" ht="15" customHeight="1" x14ac:dyDescent="0.2">
      <c r="A945" s="3" t="s">
        <v>3690</v>
      </c>
      <c r="B945" s="3" t="s">
        <v>3691</v>
      </c>
      <c r="C945" s="3" t="s">
        <v>3692</v>
      </c>
      <c r="E945" s="3" t="s">
        <v>33</v>
      </c>
      <c r="F945" s="3" t="s">
        <v>1948</v>
      </c>
      <c r="G945" s="3" t="s">
        <v>3693</v>
      </c>
      <c r="H945" s="3" t="s">
        <v>116</v>
      </c>
      <c r="I945" s="3" t="s">
        <v>1950</v>
      </c>
      <c r="J945" s="3">
        <v>1</v>
      </c>
      <c r="M945" s="3" t="s">
        <v>27</v>
      </c>
      <c r="N945" s="3" t="s">
        <v>758</v>
      </c>
      <c r="O945" s="3" t="s">
        <v>759</v>
      </c>
      <c r="P945" s="3" t="s">
        <v>3694</v>
      </c>
      <c r="Q945" s="3" t="s">
        <v>459</v>
      </c>
      <c r="R945" s="3">
        <v>9198</v>
      </c>
      <c r="S9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IDV</v>
      </c>
      <c r="T9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46" spans="1:20" ht="15" customHeight="1" x14ac:dyDescent="0.2">
      <c r="A946" s="3" t="s">
        <v>3695</v>
      </c>
      <c r="B946" s="3" t="s">
        <v>3696</v>
      </c>
      <c r="C946" s="3" t="s">
        <v>3697</v>
      </c>
      <c r="E946" s="3" t="s">
        <v>33</v>
      </c>
      <c r="F946" s="3" t="s">
        <v>1948</v>
      </c>
      <c r="G946" s="3" t="s">
        <v>3698</v>
      </c>
      <c r="H946" s="3" t="s">
        <v>116</v>
      </c>
      <c r="I946" s="3" t="s">
        <v>1950</v>
      </c>
      <c r="J946" s="3">
        <v>1</v>
      </c>
      <c r="M946" s="3" t="s">
        <v>27</v>
      </c>
      <c r="N946" s="3" t="s">
        <v>2550</v>
      </c>
      <c r="O946" s="3" t="s">
        <v>759</v>
      </c>
      <c r="P946" s="3" t="s">
        <v>3699</v>
      </c>
      <c r="Q946" s="3" t="s">
        <v>459</v>
      </c>
      <c r="R946" s="3">
        <v>9230</v>
      </c>
      <c r="S9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BIL</v>
      </c>
      <c r="T9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47" spans="1:20" ht="15" customHeight="1" x14ac:dyDescent="0.2">
      <c r="A947" s="3" t="s">
        <v>3700</v>
      </c>
      <c r="B947" s="3" t="s">
        <v>3701</v>
      </c>
      <c r="C947" s="3" t="s">
        <v>3702</v>
      </c>
      <c r="E947" s="3" t="s">
        <v>33</v>
      </c>
      <c r="F947" s="3" t="s">
        <v>1948</v>
      </c>
      <c r="G947" s="3" t="s">
        <v>3703</v>
      </c>
      <c r="H947" s="3" t="s">
        <v>116</v>
      </c>
      <c r="I947" s="3" t="s">
        <v>1950</v>
      </c>
      <c r="J947" s="3">
        <v>1</v>
      </c>
      <c r="M947" s="3" t="s">
        <v>27</v>
      </c>
      <c r="N947" s="3" t="s">
        <v>758</v>
      </c>
      <c r="O947" s="3" t="s">
        <v>759</v>
      </c>
      <c r="P947" s="3" t="s">
        <v>3699</v>
      </c>
      <c r="Q947" s="3" t="s">
        <v>459</v>
      </c>
      <c r="R947" s="3">
        <v>9230</v>
      </c>
      <c r="S9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SPAB</v>
      </c>
      <c r="T9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48" spans="1:20" ht="15" customHeight="1" x14ac:dyDescent="0.2">
      <c r="A948" s="3" t="s">
        <v>3704</v>
      </c>
      <c r="B948" s="3" t="s">
        <v>3705</v>
      </c>
      <c r="C948" s="3" t="s">
        <v>3706</v>
      </c>
      <c r="E948" s="3" t="s">
        <v>33</v>
      </c>
      <c r="F948" s="3" t="s">
        <v>1948</v>
      </c>
      <c r="G948" s="3" t="s">
        <v>3707</v>
      </c>
      <c r="H948" s="3" t="s">
        <v>116</v>
      </c>
      <c r="I948" s="3" t="s">
        <v>1950</v>
      </c>
      <c r="J948" s="3">
        <v>1</v>
      </c>
      <c r="M948" s="3" t="s">
        <v>27</v>
      </c>
      <c r="N948" s="3" t="s">
        <v>2550</v>
      </c>
      <c r="O948" s="3" t="s">
        <v>759</v>
      </c>
      <c r="P948" s="3" t="s">
        <v>3708</v>
      </c>
      <c r="Q948" s="3" t="s">
        <v>3708</v>
      </c>
      <c r="R948" s="3">
        <v>2</v>
      </c>
      <c r="S9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SCPB</v>
      </c>
      <c r="T9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49" spans="1:20" ht="15" customHeight="1" x14ac:dyDescent="0.2">
      <c r="A949" s="3" t="s">
        <v>3709</v>
      </c>
      <c r="B949" s="3" t="s">
        <v>3710</v>
      </c>
      <c r="C949" s="3" t="s">
        <v>3711</v>
      </c>
      <c r="E949" s="3" t="s">
        <v>33</v>
      </c>
      <c r="F949" s="3" t="s">
        <v>1948</v>
      </c>
      <c r="G949" s="3" t="s">
        <v>3712</v>
      </c>
      <c r="H949" s="3" t="s">
        <v>116</v>
      </c>
      <c r="I949" s="3" t="s">
        <v>1950</v>
      </c>
      <c r="J949" s="3">
        <v>1</v>
      </c>
      <c r="M949" s="3" t="s">
        <v>27</v>
      </c>
      <c r="N949" s="3" t="s">
        <v>2550</v>
      </c>
      <c r="O949" s="3" t="s">
        <v>759</v>
      </c>
      <c r="R949" s="3">
        <v>0</v>
      </c>
      <c r="S9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ITR</v>
      </c>
      <c r="T9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50" spans="1:20" ht="15" customHeight="1" x14ac:dyDescent="0.2">
      <c r="A950" s="3" t="s">
        <v>3713</v>
      </c>
      <c r="B950" s="3" t="s">
        <v>3714</v>
      </c>
      <c r="C950" s="3" t="s">
        <v>3715</v>
      </c>
      <c r="E950" s="3" t="s">
        <v>33</v>
      </c>
      <c r="F950" s="3" t="s">
        <v>1948</v>
      </c>
      <c r="G950" s="3" t="s">
        <v>3716</v>
      </c>
      <c r="H950" s="3" t="s">
        <v>116</v>
      </c>
      <c r="I950" s="3" t="s">
        <v>1950</v>
      </c>
      <c r="J950" s="3">
        <v>1</v>
      </c>
      <c r="M950" s="3" t="s">
        <v>27</v>
      </c>
      <c r="N950" s="3" t="s">
        <v>758</v>
      </c>
      <c r="O950" s="3" t="s">
        <v>759</v>
      </c>
      <c r="P950" s="3" t="s">
        <v>3717</v>
      </c>
      <c r="Q950" s="3" t="s">
        <v>459</v>
      </c>
      <c r="R950" s="3">
        <v>9254</v>
      </c>
      <c r="S9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FIW</v>
      </c>
      <c r="T9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51" spans="1:20" ht="15" customHeight="1" x14ac:dyDescent="0.2">
      <c r="A951" s="3" t="s">
        <v>3718</v>
      </c>
      <c r="B951" s="3" t="s">
        <v>3719</v>
      </c>
      <c r="C951" s="3" t="s">
        <v>3720</v>
      </c>
      <c r="E951" s="3" t="s">
        <v>33</v>
      </c>
      <c r="F951" s="3" t="s">
        <v>1948</v>
      </c>
      <c r="G951" s="3" t="s">
        <v>3721</v>
      </c>
      <c r="H951" s="3" t="s">
        <v>116</v>
      </c>
      <c r="I951" s="3" t="s">
        <v>1950</v>
      </c>
      <c r="J951" s="3">
        <v>1</v>
      </c>
      <c r="M951" s="3" t="s">
        <v>27</v>
      </c>
      <c r="N951" s="3" t="s">
        <v>758</v>
      </c>
      <c r="O951" s="3" t="s">
        <v>759</v>
      </c>
      <c r="P951" s="3" t="s">
        <v>952</v>
      </c>
      <c r="Q951" s="3" t="s">
        <v>459</v>
      </c>
      <c r="R951" s="3">
        <v>9256</v>
      </c>
      <c r="S9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FXR</v>
      </c>
      <c r="T9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52" spans="1:20" ht="15" customHeight="1" x14ac:dyDescent="0.2">
      <c r="A952" s="3" t="s">
        <v>3722</v>
      </c>
      <c r="B952" s="3" t="s">
        <v>3723</v>
      </c>
      <c r="C952" s="3" t="s">
        <v>3724</v>
      </c>
      <c r="E952" s="3" t="s">
        <v>33</v>
      </c>
      <c r="F952" s="3" t="s">
        <v>1948</v>
      </c>
      <c r="G952" s="3" t="s">
        <v>3725</v>
      </c>
      <c r="H952" s="3" t="s">
        <v>116</v>
      </c>
      <c r="I952" s="3" t="s">
        <v>1950</v>
      </c>
      <c r="J952" s="3">
        <v>1</v>
      </c>
      <c r="M952" s="3" t="s">
        <v>27</v>
      </c>
      <c r="N952" s="3" t="s">
        <v>758</v>
      </c>
      <c r="O952" s="3" t="s">
        <v>759</v>
      </c>
      <c r="P952" s="3" t="s">
        <v>952</v>
      </c>
      <c r="Q952" s="3" t="s">
        <v>459</v>
      </c>
      <c r="R952" s="3">
        <v>9256</v>
      </c>
      <c r="S9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FXN</v>
      </c>
      <c r="T9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53" spans="1:20" ht="15" customHeight="1" x14ac:dyDescent="0.2">
      <c r="A953" s="3" t="s">
        <v>3726</v>
      </c>
      <c r="B953" s="3" t="s">
        <v>3727</v>
      </c>
      <c r="C953" s="3" t="s">
        <v>3728</v>
      </c>
      <c r="E953" s="3" t="s">
        <v>33</v>
      </c>
      <c r="F953" s="3" t="s">
        <v>1948</v>
      </c>
      <c r="G953" s="3" t="s">
        <v>3729</v>
      </c>
      <c r="H953" s="3" t="s">
        <v>116</v>
      </c>
      <c r="I953" s="3" t="s">
        <v>1950</v>
      </c>
      <c r="J953" s="3">
        <v>1</v>
      </c>
      <c r="M953" s="3" t="s">
        <v>27</v>
      </c>
      <c r="N953" s="3" t="s">
        <v>758</v>
      </c>
      <c r="O953" s="3" t="s">
        <v>759</v>
      </c>
      <c r="P953" s="3" t="s">
        <v>3730</v>
      </c>
      <c r="Q953" s="3" t="s">
        <v>459</v>
      </c>
      <c r="R953" s="3">
        <v>9264</v>
      </c>
      <c r="S9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REZ</v>
      </c>
      <c r="T9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54" spans="1:20" ht="15" customHeight="1" x14ac:dyDescent="0.2">
      <c r="A954" s="3" t="s">
        <v>3731</v>
      </c>
      <c r="B954" s="3" t="s">
        <v>3732</v>
      </c>
      <c r="C954" s="3" t="s">
        <v>3733</v>
      </c>
      <c r="E954" s="3" t="s">
        <v>33</v>
      </c>
      <c r="F954" s="3" t="s">
        <v>1948</v>
      </c>
      <c r="G954" s="3" t="s">
        <v>3734</v>
      </c>
      <c r="H954" s="3" t="s">
        <v>116</v>
      </c>
      <c r="I954" s="3" t="s">
        <v>1950</v>
      </c>
      <c r="J954" s="3">
        <v>1</v>
      </c>
      <c r="M954" s="3" t="s">
        <v>27</v>
      </c>
      <c r="N954" s="3" t="s">
        <v>758</v>
      </c>
      <c r="O954" s="3" t="s">
        <v>759</v>
      </c>
      <c r="P954" s="3" t="s">
        <v>3730</v>
      </c>
      <c r="Q954" s="3" t="s">
        <v>459</v>
      </c>
      <c r="R954" s="3">
        <v>9264</v>
      </c>
      <c r="S9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REM</v>
      </c>
      <c r="T9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55" spans="1:20" ht="15" customHeight="1" x14ac:dyDescent="0.2">
      <c r="A955" s="3" t="s">
        <v>3735</v>
      </c>
      <c r="B955" s="3" t="s">
        <v>3736</v>
      </c>
      <c r="C955" s="3" t="s">
        <v>3737</v>
      </c>
      <c r="E955" s="3" t="s">
        <v>33</v>
      </c>
      <c r="F955" s="3" t="s">
        <v>1948</v>
      </c>
      <c r="G955" s="3" t="s">
        <v>3738</v>
      </c>
      <c r="H955" s="3" t="s">
        <v>116</v>
      </c>
      <c r="I955" s="3" t="s">
        <v>1950</v>
      </c>
      <c r="J955" s="3">
        <v>1</v>
      </c>
      <c r="M955" s="3" t="s">
        <v>27</v>
      </c>
      <c r="N955" s="3" t="s">
        <v>758</v>
      </c>
      <c r="O955" s="3" t="s">
        <v>759</v>
      </c>
      <c r="P955" s="3" t="s">
        <v>3739</v>
      </c>
      <c r="Q955" s="3" t="s">
        <v>459</v>
      </c>
      <c r="R955" s="3">
        <v>9298</v>
      </c>
      <c r="S9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HYG</v>
      </c>
      <c r="T9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56" spans="1:20" ht="15" customHeight="1" x14ac:dyDescent="0.2">
      <c r="A956" s="3" t="s">
        <v>3740</v>
      </c>
      <c r="B956" s="3" t="s">
        <v>3741</v>
      </c>
      <c r="C956" s="3" t="s">
        <v>3742</v>
      </c>
      <c r="E956" s="3" t="s">
        <v>33</v>
      </c>
      <c r="F956" s="3" t="s">
        <v>1948</v>
      </c>
      <c r="G956" s="3" t="s">
        <v>3743</v>
      </c>
      <c r="H956" s="3" t="s">
        <v>116</v>
      </c>
      <c r="I956" s="3" t="s">
        <v>1950</v>
      </c>
      <c r="J956" s="3">
        <v>1</v>
      </c>
      <c r="M956" s="3" t="s">
        <v>27</v>
      </c>
      <c r="N956" s="3" t="s">
        <v>2550</v>
      </c>
      <c r="O956" s="3" t="s">
        <v>759</v>
      </c>
      <c r="P956" s="3" t="s">
        <v>3744</v>
      </c>
      <c r="Q956" s="3" t="s">
        <v>459</v>
      </c>
      <c r="R956" s="3">
        <v>9300</v>
      </c>
      <c r="S9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BND</v>
      </c>
      <c r="T9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57" spans="1:20" ht="15" customHeight="1" x14ac:dyDescent="0.2">
      <c r="A957" s="3" t="s">
        <v>3745</v>
      </c>
      <c r="B957" s="3" t="s">
        <v>3746</v>
      </c>
      <c r="C957" s="3" t="s">
        <v>3747</v>
      </c>
      <c r="E957" s="3" t="s">
        <v>33</v>
      </c>
      <c r="F957" s="3" t="s">
        <v>1948</v>
      </c>
      <c r="G957" s="3" t="s">
        <v>3748</v>
      </c>
      <c r="H957" s="3" t="s">
        <v>116</v>
      </c>
      <c r="I957" s="3" t="s">
        <v>1950</v>
      </c>
      <c r="J957" s="3">
        <v>1</v>
      </c>
      <c r="M957" s="3" t="s">
        <v>27</v>
      </c>
      <c r="N957" s="3" t="s">
        <v>2550</v>
      </c>
      <c r="O957" s="3" t="s">
        <v>759</v>
      </c>
      <c r="P957" s="3" t="s">
        <v>3744</v>
      </c>
      <c r="Q957" s="3" t="s">
        <v>459</v>
      </c>
      <c r="R957" s="3">
        <v>9300</v>
      </c>
      <c r="S9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BSV</v>
      </c>
      <c r="T9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58" spans="1:20" ht="15" customHeight="1" x14ac:dyDescent="0.2">
      <c r="A958" s="3" t="s">
        <v>3749</v>
      </c>
      <c r="B958" s="3" t="s">
        <v>3750</v>
      </c>
      <c r="C958" s="3" t="s">
        <v>3751</v>
      </c>
      <c r="E958" s="3" t="s">
        <v>33</v>
      </c>
      <c r="F958" s="3" t="s">
        <v>1948</v>
      </c>
      <c r="G958" s="3" t="s">
        <v>3752</v>
      </c>
      <c r="H958" s="3" t="s">
        <v>116</v>
      </c>
      <c r="I958" s="3" t="s">
        <v>1950</v>
      </c>
      <c r="J958" s="3">
        <v>1</v>
      </c>
      <c r="M958" s="3" t="s">
        <v>27</v>
      </c>
      <c r="N958" s="3" t="s">
        <v>2550</v>
      </c>
      <c r="O958" s="3" t="s">
        <v>759</v>
      </c>
      <c r="P958" s="3" t="s">
        <v>3744</v>
      </c>
      <c r="Q958" s="3" t="s">
        <v>459</v>
      </c>
      <c r="R958" s="3">
        <v>9300</v>
      </c>
      <c r="S9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BLV</v>
      </c>
      <c r="T9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59" spans="1:20" ht="15" customHeight="1" x14ac:dyDescent="0.2">
      <c r="A959" s="3" t="s">
        <v>3753</v>
      </c>
      <c r="B959" s="3" t="s">
        <v>3754</v>
      </c>
      <c r="C959" s="3" t="s">
        <v>3755</v>
      </c>
      <c r="E959" s="3" t="s">
        <v>33</v>
      </c>
      <c r="F959" s="3" t="s">
        <v>1948</v>
      </c>
      <c r="G959" s="3" t="s">
        <v>3756</v>
      </c>
      <c r="H959" s="3" t="s">
        <v>116</v>
      </c>
      <c r="I959" s="3" t="s">
        <v>1950</v>
      </c>
      <c r="J959" s="3">
        <v>1</v>
      </c>
      <c r="M959" s="3" t="s">
        <v>27</v>
      </c>
      <c r="N959" s="3" t="s">
        <v>2550</v>
      </c>
      <c r="O959" s="3" t="s">
        <v>759</v>
      </c>
      <c r="P959" s="3" t="s">
        <v>3744</v>
      </c>
      <c r="Q959" s="3" t="s">
        <v>459</v>
      </c>
      <c r="R959" s="3">
        <v>9300</v>
      </c>
      <c r="S9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BIV</v>
      </c>
      <c r="T9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60" spans="1:20" ht="15" customHeight="1" x14ac:dyDescent="0.2">
      <c r="A960" s="3" t="s">
        <v>3757</v>
      </c>
      <c r="B960" s="3" t="s">
        <v>3758</v>
      </c>
      <c r="C960" s="3" t="s">
        <v>3759</v>
      </c>
      <c r="E960" s="3" t="s">
        <v>33</v>
      </c>
      <c r="F960" s="3" t="s">
        <v>1948</v>
      </c>
      <c r="G960" s="3" t="s">
        <v>3760</v>
      </c>
      <c r="H960" s="3" t="s">
        <v>116</v>
      </c>
      <c r="I960" s="3" t="s">
        <v>1950</v>
      </c>
      <c r="J960" s="3">
        <v>1</v>
      </c>
      <c r="M960" s="3" t="s">
        <v>27</v>
      </c>
      <c r="N960" s="3" t="s">
        <v>2550</v>
      </c>
      <c r="O960" s="3" t="s">
        <v>759</v>
      </c>
      <c r="P960" s="3" t="s">
        <v>3761</v>
      </c>
      <c r="Q960" s="3" t="s">
        <v>459</v>
      </c>
      <c r="R960" s="3">
        <v>9312</v>
      </c>
      <c r="S9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PFF</v>
      </c>
      <c r="T9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61" spans="1:20" ht="15" customHeight="1" x14ac:dyDescent="0.2">
      <c r="A961" s="3" t="s">
        <v>3762</v>
      </c>
      <c r="B961" s="3" t="s">
        <v>3763</v>
      </c>
      <c r="C961" s="3" t="s">
        <v>3764</v>
      </c>
      <c r="E961" s="3" t="s">
        <v>33</v>
      </c>
      <c r="F961" s="3" t="s">
        <v>1948</v>
      </c>
      <c r="G961" s="3" t="s">
        <v>3765</v>
      </c>
      <c r="H961" s="3" t="s">
        <v>116</v>
      </c>
      <c r="I961" s="3" t="s">
        <v>1950</v>
      </c>
      <c r="J961" s="3">
        <v>1</v>
      </c>
      <c r="M961" s="3" t="s">
        <v>27</v>
      </c>
      <c r="N961" s="3" t="s">
        <v>2550</v>
      </c>
      <c r="O961" s="3" t="s">
        <v>759</v>
      </c>
      <c r="P961" s="3" t="s">
        <v>3766</v>
      </c>
      <c r="Q961" s="3" t="s">
        <v>459</v>
      </c>
      <c r="R961" s="3">
        <v>9332</v>
      </c>
      <c r="S9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MBB</v>
      </c>
      <c r="T9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62" spans="1:20" ht="15" customHeight="1" x14ac:dyDescent="0.2">
      <c r="A962" s="3" t="s">
        <v>3767</v>
      </c>
      <c r="B962" s="3" t="s">
        <v>3768</v>
      </c>
      <c r="C962" s="3" t="s">
        <v>3769</v>
      </c>
      <c r="E962" s="3" t="s">
        <v>33</v>
      </c>
      <c r="F962" s="3" t="s">
        <v>1948</v>
      </c>
      <c r="G962" s="3" t="s">
        <v>3770</v>
      </c>
      <c r="H962" s="3" t="s">
        <v>116</v>
      </c>
      <c r="I962" s="3" t="s">
        <v>1950</v>
      </c>
      <c r="J962" s="3">
        <v>1</v>
      </c>
      <c r="M962" s="3" t="s">
        <v>27</v>
      </c>
      <c r="N962" s="3" t="s">
        <v>758</v>
      </c>
      <c r="O962" s="3" t="s">
        <v>759</v>
      </c>
      <c r="P962" s="3" t="s">
        <v>3771</v>
      </c>
      <c r="Q962" s="3" t="s">
        <v>459</v>
      </c>
      <c r="R962" s="3">
        <v>9344</v>
      </c>
      <c r="S9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VEU</v>
      </c>
      <c r="T9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63" spans="1:20" ht="15" customHeight="1" x14ac:dyDescent="0.2">
      <c r="A963" s="3" t="s">
        <v>3772</v>
      </c>
      <c r="B963" s="3" t="s">
        <v>3773</v>
      </c>
      <c r="C963" s="3" t="s">
        <v>3774</v>
      </c>
      <c r="E963" s="3" t="s">
        <v>33</v>
      </c>
      <c r="F963" s="3" t="s">
        <v>1948</v>
      </c>
      <c r="G963" s="3" t="s">
        <v>3775</v>
      </c>
      <c r="H963" s="3" t="s">
        <v>116</v>
      </c>
      <c r="I963" s="3" t="s">
        <v>1950</v>
      </c>
      <c r="J963" s="3">
        <v>1</v>
      </c>
      <c r="M963" s="3" t="s">
        <v>27</v>
      </c>
      <c r="N963" s="3" t="s">
        <v>2550</v>
      </c>
      <c r="O963" s="3" t="s">
        <v>759</v>
      </c>
      <c r="P963" s="3" t="s">
        <v>3117</v>
      </c>
      <c r="Q963" s="3" t="s">
        <v>459</v>
      </c>
      <c r="R963" s="3">
        <v>9420</v>
      </c>
      <c r="S9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SHV</v>
      </c>
      <c r="T9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64" spans="1:20" ht="15" customHeight="1" x14ac:dyDescent="0.2">
      <c r="A964" s="3" t="s">
        <v>3776</v>
      </c>
      <c r="B964" s="3" t="s">
        <v>3777</v>
      </c>
      <c r="C964" s="3" t="s">
        <v>3778</v>
      </c>
      <c r="E964" s="3" t="s">
        <v>33</v>
      </c>
      <c r="F964" s="3" t="s">
        <v>1948</v>
      </c>
      <c r="G964" s="3" t="s">
        <v>3779</v>
      </c>
      <c r="H964" s="3" t="s">
        <v>116</v>
      </c>
      <c r="I964" s="3" t="s">
        <v>1950</v>
      </c>
      <c r="J964" s="3">
        <v>1</v>
      </c>
      <c r="M964" s="3" t="s">
        <v>27</v>
      </c>
      <c r="N964" s="3" t="s">
        <v>2550</v>
      </c>
      <c r="O964" s="3" t="s">
        <v>759</v>
      </c>
      <c r="P964" s="3" t="s">
        <v>3117</v>
      </c>
      <c r="Q964" s="3" t="s">
        <v>459</v>
      </c>
      <c r="R964" s="3">
        <v>9420</v>
      </c>
      <c r="S9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GVI</v>
      </c>
      <c r="T9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65" spans="1:20" ht="15" customHeight="1" x14ac:dyDescent="0.2">
      <c r="A965" s="3" t="s">
        <v>3780</v>
      </c>
      <c r="B965" s="3" t="s">
        <v>3781</v>
      </c>
      <c r="C965" s="3" t="s">
        <v>3782</v>
      </c>
      <c r="E965" s="3" t="s">
        <v>33</v>
      </c>
      <c r="F965" s="3" t="s">
        <v>1948</v>
      </c>
      <c r="G965" s="3" t="s">
        <v>3783</v>
      </c>
      <c r="H965" s="3" t="s">
        <v>116</v>
      </c>
      <c r="I965" s="3" t="s">
        <v>1950</v>
      </c>
      <c r="J965" s="3">
        <v>1</v>
      </c>
      <c r="M965" s="3" t="s">
        <v>27</v>
      </c>
      <c r="N965" s="3" t="s">
        <v>2550</v>
      </c>
      <c r="O965" s="3" t="s">
        <v>759</v>
      </c>
      <c r="P965" s="3" t="s">
        <v>3117</v>
      </c>
      <c r="Q965" s="3" t="s">
        <v>459</v>
      </c>
      <c r="R965" s="3">
        <v>9420</v>
      </c>
      <c r="S9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IEI</v>
      </c>
      <c r="T9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66" spans="1:20" ht="15" customHeight="1" x14ac:dyDescent="0.2">
      <c r="A966" s="3" t="s">
        <v>3784</v>
      </c>
      <c r="B966" s="3" t="s">
        <v>3785</v>
      </c>
      <c r="C966" s="3" t="s">
        <v>3786</v>
      </c>
      <c r="E966" s="3" t="s">
        <v>33</v>
      </c>
      <c r="F966" s="3" t="s">
        <v>1948</v>
      </c>
      <c r="G966" s="3" t="s">
        <v>3787</v>
      </c>
      <c r="H966" s="3" t="s">
        <v>116</v>
      </c>
      <c r="I966" s="3" t="s">
        <v>1950</v>
      </c>
      <c r="J966" s="3">
        <v>1</v>
      </c>
      <c r="M966" s="3" t="s">
        <v>27</v>
      </c>
      <c r="N966" s="3" t="s">
        <v>758</v>
      </c>
      <c r="O966" s="3" t="s">
        <v>759</v>
      </c>
      <c r="P966" s="3" t="s">
        <v>3117</v>
      </c>
      <c r="Q966" s="3" t="s">
        <v>459</v>
      </c>
      <c r="R966" s="3">
        <v>9420</v>
      </c>
      <c r="S9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TLH</v>
      </c>
      <c r="T9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67" spans="1:20" ht="15" customHeight="1" x14ac:dyDescent="0.2">
      <c r="A967" s="3" t="s">
        <v>3788</v>
      </c>
      <c r="B967" s="3" t="s">
        <v>3789</v>
      </c>
      <c r="C967" s="3" t="s">
        <v>3790</v>
      </c>
      <c r="E967" s="3" t="s">
        <v>33</v>
      </c>
      <c r="F967" s="3" t="s">
        <v>1948</v>
      </c>
      <c r="G967" s="3" t="s">
        <v>3791</v>
      </c>
      <c r="H967" s="3" t="s">
        <v>116</v>
      </c>
      <c r="I967" s="3" t="s">
        <v>1950</v>
      </c>
      <c r="J967" s="3">
        <v>1</v>
      </c>
      <c r="M967" s="3" t="s">
        <v>27</v>
      </c>
      <c r="N967" s="3" t="s">
        <v>758</v>
      </c>
      <c r="O967" s="3" t="s">
        <v>759</v>
      </c>
      <c r="P967" s="3" t="s">
        <v>3792</v>
      </c>
      <c r="Q967" s="3" t="s">
        <v>459</v>
      </c>
      <c r="R967" s="3">
        <v>9428</v>
      </c>
      <c r="S9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DBB</v>
      </c>
      <c r="T9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68" spans="1:20" ht="15" customHeight="1" x14ac:dyDescent="0.2">
      <c r="A968" s="3" t="s">
        <v>3793</v>
      </c>
      <c r="B968" s="3" t="s">
        <v>3794</v>
      </c>
      <c r="C968" s="3" t="s">
        <v>3795</v>
      </c>
      <c r="E968" s="3" t="s">
        <v>33</v>
      </c>
      <c r="F968" s="3" t="s">
        <v>1948</v>
      </c>
      <c r="G968" s="3" t="s">
        <v>3796</v>
      </c>
      <c r="H968" s="3" t="s">
        <v>116</v>
      </c>
      <c r="I968" s="3" t="s">
        <v>1950</v>
      </c>
      <c r="J968" s="3">
        <v>1</v>
      </c>
      <c r="M968" s="3" t="s">
        <v>27</v>
      </c>
      <c r="N968" s="3" t="s">
        <v>758</v>
      </c>
      <c r="O968" s="3" t="s">
        <v>759</v>
      </c>
      <c r="P968" s="3" t="s">
        <v>3792</v>
      </c>
      <c r="Q968" s="3" t="s">
        <v>459</v>
      </c>
      <c r="R968" s="3">
        <v>9428</v>
      </c>
      <c r="S9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DBA</v>
      </c>
      <c r="T9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69" spans="1:20" ht="15" customHeight="1" x14ac:dyDescent="0.2">
      <c r="A969" s="3" t="s">
        <v>3797</v>
      </c>
      <c r="B969" s="3" t="s">
        <v>3798</v>
      </c>
      <c r="C969" s="3" t="s">
        <v>3799</v>
      </c>
      <c r="E969" s="3" t="s">
        <v>33</v>
      </c>
      <c r="F969" s="3" t="s">
        <v>1948</v>
      </c>
      <c r="G969" s="3" t="s">
        <v>3800</v>
      </c>
      <c r="H969" s="3" t="s">
        <v>116</v>
      </c>
      <c r="I969" s="3" t="s">
        <v>1950</v>
      </c>
      <c r="J969" s="3">
        <v>1</v>
      </c>
      <c r="M969" s="3" t="s">
        <v>27</v>
      </c>
      <c r="N969" s="3" t="s">
        <v>758</v>
      </c>
      <c r="O969" s="3" t="s">
        <v>759</v>
      </c>
      <c r="P969" s="3" t="s">
        <v>3801</v>
      </c>
      <c r="Q969" s="3" t="s">
        <v>459</v>
      </c>
      <c r="R969" s="3">
        <v>9446</v>
      </c>
      <c r="S9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PKW</v>
      </c>
      <c r="T9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70" spans="1:20" ht="15" customHeight="1" x14ac:dyDescent="0.2">
      <c r="A970" s="3" t="s">
        <v>3802</v>
      </c>
      <c r="B970" s="3" t="s">
        <v>3803</v>
      </c>
      <c r="C970" s="3" t="s">
        <v>3804</v>
      </c>
      <c r="E970" s="3" t="s">
        <v>33</v>
      </c>
      <c r="F970" s="3" t="s">
        <v>1948</v>
      </c>
      <c r="G970" s="3" t="s">
        <v>3805</v>
      </c>
      <c r="H970" s="3" t="s">
        <v>116</v>
      </c>
      <c r="I970" s="3" t="s">
        <v>1950</v>
      </c>
      <c r="J970" s="3">
        <v>1</v>
      </c>
      <c r="M970" s="3" t="s">
        <v>27</v>
      </c>
      <c r="N970" s="3" t="s">
        <v>758</v>
      </c>
      <c r="O970" s="3" t="s">
        <v>759</v>
      </c>
      <c r="P970" s="3" t="s">
        <v>3806</v>
      </c>
      <c r="Q970" s="3" t="s">
        <v>459</v>
      </c>
      <c r="R970" s="3">
        <v>9448</v>
      </c>
      <c r="S9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RWX</v>
      </c>
      <c r="T9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71" spans="1:20" ht="15" customHeight="1" x14ac:dyDescent="0.2">
      <c r="A971" s="3" t="s">
        <v>3807</v>
      </c>
      <c r="B971" s="3" t="s">
        <v>3808</v>
      </c>
      <c r="C971" s="3" t="s">
        <v>3809</v>
      </c>
      <c r="E971" s="3" t="s">
        <v>33</v>
      </c>
      <c r="F971" s="3" t="s">
        <v>1948</v>
      </c>
      <c r="G971" s="3" t="s">
        <v>3810</v>
      </c>
      <c r="H971" s="3" t="s">
        <v>116</v>
      </c>
      <c r="I971" s="3" t="s">
        <v>1950</v>
      </c>
      <c r="J971" s="3">
        <v>1</v>
      </c>
      <c r="M971" s="3" t="s">
        <v>27</v>
      </c>
      <c r="N971" s="3" t="s">
        <v>2550</v>
      </c>
      <c r="O971" s="3" t="s">
        <v>759</v>
      </c>
      <c r="P971" s="3" t="s">
        <v>3811</v>
      </c>
      <c r="Q971" s="3" t="s">
        <v>459</v>
      </c>
      <c r="R971" s="3">
        <v>9472</v>
      </c>
      <c r="S9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PGF</v>
      </c>
      <c r="T9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72" spans="1:20" ht="15" customHeight="1" x14ac:dyDescent="0.2">
      <c r="A972" s="3" t="s">
        <v>3812</v>
      </c>
      <c r="B972" s="3" t="s">
        <v>3813</v>
      </c>
      <c r="C972" s="3" t="s">
        <v>3814</v>
      </c>
      <c r="E972" s="3" t="s">
        <v>33</v>
      </c>
      <c r="F972" s="3" t="s">
        <v>1948</v>
      </c>
      <c r="G972" s="3" t="s">
        <v>3815</v>
      </c>
      <c r="H972" s="3" t="s">
        <v>116</v>
      </c>
      <c r="I972" s="3" t="s">
        <v>1950</v>
      </c>
      <c r="J972" s="3">
        <v>1</v>
      </c>
      <c r="M972" s="3" t="s">
        <v>27</v>
      </c>
      <c r="N972" s="3" t="s">
        <v>758</v>
      </c>
      <c r="O972" s="3" t="s">
        <v>759</v>
      </c>
      <c r="P972" s="3" t="s">
        <v>3816</v>
      </c>
      <c r="Q972" s="3" t="s">
        <v>459</v>
      </c>
      <c r="R972" s="3">
        <v>9492</v>
      </c>
      <c r="S9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VYM</v>
      </c>
      <c r="T9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73" spans="1:20" ht="15" customHeight="1" x14ac:dyDescent="0.2">
      <c r="A973" s="3" t="s">
        <v>3817</v>
      </c>
      <c r="B973" s="3" t="s">
        <v>3818</v>
      </c>
      <c r="C973" s="3" t="s">
        <v>3819</v>
      </c>
      <c r="E973" s="3" t="s">
        <v>33</v>
      </c>
      <c r="F973" s="3" t="s">
        <v>1948</v>
      </c>
      <c r="G973" s="3" t="s">
        <v>3820</v>
      </c>
      <c r="H973" s="3" t="s">
        <v>116</v>
      </c>
      <c r="I973" s="3" t="s">
        <v>1950</v>
      </c>
      <c r="J973" s="3">
        <v>1</v>
      </c>
      <c r="M973" s="3" t="s">
        <v>27</v>
      </c>
      <c r="N973" s="3" t="s">
        <v>758</v>
      </c>
      <c r="O973" s="3" t="s">
        <v>759</v>
      </c>
      <c r="P973" s="3" t="s">
        <v>3821</v>
      </c>
      <c r="Q973" s="3" t="s">
        <v>459</v>
      </c>
      <c r="R973" s="3">
        <v>9542</v>
      </c>
      <c r="S9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PTF</v>
      </c>
      <c r="T9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74" spans="1:20" ht="15" customHeight="1" x14ac:dyDescent="0.2">
      <c r="A974" s="3" t="s">
        <v>3822</v>
      </c>
      <c r="B974" s="3" t="s">
        <v>3823</v>
      </c>
      <c r="C974" s="3" t="s">
        <v>3824</v>
      </c>
      <c r="E974" s="3" t="s">
        <v>33</v>
      </c>
      <c r="F974" s="3" t="s">
        <v>1948</v>
      </c>
      <c r="G974" s="3" t="s">
        <v>3825</v>
      </c>
      <c r="H974" s="3" t="s">
        <v>116</v>
      </c>
      <c r="I974" s="3" t="s">
        <v>1950</v>
      </c>
      <c r="J974" s="3">
        <v>1</v>
      </c>
      <c r="M974" s="3" t="s">
        <v>27</v>
      </c>
      <c r="N974" s="3" t="s">
        <v>758</v>
      </c>
      <c r="O974" s="3" t="s">
        <v>759</v>
      </c>
      <c r="P974" s="3" t="s">
        <v>3826</v>
      </c>
      <c r="Q974" s="3" t="s">
        <v>459</v>
      </c>
      <c r="R974" s="3">
        <v>9574</v>
      </c>
      <c r="S9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PRFZ</v>
      </c>
      <c r="T9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75" spans="1:20" ht="15" customHeight="1" x14ac:dyDescent="0.2">
      <c r="A975" s="3" t="s">
        <v>3827</v>
      </c>
      <c r="B975" s="3" t="s">
        <v>3828</v>
      </c>
      <c r="C975" s="3" t="s">
        <v>3829</v>
      </c>
      <c r="E975" s="3" t="s">
        <v>33</v>
      </c>
      <c r="F975" s="3" t="s">
        <v>1948</v>
      </c>
      <c r="G975" s="3" t="s">
        <v>3830</v>
      </c>
      <c r="H975" s="3" t="s">
        <v>116</v>
      </c>
      <c r="I975" s="3" t="s">
        <v>1950</v>
      </c>
      <c r="J975" s="3">
        <v>1</v>
      </c>
      <c r="M975" s="3" t="s">
        <v>27</v>
      </c>
      <c r="N975" s="3" t="s">
        <v>758</v>
      </c>
      <c r="O975" s="3" t="s">
        <v>759</v>
      </c>
      <c r="P975" s="3" t="s">
        <v>3831</v>
      </c>
      <c r="Q975" s="3" t="s">
        <v>459</v>
      </c>
      <c r="R975" s="3">
        <v>9608</v>
      </c>
      <c r="S9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VOE</v>
      </c>
      <c r="T9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76" spans="1:20" ht="15" customHeight="1" x14ac:dyDescent="0.2">
      <c r="A976" s="3" t="s">
        <v>3832</v>
      </c>
      <c r="B976" s="3" t="s">
        <v>3833</v>
      </c>
      <c r="C976" s="3" t="s">
        <v>3834</v>
      </c>
      <c r="E976" s="3" t="s">
        <v>33</v>
      </c>
      <c r="F976" s="3" t="s">
        <v>1948</v>
      </c>
      <c r="G976" s="3" t="s">
        <v>3835</v>
      </c>
      <c r="H976" s="3" t="s">
        <v>116</v>
      </c>
      <c r="I976" s="3" t="s">
        <v>1950</v>
      </c>
      <c r="J976" s="3">
        <v>1</v>
      </c>
      <c r="M976" s="3" t="s">
        <v>27</v>
      </c>
      <c r="N976" s="3" t="s">
        <v>758</v>
      </c>
      <c r="O976" s="3" t="s">
        <v>759</v>
      </c>
      <c r="P976" s="3" t="s">
        <v>3831</v>
      </c>
      <c r="Q976" s="3" t="s">
        <v>459</v>
      </c>
      <c r="R976" s="3">
        <v>9608</v>
      </c>
      <c r="S9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VOT</v>
      </c>
      <c r="T9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77" spans="1:20" ht="15" customHeight="1" x14ac:dyDescent="0.2">
      <c r="A977" s="3" t="s">
        <v>3836</v>
      </c>
      <c r="B977" s="3" t="s">
        <v>3837</v>
      </c>
      <c r="C977" s="3" t="s">
        <v>3838</v>
      </c>
      <c r="E977" s="3" t="s">
        <v>33</v>
      </c>
      <c r="F977" s="3" t="s">
        <v>1948</v>
      </c>
      <c r="G977" s="3" t="s">
        <v>3839</v>
      </c>
      <c r="H977" s="3" t="s">
        <v>116</v>
      </c>
      <c r="I977" s="3" t="s">
        <v>1950</v>
      </c>
      <c r="J977" s="3">
        <v>1</v>
      </c>
      <c r="M977" s="3" t="s">
        <v>27</v>
      </c>
      <c r="N977" s="3" t="s">
        <v>758</v>
      </c>
      <c r="O977" s="3" t="s">
        <v>759</v>
      </c>
      <c r="P977" s="3" t="s">
        <v>3840</v>
      </c>
      <c r="Q977" s="3" t="s">
        <v>459</v>
      </c>
      <c r="R977" s="3">
        <v>9658</v>
      </c>
      <c r="S9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GSG</v>
      </c>
      <c r="T9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78" spans="1:20" ht="15" customHeight="1" x14ac:dyDescent="0.2">
      <c r="A978" s="3" t="s">
        <v>3841</v>
      </c>
      <c r="B978" s="3" t="s">
        <v>3842</v>
      </c>
      <c r="C978" s="3" t="s">
        <v>3843</v>
      </c>
      <c r="E978" s="3" t="s">
        <v>33</v>
      </c>
      <c r="F978" s="3" t="s">
        <v>1948</v>
      </c>
      <c r="G978" s="3" t="s">
        <v>3844</v>
      </c>
      <c r="H978" s="3" t="s">
        <v>116</v>
      </c>
      <c r="I978" s="3" t="s">
        <v>1950</v>
      </c>
      <c r="J978" s="3">
        <v>1</v>
      </c>
      <c r="M978" s="3" t="s">
        <v>27</v>
      </c>
      <c r="O978" s="3" t="s">
        <v>759</v>
      </c>
      <c r="P978" s="3" t="s">
        <v>3845</v>
      </c>
      <c r="Q978" s="3" t="s">
        <v>459</v>
      </c>
      <c r="R978" s="3">
        <v>9670</v>
      </c>
      <c r="S9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SDS</v>
      </c>
      <c r="T9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79" spans="1:20" ht="15" customHeight="1" x14ac:dyDescent="0.2">
      <c r="A979" s="3" t="s">
        <v>3846</v>
      </c>
      <c r="B979" s="3" t="s">
        <v>3847</v>
      </c>
      <c r="C979" s="3" t="s">
        <v>3848</v>
      </c>
      <c r="E979" s="3" t="s">
        <v>33</v>
      </c>
      <c r="F979" s="3" t="s">
        <v>1948</v>
      </c>
      <c r="G979" s="3" t="s">
        <v>3849</v>
      </c>
      <c r="H979" s="3" t="s">
        <v>116</v>
      </c>
      <c r="I979" s="3" t="s">
        <v>1950</v>
      </c>
      <c r="J979" s="3">
        <v>1</v>
      </c>
      <c r="M979" s="3" t="s">
        <v>27</v>
      </c>
      <c r="N979" s="3" t="s">
        <v>758</v>
      </c>
      <c r="O979" s="3" t="s">
        <v>759</v>
      </c>
      <c r="P979" s="3" t="s">
        <v>3850</v>
      </c>
      <c r="Q979" s="3" t="s">
        <v>459</v>
      </c>
      <c r="R979" s="3">
        <v>9696</v>
      </c>
      <c r="S9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FDN</v>
      </c>
      <c r="T9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80" spans="1:20" ht="15" customHeight="1" x14ac:dyDescent="0.2">
      <c r="A980" s="3" t="s">
        <v>3851</v>
      </c>
      <c r="B980" s="3" t="s">
        <v>3852</v>
      </c>
      <c r="C980" s="3" t="s">
        <v>3853</v>
      </c>
      <c r="E980" s="3" t="s">
        <v>33</v>
      </c>
      <c r="F980" s="3" t="s">
        <v>1948</v>
      </c>
      <c r="G980" s="3" t="s">
        <v>3854</v>
      </c>
      <c r="H980" s="3" t="s">
        <v>116</v>
      </c>
      <c r="I980" s="3" t="s">
        <v>1950</v>
      </c>
      <c r="J980" s="3">
        <v>1</v>
      </c>
      <c r="M980" s="3" t="s">
        <v>27</v>
      </c>
      <c r="N980" s="3" t="s">
        <v>758</v>
      </c>
      <c r="O980" s="3" t="s">
        <v>759</v>
      </c>
      <c r="P980" s="3" t="s">
        <v>3855</v>
      </c>
      <c r="Q980" s="3" t="s">
        <v>459</v>
      </c>
      <c r="R980" s="3">
        <v>9698</v>
      </c>
      <c r="S9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XRT</v>
      </c>
      <c r="T9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81" spans="1:20" ht="15" customHeight="1" x14ac:dyDescent="0.2">
      <c r="A981" s="3" t="s">
        <v>3856</v>
      </c>
      <c r="B981" s="3" t="s">
        <v>3857</v>
      </c>
      <c r="C981" s="3" t="s">
        <v>3858</v>
      </c>
      <c r="E981" s="3" t="s">
        <v>33</v>
      </c>
      <c r="F981" s="3" t="s">
        <v>1948</v>
      </c>
      <c r="G981" s="3" t="s">
        <v>3859</v>
      </c>
      <c r="H981" s="3" t="s">
        <v>116</v>
      </c>
      <c r="I981" s="3" t="s">
        <v>1950</v>
      </c>
      <c r="J981" s="3">
        <v>1</v>
      </c>
      <c r="M981" s="3" t="s">
        <v>27</v>
      </c>
      <c r="N981" s="3" t="s">
        <v>758</v>
      </c>
      <c r="O981" s="3" t="s">
        <v>759</v>
      </c>
      <c r="P981" s="3" t="s">
        <v>3855</v>
      </c>
      <c r="Q981" s="3" t="s">
        <v>459</v>
      </c>
      <c r="R981" s="3">
        <v>9698</v>
      </c>
      <c r="S9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KRE</v>
      </c>
      <c r="T9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82" spans="1:20" ht="15" customHeight="1" x14ac:dyDescent="0.2">
      <c r="A982" s="3" t="s">
        <v>3860</v>
      </c>
      <c r="B982" s="3" t="s">
        <v>3861</v>
      </c>
      <c r="C982" s="3" t="s">
        <v>3862</v>
      </c>
      <c r="E982" s="3" t="s">
        <v>33</v>
      </c>
      <c r="F982" s="3" t="s">
        <v>1948</v>
      </c>
      <c r="G982" s="3" t="s">
        <v>3863</v>
      </c>
      <c r="H982" s="3" t="s">
        <v>116</v>
      </c>
      <c r="I982" s="3" t="s">
        <v>1950</v>
      </c>
      <c r="J982" s="3">
        <v>1</v>
      </c>
      <c r="M982" s="3" t="s">
        <v>27</v>
      </c>
      <c r="N982" s="3" t="s">
        <v>758</v>
      </c>
      <c r="O982" s="3" t="s">
        <v>759</v>
      </c>
      <c r="P982" s="3" t="s">
        <v>3855</v>
      </c>
      <c r="Q982" s="3" t="s">
        <v>459</v>
      </c>
      <c r="R982" s="3">
        <v>9698</v>
      </c>
      <c r="S9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XPH</v>
      </c>
      <c r="T9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83" spans="1:20" ht="15" customHeight="1" x14ac:dyDescent="0.2">
      <c r="A983" s="3" t="s">
        <v>3864</v>
      </c>
      <c r="B983" s="3" t="s">
        <v>3865</v>
      </c>
      <c r="C983" s="3" t="s">
        <v>3866</v>
      </c>
      <c r="E983" s="3" t="s">
        <v>33</v>
      </c>
      <c r="F983" s="3" t="s">
        <v>1948</v>
      </c>
      <c r="G983" s="3" t="s">
        <v>3867</v>
      </c>
      <c r="H983" s="3" t="s">
        <v>116</v>
      </c>
      <c r="I983" s="3" t="s">
        <v>1950</v>
      </c>
      <c r="J983" s="3">
        <v>1</v>
      </c>
      <c r="M983" s="3" t="s">
        <v>27</v>
      </c>
      <c r="N983" s="3" t="s">
        <v>758</v>
      </c>
      <c r="O983" s="3" t="s">
        <v>759</v>
      </c>
      <c r="P983" s="3" t="s">
        <v>3855</v>
      </c>
      <c r="Q983" s="3" t="s">
        <v>459</v>
      </c>
      <c r="R983" s="3">
        <v>9698</v>
      </c>
      <c r="S9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XOP</v>
      </c>
      <c r="T9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84" spans="1:20" ht="15" customHeight="1" x14ac:dyDescent="0.2">
      <c r="A984" s="3" t="s">
        <v>3868</v>
      </c>
      <c r="B984" s="3" t="s">
        <v>3869</v>
      </c>
      <c r="C984" s="3" t="s">
        <v>3870</v>
      </c>
      <c r="E984" s="3" t="s">
        <v>33</v>
      </c>
      <c r="F984" s="3" t="s">
        <v>1948</v>
      </c>
      <c r="G984" s="3" t="s">
        <v>3871</v>
      </c>
      <c r="H984" s="3" t="s">
        <v>116</v>
      </c>
      <c r="I984" s="3" t="s">
        <v>1950</v>
      </c>
      <c r="J984" s="3">
        <v>1</v>
      </c>
      <c r="M984" s="3" t="s">
        <v>27</v>
      </c>
      <c r="N984" s="3" t="s">
        <v>758</v>
      </c>
      <c r="O984" s="3" t="s">
        <v>759</v>
      </c>
      <c r="P984" s="3" t="s">
        <v>3855</v>
      </c>
      <c r="Q984" s="3" t="s">
        <v>459</v>
      </c>
      <c r="R984" s="3">
        <v>9698</v>
      </c>
      <c r="S9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XES</v>
      </c>
      <c r="T9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85" spans="1:20" ht="15" customHeight="1" x14ac:dyDescent="0.2">
      <c r="A985" s="3" t="s">
        <v>3872</v>
      </c>
      <c r="B985" s="3" t="s">
        <v>3873</v>
      </c>
      <c r="C985" s="3" t="s">
        <v>3874</v>
      </c>
      <c r="E985" s="3" t="s">
        <v>33</v>
      </c>
      <c r="F985" s="3" t="s">
        <v>1948</v>
      </c>
      <c r="G985" s="3" t="s">
        <v>3875</v>
      </c>
      <c r="H985" s="3" t="s">
        <v>116</v>
      </c>
      <c r="I985" s="3" t="s">
        <v>1950</v>
      </c>
      <c r="J985" s="3">
        <v>1</v>
      </c>
      <c r="M985" s="3" t="s">
        <v>27</v>
      </c>
      <c r="N985" s="3" t="s">
        <v>758</v>
      </c>
      <c r="O985" s="3" t="s">
        <v>759</v>
      </c>
      <c r="P985" s="3" t="s">
        <v>3855</v>
      </c>
      <c r="Q985" s="3" t="s">
        <v>459</v>
      </c>
      <c r="R985" s="3">
        <v>9698</v>
      </c>
      <c r="S9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XME</v>
      </c>
      <c r="T9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86" spans="1:20" ht="15" customHeight="1" x14ac:dyDescent="0.2">
      <c r="A986" s="3" t="s">
        <v>3876</v>
      </c>
      <c r="B986" s="3" t="s">
        <v>3877</v>
      </c>
      <c r="C986" s="3" t="s">
        <v>3878</v>
      </c>
      <c r="E986" s="3" t="s">
        <v>33</v>
      </c>
      <c r="F986" s="3" t="s">
        <v>1948</v>
      </c>
      <c r="G986" s="3" t="s">
        <v>3879</v>
      </c>
      <c r="H986" s="3" t="s">
        <v>116</v>
      </c>
      <c r="I986" s="3" t="s">
        <v>1950</v>
      </c>
      <c r="J986" s="3">
        <v>1</v>
      </c>
      <c r="M986" s="3" t="s">
        <v>27</v>
      </c>
      <c r="N986" s="3" t="s">
        <v>758</v>
      </c>
      <c r="O986" s="3" t="s">
        <v>759</v>
      </c>
      <c r="P986" s="3" t="s">
        <v>3880</v>
      </c>
      <c r="Q986" s="3" t="s">
        <v>459</v>
      </c>
      <c r="R986" s="3">
        <v>9700</v>
      </c>
      <c r="S9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SSO</v>
      </c>
      <c r="T9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87" spans="1:20" ht="15" customHeight="1" x14ac:dyDescent="0.2">
      <c r="A987" s="3" t="s">
        <v>3881</v>
      </c>
      <c r="B987" s="3" t="s">
        <v>3882</v>
      </c>
      <c r="C987" s="3" t="s">
        <v>3883</v>
      </c>
      <c r="E987" s="3" t="s">
        <v>33</v>
      </c>
      <c r="F987" s="3" t="s">
        <v>1948</v>
      </c>
      <c r="G987" s="3" t="s">
        <v>3884</v>
      </c>
      <c r="H987" s="3" t="s">
        <v>116</v>
      </c>
      <c r="I987" s="3" t="s">
        <v>1950</v>
      </c>
      <c r="J987" s="3">
        <v>1</v>
      </c>
      <c r="M987" s="3" t="s">
        <v>27</v>
      </c>
      <c r="N987" s="3" t="s">
        <v>758</v>
      </c>
      <c r="O987" s="3" t="s">
        <v>759</v>
      </c>
      <c r="P987" s="3" t="s">
        <v>3880</v>
      </c>
      <c r="Q987" s="3" t="s">
        <v>459</v>
      </c>
      <c r="R987" s="3">
        <v>9700</v>
      </c>
      <c r="S9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SH</v>
      </c>
      <c r="T9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88" spans="1:20" ht="15" customHeight="1" x14ac:dyDescent="0.2">
      <c r="A988" s="3" t="s">
        <v>3885</v>
      </c>
      <c r="B988" s="3" t="s">
        <v>3886</v>
      </c>
      <c r="C988" s="3" t="s">
        <v>3887</v>
      </c>
      <c r="E988" s="3" t="s">
        <v>33</v>
      </c>
      <c r="F988" s="3" t="s">
        <v>1948</v>
      </c>
      <c r="G988" s="3" t="s">
        <v>3888</v>
      </c>
      <c r="H988" s="3" t="s">
        <v>116</v>
      </c>
      <c r="I988" s="3" t="s">
        <v>1950</v>
      </c>
      <c r="J988" s="3">
        <v>1</v>
      </c>
      <c r="M988" s="3" t="s">
        <v>27</v>
      </c>
      <c r="N988" s="3" t="s">
        <v>758</v>
      </c>
      <c r="O988" s="3" t="s">
        <v>759</v>
      </c>
      <c r="P988" s="3" t="s">
        <v>3889</v>
      </c>
      <c r="Q988" s="3" t="s">
        <v>459</v>
      </c>
      <c r="R988" s="3">
        <v>9706</v>
      </c>
      <c r="S9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DES</v>
      </c>
      <c r="T9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89" spans="1:20" ht="15" customHeight="1" x14ac:dyDescent="0.2">
      <c r="A989" s="3" t="s">
        <v>3890</v>
      </c>
      <c r="B989" s="3" t="s">
        <v>3891</v>
      </c>
      <c r="C989" s="3" t="s">
        <v>3892</v>
      </c>
      <c r="E989" s="3" t="s">
        <v>33</v>
      </c>
      <c r="F989" s="3" t="s">
        <v>1948</v>
      </c>
      <c r="G989" s="3" t="s">
        <v>3893</v>
      </c>
      <c r="H989" s="3" t="s">
        <v>116</v>
      </c>
      <c r="I989" s="3" t="s">
        <v>1950</v>
      </c>
      <c r="J989" s="3">
        <v>1</v>
      </c>
      <c r="M989" s="3" t="s">
        <v>27</v>
      </c>
      <c r="N989" s="3" t="s">
        <v>758</v>
      </c>
      <c r="O989" s="3" t="s">
        <v>759</v>
      </c>
      <c r="P989" s="3" t="s">
        <v>3889</v>
      </c>
      <c r="Q989" s="3" t="s">
        <v>459</v>
      </c>
      <c r="R989" s="3">
        <v>9706</v>
      </c>
      <c r="S9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DON</v>
      </c>
      <c r="T9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90" spans="1:20" ht="15" customHeight="1" x14ac:dyDescent="0.2">
      <c r="A990" s="3" t="s">
        <v>3894</v>
      </c>
      <c r="B990" s="3" t="s">
        <v>3895</v>
      </c>
      <c r="C990" s="3" t="s">
        <v>3896</v>
      </c>
      <c r="E990" s="3" t="s">
        <v>33</v>
      </c>
      <c r="F990" s="3" t="s">
        <v>1948</v>
      </c>
      <c r="G990" s="3" t="s">
        <v>3897</v>
      </c>
      <c r="H990" s="3" t="s">
        <v>116</v>
      </c>
      <c r="I990" s="3" t="s">
        <v>1950</v>
      </c>
      <c r="J990" s="3">
        <v>1</v>
      </c>
      <c r="M990" s="3" t="s">
        <v>27</v>
      </c>
      <c r="N990" s="3" t="s">
        <v>758</v>
      </c>
      <c r="O990" s="3" t="s">
        <v>759</v>
      </c>
      <c r="P990" s="3" t="s">
        <v>3889</v>
      </c>
      <c r="Q990" s="3" t="s">
        <v>459</v>
      </c>
      <c r="R990" s="3">
        <v>9706</v>
      </c>
      <c r="S9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DLN</v>
      </c>
      <c r="T9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91" spans="1:20" ht="15" customHeight="1" x14ac:dyDescent="0.2">
      <c r="A991" s="3" t="s">
        <v>3898</v>
      </c>
      <c r="B991" s="3" t="s">
        <v>3899</v>
      </c>
      <c r="C991" s="3" t="s">
        <v>3900</v>
      </c>
      <c r="E991" s="3" t="s">
        <v>33</v>
      </c>
      <c r="F991" s="3" t="s">
        <v>1948</v>
      </c>
      <c r="G991" s="3" t="s">
        <v>3901</v>
      </c>
      <c r="H991" s="3" t="s">
        <v>116</v>
      </c>
      <c r="I991" s="3" t="s">
        <v>1950</v>
      </c>
      <c r="J991" s="3">
        <v>1</v>
      </c>
      <c r="M991" s="3" t="s">
        <v>27</v>
      </c>
      <c r="N991" s="3" t="s">
        <v>758</v>
      </c>
      <c r="O991" s="3" t="s">
        <v>759</v>
      </c>
      <c r="P991" s="3" t="s">
        <v>3889</v>
      </c>
      <c r="Q991" s="3" t="s">
        <v>459</v>
      </c>
      <c r="R991" s="3">
        <v>9706</v>
      </c>
      <c r="S9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DXJ</v>
      </c>
      <c r="T9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92" spans="1:20" ht="15" customHeight="1" x14ac:dyDescent="0.2">
      <c r="A992" s="3" t="s">
        <v>3902</v>
      </c>
      <c r="B992" s="3" t="s">
        <v>3903</v>
      </c>
      <c r="C992" s="3" t="s">
        <v>3904</v>
      </c>
      <c r="E992" s="3" t="s">
        <v>33</v>
      </c>
      <c r="F992" s="3" t="s">
        <v>1948</v>
      </c>
      <c r="G992" s="3" t="s">
        <v>3905</v>
      </c>
      <c r="H992" s="3" t="s">
        <v>116</v>
      </c>
      <c r="I992" s="3" t="s">
        <v>1950</v>
      </c>
      <c r="J992" s="3">
        <v>1</v>
      </c>
      <c r="M992" s="3" t="s">
        <v>27</v>
      </c>
      <c r="N992" s="3" t="s">
        <v>758</v>
      </c>
      <c r="O992" s="3" t="s">
        <v>759</v>
      </c>
      <c r="P992" s="3" t="s">
        <v>3906</v>
      </c>
      <c r="Q992" s="3" t="s">
        <v>459</v>
      </c>
      <c r="R992" s="3">
        <v>9738</v>
      </c>
      <c r="S9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FPX</v>
      </c>
      <c r="T9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93" spans="1:20" ht="15" customHeight="1" x14ac:dyDescent="0.2">
      <c r="A993" s="3" t="s">
        <v>3907</v>
      </c>
      <c r="B993" s="3" t="s">
        <v>3908</v>
      </c>
      <c r="C993" s="3" t="s">
        <v>3909</v>
      </c>
      <c r="E993" s="3" t="s">
        <v>33</v>
      </c>
      <c r="F993" s="3" t="s">
        <v>1948</v>
      </c>
      <c r="G993" s="3" t="s">
        <v>3910</v>
      </c>
      <c r="H993" s="3" t="s">
        <v>116</v>
      </c>
      <c r="I993" s="3" t="s">
        <v>1950</v>
      </c>
      <c r="J993" s="3">
        <v>1</v>
      </c>
      <c r="M993" s="3" t="s">
        <v>27</v>
      </c>
      <c r="N993" s="3" t="s">
        <v>758</v>
      </c>
      <c r="O993" s="3" t="s">
        <v>759</v>
      </c>
      <c r="P993" s="3" t="s">
        <v>3911</v>
      </c>
      <c r="Q993" s="3" t="s">
        <v>459</v>
      </c>
      <c r="R993" s="3">
        <v>9742</v>
      </c>
      <c r="S9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GDX</v>
      </c>
      <c r="T9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94" spans="1:20" ht="15" customHeight="1" x14ac:dyDescent="0.2">
      <c r="A994" s="3" t="s">
        <v>3912</v>
      </c>
      <c r="B994" s="3" t="s">
        <v>3913</v>
      </c>
      <c r="C994" s="3" t="s">
        <v>3914</v>
      </c>
      <c r="E994" s="3" t="s">
        <v>33</v>
      </c>
      <c r="F994" s="3" t="s">
        <v>1948</v>
      </c>
      <c r="G994" s="3" t="s">
        <v>3915</v>
      </c>
      <c r="H994" s="3" t="s">
        <v>116</v>
      </c>
      <c r="I994" s="3" t="s">
        <v>1950</v>
      </c>
      <c r="J994" s="3">
        <v>1</v>
      </c>
      <c r="M994" s="3" t="s">
        <v>27</v>
      </c>
      <c r="N994" s="3" t="s">
        <v>758</v>
      </c>
      <c r="O994" s="3" t="s">
        <v>759</v>
      </c>
      <c r="P994" s="3" t="s">
        <v>3916</v>
      </c>
      <c r="Q994" s="3" t="s">
        <v>459</v>
      </c>
      <c r="R994" s="3">
        <v>9764</v>
      </c>
      <c r="S9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IAT</v>
      </c>
      <c r="T9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95" spans="1:20" ht="15" customHeight="1" x14ac:dyDescent="0.2">
      <c r="A995" s="3" t="s">
        <v>3917</v>
      </c>
      <c r="B995" s="3" t="s">
        <v>3918</v>
      </c>
      <c r="C995" s="3" t="s">
        <v>3919</v>
      </c>
      <c r="E995" s="3" t="s">
        <v>33</v>
      </c>
      <c r="F995" s="3" t="s">
        <v>1948</v>
      </c>
      <c r="G995" s="3" t="s">
        <v>3920</v>
      </c>
      <c r="H995" s="3" t="s">
        <v>116</v>
      </c>
      <c r="I995" s="3" t="s">
        <v>1950</v>
      </c>
      <c r="J995" s="3">
        <v>1</v>
      </c>
      <c r="M995" s="3" t="s">
        <v>27</v>
      </c>
      <c r="N995" s="3" t="s">
        <v>758</v>
      </c>
      <c r="O995" s="3" t="s">
        <v>759</v>
      </c>
      <c r="P995" s="3" t="s">
        <v>3916</v>
      </c>
      <c r="Q995" s="3" t="s">
        <v>459</v>
      </c>
      <c r="R995" s="3">
        <v>9764</v>
      </c>
      <c r="S9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IHE</v>
      </c>
      <c r="T9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96" spans="1:20" ht="15" customHeight="1" x14ac:dyDescent="0.2">
      <c r="A996" s="3" t="s">
        <v>3921</v>
      </c>
      <c r="B996" s="3" t="s">
        <v>3922</v>
      </c>
      <c r="C996" s="3" t="s">
        <v>3923</v>
      </c>
      <c r="E996" s="3" t="s">
        <v>33</v>
      </c>
      <c r="F996" s="3" t="s">
        <v>1948</v>
      </c>
      <c r="G996" s="3" t="s">
        <v>3924</v>
      </c>
      <c r="H996" s="3" t="s">
        <v>116</v>
      </c>
      <c r="I996" s="3" t="s">
        <v>1950</v>
      </c>
      <c r="J996" s="3">
        <v>1</v>
      </c>
      <c r="M996" s="3" t="s">
        <v>27</v>
      </c>
      <c r="N996" s="3" t="s">
        <v>758</v>
      </c>
      <c r="O996" s="3" t="s">
        <v>759</v>
      </c>
      <c r="P996" s="3" t="s">
        <v>3916</v>
      </c>
      <c r="Q996" s="3" t="s">
        <v>459</v>
      </c>
      <c r="R996" s="3">
        <v>9764</v>
      </c>
      <c r="S9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IEZ</v>
      </c>
      <c r="T9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97" spans="1:20" ht="15" customHeight="1" x14ac:dyDescent="0.2">
      <c r="A997" s="3" t="s">
        <v>3925</v>
      </c>
      <c r="B997" s="3" t="s">
        <v>3926</v>
      </c>
      <c r="C997" s="3" t="s">
        <v>3927</v>
      </c>
      <c r="E997" s="3" t="s">
        <v>33</v>
      </c>
      <c r="F997" s="3" t="s">
        <v>1948</v>
      </c>
      <c r="G997" s="3" t="s">
        <v>3928</v>
      </c>
      <c r="H997" s="3" t="s">
        <v>116</v>
      </c>
      <c r="I997" s="3" t="s">
        <v>1950</v>
      </c>
      <c r="J997" s="3">
        <v>1</v>
      </c>
      <c r="M997" s="3" t="s">
        <v>27</v>
      </c>
      <c r="N997" s="3" t="s">
        <v>758</v>
      </c>
      <c r="O997" s="3" t="s">
        <v>759</v>
      </c>
      <c r="P997" s="3" t="s">
        <v>3916</v>
      </c>
      <c r="Q997" s="3" t="s">
        <v>459</v>
      </c>
      <c r="R997" s="3">
        <v>9764</v>
      </c>
      <c r="S9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IEO</v>
      </c>
      <c r="T9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98" spans="1:20" ht="15" customHeight="1" x14ac:dyDescent="0.2">
      <c r="A998" s="3" t="s">
        <v>3929</v>
      </c>
      <c r="B998" s="3" t="s">
        <v>3930</v>
      </c>
      <c r="C998" s="3" t="s">
        <v>3931</v>
      </c>
      <c r="E998" s="3" t="s">
        <v>33</v>
      </c>
      <c r="F998" s="3" t="s">
        <v>1948</v>
      </c>
      <c r="G998" s="3" t="s">
        <v>3932</v>
      </c>
      <c r="H998" s="3" t="s">
        <v>116</v>
      </c>
      <c r="I998" s="3" t="s">
        <v>1950</v>
      </c>
      <c r="J998" s="3">
        <v>1</v>
      </c>
      <c r="M998" s="3" t="s">
        <v>27</v>
      </c>
      <c r="N998" s="3" t="s">
        <v>758</v>
      </c>
      <c r="O998" s="3" t="s">
        <v>759</v>
      </c>
      <c r="P998" s="3" t="s">
        <v>3916</v>
      </c>
      <c r="Q998" s="3" t="s">
        <v>459</v>
      </c>
      <c r="R998" s="3">
        <v>9764</v>
      </c>
      <c r="S9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IHI</v>
      </c>
      <c r="T9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999" spans="1:20" ht="15" customHeight="1" x14ac:dyDescent="0.2">
      <c r="A999" s="3" t="s">
        <v>3933</v>
      </c>
      <c r="B999" s="3" t="s">
        <v>3934</v>
      </c>
      <c r="C999" s="3" t="s">
        <v>3935</v>
      </c>
      <c r="E999" s="3" t="s">
        <v>33</v>
      </c>
      <c r="F999" s="3" t="s">
        <v>1948</v>
      </c>
      <c r="G999" s="3" t="s">
        <v>3936</v>
      </c>
      <c r="H999" s="3" t="s">
        <v>116</v>
      </c>
      <c r="I999" s="3" t="s">
        <v>1950</v>
      </c>
      <c r="J999" s="3">
        <v>1</v>
      </c>
      <c r="M999" s="3" t="s">
        <v>27</v>
      </c>
      <c r="N999" s="3" t="s">
        <v>758</v>
      </c>
      <c r="O999" s="3" t="s">
        <v>759</v>
      </c>
      <c r="P999" s="3" t="s">
        <v>3916</v>
      </c>
      <c r="Q999" s="3" t="s">
        <v>459</v>
      </c>
      <c r="R999" s="3">
        <v>9764</v>
      </c>
      <c r="S9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IAK</v>
      </c>
      <c r="T9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00" spans="1:20" ht="15" customHeight="1" x14ac:dyDescent="0.2">
      <c r="A1000" s="3" t="s">
        <v>3937</v>
      </c>
      <c r="B1000" s="3" t="s">
        <v>3938</v>
      </c>
      <c r="C1000" s="3" t="s">
        <v>3939</v>
      </c>
      <c r="E1000" s="3" t="s">
        <v>33</v>
      </c>
      <c r="F1000" s="3" t="s">
        <v>1948</v>
      </c>
      <c r="G1000" s="3" t="s">
        <v>3940</v>
      </c>
      <c r="H1000" s="3" t="s">
        <v>116</v>
      </c>
      <c r="I1000" s="3" t="s">
        <v>1950</v>
      </c>
      <c r="J1000" s="3">
        <v>1</v>
      </c>
      <c r="M1000" s="3" t="s">
        <v>27</v>
      </c>
      <c r="N1000" s="3" t="s">
        <v>758</v>
      </c>
      <c r="O1000" s="3" t="s">
        <v>759</v>
      </c>
      <c r="P1000" s="3" t="s">
        <v>3916</v>
      </c>
      <c r="Q1000" s="3" t="s">
        <v>459</v>
      </c>
      <c r="R1000" s="3">
        <v>9764</v>
      </c>
      <c r="S10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ITB</v>
      </c>
      <c r="T10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01" spans="1:20" ht="15" customHeight="1" x14ac:dyDescent="0.2">
      <c r="A1001" s="3" t="s">
        <v>3941</v>
      </c>
      <c r="B1001" s="3" t="s">
        <v>3942</v>
      </c>
      <c r="C1001" s="3" t="s">
        <v>3943</v>
      </c>
      <c r="E1001" s="3" t="s">
        <v>33</v>
      </c>
      <c r="F1001" s="3" t="s">
        <v>1948</v>
      </c>
      <c r="G1001" s="3" t="s">
        <v>3944</v>
      </c>
      <c r="H1001" s="3" t="s">
        <v>116</v>
      </c>
      <c r="I1001" s="3" t="s">
        <v>1950</v>
      </c>
      <c r="J1001" s="3">
        <v>1</v>
      </c>
      <c r="M1001" s="3" t="s">
        <v>27</v>
      </c>
      <c r="N1001" s="3" t="s">
        <v>758</v>
      </c>
      <c r="O1001" s="3" t="s">
        <v>759</v>
      </c>
      <c r="P1001" s="3" t="s">
        <v>3916</v>
      </c>
      <c r="Q1001" s="3" t="s">
        <v>459</v>
      </c>
      <c r="R1001" s="3">
        <v>9764</v>
      </c>
      <c r="S10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IHF</v>
      </c>
      <c r="T10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02" spans="1:20" ht="15" customHeight="1" x14ac:dyDescent="0.2">
      <c r="A1002" s="3" t="s">
        <v>3945</v>
      </c>
      <c r="B1002" s="3" t="s">
        <v>3946</v>
      </c>
      <c r="C1002" s="3" t="s">
        <v>3947</v>
      </c>
      <c r="E1002" s="3" t="s">
        <v>33</v>
      </c>
      <c r="F1002" s="3" t="s">
        <v>1948</v>
      </c>
      <c r="G1002" s="3" t="s">
        <v>3948</v>
      </c>
      <c r="H1002" s="3" t="s">
        <v>116</v>
      </c>
      <c r="I1002" s="3" t="s">
        <v>1950</v>
      </c>
      <c r="J1002" s="3">
        <v>1</v>
      </c>
      <c r="M1002" s="3" t="s">
        <v>27</v>
      </c>
      <c r="N1002" s="3" t="s">
        <v>758</v>
      </c>
      <c r="O1002" s="3" t="s">
        <v>759</v>
      </c>
      <c r="P1002" s="3" t="s">
        <v>3916</v>
      </c>
      <c r="Q1002" s="3" t="s">
        <v>459</v>
      </c>
      <c r="R1002" s="3">
        <v>9764</v>
      </c>
      <c r="S10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IAI</v>
      </c>
      <c r="T10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03" spans="1:20" ht="15" customHeight="1" x14ac:dyDescent="0.2">
      <c r="A1003" s="3" t="s">
        <v>3949</v>
      </c>
      <c r="B1003" s="3" t="s">
        <v>3950</v>
      </c>
      <c r="C1003" s="3" t="s">
        <v>3951</v>
      </c>
      <c r="E1003" s="3" t="s">
        <v>33</v>
      </c>
      <c r="F1003" s="3" t="s">
        <v>1948</v>
      </c>
      <c r="G1003" s="3" t="s">
        <v>3952</v>
      </c>
      <c r="H1003" s="3" t="s">
        <v>116</v>
      </c>
      <c r="I1003" s="3" t="s">
        <v>1950</v>
      </c>
      <c r="J1003" s="3">
        <v>1</v>
      </c>
      <c r="M1003" s="3" t="s">
        <v>27</v>
      </c>
      <c r="N1003" s="3" t="s">
        <v>758</v>
      </c>
      <c r="O1003" s="3" t="s">
        <v>759</v>
      </c>
      <c r="P1003" s="3" t="s">
        <v>3916</v>
      </c>
      <c r="Q1003" s="3" t="s">
        <v>459</v>
      </c>
      <c r="R1003" s="3">
        <v>9764</v>
      </c>
      <c r="S10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ITA</v>
      </c>
      <c r="T10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04" spans="1:20" ht="15" customHeight="1" x14ac:dyDescent="0.2">
      <c r="A1004" s="3" t="s">
        <v>3953</v>
      </c>
      <c r="B1004" s="3" t="s">
        <v>3954</v>
      </c>
      <c r="C1004" s="3" t="s">
        <v>3955</v>
      </c>
      <c r="E1004" s="3" t="s">
        <v>33</v>
      </c>
      <c r="F1004" s="3" t="s">
        <v>1948</v>
      </c>
      <c r="G1004" s="3" t="s">
        <v>3956</v>
      </c>
      <c r="H1004" s="3" t="s">
        <v>116</v>
      </c>
      <c r="I1004" s="3" t="s">
        <v>1950</v>
      </c>
      <c r="J1004" s="3">
        <v>1</v>
      </c>
      <c r="M1004" s="3" t="s">
        <v>27</v>
      </c>
      <c r="N1004" s="3" t="s">
        <v>758</v>
      </c>
      <c r="O1004" s="3" t="s">
        <v>759</v>
      </c>
      <c r="P1004" s="3" t="s">
        <v>3957</v>
      </c>
      <c r="Q1004" s="3" t="s">
        <v>459</v>
      </c>
      <c r="R1004" s="3">
        <v>9770</v>
      </c>
      <c r="S10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VIG</v>
      </c>
      <c r="T10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05" spans="1:20" ht="15" customHeight="1" x14ac:dyDescent="0.2">
      <c r="A1005" s="3" t="s">
        <v>3958</v>
      </c>
      <c r="B1005" s="3" t="s">
        <v>3959</v>
      </c>
      <c r="C1005" s="3" t="s">
        <v>3960</v>
      </c>
      <c r="E1005" s="3" t="s">
        <v>33</v>
      </c>
      <c r="F1005" s="3" t="s">
        <v>1948</v>
      </c>
      <c r="G1005" s="3" t="s">
        <v>3961</v>
      </c>
      <c r="H1005" s="3" t="s">
        <v>116</v>
      </c>
      <c r="I1005" s="3" t="s">
        <v>1950</v>
      </c>
      <c r="J1005" s="3">
        <v>1</v>
      </c>
      <c r="M1005" s="3" t="s">
        <v>27</v>
      </c>
      <c r="N1005" s="3" t="s">
        <v>758</v>
      </c>
      <c r="O1005" s="3" t="s">
        <v>759</v>
      </c>
      <c r="P1005" s="3" t="s">
        <v>3957</v>
      </c>
      <c r="Q1005" s="3" t="s">
        <v>459</v>
      </c>
      <c r="R1005" s="3">
        <v>9770</v>
      </c>
      <c r="S10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QTEC</v>
      </c>
      <c r="T10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06" spans="1:20" ht="15" customHeight="1" x14ac:dyDescent="0.2">
      <c r="A1006" s="3" t="s">
        <v>3962</v>
      </c>
      <c r="B1006" s="3" t="s">
        <v>3963</v>
      </c>
      <c r="C1006" s="3" t="s">
        <v>3964</v>
      </c>
      <c r="E1006" s="3" t="s">
        <v>33</v>
      </c>
      <c r="F1006" s="3" t="s">
        <v>1948</v>
      </c>
      <c r="G1006" s="3" t="s">
        <v>3965</v>
      </c>
      <c r="H1006" s="3" t="s">
        <v>116</v>
      </c>
      <c r="I1006" s="3" t="s">
        <v>1950</v>
      </c>
      <c r="J1006" s="3">
        <v>1</v>
      </c>
      <c r="M1006" s="3" t="s">
        <v>27</v>
      </c>
      <c r="N1006" s="3" t="s">
        <v>758</v>
      </c>
      <c r="O1006" s="3" t="s">
        <v>759</v>
      </c>
      <c r="P1006" s="3" t="s">
        <v>3966</v>
      </c>
      <c r="Q1006" s="3" t="s">
        <v>459</v>
      </c>
      <c r="R1006" s="3">
        <v>9774</v>
      </c>
      <c r="S10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SLV</v>
      </c>
      <c r="T10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07" spans="1:20" ht="15" customHeight="1" x14ac:dyDescent="0.2">
      <c r="A1007" s="3" t="s">
        <v>3967</v>
      </c>
      <c r="B1007" s="3" t="s">
        <v>3968</v>
      </c>
      <c r="C1007" s="3" t="s">
        <v>3969</v>
      </c>
      <c r="E1007" s="3" t="s">
        <v>33</v>
      </c>
      <c r="F1007" s="3" t="s">
        <v>1948</v>
      </c>
      <c r="G1007" s="3" t="s">
        <v>3970</v>
      </c>
      <c r="H1007" s="3" t="s">
        <v>116</v>
      </c>
      <c r="I1007" s="3" t="s">
        <v>1950</v>
      </c>
      <c r="J1007" s="3">
        <v>1</v>
      </c>
      <c r="M1007" s="3" t="s">
        <v>27</v>
      </c>
      <c r="N1007" s="3" t="s">
        <v>758</v>
      </c>
      <c r="O1007" s="3" t="s">
        <v>759</v>
      </c>
      <c r="P1007" s="3" t="s">
        <v>3971</v>
      </c>
      <c r="Q1007" s="3" t="s">
        <v>459</v>
      </c>
      <c r="R1007" s="3">
        <v>9800</v>
      </c>
      <c r="S10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USO</v>
      </c>
      <c r="T10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08" spans="1:20" ht="15" customHeight="1" x14ac:dyDescent="0.2">
      <c r="A1008" s="3" t="s">
        <v>3972</v>
      </c>
      <c r="B1008" s="3" t="s">
        <v>3973</v>
      </c>
      <c r="C1008" s="3" t="s">
        <v>3974</v>
      </c>
      <c r="E1008" s="3" t="s">
        <v>33</v>
      </c>
      <c r="F1008" s="3" t="s">
        <v>1948</v>
      </c>
      <c r="G1008" s="3" t="s">
        <v>3975</v>
      </c>
      <c r="H1008" s="3" t="s">
        <v>116</v>
      </c>
      <c r="I1008" s="3" t="s">
        <v>1950</v>
      </c>
      <c r="J1008" s="3">
        <v>1</v>
      </c>
      <c r="M1008" s="3" t="s">
        <v>27</v>
      </c>
      <c r="N1008" s="3" t="s">
        <v>758</v>
      </c>
      <c r="O1008" s="3" t="s">
        <v>759</v>
      </c>
      <c r="P1008" s="3" t="s">
        <v>3976</v>
      </c>
      <c r="Q1008" s="3" t="s">
        <v>459</v>
      </c>
      <c r="R1008" s="3">
        <v>9836</v>
      </c>
      <c r="S10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FDL</v>
      </c>
      <c r="T10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09" spans="1:20" ht="15" customHeight="1" x14ac:dyDescent="0.2">
      <c r="A1009" s="3" t="s">
        <v>3977</v>
      </c>
      <c r="B1009" s="3" t="s">
        <v>3978</v>
      </c>
      <c r="C1009" s="3" t="s">
        <v>3979</v>
      </c>
      <c r="E1009" s="3" t="s">
        <v>33</v>
      </c>
      <c r="F1009" s="3" t="s">
        <v>1948</v>
      </c>
      <c r="G1009" s="3" t="s">
        <v>3980</v>
      </c>
      <c r="H1009" s="3" t="s">
        <v>116</v>
      </c>
      <c r="I1009" s="3" t="s">
        <v>1950</v>
      </c>
      <c r="J1009" s="3">
        <v>1</v>
      </c>
      <c r="M1009" s="3" t="s">
        <v>27</v>
      </c>
      <c r="N1009" s="3" t="s">
        <v>758</v>
      </c>
      <c r="O1009" s="3" t="s">
        <v>759</v>
      </c>
      <c r="P1009" s="3" t="s">
        <v>3981</v>
      </c>
      <c r="Q1009" s="3" t="s">
        <v>459</v>
      </c>
      <c r="R1009" s="3">
        <v>9848</v>
      </c>
      <c r="S10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RPG</v>
      </c>
      <c r="T10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10" spans="1:20" ht="15" customHeight="1" x14ac:dyDescent="0.2">
      <c r="A1010" s="3" t="s">
        <v>3982</v>
      </c>
      <c r="B1010" s="3" t="s">
        <v>3983</v>
      </c>
      <c r="C1010" s="3" t="s">
        <v>3984</v>
      </c>
      <c r="E1010" s="3" t="s">
        <v>33</v>
      </c>
      <c r="F1010" s="3" t="s">
        <v>1948</v>
      </c>
      <c r="G1010" s="3" t="s">
        <v>3985</v>
      </c>
      <c r="H1010" s="3" t="s">
        <v>116</v>
      </c>
      <c r="I1010" s="3" t="s">
        <v>1950</v>
      </c>
      <c r="J1010" s="3">
        <v>1</v>
      </c>
      <c r="M1010" s="3" t="s">
        <v>27</v>
      </c>
      <c r="N1010" s="3" t="s">
        <v>758</v>
      </c>
      <c r="O1010" s="3" t="s">
        <v>759</v>
      </c>
      <c r="P1010" s="3" t="s">
        <v>3986</v>
      </c>
      <c r="Q1010" s="3" t="s">
        <v>459</v>
      </c>
      <c r="R1010" s="3">
        <v>9888</v>
      </c>
      <c r="S10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XSD</v>
      </c>
      <c r="T10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11" spans="1:20" ht="15" customHeight="1" x14ac:dyDescent="0.2">
      <c r="A1011" s="3" t="s">
        <v>3987</v>
      </c>
      <c r="B1011" s="3" t="s">
        <v>3988</v>
      </c>
      <c r="C1011" s="3" t="s">
        <v>3989</v>
      </c>
      <c r="E1011" s="3" t="s">
        <v>33</v>
      </c>
      <c r="F1011" s="3" t="s">
        <v>1948</v>
      </c>
      <c r="G1011" s="3" t="s">
        <v>3990</v>
      </c>
      <c r="H1011" s="3" t="s">
        <v>116</v>
      </c>
      <c r="I1011" s="3" t="s">
        <v>1950</v>
      </c>
      <c r="J1011" s="3">
        <v>1</v>
      </c>
      <c r="M1011" s="3" t="s">
        <v>27</v>
      </c>
      <c r="N1011" s="3" t="s">
        <v>758</v>
      </c>
      <c r="O1011" s="3" t="s">
        <v>759</v>
      </c>
      <c r="P1011" s="3" t="s">
        <v>3986</v>
      </c>
      <c r="Q1011" s="3" t="s">
        <v>459</v>
      </c>
      <c r="R1011" s="3">
        <v>9888</v>
      </c>
      <c r="S10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XHB</v>
      </c>
      <c r="T10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12" spans="1:20" ht="15" customHeight="1" x14ac:dyDescent="0.2">
      <c r="A1012" s="3" t="s">
        <v>3991</v>
      </c>
      <c r="B1012" s="3" t="s">
        <v>3992</v>
      </c>
      <c r="C1012" s="3" t="s">
        <v>3993</v>
      </c>
      <c r="E1012" s="3" t="s">
        <v>33</v>
      </c>
      <c r="F1012" s="3" t="s">
        <v>1948</v>
      </c>
      <c r="G1012" s="3" t="s">
        <v>3994</v>
      </c>
      <c r="H1012" s="3" t="s">
        <v>116</v>
      </c>
      <c r="I1012" s="3" t="s">
        <v>1950</v>
      </c>
      <c r="J1012" s="3">
        <v>1</v>
      </c>
      <c r="M1012" s="3" t="s">
        <v>27</v>
      </c>
      <c r="N1012" s="3" t="s">
        <v>758</v>
      </c>
      <c r="O1012" s="3" t="s">
        <v>759</v>
      </c>
      <c r="P1012" s="3" t="s">
        <v>3986</v>
      </c>
      <c r="Q1012" s="3" t="s">
        <v>459</v>
      </c>
      <c r="R1012" s="3">
        <v>9888</v>
      </c>
      <c r="S10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XBI</v>
      </c>
      <c r="T10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13" spans="1:20" ht="15" customHeight="1" x14ac:dyDescent="0.2">
      <c r="A1013" s="3" t="s">
        <v>3995</v>
      </c>
      <c r="B1013" s="3" t="s">
        <v>3996</v>
      </c>
      <c r="C1013" s="3" t="s">
        <v>3997</v>
      </c>
      <c r="E1013" s="3" t="s">
        <v>33</v>
      </c>
      <c r="F1013" s="3" t="s">
        <v>1948</v>
      </c>
      <c r="G1013" s="3" t="s">
        <v>3998</v>
      </c>
      <c r="H1013" s="3" t="s">
        <v>116</v>
      </c>
      <c r="I1013" s="3" t="s">
        <v>1950</v>
      </c>
      <c r="J1013" s="3">
        <v>1</v>
      </c>
      <c r="M1013" s="3" t="s">
        <v>27</v>
      </c>
      <c r="O1013" s="3" t="s">
        <v>759</v>
      </c>
      <c r="P1013" s="3" t="s">
        <v>3986</v>
      </c>
      <c r="Q1013" s="3" t="s">
        <v>459</v>
      </c>
      <c r="R1013" s="3">
        <v>9888</v>
      </c>
      <c r="S10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DBC</v>
      </c>
      <c r="T10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14" spans="1:20" ht="15" customHeight="1" x14ac:dyDescent="0.2">
      <c r="A1014" s="3" t="s">
        <v>3999</v>
      </c>
      <c r="B1014" s="3" t="s">
        <v>4000</v>
      </c>
      <c r="C1014" s="3" t="s">
        <v>4001</v>
      </c>
      <c r="E1014" s="3" t="s">
        <v>33</v>
      </c>
      <c r="F1014" s="3" t="s">
        <v>1948</v>
      </c>
      <c r="G1014" s="3" t="s">
        <v>4002</v>
      </c>
      <c r="H1014" s="3" t="s">
        <v>116</v>
      </c>
      <c r="I1014" s="3" t="s">
        <v>1950</v>
      </c>
      <c r="J1014" s="3">
        <v>1</v>
      </c>
      <c r="M1014" s="3" t="s">
        <v>27</v>
      </c>
      <c r="N1014" s="3" t="s">
        <v>758</v>
      </c>
      <c r="O1014" s="3" t="s">
        <v>759</v>
      </c>
      <c r="P1014" s="3" t="s">
        <v>4003</v>
      </c>
      <c r="Q1014" s="3" t="s">
        <v>459</v>
      </c>
      <c r="R1014" s="3">
        <v>9950</v>
      </c>
      <c r="S10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PRF</v>
      </c>
      <c r="T10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15" spans="1:20" ht="15" customHeight="1" x14ac:dyDescent="0.2">
      <c r="A1015" s="3" t="s">
        <v>4004</v>
      </c>
      <c r="B1015" s="3" t="s">
        <v>4005</v>
      </c>
      <c r="C1015" s="3" t="s">
        <v>4006</v>
      </c>
      <c r="E1015" s="3" t="s">
        <v>33</v>
      </c>
      <c r="F1015" s="3" t="s">
        <v>1948</v>
      </c>
      <c r="G1015" s="3" t="s">
        <v>4007</v>
      </c>
      <c r="H1015" s="3" t="s">
        <v>116</v>
      </c>
      <c r="I1015" s="3" t="s">
        <v>1950</v>
      </c>
      <c r="J1015" s="3">
        <v>1</v>
      </c>
      <c r="M1015" s="3" t="s">
        <v>27</v>
      </c>
      <c r="N1015" s="3" t="s">
        <v>758</v>
      </c>
      <c r="O1015" s="3" t="s">
        <v>759</v>
      </c>
      <c r="P1015" s="3" t="s">
        <v>4008</v>
      </c>
      <c r="Q1015" s="3" t="s">
        <v>459</v>
      </c>
      <c r="R1015" s="3">
        <v>9970</v>
      </c>
      <c r="S10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PHO</v>
      </c>
      <c r="T10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16" spans="1:20" ht="15" customHeight="1" x14ac:dyDescent="0.2">
      <c r="A1016" s="3" t="s">
        <v>4009</v>
      </c>
      <c r="B1016" s="3" t="s">
        <v>4010</v>
      </c>
      <c r="C1016" s="3" t="s">
        <v>4011</v>
      </c>
      <c r="E1016" s="3" t="s">
        <v>33</v>
      </c>
      <c r="F1016" s="3" t="s">
        <v>1948</v>
      </c>
      <c r="G1016" s="3" t="s">
        <v>4012</v>
      </c>
      <c r="H1016" s="3" t="s">
        <v>116</v>
      </c>
      <c r="I1016" s="3" t="s">
        <v>1950</v>
      </c>
      <c r="J1016" s="3">
        <v>1</v>
      </c>
      <c r="M1016" s="3" t="s">
        <v>27</v>
      </c>
      <c r="N1016" s="3" t="s">
        <v>758</v>
      </c>
      <c r="O1016" s="3" t="s">
        <v>759</v>
      </c>
      <c r="P1016" s="3" t="s">
        <v>4013</v>
      </c>
      <c r="Q1016" s="3" t="s">
        <v>459</v>
      </c>
      <c r="R1016" s="3">
        <v>9998</v>
      </c>
      <c r="S10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KIE</v>
      </c>
      <c r="T10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17" spans="1:20" ht="15" customHeight="1" x14ac:dyDescent="0.2">
      <c r="A1017" s="3" t="s">
        <v>4014</v>
      </c>
      <c r="B1017" s="3" t="s">
        <v>4015</v>
      </c>
      <c r="C1017" s="3" t="s">
        <v>4016</v>
      </c>
      <c r="E1017" s="3" t="s">
        <v>33</v>
      </c>
      <c r="F1017" s="3" t="s">
        <v>1948</v>
      </c>
      <c r="G1017" s="3" t="s">
        <v>4017</v>
      </c>
      <c r="H1017" s="3" t="s">
        <v>116</v>
      </c>
      <c r="I1017" s="3" t="s">
        <v>1950</v>
      </c>
      <c r="J1017" s="3">
        <v>1</v>
      </c>
      <c r="M1017" s="3" t="s">
        <v>27</v>
      </c>
      <c r="N1017" s="3" t="s">
        <v>758</v>
      </c>
      <c r="O1017" s="3" t="s">
        <v>759</v>
      </c>
      <c r="P1017" s="3" t="s">
        <v>4013</v>
      </c>
      <c r="Q1017" s="3" t="s">
        <v>459</v>
      </c>
      <c r="R1017" s="3">
        <v>9998</v>
      </c>
      <c r="S10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SDY</v>
      </c>
      <c r="T10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18" spans="1:20" ht="15" customHeight="1" x14ac:dyDescent="0.2">
      <c r="A1018" s="3" t="s">
        <v>4018</v>
      </c>
      <c r="B1018" s="3" t="s">
        <v>4019</v>
      </c>
      <c r="C1018" s="3" t="s">
        <v>4020</v>
      </c>
      <c r="E1018" s="3" t="s">
        <v>33</v>
      </c>
      <c r="F1018" s="3" t="s">
        <v>1948</v>
      </c>
      <c r="G1018" s="3" t="s">
        <v>4021</v>
      </c>
      <c r="H1018" s="3" t="s">
        <v>116</v>
      </c>
      <c r="I1018" s="3" t="s">
        <v>1950</v>
      </c>
      <c r="J1018" s="3">
        <v>1</v>
      </c>
      <c r="M1018" s="3" t="s">
        <v>27</v>
      </c>
      <c r="N1018" s="3" t="s">
        <v>758</v>
      </c>
      <c r="O1018" s="3" t="s">
        <v>759</v>
      </c>
      <c r="P1018" s="3" t="s">
        <v>4013</v>
      </c>
      <c r="Q1018" s="3" t="s">
        <v>459</v>
      </c>
      <c r="R1018" s="3">
        <v>9998</v>
      </c>
      <c r="S10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KCE</v>
      </c>
      <c r="T10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19" spans="1:20" ht="15" customHeight="1" x14ac:dyDescent="0.2">
      <c r="A1019" s="3" t="s">
        <v>4022</v>
      </c>
      <c r="B1019" s="3" t="s">
        <v>4023</v>
      </c>
      <c r="C1019" s="3" t="s">
        <v>4024</v>
      </c>
      <c r="E1019" s="3" t="s">
        <v>33</v>
      </c>
      <c r="F1019" s="3" t="s">
        <v>1948</v>
      </c>
      <c r="G1019" s="3" t="s">
        <v>4025</v>
      </c>
      <c r="H1019" s="3" t="s">
        <v>116</v>
      </c>
      <c r="I1019" s="3" t="s">
        <v>1950</v>
      </c>
      <c r="J1019" s="3">
        <v>1</v>
      </c>
      <c r="M1019" s="3" t="s">
        <v>27</v>
      </c>
      <c r="N1019" s="3" t="s">
        <v>758</v>
      </c>
      <c r="O1019" s="3" t="s">
        <v>759</v>
      </c>
      <c r="P1019" s="3" t="s">
        <v>4013</v>
      </c>
      <c r="Q1019" s="3" t="s">
        <v>459</v>
      </c>
      <c r="R1019" s="3">
        <v>9998</v>
      </c>
      <c r="S10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KBE</v>
      </c>
      <c r="T10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20" spans="1:20" ht="15" customHeight="1" x14ac:dyDescent="0.2">
      <c r="A1020" s="3" t="s">
        <v>4026</v>
      </c>
      <c r="B1020" s="3" t="s">
        <v>4027</v>
      </c>
      <c r="C1020" s="3" t="s">
        <v>4028</v>
      </c>
      <c r="E1020" s="3" t="s">
        <v>33</v>
      </c>
      <c r="F1020" s="3" t="s">
        <v>1948</v>
      </c>
      <c r="G1020" s="3" t="s">
        <v>4029</v>
      </c>
      <c r="H1020" s="3" t="s">
        <v>116</v>
      </c>
      <c r="I1020" s="3" t="s">
        <v>1950</v>
      </c>
      <c r="J1020" s="3">
        <v>1</v>
      </c>
      <c r="M1020" s="3" t="s">
        <v>27</v>
      </c>
      <c r="N1020" s="3" t="s">
        <v>758</v>
      </c>
      <c r="O1020" s="3" t="s">
        <v>759</v>
      </c>
      <c r="P1020" s="3" t="s">
        <v>4013</v>
      </c>
      <c r="Q1020" s="3" t="s">
        <v>459</v>
      </c>
      <c r="R1020" s="3">
        <v>9998</v>
      </c>
      <c r="S10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SPLG</v>
      </c>
      <c r="T10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21" spans="1:20" ht="15" customHeight="1" x14ac:dyDescent="0.2">
      <c r="A1021" s="3" t="s">
        <v>4030</v>
      </c>
      <c r="B1021" s="3" t="s">
        <v>4031</v>
      </c>
      <c r="C1021" s="3" t="s">
        <v>4032</v>
      </c>
      <c r="E1021" s="3" t="s">
        <v>33</v>
      </c>
      <c r="F1021" s="3" t="s">
        <v>1948</v>
      </c>
      <c r="G1021" s="3" t="s">
        <v>4033</v>
      </c>
      <c r="H1021" s="3" t="s">
        <v>116</v>
      </c>
      <c r="I1021" s="3" t="s">
        <v>1950</v>
      </c>
      <c r="J1021" s="3">
        <v>1</v>
      </c>
      <c r="M1021" s="3" t="s">
        <v>27</v>
      </c>
      <c r="N1021" s="3" t="s">
        <v>4034</v>
      </c>
      <c r="O1021" s="3" t="s">
        <v>2427</v>
      </c>
      <c r="P1021" s="3" t="s">
        <v>4035</v>
      </c>
      <c r="Q1021" s="3" t="s">
        <v>839</v>
      </c>
      <c r="R1021" s="3">
        <v>10094</v>
      </c>
      <c r="S10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USDAUD=X</v>
      </c>
      <c r="T10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22" spans="1:20" ht="15" customHeight="1" x14ac:dyDescent="0.2">
      <c r="A1022" s="3" t="s">
        <v>4036</v>
      </c>
      <c r="B1022" s="3" t="s">
        <v>4037</v>
      </c>
      <c r="C1022" s="3" t="s">
        <v>4038</v>
      </c>
      <c r="E1022" s="3" t="s">
        <v>33</v>
      </c>
      <c r="F1022" s="3" t="s">
        <v>1948</v>
      </c>
      <c r="G1022" s="3" t="s">
        <v>4039</v>
      </c>
      <c r="H1022" s="3" t="s">
        <v>116</v>
      </c>
      <c r="I1022" s="3" t="s">
        <v>1950</v>
      </c>
      <c r="J1022" s="3">
        <v>1</v>
      </c>
      <c r="M1022" s="3" t="s">
        <v>27</v>
      </c>
      <c r="N1022" s="3" t="s">
        <v>758</v>
      </c>
      <c r="O1022" s="3" t="s">
        <v>759</v>
      </c>
      <c r="P1022" s="3" t="s">
        <v>4040</v>
      </c>
      <c r="Q1022" s="3" t="s">
        <v>459</v>
      </c>
      <c r="R1022" s="3">
        <v>10140</v>
      </c>
      <c r="S10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EFV</v>
      </c>
      <c r="T10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23" spans="1:20" ht="15" customHeight="1" x14ac:dyDescent="0.2">
      <c r="A1023" s="3" t="s">
        <v>4041</v>
      </c>
      <c r="B1023" s="3" t="s">
        <v>4042</v>
      </c>
      <c r="C1023" s="3" t="s">
        <v>4043</v>
      </c>
      <c r="E1023" s="3" t="s">
        <v>33</v>
      </c>
      <c r="F1023" s="3" t="s">
        <v>1948</v>
      </c>
      <c r="G1023" s="3" t="s">
        <v>4044</v>
      </c>
      <c r="H1023" s="3" t="s">
        <v>116</v>
      </c>
      <c r="I1023" s="3" t="s">
        <v>1950</v>
      </c>
      <c r="J1023" s="3">
        <v>1</v>
      </c>
      <c r="M1023" s="3" t="s">
        <v>27</v>
      </c>
      <c r="N1023" s="3" t="s">
        <v>758</v>
      </c>
      <c r="O1023" s="3" t="s">
        <v>759</v>
      </c>
      <c r="P1023" s="3" t="s">
        <v>4040</v>
      </c>
      <c r="Q1023" s="3" t="s">
        <v>459</v>
      </c>
      <c r="R1023" s="3">
        <v>10140</v>
      </c>
      <c r="S10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EFG</v>
      </c>
      <c r="T10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24" spans="1:20" ht="15" customHeight="1" x14ac:dyDescent="0.2">
      <c r="A1024" s="3" t="s">
        <v>4045</v>
      </c>
      <c r="B1024" s="3" t="s">
        <v>4046</v>
      </c>
      <c r="C1024" s="3" t="s">
        <v>4047</v>
      </c>
      <c r="E1024" s="3" t="s">
        <v>33</v>
      </c>
      <c r="F1024" s="3" t="s">
        <v>1948</v>
      </c>
      <c r="G1024" s="3" t="s">
        <v>4048</v>
      </c>
      <c r="H1024" s="3" t="s">
        <v>116</v>
      </c>
      <c r="I1024" s="3" t="s">
        <v>1950</v>
      </c>
      <c r="J1024" s="3">
        <v>1</v>
      </c>
      <c r="M1024" s="3" t="s">
        <v>27</v>
      </c>
      <c r="N1024" s="3" t="s">
        <v>758</v>
      </c>
      <c r="O1024" s="3" t="s">
        <v>759</v>
      </c>
      <c r="P1024" s="3" t="s">
        <v>4049</v>
      </c>
      <c r="Q1024" s="3" t="s">
        <v>459</v>
      </c>
      <c r="R1024" s="3">
        <v>10262</v>
      </c>
      <c r="S10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XLG</v>
      </c>
      <c r="T10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25" spans="1:20" ht="15" customHeight="1" x14ac:dyDescent="0.2">
      <c r="A1025" s="3" t="s">
        <v>4050</v>
      </c>
      <c r="B1025" s="3" t="s">
        <v>4051</v>
      </c>
      <c r="C1025" s="3" t="s">
        <v>4052</v>
      </c>
      <c r="E1025" s="3" t="s">
        <v>33</v>
      </c>
      <c r="F1025" s="3" t="s">
        <v>1948</v>
      </c>
      <c r="G1025" s="3" t="s">
        <v>4053</v>
      </c>
      <c r="H1025" s="3" t="s">
        <v>116</v>
      </c>
      <c r="I1025" s="3" t="s">
        <v>1950</v>
      </c>
      <c r="J1025" s="3">
        <v>1</v>
      </c>
      <c r="M1025" s="3" t="s">
        <v>27</v>
      </c>
      <c r="N1025" s="3" t="s">
        <v>4034</v>
      </c>
      <c r="O1025" s="3" t="s">
        <v>2427</v>
      </c>
      <c r="P1025" s="3" t="s">
        <v>4054</v>
      </c>
      <c r="Q1025" s="3" t="s">
        <v>839</v>
      </c>
      <c r="R1025" s="3">
        <v>10348</v>
      </c>
      <c r="S10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USDTWD=X</v>
      </c>
      <c r="T10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26" spans="1:20" ht="15" customHeight="1" x14ac:dyDescent="0.2">
      <c r="A1026" s="3" t="s">
        <v>4055</v>
      </c>
      <c r="B1026" s="3" t="s">
        <v>4056</v>
      </c>
      <c r="C1026" s="3" t="s">
        <v>4057</v>
      </c>
      <c r="E1026" s="3" t="s">
        <v>33</v>
      </c>
      <c r="F1026" s="3" t="s">
        <v>1948</v>
      </c>
      <c r="G1026" s="3" t="s">
        <v>4058</v>
      </c>
      <c r="H1026" s="3" t="s">
        <v>116</v>
      </c>
      <c r="I1026" s="3" t="s">
        <v>1950</v>
      </c>
      <c r="J1026" s="3">
        <v>1</v>
      </c>
      <c r="M1026" s="3" t="s">
        <v>27</v>
      </c>
      <c r="N1026" s="3" t="s">
        <v>758</v>
      </c>
      <c r="O1026" s="3" t="s">
        <v>759</v>
      </c>
      <c r="P1026" s="3" t="s">
        <v>4059</v>
      </c>
      <c r="Q1026" s="3" t="s">
        <v>459</v>
      </c>
      <c r="R1026" s="3">
        <v>10346</v>
      </c>
      <c r="S10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VPL</v>
      </c>
      <c r="T10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27" spans="1:20" ht="15" customHeight="1" x14ac:dyDescent="0.2">
      <c r="A1027" s="3" t="s">
        <v>4060</v>
      </c>
      <c r="B1027" s="3" t="s">
        <v>4061</v>
      </c>
      <c r="C1027" s="3" t="s">
        <v>4062</v>
      </c>
      <c r="E1027" s="3" t="s">
        <v>33</v>
      </c>
      <c r="F1027" s="3" t="s">
        <v>1948</v>
      </c>
      <c r="G1027" s="3" t="s">
        <v>4063</v>
      </c>
      <c r="H1027" s="3" t="s">
        <v>116</v>
      </c>
      <c r="I1027" s="3" t="s">
        <v>1950</v>
      </c>
      <c r="J1027" s="3">
        <v>1</v>
      </c>
      <c r="M1027" s="3" t="s">
        <v>27</v>
      </c>
      <c r="N1027" s="3" t="s">
        <v>758</v>
      </c>
      <c r="O1027" s="3" t="s">
        <v>759</v>
      </c>
      <c r="P1027" s="3" t="s">
        <v>4059</v>
      </c>
      <c r="Q1027" s="3" t="s">
        <v>459</v>
      </c>
      <c r="R1027" s="3">
        <v>10346</v>
      </c>
      <c r="S10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VGK</v>
      </c>
      <c r="T10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28" spans="1:20" ht="15" customHeight="1" x14ac:dyDescent="0.2">
      <c r="A1028" s="3" t="s">
        <v>4064</v>
      </c>
      <c r="B1028" s="3" t="s">
        <v>4065</v>
      </c>
      <c r="C1028" s="3" t="s">
        <v>4066</v>
      </c>
      <c r="E1028" s="3" t="s">
        <v>33</v>
      </c>
      <c r="F1028" s="3" t="s">
        <v>1948</v>
      </c>
      <c r="G1028" s="3" t="s">
        <v>4067</v>
      </c>
      <c r="H1028" s="3" t="s">
        <v>116</v>
      </c>
      <c r="I1028" s="3" t="s">
        <v>1950</v>
      </c>
      <c r="J1028" s="3">
        <v>1</v>
      </c>
      <c r="M1028" s="3" t="s">
        <v>27</v>
      </c>
      <c r="N1028" s="3" t="s">
        <v>758</v>
      </c>
      <c r="O1028" s="3" t="s">
        <v>759</v>
      </c>
      <c r="P1028" s="3" t="s">
        <v>4059</v>
      </c>
      <c r="Q1028" s="3" t="s">
        <v>459</v>
      </c>
      <c r="R1028" s="3">
        <v>10346</v>
      </c>
      <c r="S10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VWO</v>
      </c>
      <c r="T10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29" spans="1:20" ht="15" customHeight="1" x14ac:dyDescent="0.2">
      <c r="A1029" s="3" t="s">
        <v>4068</v>
      </c>
      <c r="B1029" s="3" t="s">
        <v>4069</v>
      </c>
      <c r="C1029" s="3" t="s">
        <v>756</v>
      </c>
      <c r="E1029" s="3" t="s">
        <v>33</v>
      </c>
      <c r="F1029" s="3" t="s">
        <v>1948</v>
      </c>
      <c r="G1029" s="3" t="s">
        <v>4070</v>
      </c>
      <c r="H1029" s="3" t="s">
        <v>116</v>
      </c>
      <c r="I1029" s="3" t="s">
        <v>1950</v>
      </c>
      <c r="J1029" s="3">
        <v>1</v>
      </c>
      <c r="M1029" s="3" t="s">
        <v>27</v>
      </c>
      <c r="N1029" s="3" t="s">
        <v>758</v>
      </c>
      <c r="O1029" s="3" t="s">
        <v>759</v>
      </c>
      <c r="P1029" s="3" t="s">
        <v>4071</v>
      </c>
      <c r="Q1029" s="3" t="s">
        <v>459</v>
      </c>
      <c r="R1029" s="3">
        <v>10402</v>
      </c>
      <c r="S10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IAU</v>
      </c>
      <c r="T10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30" spans="1:20" ht="15" customHeight="1" x14ac:dyDescent="0.2">
      <c r="A1030" s="3" t="s">
        <v>4072</v>
      </c>
      <c r="B1030" s="3" t="s">
        <v>4073</v>
      </c>
      <c r="C1030" s="3" t="s">
        <v>4074</v>
      </c>
      <c r="E1030" s="3" t="s">
        <v>33</v>
      </c>
      <c r="F1030" s="3" t="s">
        <v>1948</v>
      </c>
      <c r="G1030" s="3" t="s">
        <v>4075</v>
      </c>
      <c r="H1030" s="3" t="s">
        <v>116</v>
      </c>
      <c r="I1030" s="3" t="s">
        <v>1950</v>
      </c>
      <c r="J1030" s="3">
        <v>1</v>
      </c>
      <c r="M1030" s="3" t="s">
        <v>27</v>
      </c>
      <c r="N1030" s="3" t="s">
        <v>4034</v>
      </c>
      <c r="O1030" s="3" t="s">
        <v>2427</v>
      </c>
      <c r="P1030" s="3" t="s">
        <v>4076</v>
      </c>
      <c r="Q1030" s="3" t="s">
        <v>839</v>
      </c>
      <c r="R1030" s="3">
        <v>10504</v>
      </c>
      <c r="S10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USDBRL=X</v>
      </c>
      <c r="T10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31" spans="1:20" ht="15" customHeight="1" x14ac:dyDescent="0.2">
      <c r="A1031" s="3" t="s">
        <v>4077</v>
      </c>
      <c r="B1031" s="3" t="s">
        <v>4078</v>
      </c>
      <c r="C1031" s="3" t="s">
        <v>955</v>
      </c>
      <c r="E1031" s="3" t="s">
        <v>33</v>
      </c>
      <c r="F1031" s="3" t="s">
        <v>1948</v>
      </c>
      <c r="G1031" s="3" t="s">
        <v>4079</v>
      </c>
      <c r="H1031" s="3" t="s">
        <v>116</v>
      </c>
      <c r="I1031" s="3" t="s">
        <v>1950</v>
      </c>
      <c r="J1031" s="3">
        <v>1</v>
      </c>
      <c r="M1031" s="3" t="s">
        <v>27</v>
      </c>
      <c r="N1031" s="3" t="s">
        <v>758</v>
      </c>
      <c r="O1031" s="3" t="s">
        <v>759</v>
      </c>
      <c r="P1031" s="3" t="s">
        <v>4080</v>
      </c>
      <c r="Q1031" s="3" t="s">
        <v>459</v>
      </c>
      <c r="R1031" s="3">
        <v>10498</v>
      </c>
      <c r="S10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GLD</v>
      </c>
      <c r="T10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32" spans="1:20" ht="15" customHeight="1" x14ac:dyDescent="0.2">
      <c r="A1032" s="3" t="s">
        <v>4081</v>
      </c>
      <c r="B1032" s="3" t="s">
        <v>4082</v>
      </c>
      <c r="C1032" s="3" t="s">
        <v>4083</v>
      </c>
      <c r="E1032" s="3" t="s">
        <v>33</v>
      </c>
      <c r="F1032" s="3" t="s">
        <v>1948</v>
      </c>
      <c r="G1032" s="3" t="s">
        <v>4084</v>
      </c>
      <c r="H1032" s="3" t="s">
        <v>116</v>
      </c>
      <c r="I1032" s="3" t="s">
        <v>1950</v>
      </c>
      <c r="J1032" s="3">
        <v>1</v>
      </c>
      <c r="M1032" s="3" t="s">
        <v>27</v>
      </c>
      <c r="N1032" s="3" t="s">
        <v>758</v>
      </c>
      <c r="O1032" s="3" t="s">
        <v>759</v>
      </c>
      <c r="P1032" s="3" t="s">
        <v>4085</v>
      </c>
      <c r="Q1032" s="3" t="s">
        <v>459</v>
      </c>
      <c r="R1032" s="3">
        <v>10556</v>
      </c>
      <c r="S10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FXI</v>
      </c>
      <c r="T10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33" spans="1:20" ht="15" customHeight="1" x14ac:dyDescent="0.2">
      <c r="A1033" s="3" t="s">
        <v>4086</v>
      </c>
      <c r="B1033" s="3" t="s">
        <v>4087</v>
      </c>
      <c r="C1033" s="3" t="s">
        <v>4088</v>
      </c>
      <c r="E1033" s="3" t="s">
        <v>33</v>
      </c>
      <c r="F1033" s="3" t="s">
        <v>1948</v>
      </c>
      <c r="G1033" s="3" t="s">
        <v>4089</v>
      </c>
      <c r="H1033" s="3" t="s">
        <v>116</v>
      </c>
      <c r="I1033" s="3" t="s">
        <v>1950</v>
      </c>
      <c r="J1033" s="3">
        <v>1</v>
      </c>
      <c r="M1033" s="3" t="s">
        <v>27</v>
      </c>
      <c r="N1033" s="3" t="s">
        <v>758</v>
      </c>
      <c r="O1033" s="3" t="s">
        <v>759</v>
      </c>
      <c r="P1033" s="3" t="s">
        <v>4090</v>
      </c>
      <c r="Q1033" s="3" t="s">
        <v>459</v>
      </c>
      <c r="R1033" s="3">
        <v>10570</v>
      </c>
      <c r="S10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VNQ</v>
      </c>
      <c r="T10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34" spans="1:20" ht="15" customHeight="1" x14ac:dyDescent="0.2">
      <c r="A1034" s="3" t="s">
        <v>4091</v>
      </c>
      <c r="B1034" s="3" t="s">
        <v>4092</v>
      </c>
      <c r="C1034" s="3" t="s">
        <v>4093</v>
      </c>
      <c r="E1034" s="3" t="s">
        <v>33</v>
      </c>
      <c r="F1034" s="3" t="s">
        <v>1948</v>
      </c>
      <c r="G1034" s="3" t="s">
        <v>4094</v>
      </c>
      <c r="H1034" s="3" t="s">
        <v>116</v>
      </c>
      <c r="I1034" s="3" t="s">
        <v>1950</v>
      </c>
      <c r="J1034" s="3">
        <v>1</v>
      </c>
      <c r="M1034" s="3" t="s">
        <v>27</v>
      </c>
      <c r="N1034" s="3" t="s">
        <v>758</v>
      </c>
      <c r="O1034" s="3" t="s">
        <v>759</v>
      </c>
      <c r="P1034" s="3" t="s">
        <v>4090</v>
      </c>
      <c r="Q1034" s="3" t="s">
        <v>459</v>
      </c>
      <c r="R1034" s="3">
        <v>10570</v>
      </c>
      <c r="S10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VIS</v>
      </c>
      <c r="T10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35" spans="1:20" ht="15" customHeight="1" x14ac:dyDescent="0.2">
      <c r="A1035" s="3" t="s">
        <v>4095</v>
      </c>
      <c r="B1035" s="3" t="s">
        <v>4096</v>
      </c>
      <c r="C1035" s="3" t="s">
        <v>4097</v>
      </c>
      <c r="E1035" s="3" t="s">
        <v>33</v>
      </c>
      <c r="F1035" s="3" t="s">
        <v>1948</v>
      </c>
      <c r="G1035" s="3" t="s">
        <v>4098</v>
      </c>
      <c r="H1035" s="3" t="s">
        <v>116</v>
      </c>
      <c r="I1035" s="3" t="s">
        <v>1950</v>
      </c>
      <c r="J1035" s="3">
        <v>1</v>
      </c>
      <c r="M1035" s="3" t="s">
        <v>27</v>
      </c>
      <c r="N1035" s="3" t="s">
        <v>758</v>
      </c>
      <c r="O1035" s="3" t="s">
        <v>759</v>
      </c>
      <c r="P1035" s="3" t="s">
        <v>4090</v>
      </c>
      <c r="Q1035" s="3" t="s">
        <v>459</v>
      </c>
      <c r="R1035" s="3">
        <v>10570</v>
      </c>
      <c r="S10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VDE</v>
      </c>
      <c r="T10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36" spans="1:20" ht="15" customHeight="1" x14ac:dyDescent="0.2">
      <c r="A1036" s="3" t="s">
        <v>4099</v>
      </c>
      <c r="B1036" s="3" t="s">
        <v>4100</v>
      </c>
      <c r="C1036" s="3" t="s">
        <v>4101</v>
      </c>
      <c r="E1036" s="3" t="s">
        <v>33</v>
      </c>
      <c r="F1036" s="3" t="s">
        <v>1948</v>
      </c>
      <c r="G1036" s="3" t="s">
        <v>4102</v>
      </c>
      <c r="H1036" s="3" t="s">
        <v>116</v>
      </c>
      <c r="I1036" s="3" t="s">
        <v>1950</v>
      </c>
      <c r="J1036" s="3">
        <v>1</v>
      </c>
      <c r="M1036" s="3" t="s">
        <v>27</v>
      </c>
      <c r="N1036" s="3" t="s">
        <v>758</v>
      </c>
      <c r="O1036" s="3" t="s">
        <v>759</v>
      </c>
      <c r="P1036" s="3" t="s">
        <v>4090</v>
      </c>
      <c r="Q1036" s="3" t="s">
        <v>459</v>
      </c>
      <c r="R1036" s="3">
        <v>10570</v>
      </c>
      <c r="S10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VOX</v>
      </c>
      <c r="T10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37" spans="1:20" ht="15" customHeight="1" x14ac:dyDescent="0.2">
      <c r="A1037" s="3" t="s">
        <v>4103</v>
      </c>
      <c r="B1037" s="3" t="s">
        <v>4104</v>
      </c>
      <c r="C1037" s="3" t="s">
        <v>4105</v>
      </c>
      <c r="E1037" s="3" t="s">
        <v>33</v>
      </c>
      <c r="F1037" s="3" t="s">
        <v>1948</v>
      </c>
      <c r="G1037" s="3" t="s">
        <v>4106</v>
      </c>
      <c r="H1037" s="3" t="s">
        <v>116</v>
      </c>
      <c r="I1037" s="3" t="s">
        <v>1950</v>
      </c>
      <c r="J1037" s="3">
        <v>1</v>
      </c>
      <c r="M1037" s="3" t="s">
        <v>27</v>
      </c>
      <c r="N1037" s="3" t="s">
        <v>758</v>
      </c>
      <c r="O1037" s="3" t="s">
        <v>759</v>
      </c>
      <c r="P1037" s="3" t="s">
        <v>4107</v>
      </c>
      <c r="Q1037" s="3" t="s">
        <v>459</v>
      </c>
      <c r="R1037" s="3">
        <v>10904</v>
      </c>
      <c r="S10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VTV</v>
      </c>
      <c r="T10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38" spans="1:20" ht="15" customHeight="1" x14ac:dyDescent="0.2">
      <c r="A1038" s="3" t="s">
        <v>4108</v>
      </c>
      <c r="B1038" s="3" t="s">
        <v>4109</v>
      </c>
      <c r="C1038" s="3" t="s">
        <v>4110</v>
      </c>
      <c r="E1038" s="3" t="s">
        <v>33</v>
      </c>
      <c r="F1038" s="3" t="s">
        <v>1948</v>
      </c>
      <c r="G1038" s="3" t="s">
        <v>4111</v>
      </c>
      <c r="H1038" s="3" t="s">
        <v>116</v>
      </c>
      <c r="I1038" s="3" t="s">
        <v>1950</v>
      </c>
      <c r="J1038" s="3">
        <v>1</v>
      </c>
      <c r="M1038" s="3" t="s">
        <v>27</v>
      </c>
      <c r="N1038" s="3" t="s">
        <v>758</v>
      </c>
      <c r="O1038" s="3" t="s">
        <v>759</v>
      </c>
      <c r="P1038" s="3" t="s">
        <v>4107</v>
      </c>
      <c r="Q1038" s="3" t="s">
        <v>459</v>
      </c>
      <c r="R1038" s="3">
        <v>10904</v>
      </c>
      <c r="S10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VPU</v>
      </c>
      <c r="T10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39" spans="1:20" ht="15" customHeight="1" x14ac:dyDescent="0.2">
      <c r="A1039" s="3" t="s">
        <v>4112</v>
      </c>
      <c r="B1039" s="3" t="s">
        <v>4113</v>
      </c>
      <c r="C1039" s="3" t="s">
        <v>4114</v>
      </c>
      <c r="E1039" s="3" t="s">
        <v>33</v>
      </c>
      <c r="F1039" s="3" t="s">
        <v>1948</v>
      </c>
      <c r="G1039" s="3" t="s">
        <v>4115</v>
      </c>
      <c r="H1039" s="3" t="s">
        <v>116</v>
      </c>
      <c r="I1039" s="3" t="s">
        <v>1950</v>
      </c>
      <c r="J1039" s="3">
        <v>1</v>
      </c>
      <c r="M1039" s="3" t="s">
        <v>27</v>
      </c>
      <c r="N1039" s="3" t="s">
        <v>758</v>
      </c>
      <c r="O1039" s="3" t="s">
        <v>759</v>
      </c>
      <c r="P1039" s="3" t="s">
        <v>4107</v>
      </c>
      <c r="Q1039" s="3" t="s">
        <v>459</v>
      </c>
      <c r="R1039" s="3">
        <v>10904</v>
      </c>
      <c r="S10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VBK</v>
      </c>
      <c r="T10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40" spans="1:20" ht="15" customHeight="1" x14ac:dyDescent="0.2">
      <c r="A1040" s="3" t="s">
        <v>4116</v>
      </c>
      <c r="B1040" s="3" t="s">
        <v>4117</v>
      </c>
      <c r="C1040" s="3" t="s">
        <v>4118</v>
      </c>
      <c r="E1040" s="3" t="s">
        <v>33</v>
      </c>
      <c r="F1040" s="3" t="s">
        <v>1948</v>
      </c>
      <c r="G1040" s="3" t="s">
        <v>4119</v>
      </c>
      <c r="H1040" s="3" t="s">
        <v>116</v>
      </c>
      <c r="I1040" s="3" t="s">
        <v>1950</v>
      </c>
      <c r="J1040" s="3">
        <v>1</v>
      </c>
      <c r="M1040" s="3" t="s">
        <v>27</v>
      </c>
      <c r="N1040" s="3" t="s">
        <v>758</v>
      </c>
      <c r="O1040" s="3" t="s">
        <v>759</v>
      </c>
      <c r="P1040" s="3" t="s">
        <v>4107</v>
      </c>
      <c r="Q1040" s="3" t="s">
        <v>459</v>
      </c>
      <c r="R1040" s="3">
        <v>10904</v>
      </c>
      <c r="S10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VB</v>
      </c>
      <c r="T10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41" spans="1:20" ht="15" customHeight="1" x14ac:dyDescent="0.2">
      <c r="A1041" s="3" t="s">
        <v>4120</v>
      </c>
      <c r="B1041" s="3" t="s">
        <v>4121</v>
      </c>
      <c r="C1041" s="3" t="s">
        <v>4122</v>
      </c>
      <c r="E1041" s="3" t="s">
        <v>33</v>
      </c>
      <c r="F1041" s="3" t="s">
        <v>1948</v>
      </c>
      <c r="G1041" s="3" t="s">
        <v>4123</v>
      </c>
      <c r="H1041" s="3" t="s">
        <v>116</v>
      </c>
      <c r="I1041" s="3" t="s">
        <v>1950</v>
      </c>
      <c r="J1041" s="3">
        <v>1</v>
      </c>
      <c r="M1041" s="3" t="s">
        <v>27</v>
      </c>
      <c r="N1041" s="3" t="s">
        <v>758</v>
      </c>
      <c r="O1041" s="3" t="s">
        <v>759</v>
      </c>
      <c r="P1041" s="3" t="s">
        <v>4107</v>
      </c>
      <c r="Q1041" s="3" t="s">
        <v>459</v>
      </c>
      <c r="R1041" s="3">
        <v>10904</v>
      </c>
      <c r="S10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VBR</v>
      </c>
      <c r="T10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42" spans="1:20" ht="15" customHeight="1" x14ac:dyDescent="0.2">
      <c r="A1042" s="3" t="s">
        <v>4124</v>
      </c>
      <c r="B1042" s="3" t="s">
        <v>4125</v>
      </c>
      <c r="C1042" s="3" t="s">
        <v>4126</v>
      </c>
      <c r="E1042" s="3" t="s">
        <v>33</v>
      </c>
      <c r="F1042" s="3" t="s">
        <v>1948</v>
      </c>
      <c r="G1042" s="3" t="s">
        <v>4127</v>
      </c>
      <c r="H1042" s="3" t="s">
        <v>116</v>
      </c>
      <c r="I1042" s="3" t="s">
        <v>1950</v>
      </c>
      <c r="J1042" s="3">
        <v>1</v>
      </c>
      <c r="M1042" s="3" t="s">
        <v>27</v>
      </c>
      <c r="N1042" s="3" t="s">
        <v>758</v>
      </c>
      <c r="O1042" s="3" t="s">
        <v>759</v>
      </c>
      <c r="P1042" s="3" t="s">
        <v>4107</v>
      </c>
      <c r="Q1042" s="3" t="s">
        <v>459</v>
      </c>
      <c r="R1042" s="3">
        <v>10904</v>
      </c>
      <c r="S10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VO</v>
      </c>
      <c r="T10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43" spans="1:20" ht="15" customHeight="1" x14ac:dyDescent="0.2">
      <c r="A1043" s="3" t="s">
        <v>4128</v>
      </c>
      <c r="B1043" s="3" t="s">
        <v>4129</v>
      </c>
      <c r="C1043" s="3" t="s">
        <v>4130</v>
      </c>
      <c r="E1043" s="3" t="s">
        <v>33</v>
      </c>
      <c r="F1043" s="3" t="s">
        <v>1948</v>
      </c>
      <c r="G1043" s="3" t="s">
        <v>4131</v>
      </c>
      <c r="H1043" s="3" t="s">
        <v>116</v>
      </c>
      <c r="I1043" s="3" t="s">
        <v>1950</v>
      </c>
      <c r="J1043" s="3">
        <v>1</v>
      </c>
      <c r="M1043" s="3" t="s">
        <v>27</v>
      </c>
      <c r="N1043" s="3" t="s">
        <v>758</v>
      </c>
      <c r="O1043" s="3" t="s">
        <v>759</v>
      </c>
      <c r="P1043" s="3" t="s">
        <v>4107</v>
      </c>
      <c r="Q1043" s="3" t="s">
        <v>459</v>
      </c>
      <c r="R1043" s="3">
        <v>10904</v>
      </c>
      <c r="S10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VAW</v>
      </c>
      <c r="T10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44" spans="1:20" ht="15" customHeight="1" x14ac:dyDescent="0.2">
      <c r="A1044" s="3" t="s">
        <v>4132</v>
      </c>
      <c r="B1044" s="3" t="s">
        <v>4133</v>
      </c>
      <c r="C1044" s="3" t="s">
        <v>4134</v>
      </c>
      <c r="E1044" s="3" t="s">
        <v>33</v>
      </c>
      <c r="F1044" s="3" t="s">
        <v>1948</v>
      </c>
      <c r="G1044" s="3" t="s">
        <v>4135</v>
      </c>
      <c r="H1044" s="3" t="s">
        <v>116</v>
      </c>
      <c r="I1044" s="3" t="s">
        <v>1950</v>
      </c>
      <c r="J1044" s="3">
        <v>1</v>
      </c>
      <c r="M1044" s="3" t="s">
        <v>27</v>
      </c>
      <c r="N1044" s="3" t="s">
        <v>758</v>
      </c>
      <c r="O1044" s="3" t="s">
        <v>759</v>
      </c>
      <c r="P1044" s="3" t="s">
        <v>4107</v>
      </c>
      <c r="Q1044" s="3" t="s">
        <v>459</v>
      </c>
      <c r="R1044" s="3">
        <v>10904</v>
      </c>
      <c r="S10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VV</v>
      </c>
      <c r="T10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45" spans="1:20" ht="15" customHeight="1" x14ac:dyDescent="0.2">
      <c r="A1045" s="3" t="s">
        <v>4136</v>
      </c>
      <c r="B1045" s="3" t="s">
        <v>4137</v>
      </c>
      <c r="C1045" s="3" t="s">
        <v>4138</v>
      </c>
      <c r="E1045" s="3" t="s">
        <v>33</v>
      </c>
      <c r="F1045" s="3" t="s">
        <v>1948</v>
      </c>
      <c r="G1045" s="3" t="s">
        <v>4139</v>
      </c>
      <c r="H1045" s="3" t="s">
        <v>116</v>
      </c>
      <c r="I1045" s="3" t="s">
        <v>1950</v>
      </c>
      <c r="J1045" s="3">
        <v>1</v>
      </c>
      <c r="M1045" s="3" t="s">
        <v>27</v>
      </c>
      <c r="N1045" s="3" t="s">
        <v>758</v>
      </c>
      <c r="O1045" s="3" t="s">
        <v>759</v>
      </c>
      <c r="P1045" s="3" t="s">
        <v>4107</v>
      </c>
      <c r="Q1045" s="3" t="s">
        <v>459</v>
      </c>
      <c r="R1045" s="3">
        <v>10904</v>
      </c>
      <c r="S10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VGT</v>
      </c>
      <c r="T10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46" spans="1:20" ht="15" customHeight="1" x14ac:dyDescent="0.2">
      <c r="A1046" s="3" t="s">
        <v>4140</v>
      </c>
      <c r="B1046" s="3" t="s">
        <v>4141</v>
      </c>
      <c r="C1046" s="3" t="s">
        <v>4142</v>
      </c>
      <c r="E1046" s="3" t="s">
        <v>33</v>
      </c>
      <c r="F1046" s="3" t="s">
        <v>1948</v>
      </c>
      <c r="G1046" s="3" t="s">
        <v>4143</v>
      </c>
      <c r="H1046" s="3" t="s">
        <v>116</v>
      </c>
      <c r="I1046" s="3" t="s">
        <v>1950</v>
      </c>
      <c r="J1046" s="3">
        <v>1</v>
      </c>
      <c r="M1046" s="3" t="s">
        <v>27</v>
      </c>
      <c r="N1046" s="3" t="s">
        <v>758</v>
      </c>
      <c r="O1046" s="3" t="s">
        <v>759</v>
      </c>
      <c r="P1046" s="3" t="s">
        <v>4107</v>
      </c>
      <c r="Q1046" s="3" t="s">
        <v>459</v>
      </c>
      <c r="R1046" s="3">
        <v>10904</v>
      </c>
      <c r="S10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VHT</v>
      </c>
      <c r="T10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47" spans="1:20" ht="15" customHeight="1" x14ac:dyDescent="0.2">
      <c r="A1047" s="3" t="s">
        <v>4144</v>
      </c>
      <c r="B1047" s="3" t="s">
        <v>4145</v>
      </c>
      <c r="C1047" s="3" t="s">
        <v>4146</v>
      </c>
      <c r="E1047" s="3" t="s">
        <v>33</v>
      </c>
      <c r="F1047" s="3" t="s">
        <v>1948</v>
      </c>
      <c r="G1047" s="3" t="s">
        <v>4147</v>
      </c>
      <c r="H1047" s="3" t="s">
        <v>116</v>
      </c>
      <c r="I1047" s="3" t="s">
        <v>1950</v>
      </c>
      <c r="J1047" s="3">
        <v>1</v>
      </c>
      <c r="M1047" s="3" t="s">
        <v>27</v>
      </c>
      <c r="N1047" s="3" t="s">
        <v>758</v>
      </c>
      <c r="O1047" s="3" t="s">
        <v>759</v>
      </c>
      <c r="P1047" s="3" t="s">
        <v>4107</v>
      </c>
      <c r="Q1047" s="3" t="s">
        <v>459</v>
      </c>
      <c r="R1047" s="3">
        <v>10904</v>
      </c>
      <c r="S10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VUG</v>
      </c>
      <c r="T10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48" spans="1:20" ht="15" customHeight="1" x14ac:dyDescent="0.2">
      <c r="A1048" s="3" t="s">
        <v>4148</v>
      </c>
      <c r="B1048" s="3" t="s">
        <v>4149</v>
      </c>
      <c r="C1048" s="3" t="s">
        <v>4150</v>
      </c>
      <c r="E1048" s="3" t="s">
        <v>33</v>
      </c>
      <c r="F1048" s="3" t="s">
        <v>1948</v>
      </c>
      <c r="G1048" s="3" t="s">
        <v>4151</v>
      </c>
      <c r="H1048" s="3" t="s">
        <v>116</v>
      </c>
      <c r="I1048" s="3" t="s">
        <v>1950</v>
      </c>
      <c r="J1048" s="3">
        <v>1</v>
      </c>
      <c r="M1048" s="3" t="s">
        <v>27</v>
      </c>
      <c r="N1048" s="3" t="s">
        <v>758</v>
      </c>
      <c r="O1048" s="3" t="s">
        <v>759</v>
      </c>
      <c r="P1048" s="3" t="s">
        <v>4107</v>
      </c>
      <c r="Q1048" s="3" t="s">
        <v>459</v>
      </c>
      <c r="R1048" s="3">
        <v>10904</v>
      </c>
      <c r="S10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VFH</v>
      </c>
      <c r="T10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49" spans="1:20" ht="15" customHeight="1" x14ac:dyDescent="0.2">
      <c r="A1049" s="3" t="s">
        <v>4152</v>
      </c>
      <c r="B1049" s="3" t="s">
        <v>4153</v>
      </c>
      <c r="C1049" s="3" t="s">
        <v>4154</v>
      </c>
      <c r="E1049" s="3" t="s">
        <v>33</v>
      </c>
      <c r="F1049" s="3" t="s">
        <v>1948</v>
      </c>
      <c r="G1049" s="3" t="s">
        <v>4155</v>
      </c>
      <c r="H1049" s="3" t="s">
        <v>116</v>
      </c>
      <c r="I1049" s="3" t="s">
        <v>1950</v>
      </c>
      <c r="J1049" s="3">
        <v>1</v>
      </c>
      <c r="M1049" s="3" t="s">
        <v>27</v>
      </c>
      <c r="N1049" s="3" t="s">
        <v>758</v>
      </c>
      <c r="O1049" s="3" t="s">
        <v>759</v>
      </c>
      <c r="P1049" s="3" t="s">
        <v>4107</v>
      </c>
      <c r="Q1049" s="3" t="s">
        <v>459</v>
      </c>
      <c r="R1049" s="3">
        <v>10904</v>
      </c>
      <c r="S10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VDC</v>
      </c>
      <c r="T10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50" spans="1:20" ht="15" customHeight="1" x14ac:dyDescent="0.2">
      <c r="A1050" s="3" t="s">
        <v>4156</v>
      </c>
      <c r="B1050" s="3" t="s">
        <v>4157</v>
      </c>
      <c r="C1050" s="3" t="s">
        <v>4158</v>
      </c>
      <c r="E1050" s="3" t="s">
        <v>33</v>
      </c>
      <c r="F1050" s="3" t="s">
        <v>1948</v>
      </c>
      <c r="G1050" s="3" t="s">
        <v>4159</v>
      </c>
      <c r="H1050" s="3" t="s">
        <v>116</v>
      </c>
      <c r="I1050" s="3" t="s">
        <v>1950</v>
      </c>
      <c r="J1050" s="3">
        <v>1</v>
      </c>
      <c r="M1050" s="3" t="s">
        <v>27</v>
      </c>
      <c r="N1050" s="3" t="s">
        <v>758</v>
      </c>
      <c r="O1050" s="3" t="s">
        <v>759</v>
      </c>
      <c r="P1050" s="3" t="s">
        <v>4107</v>
      </c>
      <c r="Q1050" s="3" t="s">
        <v>459</v>
      </c>
      <c r="R1050" s="3">
        <v>10904</v>
      </c>
      <c r="S10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VCR</v>
      </c>
      <c r="T10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51" spans="1:20" ht="15" customHeight="1" x14ac:dyDescent="0.2">
      <c r="A1051" s="3" t="s">
        <v>4160</v>
      </c>
      <c r="B1051" s="3" t="s">
        <v>4161</v>
      </c>
      <c r="C1051" s="3" t="s">
        <v>4162</v>
      </c>
      <c r="E1051" s="3" t="s">
        <v>33</v>
      </c>
      <c r="F1051" s="3" t="s">
        <v>1948</v>
      </c>
      <c r="G1051" s="3" t="s">
        <v>4163</v>
      </c>
      <c r="H1051" s="3" t="s">
        <v>116</v>
      </c>
      <c r="I1051" s="3" t="s">
        <v>1950</v>
      </c>
      <c r="J1051" s="3">
        <v>1</v>
      </c>
      <c r="M1051" s="3" t="s">
        <v>27</v>
      </c>
      <c r="N1051" s="3" t="s">
        <v>758</v>
      </c>
      <c r="O1051" s="3" t="s">
        <v>759</v>
      </c>
      <c r="P1051" s="3" t="s">
        <v>4164</v>
      </c>
      <c r="Q1051" s="3" t="s">
        <v>459</v>
      </c>
      <c r="R1051" s="3">
        <v>10914</v>
      </c>
      <c r="S10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ITOT</v>
      </c>
      <c r="T10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52" spans="1:20" ht="15" customHeight="1" x14ac:dyDescent="0.2">
      <c r="A1052" s="3" t="s">
        <v>4165</v>
      </c>
      <c r="B1052" s="3" t="s">
        <v>4166</v>
      </c>
      <c r="C1052" s="3" t="s">
        <v>4167</v>
      </c>
      <c r="E1052" s="3" t="s">
        <v>33</v>
      </c>
      <c r="F1052" s="3" t="s">
        <v>1948</v>
      </c>
      <c r="G1052" s="3" t="s">
        <v>4168</v>
      </c>
      <c r="H1052" s="3" t="s">
        <v>116</v>
      </c>
      <c r="I1052" s="3" t="s">
        <v>1950</v>
      </c>
      <c r="J1052" s="3">
        <v>1</v>
      </c>
      <c r="M1052" s="3" t="s">
        <v>27</v>
      </c>
      <c r="N1052" s="3" t="s">
        <v>758</v>
      </c>
      <c r="O1052" s="3" t="s">
        <v>759</v>
      </c>
      <c r="P1052" s="3" t="s">
        <v>4169</v>
      </c>
      <c r="Q1052" s="3" t="s">
        <v>459</v>
      </c>
      <c r="R1052" s="3">
        <v>10942</v>
      </c>
      <c r="S10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IYT</v>
      </c>
      <c r="T10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53" spans="1:20" ht="15" customHeight="1" x14ac:dyDescent="0.2">
      <c r="A1053" s="3" t="s">
        <v>4170</v>
      </c>
      <c r="B1053" s="3" t="s">
        <v>4171</v>
      </c>
      <c r="C1053" s="3" t="s">
        <v>4172</v>
      </c>
      <c r="E1053" s="3" t="s">
        <v>33</v>
      </c>
      <c r="F1053" s="3" t="s">
        <v>1948</v>
      </c>
      <c r="G1053" s="3" t="s">
        <v>4173</v>
      </c>
      <c r="H1053" s="3" t="s">
        <v>116</v>
      </c>
      <c r="I1053" s="3" t="s">
        <v>1950</v>
      </c>
      <c r="J1053" s="3">
        <v>1</v>
      </c>
      <c r="M1053" s="3" t="s">
        <v>27</v>
      </c>
      <c r="N1053" s="3" t="s">
        <v>758</v>
      </c>
      <c r="O1053" s="3" t="s">
        <v>759</v>
      </c>
      <c r="P1053" s="3" t="s">
        <v>4174</v>
      </c>
      <c r="Q1053" s="3" t="s">
        <v>459</v>
      </c>
      <c r="R1053" s="3">
        <v>10978</v>
      </c>
      <c r="S10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TIP</v>
      </c>
      <c r="T10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54" spans="1:20" ht="15" customHeight="1" x14ac:dyDescent="0.2">
      <c r="A1054" s="3" t="s">
        <v>4175</v>
      </c>
      <c r="B1054" s="3" t="s">
        <v>4176</v>
      </c>
      <c r="C1054" s="3" t="s">
        <v>4177</v>
      </c>
      <c r="E1054" s="3" t="s">
        <v>33</v>
      </c>
      <c r="F1054" s="3" t="s">
        <v>1948</v>
      </c>
      <c r="G1054" s="3" t="s">
        <v>4178</v>
      </c>
      <c r="H1054" s="3" t="s">
        <v>116</v>
      </c>
      <c r="I1054" s="3" t="s">
        <v>1950</v>
      </c>
      <c r="J1054" s="3">
        <v>1</v>
      </c>
      <c r="M1054" s="3" t="s">
        <v>27</v>
      </c>
      <c r="N1054" s="3" t="s">
        <v>758</v>
      </c>
      <c r="O1054" s="3" t="s">
        <v>759</v>
      </c>
      <c r="P1054" s="3" t="s">
        <v>4179</v>
      </c>
      <c r="Q1054" s="3" t="s">
        <v>459</v>
      </c>
      <c r="R1054" s="3">
        <v>11016</v>
      </c>
      <c r="S10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DVY</v>
      </c>
      <c r="T10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55" spans="1:20" ht="15" customHeight="1" x14ac:dyDescent="0.2">
      <c r="A1055" s="3" t="s">
        <v>4180</v>
      </c>
      <c r="B1055" s="3" t="s">
        <v>4181</v>
      </c>
      <c r="C1055" s="3" t="s">
        <v>4182</v>
      </c>
      <c r="E1055" s="3" t="s">
        <v>33</v>
      </c>
      <c r="F1055" s="3" t="s">
        <v>1948</v>
      </c>
      <c r="G1055" s="3" t="s">
        <v>4183</v>
      </c>
      <c r="H1055" s="3" t="s">
        <v>116</v>
      </c>
      <c r="I1055" s="3" t="s">
        <v>1950</v>
      </c>
      <c r="J1055" s="3">
        <v>1</v>
      </c>
      <c r="M1055" s="3" t="s">
        <v>27</v>
      </c>
      <c r="O1055" s="3" t="s">
        <v>759</v>
      </c>
      <c r="P1055" s="3" t="s">
        <v>4184</v>
      </c>
      <c r="Q1055" s="3" t="s">
        <v>459</v>
      </c>
      <c r="R1055" s="3">
        <v>11074</v>
      </c>
      <c r="S10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AGG</v>
      </c>
      <c r="T10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56" spans="1:20" ht="15" customHeight="1" x14ac:dyDescent="0.2">
      <c r="A1056" s="3" t="s">
        <v>4185</v>
      </c>
      <c r="B1056" s="3" t="s">
        <v>4186</v>
      </c>
      <c r="C1056" s="3" t="s">
        <v>4187</v>
      </c>
      <c r="E1056" s="3" t="s">
        <v>33</v>
      </c>
      <c r="F1056" s="3" t="s">
        <v>1948</v>
      </c>
      <c r="G1056" s="3" t="s">
        <v>4188</v>
      </c>
      <c r="H1056" s="3" t="s">
        <v>116</v>
      </c>
      <c r="I1056" s="3" t="s">
        <v>1950</v>
      </c>
      <c r="J1056" s="3">
        <v>1</v>
      </c>
      <c r="M1056" s="3" t="s">
        <v>27</v>
      </c>
      <c r="N1056" s="3" t="s">
        <v>4034</v>
      </c>
      <c r="O1056" s="3" t="s">
        <v>2427</v>
      </c>
      <c r="P1056" s="3" t="s">
        <v>4076</v>
      </c>
      <c r="Q1056" s="3" t="s">
        <v>839</v>
      </c>
      <c r="R1056" s="3">
        <v>11126</v>
      </c>
      <c r="S10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USDRUB=X</v>
      </c>
      <c r="T10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57" spans="1:20" ht="15" customHeight="1" x14ac:dyDescent="0.2">
      <c r="A1057" s="3" t="s">
        <v>4189</v>
      </c>
      <c r="B1057" s="3" t="s">
        <v>4190</v>
      </c>
      <c r="C1057" s="3" t="s">
        <v>4191</v>
      </c>
      <c r="E1057" s="3" t="s">
        <v>33</v>
      </c>
      <c r="F1057" s="3" t="s">
        <v>1948</v>
      </c>
      <c r="G1057" s="3" t="s">
        <v>4192</v>
      </c>
      <c r="H1057" s="3" t="s">
        <v>116</v>
      </c>
      <c r="I1057" s="3" t="s">
        <v>1950</v>
      </c>
      <c r="J1057" s="3">
        <v>1</v>
      </c>
      <c r="M1057" s="3" t="s">
        <v>27</v>
      </c>
      <c r="N1057" s="3" t="s">
        <v>758</v>
      </c>
      <c r="O1057" s="3" t="s">
        <v>759</v>
      </c>
      <c r="P1057" s="3" t="s">
        <v>4193</v>
      </c>
      <c r="Q1057" s="3" t="s">
        <v>459</v>
      </c>
      <c r="R1057" s="3">
        <v>11118</v>
      </c>
      <c r="S10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FVD</v>
      </c>
      <c r="T10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58" spans="1:20" ht="15" customHeight="1" x14ac:dyDescent="0.2">
      <c r="A1058" s="3" t="s">
        <v>4194</v>
      </c>
      <c r="B1058" s="3" t="s">
        <v>4195</v>
      </c>
      <c r="C1058" s="3" t="s">
        <v>4196</v>
      </c>
      <c r="E1058" s="3" t="s">
        <v>33</v>
      </c>
      <c r="F1058" s="3" t="s">
        <v>1948</v>
      </c>
      <c r="G1058" s="3" t="s">
        <v>4197</v>
      </c>
      <c r="H1058" s="3" t="s">
        <v>116</v>
      </c>
      <c r="I1058" s="3" t="s">
        <v>1950</v>
      </c>
      <c r="J1058" s="3">
        <v>1</v>
      </c>
      <c r="M1058" s="3" t="s">
        <v>27</v>
      </c>
      <c r="N1058" s="3" t="s">
        <v>758</v>
      </c>
      <c r="O1058" s="3" t="s">
        <v>759</v>
      </c>
      <c r="P1058" s="3" t="s">
        <v>4198</v>
      </c>
      <c r="Q1058" s="3" t="s">
        <v>459</v>
      </c>
      <c r="R1058" s="3">
        <v>11282</v>
      </c>
      <c r="S10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RSP</v>
      </c>
      <c r="T10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59" spans="1:20" ht="15" customHeight="1" x14ac:dyDescent="0.2">
      <c r="A1059" s="3" t="s">
        <v>4199</v>
      </c>
      <c r="B1059" s="3" t="s">
        <v>4200</v>
      </c>
      <c r="C1059" s="3" t="s">
        <v>4201</v>
      </c>
      <c r="E1059" s="3" t="s">
        <v>33</v>
      </c>
      <c r="F1059" s="3" t="s">
        <v>1948</v>
      </c>
      <c r="G1059" s="3" t="s">
        <v>4202</v>
      </c>
      <c r="H1059" s="3" t="s">
        <v>116</v>
      </c>
      <c r="I1059" s="3" t="s">
        <v>1950</v>
      </c>
      <c r="J1059" s="3">
        <v>1</v>
      </c>
      <c r="M1059" s="3" t="s">
        <v>27</v>
      </c>
      <c r="N1059" s="3" t="s">
        <v>758</v>
      </c>
      <c r="O1059" s="3" t="s">
        <v>759</v>
      </c>
      <c r="P1059" s="3" t="s">
        <v>4203</v>
      </c>
      <c r="Q1059" s="3" t="s">
        <v>459</v>
      </c>
      <c r="R1059" s="3">
        <v>11306</v>
      </c>
      <c r="S10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EEM</v>
      </c>
      <c r="T10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60" spans="1:20" ht="15" customHeight="1" x14ac:dyDescent="0.2">
      <c r="A1060" s="3" t="s">
        <v>4204</v>
      </c>
      <c r="B1060" s="3" t="s">
        <v>4205</v>
      </c>
      <c r="C1060" s="3" t="s">
        <v>4206</v>
      </c>
      <c r="E1060" s="3" t="s">
        <v>33</v>
      </c>
      <c r="F1060" s="3" t="s">
        <v>1948</v>
      </c>
      <c r="G1060" s="3" t="s">
        <v>4207</v>
      </c>
      <c r="H1060" s="3" t="s">
        <v>116</v>
      </c>
      <c r="I1060" s="3" t="s">
        <v>1950</v>
      </c>
      <c r="J1060" s="3">
        <v>1</v>
      </c>
      <c r="M1060" s="3" t="s">
        <v>27</v>
      </c>
      <c r="N1060" s="3" t="s">
        <v>4208</v>
      </c>
      <c r="O1060" s="3" t="s">
        <v>143</v>
      </c>
      <c r="P1060" s="3" t="s">
        <v>4209</v>
      </c>
      <c r="Q1060" s="3" t="s">
        <v>459</v>
      </c>
      <c r="R1060" s="3">
        <v>11314</v>
      </c>
      <c r="S10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^MOVE</v>
      </c>
      <c r="T10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61" spans="1:20" ht="15" customHeight="1" x14ac:dyDescent="0.2">
      <c r="A1061" s="3" t="s">
        <v>4210</v>
      </c>
      <c r="B1061" s="3" t="s">
        <v>4211</v>
      </c>
      <c r="C1061" s="3" t="s">
        <v>4212</v>
      </c>
      <c r="E1061" s="3" t="s">
        <v>33</v>
      </c>
      <c r="F1061" s="3" t="s">
        <v>1948</v>
      </c>
      <c r="G1061" s="3" t="s">
        <v>4213</v>
      </c>
      <c r="H1061" s="3" t="s">
        <v>116</v>
      </c>
      <c r="I1061" s="3" t="s">
        <v>1950</v>
      </c>
      <c r="J1061" s="3">
        <v>1</v>
      </c>
      <c r="M1061" s="3" t="s">
        <v>27</v>
      </c>
      <c r="N1061" s="3" t="s">
        <v>4034</v>
      </c>
      <c r="O1061" s="3" t="s">
        <v>2427</v>
      </c>
      <c r="P1061" s="3" t="s">
        <v>4076</v>
      </c>
      <c r="Q1061" s="3" t="s">
        <v>839</v>
      </c>
      <c r="R1061" s="3">
        <v>11334</v>
      </c>
      <c r="S10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USDINR=X</v>
      </c>
      <c r="T10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62" spans="1:20" ht="15" customHeight="1" x14ac:dyDescent="0.2">
      <c r="A1062" s="3" t="s">
        <v>4214</v>
      </c>
      <c r="B1062" s="3" t="s">
        <v>4215</v>
      </c>
      <c r="C1062" s="3" t="s">
        <v>4216</v>
      </c>
      <c r="E1062" s="3" t="s">
        <v>33</v>
      </c>
      <c r="F1062" s="3" t="s">
        <v>1948</v>
      </c>
      <c r="G1062" s="3" t="s">
        <v>4217</v>
      </c>
      <c r="H1062" s="3" t="s">
        <v>116</v>
      </c>
      <c r="I1062" s="3" t="s">
        <v>1950</v>
      </c>
      <c r="J1062" s="3">
        <v>1</v>
      </c>
      <c r="M1062" s="3" t="s">
        <v>27</v>
      </c>
      <c r="N1062" s="3" t="s">
        <v>4034</v>
      </c>
      <c r="O1062" s="3" t="s">
        <v>2427</v>
      </c>
      <c r="P1062" s="3" t="s">
        <v>4076</v>
      </c>
      <c r="Q1062" s="3" t="s">
        <v>839</v>
      </c>
      <c r="R1062" s="3">
        <v>11336</v>
      </c>
      <c r="S10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USDKRW=X</v>
      </c>
      <c r="T10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63" spans="1:20" ht="15" customHeight="1" x14ac:dyDescent="0.2">
      <c r="A1063" s="3" t="s">
        <v>4218</v>
      </c>
      <c r="B1063" s="3" t="s">
        <v>4219</v>
      </c>
      <c r="C1063" s="3" t="s">
        <v>4220</v>
      </c>
      <c r="E1063" s="3" t="s">
        <v>33</v>
      </c>
      <c r="F1063" s="3" t="s">
        <v>1948</v>
      </c>
      <c r="G1063" s="3" t="s">
        <v>4221</v>
      </c>
      <c r="H1063" s="3" t="s">
        <v>116</v>
      </c>
      <c r="I1063" s="3" t="s">
        <v>1950</v>
      </c>
      <c r="J1063" s="3">
        <v>1</v>
      </c>
      <c r="M1063" s="3" t="s">
        <v>27</v>
      </c>
      <c r="N1063" s="3" t="s">
        <v>4034</v>
      </c>
      <c r="O1063" s="3" t="s">
        <v>2427</v>
      </c>
      <c r="P1063" s="3" t="s">
        <v>4076</v>
      </c>
      <c r="Q1063" s="3" t="s">
        <v>839</v>
      </c>
      <c r="R1063" s="3">
        <v>11330</v>
      </c>
      <c r="S10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JPYKRW=X</v>
      </c>
      <c r="T10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64" spans="1:20" ht="15" customHeight="1" x14ac:dyDescent="0.2">
      <c r="A1064" s="3" t="s">
        <v>4222</v>
      </c>
      <c r="B1064" s="3" t="s">
        <v>4223</v>
      </c>
      <c r="C1064" s="3" t="s">
        <v>4224</v>
      </c>
      <c r="E1064" s="3" t="s">
        <v>33</v>
      </c>
      <c r="F1064" s="3" t="s">
        <v>1948</v>
      </c>
      <c r="G1064" s="3" t="s">
        <v>4225</v>
      </c>
      <c r="H1064" s="3" t="s">
        <v>116</v>
      </c>
      <c r="I1064" s="3" t="s">
        <v>1950</v>
      </c>
      <c r="J1064" s="3">
        <v>1</v>
      </c>
      <c r="M1064" s="3" t="s">
        <v>27</v>
      </c>
      <c r="N1064" s="3" t="s">
        <v>4034</v>
      </c>
      <c r="O1064" s="3" t="s">
        <v>2427</v>
      </c>
      <c r="P1064" s="3" t="s">
        <v>4076</v>
      </c>
      <c r="Q1064" s="3" t="s">
        <v>839</v>
      </c>
      <c r="R1064" s="3">
        <v>11334</v>
      </c>
      <c r="S10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USDEUR=X</v>
      </c>
      <c r="T10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65" spans="1:20" ht="15" customHeight="1" x14ac:dyDescent="0.2">
      <c r="A1065" s="3" t="s">
        <v>4226</v>
      </c>
      <c r="B1065" s="3" t="s">
        <v>4227</v>
      </c>
      <c r="C1065" s="3" t="s">
        <v>4228</v>
      </c>
      <c r="E1065" s="3" t="s">
        <v>33</v>
      </c>
      <c r="F1065" s="3" t="s">
        <v>1948</v>
      </c>
      <c r="G1065" s="3" t="s">
        <v>4229</v>
      </c>
      <c r="H1065" s="3" t="s">
        <v>116</v>
      </c>
      <c r="I1065" s="3" t="s">
        <v>1950</v>
      </c>
      <c r="J1065" s="3">
        <v>1</v>
      </c>
      <c r="M1065" s="3" t="s">
        <v>27</v>
      </c>
      <c r="N1065" s="3" t="s">
        <v>4034</v>
      </c>
      <c r="O1065" s="3" t="s">
        <v>4034</v>
      </c>
      <c r="P1065" s="3" t="s">
        <v>4076</v>
      </c>
      <c r="Q1065" s="3" t="s">
        <v>839</v>
      </c>
      <c r="R1065" s="3">
        <v>11334</v>
      </c>
      <c r="S10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EURUSD=X</v>
      </c>
      <c r="T10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66" spans="1:20" ht="15" customHeight="1" x14ac:dyDescent="0.2">
      <c r="A1066" s="3" t="s">
        <v>4230</v>
      </c>
      <c r="B1066" s="3" t="s">
        <v>4231</v>
      </c>
      <c r="C1066" s="3" t="s">
        <v>4232</v>
      </c>
      <c r="E1066" s="3" t="s">
        <v>33</v>
      </c>
      <c r="F1066" s="3" t="s">
        <v>1948</v>
      </c>
      <c r="G1066" s="3" t="s">
        <v>4233</v>
      </c>
      <c r="H1066" s="3" t="s">
        <v>116</v>
      </c>
      <c r="I1066" s="3" t="s">
        <v>1950</v>
      </c>
      <c r="J1066" s="3">
        <v>1</v>
      </c>
      <c r="M1066" s="3" t="s">
        <v>27</v>
      </c>
      <c r="N1066" s="3" t="s">
        <v>4034</v>
      </c>
      <c r="O1066" s="3" t="s">
        <v>2427</v>
      </c>
      <c r="P1066" s="3" t="s">
        <v>4076</v>
      </c>
      <c r="Q1066" s="3" t="s">
        <v>839</v>
      </c>
      <c r="R1066" s="3">
        <v>11342</v>
      </c>
      <c r="S10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USDNZD=X</v>
      </c>
      <c r="T10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67" spans="1:20" ht="15" customHeight="1" x14ac:dyDescent="0.2">
      <c r="A1067" s="3" t="s">
        <v>4234</v>
      </c>
      <c r="B1067" s="3" t="s">
        <v>4235</v>
      </c>
      <c r="C1067" s="3" t="s">
        <v>4236</v>
      </c>
      <c r="E1067" s="3" t="s">
        <v>33</v>
      </c>
      <c r="F1067" s="3" t="s">
        <v>1948</v>
      </c>
      <c r="G1067" s="3" t="s">
        <v>4237</v>
      </c>
      <c r="H1067" s="3" t="s">
        <v>116</v>
      </c>
      <c r="I1067" s="3" t="s">
        <v>1950</v>
      </c>
      <c r="J1067" s="3">
        <v>1</v>
      </c>
      <c r="M1067" s="3" t="s">
        <v>27</v>
      </c>
      <c r="N1067" s="3" t="s">
        <v>4034</v>
      </c>
      <c r="O1067" s="3" t="s">
        <v>2427</v>
      </c>
      <c r="P1067" s="3" t="s">
        <v>4076</v>
      </c>
      <c r="Q1067" s="3" t="s">
        <v>839</v>
      </c>
      <c r="R1067" s="3">
        <v>11361</v>
      </c>
      <c r="S10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USDGBP=X</v>
      </c>
      <c r="T10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68" spans="1:20" ht="15" customHeight="1" x14ac:dyDescent="0.2">
      <c r="A1068" s="3" t="s">
        <v>4238</v>
      </c>
      <c r="B1068" s="3" t="s">
        <v>4239</v>
      </c>
      <c r="C1068" s="3" t="s">
        <v>4240</v>
      </c>
      <c r="E1068" s="3" t="s">
        <v>33</v>
      </c>
      <c r="F1068" s="3" t="s">
        <v>1948</v>
      </c>
      <c r="G1068" s="3" t="s">
        <v>4241</v>
      </c>
      <c r="H1068" s="3" t="s">
        <v>116</v>
      </c>
      <c r="I1068" s="3" t="s">
        <v>1950</v>
      </c>
      <c r="J1068" s="3">
        <v>1</v>
      </c>
      <c r="M1068" s="3" t="s">
        <v>27</v>
      </c>
      <c r="N1068" s="3" t="s">
        <v>4034</v>
      </c>
      <c r="O1068" s="3" t="s">
        <v>4034</v>
      </c>
      <c r="P1068" s="3" t="s">
        <v>4076</v>
      </c>
      <c r="Q1068" s="3" t="s">
        <v>839</v>
      </c>
      <c r="R1068" s="3">
        <v>11361</v>
      </c>
      <c r="S10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GBPUSD=X</v>
      </c>
      <c r="T10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69" spans="1:20" ht="15" customHeight="1" x14ac:dyDescent="0.2">
      <c r="A1069" s="3" t="s">
        <v>4242</v>
      </c>
      <c r="B1069" s="3" t="s">
        <v>4243</v>
      </c>
      <c r="C1069" s="3" t="s">
        <v>4244</v>
      </c>
      <c r="E1069" s="3" t="s">
        <v>33</v>
      </c>
      <c r="F1069" s="3" t="s">
        <v>1948</v>
      </c>
      <c r="G1069" s="3" t="s">
        <v>4245</v>
      </c>
      <c r="H1069" s="3" t="s">
        <v>116</v>
      </c>
      <c r="I1069" s="3" t="s">
        <v>1950</v>
      </c>
      <c r="J1069" s="3">
        <v>1</v>
      </c>
      <c r="M1069" s="3" t="s">
        <v>27</v>
      </c>
      <c r="N1069" s="3" t="s">
        <v>4034</v>
      </c>
      <c r="O1069" s="3" t="s">
        <v>2427</v>
      </c>
      <c r="P1069" s="3" t="s">
        <v>4076</v>
      </c>
      <c r="Q1069" s="3" t="s">
        <v>839</v>
      </c>
      <c r="R1069" s="3">
        <v>11374</v>
      </c>
      <c r="S10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USDVND=X</v>
      </c>
      <c r="T10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70" spans="1:20" ht="15" customHeight="1" x14ac:dyDescent="0.2">
      <c r="A1070" s="3" t="s">
        <v>4246</v>
      </c>
      <c r="B1070" s="3" t="s">
        <v>4247</v>
      </c>
      <c r="C1070" s="3" t="s">
        <v>4248</v>
      </c>
      <c r="E1070" s="3" t="s">
        <v>33</v>
      </c>
      <c r="F1070" s="3" t="s">
        <v>1948</v>
      </c>
      <c r="G1070" s="3" t="s">
        <v>4249</v>
      </c>
      <c r="H1070" s="3" t="s">
        <v>116</v>
      </c>
      <c r="I1070" s="3" t="s">
        <v>1950</v>
      </c>
      <c r="J1070" s="3">
        <v>1</v>
      </c>
      <c r="M1070" s="3" t="s">
        <v>27</v>
      </c>
      <c r="N1070" s="3" t="s">
        <v>4034</v>
      </c>
      <c r="O1070" s="3" t="s">
        <v>2427</v>
      </c>
      <c r="P1070" s="3" t="s">
        <v>4076</v>
      </c>
      <c r="Q1070" s="3" t="s">
        <v>839</v>
      </c>
      <c r="R1070" s="3">
        <v>11382</v>
      </c>
      <c r="S10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USDMXN=X</v>
      </c>
      <c r="T10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71" spans="1:20" ht="15" customHeight="1" x14ac:dyDescent="0.2">
      <c r="A1071" s="3" t="s">
        <v>4250</v>
      </c>
      <c r="B1071" s="3" t="s">
        <v>4251</v>
      </c>
      <c r="C1071" s="3" t="s">
        <v>4252</v>
      </c>
      <c r="E1071" s="3" t="s">
        <v>33</v>
      </c>
      <c r="F1071" s="3" t="s">
        <v>1948</v>
      </c>
      <c r="G1071" s="3" t="s">
        <v>4253</v>
      </c>
      <c r="H1071" s="3" t="s">
        <v>116</v>
      </c>
      <c r="I1071" s="3" t="s">
        <v>1950</v>
      </c>
      <c r="J1071" s="3">
        <v>1</v>
      </c>
      <c r="M1071" s="3" t="s">
        <v>27</v>
      </c>
      <c r="N1071" s="3" t="s">
        <v>4034</v>
      </c>
      <c r="O1071" s="3" t="s">
        <v>2427</v>
      </c>
      <c r="P1071" s="3" t="s">
        <v>4254</v>
      </c>
      <c r="Q1071" s="3" t="s">
        <v>839</v>
      </c>
      <c r="R1071" s="3">
        <v>11472</v>
      </c>
      <c r="S10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CHFUSD=X</v>
      </c>
      <c r="T10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72" spans="1:20" ht="15" customHeight="1" x14ac:dyDescent="0.2">
      <c r="A1072" s="3" t="s">
        <v>4255</v>
      </c>
      <c r="B1072" s="3" t="s">
        <v>4256</v>
      </c>
      <c r="C1072" s="3" t="s">
        <v>4257</v>
      </c>
      <c r="E1072" s="3" t="s">
        <v>33</v>
      </c>
      <c r="F1072" s="3" t="s">
        <v>1948</v>
      </c>
      <c r="G1072" s="3" t="s">
        <v>4258</v>
      </c>
      <c r="H1072" s="3" t="s">
        <v>116</v>
      </c>
      <c r="I1072" s="3" t="s">
        <v>1950</v>
      </c>
      <c r="J1072" s="3">
        <v>1</v>
      </c>
      <c r="M1072" s="3" t="s">
        <v>27</v>
      </c>
      <c r="N1072" s="3" t="s">
        <v>4034</v>
      </c>
      <c r="O1072" s="3" t="s">
        <v>2427</v>
      </c>
      <c r="P1072" s="3" t="s">
        <v>4254</v>
      </c>
      <c r="Q1072" s="3" t="s">
        <v>839</v>
      </c>
      <c r="R1072" s="3">
        <v>11472</v>
      </c>
      <c r="S10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USDCHF=X</v>
      </c>
      <c r="T10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73" spans="1:20" ht="15" customHeight="1" x14ac:dyDescent="0.2">
      <c r="A1073" s="3" t="s">
        <v>4259</v>
      </c>
      <c r="B1073" s="3" t="s">
        <v>4260</v>
      </c>
      <c r="C1073" s="3" t="s">
        <v>4261</v>
      </c>
      <c r="E1073" s="3" t="s">
        <v>33</v>
      </c>
      <c r="F1073" s="3" t="s">
        <v>1948</v>
      </c>
      <c r="G1073" s="3" t="s">
        <v>4262</v>
      </c>
      <c r="H1073" s="3" t="s">
        <v>116</v>
      </c>
      <c r="I1073" s="3" t="s">
        <v>1950</v>
      </c>
      <c r="J1073" s="3">
        <v>1</v>
      </c>
      <c r="M1073" s="3" t="s">
        <v>27</v>
      </c>
      <c r="N1073" s="3" t="s">
        <v>758</v>
      </c>
      <c r="O1073" s="3" t="s">
        <v>759</v>
      </c>
      <c r="P1073" s="3" t="s">
        <v>4263</v>
      </c>
      <c r="Q1073" s="3" t="s">
        <v>459</v>
      </c>
      <c r="R1073" s="3">
        <v>11546</v>
      </c>
      <c r="S10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FEZ</v>
      </c>
      <c r="T10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74" spans="1:20" ht="15" customHeight="1" x14ac:dyDescent="0.2">
      <c r="A1074" s="3" t="s">
        <v>4264</v>
      </c>
      <c r="B1074" s="3" t="s">
        <v>4265</v>
      </c>
      <c r="C1074" s="3" t="s">
        <v>4266</v>
      </c>
      <c r="E1074" s="3" t="s">
        <v>33</v>
      </c>
      <c r="F1074" s="3" t="s">
        <v>1948</v>
      </c>
      <c r="G1074" s="3" t="s">
        <v>4267</v>
      </c>
      <c r="H1074" s="3" t="s">
        <v>116</v>
      </c>
      <c r="I1074" s="3" t="s">
        <v>1950</v>
      </c>
      <c r="J1074" s="3">
        <v>1</v>
      </c>
      <c r="M1074" s="3" t="s">
        <v>27</v>
      </c>
      <c r="N1074" s="3" t="s">
        <v>2550</v>
      </c>
      <c r="O1074" s="3" t="s">
        <v>759</v>
      </c>
      <c r="P1074" s="3" t="s">
        <v>4268</v>
      </c>
      <c r="Q1074" s="3" t="s">
        <v>459</v>
      </c>
      <c r="R1074" s="3">
        <v>11662</v>
      </c>
      <c r="S10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LQD</v>
      </c>
      <c r="T10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75" spans="1:20" ht="15" customHeight="1" x14ac:dyDescent="0.2">
      <c r="A1075" s="3" t="s">
        <v>4269</v>
      </c>
      <c r="B1075" s="3" t="s">
        <v>4270</v>
      </c>
      <c r="C1075" s="3" t="s">
        <v>4271</v>
      </c>
      <c r="E1075" s="3" t="s">
        <v>33</v>
      </c>
      <c r="F1075" s="3" t="s">
        <v>1948</v>
      </c>
      <c r="G1075" s="3" t="s">
        <v>4272</v>
      </c>
      <c r="H1075" s="3" t="s">
        <v>116</v>
      </c>
      <c r="I1075" s="3" t="s">
        <v>1950</v>
      </c>
      <c r="J1075" s="3">
        <v>1</v>
      </c>
      <c r="M1075" s="3" t="s">
        <v>27</v>
      </c>
      <c r="N1075" s="3" t="s">
        <v>758</v>
      </c>
      <c r="O1075" s="3" t="s">
        <v>759</v>
      </c>
      <c r="P1075" s="3" t="s">
        <v>4268</v>
      </c>
      <c r="Q1075" s="3" t="s">
        <v>459</v>
      </c>
      <c r="R1075" s="3">
        <v>11662</v>
      </c>
      <c r="S10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IEF</v>
      </c>
      <c r="T10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76" spans="1:20" ht="15" customHeight="1" x14ac:dyDescent="0.2">
      <c r="A1076" s="3" t="s">
        <v>4273</v>
      </c>
      <c r="B1076" s="3" t="s">
        <v>4274</v>
      </c>
      <c r="C1076" s="3" t="s">
        <v>4275</v>
      </c>
      <c r="E1076" s="3" t="s">
        <v>33</v>
      </c>
      <c r="F1076" s="3" t="s">
        <v>1948</v>
      </c>
      <c r="G1076" s="3" t="s">
        <v>4276</v>
      </c>
      <c r="H1076" s="3" t="s">
        <v>116</v>
      </c>
      <c r="I1076" s="3" t="s">
        <v>1950</v>
      </c>
      <c r="J1076" s="3">
        <v>1</v>
      </c>
      <c r="M1076" s="3" t="s">
        <v>27</v>
      </c>
      <c r="N1076" s="3" t="s">
        <v>758</v>
      </c>
      <c r="O1076" s="3" t="s">
        <v>759</v>
      </c>
      <c r="P1076" s="3" t="s">
        <v>4268</v>
      </c>
      <c r="Q1076" s="3" t="s">
        <v>459</v>
      </c>
      <c r="R1076" s="3">
        <v>11662</v>
      </c>
      <c r="S10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TLT</v>
      </c>
      <c r="T10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77" spans="1:20" ht="15" customHeight="1" x14ac:dyDescent="0.2">
      <c r="A1077" s="3" t="s">
        <v>4277</v>
      </c>
      <c r="B1077" s="3" t="s">
        <v>4278</v>
      </c>
      <c r="C1077" s="3" t="s">
        <v>4279</v>
      </c>
      <c r="E1077" s="3" t="s">
        <v>33</v>
      </c>
      <c r="F1077" s="3" t="s">
        <v>1948</v>
      </c>
      <c r="G1077" s="3" t="s">
        <v>4280</v>
      </c>
      <c r="H1077" s="3" t="s">
        <v>116</v>
      </c>
      <c r="I1077" s="3" t="s">
        <v>1950</v>
      </c>
      <c r="J1077" s="3">
        <v>1</v>
      </c>
      <c r="M1077" s="3" t="s">
        <v>27</v>
      </c>
      <c r="N1077" s="3" t="s">
        <v>758</v>
      </c>
      <c r="O1077" s="3" t="s">
        <v>759</v>
      </c>
      <c r="P1077" s="3" t="s">
        <v>4268</v>
      </c>
      <c r="Q1077" s="3" t="s">
        <v>459</v>
      </c>
      <c r="R1077" s="3">
        <v>11662</v>
      </c>
      <c r="S10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SHY</v>
      </c>
      <c r="T10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78" spans="1:20" ht="15" customHeight="1" x14ac:dyDescent="0.2">
      <c r="A1078" s="3" t="s">
        <v>4281</v>
      </c>
      <c r="B1078" s="3" t="s">
        <v>4282</v>
      </c>
      <c r="C1078" s="3" t="s">
        <v>4283</v>
      </c>
      <c r="E1078" s="3" t="s">
        <v>33</v>
      </c>
      <c r="F1078" s="3" t="s">
        <v>1948</v>
      </c>
      <c r="G1078" s="3" t="s">
        <v>4284</v>
      </c>
      <c r="H1078" s="3" t="s">
        <v>116</v>
      </c>
      <c r="I1078" s="3" t="s">
        <v>1950</v>
      </c>
      <c r="J1078" s="3">
        <v>1</v>
      </c>
      <c r="M1078" s="3" t="s">
        <v>27</v>
      </c>
      <c r="N1078" s="3" t="s">
        <v>758</v>
      </c>
      <c r="O1078" s="3" t="s">
        <v>759</v>
      </c>
      <c r="P1078" s="3" t="s">
        <v>4285</v>
      </c>
      <c r="Q1078" s="3" t="s">
        <v>459</v>
      </c>
      <c r="R1078" s="3">
        <v>11946</v>
      </c>
      <c r="S10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VXF</v>
      </c>
      <c r="T10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79" spans="1:20" ht="15" customHeight="1" x14ac:dyDescent="0.2">
      <c r="A1079" s="3" t="s">
        <v>4286</v>
      </c>
      <c r="B1079" s="3" t="s">
        <v>4287</v>
      </c>
      <c r="C1079" s="3" t="s">
        <v>4288</v>
      </c>
      <c r="E1079" s="3" t="s">
        <v>33</v>
      </c>
      <c r="F1079" s="3" t="s">
        <v>1948</v>
      </c>
      <c r="G1079" s="3" t="s">
        <v>4289</v>
      </c>
      <c r="H1079" s="3" t="s">
        <v>116</v>
      </c>
      <c r="I1079" s="3" t="s">
        <v>1950</v>
      </c>
      <c r="J1079" s="3">
        <v>1</v>
      </c>
      <c r="M1079" s="3" t="s">
        <v>27</v>
      </c>
      <c r="N1079" s="3" t="s">
        <v>758</v>
      </c>
      <c r="O1079" s="3" t="s">
        <v>759</v>
      </c>
      <c r="P1079" s="3" t="s">
        <v>4290</v>
      </c>
      <c r="Q1079" s="3" t="s">
        <v>459</v>
      </c>
      <c r="R1079" s="3">
        <v>12040</v>
      </c>
      <c r="S10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EPP</v>
      </c>
      <c r="T10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80" spans="1:20" ht="15" customHeight="1" x14ac:dyDescent="0.2">
      <c r="A1080" s="3" t="s">
        <v>4291</v>
      </c>
      <c r="B1080" s="3" t="s">
        <v>4292</v>
      </c>
      <c r="C1080" s="3" t="s">
        <v>4293</v>
      </c>
      <c r="E1080" s="3" t="s">
        <v>33</v>
      </c>
      <c r="F1080" s="3" t="s">
        <v>1948</v>
      </c>
      <c r="G1080" s="3" t="s">
        <v>4294</v>
      </c>
      <c r="H1080" s="3" t="s">
        <v>116</v>
      </c>
      <c r="I1080" s="3" t="s">
        <v>1950</v>
      </c>
      <c r="J1080" s="3">
        <v>1</v>
      </c>
      <c r="M1080" s="3" t="s">
        <v>27</v>
      </c>
      <c r="N1080" s="3" t="s">
        <v>758</v>
      </c>
      <c r="O1080" s="3" t="s">
        <v>759</v>
      </c>
      <c r="P1080" s="3" t="s">
        <v>4295</v>
      </c>
      <c r="Q1080" s="3" t="s">
        <v>459</v>
      </c>
      <c r="R1080" s="3">
        <v>12118</v>
      </c>
      <c r="S10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RWR</v>
      </c>
      <c r="T10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81" spans="1:20" ht="15" customHeight="1" x14ac:dyDescent="0.2">
      <c r="A1081" s="3" t="s">
        <v>4296</v>
      </c>
      <c r="B1081" s="3" t="s">
        <v>4297</v>
      </c>
      <c r="C1081" s="3" t="s">
        <v>4298</v>
      </c>
      <c r="E1081" s="3" t="s">
        <v>33</v>
      </c>
      <c r="F1081" s="3" t="s">
        <v>1948</v>
      </c>
      <c r="G1081" s="3" t="s">
        <v>4299</v>
      </c>
      <c r="H1081" s="3" t="s">
        <v>116</v>
      </c>
      <c r="I1081" s="3" t="s">
        <v>1950</v>
      </c>
      <c r="J1081" s="3">
        <v>1</v>
      </c>
      <c r="M1081" s="3" t="s">
        <v>27</v>
      </c>
      <c r="N1081" s="3" t="s">
        <v>758</v>
      </c>
      <c r="O1081" s="3" t="s">
        <v>759</v>
      </c>
      <c r="P1081" s="3" t="s">
        <v>4295</v>
      </c>
      <c r="Q1081" s="3" t="s">
        <v>459</v>
      </c>
      <c r="R1081" s="3">
        <v>12118</v>
      </c>
      <c r="S10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IDGT</v>
      </c>
      <c r="T10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82" spans="1:20" ht="15" customHeight="1" x14ac:dyDescent="0.2">
      <c r="A1082" s="3" t="s">
        <v>4300</v>
      </c>
      <c r="B1082" s="3" t="s">
        <v>4301</v>
      </c>
      <c r="C1082" s="3" t="s">
        <v>4302</v>
      </c>
      <c r="E1082" s="3" t="s">
        <v>33</v>
      </c>
      <c r="F1082" s="3" t="s">
        <v>1948</v>
      </c>
      <c r="G1082" s="3" t="s">
        <v>4303</v>
      </c>
      <c r="H1082" s="3" t="s">
        <v>116</v>
      </c>
      <c r="I1082" s="3" t="s">
        <v>1950</v>
      </c>
      <c r="J1082" s="3">
        <v>1</v>
      </c>
      <c r="M1082" s="3" t="s">
        <v>27</v>
      </c>
      <c r="N1082" s="3" t="s">
        <v>758</v>
      </c>
      <c r="O1082" s="3" t="s">
        <v>759</v>
      </c>
      <c r="P1082" s="3" t="s">
        <v>4295</v>
      </c>
      <c r="Q1082" s="3" t="s">
        <v>459</v>
      </c>
      <c r="R1082" s="3">
        <v>12118</v>
      </c>
      <c r="S10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IWR</v>
      </c>
      <c r="T10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83" spans="1:20" ht="15" customHeight="1" x14ac:dyDescent="0.2">
      <c r="A1083" s="3" t="s">
        <v>4304</v>
      </c>
      <c r="B1083" s="3" t="s">
        <v>4305</v>
      </c>
      <c r="C1083" s="3" t="s">
        <v>4306</v>
      </c>
      <c r="E1083" s="3" t="s">
        <v>33</v>
      </c>
      <c r="F1083" s="3" t="s">
        <v>1948</v>
      </c>
      <c r="G1083" s="3" t="s">
        <v>4307</v>
      </c>
      <c r="H1083" s="3" t="s">
        <v>116</v>
      </c>
      <c r="I1083" s="3" t="s">
        <v>1950</v>
      </c>
      <c r="J1083" s="3">
        <v>1</v>
      </c>
      <c r="M1083" s="3" t="s">
        <v>27</v>
      </c>
      <c r="N1083" s="3" t="s">
        <v>758</v>
      </c>
      <c r="O1083" s="3" t="s">
        <v>759</v>
      </c>
      <c r="P1083" s="3" t="s">
        <v>4295</v>
      </c>
      <c r="Q1083" s="3" t="s">
        <v>459</v>
      </c>
      <c r="R1083" s="3">
        <v>12118</v>
      </c>
      <c r="S10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EFA</v>
      </c>
      <c r="T10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84" spans="1:20" ht="15" customHeight="1" x14ac:dyDescent="0.2">
      <c r="A1084" s="3" t="s">
        <v>4308</v>
      </c>
      <c r="B1084" s="3" t="s">
        <v>4309</v>
      </c>
      <c r="C1084" s="3" t="s">
        <v>4310</v>
      </c>
      <c r="E1084" s="3" t="s">
        <v>33</v>
      </c>
      <c r="F1084" s="3" t="s">
        <v>1948</v>
      </c>
      <c r="G1084" s="3" t="s">
        <v>4311</v>
      </c>
      <c r="H1084" s="3" t="s">
        <v>116</v>
      </c>
      <c r="I1084" s="3" t="s">
        <v>1950</v>
      </c>
      <c r="J1084" s="3">
        <v>1</v>
      </c>
      <c r="M1084" s="3" t="s">
        <v>27</v>
      </c>
      <c r="N1084" s="3" t="s">
        <v>4034</v>
      </c>
      <c r="O1084" s="3" t="s">
        <v>2427</v>
      </c>
      <c r="P1084" s="3" t="s">
        <v>4312</v>
      </c>
      <c r="Q1084" s="3" t="s">
        <v>839</v>
      </c>
      <c r="R1084" s="3">
        <v>12144</v>
      </c>
      <c r="S10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USDCNY=X</v>
      </c>
      <c r="T10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85" spans="1:20" ht="15" customHeight="1" x14ac:dyDescent="0.2">
      <c r="A1085" s="3" t="s">
        <v>4313</v>
      </c>
      <c r="B1085" s="3" t="s">
        <v>4314</v>
      </c>
      <c r="C1085" s="3" t="s">
        <v>4315</v>
      </c>
      <c r="E1085" s="3" t="s">
        <v>33</v>
      </c>
      <c r="F1085" s="3" t="s">
        <v>1948</v>
      </c>
      <c r="G1085" s="3" t="s">
        <v>4316</v>
      </c>
      <c r="H1085" s="3" t="s">
        <v>116</v>
      </c>
      <c r="I1085" s="3" t="s">
        <v>1950</v>
      </c>
      <c r="J1085" s="3">
        <v>1</v>
      </c>
      <c r="M1085" s="3" t="s">
        <v>27</v>
      </c>
      <c r="N1085" s="3" t="s">
        <v>758</v>
      </c>
      <c r="O1085" s="3" t="s">
        <v>759</v>
      </c>
      <c r="P1085" s="3" t="s">
        <v>4317</v>
      </c>
      <c r="Q1085" s="3" t="s">
        <v>459</v>
      </c>
      <c r="R1085" s="3">
        <v>12152</v>
      </c>
      <c r="S10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IWS</v>
      </c>
      <c r="T10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86" spans="1:20" ht="15" customHeight="1" x14ac:dyDescent="0.2">
      <c r="A1086" s="3" t="s">
        <v>4318</v>
      </c>
      <c r="B1086" s="3" t="s">
        <v>4319</v>
      </c>
      <c r="C1086" s="3" t="s">
        <v>4320</v>
      </c>
      <c r="E1086" s="3" t="s">
        <v>33</v>
      </c>
      <c r="F1086" s="3" t="s">
        <v>1948</v>
      </c>
      <c r="G1086" s="3" t="s">
        <v>4321</v>
      </c>
      <c r="H1086" s="3" t="s">
        <v>116</v>
      </c>
      <c r="I1086" s="3" t="s">
        <v>1950</v>
      </c>
      <c r="J1086" s="3">
        <v>1</v>
      </c>
      <c r="M1086" s="3" t="s">
        <v>27</v>
      </c>
      <c r="N1086" s="3" t="s">
        <v>758</v>
      </c>
      <c r="O1086" s="3" t="s">
        <v>759</v>
      </c>
      <c r="P1086" s="3" t="s">
        <v>4317</v>
      </c>
      <c r="Q1086" s="3" t="s">
        <v>459</v>
      </c>
      <c r="R1086" s="3">
        <v>12152</v>
      </c>
      <c r="S10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IWP</v>
      </c>
      <c r="T10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87" spans="1:20" ht="15" customHeight="1" x14ac:dyDescent="0.2">
      <c r="A1087" s="3" t="s">
        <v>4322</v>
      </c>
      <c r="B1087" s="3" t="s">
        <v>4323</v>
      </c>
      <c r="C1087" s="3" t="s">
        <v>4324</v>
      </c>
      <c r="E1087" s="3" t="s">
        <v>33</v>
      </c>
      <c r="F1087" s="3" t="s">
        <v>1948</v>
      </c>
      <c r="G1087" s="3" t="s">
        <v>4325</v>
      </c>
      <c r="H1087" s="3" t="s">
        <v>116</v>
      </c>
      <c r="I1087" s="3" t="s">
        <v>1950</v>
      </c>
      <c r="J1087" s="3">
        <v>1</v>
      </c>
      <c r="M1087" s="3" t="s">
        <v>27</v>
      </c>
      <c r="N1087" s="3" t="s">
        <v>758</v>
      </c>
      <c r="O1087" s="3" t="s">
        <v>759</v>
      </c>
      <c r="P1087" s="3" t="s">
        <v>4326</v>
      </c>
      <c r="Q1087" s="3" t="s">
        <v>459</v>
      </c>
      <c r="R1087" s="3">
        <v>12176</v>
      </c>
      <c r="S10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IGV</v>
      </c>
      <c r="T10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88" spans="1:20" ht="15" customHeight="1" x14ac:dyDescent="0.2">
      <c r="A1088" s="3" t="s">
        <v>4327</v>
      </c>
      <c r="B1088" s="3" t="s">
        <v>4328</v>
      </c>
      <c r="C1088" s="3" t="s">
        <v>4329</v>
      </c>
      <c r="E1088" s="3" t="s">
        <v>33</v>
      </c>
      <c r="F1088" s="3" t="s">
        <v>1948</v>
      </c>
      <c r="G1088" s="3" t="s">
        <v>4330</v>
      </c>
      <c r="H1088" s="3" t="s">
        <v>116</v>
      </c>
      <c r="I1088" s="3" t="s">
        <v>1950</v>
      </c>
      <c r="J1088" s="3">
        <v>1</v>
      </c>
      <c r="M1088" s="3" t="s">
        <v>27</v>
      </c>
      <c r="N1088" s="3" t="s">
        <v>758</v>
      </c>
      <c r="O1088" s="3" t="s">
        <v>759</v>
      </c>
      <c r="P1088" s="3" t="s">
        <v>4331</v>
      </c>
      <c r="Q1088" s="3" t="s">
        <v>459</v>
      </c>
      <c r="R1088" s="3">
        <v>12180</v>
      </c>
      <c r="S10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SOXX</v>
      </c>
      <c r="T10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89" spans="1:20" ht="15" customHeight="1" x14ac:dyDescent="0.2">
      <c r="A1089" s="3" t="s">
        <v>4332</v>
      </c>
      <c r="B1089" s="3" t="s">
        <v>4333</v>
      </c>
      <c r="C1089" s="3" t="s">
        <v>4334</v>
      </c>
      <c r="E1089" s="3" t="s">
        <v>33</v>
      </c>
      <c r="F1089" s="3" t="s">
        <v>1948</v>
      </c>
      <c r="G1089" s="3" t="s">
        <v>4335</v>
      </c>
      <c r="H1089" s="3" t="s">
        <v>116</v>
      </c>
      <c r="I1089" s="3" t="s">
        <v>1950</v>
      </c>
      <c r="J1089" s="3">
        <v>1</v>
      </c>
      <c r="M1089" s="3" t="s">
        <v>27</v>
      </c>
      <c r="N1089" s="3" t="s">
        <v>758</v>
      </c>
      <c r="O1089" s="3" t="s">
        <v>759</v>
      </c>
      <c r="P1089" s="3" t="s">
        <v>4336</v>
      </c>
      <c r="Q1089" s="3" t="s">
        <v>459</v>
      </c>
      <c r="R1089" s="3">
        <v>12218</v>
      </c>
      <c r="S10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VTI</v>
      </c>
      <c r="T10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90" spans="1:20" ht="15" customHeight="1" x14ac:dyDescent="0.2">
      <c r="A1090" s="3" t="s">
        <v>4337</v>
      </c>
      <c r="B1090" s="3" t="s">
        <v>4338</v>
      </c>
      <c r="C1090" s="3" t="s">
        <v>4339</v>
      </c>
      <c r="E1090" s="3" t="s">
        <v>33</v>
      </c>
      <c r="F1090" s="3" t="s">
        <v>1948</v>
      </c>
      <c r="G1090" s="3" t="s">
        <v>4340</v>
      </c>
      <c r="H1090" s="3" t="s">
        <v>116</v>
      </c>
      <c r="I1090" s="3" t="s">
        <v>1950</v>
      </c>
      <c r="J1090" s="3">
        <v>1</v>
      </c>
      <c r="M1090" s="3" t="s">
        <v>27</v>
      </c>
      <c r="N1090" s="3" t="s">
        <v>4034</v>
      </c>
      <c r="O1090" s="3" t="s">
        <v>2427</v>
      </c>
      <c r="P1090" s="3" t="s">
        <v>4341</v>
      </c>
      <c r="Q1090" s="3" t="s">
        <v>839</v>
      </c>
      <c r="R1090" s="3">
        <v>12261</v>
      </c>
      <c r="S10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USDHKD=X</v>
      </c>
      <c r="T10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91" spans="1:20" ht="15" customHeight="1" x14ac:dyDescent="0.2">
      <c r="A1091" s="3" t="s">
        <v>4342</v>
      </c>
      <c r="B1091" s="3" t="s">
        <v>4343</v>
      </c>
      <c r="C1091" s="3" t="s">
        <v>4344</v>
      </c>
      <c r="E1091" s="3" t="s">
        <v>33</v>
      </c>
      <c r="F1091" s="3" t="s">
        <v>1948</v>
      </c>
      <c r="G1091" s="3" t="s">
        <v>4345</v>
      </c>
      <c r="H1091" s="3" t="s">
        <v>116</v>
      </c>
      <c r="I1091" s="3" t="s">
        <v>1950</v>
      </c>
      <c r="J1091" s="3">
        <v>1</v>
      </c>
      <c r="M1091" s="3" t="s">
        <v>27</v>
      </c>
      <c r="N1091" s="3" t="s">
        <v>4034</v>
      </c>
      <c r="O1091" s="3" t="s">
        <v>2427</v>
      </c>
      <c r="P1091" s="3" t="s">
        <v>4341</v>
      </c>
      <c r="Q1091" s="3" t="s">
        <v>839</v>
      </c>
      <c r="R1091" s="3">
        <v>12257</v>
      </c>
      <c r="S10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USDSEK=X</v>
      </c>
      <c r="T10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92" spans="1:20" ht="15" customHeight="1" x14ac:dyDescent="0.2">
      <c r="A1092" s="3" t="s">
        <v>4346</v>
      </c>
      <c r="B1092" s="3" t="s">
        <v>4347</v>
      </c>
      <c r="C1092" s="3" t="s">
        <v>4348</v>
      </c>
      <c r="E1092" s="3" t="s">
        <v>33</v>
      </c>
      <c r="F1092" s="3" t="s">
        <v>1948</v>
      </c>
      <c r="G1092" s="3" t="s">
        <v>4349</v>
      </c>
      <c r="H1092" s="3" t="s">
        <v>116</v>
      </c>
      <c r="I1092" s="3" t="s">
        <v>1950</v>
      </c>
      <c r="J1092" s="3">
        <v>1</v>
      </c>
      <c r="M1092" s="3" t="s">
        <v>27</v>
      </c>
      <c r="N1092" s="3" t="s">
        <v>758</v>
      </c>
      <c r="O1092" s="3" t="s">
        <v>759</v>
      </c>
      <c r="P1092" s="3" t="s">
        <v>4350</v>
      </c>
      <c r="Q1092" s="3" t="s">
        <v>459</v>
      </c>
      <c r="R1092" s="3">
        <v>12342</v>
      </c>
      <c r="S10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IGM</v>
      </c>
      <c r="T10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93" spans="1:20" ht="15" customHeight="1" x14ac:dyDescent="0.2">
      <c r="A1093" s="3" t="s">
        <v>4351</v>
      </c>
      <c r="B1093" s="3" t="s">
        <v>4352</v>
      </c>
      <c r="C1093" s="3" t="s">
        <v>4353</v>
      </c>
      <c r="E1093" s="3" t="s">
        <v>33</v>
      </c>
      <c r="F1093" s="3" t="s">
        <v>1948</v>
      </c>
      <c r="G1093" s="3" t="s">
        <v>4354</v>
      </c>
      <c r="H1093" s="3" t="s">
        <v>116</v>
      </c>
      <c r="I1093" s="3" t="s">
        <v>1950</v>
      </c>
      <c r="J1093" s="3">
        <v>1</v>
      </c>
      <c r="M1093" s="3" t="s">
        <v>27</v>
      </c>
      <c r="N1093" s="3" t="s">
        <v>758</v>
      </c>
      <c r="O1093" s="3" t="s">
        <v>759</v>
      </c>
      <c r="P1093" s="3" t="s">
        <v>4355</v>
      </c>
      <c r="Q1093" s="3" t="s">
        <v>459</v>
      </c>
      <c r="R1093" s="3">
        <v>12390</v>
      </c>
      <c r="S10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IBB</v>
      </c>
      <c r="T10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94" spans="1:20" ht="15" customHeight="1" x14ac:dyDescent="0.2">
      <c r="A1094" s="3" t="s">
        <v>4356</v>
      </c>
      <c r="B1094" s="3" t="s">
        <v>4357</v>
      </c>
      <c r="C1094" s="3" t="s">
        <v>4358</v>
      </c>
      <c r="E1094" s="3" t="s">
        <v>33</v>
      </c>
      <c r="F1094" s="3" t="s">
        <v>1948</v>
      </c>
      <c r="G1094" s="3" t="s">
        <v>4359</v>
      </c>
      <c r="H1094" s="3" t="s">
        <v>116</v>
      </c>
      <c r="I1094" s="3" t="s">
        <v>1950</v>
      </c>
      <c r="J1094" s="3">
        <v>1</v>
      </c>
      <c r="M1094" s="3" t="s">
        <v>27</v>
      </c>
      <c r="N1094" s="3" t="s">
        <v>758</v>
      </c>
      <c r="O1094" s="3" t="s">
        <v>759</v>
      </c>
      <c r="P1094" s="3" t="s">
        <v>4360</v>
      </c>
      <c r="Q1094" s="3" t="s">
        <v>459</v>
      </c>
      <c r="R1094" s="3">
        <v>12402</v>
      </c>
      <c r="S10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ICF</v>
      </c>
      <c r="T10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95" spans="1:20" ht="15" customHeight="1" x14ac:dyDescent="0.2">
      <c r="A1095" s="3" t="s">
        <v>4361</v>
      </c>
      <c r="B1095" s="3" t="s">
        <v>4362</v>
      </c>
      <c r="C1095" s="3" t="s">
        <v>4363</v>
      </c>
      <c r="E1095" s="3" t="s">
        <v>33</v>
      </c>
      <c r="F1095" s="3" t="s">
        <v>1948</v>
      </c>
      <c r="G1095" s="3" t="s">
        <v>4364</v>
      </c>
      <c r="H1095" s="3" t="s">
        <v>116</v>
      </c>
      <c r="I1095" s="3" t="s">
        <v>1950</v>
      </c>
      <c r="J1095" s="3">
        <v>1</v>
      </c>
      <c r="M1095" s="3" t="s">
        <v>27</v>
      </c>
      <c r="N1095" s="3" t="s">
        <v>758</v>
      </c>
      <c r="O1095" s="3" t="s">
        <v>759</v>
      </c>
      <c r="P1095" s="3" t="s">
        <v>4365</v>
      </c>
      <c r="Q1095" s="3" t="s">
        <v>459</v>
      </c>
      <c r="R1095" s="3">
        <v>12476</v>
      </c>
      <c r="S10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IOO</v>
      </c>
      <c r="T10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96" spans="1:20" ht="15" customHeight="1" x14ac:dyDescent="0.2">
      <c r="A1096" s="3" t="s">
        <v>4366</v>
      </c>
      <c r="B1096" s="3" t="s">
        <v>4367</v>
      </c>
      <c r="C1096" s="3" t="s">
        <v>4368</v>
      </c>
      <c r="E1096" s="3" t="s">
        <v>33</v>
      </c>
      <c r="F1096" s="3" t="s">
        <v>1948</v>
      </c>
      <c r="G1096" s="3" t="s">
        <v>4369</v>
      </c>
      <c r="H1096" s="3" t="s">
        <v>116</v>
      </c>
      <c r="I1096" s="3" t="s">
        <v>1950</v>
      </c>
      <c r="J1096" s="3">
        <v>1</v>
      </c>
      <c r="M1096" s="3" t="s">
        <v>27</v>
      </c>
      <c r="N1096" s="3" t="s">
        <v>758</v>
      </c>
      <c r="O1096" s="3" t="s">
        <v>759</v>
      </c>
      <c r="P1096" s="3" t="s">
        <v>4370</v>
      </c>
      <c r="Q1096" s="3" t="s">
        <v>459</v>
      </c>
      <c r="R1096" s="3">
        <v>12534</v>
      </c>
      <c r="S10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OEF</v>
      </c>
      <c r="T10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97" spans="1:20" ht="15" customHeight="1" x14ac:dyDescent="0.2">
      <c r="A1097" s="3" t="s">
        <v>4371</v>
      </c>
      <c r="B1097" s="3" t="s">
        <v>4372</v>
      </c>
      <c r="C1097" s="3" t="s">
        <v>4373</v>
      </c>
      <c r="E1097" s="3" t="s">
        <v>33</v>
      </c>
      <c r="F1097" s="3" t="s">
        <v>1948</v>
      </c>
      <c r="G1097" s="3" t="s">
        <v>4374</v>
      </c>
      <c r="H1097" s="3" t="s">
        <v>116</v>
      </c>
      <c r="I1097" s="3" t="s">
        <v>1950</v>
      </c>
      <c r="J1097" s="3">
        <v>1</v>
      </c>
      <c r="M1097" s="3" t="s">
        <v>27</v>
      </c>
      <c r="N1097" s="3" t="s">
        <v>758</v>
      </c>
      <c r="O1097" s="3" t="s">
        <v>759</v>
      </c>
      <c r="P1097" s="3" t="s">
        <v>4375</v>
      </c>
      <c r="Q1097" s="3" t="s">
        <v>459</v>
      </c>
      <c r="R1097" s="3">
        <v>12572</v>
      </c>
      <c r="S10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SPYG</v>
      </c>
      <c r="T10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98" spans="1:20" ht="15" customHeight="1" x14ac:dyDescent="0.2">
      <c r="A1098" s="3" t="s">
        <v>4376</v>
      </c>
      <c r="B1098" s="3" t="s">
        <v>4377</v>
      </c>
      <c r="C1098" s="3" t="s">
        <v>4378</v>
      </c>
      <c r="E1098" s="3" t="s">
        <v>33</v>
      </c>
      <c r="F1098" s="3" t="s">
        <v>1948</v>
      </c>
      <c r="G1098" s="3" t="s">
        <v>4379</v>
      </c>
      <c r="H1098" s="3" t="s">
        <v>116</v>
      </c>
      <c r="I1098" s="3" t="s">
        <v>1950</v>
      </c>
      <c r="J1098" s="3">
        <v>1</v>
      </c>
      <c r="M1098" s="3" t="s">
        <v>27</v>
      </c>
      <c r="N1098" s="3" t="s">
        <v>758</v>
      </c>
      <c r="O1098" s="3" t="s">
        <v>759</v>
      </c>
      <c r="P1098" s="3" t="s">
        <v>4375</v>
      </c>
      <c r="Q1098" s="3" t="s">
        <v>459</v>
      </c>
      <c r="R1098" s="3">
        <v>12572</v>
      </c>
      <c r="S10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XNTK</v>
      </c>
      <c r="T10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099" spans="1:20" ht="15" customHeight="1" x14ac:dyDescent="0.2">
      <c r="A1099" s="3" t="s">
        <v>4380</v>
      </c>
      <c r="B1099" s="3" t="s">
        <v>4381</v>
      </c>
      <c r="C1099" s="3" t="s">
        <v>4382</v>
      </c>
      <c r="E1099" s="3" t="s">
        <v>33</v>
      </c>
      <c r="F1099" s="3" t="s">
        <v>1948</v>
      </c>
      <c r="G1099" s="3" t="s">
        <v>4383</v>
      </c>
      <c r="H1099" s="3" t="s">
        <v>116</v>
      </c>
      <c r="I1099" s="3" t="s">
        <v>1950</v>
      </c>
      <c r="J1099" s="3">
        <v>1</v>
      </c>
      <c r="M1099" s="3" t="s">
        <v>27</v>
      </c>
      <c r="N1099" s="3" t="s">
        <v>892</v>
      </c>
      <c r="O1099" s="3" t="s">
        <v>4384</v>
      </c>
      <c r="P1099" s="3" t="s">
        <v>4385</v>
      </c>
      <c r="Q1099" s="3" t="s">
        <v>839</v>
      </c>
      <c r="R1099" s="3">
        <v>12597</v>
      </c>
      <c r="S10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GC=F</v>
      </c>
      <c r="T10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00" spans="1:20" ht="15" customHeight="1" x14ac:dyDescent="0.2">
      <c r="A1100" s="3" t="s">
        <v>4386</v>
      </c>
      <c r="B1100" s="3" t="s">
        <v>4387</v>
      </c>
      <c r="C1100" s="3" t="s">
        <v>4388</v>
      </c>
      <c r="E1100" s="3" t="s">
        <v>33</v>
      </c>
      <c r="F1100" s="3" t="s">
        <v>1948</v>
      </c>
      <c r="G1100" s="3" t="s">
        <v>4389</v>
      </c>
      <c r="H1100" s="3" t="s">
        <v>116</v>
      </c>
      <c r="I1100" s="3" t="s">
        <v>1950</v>
      </c>
      <c r="J1100" s="3">
        <v>1</v>
      </c>
      <c r="M1100" s="3" t="s">
        <v>27</v>
      </c>
      <c r="P1100" s="3" t="s">
        <v>4385</v>
      </c>
      <c r="Q1100" s="3" t="s">
        <v>839</v>
      </c>
      <c r="R1100" s="3">
        <v>12601</v>
      </c>
      <c r="S11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SI=F</v>
      </c>
      <c r="T11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01" spans="1:20" ht="15" customHeight="1" x14ac:dyDescent="0.2">
      <c r="A1101" s="3" t="s">
        <v>4390</v>
      </c>
      <c r="B1101" s="3" t="s">
        <v>4391</v>
      </c>
      <c r="C1101" s="3" t="s">
        <v>4392</v>
      </c>
      <c r="E1101" s="3" t="s">
        <v>33</v>
      </c>
      <c r="F1101" s="3" t="s">
        <v>1948</v>
      </c>
      <c r="G1101" s="3" t="s">
        <v>4393</v>
      </c>
      <c r="H1101" s="3" t="s">
        <v>116</v>
      </c>
      <c r="I1101" s="3" t="s">
        <v>1950</v>
      </c>
      <c r="J1101" s="3">
        <v>1</v>
      </c>
      <c r="M1101" s="3" t="s">
        <v>27</v>
      </c>
      <c r="P1101" s="3" t="s">
        <v>4385</v>
      </c>
      <c r="Q1101" s="3" t="s">
        <v>839</v>
      </c>
      <c r="R1101" s="3">
        <v>12607</v>
      </c>
      <c r="S11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HG=F</v>
      </c>
      <c r="T11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02" spans="1:20" ht="15" customHeight="1" x14ac:dyDescent="0.2">
      <c r="A1102" s="3" t="s">
        <v>4394</v>
      </c>
      <c r="B1102" s="3" t="s">
        <v>4395</v>
      </c>
      <c r="C1102" s="3" t="s">
        <v>4396</v>
      </c>
      <c r="E1102" s="3" t="s">
        <v>33</v>
      </c>
      <c r="F1102" s="3" t="s">
        <v>1948</v>
      </c>
      <c r="G1102" s="3" t="s">
        <v>4397</v>
      </c>
      <c r="H1102" s="3" t="s">
        <v>116</v>
      </c>
      <c r="I1102" s="3" t="s">
        <v>1950</v>
      </c>
      <c r="J1102" s="3">
        <v>1</v>
      </c>
      <c r="M1102" s="3" t="s">
        <v>27</v>
      </c>
      <c r="P1102" s="3" t="s">
        <v>4398</v>
      </c>
      <c r="Q1102" s="3" t="s">
        <v>839</v>
      </c>
      <c r="R1102" s="3">
        <v>12615</v>
      </c>
      <c r="S11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CL=F</v>
      </c>
      <c r="T11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03" spans="1:20" ht="15" customHeight="1" x14ac:dyDescent="0.2">
      <c r="A1103" s="3" t="s">
        <v>4399</v>
      </c>
      <c r="B1103" s="3" t="s">
        <v>4400</v>
      </c>
      <c r="C1103" s="3" t="s">
        <v>4401</v>
      </c>
      <c r="E1103" s="3" t="s">
        <v>33</v>
      </c>
      <c r="F1103" s="3" t="s">
        <v>1948</v>
      </c>
      <c r="G1103" s="3" t="s">
        <v>4402</v>
      </c>
      <c r="H1103" s="3" t="s">
        <v>116</v>
      </c>
      <c r="I1103" s="3" t="s">
        <v>1950</v>
      </c>
      <c r="J1103" s="3">
        <v>1</v>
      </c>
      <c r="M1103" s="3" t="s">
        <v>27</v>
      </c>
      <c r="N1103" s="3" t="s">
        <v>758</v>
      </c>
      <c r="O1103" s="3" t="s">
        <v>759</v>
      </c>
      <c r="P1103" s="3" t="s">
        <v>4403</v>
      </c>
      <c r="Q1103" s="3" t="s">
        <v>459</v>
      </c>
      <c r="R1103" s="3">
        <v>12660</v>
      </c>
      <c r="S11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EZU</v>
      </c>
      <c r="T11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04" spans="1:20" ht="15" customHeight="1" x14ac:dyDescent="0.2">
      <c r="A1104" s="3" t="s">
        <v>4404</v>
      </c>
      <c r="B1104" s="3" t="s">
        <v>4405</v>
      </c>
      <c r="C1104" s="3" t="s">
        <v>4406</v>
      </c>
      <c r="E1104" s="3" t="s">
        <v>33</v>
      </c>
      <c r="F1104" s="3" t="s">
        <v>1948</v>
      </c>
      <c r="G1104" s="3" t="s">
        <v>4407</v>
      </c>
      <c r="H1104" s="3" t="s">
        <v>116</v>
      </c>
      <c r="I1104" s="3" t="s">
        <v>1950</v>
      </c>
      <c r="J1104" s="3">
        <v>1</v>
      </c>
      <c r="M1104" s="3" t="s">
        <v>27</v>
      </c>
      <c r="N1104" s="3" t="s">
        <v>758</v>
      </c>
      <c r="O1104" s="3" t="s">
        <v>759</v>
      </c>
      <c r="P1104" s="3" t="s">
        <v>4408</v>
      </c>
      <c r="Q1104" s="3" t="s">
        <v>459</v>
      </c>
      <c r="R1104" s="3">
        <v>12662</v>
      </c>
      <c r="S11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IJS</v>
      </c>
      <c r="T11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05" spans="1:20" ht="15" customHeight="1" x14ac:dyDescent="0.2">
      <c r="A1105" s="3" t="s">
        <v>4409</v>
      </c>
      <c r="B1105" s="3" t="s">
        <v>4410</v>
      </c>
      <c r="C1105" s="3" t="s">
        <v>4411</v>
      </c>
      <c r="E1105" s="3" t="s">
        <v>33</v>
      </c>
      <c r="F1105" s="3" t="s">
        <v>1948</v>
      </c>
      <c r="G1105" s="3" t="s">
        <v>4412</v>
      </c>
      <c r="H1105" s="3" t="s">
        <v>116</v>
      </c>
      <c r="I1105" s="3" t="s">
        <v>1950</v>
      </c>
      <c r="J1105" s="3">
        <v>1</v>
      </c>
      <c r="M1105" s="3" t="s">
        <v>27</v>
      </c>
      <c r="N1105" s="3" t="s">
        <v>758</v>
      </c>
      <c r="O1105" s="3" t="s">
        <v>759</v>
      </c>
      <c r="P1105" s="3" t="s">
        <v>4408</v>
      </c>
      <c r="Q1105" s="3" t="s">
        <v>459</v>
      </c>
      <c r="R1105" s="3">
        <v>12662</v>
      </c>
      <c r="S11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IJT</v>
      </c>
      <c r="T11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06" spans="1:20" ht="15" customHeight="1" x14ac:dyDescent="0.2">
      <c r="A1106" s="3" t="s">
        <v>4413</v>
      </c>
      <c r="B1106" s="3" t="s">
        <v>4414</v>
      </c>
      <c r="C1106" s="3" t="s">
        <v>4415</v>
      </c>
      <c r="E1106" s="3" t="s">
        <v>33</v>
      </c>
      <c r="F1106" s="3" t="s">
        <v>1948</v>
      </c>
      <c r="G1106" s="3" t="s">
        <v>4416</v>
      </c>
      <c r="H1106" s="3" t="s">
        <v>116</v>
      </c>
      <c r="I1106" s="3" t="s">
        <v>1950</v>
      </c>
      <c r="J1106" s="3">
        <v>1</v>
      </c>
      <c r="M1106" s="3" t="s">
        <v>27</v>
      </c>
      <c r="N1106" s="3" t="s">
        <v>758</v>
      </c>
      <c r="O1106" s="3" t="s">
        <v>759</v>
      </c>
      <c r="P1106" s="3" t="s">
        <v>4408</v>
      </c>
      <c r="Q1106" s="3" t="s">
        <v>459</v>
      </c>
      <c r="R1106" s="3">
        <v>12662</v>
      </c>
      <c r="S11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IJJ</v>
      </c>
      <c r="T11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07" spans="1:20" ht="15" customHeight="1" x14ac:dyDescent="0.2">
      <c r="A1107" s="3" t="s">
        <v>4417</v>
      </c>
      <c r="B1107" s="3" t="s">
        <v>4418</v>
      </c>
      <c r="C1107" s="3" t="s">
        <v>4419</v>
      </c>
      <c r="E1107" s="3" t="s">
        <v>33</v>
      </c>
      <c r="F1107" s="3" t="s">
        <v>1948</v>
      </c>
      <c r="G1107" s="3" t="s">
        <v>4420</v>
      </c>
      <c r="H1107" s="3" t="s">
        <v>116</v>
      </c>
      <c r="I1107" s="3" t="s">
        <v>1950</v>
      </c>
      <c r="J1107" s="3">
        <v>1</v>
      </c>
      <c r="M1107" s="3" t="s">
        <v>27</v>
      </c>
      <c r="N1107" s="3" t="s">
        <v>758</v>
      </c>
      <c r="O1107" s="3" t="s">
        <v>759</v>
      </c>
      <c r="P1107" s="3" t="s">
        <v>4408</v>
      </c>
      <c r="Q1107" s="3" t="s">
        <v>459</v>
      </c>
      <c r="R1107" s="3">
        <v>12662</v>
      </c>
      <c r="S11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IJK</v>
      </c>
      <c r="T11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08" spans="1:20" ht="15" customHeight="1" x14ac:dyDescent="0.2">
      <c r="A1108" s="3" t="s">
        <v>4421</v>
      </c>
      <c r="B1108" s="3" t="s">
        <v>4422</v>
      </c>
      <c r="C1108" s="3" t="s">
        <v>4423</v>
      </c>
      <c r="E1108" s="3" t="s">
        <v>33</v>
      </c>
      <c r="F1108" s="3" t="s">
        <v>1948</v>
      </c>
      <c r="G1108" s="3" t="s">
        <v>4424</v>
      </c>
      <c r="H1108" s="3" t="s">
        <v>116</v>
      </c>
      <c r="I1108" s="3" t="s">
        <v>1950</v>
      </c>
      <c r="J1108" s="3">
        <v>1</v>
      </c>
      <c r="M1108" s="3" t="s">
        <v>27</v>
      </c>
      <c r="N1108" s="3" t="s">
        <v>758</v>
      </c>
      <c r="O1108" s="3" t="s">
        <v>759</v>
      </c>
      <c r="P1108" s="3" t="s">
        <v>4408</v>
      </c>
      <c r="Q1108" s="3" t="s">
        <v>459</v>
      </c>
      <c r="R1108" s="3">
        <v>12662</v>
      </c>
      <c r="S11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IWN</v>
      </c>
      <c r="T11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09" spans="1:20" ht="15" customHeight="1" x14ac:dyDescent="0.2">
      <c r="A1109" s="3" t="s">
        <v>4425</v>
      </c>
      <c r="B1109" s="3" t="s">
        <v>4426</v>
      </c>
      <c r="C1109" s="3" t="s">
        <v>4427</v>
      </c>
      <c r="E1109" s="3" t="s">
        <v>33</v>
      </c>
      <c r="F1109" s="3" t="s">
        <v>1948</v>
      </c>
      <c r="G1109" s="3" t="s">
        <v>4428</v>
      </c>
      <c r="H1109" s="3" t="s">
        <v>116</v>
      </c>
      <c r="I1109" s="3" t="s">
        <v>1950</v>
      </c>
      <c r="J1109" s="3">
        <v>1</v>
      </c>
      <c r="M1109" s="3" t="s">
        <v>27</v>
      </c>
      <c r="N1109" s="3" t="s">
        <v>758</v>
      </c>
      <c r="O1109" s="3" t="s">
        <v>759</v>
      </c>
      <c r="P1109" s="3" t="s">
        <v>4408</v>
      </c>
      <c r="Q1109" s="3" t="s">
        <v>459</v>
      </c>
      <c r="R1109" s="3">
        <v>12662</v>
      </c>
      <c r="S11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IWO</v>
      </c>
      <c r="T11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10" spans="1:20" ht="15" customHeight="1" x14ac:dyDescent="0.2">
      <c r="A1110" s="3" t="s">
        <v>4429</v>
      </c>
      <c r="B1110" s="3" t="s">
        <v>4430</v>
      </c>
      <c r="C1110" s="3" t="s">
        <v>4431</v>
      </c>
      <c r="E1110" s="3" t="s">
        <v>33</v>
      </c>
      <c r="F1110" s="3" t="s">
        <v>1948</v>
      </c>
      <c r="G1110" s="3" t="s">
        <v>4432</v>
      </c>
      <c r="H1110" s="3" t="s">
        <v>116</v>
      </c>
      <c r="I1110" s="3" t="s">
        <v>1950</v>
      </c>
      <c r="J1110" s="3">
        <v>1</v>
      </c>
      <c r="M1110" s="3" t="s">
        <v>27</v>
      </c>
      <c r="N1110" s="3" t="s">
        <v>758</v>
      </c>
      <c r="O1110" s="3" t="s">
        <v>759</v>
      </c>
      <c r="P1110" s="3" t="s">
        <v>4408</v>
      </c>
      <c r="Q1110" s="3" t="s">
        <v>459</v>
      </c>
      <c r="R1110" s="3">
        <v>12662</v>
      </c>
      <c r="S11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IEV</v>
      </c>
      <c r="T11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11" spans="1:20" ht="15" customHeight="1" x14ac:dyDescent="0.2">
      <c r="A1111" s="3" t="s">
        <v>4433</v>
      </c>
      <c r="B1111" s="3" t="s">
        <v>4434</v>
      </c>
      <c r="C1111" s="3" t="s">
        <v>4435</v>
      </c>
      <c r="E1111" s="3" t="s">
        <v>33</v>
      </c>
      <c r="F1111" s="3" t="s">
        <v>1948</v>
      </c>
      <c r="G1111" s="3" t="s">
        <v>4436</v>
      </c>
      <c r="H1111" s="3" t="s">
        <v>116</v>
      </c>
      <c r="I1111" s="3" t="s">
        <v>1950</v>
      </c>
      <c r="J1111" s="3">
        <v>1</v>
      </c>
      <c r="M1111" s="3" t="s">
        <v>27</v>
      </c>
      <c r="N1111" s="3" t="s">
        <v>758</v>
      </c>
      <c r="O1111" s="3" t="s">
        <v>759</v>
      </c>
      <c r="P1111" s="3" t="s">
        <v>4437</v>
      </c>
      <c r="Q1111" s="3" t="s">
        <v>459</v>
      </c>
      <c r="R1111" s="3">
        <v>12682</v>
      </c>
      <c r="S11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EWZ</v>
      </c>
      <c r="T11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12" spans="1:20" ht="15" customHeight="1" x14ac:dyDescent="0.2">
      <c r="A1112" s="3" t="s">
        <v>4438</v>
      </c>
      <c r="B1112" s="3" t="s">
        <v>4439</v>
      </c>
      <c r="C1112" s="3" t="s">
        <v>4440</v>
      </c>
      <c r="E1112" s="3" t="s">
        <v>33</v>
      </c>
      <c r="F1112" s="3" t="s">
        <v>1948</v>
      </c>
      <c r="G1112" s="3" t="s">
        <v>4441</v>
      </c>
      <c r="H1112" s="3" t="s">
        <v>116</v>
      </c>
      <c r="I1112" s="3" t="s">
        <v>1950</v>
      </c>
      <c r="J1112" s="3">
        <v>1</v>
      </c>
      <c r="M1112" s="3" t="s">
        <v>27</v>
      </c>
      <c r="N1112" s="3" t="s">
        <v>758</v>
      </c>
      <c r="O1112" s="3" t="s">
        <v>759</v>
      </c>
      <c r="P1112" s="3" t="s">
        <v>4442</v>
      </c>
      <c r="Q1112" s="3" t="s">
        <v>459</v>
      </c>
      <c r="R1112" s="3">
        <v>12710</v>
      </c>
      <c r="S11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EWT</v>
      </c>
      <c r="T11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13" spans="1:20" ht="15" customHeight="1" x14ac:dyDescent="0.2">
      <c r="A1113" s="3" t="s">
        <v>4443</v>
      </c>
      <c r="B1113" s="3" t="s">
        <v>4444</v>
      </c>
      <c r="C1113" s="3" t="s">
        <v>4445</v>
      </c>
      <c r="E1113" s="3" t="s">
        <v>33</v>
      </c>
      <c r="F1113" s="3" t="s">
        <v>1948</v>
      </c>
      <c r="G1113" s="3" t="s">
        <v>4446</v>
      </c>
      <c r="H1113" s="3" t="s">
        <v>116</v>
      </c>
      <c r="I1113" s="3" t="s">
        <v>1950</v>
      </c>
      <c r="J1113" s="3">
        <v>1</v>
      </c>
      <c r="M1113" s="3" t="s">
        <v>27</v>
      </c>
      <c r="N1113" s="3" t="s">
        <v>758</v>
      </c>
      <c r="O1113" s="3" t="s">
        <v>759</v>
      </c>
      <c r="P1113" s="3" t="s">
        <v>4447</v>
      </c>
      <c r="Q1113" s="3" t="s">
        <v>459</v>
      </c>
      <c r="R1113" s="3">
        <v>12714</v>
      </c>
      <c r="S11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IYG</v>
      </c>
      <c r="T11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14" spans="1:20" ht="15" customHeight="1" x14ac:dyDescent="0.2">
      <c r="A1114" s="3" t="s">
        <v>4448</v>
      </c>
      <c r="B1114" s="3" t="s">
        <v>4449</v>
      </c>
      <c r="C1114" s="3" t="s">
        <v>4450</v>
      </c>
      <c r="E1114" s="3" t="s">
        <v>33</v>
      </c>
      <c r="F1114" s="3" t="s">
        <v>1948</v>
      </c>
      <c r="G1114" s="3" t="s">
        <v>4451</v>
      </c>
      <c r="H1114" s="3" t="s">
        <v>116</v>
      </c>
      <c r="I1114" s="3" t="s">
        <v>1950</v>
      </c>
      <c r="J1114" s="3">
        <v>1</v>
      </c>
      <c r="M1114" s="3" t="s">
        <v>27</v>
      </c>
      <c r="N1114" s="3" t="s">
        <v>758</v>
      </c>
      <c r="O1114" s="3" t="s">
        <v>759</v>
      </c>
      <c r="P1114" s="3" t="s">
        <v>4452</v>
      </c>
      <c r="Q1114" s="3" t="s">
        <v>459</v>
      </c>
      <c r="R1114" s="3">
        <v>12716</v>
      </c>
      <c r="S11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IDU</v>
      </c>
      <c r="T11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15" spans="1:20" ht="15" customHeight="1" x14ac:dyDescent="0.2">
      <c r="A1115" s="3" t="s">
        <v>4453</v>
      </c>
      <c r="B1115" s="3" t="s">
        <v>4454</v>
      </c>
      <c r="C1115" s="3" t="s">
        <v>4455</v>
      </c>
      <c r="E1115" s="3" t="s">
        <v>33</v>
      </c>
      <c r="F1115" s="3" t="s">
        <v>1948</v>
      </c>
      <c r="G1115" s="3" t="s">
        <v>4456</v>
      </c>
      <c r="H1115" s="3" t="s">
        <v>116</v>
      </c>
      <c r="I1115" s="3" t="s">
        <v>1950</v>
      </c>
      <c r="J1115" s="3">
        <v>1</v>
      </c>
      <c r="M1115" s="3" t="s">
        <v>27</v>
      </c>
      <c r="N1115" s="3" t="s">
        <v>758</v>
      </c>
      <c r="O1115" s="3" t="s">
        <v>759</v>
      </c>
      <c r="P1115" s="3" t="s">
        <v>4457</v>
      </c>
      <c r="Q1115" s="3" t="s">
        <v>459</v>
      </c>
      <c r="R1115" s="3">
        <v>12718</v>
      </c>
      <c r="S11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IYR</v>
      </c>
      <c r="T11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16" spans="1:20" ht="15" customHeight="1" x14ac:dyDescent="0.2">
      <c r="A1116" s="3" t="s">
        <v>4458</v>
      </c>
      <c r="B1116" s="3" t="s">
        <v>4459</v>
      </c>
      <c r="C1116" s="3" t="s">
        <v>4460</v>
      </c>
      <c r="E1116" s="3" t="s">
        <v>33</v>
      </c>
      <c r="F1116" s="3" t="s">
        <v>1948</v>
      </c>
      <c r="G1116" s="3" t="s">
        <v>4461</v>
      </c>
      <c r="H1116" s="3" t="s">
        <v>116</v>
      </c>
      <c r="I1116" s="3" t="s">
        <v>1950</v>
      </c>
      <c r="J1116" s="3">
        <v>1</v>
      </c>
      <c r="M1116" s="3" t="s">
        <v>27</v>
      </c>
      <c r="N1116" s="3" t="s">
        <v>758</v>
      </c>
      <c r="O1116" s="3" t="s">
        <v>759</v>
      </c>
      <c r="P1116" s="3" t="s">
        <v>4462</v>
      </c>
      <c r="Q1116" s="3" t="s">
        <v>459</v>
      </c>
      <c r="R1116" s="3">
        <v>12720</v>
      </c>
      <c r="S11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IYH</v>
      </c>
      <c r="T11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17" spans="1:20" ht="15" customHeight="1" x14ac:dyDescent="0.2">
      <c r="A1117" s="3" t="s">
        <v>4463</v>
      </c>
      <c r="B1117" s="3" t="s">
        <v>4464</v>
      </c>
      <c r="C1117" s="3" t="s">
        <v>4465</v>
      </c>
      <c r="E1117" s="3" t="s">
        <v>33</v>
      </c>
      <c r="F1117" s="3" t="s">
        <v>1948</v>
      </c>
      <c r="G1117" s="3" t="s">
        <v>4466</v>
      </c>
      <c r="H1117" s="3" t="s">
        <v>116</v>
      </c>
      <c r="I1117" s="3" t="s">
        <v>1950</v>
      </c>
      <c r="J1117" s="3">
        <v>1</v>
      </c>
      <c r="M1117" s="3" t="s">
        <v>27</v>
      </c>
      <c r="N1117" s="3" t="s">
        <v>758</v>
      </c>
      <c r="O1117" s="3" t="s">
        <v>759</v>
      </c>
      <c r="P1117" s="3" t="s">
        <v>4462</v>
      </c>
      <c r="Q1117" s="3" t="s">
        <v>459</v>
      </c>
      <c r="R1117" s="3">
        <v>12720</v>
      </c>
      <c r="S11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IYY</v>
      </c>
      <c r="T11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18" spans="1:20" ht="15" customHeight="1" x14ac:dyDescent="0.2">
      <c r="A1118" s="3" t="s">
        <v>4467</v>
      </c>
      <c r="B1118" s="3" t="s">
        <v>4468</v>
      </c>
      <c r="C1118" s="3" t="s">
        <v>4469</v>
      </c>
      <c r="E1118" s="3" t="s">
        <v>33</v>
      </c>
      <c r="F1118" s="3" t="s">
        <v>1948</v>
      </c>
      <c r="G1118" s="3" t="s">
        <v>4470</v>
      </c>
      <c r="H1118" s="3" t="s">
        <v>116</v>
      </c>
      <c r="I1118" s="3" t="s">
        <v>1950</v>
      </c>
      <c r="J1118" s="3">
        <v>1</v>
      </c>
      <c r="M1118" s="3" t="s">
        <v>27</v>
      </c>
      <c r="N1118" s="3" t="s">
        <v>758</v>
      </c>
      <c r="O1118" s="3" t="s">
        <v>759</v>
      </c>
      <c r="P1118" s="3" t="s">
        <v>4471</v>
      </c>
      <c r="Q1118" s="3" t="s">
        <v>459</v>
      </c>
      <c r="R1118" s="3">
        <v>12748</v>
      </c>
      <c r="S11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IYF</v>
      </c>
      <c r="T11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19" spans="1:20" ht="15" customHeight="1" x14ac:dyDescent="0.2">
      <c r="A1119" s="3" t="s">
        <v>4472</v>
      </c>
      <c r="B1119" s="3" t="s">
        <v>4473</v>
      </c>
      <c r="C1119" s="3" t="s">
        <v>4474</v>
      </c>
      <c r="E1119" s="3" t="s">
        <v>33</v>
      </c>
      <c r="F1119" s="3" t="s">
        <v>1948</v>
      </c>
      <c r="G1119" s="3" t="s">
        <v>4475</v>
      </c>
      <c r="H1119" s="3" t="s">
        <v>116</v>
      </c>
      <c r="I1119" s="3" t="s">
        <v>1950</v>
      </c>
      <c r="J1119" s="3">
        <v>1</v>
      </c>
      <c r="M1119" s="3" t="s">
        <v>27</v>
      </c>
      <c r="N1119" s="3" t="s">
        <v>758</v>
      </c>
      <c r="O1119" s="3" t="s">
        <v>759</v>
      </c>
      <c r="P1119" s="3" t="s">
        <v>4471</v>
      </c>
      <c r="Q1119" s="3" t="s">
        <v>459</v>
      </c>
      <c r="R1119" s="3">
        <v>12748</v>
      </c>
      <c r="S11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IVE</v>
      </c>
      <c r="T11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20" spans="1:20" ht="15" customHeight="1" x14ac:dyDescent="0.2">
      <c r="A1120" s="3" t="s">
        <v>4476</v>
      </c>
      <c r="B1120" s="3" t="s">
        <v>4477</v>
      </c>
      <c r="C1120" s="3" t="s">
        <v>4478</v>
      </c>
      <c r="E1120" s="3" t="s">
        <v>33</v>
      </c>
      <c r="F1120" s="3" t="s">
        <v>1948</v>
      </c>
      <c r="G1120" s="3" t="s">
        <v>4479</v>
      </c>
      <c r="H1120" s="3" t="s">
        <v>116</v>
      </c>
      <c r="I1120" s="3" t="s">
        <v>1950</v>
      </c>
      <c r="J1120" s="3">
        <v>1</v>
      </c>
      <c r="M1120" s="3" t="s">
        <v>27</v>
      </c>
      <c r="N1120" s="3" t="s">
        <v>758</v>
      </c>
      <c r="O1120" s="3" t="s">
        <v>759</v>
      </c>
      <c r="P1120" s="3" t="s">
        <v>4471</v>
      </c>
      <c r="Q1120" s="3" t="s">
        <v>459</v>
      </c>
      <c r="R1120" s="3">
        <v>12748</v>
      </c>
      <c r="S11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IVW</v>
      </c>
      <c r="T11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21" spans="1:20" ht="15" customHeight="1" x14ac:dyDescent="0.2">
      <c r="A1121" s="3" t="s">
        <v>4480</v>
      </c>
      <c r="B1121" s="3" t="s">
        <v>4481</v>
      </c>
      <c r="C1121" s="3" t="s">
        <v>4482</v>
      </c>
      <c r="E1121" s="3" t="s">
        <v>33</v>
      </c>
      <c r="F1121" s="3" t="s">
        <v>1948</v>
      </c>
      <c r="G1121" s="3" t="s">
        <v>4483</v>
      </c>
      <c r="H1121" s="3" t="s">
        <v>116</v>
      </c>
      <c r="I1121" s="3" t="s">
        <v>1950</v>
      </c>
      <c r="J1121" s="3">
        <v>1</v>
      </c>
      <c r="M1121" s="3" t="s">
        <v>27</v>
      </c>
      <c r="N1121" s="3" t="s">
        <v>758</v>
      </c>
      <c r="O1121" s="3" t="s">
        <v>759</v>
      </c>
      <c r="P1121" s="3" t="s">
        <v>4471</v>
      </c>
      <c r="Q1121" s="3" t="s">
        <v>459</v>
      </c>
      <c r="R1121" s="3">
        <v>12748</v>
      </c>
      <c r="S11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IWV</v>
      </c>
      <c r="T11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22" spans="1:20" ht="15" customHeight="1" x14ac:dyDescent="0.2">
      <c r="A1122" s="3" t="s">
        <v>4484</v>
      </c>
      <c r="B1122" s="3" t="s">
        <v>4485</v>
      </c>
      <c r="C1122" s="3" t="s">
        <v>4486</v>
      </c>
      <c r="E1122" s="3" t="s">
        <v>33</v>
      </c>
      <c r="F1122" s="3" t="s">
        <v>1948</v>
      </c>
      <c r="G1122" s="3" t="s">
        <v>4487</v>
      </c>
      <c r="H1122" s="3" t="s">
        <v>116</v>
      </c>
      <c r="I1122" s="3" t="s">
        <v>1950</v>
      </c>
      <c r="J1122" s="3">
        <v>1</v>
      </c>
      <c r="M1122" s="3" t="s">
        <v>27</v>
      </c>
      <c r="N1122" s="3" t="s">
        <v>758</v>
      </c>
      <c r="O1122" s="3" t="s">
        <v>759</v>
      </c>
      <c r="P1122" s="3" t="s">
        <v>4471</v>
      </c>
      <c r="Q1122" s="3" t="s">
        <v>459</v>
      </c>
      <c r="R1122" s="3">
        <v>12748</v>
      </c>
      <c r="S11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IWM</v>
      </c>
      <c r="T11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23" spans="1:20" ht="15" customHeight="1" x14ac:dyDescent="0.2">
      <c r="A1123" s="3" t="s">
        <v>4488</v>
      </c>
      <c r="B1123" s="3" t="s">
        <v>4489</v>
      </c>
      <c r="C1123" s="3" t="s">
        <v>4490</v>
      </c>
      <c r="E1123" s="3" t="s">
        <v>33</v>
      </c>
      <c r="F1123" s="3" t="s">
        <v>1948</v>
      </c>
      <c r="G1123" s="3" t="s">
        <v>4491</v>
      </c>
      <c r="H1123" s="3" t="s">
        <v>116</v>
      </c>
      <c r="I1123" s="3" t="s">
        <v>1950</v>
      </c>
      <c r="J1123" s="3">
        <v>1</v>
      </c>
      <c r="M1123" s="3" t="s">
        <v>27</v>
      </c>
      <c r="N1123" s="3" t="s">
        <v>758</v>
      </c>
      <c r="O1123" s="3" t="s">
        <v>759</v>
      </c>
      <c r="P1123" s="3" t="s">
        <v>4471</v>
      </c>
      <c r="Q1123" s="3" t="s">
        <v>459</v>
      </c>
      <c r="R1123" s="3">
        <v>12748</v>
      </c>
      <c r="S11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IWD</v>
      </c>
      <c r="T11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24" spans="1:20" ht="15" customHeight="1" x14ac:dyDescent="0.2">
      <c r="A1124" s="3" t="s">
        <v>4492</v>
      </c>
      <c r="B1124" s="3" t="s">
        <v>4493</v>
      </c>
      <c r="C1124" s="3" t="s">
        <v>4494</v>
      </c>
      <c r="E1124" s="3" t="s">
        <v>33</v>
      </c>
      <c r="F1124" s="3" t="s">
        <v>1948</v>
      </c>
      <c r="G1124" s="3" t="s">
        <v>4495</v>
      </c>
      <c r="H1124" s="3" t="s">
        <v>116</v>
      </c>
      <c r="I1124" s="3" t="s">
        <v>1950</v>
      </c>
      <c r="J1124" s="3">
        <v>1</v>
      </c>
      <c r="M1124" s="3" t="s">
        <v>27</v>
      </c>
      <c r="N1124" s="3" t="s">
        <v>758</v>
      </c>
      <c r="O1124" s="3" t="s">
        <v>759</v>
      </c>
      <c r="P1124" s="3" t="s">
        <v>4471</v>
      </c>
      <c r="Q1124" s="3" t="s">
        <v>459</v>
      </c>
      <c r="R1124" s="3">
        <v>12748</v>
      </c>
      <c r="S11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IWF</v>
      </c>
      <c r="T11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25" spans="1:20" ht="15" customHeight="1" x14ac:dyDescent="0.2">
      <c r="A1125" s="3" t="s">
        <v>4496</v>
      </c>
      <c r="B1125" s="3" t="s">
        <v>4497</v>
      </c>
      <c r="C1125" s="3" t="s">
        <v>4498</v>
      </c>
      <c r="E1125" s="3" t="s">
        <v>33</v>
      </c>
      <c r="F1125" s="3" t="s">
        <v>1948</v>
      </c>
      <c r="G1125" s="3" t="s">
        <v>4499</v>
      </c>
      <c r="H1125" s="3" t="s">
        <v>116</v>
      </c>
      <c r="I1125" s="3" t="s">
        <v>1950</v>
      </c>
      <c r="J1125" s="3">
        <v>1</v>
      </c>
      <c r="M1125" s="3" t="s">
        <v>27</v>
      </c>
      <c r="N1125" s="3" t="s">
        <v>758</v>
      </c>
      <c r="O1125" s="3" t="s">
        <v>759</v>
      </c>
      <c r="P1125" s="3" t="s">
        <v>4471</v>
      </c>
      <c r="Q1125" s="3" t="s">
        <v>459</v>
      </c>
      <c r="R1125" s="3">
        <v>12748</v>
      </c>
      <c r="S11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IJR</v>
      </c>
      <c r="T11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26" spans="1:20" ht="15" customHeight="1" x14ac:dyDescent="0.2">
      <c r="A1126" s="3" t="s">
        <v>4500</v>
      </c>
      <c r="B1126" s="3" t="s">
        <v>4501</v>
      </c>
      <c r="C1126" s="3" t="s">
        <v>4502</v>
      </c>
      <c r="E1126" s="3" t="s">
        <v>33</v>
      </c>
      <c r="F1126" s="3" t="s">
        <v>1948</v>
      </c>
      <c r="G1126" s="3" t="s">
        <v>4503</v>
      </c>
      <c r="H1126" s="3" t="s">
        <v>116</v>
      </c>
      <c r="I1126" s="3" t="s">
        <v>1950</v>
      </c>
      <c r="J1126" s="3">
        <v>1</v>
      </c>
      <c r="M1126" s="3" t="s">
        <v>27</v>
      </c>
      <c r="N1126" s="3" t="s">
        <v>758</v>
      </c>
      <c r="O1126" s="3" t="s">
        <v>759</v>
      </c>
      <c r="P1126" s="3" t="s">
        <v>4471</v>
      </c>
      <c r="Q1126" s="3" t="s">
        <v>459</v>
      </c>
      <c r="R1126" s="3">
        <v>12748</v>
      </c>
      <c r="S11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IJH</v>
      </c>
      <c r="T11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27" spans="1:20" ht="15" customHeight="1" x14ac:dyDescent="0.2">
      <c r="A1127" s="3" t="s">
        <v>4504</v>
      </c>
      <c r="B1127" s="3" t="s">
        <v>4505</v>
      </c>
      <c r="C1127" s="3" t="s">
        <v>4506</v>
      </c>
      <c r="E1127" s="3" t="s">
        <v>33</v>
      </c>
      <c r="F1127" s="3" t="s">
        <v>1948</v>
      </c>
      <c r="G1127" s="3" t="s">
        <v>4507</v>
      </c>
      <c r="H1127" s="3" t="s">
        <v>116</v>
      </c>
      <c r="I1127" s="3" t="s">
        <v>1950</v>
      </c>
      <c r="J1127" s="3">
        <v>1</v>
      </c>
      <c r="M1127" s="3" t="s">
        <v>27</v>
      </c>
      <c r="N1127" s="3" t="s">
        <v>758</v>
      </c>
      <c r="O1127" s="3" t="s">
        <v>759</v>
      </c>
      <c r="P1127" s="3" t="s">
        <v>4508</v>
      </c>
      <c r="Q1127" s="3" t="s">
        <v>459</v>
      </c>
      <c r="R1127" s="3">
        <v>12758</v>
      </c>
      <c r="S11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IYW</v>
      </c>
      <c r="T11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28" spans="1:20" ht="15" customHeight="1" x14ac:dyDescent="0.2">
      <c r="A1128" s="3" t="s">
        <v>4509</v>
      </c>
      <c r="B1128" s="3" t="s">
        <v>4510</v>
      </c>
      <c r="C1128" s="3" t="s">
        <v>4511</v>
      </c>
      <c r="E1128" s="3" t="s">
        <v>33</v>
      </c>
      <c r="F1128" s="3" t="s">
        <v>1948</v>
      </c>
      <c r="G1128" s="3" t="s">
        <v>4512</v>
      </c>
      <c r="H1128" s="3" t="s">
        <v>116</v>
      </c>
      <c r="I1128" s="3" t="s">
        <v>1950</v>
      </c>
      <c r="J1128" s="3">
        <v>1</v>
      </c>
      <c r="M1128" s="3" t="s">
        <v>27</v>
      </c>
      <c r="N1128" s="3" t="s">
        <v>758</v>
      </c>
      <c r="O1128" s="3" t="s">
        <v>759</v>
      </c>
      <c r="P1128" s="3" t="s">
        <v>4508</v>
      </c>
      <c r="Q1128" s="3" t="s">
        <v>459</v>
      </c>
      <c r="R1128" s="3">
        <v>12758</v>
      </c>
      <c r="S11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IWB</v>
      </c>
      <c r="T11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29" spans="1:20" ht="15" customHeight="1" x14ac:dyDescent="0.2">
      <c r="A1129" s="3" t="s">
        <v>4513</v>
      </c>
      <c r="B1129" s="3" t="s">
        <v>4514</v>
      </c>
      <c r="C1129" s="3" t="s">
        <v>1864</v>
      </c>
      <c r="E1129" s="3" t="s">
        <v>33</v>
      </c>
      <c r="F1129" s="3" t="s">
        <v>1948</v>
      </c>
      <c r="G1129" s="3" t="s">
        <v>4515</v>
      </c>
      <c r="H1129" s="3" t="s">
        <v>116</v>
      </c>
      <c r="I1129" s="3" t="s">
        <v>1950</v>
      </c>
      <c r="J1129" s="3">
        <v>1</v>
      </c>
      <c r="M1129" s="3" t="s">
        <v>27</v>
      </c>
      <c r="N1129" s="3" t="s">
        <v>758</v>
      </c>
      <c r="O1129" s="3" t="s">
        <v>759</v>
      </c>
      <c r="P1129" s="3" t="s">
        <v>4508</v>
      </c>
      <c r="Q1129" s="3" t="s">
        <v>459</v>
      </c>
      <c r="R1129" s="3">
        <v>12758</v>
      </c>
      <c r="S11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IVV</v>
      </c>
      <c r="T11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30" spans="1:20" ht="15" customHeight="1" x14ac:dyDescent="0.2">
      <c r="A1130" s="3" t="s">
        <v>4516</v>
      </c>
      <c r="B1130" s="3" t="s">
        <v>4517</v>
      </c>
      <c r="C1130" s="3" t="s">
        <v>4518</v>
      </c>
      <c r="E1130" s="3" t="s">
        <v>33</v>
      </c>
      <c r="F1130" s="3" t="s">
        <v>1948</v>
      </c>
      <c r="G1130" s="3" t="s">
        <v>4519</v>
      </c>
      <c r="H1130" s="3" t="s">
        <v>116</v>
      </c>
      <c r="I1130" s="3" t="s">
        <v>1950</v>
      </c>
      <c r="J1130" s="3">
        <v>1</v>
      </c>
      <c r="M1130" s="3" t="s">
        <v>27</v>
      </c>
      <c r="N1130" s="3" t="s">
        <v>758</v>
      </c>
      <c r="O1130" s="3" t="s">
        <v>759</v>
      </c>
      <c r="P1130" s="3" t="s">
        <v>4520</v>
      </c>
      <c r="Q1130" s="3" t="s">
        <v>459</v>
      </c>
      <c r="R1130" s="3">
        <v>12768</v>
      </c>
      <c r="S11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EWY</v>
      </c>
      <c r="T11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31" spans="1:20" ht="15" customHeight="1" x14ac:dyDescent="0.2">
      <c r="A1131" s="3" t="s">
        <v>4521</v>
      </c>
      <c r="B1131" s="3" t="s">
        <v>4522</v>
      </c>
      <c r="C1131" s="3" t="s">
        <v>1207</v>
      </c>
      <c r="E1131" s="3" t="s">
        <v>33</v>
      </c>
      <c r="F1131" s="3" t="s">
        <v>405</v>
      </c>
      <c r="G1131" s="3" t="s">
        <v>4523</v>
      </c>
      <c r="J1131" s="3">
        <v>1</v>
      </c>
      <c r="M1131" s="3" t="s">
        <v>27</v>
      </c>
      <c r="N1131" s="3" t="s">
        <v>758</v>
      </c>
      <c r="O1131" s="3" t="s">
        <v>143</v>
      </c>
      <c r="P1131" s="3" t="s">
        <v>28</v>
      </c>
      <c r="Q1131" s="3" t="s">
        <v>1866</v>
      </c>
      <c r="R1131" s="3">
        <v>5499</v>
      </c>
      <c r="S11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FR0000E6</v>
      </c>
      <c r="T11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1132" spans="1:20" ht="15" customHeight="1" x14ac:dyDescent="0.2">
      <c r="A1132" s="3" t="s">
        <v>4524</v>
      </c>
      <c r="B1132" s="3" t="s">
        <v>4525</v>
      </c>
      <c r="C1132" s="3" t="s">
        <v>4526</v>
      </c>
      <c r="E1132" s="3" t="s">
        <v>33</v>
      </c>
      <c r="F1132" s="3" t="s">
        <v>1948</v>
      </c>
      <c r="G1132" s="3" t="s">
        <v>4527</v>
      </c>
      <c r="H1132" s="3" t="s">
        <v>116</v>
      </c>
      <c r="I1132" s="3" t="s">
        <v>1950</v>
      </c>
      <c r="J1132" s="3">
        <v>1</v>
      </c>
      <c r="M1132" s="3" t="s">
        <v>27</v>
      </c>
      <c r="N1132" s="3" t="s">
        <v>758</v>
      </c>
      <c r="O1132" s="3" t="s">
        <v>759</v>
      </c>
      <c r="P1132" s="3" t="s">
        <v>4528</v>
      </c>
      <c r="Q1132" s="3" t="s">
        <v>459</v>
      </c>
      <c r="R1132" s="3">
        <v>12910</v>
      </c>
      <c r="S11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PPH</v>
      </c>
      <c r="T11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33" spans="1:20" ht="15" customHeight="1" x14ac:dyDescent="0.2">
      <c r="A1133" s="3" t="s">
        <v>4529</v>
      </c>
      <c r="B1133" s="3" t="s">
        <v>4530</v>
      </c>
      <c r="C1133" s="3" t="s">
        <v>4531</v>
      </c>
      <c r="E1133" s="3" t="s">
        <v>33</v>
      </c>
      <c r="F1133" s="3" t="s">
        <v>1948</v>
      </c>
      <c r="G1133" s="3" t="s">
        <v>4532</v>
      </c>
      <c r="H1133" s="3" t="s">
        <v>116</v>
      </c>
      <c r="I1133" s="3" t="s">
        <v>1950</v>
      </c>
      <c r="J1133" s="3">
        <v>1</v>
      </c>
      <c r="M1133" s="3" t="s">
        <v>27</v>
      </c>
      <c r="N1133" s="3" t="s">
        <v>758</v>
      </c>
      <c r="O1133" s="3" t="s">
        <v>759</v>
      </c>
      <c r="P1133" s="3" t="s">
        <v>4533</v>
      </c>
      <c r="Q1133" s="3" t="s">
        <v>459</v>
      </c>
      <c r="R1133" s="3">
        <v>13364</v>
      </c>
      <c r="S11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QQQ</v>
      </c>
      <c r="T11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34" spans="1:20" ht="15" customHeight="1" x14ac:dyDescent="0.2">
      <c r="A1134" s="3" t="s">
        <v>4534</v>
      </c>
      <c r="B1134" s="3" t="s">
        <v>4535</v>
      </c>
      <c r="C1134" s="3" t="s">
        <v>1379</v>
      </c>
      <c r="E1134" s="3" t="s">
        <v>33</v>
      </c>
      <c r="F1134" s="3" t="s">
        <v>405</v>
      </c>
      <c r="G1134" s="3" t="s">
        <v>4536</v>
      </c>
      <c r="J1134" s="3">
        <v>1</v>
      </c>
      <c r="M1134" s="3" t="s">
        <v>27</v>
      </c>
      <c r="N1134" s="3" t="s">
        <v>758</v>
      </c>
      <c r="O1134" s="3" t="s">
        <v>143</v>
      </c>
      <c r="P1134" s="3" t="s">
        <v>28</v>
      </c>
      <c r="Q1134" s="3" t="s">
        <v>1866</v>
      </c>
      <c r="R1134" s="3">
        <v>5499</v>
      </c>
      <c r="S11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SP50-USA</v>
      </c>
      <c r="T11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FMA_PE(NTMA,'PORTAGG','MEANR')</v>
      </c>
    </row>
    <row r="1135" spans="1:20" ht="15" customHeight="1" x14ac:dyDescent="0.2">
      <c r="A1135" s="3" t="s">
        <v>4537</v>
      </c>
      <c r="B1135" s="3" t="s">
        <v>4538</v>
      </c>
      <c r="C1135" s="3" t="s">
        <v>4539</v>
      </c>
      <c r="E1135" s="3" t="s">
        <v>33</v>
      </c>
      <c r="F1135" s="3" t="s">
        <v>1948</v>
      </c>
      <c r="G1135" s="3" t="s">
        <v>4540</v>
      </c>
      <c r="H1135" s="3" t="s">
        <v>116</v>
      </c>
      <c r="I1135" s="3" t="s">
        <v>1950</v>
      </c>
      <c r="J1135" s="3">
        <v>1</v>
      </c>
      <c r="M1135" s="3" t="s">
        <v>27</v>
      </c>
      <c r="N1135" s="3" t="s">
        <v>758</v>
      </c>
      <c r="O1135" s="3" t="s">
        <v>759</v>
      </c>
      <c r="P1135" s="3" t="s">
        <v>4541</v>
      </c>
      <c r="Q1135" s="3" t="s">
        <v>459</v>
      </c>
      <c r="R1135" s="3">
        <v>13468</v>
      </c>
      <c r="S11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XLU</v>
      </c>
      <c r="T11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36" spans="1:20" ht="15" customHeight="1" x14ac:dyDescent="0.2">
      <c r="A1136" s="3" t="s">
        <v>4542</v>
      </c>
      <c r="B1136" s="3" t="s">
        <v>4543</v>
      </c>
      <c r="C1136" s="3" t="s">
        <v>4544</v>
      </c>
      <c r="E1136" s="3" t="s">
        <v>33</v>
      </c>
      <c r="F1136" s="3" t="s">
        <v>1948</v>
      </c>
      <c r="G1136" s="3" t="s">
        <v>4545</v>
      </c>
      <c r="H1136" s="3" t="s">
        <v>116</v>
      </c>
      <c r="I1136" s="3" t="s">
        <v>1950</v>
      </c>
      <c r="J1136" s="3">
        <v>1</v>
      </c>
      <c r="M1136" s="3" t="s">
        <v>27</v>
      </c>
      <c r="N1136" s="3" t="s">
        <v>758</v>
      </c>
      <c r="O1136" s="3" t="s">
        <v>759</v>
      </c>
      <c r="P1136" s="3" t="s">
        <v>4541</v>
      </c>
      <c r="Q1136" s="3" t="s">
        <v>459</v>
      </c>
      <c r="R1136" s="3">
        <v>13468</v>
      </c>
      <c r="S11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XLK</v>
      </c>
      <c r="T11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37" spans="1:20" ht="15" customHeight="1" x14ac:dyDescent="0.2">
      <c r="A1137" s="3" t="s">
        <v>4546</v>
      </c>
      <c r="B1137" s="3" t="s">
        <v>4547</v>
      </c>
      <c r="C1137" s="3" t="s">
        <v>4548</v>
      </c>
      <c r="E1137" s="3" t="s">
        <v>33</v>
      </c>
      <c r="F1137" s="3" t="s">
        <v>1948</v>
      </c>
      <c r="G1137" s="3" t="s">
        <v>4549</v>
      </c>
      <c r="H1137" s="3" t="s">
        <v>116</v>
      </c>
      <c r="I1137" s="3" t="s">
        <v>1950</v>
      </c>
      <c r="J1137" s="3">
        <v>1</v>
      </c>
      <c r="M1137" s="3" t="s">
        <v>27</v>
      </c>
      <c r="N1137" s="3" t="s">
        <v>758</v>
      </c>
      <c r="O1137" s="3" t="s">
        <v>759</v>
      </c>
      <c r="P1137" s="3" t="s">
        <v>4541</v>
      </c>
      <c r="Q1137" s="3" t="s">
        <v>459</v>
      </c>
      <c r="R1137" s="3">
        <v>13468</v>
      </c>
      <c r="S11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XLB</v>
      </c>
      <c r="T11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38" spans="1:20" ht="15" customHeight="1" x14ac:dyDescent="0.2">
      <c r="A1138" s="3" t="s">
        <v>4550</v>
      </c>
      <c r="B1138" s="3" t="s">
        <v>4551</v>
      </c>
      <c r="C1138" s="3" t="s">
        <v>4552</v>
      </c>
      <c r="E1138" s="3" t="s">
        <v>33</v>
      </c>
      <c r="F1138" s="3" t="s">
        <v>1948</v>
      </c>
      <c r="G1138" s="3" t="s">
        <v>4553</v>
      </c>
      <c r="H1138" s="3" t="s">
        <v>116</v>
      </c>
      <c r="I1138" s="3" t="s">
        <v>1950</v>
      </c>
      <c r="J1138" s="3">
        <v>1</v>
      </c>
      <c r="M1138" s="3" t="s">
        <v>27</v>
      </c>
      <c r="N1138" s="3" t="s">
        <v>758</v>
      </c>
      <c r="O1138" s="3" t="s">
        <v>759</v>
      </c>
      <c r="P1138" s="3" t="s">
        <v>4541</v>
      </c>
      <c r="Q1138" s="3" t="s">
        <v>459</v>
      </c>
      <c r="R1138" s="3">
        <v>13468</v>
      </c>
      <c r="S11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XLI</v>
      </c>
      <c r="T11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39" spans="1:20" ht="15" customHeight="1" x14ac:dyDescent="0.2">
      <c r="A1139" s="3" t="s">
        <v>4554</v>
      </c>
      <c r="B1139" s="3" t="s">
        <v>4555</v>
      </c>
      <c r="C1139" s="3" t="s">
        <v>4556</v>
      </c>
      <c r="E1139" s="3" t="s">
        <v>33</v>
      </c>
      <c r="F1139" s="3" t="s">
        <v>1948</v>
      </c>
      <c r="G1139" s="3" t="s">
        <v>4557</v>
      </c>
      <c r="H1139" s="3" t="s">
        <v>116</v>
      </c>
      <c r="I1139" s="3" t="s">
        <v>1950</v>
      </c>
      <c r="J1139" s="3">
        <v>1</v>
      </c>
      <c r="M1139" s="3" t="s">
        <v>27</v>
      </c>
      <c r="N1139" s="3" t="s">
        <v>758</v>
      </c>
      <c r="O1139" s="3" t="s">
        <v>759</v>
      </c>
      <c r="P1139" s="3" t="s">
        <v>4541</v>
      </c>
      <c r="Q1139" s="3" t="s">
        <v>459</v>
      </c>
      <c r="R1139" s="3">
        <v>13468</v>
      </c>
      <c r="S11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XLV</v>
      </c>
      <c r="T11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40" spans="1:20" ht="15" customHeight="1" x14ac:dyDescent="0.2">
      <c r="A1140" s="3" t="s">
        <v>4558</v>
      </c>
      <c r="B1140" s="3" t="s">
        <v>4559</v>
      </c>
      <c r="C1140" s="3" t="s">
        <v>4560</v>
      </c>
      <c r="E1140" s="3" t="s">
        <v>33</v>
      </c>
      <c r="F1140" s="3" t="s">
        <v>1948</v>
      </c>
      <c r="G1140" s="3" t="s">
        <v>4561</v>
      </c>
      <c r="H1140" s="3" t="s">
        <v>116</v>
      </c>
      <c r="I1140" s="3" t="s">
        <v>1950</v>
      </c>
      <c r="J1140" s="3">
        <v>1</v>
      </c>
      <c r="M1140" s="3" t="s">
        <v>27</v>
      </c>
      <c r="N1140" s="3" t="s">
        <v>758</v>
      </c>
      <c r="O1140" s="3" t="s">
        <v>759</v>
      </c>
      <c r="P1140" s="3" t="s">
        <v>4541</v>
      </c>
      <c r="Q1140" s="3" t="s">
        <v>459</v>
      </c>
      <c r="R1140" s="3">
        <v>13468</v>
      </c>
      <c r="S11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XLF</v>
      </c>
      <c r="T11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41" spans="1:20" ht="15" customHeight="1" x14ac:dyDescent="0.2">
      <c r="A1141" s="3" t="s">
        <v>4562</v>
      </c>
      <c r="B1141" s="3" t="s">
        <v>4563</v>
      </c>
      <c r="C1141" s="3" t="s">
        <v>4564</v>
      </c>
      <c r="E1141" s="3" t="s">
        <v>33</v>
      </c>
      <c r="F1141" s="3" t="s">
        <v>1948</v>
      </c>
      <c r="G1141" s="3" t="s">
        <v>4565</v>
      </c>
      <c r="H1141" s="3" t="s">
        <v>116</v>
      </c>
      <c r="I1141" s="3" t="s">
        <v>1950</v>
      </c>
      <c r="J1141" s="3">
        <v>1</v>
      </c>
      <c r="M1141" s="3" t="s">
        <v>27</v>
      </c>
      <c r="N1141" s="3" t="s">
        <v>758</v>
      </c>
      <c r="O1141" s="3" t="s">
        <v>759</v>
      </c>
      <c r="P1141" s="3" t="s">
        <v>4541</v>
      </c>
      <c r="Q1141" s="3" t="s">
        <v>459</v>
      </c>
      <c r="R1141" s="3">
        <v>13468</v>
      </c>
      <c r="S11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XLE</v>
      </c>
      <c r="T11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42" spans="1:20" ht="15" customHeight="1" x14ac:dyDescent="0.2">
      <c r="A1142" s="3" t="s">
        <v>4566</v>
      </c>
      <c r="B1142" s="3" t="s">
        <v>4567</v>
      </c>
      <c r="C1142" s="3" t="s">
        <v>4568</v>
      </c>
      <c r="E1142" s="3" t="s">
        <v>33</v>
      </c>
      <c r="F1142" s="3" t="s">
        <v>1948</v>
      </c>
      <c r="G1142" s="3" t="s">
        <v>4569</v>
      </c>
      <c r="H1142" s="3" t="s">
        <v>116</v>
      </c>
      <c r="I1142" s="3" t="s">
        <v>1950</v>
      </c>
      <c r="J1142" s="3">
        <v>1</v>
      </c>
      <c r="M1142" s="3" t="s">
        <v>27</v>
      </c>
      <c r="N1142" s="3" t="s">
        <v>758</v>
      </c>
      <c r="O1142" s="3" t="s">
        <v>759</v>
      </c>
      <c r="P1142" s="3" t="s">
        <v>4541</v>
      </c>
      <c r="Q1142" s="3" t="s">
        <v>459</v>
      </c>
      <c r="R1142" s="3">
        <v>13468</v>
      </c>
      <c r="S11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XLP</v>
      </c>
      <c r="T11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43" spans="1:20" ht="15" customHeight="1" x14ac:dyDescent="0.2">
      <c r="A1143" s="3" t="s">
        <v>4570</v>
      </c>
      <c r="B1143" s="3" t="s">
        <v>4571</v>
      </c>
      <c r="C1143" s="3" t="s">
        <v>4572</v>
      </c>
      <c r="E1143" s="3" t="s">
        <v>33</v>
      </c>
      <c r="F1143" s="3" t="s">
        <v>1948</v>
      </c>
      <c r="G1143" s="3" t="s">
        <v>4573</v>
      </c>
      <c r="H1143" s="3" t="s">
        <v>116</v>
      </c>
      <c r="I1143" s="3" t="s">
        <v>1950</v>
      </c>
      <c r="J1143" s="3">
        <v>1</v>
      </c>
      <c r="M1143" s="3" t="s">
        <v>27</v>
      </c>
      <c r="N1143" s="3" t="s">
        <v>758</v>
      </c>
      <c r="O1143" s="3" t="s">
        <v>759</v>
      </c>
      <c r="P1143" s="3" t="s">
        <v>4541</v>
      </c>
      <c r="Q1143" s="3" t="s">
        <v>459</v>
      </c>
      <c r="R1143" s="3">
        <v>13468</v>
      </c>
      <c r="S11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XLY</v>
      </c>
      <c r="T11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44" spans="1:20" ht="15" customHeight="1" x14ac:dyDescent="0.2">
      <c r="A1144" s="3" t="s">
        <v>4574</v>
      </c>
      <c r="B1144" s="3" t="s">
        <v>4575</v>
      </c>
      <c r="C1144" s="3" t="s">
        <v>1676</v>
      </c>
      <c r="E1144" s="3" t="s">
        <v>33</v>
      </c>
      <c r="F1144" s="3" t="s">
        <v>1948</v>
      </c>
      <c r="G1144" s="3" t="s">
        <v>4576</v>
      </c>
      <c r="H1144" s="3" t="s">
        <v>116</v>
      </c>
      <c r="I1144" s="3" t="s">
        <v>1950</v>
      </c>
      <c r="J1144" s="3">
        <v>1</v>
      </c>
      <c r="M1144" s="3" t="s">
        <v>27</v>
      </c>
      <c r="N1144" s="3" t="s">
        <v>758</v>
      </c>
      <c r="O1144" s="3" t="s">
        <v>143</v>
      </c>
      <c r="P1144" s="3" t="s">
        <v>4577</v>
      </c>
      <c r="Q1144" s="3" t="s">
        <v>459</v>
      </c>
      <c r="R1144" s="3">
        <v>13692</v>
      </c>
      <c r="S11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000001.SS</v>
      </c>
      <c r="T11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45" spans="1:20" ht="15" customHeight="1" x14ac:dyDescent="0.2">
      <c r="A1145" s="3" t="s">
        <v>4578</v>
      </c>
      <c r="B1145" s="3" t="s">
        <v>4579</v>
      </c>
      <c r="C1145" s="3" t="s">
        <v>4580</v>
      </c>
      <c r="E1145" s="3" t="s">
        <v>33</v>
      </c>
      <c r="F1145" s="3" t="s">
        <v>1948</v>
      </c>
      <c r="G1145" s="3" t="s">
        <v>4581</v>
      </c>
      <c r="H1145" s="3" t="s">
        <v>116</v>
      </c>
      <c r="I1145" s="3" t="s">
        <v>1950</v>
      </c>
      <c r="J1145" s="3">
        <v>1</v>
      </c>
      <c r="M1145" s="3" t="s">
        <v>27</v>
      </c>
      <c r="N1145" s="3" t="s">
        <v>758</v>
      </c>
      <c r="O1145" s="3" t="s">
        <v>759</v>
      </c>
      <c r="P1145" s="3" t="s">
        <v>4582</v>
      </c>
      <c r="Q1145" s="3" t="s">
        <v>459</v>
      </c>
      <c r="R1145" s="3">
        <v>13936</v>
      </c>
      <c r="S11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DIA</v>
      </c>
      <c r="T11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46" spans="1:20" ht="15" customHeight="1" x14ac:dyDescent="0.2">
      <c r="A1146" s="3" t="s">
        <v>4583</v>
      </c>
      <c r="B1146" s="3" t="s">
        <v>4584</v>
      </c>
      <c r="C1146" s="3" t="s">
        <v>1470</v>
      </c>
      <c r="E1146" s="3" t="s">
        <v>33</v>
      </c>
      <c r="F1146" s="3" t="s">
        <v>1948</v>
      </c>
      <c r="G1146" s="3" t="s">
        <v>4585</v>
      </c>
      <c r="H1146" s="3" t="s">
        <v>116</v>
      </c>
      <c r="I1146" s="3" t="s">
        <v>1950</v>
      </c>
      <c r="J1146" s="3">
        <v>1</v>
      </c>
      <c r="M1146" s="3" t="s">
        <v>27</v>
      </c>
      <c r="N1146" s="3" t="s">
        <v>758</v>
      </c>
      <c r="O1146" s="3" t="s">
        <v>143</v>
      </c>
      <c r="P1146" s="3" t="s">
        <v>4586</v>
      </c>
      <c r="Q1146" s="3" t="s">
        <v>839</v>
      </c>
      <c r="R1146" s="3">
        <v>14190</v>
      </c>
      <c r="S11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^KS11</v>
      </c>
      <c r="T11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47" spans="1:20" ht="15" customHeight="1" x14ac:dyDescent="0.2">
      <c r="A1147" s="3" t="s">
        <v>4587</v>
      </c>
      <c r="B1147" s="3" t="s">
        <v>4588</v>
      </c>
      <c r="C1147" s="3" t="s">
        <v>4589</v>
      </c>
      <c r="E1147" s="3" t="s">
        <v>33</v>
      </c>
      <c r="F1147" s="3" t="s">
        <v>1948</v>
      </c>
      <c r="G1147" s="3" t="s">
        <v>4590</v>
      </c>
      <c r="H1147" s="3" t="s">
        <v>116</v>
      </c>
      <c r="I1147" s="3" t="s">
        <v>1950</v>
      </c>
      <c r="J1147" s="3">
        <v>1</v>
      </c>
      <c r="M1147" s="3" t="s">
        <v>27</v>
      </c>
      <c r="N1147" s="3" t="s">
        <v>758</v>
      </c>
      <c r="O1147" s="3" t="s">
        <v>143</v>
      </c>
      <c r="P1147" s="3" t="s">
        <v>4591</v>
      </c>
      <c r="Q1147" s="3" t="s">
        <v>839</v>
      </c>
      <c r="R1147" s="3">
        <v>14460</v>
      </c>
      <c r="S11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^KS200</v>
      </c>
      <c r="T11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48" spans="1:20" ht="15" customHeight="1" x14ac:dyDescent="0.2">
      <c r="A1148" s="3" t="s">
        <v>4592</v>
      </c>
      <c r="B1148" s="3" t="s">
        <v>4593</v>
      </c>
      <c r="C1148" s="3" t="s">
        <v>4594</v>
      </c>
      <c r="E1148" s="3" t="s">
        <v>33</v>
      </c>
      <c r="F1148" s="3" t="s">
        <v>1948</v>
      </c>
      <c r="G1148" s="3" t="s">
        <v>4595</v>
      </c>
      <c r="H1148" s="3" t="s">
        <v>116</v>
      </c>
      <c r="I1148" s="3" t="s">
        <v>1950</v>
      </c>
      <c r="J1148" s="3">
        <v>1</v>
      </c>
      <c r="M1148" s="3" t="s">
        <v>27</v>
      </c>
      <c r="N1148" s="3" t="s">
        <v>758</v>
      </c>
      <c r="O1148" s="3" t="s">
        <v>759</v>
      </c>
      <c r="P1148" s="3" t="s">
        <v>4596</v>
      </c>
      <c r="Q1148" s="3" t="s">
        <v>459</v>
      </c>
      <c r="R1148" s="3">
        <v>14866</v>
      </c>
      <c r="S11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EWU</v>
      </c>
      <c r="T11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49" spans="1:20" ht="15" customHeight="1" x14ac:dyDescent="0.2">
      <c r="A1149" s="3" t="s">
        <v>4597</v>
      </c>
      <c r="B1149" s="3" t="s">
        <v>4598</v>
      </c>
      <c r="C1149" s="3" t="s">
        <v>4599</v>
      </c>
      <c r="E1149" s="3" t="s">
        <v>33</v>
      </c>
      <c r="F1149" s="3" t="s">
        <v>1948</v>
      </c>
      <c r="G1149" s="3" t="s">
        <v>4600</v>
      </c>
      <c r="H1149" s="3" t="s">
        <v>116</v>
      </c>
      <c r="I1149" s="3" t="s">
        <v>1950</v>
      </c>
      <c r="J1149" s="3">
        <v>1</v>
      </c>
      <c r="M1149" s="3" t="s">
        <v>27</v>
      </c>
      <c r="N1149" s="3" t="s">
        <v>758</v>
      </c>
      <c r="O1149" s="3" t="s">
        <v>759</v>
      </c>
      <c r="P1149" s="3" t="s">
        <v>4596</v>
      </c>
      <c r="Q1149" s="3" t="s">
        <v>459</v>
      </c>
      <c r="R1149" s="3">
        <v>14866</v>
      </c>
      <c r="S11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EWW</v>
      </c>
      <c r="T11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50" spans="1:20" ht="15" customHeight="1" x14ac:dyDescent="0.2">
      <c r="A1150" s="3" t="s">
        <v>4601</v>
      </c>
      <c r="B1150" s="3" t="s">
        <v>4602</v>
      </c>
      <c r="C1150" s="3" t="s">
        <v>4603</v>
      </c>
      <c r="E1150" s="3" t="s">
        <v>33</v>
      </c>
      <c r="F1150" s="3" t="s">
        <v>1948</v>
      </c>
      <c r="G1150" s="3" t="s">
        <v>4604</v>
      </c>
      <c r="H1150" s="3" t="s">
        <v>116</v>
      </c>
      <c r="I1150" s="3" t="s">
        <v>1950</v>
      </c>
      <c r="J1150" s="3">
        <v>1</v>
      </c>
      <c r="M1150" s="3" t="s">
        <v>27</v>
      </c>
      <c r="N1150" s="3" t="s">
        <v>758</v>
      </c>
      <c r="O1150" s="3" t="s">
        <v>759</v>
      </c>
      <c r="P1150" s="3" t="s">
        <v>4596</v>
      </c>
      <c r="Q1150" s="3" t="s">
        <v>459</v>
      </c>
      <c r="R1150" s="3">
        <v>14866</v>
      </c>
      <c r="S11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EWJ</v>
      </c>
      <c r="T11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51" spans="1:20" ht="15" customHeight="1" x14ac:dyDescent="0.2">
      <c r="A1151" s="3" t="s">
        <v>4605</v>
      </c>
      <c r="B1151" s="3" t="s">
        <v>4606</v>
      </c>
      <c r="C1151" s="3" t="s">
        <v>4607</v>
      </c>
      <c r="E1151" s="3" t="s">
        <v>33</v>
      </c>
      <c r="F1151" s="3" t="s">
        <v>1948</v>
      </c>
      <c r="G1151" s="3" t="s">
        <v>4608</v>
      </c>
      <c r="H1151" s="3" t="s">
        <v>116</v>
      </c>
      <c r="I1151" s="3" t="s">
        <v>1950</v>
      </c>
      <c r="J1151" s="3">
        <v>1</v>
      </c>
      <c r="M1151" s="3" t="s">
        <v>27</v>
      </c>
      <c r="N1151" s="3" t="s">
        <v>758</v>
      </c>
      <c r="O1151" s="3" t="s">
        <v>759</v>
      </c>
      <c r="P1151" s="3" t="s">
        <v>4596</v>
      </c>
      <c r="Q1151" s="3" t="s">
        <v>459</v>
      </c>
      <c r="R1151" s="3">
        <v>14866</v>
      </c>
      <c r="S11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EWH</v>
      </c>
      <c r="T11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52" spans="1:20" ht="15" customHeight="1" x14ac:dyDescent="0.2">
      <c r="A1152" s="3" t="s">
        <v>4609</v>
      </c>
      <c r="B1152" s="3" t="s">
        <v>4610</v>
      </c>
      <c r="C1152" s="3" t="s">
        <v>4611</v>
      </c>
      <c r="E1152" s="3" t="s">
        <v>33</v>
      </c>
      <c r="F1152" s="3" t="s">
        <v>1948</v>
      </c>
      <c r="G1152" s="3" t="s">
        <v>4612</v>
      </c>
      <c r="H1152" s="3" t="s">
        <v>116</v>
      </c>
      <c r="I1152" s="3" t="s">
        <v>1950</v>
      </c>
      <c r="J1152" s="3">
        <v>1</v>
      </c>
      <c r="M1152" s="3" t="s">
        <v>27</v>
      </c>
      <c r="N1152" s="3" t="s">
        <v>758</v>
      </c>
      <c r="O1152" s="3" t="s">
        <v>759</v>
      </c>
      <c r="P1152" s="3" t="s">
        <v>4596</v>
      </c>
      <c r="Q1152" s="3" t="s">
        <v>459</v>
      </c>
      <c r="R1152" s="3">
        <v>14866</v>
      </c>
      <c r="S11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EWG</v>
      </c>
      <c r="T11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53" spans="1:20" ht="15" customHeight="1" x14ac:dyDescent="0.2">
      <c r="A1153" s="3" t="s">
        <v>4613</v>
      </c>
      <c r="B1153" s="3" t="s">
        <v>4614</v>
      </c>
      <c r="C1153" s="3" t="s">
        <v>4615</v>
      </c>
      <c r="E1153" s="3" t="s">
        <v>33</v>
      </c>
      <c r="F1153" s="3" t="s">
        <v>1948</v>
      </c>
      <c r="G1153" s="3" t="s">
        <v>4616</v>
      </c>
      <c r="H1153" s="3" t="s">
        <v>116</v>
      </c>
      <c r="I1153" s="3" t="s">
        <v>1950</v>
      </c>
      <c r="J1153" s="3">
        <v>1</v>
      </c>
      <c r="M1153" s="3" t="s">
        <v>27</v>
      </c>
      <c r="N1153" s="3" t="s">
        <v>758</v>
      </c>
      <c r="O1153" s="3" t="s">
        <v>759</v>
      </c>
      <c r="P1153" s="3" t="s">
        <v>4596</v>
      </c>
      <c r="Q1153" s="3" t="s">
        <v>459</v>
      </c>
      <c r="R1153" s="3">
        <v>14866</v>
      </c>
      <c r="S11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EWC</v>
      </c>
      <c r="T11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54" spans="1:20" ht="15" customHeight="1" x14ac:dyDescent="0.2">
      <c r="A1154" s="3" t="s">
        <v>4617</v>
      </c>
      <c r="B1154" s="3" t="s">
        <v>4618</v>
      </c>
      <c r="C1154" s="3" t="s">
        <v>4619</v>
      </c>
      <c r="E1154" s="3" t="s">
        <v>33</v>
      </c>
      <c r="F1154" s="3" t="s">
        <v>1948</v>
      </c>
      <c r="G1154" s="3" t="s">
        <v>4620</v>
      </c>
      <c r="H1154" s="3" t="s">
        <v>116</v>
      </c>
      <c r="I1154" s="3" t="s">
        <v>1950</v>
      </c>
      <c r="J1154" s="3">
        <v>1</v>
      </c>
      <c r="M1154" s="3" t="s">
        <v>27</v>
      </c>
      <c r="N1154" s="3" t="s">
        <v>758</v>
      </c>
      <c r="O1154" s="3" t="s">
        <v>759</v>
      </c>
      <c r="P1154" s="3" t="s">
        <v>4596</v>
      </c>
      <c r="Q1154" s="3" t="s">
        <v>459</v>
      </c>
      <c r="R1154" s="3">
        <v>14866</v>
      </c>
      <c r="S11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EWA</v>
      </c>
      <c r="T11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55" spans="1:20" ht="15" customHeight="1" x14ac:dyDescent="0.2">
      <c r="A1155" s="3" t="s">
        <v>4621</v>
      </c>
      <c r="B1155" s="3" t="s">
        <v>4622</v>
      </c>
      <c r="C1155" s="3" t="s">
        <v>4623</v>
      </c>
      <c r="E1155" s="3" t="s">
        <v>33</v>
      </c>
      <c r="F1155" s="3" t="s">
        <v>1948</v>
      </c>
      <c r="G1155" s="3" t="s">
        <v>4624</v>
      </c>
      <c r="H1155" s="3" t="s">
        <v>116</v>
      </c>
      <c r="I1155" s="3" t="s">
        <v>1950</v>
      </c>
      <c r="J1155" s="3">
        <v>1</v>
      </c>
      <c r="M1155" s="3" t="s">
        <v>27</v>
      </c>
      <c r="N1155" s="3" t="s">
        <v>4034</v>
      </c>
      <c r="O1155" s="3" t="s">
        <v>2427</v>
      </c>
      <c r="P1155" s="3" t="s">
        <v>4625</v>
      </c>
      <c r="Q1155" s="3" t="s">
        <v>839</v>
      </c>
      <c r="R1155" s="3">
        <v>15003</v>
      </c>
      <c r="S11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USDJPY=X</v>
      </c>
      <c r="T11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56" spans="1:20" ht="15" customHeight="1" x14ac:dyDescent="0.2">
      <c r="A1156" s="3" t="s">
        <v>4626</v>
      </c>
      <c r="B1156" s="3" t="s">
        <v>4627</v>
      </c>
      <c r="C1156" s="3" t="s">
        <v>4628</v>
      </c>
      <c r="E1156" s="3" t="s">
        <v>33</v>
      </c>
      <c r="F1156" s="3" t="s">
        <v>1948</v>
      </c>
      <c r="G1156" s="3" t="s">
        <v>4629</v>
      </c>
      <c r="H1156" s="3" t="s">
        <v>116</v>
      </c>
      <c r="I1156" s="3" t="s">
        <v>1950</v>
      </c>
      <c r="J1156" s="3">
        <v>1</v>
      </c>
      <c r="M1156" s="3" t="s">
        <v>27</v>
      </c>
      <c r="N1156" s="3" t="s">
        <v>758</v>
      </c>
      <c r="O1156" s="3" t="s">
        <v>759</v>
      </c>
      <c r="P1156" s="3" t="s">
        <v>4630</v>
      </c>
      <c r="Q1156" s="3" t="s">
        <v>459</v>
      </c>
      <c r="R1156" s="3">
        <v>15306</v>
      </c>
      <c r="S11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MDY</v>
      </c>
      <c r="T11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57" spans="1:20" ht="15" customHeight="1" x14ac:dyDescent="0.2">
      <c r="A1157" s="3" t="s">
        <v>4631</v>
      </c>
      <c r="B1157" s="3" t="s">
        <v>4632</v>
      </c>
      <c r="C1157" s="3" t="s">
        <v>1254</v>
      </c>
      <c r="E1157" s="3" t="s">
        <v>33</v>
      </c>
      <c r="F1157" s="3" t="s">
        <v>1948</v>
      </c>
      <c r="G1157" s="3" t="s">
        <v>4633</v>
      </c>
      <c r="H1157" s="3" t="s">
        <v>116</v>
      </c>
      <c r="I1157" s="3" t="s">
        <v>1950</v>
      </c>
      <c r="J1157" s="3">
        <v>1</v>
      </c>
      <c r="M1157" s="3" t="s">
        <v>27</v>
      </c>
      <c r="N1157" s="3" t="s">
        <v>758</v>
      </c>
      <c r="O1157" s="3" t="s">
        <v>759</v>
      </c>
      <c r="P1157" s="3" t="s">
        <v>4634</v>
      </c>
      <c r="Q1157" s="3" t="s">
        <v>459</v>
      </c>
      <c r="R1157" s="3">
        <v>16448</v>
      </c>
      <c r="S11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SPY</v>
      </c>
      <c r="T11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58" spans="1:20" ht="15" customHeight="1" x14ac:dyDescent="0.2">
      <c r="A1158" s="3" t="s">
        <v>4635</v>
      </c>
      <c r="B1158" s="3" t="s">
        <v>4636</v>
      </c>
      <c r="C1158" s="3" t="s">
        <v>1637</v>
      </c>
      <c r="E1158" s="3" t="s">
        <v>33</v>
      </c>
      <c r="F1158" s="3" t="s">
        <v>1948</v>
      </c>
      <c r="G1158" s="3" t="s">
        <v>4637</v>
      </c>
      <c r="H1158" s="3" t="s">
        <v>116</v>
      </c>
      <c r="I1158" s="3" t="s">
        <v>1950</v>
      </c>
      <c r="J1158" s="3">
        <v>1</v>
      </c>
      <c r="M1158" s="3" t="s">
        <v>27</v>
      </c>
      <c r="N1158" s="3" t="s">
        <v>758</v>
      </c>
      <c r="O1158" s="3" t="s">
        <v>143</v>
      </c>
      <c r="P1158" s="3" t="s">
        <v>4638</v>
      </c>
      <c r="Q1158" s="3" t="s">
        <v>459</v>
      </c>
      <c r="R1158" s="3">
        <v>16994</v>
      </c>
      <c r="S11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^DJI</v>
      </c>
      <c r="T11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59" spans="1:20" ht="15" customHeight="1" x14ac:dyDescent="0.2">
      <c r="A1159" s="3" t="s">
        <v>4639</v>
      </c>
      <c r="B1159" s="3" t="s">
        <v>4640</v>
      </c>
      <c r="C1159" s="3" t="s">
        <v>4641</v>
      </c>
      <c r="E1159" s="3" t="s">
        <v>33</v>
      </c>
      <c r="F1159" s="3" t="s">
        <v>1948</v>
      </c>
      <c r="G1159" s="3" t="s">
        <v>4642</v>
      </c>
      <c r="H1159" s="3" t="s">
        <v>116</v>
      </c>
      <c r="I1159" s="3" t="s">
        <v>1950</v>
      </c>
      <c r="J1159" s="3">
        <v>1</v>
      </c>
      <c r="M1159" s="3" t="s">
        <v>27</v>
      </c>
      <c r="N1159" s="3" t="s">
        <v>4208</v>
      </c>
      <c r="O1159" s="3" t="s">
        <v>143</v>
      </c>
      <c r="P1159" s="3" t="s">
        <v>4643</v>
      </c>
      <c r="Q1159" s="3" t="s">
        <v>459</v>
      </c>
      <c r="R1159" s="3">
        <v>17858</v>
      </c>
      <c r="S11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^SKEW</v>
      </c>
      <c r="T11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60" spans="1:20" ht="15" customHeight="1" x14ac:dyDescent="0.2">
      <c r="A1160" s="3" t="s">
        <v>4644</v>
      </c>
      <c r="B1160" s="3" t="s">
        <v>4645</v>
      </c>
      <c r="C1160" s="3" t="s">
        <v>4646</v>
      </c>
      <c r="E1160" s="3" t="s">
        <v>33</v>
      </c>
      <c r="F1160" s="3" t="s">
        <v>1948</v>
      </c>
      <c r="G1160" s="3" t="s">
        <v>4647</v>
      </c>
      <c r="H1160" s="3" t="s">
        <v>116</v>
      </c>
      <c r="I1160" s="3" t="s">
        <v>1950</v>
      </c>
      <c r="J1160" s="3">
        <v>1</v>
      </c>
      <c r="M1160" s="3" t="s">
        <v>27</v>
      </c>
      <c r="N1160" s="3" t="s">
        <v>4208</v>
      </c>
      <c r="O1160" s="3" t="s">
        <v>143</v>
      </c>
      <c r="P1160" s="3" t="s">
        <v>4643</v>
      </c>
      <c r="Q1160" s="3" t="s">
        <v>459</v>
      </c>
      <c r="R1160" s="3">
        <v>18007</v>
      </c>
      <c r="S11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^VIX</v>
      </c>
      <c r="T11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61" spans="1:20" ht="15" customHeight="1" x14ac:dyDescent="0.2">
      <c r="A1161" s="3" t="s">
        <v>4648</v>
      </c>
      <c r="B1161" s="3" t="s">
        <v>4649</v>
      </c>
      <c r="C1161" s="3" t="s">
        <v>4650</v>
      </c>
      <c r="E1161" s="3" t="s">
        <v>33</v>
      </c>
      <c r="F1161" s="3" t="s">
        <v>1948</v>
      </c>
      <c r="G1161" s="3" t="s">
        <v>4651</v>
      </c>
      <c r="H1161" s="3" t="s">
        <v>116</v>
      </c>
      <c r="I1161" s="3" t="s">
        <v>1950</v>
      </c>
      <c r="J1161" s="3">
        <v>1</v>
      </c>
      <c r="M1161" s="3" t="s">
        <v>27</v>
      </c>
      <c r="N1161" s="3" t="s">
        <v>758</v>
      </c>
      <c r="O1161" s="3" t="s">
        <v>143</v>
      </c>
      <c r="P1161" s="3" t="s">
        <v>4652</v>
      </c>
      <c r="Q1161" s="3" t="s">
        <v>459</v>
      </c>
      <c r="R1161" s="3">
        <v>18074</v>
      </c>
      <c r="S11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^FCHI</v>
      </c>
      <c r="T11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62" spans="1:20" ht="15" customHeight="1" x14ac:dyDescent="0.2">
      <c r="A1162" s="3" t="s">
        <v>4653</v>
      </c>
      <c r="B1162" s="3" t="s">
        <v>4654</v>
      </c>
      <c r="C1162" s="3" t="s">
        <v>4655</v>
      </c>
      <c r="E1162" s="3" t="s">
        <v>33</v>
      </c>
      <c r="F1162" s="3" t="s">
        <v>1948</v>
      </c>
      <c r="G1162" s="3" t="s">
        <v>4656</v>
      </c>
      <c r="H1162" s="3" t="s">
        <v>116</v>
      </c>
      <c r="I1162" s="3" t="s">
        <v>1950</v>
      </c>
      <c r="J1162" s="3">
        <v>1</v>
      </c>
      <c r="M1162" s="3" t="s">
        <v>27</v>
      </c>
      <c r="N1162" s="3" t="s">
        <v>4034</v>
      </c>
      <c r="O1162" s="3" t="s">
        <v>2427</v>
      </c>
      <c r="P1162" s="3" t="s">
        <v>4657</v>
      </c>
      <c r="Q1162" s="3" t="s">
        <v>839</v>
      </c>
      <c r="R1162" s="3">
        <v>64</v>
      </c>
      <c r="S11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CNYKRW=X</v>
      </c>
      <c r="T11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63" spans="1:20" ht="15" customHeight="1" x14ac:dyDescent="0.2">
      <c r="A1163" s="3" t="s">
        <v>4658</v>
      </c>
      <c r="B1163" s="3" t="s">
        <v>4659</v>
      </c>
      <c r="C1163" s="3" t="s">
        <v>4660</v>
      </c>
      <c r="E1163" s="3" t="s">
        <v>33</v>
      </c>
      <c r="F1163" s="3" t="s">
        <v>1948</v>
      </c>
      <c r="G1163" s="3" t="s">
        <v>4661</v>
      </c>
      <c r="H1163" s="3" t="s">
        <v>116</v>
      </c>
      <c r="I1163" s="3" t="s">
        <v>1950</v>
      </c>
      <c r="J1163" s="3">
        <v>1</v>
      </c>
      <c r="M1163" s="3" t="s">
        <v>27</v>
      </c>
      <c r="N1163" s="3" t="s">
        <v>758</v>
      </c>
      <c r="O1163" s="3" t="s">
        <v>143</v>
      </c>
      <c r="P1163" s="3" t="s">
        <v>4662</v>
      </c>
      <c r="Q1163" s="3" t="s">
        <v>459</v>
      </c>
      <c r="R1163" s="3">
        <v>19094</v>
      </c>
      <c r="S11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^GDAXI</v>
      </c>
      <c r="T11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64" spans="1:20" ht="15" customHeight="1" x14ac:dyDescent="0.2">
      <c r="A1164" s="3" t="s">
        <v>4663</v>
      </c>
      <c r="B1164" s="3" t="s">
        <v>4664</v>
      </c>
      <c r="C1164" s="3" t="s">
        <v>4665</v>
      </c>
      <c r="E1164" s="3" t="s">
        <v>33</v>
      </c>
      <c r="F1164" s="3" t="s">
        <v>1948</v>
      </c>
      <c r="G1164" s="3" t="s">
        <v>4666</v>
      </c>
      <c r="H1164" s="3" t="s">
        <v>116</v>
      </c>
      <c r="I1164" s="3" t="s">
        <v>1950</v>
      </c>
      <c r="J1164" s="3">
        <v>1</v>
      </c>
      <c r="M1164" s="3" t="s">
        <v>27</v>
      </c>
      <c r="N1164" s="3" t="s">
        <v>758</v>
      </c>
      <c r="O1164" s="3" t="s">
        <v>143</v>
      </c>
      <c r="P1164" s="3" t="s">
        <v>4667</v>
      </c>
      <c r="Q1164" s="3" t="s">
        <v>459</v>
      </c>
      <c r="R1164" s="3">
        <v>19130</v>
      </c>
      <c r="S11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^HSI</v>
      </c>
      <c r="T11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65" spans="1:20" ht="15" customHeight="1" x14ac:dyDescent="0.2">
      <c r="A1165" s="3" t="s">
        <v>4668</v>
      </c>
      <c r="B1165" s="3" t="s">
        <v>4669</v>
      </c>
      <c r="C1165" s="3" t="s">
        <v>4670</v>
      </c>
      <c r="E1165" s="3" t="s">
        <v>33</v>
      </c>
      <c r="F1165" s="3" t="s">
        <v>1948</v>
      </c>
      <c r="G1165" s="3" t="s">
        <v>4671</v>
      </c>
      <c r="H1165" s="3" t="s">
        <v>116</v>
      </c>
      <c r="I1165" s="3" t="s">
        <v>1950</v>
      </c>
      <c r="J1165" s="3">
        <v>1</v>
      </c>
      <c r="M1165" s="3" t="s">
        <v>27</v>
      </c>
      <c r="N1165" s="3" t="s">
        <v>758</v>
      </c>
      <c r="O1165" s="3" t="s">
        <v>143</v>
      </c>
      <c r="P1165" s="3" t="s">
        <v>4672</v>
      </c>
      <c r="Q1165" s="3" t="s">
        <v>459</v>
      </c>
      <c r="R1165" s="3">
        <v>19174</v>
      </c>
      <c r="S11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^RUT</v>
      </c>
      <c r="T11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66" spans="1:20" ht="15" customHeight="1" x14ac:dyDescent="0.2">
      <c r="A1166" s="3" t="s">
        <v>4673</v>
      </c>
      <c r="B1166" s="3" t="s">
        <v>4674</v>
      </c>
      <c r="C1166" s="3" t="s">
        <v>4675</v>
      </c>
      <c r="E1166" s="3" t="s">
        <v>33</v>
      </c>
      <c r="F1166" s="3" t="s">
        <v>405</v>
      </c>
      <c r="G1166" s="3" t="s">
        <v>4676</v>
      </c>
      <c r="J1166" s="3">
        <v>1</v>
      </c>
      <c r="M1166" s="3" t="s">
        <v>27</v>
      </c>
      <c r="P1166" s="3" t="s">
        <v>4677</v>
      </c>
      <c r="Q1166" s="3" t="s">
        <v>4678</v>
      </c>
      <c r="R1166" s="3">
        <v>16013</v>
      </c>
      <c r="S11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TRYUS10Y-FDS</v>
      </c>
      <c r="T11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1167" spans="1:20" ht="15" customHeight="1" x14ac:dyDescent="0.2">
      <c r="A1167" s="3" t="s">
        <v>4679</v>
      </c>
      <c r="B1167" s="3" t="s">
        <v>4680</v>
      </c>
      <c r="C1167" s="3" t="s">
        <v>4681</v>
      </c>
      <c r="E1167" s="3" t="s">
        <v>33</v>
      </c>
      <c r="F1167" s="3" t="s">
        <v>1948</v>
      </c>
      <c r="G1167" s="3" t="s">
        <v>4682</v>
      </c>
      <c r="H1167" s="3" t="s">
        <v>116</v>
      </c>
      <c r="I1167" s="3" t="s">
        <v>1950</v>
      </c>
      <c r="J1167" s="3">
        <v>1</v>
      </c>
      <c r="M1167" s="3" t="s">
        <v>27</v>
      </c>
      <c r="N1167" s="3" t="s">
        <v>758</v>
      </c>
      <c r="O1167" s="3" t="s">
        <v>143</v>
      </c>
      <c r="P1167" s="3" t="s">
        <v>4683</v>
      </c>
      <c r="Q1167" s="3" t="s">
        <v>459</v>
      </c>
      <c r="R1167" s="3">
        <v>21090</v>
      </c>
      <c r="S11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^FTSE</v>
      </c>
      <c r="T11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68" spans="1:20" ht="15" customHeight="1" x14ac:dyDescent="0.2">
      <c r="A1168" s="3" t="s">
        <v>4684</v>
      </c>
      <c r="B1168" s="3" t="s">
        <v>4685</v>
      </c>
      <c r="C1168" s="3" t="s">
        <v>1415</v>
      </c>
      <c r="E1168" s="3" t="s">
        <v>33</v>
      </c>
      <c r="F1168" s="3" t="s">
        <v>1948</v>
      </c>
      <c r="G1168" s="3" t="s">
        <v>4686</v>
      </c>
      <c r="H1168" s="3" t="s">
        <v>116</v>
      </c>
      <c r="I1168" s="3" t="s">
        <v>1950</v>
      </c>
      <c r="J1168" s="3">
        <v>1</v>
      </c>
      <c r="M1168" s="3" t="s">
        <v>27</v>
      </c>
      <c r="N1168" s="3" t="s">
        <v>758</v>
      </c>
      <c r="O1168" s="3" t="s">
        <v>143</v>
      </c>
      <c r="P1168" s="3" t="s">
        <v>4687</v>
      </c>
      <c r="Q1168" s="3" t="s">
        <v>459</v>
      </c>
      <c r="R1168" s="3">
        <v>27558</v>
      </c>
      <c r="S11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^IXIC</v>
      </c>
      <c r="T11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69" spans="1:20" ht="15" customHeight="1" x14ac:dyDescent="0.2">
      <c r="A1169" s="3" t="s">
        <v>4688</v>
      </c>
      <c r="B1169" s="3" t="s">
        <v>4689</v>
      </c>
      <c r="C1169" s="3" t="s">
        <v>4690</v>
      </c>
      <c r="E1169" s="3" t="s">
        <v>33</v>
      </c>
      <c r="F1169" s="3" t="s">
        <v>1948</v>
      </c>
      <c r="G1169" s="3" t="s">
        <v>4691</v>
      </c>
      <c r="H1169" s="3" t="s">
        <v>116</v>
      </c>
      <c r="I1169" s="3" t="s">
        <v>1950</v>
      </c>
      <c r="J1169" s="3">
        <v>1</v>
      </c>
      <c r="M1169" s="3" t="s">
        <v>27</v>
      </c>
      <c r="N1169" s="3" t="s">
        <v>143</v>
      </c>
      <c r="O1169" s="3" t="s">
        <v>4034</v>
      </c>
      <c r="P1169" s="3" t="s">
        <v>4692</v>
      </c>
      <c r="Q1169" s="3" t="s">
        <v>839</v>
      </c>
      <c r="R1169" s="3">
        <v>27815</v>
      </c>
      <c r="S11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DX-Y.NYB</v>
      </c>
      <c r="T11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70" spans="1:20" ht="15" customHeight="1" x14ac:dyDescent="0.2">
      <c r="A1170" s="3" t="s">
        <v>4693</v>
      </c>
      <c r="B1170" s="3" t="s">
        <v>4694</v>
      </c>
      <c r="C1170" s="3" t="s">
        <v>4695</v>
      </c>
      <c r="E1170" s="3" t="s">
        <v>33</v>
      </c>
      <c r="F1170" s="3" t="s">
        <v>1948</v>
      </c>
      <c r="G1170" s="3" t="s">
        <v>4696</v>
      </c>
      <c r="H1170" s="3" t="s">
        <v>116</v>
      </c>
      <c r="I1170" s="3" t="s">
        <v>1950</v>
      </c>
      <c r="J1170" s="3">
        <v>1</v>
      </c>
      <c r="M1170" s="3" t="s">
        <v>27</v>
      </c>
      <c r="N1170" s="3" t="s">
        <v>758</v>
      </c>
      <c r="O1170" s="3" t="s">
        <v>143</v>
      </c>
      <c r="P1170" s="3" t="s">
        <v>4697</v>
      </c>
      <c r="Q1170" s="3" t="s">
        <v>839</v>
      </c>
      <c r="R1170" s="3">
        <v>29870</v>
      </c>
      <c r="S11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^N225</v>
      </c>
      <c r="T11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71" spans="1:20" ht="15" customHeight="1" x14ac:dyDescent="0.2">
      <c r="A1171" s="3" t="s">
        <v>4698</v>
      </c>
      <c r="B1171" s="3" t="s">
        <v>4699</v>
      </c>
      <c r="C1171" s="3" t="s">
        <v>1379</v>
      </c>
      <c r="E1171" s="3" t="s">
        <v>33</v>
      </c>
      <c r="F1171" s="3" t="s">
        <v>1948</v>
      </c>
      <c r="G1171" s="3" t="s">
        <v>4700</v>
      </c>
      <c r="H1171" s="3" t="s">
        <v>116</v>
      </c>
      <c r="I1171" s="3" t="s">
        <v>1950</v>
      </c>
      <c r="J1171" s="3">
        <v>1</v>
      </c>
      <c r="M1171" s="3" t="s">
        <v>27</v>
      </c>
      <c r="N1171" s="3" t="s">
        <v>758</v>
      </c>
      <c r="O1171" s="3" t="s">
        <v>143</v>
      </c>
      <c r="P1171" s="3" t="s">
        <v>4701</v>
      </c>
      <c r="Q1171" s="3" t="s">
        <v>459</v>
      </c>
      <c r="R1171" s="3">
        <v>38114</v>
      </c>
      <c r="S11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^GSPC</v>
      </c>
      <c r="T11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1172" spans="1:20" ht="15" customHeight="1" x14ac:dyDescent="0.2">
      <c r="A1172" s="3" t="s">
        <v>4702</v>
      </c>
      <c r="B1172" s="3" t="s">
        <v>4703</v>
      </c>
      <c r="C1172" s="3" t="s">
        <v>4704</v>
      </c>
      <c r="E1172" s="3" t="s">
        <v>33</v>
      </c>
      <c r="F1172" s="3" t="s">
        <v>405</v>
      </c>
      <c r="G1172" s="3" t="s">
        <v>4705</v>
      </c>
      <c r="J1172" s="3">
        <v>1</v>
      </c>
      <c r="M1172" s="3" t="s">
        <v>27</v>
      </c>
      <c r="P1172" s="3" t="s">
        <v>2288</v>
      </c>
      <c r="Q1172" s="3" t="s">
        <v>1866</v>
      </c>
      <c r="R1172" s="3">
        <v>14325</v>
      </c>
      <c r="S11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GOLDCOMP-FDS</v>
      </c>
      <c r="T11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</v>
      </c>
    </row>
    <row r="1173" spans="1:20" ht="15" customHeight="1" x14ac:dyDescent="0.2">
      <c r="A1173" s="3" t="s">
        <v>4706</v>
      </c>
      <c r="B1173" s="3" t="s">
        <v>4707</v>
      </c>
      <c r="C1173" s="3" t="s">
        <v>4708</v>
      </c>
      <c r="E1173" s="3" t="s">
        <v>33</v>
      </c>
      <c r="F1173" s="3" t="s">
        <v>405</v>
      </c>
      <c r="G1173" s="3" t="s">
        <v>4709</v>
      </c>
      <c r="J1173" s="3">
        <v>1</v>
      </c>
      <c r="M1173" s="3" t="s">
        <v>27</v>
      </c>
      <c r="O1173" s="3" t="s">
        <v>143</v>
      </c>
      <c r="P1173" s="3" t="s">
        <v>1960</v>
      </c>
      <c r="Q1173" s="3" t="s">
        <v>4710</v>
      </c>
      <c r="R1173" s="3">
        <v>6955</v>
      </c>
      <c r="S11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039490-KR</v>
      </c>
      <c r="T11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FE_VALUATION(PBPS,MEAN,LTMA,)</v>
      </c>
    </row>
    <row r="1174" spans="1:20" ht="15" customHeight="1" x14ac:dyDescent="0.2">
      <c r="A1174" s="3" t="s">
        <v>4711</v>
      </c>
      <c r="B1174" s="3" t="s">
        <v>4712</v>
      </c>
      <c r="C1174" s="3" t="s">
        <v>4713</v>
      </c>
      <c r="E1174" s="3" t="s">
        <v>33</v>
      </c>
      <c r="F1174" s="3" t="s">
        <v>405</v>
      </c>
      <c r="G1174" s="3" t="s">
        <v>4714</v>
      </c>
      <c r="J1174" s="3">
        <v>1</v>
      </c>
      <c r="M1174" s="3" t="s">
        <v>27</v>
      </c>
      <c r="O1174" s="3" t="s">
        <v>143</v>
      </c>
      <c r="P1174" s="3" t="s">
        <v>1960</v>
      </c>
      <c r="Q1174" s="3" t="s">
        <v>4710</v>
      </c>
      <c r="R1174" s="3">
        <v>7077</v>
      </c>
      <c r="S11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039490-KR</v>
      </c>
      <c r="T11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FE_VALUATION(PE,MEAN,LTMA,)</v>
      </c>
    </row>
    <row r="1175" spans="1:20" ht="15" customHeight="1" x14ac:dyDescent="0.2">
      <c r="A1175" s="3" t="s">
        <v>4715</v>
      </c>
      <c r="B1175" s="3" t="s">
        <v>4716</v>
      </c>
      <c r="C1175" s="3" t="s">
        <v>4717</v>
      </c>
      <c r="E1175" s="3" t="s">
        <v>33</v>
      </c>
      <c r="F1175" s="3" t="s">
        <v>405</v>
      </c>
      <c r="G1175" s="3" t="s">
        <v>4718</v>
      </c>
      <c r="J1175" s="3">
        <v>1</v>
      </c>
      <c r="M1175" s="3" t="s">
        <v>27</v>
      </c>
      <c r="O1175" s="3" t="s">
        <v>143</v>
      </c>
      <c r="P1175" s="3" t="s">
        <v>4719</v>
      </c>
      <c r="Q1175" s="3" t="s">
        <v>4678</v>
      </c>
      <c r="R1175" s="3">
        <v>5071</v>
      </c>
      <c r="S11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039490-KR</v>
      </c>
      <c r="T11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</v>
      </c>
    </row>
    <row r="1176" spans="1:20" ht="15" customHeight="1" x14ac:dyDescent="0.2">
      <c r="A1176" s="3" t="s">
        <v>4720</v>
      </c>
      <c r="B1176" s="3" t="s">
        <v>4721</v>
      </c>
      <c r="C1176" s="3" t="s">
        <v>4722</v>
      </c>
      <c r="D1176" s="3" t="s">
        <v>2181</v>
      </c>
      <c r="E1176" s="3" t="s">
        <v>2182</v>
      </c>
      <c r="F1176" s="3" t="s">
        <v>405</v>
      </c>
      <c r="G1176" s="3" t="s">
        <v>4723</v>
      </c>
      <c r="H1176" s="3" t="s">
        <v>116</v>
      </c>
      <c r="J1176" s="3">
        <v>1</v>
      </c>
      <c r="M1176" s="3" t="s">
        <v>27</v>
      </c>
      <c r="O1176" s="3" t="s">
        <v>143</v>
      </c>
      <c r="P1176" s="3" t="s">
        <v>4724</v>
      </c>
      <c r="Q1176" s="3" t="s">
        <v>2579</v>
      </c>
      <c r="R1176" s="3">
        <v>710</v>
      </c>
      <c r="S11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USTR2444564</v>
      </c>
      <c r="T11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77" spans="1:20" ht="15" customHeight="1" x14ac:dyDescent="0.2">
      <c r="A1177" s="3" t="s">
        <v>4725</v>
      </c>
      <c r="B1177" s="3" t="s">
        <v>4726</v>
      </c>
      <c r="C1177" s="3" t="s">
        <v>4727</v>
      </c>
      <c r="E1177" s="3" t="s">
        <v>2182</v>
      </c>
      <c r="F1177" s="3" t="s">
        <v>405</v>
      </c>
      <c r="G1177" s="3" t="s">
        <v>4728</v>
      </c>
      <c r="H1177" s="3" t="s">
        <v>116</v>
      </c>
      <c r="I1177" s="3" t="s">
        <v>1950</v>
      </c>
      <c r="J1177" s="3">
        <v>1000000</v>
      </c>
      <c r="M1177" s="3" t="s">
        <v>27</v>
      </c>
      <c r="O1177" s="3" t="s">
        <v>143</v>
      </c>
      <c r="P1177" s="3" t="s">
        <v>4729</v>
      </c>
      <c r="Q1177" s="3" t="s">
        <v>772</v>
      </c>
      <c r="R1177" s="3">
        <v>248</v>
      </c>
      <c r="S11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USBC3836361</v>
      </c>
      <c r="T11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78" spans="1:20" ht="15" customHeight="1" x14ac:dyDescent="0.2">
      <c r="A1178" s="3" t="s">
        <v>4730</v>
      </c>
      <c r="B1178" s="3" t="s">
        <v>4731</v>
      </c>
      <c r="C1178" s="3" t="s">
        <v>4732</v>
      </c>
      <c r="E1178" s="3" t="s">
        <v>2182</v>
      </c>
      <c r="F1178" s="3" t="s">
        <v>405</v>
      </c>
      <c r="G1178" s="3" t="s">
        <v>4733</v>
      </c>
      <c r="H1178" s="3" t="s">
        <v>116</v>
      </c>
      <c r="J1178" s="3">
        <v>1</v>
      </c>
      <c r="M1178" s="3" t="s">
        <v>27</v>
      </c>
      <c r="O1178" s="3" t="s">
        <v>143</v>
      </c>
      <c r="P1178" s="3" t="s">
        <v>40</v>
      </c>
      <c r="Q1178" s="3" t="s">
        <v>40</v>
      </c>
      <c r="R1178" s="3">
        <v>1</v>
      </c>
      <c r="S11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USBC6882294</v>
      </c>
      <c r="T11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79" spans="1:20" ht="15" customHeight="1" x14ac:dyDescent="0.2">
      <c r="A1179" s="3" t="s">
        <v>4734</v>
      </c>
      <c r="B1179" s="3" t="s">
        <v>4735</v>
      </c>
      <c r="C1179" s="3" t="s">
        <v>4736</v>
      </c>
      <c r="E1179" s="3" t="s">
        <v>2182</v>
      </c>
      <c r="F1179" s="3" t="s">
        <v>405</v>
      </c>
      <c r="G1179" s="3" t="s">
        <v>4737</v>
      </c>
      <c r="H1179" s="3" t="s">
        <v>116</v>
      </c>
      <c r="J1179" s="3">
        <v>1</v>
      </c>
      <c r="M1179" s="3" t="s">
        <v>27</v>
      </c>
      <c r="O1179" s="3" t="s">
        <v>143</v>
      </c>
      <c r="P1179" s="3" t="s">
        <v>4738</v>
      </c>
      <c r="Q1179" s="3" t="s">
        <v>772</v>
      </c>
      <c r="R1179" s="3">
        <v>225</v>
      </c>
      <c r="S11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USSU0486263</v>
      </c>
      <c r="T11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80" spans="1:20" ht="15" customHeight="1" x14ac:dyDescent="0.2">
      <c r="A1180" s="3" t="s">
        <v>4739</v>
      </c>
      <c r="B1180" s="3" t="s">
        <v>4740</v>
      </c>
      <c r="E1180" s="3" t="s">
        <v>25</v>
      </c>
      <c r="F1180" s="3" t="s">
        <v>405</v>
      </c>
      <c r="G1180" s="3" t="s">
        <v>4741</v>
      </c>
      <c r="J1180" s="3">
        <v>1</v>
      </c>
      <c r="M1180" s="3" t="s">
        <v>27</v>
      </c>
      <c r="P1180" s="3" t="s">
        <v>4742</v>
      </c>
      <c r="Q1180" s="3" t="s">
        <v>144</v>
      </c>
      <c r="R1180" s="3">
        <v>280</v>
      </c>
      <c r="S11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CHL.CSCICP03.IXNSA</v>
      </c>
      <c r="T11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81" spans="1:20" ht="15" customHeight="1" x14ac:dyDescent="0.2">
      <c r="A1181" s="3" t="s">
        <v>4743</v>
      </c>
      <c r="B1181" s="3" t="s">
        <v>4744</v>
      </c>
      <c r="E1181" s="3" t="s">
        <v>25</v>
      </c>
      <c r="F1181" s="3" t="s">
        <v>405</v>
      </c>
      <c r="G1181" s="3" t="s">
        <v>4745</v>
      </c>
      <c r="J1181" s="3">
        <v>1</v>
      </c>
      <c r="M1181" s="3" t="s">
        <v>27</v>
      </c>
      <c r="P1181" s="3" t="s">
        <v>2556</v>
      </c>
      <c r="Q1181" s="3" t="s">
        <v>772</v>
      </c>
      <c r="R1181" s="3">
        <v>428</v>
      </c>
      <c r="S11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G20.LOLITOAA</v>
      </c>
      <c r="T11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82" spans="1:20" ht="15" customHeight="1" x14ac:dyDescent="0.2">
      <c r="A1182" s="3" t="s">
        <v>4746</v>
      </c>
      <c r="B1182" s="3" t="s">
        <v>4747</v>
      </c>
      <c r="C1182" s="3" t="s">
        <v>4748</v>
      </c>
      <c r="D1182" s="3" t="s">
        <v>4749</v>
      </c>
      <c r="E1182" s="3" t="s">
        <v>25</v>
      </c>
      <c r="F1182" s="3" t="s">
        <v>405</v>
      </c>
      <c r="G1182" s="3" t="s">
        <v>4750</v>
      </c>
      <c r="H1182" s="3" t="s">
        <v>116</v>
      </c>
      <c r="J1182" s="3">
        <v>1</v>
      </c>
      <c r="M1182" s="3" t="s">
        <v>27</v>
      </c>
      <c r="P1182" s="3" t="s">
        <v>4751</v>
      </c>
      <c r="Q1182" s="3" t="s">
        <v>1931</v>
      </c>
      <c r="R1182" s="3">
        <v>257</v>
      </c>
      <c r="S11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USSU0587918</v>
      </c>
      <c r="T11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83" spans="1:20" ht="15" customHeight="1" x14ac:dyDescent="0.2">
      <c r="A1183" s="3" t="s">
        <v>4752</v>
      </c>
      <c r="B1183" s="3" t="s">
        <v>4753</v>
      </c>
      <c r="C1183" s="3" t="s">
        <v>4754</v>
      </c>
      <c r="E1183" s="3" t="s">
        <v>33</v>
      </c>
      <c r="F1183" s="3" t="s">
        <v>405</v>
      </c>
      <c r="G1183" s="3" t="s">
        <v>4755</v>
      </c>
      <c r="I1183" s="3" t="s">
        <v>1950</v>
      </c>
      <c r="J1183" s="3">
        <v>1000</v>
      </c>
      <c r="M1183" s="3" t="s">
        <v>27</v>
      </c>
      <c r="P1183" s="3" t="s">
        <v>4756</v>
      </c>
      <c r="Q1183" s="3" t="s">
        <v>1931</v>
      </c>
      <c r="R1183" s="3">
        <v>403</v>
      </c>
      <c r="S11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KR.FTEXP</v>
      </c>
      <c r="T11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84" spans="1:20" ht="15" customHeight="1" x14ac:dyDescent="0.2">
      <c r="A1184" s="3" t="s">
        <v>4757</v>
      </c>
      <c r="B1184" s="3" t="s">
        <v>4758</v>
      </c>
      <c r="C1184" s="3" t="s">
        <v>4759</v>
      </c>
      <c r="E1184" s="3" t="s">
        <v>33</v>
      </c>
      <c r="F1184" s="3" t="s">
        <v>405</v>
      </c>
      <c r="G1184" s="3" t="s">
        <v>4760</v>
      </c>
      <c r="J1184" s="3">
        <v>1</v>
      </c>
      <c r="M1184" s="3" t="s">
        <v>27</v>
      </c>
      <c r="P1184" s="3" t="s">
        <v>4756</v>
      </c>
      <c r="Q1184" s="3" t="s">
        <v>1931</v>
      </c>
      <c r="R1184" s="3">
        <v>403</v>
      </c>
      <c r="S11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KR.EXPPR</v>
      </c>
      <c r="T11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85" spans="1:20" ht="15" customHeight="1" x14ac:dyDescent="0.2">
      <c r="A1185" s="3" t="s">
        <v>4761</v>
      </c>
      <c r="B1185" s="3" t="s">
        <v>4762</v>
      </c>
      <c r="C1185" s="3" t="s">
        <v>4763</v>
      </c>
      <c r="E1185" s="3" t="s">
        <v>33</v>
      </c>
      <c r="F1185" s="3" t="s">
        <v>405</v>
      </c>
      <c r="G1185" s="3" t="s">
        <v>4764</v>
      </c>
      <c r="J1185" s="3">
        <v>1</v>
      </c>
      <c r="M1185" s="3" t="s">
        <v>27</v>
      </c>
      <c r="P1185" s="3" t="s">
        <v>4756</v>
      </c>
      <c r="Q1185" s="3" t="s">
        <v>1931</v>
      </c>
      <c r="R1185" s="3">
        <v>403</v>
      </c>
      <c r="S11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KR.EXPR</v>
      </c>
      <c r="T11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86" spans="1:20" ht="15" customHeight="1" x14ac:dyDescent="0.2">
      <c r="A1186" s="3" t="s">
        <v>4765</v>
      </c>
      <c r="B1186" s="3" t="s">
        <v>4766</v>
      </c>
      <c r="C1186" s="3" t="s">
        <v>4767</v>
      </c>
      <c r="E1186" s="3" t="s">
        <v>33</v>
      </c>
      <c r="F1186" s="3" t="s">
        <v>405</v>
      </c>
      <c r="G1186" s="3" t="s">
        <v>4768</v>
      </c>
      <c r="J1186" s="3">
        <v>1</v>
      </c>
      <c r="M1186" s="3" t="s">
        <v>27</v>
      </c>
      <c r="P1186" s="3" t="s">
        <v>4756</v>
      </c>
      <c r="Q1186" s="3" t="s">
        <v>1931</v>
      </c>
      <c r="R1186" s="3">
        <v>403</v>
      </c>
      <c r="S11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KR.EXPN</v>
      </c>
      <c r="T11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87" spans="1:20" ht="15" customHeight="1" x14ac:dyDescent="0.2">
      <c r="A1187" s="3" t="s">
        <v>4769</v>
      </c>
      <c r="B1187" s="3" t="s">
        <v>4770</v>
      </c>
      <c r="C1187" s="3" t="s">
        <v>4771</v>
      </c>
      <c r="D1187" s="3" t="s">
        <v>413</v>
      </c>
      <c r="E1187" s="3" t="s">
        <v>25</v>
      </c>
      <c r="F1187" s="3" t="s">
        <v>405</v>
      </c>
      <c r="G1187" s="3" t="s">
        <v>4772</v>
      </c>
      <c r="J1187" s="3">
        <v>1</v>
      </c>
      <c r="M1187" s="3" t="s">
        <v>27</v>
      </c>
      <c r="P1187" s="3" t="s">
        <v>185</v>
      </c>
      <c r="Q1187" s="3" t="s">
        <v>1931</v>
      </c>
      <c r="R1187" s="3">
        <v>41</v>
      </c>
      <c r="S11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NTCPMIMFGSA@ES</v>
      </c>
      <c r="T11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88" spans="1:20" ht="15" customHeight="1" x14ac:dyDescent="0.2">
      <c r="A1188" s="3" t="s">
        <v>4773</v>
      </c>
      <c r="B1188" s="3" t="s">
        <v>4774</v>
      </c>
      <c r="C1188" s="3" t="s">
        <v>4775</v>
      </c>
      <c r="D1188" s="3" t="s">
        <v>413</v>
      </c>
      <c r="E1188" s="3" t="s">
        <v>33</v>
      </c>
      <c r="F1188" s="3" t="s">
        <v>405</v>
      </c>
      <c r="G1188" s="3" t="s">
        <v>4776</v>
      </c>
      <c r="J1188" s="3">
        <v>1</v>
      </c>
      <c r="M1188" s="3" t="s">
        <v>27</v>
      </c>
      <c r="P1188" s="3" t="s">
        <v>185</v>
      </c>
      <c r="Q1188" s="3" t="s">
        <v>1931</v>
      </c>
      <c r="R1188" s="3">
        <v>39</v>
      </c>
      <c r="S11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NTCPMIMFGNSA@ES</v>
      </c>
      <c r="T11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89" spans="1:20" ht="15" customHeight="1" x14ac:dyDescent="0.2">
      <c r="A1189" s="3" t="s">
        <v>4777</v>
      </c>
      <c r="B1189" s="3" t="s">
        <v>4778</v>
      </c>
      <c r="C1189" s="3" t="s">
        <v>4779</v>
      </c>
      <c r="D1189" s="3" t="s">
        <v>4780</v>
      </c>
      <c r="E1189" s="3" t="s">
        <v>25</v>
      </c>
      <c r="F1189" s="3" t="s">
        <v>405</v>
      </c>
      <c r="G1189" s="3" t="s">
        <v>4781</v>
      </c>
      <c r="I1189" s="3" t="s">
        <v>4782</v>
      </c>
      <c r="J1189" s="3">
        <v>100000000</v>
      </c>
      <c r="M1189" s="3" t="s">
        <v>27</v>
      </c>
      <c r="P1189" s="3" t="s">
        <v>4783</v>
      </c>
      <c r="Q1189" s="3" t="s">
        <v>1931</v>
      </c>
      <c r="R1189" s="3">
        <v>346</v>
      </c>
      <c r="S11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CN.MAM0</v>
      </c>
      <c r="T11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90" spans="1:20" ht="15" customHeight="1" x14ac:dyDescent="0.2">
      <c r="A1190" s="3" t="s">
        <v>4784</v>
      </c>
      <c r="B1190" s="3" t="s">
        <v>4785</v>
      </c>
      <c r="C1190" s="3" t="s">
        <v>4786</v>
      </c>
      <c r="D1190" s="3" t="s">
        <v>2671</v>
      </c>
      <c r="E1190" s="3" t="s">
        <v>2182</v>
      </c>
      <c r="F1190" s="3" t="s">
        <v>405</v>
      </c>
      <c r="G1190" s="3" t="s">
        <v>4787</v>
      </c>
      <c r="H1190" s="3" t="s">
        <v>116</v>
      </c>
      <c r="I1190" s="3" t="s">
        <v>1950</v>
      </c>
      <c r="J1190" s="3">
        <v>1000000</v>
      </c>
      <c r="M1190" s="3" t="s">
        <v>27</v>
      </c>
      <c r="P1190" s="3" t="s">
        <v>4788</v>
      </c>
      <c r="Q1190" s="3" t="s">
        <v>2797</v>
      </c>
      <c r="R1190" s="3">
        <v>1923</v>
      </c>
      <c r="S11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US.CBASSET</v>
      </c>
      <c r="T11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91" spans="1:20" ht="15" customHeight="1" x14ac:dyDescent="0.2">
      <c r="A1191" s="3" t="s">
        <v>4789</v>
      </c>
      <c r="B1191" s="3" t="s">
        <v>4790</v>
      </c>
      <c r="C1191" s="3" t="s">
        <v>4791</v>
      </c>
      <c r="E1191" s="3" t="s">
        <v>33</v>
      </c>
      <c r="F1191" s="3" t="s">
        <v>405</v>
      </c>
      <c r="G1191" s="3" t="s">
        <v>4792</v>
      </c>
      <c r="J1191" s="3">
        <v>1</v>
      </c>
      <c r="M1191" s="3" t="s">
        <v>27</v>
      </c>
      <c r="P1191" s="3" t="s">
        <v>4793</v>
      </c>
      <c r="Q1191" s="3" t="s">
        <v>1866</v>
      </c>
      <c r="R1191" s="3">
        <v>5563</v>
      </c>
      <c r="S11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ACUSA000</v>
      </c>
      <c r="T11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FG_MCAP_IDX</v>
      </c>
    </row>
    <row r="1192" spans="1:20" ht="15" customHeight="1" x14ac:dyDescent="0.2">
      <c r="A1192" s="3" t="s">
        <v>4794</v>
      </c>
      <c r="B1192" s="3" t="s">
        <v>4795</v>
      </c>
      <c r="C1192" s="3" t="s">
        <v>4796</v>
      </c>
      <c r="E1192" s="3" t="s">
        <v>25</v>
      </c>
      <c r="F1192" s="3" t="s">
        <v>405</v>
      </c>
      <c r="G1192" s="3" t="s">
        <v>4797</v>
      </c>
      <c r="H1192" s="3" t="s">
        <v>116</v>
      </c>
      <c r="I1192" s="3" t="s">
        <v>1950</v>
      </c>
      <c r="J1192" s="3">
        <v>1000000</v>
      </c>
      <c r="M1192" s="3" t="s">
        <v>27</v>
      </c>
      <c r="P1192" s="3" t="s">
        <v>4798</v>
      </c>
      <c r="Q1192" s="3" t="s">
        <v>1931</v>
      </c>
      <c r="R1192" s="3">
        <v>417</v>
      </c>
      <c r="S11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USEQ1006678</v>
      </c>
      <c r="T11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93" spans="1:20" ht="15" customHeight="1" x14ac:dyDescent="0.2">
      <c r="A1193" s="3" t="s">
        <v>4799</v>
      </c>
      <c r="B1193" s="3" t="s">
        <v>4800</v>
      </c>
      <c r="C1193" s="3" t="s">
        <v>4801</v>
      </c>
      <c r="E1193" s="3" t="s">
        <v>33</v>
      </c>
      <c r="F1193" s="3" t="s">
        <v>405</v>
      </c>
      <c r="G1193" s="3" t="s">
        <v>4802</v>
      </c>
      <c r="J1193" s="3">
        <v>1</v>
      </c>
      <c r="M1193" s="3" t="s">
        <v>27</v>
      </c>
      <c r="P1193" s="3" t="s">
        <v>4803</v>
      </c>
      <c r="Q1193" s="3" t="s">
        <v>1866</v>
      </c>
      <c r="R1193" s="3">
        <v>6271</v>
      </c>
      <c r="S11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SP50</v>
      </c>
      <c r="T11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FMA_PCT_BELOW_MAVG(200,,'PORTAGG')</v>
      </c>
    </row>
    <row r="1194" spans="1:20" ht="15" customHeight="1" x14ac:dyDescent="0.2">
      <c r="A1194" s="3" t="s">
        <v>4804</v>
      </c>
      <c r="B1194" s="3" t="s">
        <v>4805</v>
      </c>
      <c r="C1194" s="3" t="s">
        <v>4801</v>
      </c>
      <c r="E1194" s="3" t="s">
        <v>33</v>
      </c>
      <c r="F1194" s="3" t="s">
        <v>405</v>
      </c>
      <c r="G1194" s="3" t="s">
        <v>4806</v>
      </c>
      <c r="J1194" s="3">
        <v>1</v>
      </c>
      <c r="M1194" s="3" t="s">
        <v>27</v>
      </c>
      <c r="P1194" s="3" t="s">
        <v>4803</v>
      </c>
      <c r="Q1194" s="3" t="s">
        <v>1866</v>
      </c>
      <c r="R1194" s="3">
        <v>6272</v>
      </c>
      <c r="S11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SP50</v>
      </c>
      <c r="T11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FMA_PCT_ABOVE_MAVG(200,,'PORTAGG')</v>
      </c>
    </row>
    <row r="1195" spans="1:20" ht="15" customHeight="1" x14ac:dyDescent="0.2">
      <c r="A1195" s="3" t="s">
        <v>4807</v>
      </c>
      <c r="B1195" s="3" t="s">
        <v>4808</v>
      </c>
      <c r="C1195" s="3" t="s">
        <v>4809</v>
      </c>
      <c r="E1195" s="3" t="s">
        <v>33</v>
      </c>
      <c r="F1195" s="3" t="s">
        <v>405</v>
      </c>
      <c r="G1195" s="3" t="s">
        <v>4810</v>
      </c>
      <c r="J1195" s="3">
        <v>1</v>
      </c>
      <c r="M1195" s="3" t="s">
        <v>27</v>
      </c>
      <c r="P1195" s="3" t="s">
        <v>4811</v>
      </c>
      <c r="Q1195" s="3" t="s">
        <v>4678</v>
      </c>
      <c r="R1195" s="3">
        <v>9082</v>
      </c>
      <c r="S11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SP50</v>
      </c>
      <c r="T11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FG_MCAP_IDX</v>
      </c>
    </row>
    <row r="1196" spans="1:20" ht="15" customHeight="1" x14ac:dyDescent="0.2">
      <c r="A1196" s="3" t="s">
        <v>4812</v>
      </c>
      <c r="B1196" s="3" t="s">
        <v>4813</v>
      </c>
      <c r="C1196" s="3" t="s">
        <v>4814</v>
      </c>
      <c r="D1196" s="3" t="s">
        <v>4815</v>
      </c>
      <c r="E1196" s="3" t="s">
        <v>25</v>
      </c>
      <c r="F1196" s="3" t="s">
        <v>405</v>
      </c>
      <c r="G1196" s="3" t="s">
        <v>4816</v>
      </c>
      <c r="H1196" s="3" t="s">
        <v>116</v>
      </c>
      <c r="J1196" s="3">
        <v>1000000</v>
      </c>
      <c r="M1196" s="3" t="s">
        <v>27</v>
      </c>
      <c r="P1196" s="3" t="s">
        <v>4817</v>
      </c>
      <c r="Q1196" s="3" t="s">
        <v>1931</v>
      </c>
      <c r="R1196" s="3">
        <v>706</v>
      </c>
      <c r="S11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BEADETTEMH3@US</v>
      </c>
      <c r="T11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97" spans="1:20" ht="15" customHeight="1" x14ac:dyDescent="0.2">
      <c r="A1197" s="3" t="s">
        <v>4818</v>
      </c>
      <c r="B1197" s="3" t="s">
        <v>4819</v>
      </c>
      <c r="C1197" s="3" t="s">
        <v>4820</v>
      </c>
      <c r="D1197" s="3" t="s">
        <v>4821</v>
      </c>
      <c r="E1197" s="3" t="s">
        <v>25</v>
      </c>
      <c r="F1197" s="3" t="s">
        <v>405</v>
      </c>
      <c r="G1197" s="3" t="s">
        <v>4822</v>
      </c>
      <c r="I1197" s="3" t="s">
        <v>4823</v>
      </c>
      <c r="J1197" s="3">
        <v>1000000</v>
      </c>
      <c r="M1197" s="3" t="s">
        <v>27</v>
      </c>
      <c r="P1197" s="3" t="s">
        <v>4824</v>
      </c>
      <c r="Q1197" s="3" t="s">
        <v>772</v>
      </c>
      <c r="R1197" s="3">
        <v>548</v>
      </c>
      <c r="S11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EUZ.MAM2</v>
      </c>
      <c r="T11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98" spans="1:20" ht="15" customHeight="1" x14ac:dyDescent="0.2">
      <c r="A1198" s="3" t="s">
        <v>4825</v>
      </c>
      <c r="B1198" s="3" t="s">
        <v>4826</v>
      </c>
      <c r="C1198" s="3" t="s">
        <v>4827</v>
      </c>
      <c r="D1198" s="3" t="s">
        <v>4780</v>
      </c>
      <c r="E1198" s="3" t="s">
        <v>25</v>
      </c>
      <c r="F1198" s="3" t="s">
        <v>405</v>
      </c>
      <c r="G1198" s="3" t="s">
        <v>4828</v>
      </c>
      <c r="I1198" s="3" t="s">
        <v>4782</v>
      </c>
      <c r="J1198" s="3">
        <v>100000000</v>
      </c>
      <c r="M1198" s="3" t="s">
        <v>27</v>
      </c>
      <c r="P1198" s="3" t="s">
        <v>4783</v>
      </c>
      <c r="Q1198" s="3" t="s">
        <v>1931</v>
      </c>
      <c r="R1198" s="3">
        <v>346</v>
      </c>
      <c r="S11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CN.MAM2</v>
      </c>
      <c r="T11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199" spans="1:20" ht="15" customHeight="1" x14ac:dyDescent="0.2">
      <c r="A1199" s="3" t="s">
        <v>4829</v>
      </c>
      <c r="B1199" s="3" t="s">
        <v>4830</v>
      </c>
      <c r="C1199" s="3" t="s">
        <v>4831</v>
      </c>
      <c r="D1199" s="3" t="s">
        <v>4832</v>
      </c>
      <c r="E1199" s="3" t="s">
        <v>25</v>
      </c>
      <c r="F1199" s="3" t="s">
        <v>405</v>
      </c>
      <c r="G1199" s="3" t="s">
        <v>4833</v>
      </c>
      <c r="I1199" s="3" t="s">
        <v>2819</v>
      </c>
      <c r="J1199" s="3">
        <v>100000000</v>
      </c>
      <c r="M1199" s="3" t="s">
        <v>27</v>
      </c>
      <c r="P1199" s="3" t="s">
        <v>4834</v>
      </c>
      <c r="Q1199" s="3" t="s">
        <v>1931</v>
      </c>
      <c r="R1199" s="3">
        <v>502</v>
      </c>
      <c r="S11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JP.MAM2</v>
      </c>
      <c r="T11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00" spans="1:20" ht="15" customHeight="1" x14ac:dyDescent="0.2">
      <c r="A1200" s="3" t="s">
        <v>4835</v>
      </c>
      <c r="B1200" s="3" t="s">
        <v>4836</v>
      </c>
      <c r="C1200" s="3" t="s">
        <v>4837</v>
      </c>
      <c r="D1200" s="3" t="s">
        <v>4838</v>
      </c>
      <c r="E1200" s="3" t="s">
        <v>25</v>
      </c>
      <c r="F1200" s="3" t="s">
        <v>405</v>
      </c>
      <c r="G1200" s="3" t="s">
        <v>4839</v>
      </c>
      <c r="I1200" s="3" t="s">
        <v>4823</v>
      </c>
      <c r="J1200" s="3">
        <v>1000000000</v>
      </c>
      <c r="M1200" s="3" t="s">
        <v>27</v>
      </c>
      <c r="P1200" s="3" t="s">
        <v>4840</v>
      </c>
      <c r="Q1200" s="3" t="s">
        <v>772</v>
      </c>
      <c r="R1200" s="3">
        <v>368</v>
      </c>
      <c r="S12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DE.MAM2</v>
      </c>
      <c r="T12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01" spans="1:20" ht="15" customHeight="1" x14ac:dyDescent="0.2">
      <c r="A1201" s="3" t="s">
        <v>4841</v>
      </c>
      <c r="B1201" s="3" t="s">
        <v>4842</v>
      </c>
      <c r="C1201" s="3" t="s">
        <v>4843</v>
      </c>
      <c r="D1201" s="3" t="s">
        <v>4844</v>
      </c>
      <c r="E1201" s="3" t="s">
        <v>25</v>
      </c>
      <c r="F1201" s="3" t="s">
        <v>405</v>
      </c>
      <c r="G1201" s="3" t="s">
        <v>4845</v>
      </c>
      <c r="I1201" s="3" t="s">
        <v>4823</v>
      </c>
      <c r="J1201" s="3">
        <v>1000000</v>
      </c>
      <c r="M1201" s="3" t="s">
        <v>27</v>
      </c>
      <c r="P1201" s="3" t="s">
        <v>4824</v>
      </c>
      <c r="Q1201" s="3" t="s">
        <v>772</v>
      </c>
      <c r="R1201" s="3">
        <v>548</v>
      </c>
      <c r="S12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FR.MAM2</v>
      </c>
      <c r="T12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02" spans="1:20" ht="15" customHeight="1" x14ac:dyDescent="0.2">
      <c r="A1202" s="3" t="s">
        <v>4846</v>
      </c>
      <c r="B1202" s="3" t="s">
        <v>4847</v>
      </c>
      <c r="C1202" s="3" t="s">
        <v>4848</v>
      </c>
      <c r="D1202" s="3" t="s">
        <v>4849</v>
      </c>
      <c r="E1202" s="3" t="s">
        <v>25</v>
      </c>
      <c r="F1202" s="3" t="s">
        <v>405</v>
      </c>
      <c r="G1202" s="3" t="s">
        <v>4850</v>
      </c>
      <c r="J1202" s="3">
        <v>1</v>
      </c>
      <c r="M1202" s="3" t="s">
        <v>27</v>
      </c>
      <c r="P1202" s="3" t="s">
        <v>4851</v>
      </c>
      <c r="Q1202" s="3" t="s">
        <v>144</v>
      </c>
      <c r="R1202" s="3">
        <v>835</v>
      </c>
      <c r="S12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IN.MAM2</v>
      </c>
      <c r="T12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03" spans="1:20" ht="15" customHeight="1" x14ac:dyDescent="0.2">
      <c r="A1203" s="3" t="s">
        <v>4852</v>
      </c>
      <c r="B1203" s="3" t="s">
        <v>4853</v>
      </c>
      <c r="C1203" s="3" t="s">
        <v>4854</v>
      </c>
      <c r="D1203" s="3" t="s">
        <v>4855</v>
      </c>
      <c r="E1203" s="3" t="s">
        <v>25</v>
      </c>
      <c r="F1203" s="3" t="s">
        <v>405</v>
      </c>
      <c r="G1203" s="3" t="s">
        <v>4856</v>
      </c>
      <c r="I1203" s="3" t="s">
        <v>4823</v>
      </c>
      <c r="J1203" s="3">
        <v>1000000</v>
      </c>
      <c r="M1203" s="3" t="s">
        <v>27</v>
      </c>
      <c r="P1203" s="3" t="s">
        <v>4857</v>
      </c>
      <c r="Q1203" s="3" t="s">
        <v>772</v>
      </c>
      <c r="R1203" s="3">
        <v>336</v>
      </c>
      <c r="S12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IT.MAM2</v>
      </c>
      <c r="T12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04" spans="1:20" ht="15" customHeight="1" x14ac:dyDescent="0.2">
      <c r="A1204" s="3" t="s">
        <v>4858</v>
      </c>
      <c r="B1204" s="3" t="s">
        <v>4859</v>
      </c>
      <c r="C1204" s="3" t="s">
        <v>4860</v>
      </c>
      <c r="D1204" s="3" t="s">
        <v>4861</v>
      </c>
      <c r="E1204" s="3" t="s">
        <v>25</v>
      </c>
      <c r="F1204" s="3" t="s">
        <v>405</v>
      </c>
      <c r="G1204" s="3" t="s">
        <v>4862</v>
      </c>
      <c r="I1204" s="3" t="s">
        <v>4863</v>
      </c>
      <c r="J1204" s="3">
        <v>1000000</v>
      </c>
      <c r="M1204" s="3" t="s">
        <v>27</v>
      </c>
      <c r="P1204" s="3" t="s">
        <v>4864</v>
      </c>
      <c r="Q1204" s="3" t="s">
        <v>772</v>
      </c>
      <c r="R1204" s="3">
        <v>692</v>
      </c>
      <c r="S12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CA.MAM2</v>
      </c>
      <c r="T12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05" spans="1:20" ht="15" customHeight="1" x14ac:dyDescent="0.2">
      <c r="A1205" s="3" t="s">
        <v>4865</v>
      </c>
      <c r="B1205" s="3" t="s">
        <v>4866</v>
      </c>
      <c r="C1205" s="3" t="s">
        <v>4867</v>
      </c>
      <c r="D1205" s="3" t="s">
        <v>4868</v>
      </c>
      <c r="E1205" s="3" t="s">
        <v>25</v>
      </c>
      <c r="F1205" s="3" t="s">
        <v>405</v>
      </c>
      <c r="G1205" s="3" t="s">
        <v>4869</v>
      </c>
      <c r="I1205" s="3" t="s">
        <v>4870</v>
      </c>
      <c r="J1205" s="3">
        <v>1000000000</v>
      </c>
      <c r="M1205" s="3" t="s">
        <v>27</v>
      </c>
      <c r="P1205" s="3" t="s">
        <v>4871</v>
      </c>
      <c r="Q1205" s="3" t="s">
        <v>772</v>
      </c>
      <c r="R1205" s="3">
        <v>668</v>
      </c>
      <c r="S12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KR.MAM2</v>
      </c>
      <c r="T12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06" spans="1:20" ht="15" customHeight="1" x14ac:dyDescent="0.2">
      <c r="A1206" s="3" t="s">
        <v>4872</v>
      </c>
      <c r="B1206" s="3" t="s">
        <v>4873</v>
      </c>
      <c r="C1206" s="3" t="s">
        <v>4874</v>
      </c>
      <c r="D1206" s="3" t="s">
        <v>4875</v>
      </c>
      <c r="E1206" s="3" t="s">
        <v>25</v>
      </c>
      <c r="F1206" s="3" t="s">
        <v>405</v>
      </c>
      <c r="G1206" s="3" t="s">
        <v>4876</v>
      </c>
      <c r="I1206" s="3" t="s">
        <v>4823</v>
      </c>
      <c r="J1206" s="3">
        <v>1000000</v>
      </c>
      <c r="M1206" s="3" t="s">
        <v>27</v>
      </c>
      <c r="P1206" s="3" t="s">
        <v>4857</v>
      </c>
      <c r="Q1206" s="3" t="s">
        <v>772</v>
      </c>
      <c r="R1206" s="3">
        <v>336</v>
      </c>
      <c r="S12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ES.MAM2</v>
      </c>
      <c r="T12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07" spans="1:20" ht="15" customHeight="1" x14ac:dyDescent="0.2">
      <c r="A1207" s="3" t="s">
        <v>4877</v>
      </c>
      <c r="B1207" s="3" t="s">
        <v>4878</v>
      </c>
      <c r="C1207" s="3" t="s">
        <v>4879</v>
      </c>
      <c r="D1207" s="3" t="s">
        <v>4880</v>
      </c>
      <c r="E1207" s="3" t="s">
        <v>25</v>
      </c>
      <c r="F1207" s="3" t="s">
        <v>405</v>
      </c>
      <c r="G1207" s="3" t="s">
        <v>4881</v>
      </c>
      <c r="J1207" s="3">
        <v>1000</v>
      </c>
      <c r="M1207" s="3" t="s">
        <v>27</v>
      </c>
      <c r="P1207" s="3" t="s">
        <v>4882</v>
      </c>
      <c r="Q1207" s="3" t="s">
        <v>772</v>
      </c>
      <c r="R1207" s="3">
        <v>297</v>
      </c>
      <c r="S12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MX.MAM2</v>
      </c>
      <c r="T12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08" spans="1:20" ht="15" customHeight="1" x14ac:dyDescent="0.2">
      <c r="A1208" s="3" t="s">
        <v>4883</v>
      </c>
      <c r="B1208" s="3" t="s">
        <v>4884</v>
      </c>
      <c r="C1208" s="3" t="s">
        <v>4885</v>
      </c>
      <c r="D1208" s="3" t="s">
        <v>4886</v>
      </c>
      <c r="E1208" s="3" t="s">
        <v>25</v>
      </c>
      <c r="F1208" s="3" t="s">
        <v>405</v>
      </c>
      <c r="G1208" s="3" t="s">
        <v>4887</v>
      </c>
      <c r="J1208" s="3">
        <v>1000000000</v>
      </c>
      <c r="M1208" s="3" t="s">
        <v>27</v>
      </c>
      <c r="P1208" s="3" t="s">
        <v>4824</v>
      </c>
      <c r="Q1208" s="3" t="s">
        <v>772</v>
      </c>
      <c r="R1208" s="3">
        <v>548</v>
      </c>
      <c r="S12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ID.MAM2</v>
      </c>
      <c r="T12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09" spans="1:20" ht="15" customHeight="1" x14ac:dyDescent="0.2">
      <c r="A1209" s="3" t="s">
        <v>4888</v>
      </c>
      <c r="B1209" s="3" t="s">
        <v>4889</v>
      </c>
      <c r="C1209" s="3" t="s">
        <v>4890</v>
      </c>
      <c r="D1209" s="3" t="s">
        <v>4891</v>
      </c>
      <c r="E1209" s="3" t="s">
        <v>25</v>
      </c>
      <c r="F1209" s="3" t="s">
        <v>405</v>
      </c>
      <c r="G1209" s="3" t="s">
        <v>4892</v>
      </c>
      <c r="I1209" s="3" t="s">
        <v>4823</v>
      </c>
      <c r="J1209" s="3">
        <v>1000000</v>
      </c>
      <c r="M1209" s="3" t="s">
        <v>27</v>
      </c>
      <c r="P1209" s="3" t="s">
        <v>4893</v>
      </c>
      <c r="Q1209" s="3" t="s">
        <v>772</v>
      </c>
      <c r="R1209" s="3">
        <v>513</v>
      </c>
      <c r="S12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NL.MAM2</v>
      </c>
      <c r="T12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10" spans="1:20" ht="15" customHeight="1" x14ac:dyDescent="0.2">
      <c r="A1210" s="3" t="s">
        <v>4894</v>
      </c>
      <c r="B1210" s="3" t="s">
        <v>4895</v>
      </c>
      <c r="C1210" s="3" t="s">
        <v>4896</v>
      </c>
      <c r="D1210" s="3" t="s">
        <v>4897</v>
      </c>
      <c r="E1210" s="3" t="s">
        <v>25</v>
      </c>
      <c r="F1210" s="3" t="s">
        <v>405</v>
      </c>
      <c r="G1210" s="3" t="s">
        <v>4898</v>
      </c>
      <c r="J1210" s="3">
        <v>1000</v>
      </c>
      <c r="M1210" s="3" t="s">
        <v>27</v>
      </c>
      <c r="P1210" s="3" t="s">
        <v>4899</v>
      </c>
      <c r="Q1210" s="3" t="s">
        <v>2579</v>
      </c>
      <c r="R1210" s="3">
        <v>550</v>
      </c>
      <c r="S12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TR.MAM2</v>
      </c>
      <c r="T12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11" spans="1:20" ht="15" customHeight="1" x14ac:dyDescent="0.2">
      <c r="A1211" s="3" t="s">
        <v>4900</v>
      </c>
      <c r="B1211" s="3" t="s">
        <v>4901</v>
      </c>
      <c r="C1211" s="3" t="s">
        <v>4902</v>
      </c>
      <c r="D1211" s="3" t="s">
        <v>4903</v>
      </c>
      <c r="E1211" s="3" t="s">
        <v>25</v>
      </c>
      <c r="F1211" s="3" t="s">
        <v>405</v>
      </c>
      <c r="G1211" s="3" t="s">
        <v>4904</v>
      </c>
      <c r="J1211" s="3">
        <v>1000000</v>
      </c>
      <c r="M1211" s="3" t="s">
        <v>27</v>
      </c>
      <c r="P1211" s="3" t="s">
        <v>4667</v>
      </c>
      <c r="Q1211" s="3" t="s">
        <v>1931</v>
      </c>
      <c r="R1211" s="3">
        <v>467</v>
      </c>
      <c r="S12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CH.MAM2</v>
      </c>
      <c r="T12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12" spans="1:20" ht="15" customHeight="1" x14ac:dyDescent="0.2">
      <c r="A1212" s="3" t="s">
        <v>4905</v>
      </c>
      <c r="B1212" s="3" t="s">
        <v>4906</v>
      </c>
      <c r="C1212" s="3" t="s">
        <v>4907</v>
      </c>
      <c r="D1212" s="3" t="s">
        <v>4908</v>
      </c>
      <c r="E1212" s="3" t="s">
        <v>25</v>
      </c>
      <c r="F1212" s="3" t="s">
        <v>405</v>
      </c>
      <c r="G1212" s="3" t="s">
        <v>4909</v>
      </c>
      <c r="I1212" s="3" t="s">
        <v>4910</v>
      </c>
      <c r="J1212" s="3">
        <v>1000000</v>
      </c>
      <c r="M1212" s="3" t="s">
        <v>27</v>
      </c>
      <c r="P1212" s="3" t="s">
        <v>4667</v>
      </c>
      <c r="Q1212" s="3" t="s">
        <v>772</v>
      </c>
      <c r="R1212" s="3">
        <v>465</v>
      </c>
      <c r="S12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GB.MAM2</v>
      </c>
      <c r="T12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13" spans="1:20" ht="15" customHeight="1" x14ac:dyDescent="0.2">
      <c r="A1213" s="3" t="s">
        <v>4911</v>
      </c>
      <c r="B1213" s="3" t="s">
        <v>4912</v>
      </c>
      <c r="C1213" s="3" t="s">
        <v>4913</v>
      </c>
      <c r="E1213" s="3" t="s">
        <v>33</v>
      </c>
      <c r="F1213" s="3" t="s">
        <v>405</v>
      </c>
      <c r="G1213" s="3" t="s">
        <v>4914</v>
      </c>
      <c r="I1213" s="3" t="s">
        <v>4823</v>
      </c>
      <c r="J1213" s="3">
        <v>1000000</v>
      </c>
      <c r="M1213" s="3" t="s">
        <v>27</v>
      </c>
      <c r="P1213" s="3" t="s">
        <v>4915</v>
      </c>
      <c r="Q1213" s="3" t="s">
        <v>2797</v>
      </c>
      <c r="R1213" s="3">
        <v>1395</v>
      </c>
      <c r="S12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EUZ.CBASSET</v>
      </c>
      <c r="T12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14" spans="1:20" ht="15" customHeight="1" x14ac:dyDescent="0.2">
      <c r="A1214" s="3" t="s">
        <v>4916</v>
      </c>
      <c r="B1214" s="3" t="s">
        <v>4917</v>
      </c>
      <c r="C1214" s="3" t="s">
        <v>4918</v>
      </c>
      <c r="E1214" s="3" t="s">
        <v>33</v>
      </c>
      <c r="F1214" s="3" t="s">
        <v>405</v>
      </c>
      <c r="G1214" s="3" t="s">
        <v>4919</v>
      </c>
      <c r="I1214" s="3" t="s">
        <v>4782</v>
      </c>
      <c r="J1214" s="3">
        <v>100000000</v>
      </c>
      <c r="M1214" s="3" t="s">
        <v>27</v>
      </c>
      <c r="P1214" s="3" t="s">
        <v>4920</v>
      </c>
      <c r="Q1214" s="3" t="s">
        <v>1931</v>
      </c>
      <c r="R1214" s="3">
        <v>284</v>
      </c>
      <c r="S12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CN.CBASSET</v>
      </c>
      <c r="T12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15" spans="1:20" ht="15" customHeight="1" x14ac:dyDescent="0.2">
      <c r="A1215" s="3" t="s">
        <v>4921</v>
      </c>
      <c r="B1215" s="3" t="s">
        <v>4922</v>
      </c>
      <c r="C1215" s="3" t="s">
        <v>4923</v>
      </c>
      <c r="E1215" s="3" t="s">
        <v>33</v>
      </c>
      <c r="F1215" s="3" t="s">
        <v>405</v>
      </c>
      <c r="G1215" s="3" t="s">
        <v>4924</v>
      </c>
      <c r="I1215" s="3" t="s">
        <v>2819</v>
      </c>
      <c r="J1215" s="3">
        <v>1000</v>
      </c>
      <c r="M1215" s="3" t="s">
        <v>27</v>
      </c>
      <c r="P1215" s="3" t="s">
        <v>4925</v>
      </c>
      <c r="Q1215" s="3" t="s">
        <v>2797</v>
      </c>
      <c r="R1215" s="3">
        <v>1014</v>
      </c>
      <c r="S12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JP.CBASSET</v>
      </c>
      <c r="T12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16" spans="1:20" ht="15" customHeight="1" x14ac:dyDescent="0.2">
      <c r="A1216" s="3" t="s">
        <v>4926</v>
      </c>
      <c r="B1216" s="3" t="s">
        <v>4927</v>
      </c>
      <c r="C1216" s="3" t="s">
        <v>4928</v>
      </c>
      <c r="D1216" s="3" t="s">
        <v>2671</v>
      </c>
      <c r="E1216" s="3" t="s">
        <v>25</v>
      </c>
      <c r="F1216" s="3" t="s">
        <v>405</v>
      </c>
      <c r="G1216" s="3" t="s">
        <v>4929</v>
      </c>
      <c r="H1216" s="3" t="s">
        <v>116</v>
      </c>
      <c r="I1216" s="3" t="s">
        <v>1950</v>
      </c>
      <c r="J1216" s="3">
        <v>1000000000</v>
      </c>
      <c r="M1216" s="3" t="s">
        <v>27</v>
      </c>
      <c r="P1216" s="3" t="s">
        <v>4930</v>
      </c>
      <c r="Q1216" s="3" t="s">
        <v>1931</v>
      </c>
      <c r="R1216" s="3">
        <v>802</v>
      </c>
      <c r="S12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US.MAM2</v>
      </c>
      <c r="T12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17" spans="1:20" ht="15" customHeight="1" x14ac:dyDescent="0.2">
      <c r="A1217" s="3" t="s">
        <v>4931</v>
      </c>
      <c r="B1217" s="3" t="s">
        <v>4932</v>
      </c>
      <c r="C1217" s="3" t="s">
        <v>4933</v>
      </c>
      <c r="E1217" s="3" t="s">
        <v>33</v>
      </c>
      <c r="F1217" s="3" t="s">
        <v>405</v>
      </c>
      <c r="G1217" s="3" t="s">
        <v>4934</v>
      </c>
      <c r="H1217" s="3" t="s">
        <v>116</v>
      </c>
      <c r="I1217" s="3" t="s">
        <v>1950</v>
      </c>
      <c r="J1217" s="3">
        <v>1000000</v>
      </c>
      <c r="M1217" s="3" t="s">
        <v>27</v>
      </c>
      <c r="P1217" s="3" t="s">
        <v>4935</v>
      </c>
      <c r="Q1217" s="3" t="s">
        <v>4710</v>
      </c>
      <c r="R1217" s="3">
        <v>1526</v>
      </c>
      <c r="S12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FRBH41T1DTA@US</v>
      </c>
      <c r="T12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18" spans="1:20" ht="15" customHeight="1" x14ac:dyDescent="0.2">
      <c r="A1218" s="3" t="s">
        <v>4936</v>
      </c>
      <c r="B1218" s="3" t="s">
        <v>4937</v>
      </c>
      <c r="C1218" s="3" t="s">
        <v>4938</v>
      </c>
      <c r="D1218" s="3" t="s">
        <v>2671</v>
      </c>
      <c r="E1218" s="3" t="s">
        <v>33</v>
      </c>
      <c r="F1218" s="3" t="s">
        <v>405</v>
      </c>
      <c r="G1218" s="3" t="s">
        <v>4939</v>
      </c>
      <c r="H1218" s="3" t="s">
        <v>116</v>
      </c>
      <c r="I1218" s="3" t="s">
        <v>1950</v>
      </c>
      <c r="J1218" s="3">
        <v>1000000</v>
      </c>
      <c r="M1218" s="3" t="s">
        <v>27</v>
      </c>
      <c r="P1218" s="3" t="s">
        <v>4940</v>
      </c>
      <c r="Q1218" s="3" t="s">
        <v>4710</v>
      </c>
      <c r="R1218" s="3">
        <v>1189</v>
      </c>
      <c r="S12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FRBH41T1RRA@US</v>
      </c>
      <c r="T12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19" spans="1:20" ht="15" customHeight="1" x14ac:dyDescent="0.2">
      <c r="A1219" s="3" t="s">
        <v>4941</v>
      </c>
      <c r="B1219" s="3" t="s">
        <v>4942</v>
      </c>
      <c r="C1219" s="3" t="s">
        <v>4943</v>
      </c>
      <c r="D1219" s="3" t="s">
        <v>2671</v>
      </c>
      <c r="E1219" s="3" t="s">
        <v>33</v>
      </c>
      <c r="F1219" s="3" t="s">
        <v>405</v>
      </c>
      <c r="G1219" s="3" t="s">
        <v>4944</v>
      </c>
      <c r="H1219" s="3" t="s">
        <v>116</v>
      </c>
      <c r="I1219" s="3" t="s">
        <v>1950</v>
      </c>
      <c r="J1219" s="3">
        <v>1000000</v>
      </c>
      <c r="M1219" s="3" t="s">
        <v>27</v>
      </c>
      <c r="P1219" s="3" t="s">
        <v>4940</v>
      </c>
      <c r="Q1219" s="3" t="s">
        <v>4710</v>
      </c>
      <c r="R1219" s="3">
        <v>1189</v>
      </c>
      <c r="S12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FRBH41T1RFA@US</v>
      </c>
      <c r="T12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20" spans="1:20" ht="15" customHeight="1" x14ac:dyDescent="0.2">
      <c r="A1220" s="3" t="s">
        <v>4945</v>
      </c>
      <c r="B1220" s="3" t="s">
        <v>4946</v>
      </c>
      <c r="C1220" s="3" t="s">
        <v>4947</v>
      </c>
      <c r="D1220" s="3" t="s">
        <v>2671</v>
      </c>
      <c r="E1220" s="3" t="s">
        <v>33</v>
      </c>
      <c r="F1220" s="3" t="s">
        <v>405</v>
      </c>
      <c r="G1220" s="3" t="s">
        <v>4948</v>
      </c>
      <c r="H1220" s="3" t="s">
        <v>116</v>
      </c>
      <c r="I1220" s="3" t="s">
        <v>1950</v>
      </c>
      <c r="J1220" s="3">
        <v>1000000</v>
      </c>
      <c r="M1220" s="3" t="s">
        <v>27</v>
      </c>
      <c r="P1220" s="3" t="s">
        <v>4940</v>
      </c>
      <c r="Q1220" s="3" t="s">
        <v>4710</v>
      </c>
      <c r="R1220" s="3">
        <v>686</v>
      </c>
      <c r="S12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FRBH41T1RAD@US</v>
      </c>
      <c r="T12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21" spans="1:20" ht="15" customHeight="1" x14ac:dyDescent="0.2">
      <c r="A1221" s="3" t="s">
        <v>4949</v>
      </c>
      <c r="B1221" s="3" t="s">
        <v>4950</v>
      </c>
      <c r="C1221" s="3" t="s">
        <v>4951</v>
      </c>
      <c r="D1221" s="3" t="s">
        <v>2994</v>
      </c>
      <c r="E1221" s="3" t="s">
        <v>25</v>
      </c>
      <c r="F1221" s="3" t="s">
        <v>405</v>
      </c>
      <c r="G1221" s="3" t="s">
        <v>4952</v>
      </c>
      <c r="H1221" s="3" t="s">
        <v>116</v>
      </c>
      <c r="J1221" s="3">
        <v>1</v>
      </c>
      <c r="M1221" s="3" t="s">
        <v>27</v>
      </c>
      <c r="P1221" s="3" t="s">
        <v>4882</v>
      </c>
      <c r="Q1221" s="3" t="s">
        <v>772</v>
      </c>
      <c r="R1221" s="3">
        <v>297</v>
      </c>
      <c r="S12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US.LMVAC</v>
      </c>
      <c r="T12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22" spans="1:20" ht="15" customHeight="1" x14ac:dyDescent="0.2">
      <c r="A1222" s="3" t="s">
        <v>4953</v>
      </c>
      <c r="B1222" s="3" t="s">
        <v>4954</v>
      </c>
      <c r="C1222" s="3" t="s">
        <v>4955</v>
      </c>
      <c r="D1222" s="3" t="s">
        <v>2994</v>
      </c>
      <c r="E1222" s="3" t="s">
        <v>25</v>
      </c>
      <c r="F1222" s="3" t="s">
        <v>405</v>
      </c>
      <c r="G1222" s="3" t="s">
        <v>4956</v>
      </c>
      <c r="H1222" s="3" t="s">
        <v>116</v>
      </c>
      <c r="J1222" s="3">
        <v>1</v>
      </c>
      <c r="M1222" s="3" t="s">
        <v>27</v>
      </c>
      <c r="P1222" s="3" t="s">
        <v>4957</v>
      </c>
      <c r="Q1222" s="3" t="s">
        <v>1931</v>
      </c>
      <c r="R1222" s="3">
        <v>468</v>
      </c>
      <c r="S12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US.IMPPR</v>
      </c>
      <c r="T12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23" spans="1:20" ht="15" customHeight="1" x14ac:dyDescent="0.2">
      <c r="A1223" s="3" t="s">
        <v>4958</v>
      </c>
      <c r="B1223" s="3" t="s">
        <v>4959</v>
      </c>
      <c r="C1223" s="3" t="s">
        <v>4960</v>
      </c>
      <c r="D1223" s="3" t="s">
        <v>4832</v>
      </c>
      <c r="E1223" s="3" t="s">
        <v>25</v>
      </c>
      <c r="F1223" s="3" t="s">
        <v>405</v>
      </c>
      <c r="G1223" s="3" t="s">
        <v>4961</v>
      </c>
      <c r="J1223" s="3">
        <v>1</v>
      </c>
      <c r="M1223" s="3" t="s">
        <v>27</v>
      </c>
      <c r="P1223" s="3" t="s">
        <v>4962</v>
      </c>
      <c r="Q1223" s="3" t="s">
        <v>1931</v>
      </c>
      <c r="R1223" s="3">
        <v>790</v>
      </c>
      <c r="S12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JP.IMPPR</v>
      </c>
      <c r="T12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24" spans="1:20" ht="15" customHeight="1" x14ac:dyDescent="0.2">
      <c r="A1224" s="3" t="s">
        <v>4963</v>
      </c>
      <c r="B1224" s="3" t="s">
        <v>4964</v>
      </c>
      <c r="C1224" s="3" t="s">
        <v>4965</v>
      </c>
      <c r="D1224" s="3" t="s">
        <v>4838</v>
      </c>
      <c r="E1224" s="3" t="s">
        <v>25</v>
      </c>
      <c r="F1224" s="3" t="s">
        <v>405</v>
      </c>
      <c r="G1224" s="3" t="s">
        <v>4966</v>
      </c>
      <c r="J1224" s="3">
        <v>1</v>
      </c>
      <c r="M1224" s="3" t="s">
        <v>27</v>
      </c>
      <c r="P1224" s="3" t="s">
        <v>4871</v>
      </c>
      <c r="Q1224" s="3" t="s">
        <v>772</v>
      </c>
      <c r="R1224" s="3">
        <v>668</v>
      </c>
      <c r="S12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DE.IMPPR</v>
      </c>
      <c r="T12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25" spans="1:20" ht="15" customHeight="1" x14ac:dyDescent="0.2">
      <c r="A1225" s="3" t="s">
        <v>4967</v>
      </c>
      <c r="B1225" s="3" t="s">
        <v>4968</v>
      </c>
      <c r="C1225" s="3" t="s">
        <v>4969</v>
      </c>
      <c r="D1225" s="3" t="s">
        <v>4868</v>
      </c>
      <c r="E1225" s="3" t="s">
        <v>33</v>
      </c>
      <c r="F1225" s="3" t="s">
        <v>405</v>
      </c>
      <c r="G1225" s="3" t="s">
        <v>4970</v>
      </c>
      <c r="J1225" s="3">
        <v>1</v>
      </c>
      <c r="M1225" s="3" t="s">
        <v>27</v>
      </c>
      <c r="P1225" s="3" t="s">
        <v>4971</v>
      </c>
      <c r="Q1225" s="3" t="s">
        <v>1931</v>
      </c>
      <c r="R1225" s="3">
        <v>656</v>
      </c>
      <c r="S12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KR.IMPPR</v>
      </c>
      <c r="T12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26" spans="1:20" ht="15" customHeight="1" x14ac:dyDescent="0.2">
      <c r="A1226" s="3" t="s">
        <v>4972</v>
      </c>
      <c r="B1226" s="3" t="s">
        <v>4973</v>
      </c>
      <c r="C1226" s="3" t="s">
        <v>4974</v>
      </c>
      <c r="D1226" s="3" t="s">
        <v>1983</v>
      </c>
      <c r="E1226" s="3" t="s">
        <v>25</v>
      </c>
      <c r="F1226" s="3" t="s">
        <v>405</v>
      </c>
      <c r="G1226" s="3" t="s">
        <v>4975</v>
      </c>
      <c r="J1226" s="3">
        <v>1</v>
      </c>
      <c r="M1226" s="3" t="s">
        <v>27</v>
      </c>
      <c r="P1226" s="3" t="s">
        <v>4976</v>
      </c>
      <c r="Q1226" s="3" t="s">
        <v>772</v>
      </c>
      <c r="R1226" s="3">
        <v>776</v>
      </c>
      <c r="S12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G20.LOLITONO</v>
      </c>
      <c r="T12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27" spans="1:20" ht="15" customHeight="1" x14ac:dyDescent="0.2">
      <c r="A1227" s="3" t="s">
        <v>4977</v>
      </c>
      <c r="B1227" s="3" t="s">
        <v>4978</v>
      </c>
      <c r="C1227" s="3" t="s">
        <v>4979</v>
      </c>
      <c r="D1227" s="3" t="s">
        <v>4980</v>
      </c>
      <c r="E1227" s="3" t="s">
        <v>33</v>
      </c>
      <c r="F1227" s="3" t="s">
        <v>405</v>
      </c>
      <c r="G1227" s="3" t="s">
        <v>4981</v>
      </c>
      <c r="J1227" s="3">
        <v>1</v>
      </c>
      <c r="M1227" s="3" t="s">
        <v>27</v>
      </c>
      <c r="P1227" s="3" t="s">
        <v>4982</v>
      </c>
      <c r="Q1227" s="3" t="s">
        <v>4678</v>
      </c>
      <c r="R1227" s="3">
        <v>6613</v>
      </c>
      <c r="S12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891800</v>
      </c>
      <c r="T12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FG_TOTAL_RET_IDX(,,'UNHEDGED')</v>
      </c>
    </row>
    <row r="1228" spans="1:20" ht="15" customHeight="1" x14ac:dyDescent="0.2">
      <c r="A1228" s="3" t="s">
        <v>4983</v>
      </c>
      <c r="B1228" s="3" t="s">
        <v>4984</v>
      </c>
      <c r="C1228" s="3" t="s">
        <v>4985</v>
      </c>
      <c r="D1228" s="3" t="s">
        <v>4980</v>
      </c>
      <c r="E1228" s="3" t="s">
        <v>33</v>
      </c>
      <c r="F1228" s="3" t="s">
        <v>405</v>
      </c>
      <c r="G1228" s="3" t="s">
        <v>4986</v>
      </c>
      <c r="J1228" s="3">
        <v>1</v>
      </c>
      <c r="M1228" s="3" t="s">
        <v>27</v>
      </c>
      <c r="P1228" s="3" t="s">
        <v>4987</v>
      </c>
      <c r="Q1228" s="3" t="s">
        <v>4678</v>
      </c>
      <c r="R1228" s="3">
        <v>6820</v>
      </c>
      <c r="S12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990100</v>
      </c>
      <c r="T12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FG_TOTAL_RET_IDX(,,'UNHEDGED')</v>
      </c>
    </row>
    <row r="1229" spans="1:20" ht="15" customHeight="1" x14ac:dyDescent="0.2">
      <c r="A1229" s="3" t="s">
        <v>4988</v>
      </c>
      <c r="B1229" s="3" t="s">
        <v>4989</v>
      </c>
      <c r="C1229" s="3" t="s">
        <v>4990</v>
      </c>
      <c r="D1229" s="3" t="s">
        <v>4980</v>
      </c>
      <c r="E1229" s="3" t="s">
        <v>33</v>
      </c>
      <c r="F1229" s="3" t="s">
        <v>405</v>
      </c>
      <c r="G1229" s="3" t="s">
        <v>4991</v>
      </c>
      <c r="J1229" s="3">
        <v>1</v>
      </c>
      <c r="M1229" s="3" t="s">
        <v>27</v>
      </c>
      <c r="P1229" s="3" t="s">
        <v>4982</v>
      </c>
      <c r="Q1229" s="3" t="s">
        <v>4678</v>
      </c>
      <c r="R1229" s="3">
        <v>6613</v>
      </c>
      <c r="S12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892400</v>
      </c>
      <c r="T12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FG_TOTAL_RET_IDX(,,'UNHEDGED')</v>
      </c>
    </row>
    <row r="1230" spans="1:20" ht="15" customHeight="1" x14ac:dyDescent="0.2">
      <c r="A1230" s="3" t="s">
        <v>4992</v>
      </c>
      <c r="B1230" s="3" t="s">
        <v>4993</v>
      </c>
      <c r="C1230" s="3" t="s">
        <v>4994</v>
      </c>
      <c r="D1230" s="3" t="s">
        <v>4995</v>
      </c>
      <c r="E1230" s="3" t="s">
        <v>25</v>
      </c>
      <c r="F1230" s="3" t="s">
        <v>405</v>
      </c>
      <c r="G1230" s="3" t="s">
        <v>4996</v>
      </c>
      <c r="J1230" s="3">
        <v>1</v>
      </c>
      <c r="M1230" s="3" t="s">
        <v>27</v>
      </c>
      <c r="P1230" s="3" t="s">
        <v>4997</v>
      </c>
      <c r="Q1230" s="3" t="s">
        <v>772</v>
      </c>
      <c r="R1230" s="3">
        <v>701</v>
      </c>
      <c r="S12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JP.LMVAC</v>
      </c>
      <c r="T12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31" spans="1:20" ht="15" customHeight="1" x14ac:dyDescent="0.2">
      <c r="A1231" s="3" t="s">
        <v>4998</v>
      </c>
      <c r="B1231" s="3" t="s">
        <v>4999</v>
      </c>
      <c r="C1231" s="3" t="s">
        <v>5000</v>
      </c>
      <c r="D1231" s="3" t="s">
        <v>4995</v>
      </c>
      <c r="E1231" s="3" t="s">
        <v>25</v>
      </c>
      <c r="F1231" s="3" t="s">
        <v>405</v>
      </c>
      <c r="G1231" s="3" t="s">
        <v>5001</v>
      </c>
      <c r="J1231" s="3">
        <v>1</v>
      </c>
      <c r="M1231" s="3" t="s">
        <v>27</v>
      </c>
      <c r="P1231" s="3" t="s">
        <v>5002</v>
      </c>
      <c r="Q1231" s="3" t="s">
        <v>772</v>
      </c>
      <c r="R1231" s="3">
        <v>752</v>
      </c>
      <c r="S12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JPLM2249762</v>
      </c>
      <c r="T12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32" spans="1:20" ht="15" customHeight="1" x14ac:dyDescent="0.2">
      <c r="A1232" s="3" t="s">
        <v>5003</v>
      </c>
      <c r="B1232" s="3" t="s">
        <v>5004</v>
      </c>
      <c r="C1232" s="3" t="s">
        <v>5005</v>
      </c>
      <c r="D1232" s="3" t="s">
        <v>4995</v>
      </c>
      <c r="E1232" s="3" t="s">
        <v>25</v>
      </c>
      <c r="F1232" s="3" t="s">
        <v>405</v>
      </c>
      <c r="G1232" s="3" t="s">
        <v>5006</v>
      </c>
      <c r="J1232" s="3">
        <v>1</v>
      </c>
      <c r="M1232" s="3" t="s">
        <v>27</v>
      </c>
      <c r="P1232" s="3" t="s">
        <v>4997</v>
      </c>
      <c r="Q1232" s="3" t="s">
        <v>772</v>
      </c>
      <c r="R1232" s="3">
        <v>701</v>
      </c>
      <c r="S12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JPLM0938144</v>
      </c>
      <c r="T12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33" spans="1:20" ht="15" customHeight="1" x14ac:dyDescent="0.2">
      <c r="A1233" s="3" t="s">
        <v>5007</v>
      </c>
      <c r="B1233" s="3" t="s">
        <v>5008</v>
      </c>
      <c r="C1233" s="3" t="s">
        <v>5009</v>
      </c>
      <c r="D1233" s="3" t="s">
        <v>2671</v>
      </c>
      <c r="E1233" s="3" t="s">
        <v>25</v>
      </c>
      <c r="F1233" s="3" t="s">
        <v>405</v>
      </c>
      <c r="G1233" s="3" t="s">
        <v>5010</v>
      </c>
      <c r="H1233" s="3" t="s">
        <v>116</v>
      </c>
      <c r="J1233" s="3">
        <v>1</v>
      </c>
      <c r="M1233" s="3" t="s">
        <v>27</v>
      </c>
      <c r="P1233" s="3" t="s">
        <v>2556</v>
      </c>
      <c r="Q1233" s="3" t="s">
        <v>772</v>
      </c>
      <c r="R1233" s="3">
        <v>428</v>
      </c>
      <c r="S12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USSU8083177</v>
      </c>
      <c r="T12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34" spans="1:20" ht="15" customHeight="1" x14ac:dyDescent="0.2">
      <c r="A1234" s="3" t="s">
        <v>5011</v>
      </c>
      <c r="B1234" s="3" t="s">
        <v>5012</v>
      </c>
      <c r="C1234" s="3" t="s">
        <v>5013</v>
      </c>
      <c r="D1234" s="3" t="s">
        <v>5014</v>
      </c>
      <c r="E1234" s="3" t="s">
        <v>25</v>
      </c>
      <c r="F1234" s="3" t="s">
        <v>405</v>
      </c>
      <c r="G1234" s="3" t="s">
        <v>5015</v>
      </c>
      <c r="H1234" s="3" t="s">
        <v>116</v>
      </c>
      <c r="J1234" s="3">
        <v>1</v>
      </c>
      <c r="M1234" s="3" t="s">
        <v>27</v>
      </c>
      <c r="P1234" s="3" t="s">
        <v>5016</v>
      </c>
      <c r="Q1234" s="3" t="s">
        <v>1931</v>
      </c>
      <c r="R1234" s="3">
        <v>384</v>
      </c>
      <c r="S12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USSU0590821</v>
      </c>
      <c r="T12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35" spans="1:20" ht="15" customHeight="1" x14ac:dyDescent="0.2">
      <c r="A1235" s="3" t="s">
        <v>5017</v>
      </c>
      <c r="B1235" s="3" t="s">
        <v>5018</v>
      </c>
      <c r="C1235" s="3" t="s">
        <v>5019</v>
      </c>
      <c r="D1235" s="3" t="s">
        <v>5014</v>
      </c>
      <c r="E1235" s="3" t="s">
        <v>25</v>
      </c>
      <c r="F1235" s="3" t="s">
        <v>405</v>
      </c>
      <c r="G1235" s="3" t="s">
        <v>5020</v>
      </c>
      <c r="H1235" s="3" t="s">
        <v>116</v>
      </c>
      <c r="J1235" s="3">
        <v>1</v>
      </c>
      <c r="M1235" s="3" t="s">
        <v>27</v>
      </c>
      <c r="P1235" s="3" t="s">
        <v>5016</v>
      </c>
      <c r="Q1235" s="3" t="s">
        <v>1931</v>
      </c>
      <c r="R1235" s="3">
        <v>384</v>
      </c>
      <c r="S12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USSU0590823</v>
      </c>
      <c r="T12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36" spans="1:20" ht="15" customHeight="1" x14ac:dyDescent="0.2">
      <c r="A1236" s="3" t="s">
        <v>5021</v>
      </c>
      <c r="B1236" s="3" t="s">
        <v>5022</v>
      </c>
      <c r="C1236" s="3" t="s">
        <v>5023</v>
      </c>
      <c r="D1236" s="3" t="s">
        <v>5014</v>
      </c>
      <c r="E1236" s="3" t="s">
        <v>25</v>
      </c>
      <c r="F1236" s="3" t="s">
        <v>405</v>
      </c>
      <c r="G1236" s="3" t="s">
        <v>5024</v>
      </c>
      <c r="H1236" s="3" t="s">
        <v>116</v>
      </c>
      <c r="J1236" s="3">
        <v>1</v>
      </c>
      <c r="M1236" s="3" t="s">
        <v>27</v>
      </c>
      <c r="P1236" s="3" t="s">
        <v>5016</v>
      </c>
      <c r="Q1236" s="3" t="s">
        <v>1931</v>
      </c>
      <c r="R1236" s="3">
        <v>384</v>
      </c>
      <c r="S12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USSU0590827</v>
      </c>
      <c r="T12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37" spans="1:20" ht="15" customHeight="1" x14ac:dyDescent="0.2">
      <c r="A1237" s="3" t="s">
        <v>5025</v>
      </c>
      <c r="B1237" s="3" t="s">
        <v>5026</v>
      </c>
      <c r="C1237" s="3" t="s">
        <v>5027</v>
      </c>
      <c r="D1237" s="3" t="s">
        <v>5028</v>
      </c>
      <c r="E1237" s="3" t="s">
        <v>25</v>
      </c>
      <c r="F1237" s="3" t="s">
        <v>405</v>
      </c>
      <c r="G1237" s="3" t="s">
        <v>5029</v>
      </c>
      <c r="H1237" s="3" t="s">
        <v>116</v>
      </c>
      <c r="J1237" s="3">
        <v>1</v>
      </c>
      <c r="M1237" s="3" t="s">
        <v>27</v>
      </c>
      <c r="P1237" s="3" t="s">
        <v>5030</v>
      </c>
      <c r="Q1237" s="3" t="s">
        <v>1931</v>
      </c>
      <c r="R1237" s="3">
        <v>690</v>
      </c>
      <c r="S12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USSU0008906</v>
      </c>
      <c r="T12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38" spans="1:20" ht="15" customHeight="1" x14ac:dyDescent="0.2">
      <c r="A1238" s="3" t="s">
        <v>5031</v>
      </c>
      <c r="B1238" s="3" t="s">
        <v>5032</v>
      </c>
      <c r="C1238" s="3" t="s">
        <v>5033</v>
      </c>
      <c r="D1238" s="3" t="s">
        <v>5028</v>
      </c>
      <c r="E1238" s="3" t="s">
        <v>25</v>
      </c>
      <c r="F1238" s="3" t="s">
        <v>405</v>
      </c>
      <c r="G1238" s="3" t="s">
        <v>5034</v>
      </c>
      <c r="H1238" s="3" t="s">
        <v>116</v>
      </c>
      <c r="J1238" s="3">
        <v>1</v>
      </c>
      <c r="M1238" s="3" t="s">
        <v>27</v>
      </c>
      <c r="P1238" s="3" t="s">
        <v>5030</v>
      </c>
      <c r="Q1238" s="3" t="s">
        <v>1931</v>
      </c>
      <c r="R1238" s="3">
        <v>690</v>
      </c>
      <c r="S12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USSU0008916</v>
      </c>
      <c r="T12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39" spans="1:20" ht="15" customHeight="1" x14ac:dyDescent="0.2">
      <c r="A1239" s="3" t="s">
        <v>5035</v>
      </c>
      <c r="B1239" s="3" t="s">
        <v>5036</v>
      </c>
      <c r="C1239" s="3" t="s">
        <v>5037</v>
      </c>
      <c r="D1239" s="3" t="s">
        <v>5028</v>
      </c>
      <c r="E1239" s="3" t="s">
        <v>25</v>
      </c>
      <c r="F1239" s="3" t="s">
        <v>405</v>
      </c>
      <c r="G1239" s="3" t="s">
        <v>5038</v>
      </c>
      <c r="H1239" s="3" t="s">
        <v>116</v>
      </c>
      <c r="J1239" s="3">
        <v>1</v>
      </c>
      <c r="M1239" s="3" t="s">
        <v>27</v>
      </c>
      <c r="P1239" s="3" t="s">
        <v>5030</v>
      </c>
      <c r="Q1239" s="3" t="s">
        <v>1931</v>
      </c>
      <c r="R1239" s="3">
        <v>690</v>
      </c>
      <c r="S12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USSU0008926</v>
      </c>
      <c r="T12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40" spans="1:20" ht="15" customHeight="1" x14ac:dyDescent="0.2">
      <c r="A1240" s="3" t="s">
        <v>5039</v>
      </c>
      <c r="B1240" s="3" t="s">
        <v>5040</v>
      </c>
      <c r="C1240" s="3" t="s">
        <v>5041</v>
      </c>
      <c r="D1240" s="3" t="s">
        <v>5028</v>
      </c>
      <c r="E1240" s="3" t="s">
        <v>25</v>
      </c>
      <c r="F1240" s="3" t="s">
        <v>405</v>
      </c>
      <c r="G1240" s="3" t="s">
        <v>5042</v>
      </c>
      <c r="H1240" s="3" t="s">
        <v>116</v>
      </c>
      <c r="J1240" s="3">
        <v>1</v>
      </c>
      <c r="M1240" s="3" t="s">
        <v>27</v>
      </c>
      <c r="P1240" s="3" t="s">
        <v>5030</v>
      </c>
      <c r="Q1240" s="3" t="s">
        <v>1931</v>
      </c>
      <c r="R1240" s="3">
        <v>690</v>
      </c>
      <c r="S12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USSU0008917</v>
      </c>
      <c r="T12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41" spans="1:20" ht="15" customHeight="1" x14ac:dyDescent="0.2">
      <c r="A1241" s="3" t="s">
        <v>5043</v>
      </c>
      <c r="B1241" s="3" t="s">
        <v>5044</v>
      </c>
      <c r="C1241" s="3" t="s">
        <v>5045</v>
      </c>
      <c r="D1241" s="3" t="s">
        <v>5028</v>
      </c>
      <c r="E1241" s="3" t="s">
        <v>25</v>
      </c>
      <c r="F1241" s="3" t="s">
        <v>405</v>
      </c>
      <c r="G1241" s="3" t="s">
        <v>5046</v>
      </c>
      <c r="H1241" s="3" t="s">
        <v>116</v>
      </c>
      <c r="J1241" s="3">
        <v>1</v>
      </c>
      <c r="M1241" s="3" t="s">
        <v>27</v>
      </c>
      <c r="P1241" s="3" t="s">
        <v>5030</v>
      </c>
      <c r="Q1241" s="3" t="s">
        <v>1931</v>
      </c>
      <c r="R1241" s="3">
        <v>690</v>
      </c>
      <c r="S12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USSU0008911</v>
      </c>
      <c r="T12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42" spans="1:20" ht="15" customHeight="1" x14ac:dyDescent="0.2">
      <c r="A1242" s="3" t="s">
        <v>5047</v>
      </c>
      <c r="B1242" s="3" t="s">
        <v>5048</v>
      </c>
      <c r="C1242" s="3" t="s">
        <v>5049</v>
      </c>
      <c r="D1242" s="3" t="s">
        <v>5028</v>
      </c>
      <c r="E1242" s="3" t="s">
        <v>25</v>
      </c>
      <c r="F1242" s="3" t="s">
        <v>405</v>
      </c>
      <c r="G1242" s="3" t="s">
        <v>5050</v>
      </c>
      <c r="H1242" s="3" t="s">
        <v>116</v>
      </c>
      <c r="J1242" s="3">
        <v>1</v>
      </c>
      <c r="M1242" s="3" t="s">
        <v>27</v>
      </c>
      <c r="P1242" s="3" t="s">
        <v>5030</v>
      </c>
      <c r="Q1242" s="3" t="s">
        <v>1931</v>
      </c>
      <c r="R1242" s="3">
        <v>690</v>
      </c>
      <c r="S12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USSU0008923</v>
      </c>
      <c r="T12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43" spans="1:20" ht="15" customHeight="1" x14ac:dyDescent="0.2">
      <c r="A1243" s="3" t="s">
        <v>5051</v>
      </c>
      <c r="B1243" s="3" t="s">
        <v>5052</v>
      </c>
      <c r="C1243" s="3" t="s">
        <v>5053</v>
      </c>
      <c r="D1243" s="3" t="s">
        <v>5028</v>
      </c>
      <c r="E1243" s="3" t="s">
        <v>25</v>
      </c>
      <c r="F1243" s="3" t="s">
        <v>405</v>
      </c>
      <c r="G1243" s="3" t="s">
        <v>5054</v>
      </c>
      <c r="H1243" s="3" t="s">
        <v>116</v>
      </c>
      <c r="J1243" s="3">
        <v>1</v>
      </c>
      <c r="M1243" s="3" t="s">
        <v>27</v>
      </c>
      <c r="P1243" s="3" t="s">
        <v>5030</v>
      </c>
      <c r="Q1243" s="3" t="s">
        <v>1931</v>
      </c>
      <c r="R1243" s="3">
        <v>690</v>
      </c>
      <c r="S12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USSU0008913</v>
      </c>
      <c r="T12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44" spans="1:20" ht="15" customHeight="1" x14ac:dyDescent="0.2">
      <c r="A1244" s="3" t="s">
        <v>5055</v>
      </c>
      <c r="B1244" s="3" t="s">
        <v>5056</v>
      </c>
      <c r="C1244" s="3" t="s">
        <v>5057</v>
      </c>
      <c r="D1244" s="3" t="s">
        <v>5028</v>
      </c>
      <c r="E1244" s="3" t="s">
        <v>25</v>
      </c>
      <c r="F1244" s="3" t="s">
        <v>405</v>
      </c>
      <c r="G1244" s="3" t="s">
        <v>5058</v>
      </c>
      <c r="H1244" s="3" t="s">
        <v>116</v>
      </c>
      <c r="J1244" s="3">
        <v>1</v>
      </c>
      <c r="M1244" s="3" t="s">
        <v>27</v>
      </c>
      <c r="P1244" s="3" t="s">
        <v>5030</v>
      </c>
      <c r="Q1244" s="3" t="s">
        <v>1931</v>
      </c>
      <c r="R1244" s="3">
        <v>690</v>
      </c>
      <c r="S12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USSU0008919</v>
      </c>
      <c r="T12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45" spans="1:20" ht="15" customHeight="1" x14ac:dyDescent="0.2">
      <c r="A1245" s="3" t="s">
        <v>5059</v>
      </c>
      <c r="B1245" s="3" t="s">
        <v>5060</v>
      </c>
      <c r="C1245" s="3" t="s">
        <v>5061</v>
      </c>
      <c r="D1245" s="3" t="s">
        <v>5028</v>
      </c>
      <c r="E1245" s="3" t="s">
        <v>25</v>
      </c>
      <c r="F1245" s="3" t="s">
        <v>405</v>
      </c>
      <c r="G1245" s="3" t="s">
        <v>5062</v>
      </c>
      <c r="H1245" s="3" t="s">
        <v>116</v>
      </c>
      <c r="J1245" s="3">
        <v>1</v>
      </c>
      <c r="M1245" s="3" t="s">
        <v>27</v>
      </c>
      <c r="P1245" s="3" t="s">
        <v>5030</v>
      </c>
      <c r="Q1245" s="3" t="s">
        <v>1931</v>
      </c>
      <c r="R1245" s="3">
        <v>690</v>
      </c>
      <c r="S12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USSU0008908</v>
      </c>
      <c r="T12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46" spans="1:20" ht="15" customHeight="1" x14ac:dyDescent="0.2">
      <c r="A1246" s="3" t="s">
        <v>5063</v>
      </c>
      <c r="B1246" s="3" t="s">
        <v>5064</v>
      </c>
      <c r="C1246" s="3" t="s">
        <v>5065</v>
      </c>
      <c r="D1246" s="3" t="s">
        <v>5028</v>
      </c>
      <c r="E1246" s="3" t="s">
        <v>25</v>
      </c>
      <c r="F1246" s="3" t="s">
        <v>405</v>
      </c>
      <c r="G1246" s="3" t="s">
        <v>5066</v>
      </c>
      <c r="H1246" s="3" t="s">
        <v>116</v>
      </c>
      <c r="J1246" s="3">
        <v>1</v>
      </c>
      <c r="M1246" s="3" t="s">
        <v>27</v>
      </c>
      <c r="P1246" s="3" t="s">
        <v>5030</v>
      </c>
      <c r="Q1246" s="3" t="s">
        <v>1931</v>
      </c>
      <c r="R1246" s="3">
        <v>690</v>
      </c>
      <c r="S12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USSU0008921</v>
      </c>
      <c r="T12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47" spans="1:20" ht="15" customHeight="1" x14ac:dyDescent="0.2">
      <c r="A1247" s="3" t="s">
        <v>5067</v>
      </c>
      <c r="B1247" s="3" t="s">
        <v>5068</v>
      </c>
      <c r="C1247" s="3" t="s">
        <v>5069</v>
      </c>
      <c r="D1247" s="3" t="s">
        <v>5028</v>
      </c>
      <c r="E1247" s="3" t="s">
        <v>25</v>
      </c>
      <c r="F1247" s="3" t="s">
        <v>405</v>
      </c>
      <c r="G1247" s="3" t="s">
        <v>5070</v>
      </c>
      <c r="H1247" s="3" t="s">
        <v>116</v>
      </c>
      <c r="J1247" s="3">
        <v>1</v>
      </c>
      <c r="M1247" s="3" t="s">
        <v>27</v>
      </c>
      <c r="P1247" s="3" t="s">
        <v>5030</v>
      </c>
      <c r="Q1247" s="3" t="s">
        <v>1931</v>
      </c>
      <c r="R1247" s="3">
        <v>690</v>
      </c>
      <c r="S12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USSU0008907</v>
      </c>
      <c r="T12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48" spans="1:20" ht="15" customHeight="1" x14ac:dyDescent="0.2">
      <c r="A1248" s="3" t="s">
        <v>5071</v>
      </c>
      <c r="B1248" s="3" t="s">
        <v>5072</v>
      </c>
      <c r="C1248" s="3" t="s">
        <v>5073</v>
      </c>
      <c r="D1248" s="3" t="s">
        <v>5028</v>
      </c>
      <c r="E1248" s="3" t="s">
        <v>25</v>
      </c>
      <c r="F1248" s="3" t="s">
        <v>405</v>
      </c>
      <c r="G1248" s="3" t="s">
        <v>5074</v>
      </c>
      <c r="H1248" s="3" t="s">
        <v>116</v>
      </c>
      <c r="J1248" s="3">
        <v>1</v>
      </c>
      <c r="M1248" s="3" t="s">
        <v>27</v>
      </c>
      <c r="P1248" s="3" t="s">
        <v>5030</v>
      </c>
      <c r="Q1248" s="3" t="s">
        <v>1931</v>
      </c>
      <c r="R1248" s="3">
        <v>690</v>
      </c>
      <c r="S12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USSU0008929</v>
      </c>
      <c r="T12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49" spans="1:20" ht="15" customHeight="1" x14ac:dyDescent="0.2">
      <c r="A1249" s="3" t="s">
        <v>5075</v>
      </c>
      <c r="B1249" s="3" t="s">
        <v>5076</v>
      </c>
      <c r="C1249" s="3" t="s">
        <v>5077</v>
      </c>
      <c r="D1249" s="3" t="s">
        <v>5028</v>
      </c>
      <c r="E1249" s="3" t="s">
        <v>25</v>
      </c>
      <c r="F1249" s="3" t="s">
        <v>405</v>
      </c>
      <c r="G1249" s="3" t="s">
        <v>5078</v>
      </c>
      <c r="H1249" s="3" t="s">
        <v>116</v>
      </c>
      <c r="J1249" s="3">
        <v>1</v>
      </c>
      <c r="M1249" s="3" t="s">
        <v>27</v>
      </c>
      <c r="P1249" s="3" t="s">
        <v>5030</v>
      </c>
      <c r="Q1249" s="3" t="s">
        <v>1931</v>
      </c>
      <c r="R1249" s="3">
        <v>690</v>
      </c>
      <c r="S12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USSU0008940</v>
      </c>
      <c r="T12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50" spans="1:20" ht="15" customHeight="1" x14ac:dyDescent="0.2">
      <c r="A1250" s="3" t="s">
        <v>5079</v>
      </c>
      <c r="B1250" s="3" t="s">
        <v>5080</v>
      </c>
      <c r="C1250" s="3" t="s">
        <v>5081</v>
      </c>
      <c r="D1250" s="3" t="s">
        <v>5028</v>
      </c>
      <c r="E1250" s="3" t="s">
        <v>25</v>
      </c>
      <c r="F1250" s="3" t="s">
        <v>405</v>
      </c>
      <c r="G1250" s="3" t="s">
        <v>5082</v>
      </c>
      <c r="H1250" s="3" t="s">
        <v>116</v>
      </c>
      <c r="J1250" s="3">
        <v>1</v>
      </c>
      <c r="M1250" s="3" t="s">
        <v>27</v>
      </c>
      <c r="P1250" s="3" t="s">
        <v>5030</v>
      </c>
      <c r="Q1250" s="3" t="s">
        <v>1931</v>
      </c>
      <c r="R1250" s="3">
        <v>690</v>
      </c>
      <c r="S12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USSU0008932</v>
      </c>
      <c r="T12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51" spans="1:20" ht="15" customHeight="1" x14ac:dyDescent="0.2">
      <c r="A1251" s="3" t="s">
        <v>5083</v>
      </c>
      <c r="B1251" s="3" t="s">
        <v>5084</v>
      </c>
      <c r="C1251" s="3" t="s">
        <v>5085</v>
      </c>
      <c r="D1251" s="3" t="s">
        <v>5028</v>
      </c>
      <c r="E1251" s="3" t="s">
        <v>25</v>
      </c>
      <c r="F1251" s="3" t="s">
        <v>405</v>
      </c>
      <c r="G1251" s="3" t="s">
        <v>5086</v>
      </c>
      <c r="H1251" s="3" t="s">
        <v>116</v>
      </c>
      <c r="J1251" s="3">
        <v>1</v>
      </c>
      <c r="M1251" s="3" t="s">
        <v>27</v>
      </c>
      <c r="P1251" s="3" t="s">
        <v>5030</v>
      </c>
      <c r="Q1251" s="3" t="s">
        <v>1931</v>
      </c>
      <c r="R1251" s="3">
        <v>690</v>
      </c>
      <c r="S12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USSU0008942</v>
      </c>
      <c r="T12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52" spans="1:20" ht="15" customHeight="1" x14ac:dyDescent="0.2">
      <c r="A1252" s="3" t="s">
        <v>5087</v>
      </c>
      <c r="B1252" s="3" t="s">
        <v>5088</v>
      </c>
      <c r="C1252" s="3" t="s">
        <v>5089</v>
      </c>
      <c r="D1252" s="3" t="s">
        <v>5028</v>
      </c>
      <c r="E1252" s="3" t="s">
        <v>25</v>
      </c>
      <c r="F1252" s="3" t="s">
        <v>405</v>
      </c>
      <c r="G1252" s="3" t="s">
        <v>5090</v>
      </c>
      <c r="H1252" s="3" t="s">
        <v>116</v>
      </c>
      <c r="J1252" s="3">
        <v>1</v>
      </c>
      <c r="M1252" s="3" t="s">
        <v>27</v>
      </c>
      <c r="P1252" s="3" t="s">
        <v>5030</v>
      </c>
      <c r="Q1252" s="3" t="s">
        <v>1931</v>
      </c>
      <c r="R1252" s="3">
        <v>690</v>
      </c>
      <c r="S12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USSU0008937</v>
      </c>
      <c r="T12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53" spans="1:20" ht="15" customHeight="1" x14ac:dyDescent="0.2">
      <c r="A1253" s="3" t="s">
        <v>5091</v>
      </c>
      <c r="B1253" s="3" t="s">
        <v>5092</v>
      </c>
      <c r="C1253" s="3" t="s">
        <v>5093</v>
      </c>
      <c r="D1253" s="3" t="s">
        <v>5028</v>
      </c>
      <c r="E1253" s="3" t="s">
        <v>25</v>
      </c>
      <c r="F1253" s="3" t="s">
        <v>405</v>
      </c>
      <c r="G1253" s="3" t="s">
        <v>5094</v>
      </c>
      <c r="H1253" s="3" t="s">
        <v>116</v>
      </c>
      <c r="J1253" s="3">
        <v>1</v>
      </c>
      <c r="M1253" s="3" t="s">
        <v>27</v>
      </c>
      <c r="P1253" s="3" t="s">
        <v>5030</v>
      </c>
      <c r="Q1253" s="3" t="s">
        <v>1931</v>
      </c>
      <c r="R1253" s="3">
        <v>690</v>
      </c>
      <c r="S12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USSU0008927</v>
      </c>
      <c r="T12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54" spans="1:20" ht="15" customHeight="1" x14ac:dyDescent="0.2">
      <c r="A1254" s="3" t="s">
        <v>5095</v>
      </c>
      <c r="B1254" s="3" t="s">
        <v>5096</v>
      </c>
      <c r="C1254" s="3" t="s">
        <v>5097</v>
      </c>
      <c r="D1254" s="3" t="s">
        <v>5028</v>
      </c>
      <c r="E1254" s="3" t="s">
        <v>25</v>
      </c>
      <c r="F1254" s="3" t="s">
        <v>405</v>
      </c>
      <c r="G1254" s="3" t="s">
        <v>5098</v>
      </c>
      <c r="H1254" s="3" t="s">
        <v>116</v>
      </c>
      <c r="J1254" s="3">
        <v>1</v>
      </c>
      <c r="M1254" s="3" t="s">
        <v>27</v>
      </c>
      <c r="P1254" s="3" t="s">
        <v>5030</v>
      </c>
      <c r="Q1254" s="3" t="s">
        <v>1931</v>
      </c>
      <c r="R1254" s="3">
        <v>690</v>
      </c>
      <c r="S12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USSU0008944</v>
      </c>
      <c r="T12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55" spans="1:20" ht="15" customHeight="1" x14ac:dyDescent="0.2">
      <c r="A1255" s="3" t="s">
        <v>5099</v>
      </c>
      <c r="B1255" s="3" t="s">
        <v>5100</v>
      </c>
      <c r="C1255" s="3" t="s">
        <v>5101</v>
      </c>
      <c r="D1255" s="3" t="s">
        <v>5028</v>
      </c>
      <c r="E1255" s="3" t="s">
        <v>25</v>
      </c>
      <c r="F1255" s="3" t="s">
        <v>405</v>
      </c>
      <c r="G1255" s="3" t="s">
        <v>5102</v>
      </c>
      <c r="H1255" s="3" t="s">
        <v>116</v>
      </c>
      <c r="J1255" s="3">
        <v>1</v>
      </c>
      <c r="M1255" s="3" t="s">
        <v>27</v>
      </c>
      <c r="P1255" s="3" t="s">
        <v>5030</v>
      </c>
      <c r="Q1255" s="3" t="s">
        <v>1931</v>
      </c>
      <c r="R1255" s="3">
        <v>690</v>
      </c>
      <c r="S12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USSU0008946</v>
      </c>
      <c r="T12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56" spans="1:20" ht="15" customHeight="1" x14ac:dyDescent="0.2">
      <c r="A1256" s="3" t="s">
        <v>5103</v>
      </c>
      <c r="B1256" s="3" t="s">
        <v>5104</v>
      </c>
      <c r="C1256" s="3" t="s">
        <v>5105</v>
      </c>
      <c r="D1256" s="3" t="s">
        <v>5028</v>
      </c>
      <c r="E1256" s="3" t="s">
        <v>25</v>
      </c>
      <c r="F1256" s="3" t="s">
        <v>405</v>
      </c>
      <c r="G1256" s="3" t="s">
        <v>5106</v>
      </c>
      <c r="H1256" s="3" t="s">
        <v>116</v>
      </c>
      <c r="J1256" s="3">
        <v>1</v>
      </c>
      <c r="M1256" s="3" t="s">
        <v>27</v>
      </c>
      <c r="P1256" s="3" t="s">
        <v>5030</v>
      </c>
      <c r="Q1256" s="3" t="s">
        <v>1931</v>
      </c>
      <c r="R1256" s="3">
        <v>690</v>
      </c>
      <c r="S12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USSU0008931</v>
      </c>
      <c r="T12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57" spans="1:20" ht="15" customHeight="1" x14ac:dyDescent="0.2">
      <c r="A1257" s="3" t="s">
        <v>5107</v>
      </c>
      <c r="B1257" s="3" t="s">
        <v>5108</v>
      </c>
      <c r="C1257" s="3" t="s">
        <v>5109</v>
      </c>
      <c r="D1257" s="3" t="s">
        <v>5028</v>
      </c>
      <c r="E1257" s="3" t="s">
        <v>25</v>
      </c>
      <c r="F1257" s="3" t="s">
        <v>405</v>
      </c>
      <c r="G1257" s="3" t="s">
        <v>5110</v>
      </c>
      <c r="H1257" s="3" t="s">
        <v>116</v>
      </c>
      <c r="J1257" s="3">
        <v>1</v>
      </c>
      <c r="M1257" s="3" t="s">
        <v>27</v>
      </c>
      <c r="P1257" s="3" t="s">
        <v>5030</v>
      </c>
      <c r="Q1257" s="3" t="s">
        <v>1931</v>
      </c>
      <c r="R1257" s="3">
        <v>690</v>
      </c>
      <c r="S12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USSU0008936</v>
      </c>
      <c r="T12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58" spans="1:20" ht="15" customHeight="1" x14ac:dyDescent="0.2">
      <c r="A1258" s="3" t="s">
        <v>5111</v>
      </c>
      <c r="B1258" s="3" t="s">
        <v>5112</v>
      </c>
      <c r="C1258" s="3" t="s">
        <v>5113</v>
      </c>
      <c r="D1258" s="3" t="s">
        <v>2671</v>
      </c>
      <c r="E1258" s="3" t="s">
        <v>2182</v>
      </c>
      <c r="F1258" s="3" t="s">
        <v>405</v>
      </c>
      <c r="G1258" s="3" t="s">
        <v>5114</v>
      </c>
      <c r="H1258" s="3" t="s">
        <v>116</v>
      </c>
      <c r="I1258" s="3" t="s">
        <v>1950</v>
      </c>
      <c r="J1258" s="3">
        <v>1000000000</v>
      </c>
      <c r="M1258" s="3" t="s">
        <v>27</v>
      </c>
      <c r="P1258" s="3" t="s">
        <v>5115</v>
      </c>
      <c r="Q1258" s="3" t="s">
        <v>2579</v>
      </c>
      <c r="R1258" s="3">
        <v>66</v>
      </c>
      <c r="S12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US.MFIASSET</v>
      </c>
      <c r="T12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59" spans="1:20" ht="15" customHeight="1" x14ac:dyDescent="0.2">
      <c r="A1259" s="3" t="s">
        <v>5116</v>
      </c>
      <c r="B1259" s="3" t="s">
        <v>5117</v>
      </c>
      <c r="C1259" s="3" t="s">
        <v>5118</v>
      </c>
      <c r="E1259" s="3" t="s">
        <v>33</v>
      </c>
      <c r="F1259" s="3" t="s">
        <v>5119</v>
      </c>
      <c r="G1259" s="3" t="s">
        <v>5120</v>
      </c>
      <c r="J1259" s="3">
        <v>1</v>
      </c>
      <c r="M1259" s="3" t="s">
        <v>27</v>
      </c>
      <c r="P1259" s="3" t="s">
        <v>5121</v>
      </c>
      <c r="Q1259" s="3" t="s">
        <v>459</v>
      </c>
      <c r="R1259" s="3">
        <v>6176</v>
      </c>
      <c r="S12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RRPONTSYD</v>
      </c>
      <c r="T12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RRPONTSYD</v>
      </c>
    </row>
    <row r="1260" spans="1:20" ht="15" customHeight="1" x14ac:dyDescent="0.2">
      <c r="A1260" s="3" t="s">
        <v>5122</v>
      </c>
      <c r="B1260" s="3" t="s">
        <v>5123</v>
      </c>
      <c r="C1260" s="3" t="s">
        <v>5124</v>
      </c>
      <c r="E1260" s="3" t="s">
        <v>2182</v>
      </c>
      <c r="F1260" s="3" t="s">
        <v>5119</v>
      </c>
      <c r="G1260" s="3" t="s">
        <v>5125</v>
      </c>
      <c r="J1260" s="3">
        <v>1</v>
      </c>
      <c r="M1260" s="3" t="s">
        <v>27</v>
      </c>
      <c r="P1260" s="3" t="s">
        <v>5126</v>
      </c>
      <c r="Q1260" s="3" t="s">
        <v>5127</v>
      </c>
      <c r="R1260" s="3">
        <v>2378</v>
      </c>
      <c r="S12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WALCL</v>
      </c>
      <c r="T12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WALCL</v>
      </c>
    </row>
    <row r="1261" spans="1:20" ht="15" customHeight="1" x14ac:dyDescent="0.2">
      <c r="A1261" s="3" t="s">
        <v>5128</v>
      </c>
      <c r="B1261" s="3" t="s">
        <v>5129</v>
      </c>
      <c r="C1261" s="3" t="s">
        <v>5130</v>
      </c>
      <c r="E1261" s="3" t="s">
        <v>33</v>
      </c>
      <c r="F1261" s="3" t="s">
        <v>5119</v>
      </c>
      <c r="G1261" s="3" t="s">
        <v>5131</v>
      </c>
      <c r="J1261" s="3">
        <v>1</v>
      </c>
      <c r="M1261" s="3" t="s">
        <v>27</v>
      </c>
      <c r="P1261" s="3" t="s">
        <v>5132</v>
      </c>
      <c r="Q1261" s="3" t="s">
        <v>5127</v>
      </c>
      <c r="R1261" s="3">
        <v>4146</v>
      </c>
      <c r="S12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WTREGEN</v>
      </c>
      <c r="T12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WTREGEN</v>
      </c>
    </row>
    <row r="1262" spans="1:20" ht="15" customHeight="1" x14ac:dyDescent="0.2">
      <c r="A1262" s="3" t="s">
        <v>5133</v>
      </c>
      <c r="B1262" s="3" t="s">
        <v>5134</v>
      </c>
      <c r="C1262" s="3" t="s">
        <v>5135</v>
      </c>
      <c r="D1262" s="3" t="s">
        <v>4980</v>
      </c>
      <c r="E1262" s="3" t="s">
        <v>33</v>
      </c>
      <c r="F1262" s="3" t="s">
        <v>405</v>
      </c>
      <c r="G1262" s="3" t="s">
        <v>5136</v>
      </c>
      <c r="J1262" s="3">
        <v>1</v>
      </c>
      <c r="M1262" s="3" t="s">
        <v>27</v>
      </c>
      <c r="P1262" s="3" t="s">
        <v>4987</v>
      </c>
      <c r="Q1262" s="3" t="s">
        <v>4678</v>
      </c>
      <c r="R1262" s="3">
        <v>6820</v>
      </c>
      <c r="S12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991000</v>
      </c>
      <c r="T12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FG_TOTAL_RET_IDX(,,'UNHEDGED')</v>
      </c>
    </row>
    <row r="1263" spans="1:20" ht="15" customHeight="1" x14ac:dyDescent="0.2">
      <c r="A1263" s="3" t="s">
        <v>5137</v>
      </c>
      <c r="B1263" s="3" t="s">
        <v>5138</v>
      </c>
      <c r="C1263" s="3" t="s">
        <v>5139</v>
      </c>
      <c r="D1263" s="3" t="s">
        <v>4980</v>
      </c>
      <c r="E1263" s="3" t="s">
        <v>33</v>
      </c>
      <c r="F1263" s="3" t="s">
        <v>405</v>
      </c>
      <c r="G1263" s="3" t="s">
        <v>4986</v>
      </c>
      <c r="J1263" s="3">
        <v>1</v>
      </c>
      <c r="M1263" s="3" t="s">
        <v>27</v>
      </c>
      <c r="P1263" s="3" t="s">
        <v>4987</v>
      </c>
      <c r="Q1263" s="3" t="s">
        <v>4678</v>
      </c>
      <c r="R1263" s="3">
        <v>6820</v>
      </c>
      <c r="S12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990100</v>
      </c>
      <c r="T12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FG_TOTAL_RET_IDX(,,'UNHEDGED')</v>
      </c>
    </row>
    <row r="1264" spans="1:20" ht="15" customHeight="1" x14ac:dyDescent="0.2">
      <c r="A1264" s="3" t="s">
        <v>5140</v>
      </c>
      <c r="B1264" s="3" t="s">
        <v>5141</v>
      </c>
      <c r="C1264" s="3" t="s">
        <v>5142</v>
      </c>
      <c r="D1264" s="3" t="s">
        <v>4980</v>
      </c>
      <c r="E1264" s="3" t="s">
        <v>33</v>
      </c>
      <c r="F1264" s="3" t="s">
        <v>405</v>
      </c>
      <c r="G1264" s="3" t="s">
        <v>4991</v>
      </c>
      <c r="J1264" s="3">
        <v>1</v>
      </c>
      <c r="M1264" s="3" t="s">
        <v>27</v>
      </c>
      <c r="P1264" s="3" t="s">
        <v>4982</v>
      </c>
      <c r="Q1264" s="3" t="s">
        <v>4678</v>
      </c>
      <c r="R1264" s="3">
        <v>6613</v>
      </c>
      <c r="S12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892400</v>
      </c>
      <c r="T12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FG_TOTAL_RET_IDX(,,'UNHEDGED')</v>
      </c>
    </row>
    <row r="1265" spans="1:20" ht="15" customHeight="1" x14ac:dyDescent="0.2">
      <c r="A1265" s="3" t="s">
        <v>5143</v>
      </c>
      <c r="B1265" s="3" t="s">
        <v>5144</v>
      </c>
      <c r="C1265" s="3" t="s">
        <v>5145</v>
      </c>
      <c r="E1265" s="3" t="s">
        <v>33</v>
      </c>
      <c r="F1265" s="3" t="s">
        <v>405</v>
      </c>
      <c r="G1265" s="3" t="s">
        <v>5146</v>
      </c>
      <c r="J1265" s="3">
        <v>1</v>
      </c>
      <c r="M1265" s="3" t="s">
        <v>27</v>
      </c>
      <c r="P1265" s="3" t="s">
        <v>5147</v>
      </c>
      <c r="Q1265" s="3" t="s">
        <v>1866</v>
      </c>
      <c r="R1265" s="3">
        <v>7058</v>
      </c>
      <c r="S12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LHMN0038</v>
      </c>
      <c r="T12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FG_TOTAL_RET_IDX(,,'UNHEDGED')</v>
      </c>
    </row>
    <row r="1266" spans="1:20" ht="15" customHeight="1" x14ac:dyDescent="0.2">
      <c r="A1266" s="3" t="s">
        <v>5148</v>
      </c>
      <c r="B1266" s="3" t="s">
        <v>5149</v>
      </c>
      <c r="C1266" s="3" t="s">
        <v>5150</v>
      </c>
      <c r="E1266" s="3" t="s">
        <v>33</v>
      </c>
      <c r="F1266" s="3" t="s">
        <v>405</v>
      </c>
      <c r="G1266" s="3" t="s">
        <v>5151</v>
      </c>
      <c r="J1266" s="3">
        <v>1</v>
      </c>
      <c r="M1266" s="3" t="s">
        <v>27</v>
      </c>
      <c r="P1266" s="3" t="s">
        <v>5152</v>
      </c>
      <c r="Q1266" s="3" t="s">
        <v>4678</v>
      </c>
      <c r="R1266" s="3">
        <v>9303</v>
      </c>
      <c r="S12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LHMN0001</v>
      </c>
      <c r="T12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FG_TOTAL_RET_IDX(,,'UNHEDGED')</v>
      </c>
    </row>
    <row r="1267" spans="1:20" ht="15" customHeight="1" x14ac:dyDescent="0.2">
      <c r="A1267" s="3" t="s">
        <v>5153</v>
      </c>
      <c r="B1267" s="3" t="s">
        <v>5154</v>
      </c>
      <c r="C1267" s="3" t="s">
        <v>5155</v>
      </c>
      <c r="D1267" s="3" t="s">
        <v>4980</v>
      </c>
      <c r="E1267" s="3" t="s">
        <v>33</v>
      </c>
      <c r="F1267" s="3" t="s">
        <v>405</v>
      </c>
      <c r="G1267" s="3" t="s">
        <v>5156</v>
      </c>
      <c r="J1267" s="3">
        <v>1</v>
      </c>
      <c r="M1267" s="3" t="s">
        <v>27</v>
      </c>
      <c r="P1267" s="3" t="s">
        <v>4987</v>
      </c>
      <c r="Q1267" s="3" t="s">
        <v>4678</v>
      </c>
      <c r="R1267" s="3">
        <v>6598</v>
      </c>
      <c r="S12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984000</v>
      </c>
      <c r="T12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FG_TOTAL_RET_IDX(,,'UNHEDGED')</v>
      </c>
    </row>
    <row r="1268" spans="1:20" ht="15" customHeight="1" x14ac:dyDescent="0.2">
      <c r="A1268" s="3" t="s">
        <v>5157</v>
      </c>
      <c r="B1268" s="3" t="s">
        <v>5158</v>
      </c>
      <c r="C1268" s="3" t="s">
        <v>5159</v>
      </c>
      <c r="E1268" s="3" t="s">
        <v>33</v>
      </c>
      <c r="F1268" s="3" t="s">
        <v>5119</v>
      </c>
      <c r="G1268" s="3" t="s">
        <v>5160</v>
      </c>
      <c r="J1268" s="3">
        <v>1</v>
      </c>
      <c r="M1268" s="3" t="s">
        <v>27</v>
      </c>
      <c r="P1268" s="3" t="s">
        <v>2283</v>
      </c>
      <c r="Q1268" s="3" t="s">
        <v>766</v>
      </c>
      <c r="R1268" s="3">
        <v>15010</v>
      </c>
      <c r="S12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BAMLH0A0HYM2</v>
      </c>
      <c r="T12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BAMLH0A0HYM2</v>
      </c>
    </row>
    <row r="1269" spans="1:20" ht="15" customHeight="1" x14ac:dyDescent="0.2">
      <c r="A1269" s="3" t="s">
        <v>5161</v>
      </c>
      <c r="B1269" s="3" t="s">
        <v>5162</v>
      </c>
      <c r="C1269" s="3" t="s">
        <v>5163</v>
      </c>
      <c r="E1269" s="3" t="s">
        <v>33</v>
      </c>
      <c r="F1269" s="3" t="s">
        <v>5119</v>
      </c>
      <c r="G1269" s="3" t="s">
        <v>5164</v>
      </c>
      <c r="J1269" s="3">
        <v>1</v>
      </c>
      <c r="M1269" s="3" t="s">
        <v>27</v>
      </c>
      <c r="P1269" s="3" t="s">
        <v>2283</v>
      </c>
      <c r="Q1269" s="3" t="s">
        <v>766</v>
      </c>
      <c r="R1269" s="3">
        <v>15012</v>
      </c>
      <c r="S12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BAMLC0A0CM</v>
      </c>
      <c r="T12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BAMLC0A0CM</v>
      </c>
    </row>
    <row r="1270" spans="1:20" ht="15" customHeight="1" x14ac:dyDescent="0.2">
      <c r="A1270" s="3" t="s">
        <v>5165</v>
      </c>
      <c r="B1270" s="3" t="s">
        <v>5166</v>
      </c>
      <c r="C1270" s="3" t="s">
        <v>5167</v>
      </c>
      <c r="E1270" s="3" t="s">
        <v>25</v>
      </c>
      <c r="F1270" s="3" t="s">
        <v>5119</v>
      </c>
      <c r="G1270" s="3" t="s">
        <v>5168</v>
      </c>
      <c r="J1270" s="3">
        <v>1</v>
      </c>
      <c r="M1270" s="3" t="s">
        <v>27</v>
      </c>
      <c r="P1270" s="3" t="s">
        <v>5169</v>
      </c>
      <c r="Q1270" s="3" t="s">
        <v>2184</v>
      </c>
      <c r="R1270" s="3">
        <v>2613</v>
      </c>
      <c r="S12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CUSR0000SETA02</v>
      </c>
      <c r="T12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CUSR0000SETA02</v>
      </c>
    </row>
    <row r="1271" spans="1:20" ht="15" customHeight="1" x14ac:dyDescent="0.2">
      <c r="A1271" s="3" t="s">
        <v>5170</v>
      </c>
      <c r="B1271" s="3" t="s">
        <v>5171</v>
      </c>
      <c r="C1271" s="3" t="s">
        <v>5172</v>
      </c>
      <c r="E1271" s="3" t="s">
        <v>2182</v>
      </c>
      <c r="F1271" s="3" t="s">
        <v>5119</v>
      </c>
      <c r="G1271" s="3" t="s">
        <v>5173</v>
      </c>
      <c r="J1271" s="3">
        <v>1</v>
      </c>
      <c r="M1271" s="3" t="s">
        <v>27</v>
      </c>
      <c r="P1271" s="3" t="s">
        <v>5174</v>
      </c>
      <c r="Q1271" s="3" t="s">
        <v>5175</v>
      </c>
      <c r="R1271" s="3">
        <v>2634</v>
      </c>
      <c r="S12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CCLACBW027SBOG</v>
      </c>
      <c r="T12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CCLACBW027SBOG</v>
      </c>
    </row>
    <row r="1272" spans="1:20" ht="15" customHeight="1" x14ac:dyDescent="0.2">
      <c r="A1272" s="3" t="s">
        <v>5176</v>
      </c>
      <c r="B1272" s="3" t="s">
        <v>5177</v>
      </c>
      <c r="C1272" s="3" t="s">
        <v>5178</v>
      </c>
      <c r="E1272" s="3" t="s">
        <v>25</v>
      </c>
      <c r="F1272" s="3" t="s">
        <v>5119</v>
      </c>
      <c r="G1272" s="3" t="s">
        <v>5179</v>
      </c>
      <c r="J1272" s="3">
        <v>1</v>
      </c>
      <c r="M1272" s="3" t="s">
        <v>27</v>
      </c>
      <c r="P1272" s="3" t="s">
        <v>5180</v>
      </c>
      <c r="Q1272" s="3" t="s">
        <v>2184</v>
      </c>
      <c r="R1272" s="3">
        <v>2397</v>
      </c>
      <c r="S12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HOUST</v>
      </c>
      <c r="T12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HOUST</v>
      </c>
    </row>
    <row r="1273" spans="1:20" ht="15" customHeight="1" x14ac:dyDescent="0.2">
      <c r="A1273" s="3" t="s">
        <v>5181</v>
      </c>
      <c r="B1273" s="3" t="s">
        <v>5182</v>
      </c>
      <c r="C1273" s="3" t="s">
        <v>5183</v>
      </c>
      <c r="D1273" s="3" t="s">
        <v>4821</v>
      </c>
      <c r="E1273" s="3" t="s">
        <v>25</v>
      </c>
      <c r="F1273" s="3" t="s">
        <v>405</v>
      </c>
      <c r="G1273" s="3" t="s">
        <v>5184</v>
      </c>
      <c r="I1273" s="3" t="s">
        <v>4823</v>
      </c>
      <c r="J1273" s="3">
        <v>1000000</v>
      </c>
      <c r="M1273" s="3" t="s">
        <v>27</v>
      </c>
      <c r="P1273" s="3" t="s">
        <v>5185</v>
      </c>
      <c r="Q1273" s="3" t="s">
        <v>772</v>
      </c>
      <c r="R1273" s="3">
        <v>320</v>
      </c>
      <c r="S12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EUZ.BOPCA</v>
      </c>
      <c r="T12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74" spans="1:20" ht="15" customHeight="1" x14ac:dyDescent="0.2">
      <c r="A1274" s="3" t="s">
        <v>5186</v>
      </c>
      <c r="B1274" s="3" t="s">
        <v>5187</v>
      </c>
      <c r="C1274" s="3" t="s">
        <v>5188</v>
      </c>
      <c r="D1274" s="3" t="s">
        <v>4821</v>
      </c>
      <c r="E1274" s="3" t="s">
        <v>33</v>
      </c>
      <c r="F1274" s="3" t="s">
        <v>405</v>
      </c>
      <c r="G1274" s="3" t="s">
        <v>5189</v>
      </c>
      <c r="I1274" s="3" t="s">
        <v>4823</v>
      </c>
      <c r="J1274" s="3">
        <v>1000000</v>
      </c>
      <c r="M1274" s="3" t="s">
        <v>27</v>
      </c>
      <c r="P1274" s="3" t="s">
        <v>4915</v>
      </c>
      <c r="Q1274" s="3" t="s">
        <v>1866</v>
      </c>
      <c r="R1274" s="3">
        <v>9015</v>
      </c>
      <c r="S12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ECBLIQPMARL@EUZ</v>
      </c>
      <c r="T12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75" spans="1:20" ht="15" customHeight="1" x14ac:dyDescent="0.2">
      <c r="A1275" s="3" t="s">
        <v>5190</v>
      </c>
      <c r="B1275" s="3" t="s">
        <v>5191</v>
      </c>
      <c r="C1275" s="3" t="s">
        <v>5192</v>
      </c>
      <c r="D1275" s="3" t="s">
        <v>4821</v>
      </c>
      <c r="E1275" s="3" t="s">
        <v>2182</v>
      </c>
      <c r="F1275" s="3" t="s">
        <v>405</v>
      </c>
      <c r="G1275" s="3" t="s">
        <v>5193</v>
      </c>
      <c r="I1275" s="3" t="s">
        <v>4823</v>
      </c>
      <c r="J1275" s="3">
        <v>1000000</v>
      </c>
      <c r="M1275" s="3" t="s">
        <v>27</v>
      </c>
      <c r="P1275" s="3" t="s">
        <v>4915</v>
      </c>
      <c r="Q1275" s="3" t="s">
        <v>2579</v>
      </c>
      <c r="R1275" s="3">
        <v>1401</v>
      </c>
      <c r="S12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ECBLIQADF@EUZ</v>
      </c>
      <c r="T12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76" spans="1:20" ht="15" customHeight="1" x14ac:dyDescent="0.2">
      <c r="A1276" s="3" t="s">
        <v>5194</v>
      </c>
      <c r="B1276" s="3" t="s">
        <v>5195</v>
      </c>
      <c r="C1276" s="3" t="s">
        <v>5196</v>
      </c>
      <c r="D1276" s="3" t="s">
        <v>1983</v>
      </c>
      <c r="E1276" s="3" t="s">
        <v>25</v>
      </c>
      <c r="F1276" s="3" t="s">
        <v>405</v>
      </c>
      <c r="G1276" s="3" t="s">
        <v>5197</v>
      </c>
      <c r="H1276" s="3" t="s">
        <v>116</v>
      </c>
      <c r="J1276" s="3">
        <v>1</v>
      </c>
      <c r="M1276" s="3" t="s">
        <v>27</v>
      </c>
      <c r="P1276" s="3" t="s">
        <v>1985</v>
      </c>
      <c r="Q1276" s="3" t="s">
        <v>772</v>
      </c>
      <c r="R1276" s="3">
        <v>7</v>
      </c>
      <c r="S12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USA.LOCOBSNO.STSA</v>
      </c>
      <c r="T12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77" spans="1:20" ht="15" customHeight="1" x14ac:dyDescent="0.2">
      <c r="A1277" s="3" t="s">
        <v>5198</v>
      </c>
      <c r="B1277" s="3" t="s">
        <v>5199</v>
      </c>
      <c r="C1277" s="3" t="s">
        <v>5200</v>
      </c>
      <c r="D1277" s="3" t="s">
        <v>1983</v>
      </c>
      <c r="E1277" s="3" t="s">
        <v>25</v>
      </c>
      <c r="F1277" s="3" t="s">
        <v>405</v>
      </c>
      <c r="G1277" s="3" t="s">
        <v>5201</v>
      </c>
      <c r="J1277" s="3">
        <v>1</v>
      </c>
      <c r="M1277" s="3" t="s">
        <v>27</v>
      </c>
      <c r="P1277" s="3" t="s">
        <v>1985</v>
      </c>
      <c r="Q1277" s="3" t="s">
        <v>772</v>
      </c>
      <c r="R1277" s="3">
        <v>7</v>
      </c>
      <c r="S12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DEU.LOCOCINO.STSA</v>
      </c>
      <c r="T12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78" spans="1:20" ht="15" customHeight="1" x14ac:dyDescent="0.2">
      <c r="A1278" s="3" t="s">
        <v>5202</v>
      </c>
      <c r="B1278" s="3" t="s">
        <v>5203</v>
      </c>
      <c r="C1278" s="3" t="s">
        <v>5204</v>
      </c>
      <c r="D1278" s="3" t="s">
        <v>1983</v>
      </c>
      <c r="E1278" s="3" t="s">
        <v>25</v>
      </c>
      <c r="F1278" s="3" t="s">
        <v>405</v>
      </c>
      <c r="G1278" s="3" t="s">
        <v>5205</v>
      </c>
      <c r="J1278" s="3">
        <v>1</v>
      </c>
      <c r="M1278" s="3" t="s">
        <v>27</v>
      </c>
      <c r="P1278" s="3" t="s">
        <v>1985</v>
      </c>
      <c r="Q1278" s="3" t="s">
        <v>772</v>
      </c>
      <c r="R1278" s="3">
        <v>7</v>
      </c>
      <c r="S12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ESP.LOCOCINO.STSA</v>
      </c>
      <c r="T12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79" spans="1:20" ht="15" customHeight="1" x14ac:dyDescent="0.2">
      <c r="A1279" s="3" t="s">
        <v>5206</v>
      </c>
      <c r="B1279" s="3" t="s">
        <v>5207</v>
      </c>
      <c r="C1279" s="3" t="s">
        <v>2666</v>
      </c>
      <c r="D1279" s="3" t="s">
        <v>1983</v>
      </c>
      <c r="E1279" s="3" t="s">
        <v>25</v>
      </c>
      <c r="F1279" s="3" t="s">
        <v>405</v>
      </c>
      <c r="G1279" s="3" t="s">
        <v>2667</v>
      </c>
      <c r="J1279" s="3">
        <v>1</v>
      </c>
      <c r="M1279" s="3" t="s">
        <v>27</v>
      </c>
      <c r="P1279" s="3" t="s">
        <v>5208</v>
      </c>
      <c r="Q1279" s="3" t="s">
        <v>772</v>
      </c>
      <c r="R1279" s="3">
        <v>632</v>
      </c>
      <c r="S12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G20.CSCICP03.IXNSA</v>
      </c>
      <c r="T12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80" spans="1:20" ht="15" customHeight="1" x14ac:dyDescent="0.2">
      <c r="A1280" s="3" t="s">
        <v>5209</v>
      </c>
      <c r="B1280" s="3" t="s">
        <v>5210</v>
      </c>
      <c r="C1280" s="3" t="s">
        <v>5211</v>
      </c>
      <c r="D1280" s="3" t="s">
        <v>1983</v>
      </c>
      <c r="E1280" s="3" t="s">
        <v>25</v>
      </c>
      <c r="F1280" s="3" t="s">
        <v>405</v>
      </c>
      <c r="G1280" s="3" t="s">
        <v>5212</v>
      </c>
      <c r="J1280" s="3">
        <v>1</v>
      </c>
      <c r="M1280" s="3" t="s">
        <v>27</v>
      </c>
      <c r="P1280" s="3" t="s">
        <v>1985</v>
      </c>
      <c r="Q1280" s="3" t="s">
        <v>772</v>
      </c>
      <c r="R1280" s="3">
        <v>7</v>
      </c>
      <c r="S12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OECDXEA.CSCICP03.IXNSA</v>
      </c>
      <c r="T12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81" spans="1:20" ht="15" customHeight="1" x14ac:dyDescent="0.2">
      <c r="A1281" s="3" t="s">
        <v>5213</v>
      </c>
      <c r="B1281" s="3" t="s">
        <v>5214</v>
      </c>
      <c r="C1281" s="3" t="s">
        <v>5215</v>
      </c>
      <c r="D1281" s="3" t="s">
        <v>1983</v>
      </c>
      <c r="E1281" s="3" t="s">
        <v>25</v>
      </c>
      <c r="F1281" s="3" t="s">
        <v>405</v>
      </c>
      <c r="G1281" s="3" t="s">
        <v>5216</v>
      </c>
      <c r="H1281" s="3" t="s">
        <v>116</v>
      </c>
      <c r="J1281" s="3">
        <v>1</v>
      </c>
      <c r="M1281" s="3" t="s">
        <v>27</v>
      </c>
      <c r="P1281" s="3" t="s">
        <v>1985</v>
      </c>
      <c r="Q1281" s="3" t="s">
        <v>772</v>
      </c>
      <c r="R1281" s="3">
        <v>7</v>
      </c>
      <c r="S12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USA.LOCOCINO.STSA</v>
      </c>
      <c r="T12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82" spans="1:20" ht="15" customHeight="1" x14ac:dyDescent="0.2">
      <c r="A1282" s="3" t="s">
        <v>5217</v>
      </c>
      <c r="B1282" s="3" t="s">
        <v>5218</v>
      </c>
      <c r="C1282" s="3" t="s">
        <v>5219</v>
      </c>
      <c r="D1282" s="3" t="s">
        <v>1983</v>
      </c>
      <c r="E1282" s="3" t="s">
        <v>25</v>
      </c>
      <c r="F1282" s="3" t="s">
        <v>405</v>
      </c>
      <c r="G1282" s="3" t="s">
        <v>5220</v>
      </c>
      <c r="J1282" s="3">
        <v>1</v>
      </c>
      <c r="M1282" s="3" t="s">
        <v>27</v>
      </c>
      <c r="P1282" s="3" t="s">
        <v>1985</v>
      </c>
      <c r="Q1282" s="3" t="s">
        <v>772</v>
      </c>
      <c r="R1282" s="3">
        <v>7</v>
      </c>
      <c r="S12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GBR.LOCOCINO.STSA</v>
      </c>
      <c r="T12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83" spans="1:20" ht="15" customHeight="1" x14ac:dyDescent="0.2">
      <c r="A1283" s="3" t="s">
        <v>5221</v>
      </c>
      <c r="B1283" s="3" t="s">
        <v>5222</v>
      </c>
      <c r="C1283" s="3" t="s">
        <v>5223</v>
      </c>
      <c r="D1283" s="3" t="s">
        <v>1983</v>
      </c>
      <c r="E1283" s="3" t="s">
        <v>25</v>
      </c>
      <c r="F1283" s="3" t="s">
        <v>405</v>
      </c>
      <c r="G1283" s="3" t="s">
        <v>5224</v>
      </c>
      <c r="J1283" s="3">
        <v>1</v>
      </c>
      <c r="M1283" s="3" t="s">
        <v>27</v>
      </c>
      <c r="P1283" s="3" t="s">
        <v>1985</v>
      </c>
      <c r="Q1283" s="3" t="s">
        <v>772</v>
      </c>
      <c r="R1283" s="3">
        <v>7</v>
      </c>
      <c r="S12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FRA.LOCOCINO.STSA</v>
      </c>
      <c r="T12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84" spans="1:20" ht="15" customHeight="1" x14ac:dyDescent="0.2">
      <c r="A1284" s="3" t="s">
        <v>5225</v>
      </c>
      <c r="B1284" s="3" t="s">
        <v>5226</v>
      </c>
      <c r="C1284" s="3" t="s">
        <v>5227</v>
      </c>
      <c r="D1284" s="3" t="s">
        <v>1983</v>
      </c>
      <c r="E1284" s="3" t="s">
        <v>25</v>
      </c>
      <c r="F1284" s="3" t="s">
        <v>405</v>
      </c>
      <c r="G1284" s="3" t="s">
        <v>5228</v>
      </c>
      <c r="J1284" s="3">
        <v>1</v>
      </c>
      <c r="M1284" s="3" t="s">
        <v>27</v>
      </c>
      <c r="P1284" s="3" t="s">
        <v>1985</v>
      </c>
      <c r="Q1284" s="3" t="s">
        <v>772</v>
      </c>
      <c r="R1284" s="3">
        <v>7</v>
      </c>
      <c r="S12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ITA.LOCOCINO.STSA</v>
      </c>
      <c r="T12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85" spans="1:20" ht="15" customHeight="1" x14ac:dyDescent="0.2">
      <c r="A1285" s="3" t="s">
        <v>5229</v>
      </c>
      <c r="B1285" s="3" t="s">
        <v>5230</v>
      </c>
      <c r="C1285" s="3" t="s">
        <v>5231</v>
      </c>
      <c r="D1285" s="3" t="s">
        <v>1983</v>
      </c>
      <c r="E1285" s="3" t="s">
        <v>25</v>
      </c>
      <c r="F1285" s="3" t="s">
        <v>405</v>
      </c>
      <c r="G1285" s="3" t="s">
        <v>5232</v>
      </c>
      <c r="H1285" s="3" t="s">
        <v>116</v>
      </c>
      <c r="J1285" s="3">
        <v>1</v>
      </c>
      <c r="M1285" s="3" t="s">
        <v>27</v>
      </c>
      <c r="P1285" s="3" t="s">
        <v>1985</v>
      </c>
      <c r="Q1285" s="3" t="s">
        <v>772</v>
      </c>
      <c r="R1285" s="3">
        <v>7</v>
      </c>
      <c r="S12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USA.CSCICP03.IXNSA</v>
      </c>
      <c r="T12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86" spans="1:20" ht="15" customHeight="1" x14ac:dyDescent="0.2">
      <c r="A1286" s="3" t="s">
        <v>5233</v>
      </c>
      <c r="B1286" s="3" t="s">
        <v>5234</v>
      </c>
      <c r="C1286" s="3" t="s">
        <v>5235</v>
      </c>
      <c r="D1286" s="3" t="s">
        <v>1983</v>
      </c>
      <c r="E1286" s="3" t="s">
        <v>25</v>
      </c>
      <c r="F1286" s="3" t="s">
        <v>405</v>
      </c>
      <c r="G1286" s="3" t="s">
        <v>5236</v>
      </c>
      <c r="J1286" s="3">
        <v>1</v>
      </c>
      <c r="M1286" s="3" t="s">
        <v>27</v>
      </c>
      <c r="P1286" s="3" t="s">
        <v>1985</v>
      </c>
      <c r="Q1286" s="3" t="s">
        <v>772</v>
      </c>
      <c r="R1286" s="3">
        <v>7</v>
      </c>
      <c r="S12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EMU.CSCICP03.IXNSA</v>
      </c>
      <c r="T12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87" spans="1:20" ht="15" customHeight="1" x14ac:dyDescent="0.2">
      <c r="A1287" s="3" t="s">
        <v>5237</v>
      </c>
      <c r="B1287" s="3" t="s">
        <v>5238</v>
      </c>
      <c r="C1287" s="3" t="s">
        <v>5239</v>
      </c>
      <c r="D1287" s="3" t="s">
        <v>1983</v>
      </c>
      <c r="E1287" s="3" t="s">
        <v>25</v>
      </c>
      <c r="F1287" s="3" t="s">
        <v>405</v>
      </c>
      <c r="G1287" s="3" t="s">
        <v>5240</v>
      </c>
      <c r="J1287" s="3">
        <v>1</v>
      </c>
      <c r="M1287" s="3" t="s">
        <v>27</v>
      </c>
      <c r="P1287" s="3" t="s">
        <v>1985</v>
      </c>
      <c r="Q1287" s="3" t="s">
        <v>772</v>
      </c>
      <c r="R1287" s="3">
        <v>7</v>
      </c>
      <c r="S12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JPN.CSCICP03.IXNSA</v>
      </c>
      <c r="T12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88" spans="1:20" ht="15" customHeight="1" x14ac:dyDescent="0.2">
      <c r="A1288" s="3" t="s">
        <v>5241</v>
      </c>
      <c r="B1288" s="3" t="s">
        <v>5242</v>
      </c>
      <c r="C1288" s="3" t="s">
        <v>5243</v>
      </c>
      <c r="D1288" s="3" t="s">
        <v>1983</v>
      </c>
      <c r="E1288" s="3" t="s">
        <v>25</v>
      </c>
      <c r="F1288" s="3" t="s">
        <v>405</v>
      </c>
      <c r="G1288" s="3" t="s">
        <v>5244</v>
      </c>
      <c r="J1288" s="3">
        <v>1</v>
      </c>
      <c r="M1288" s="3" t="s">
        <v>27</v>
      </c>
      <c r="P1288" s="3" t="s">
        <v>1985</v>
      </c>
      <c r="Q1288" s="3" t="s">
        <v>772</v>
      </c>
      <c r="R1288" s="3">
        <v>7</v>
      </c>
      <c r="S12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DEU.CSCICP03.IXNSA</v>
      </c>
      <c r="T12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89" spans="1:20" ht="15" customHeight="1" x14ac:dyDescent="0.2">
      <c r="A1289" s="3" t="s">
        <v>5245</v>
      </c>
      <c r="B1289" s="3" t="s">
        <v>5246</v>
      </c>
      <c r="C1289" s="3" t="s">
        <v>5247</v>
      </c>
      <c r="D1289" s="3" t="s">
        <v>1983</v>
      </c>
      <c r="E1289" s="3" t="s">
        <v>25</v>
      </c>
      <c r="F1289" s="3" t="s">
        <v>405</v>
      </c>
      <c r="G1289" s="3" t="s">
        <v>5248</v>
      </c>
      <c r="J1289" s="3">
        <v>1</v>
      </c>
      <c r="M1289" s="3" t="s">
        <v>27</v>
      </c>
      <c r="P1289" s="3" t="s">
        <v>1985</v>
      </c>
      <c r="Q1289" s="3" t="s">
        <v>772</v>
      </c>
      <c r="R1289" s="3">
        <v>7</v>
      </c>
      <c r="S12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GBR.CSCICP03.IXNSA</v>
      </c>
      <c r="T12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90" spans="1:20" ht="15" customHeight="1" x14ac:dyDescent="0.2">
      <c r="A1290" s="3" t="s">
        <v>5249</v>
      </c>
      <c r="B1290" s="3" t="s">
        <v>5250</v>
      </c>
      <c r="C1290" s="3" t="s">
        <v>5251</v>
      </c>
      <c r="D1290" s="3" t="s">
        <v>1983</v>
      </c>
      <c r="E1290" s="3" t="s">
        <v>25</v>
      </c>
      <c r="F1290" s="3" t="s">
        <v>405</v>
      </c>
      <c r="G1290" s="3" t="s">
        <v>5252</v>
      </c>
      <c r="J1290" s="3">
        <v>1</v>
      </c>
      <c r="M1290" s="3" t="s">
        <v>27</v>
      </c>
      <c r="P1290" s="3" t="s">
        <v>1985</v>
      </c>
      <c r="Q1290" s="3" t="s">
        <v>772</v>
      </c>
      <c r="R1290" s="3">
        <v>7</v>
      </c>
      <c r="S12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FRA.CSCICP03.IXNSA</v>
      </c>
      <c r="T12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91" spans="1:20" ht="15" customHeight="1" x14ac:dyDescent="0.2">
      <c r="A1291" s="3" t="s">
        <v>5253</v>
      </c>
      <c r="B1291" s="3" t="s">
        <v>5254</v>
      </c>
      <c r="C1291" s="3" t="s">
        <v>5255</v>
      </c>
      <c r="D1291" s="3" t="s">
        <v>1983</v>
      </c>
      <c r="E1291" s="3" t="s">
        <v>25</v>
      </c>
      <c r="F1291" s="3" t="s">
        <v>405</v>
      </c>
      <c r="G1291" s="3" t="s">
        <v>5256</v>
      </c>
      <c r="J1291" s="3">
        <v>1</v>
      </c>
      <c r="M1291" s="3" t="s">
        <v>27</v>
      </c>
      <c r="P1291" s="3" t="s">
        <v>1985</v>
      </c>
      <c r="Q1291" s="3" t="s">
        <v>772</v>
      </c>
      <c r="R1291" s="3">
        <v>7</v>
      </c>
      <c r="S12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IND.CSCICP03.IXNSA</v>
      </c>
      <c r="T12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92" spans="1:20" ht="15" customHeight="1" x14ac:dyDescent="0.2">
      <c r="A1292" s="3" t="s">
        <v>5257</v>
      </c>
      <c r="B1292" s="3" t="s">
        <v>5258</v>
      </c>
      <c r="C1292" s="3" t="s">
        <v>5259</v>
      </c>
      <c r="D1292" s="3" t="s">
        <v>1983</v>
      </c>
      <c r="E1292" s="3" t="s">
        <v>25</v>
      </c>
      <c r="F1292" s="3" t="s">
        <v>405</v>
      </c>
      <c r="G1292" s="3" t="s">
        <v>5260</v>
      </c>
      <c r="J1292" s="3">
        <v>1</v>
      </c>
      <c r="M1292" s="3" t="s">
        <v>27</v>
      </c>
      <c r="P1292" s="3" t="s">
        <v>1985</v>
      </c>
      <c r="Q1292" s="3" t="s">
        <v>772</v>
      </c>
      <c r="R1292" s="3">
        <v>7</v>
      </c>
      <c r="S12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ITA.CSCICP03.IXNSA</v>
      </c>
      <c r="T12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93" spans="1:20" ht="15" customHeight="1" x14ac:dyDescent="0.2">
      <c r="A1293" s="3" t="s">
        <v>5261</v>
      </c>
      <c r="B1293" s="3" t="s">
        <v>5262</v>
      </c>
      <c r="C1293" s="3" t="s">
        <v>5263</v>
      </c>
      <c r="D1293" s="3" t="s">
        <v>1983</v>
      </c>
      <c r="E1293" s="3" t="s">
        <v>25</v>
      </c>
      <c r="F1293" s="3" t="s">
        <v>405</v>
      </c>
      <c r="G1293" s="3" t="s">
        <v>5264</v>
      </c>
      <c r="J1293" s="3">
        <v>1</v>
      </c>
      <c r="M1293" s="3" t="s">
        <v>27</v>
      </c>
      <c r="P1293" s="3" t="s">
        <v>1985</v>
      </c>
      <c r="Q1293" s="3" t="s">
        <v>772</v>
      </c>
      <c r="R1293" s="3">
        <v>7</v>
      </c>
      <c r="S12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BRA.CSCICP03.IXNSA</v>
      </c>
      <c r="T12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94" spans="1:20" ht="15" customHeight="1" x14ac:dyDescent="0.2">
      <c r="A1294" s="3" t="s">
        <v>5265</v>
      </c>
      <c r="B1294" s="3" t="s">
        <v>5266</v>
      </c>
      <c r="C1294" s="3" t="s">
        <v>5267</v>
      </c>
      <c r="D1294" s="3" t="s">
        <v>1983</v>
      </c>
      <c r="E1294" s="3" t="s">
        <v>25</v>
      </c>
      <c r="F1294" s="3" t="s">
        <v>405</v>
      </c>
      <c r="G1294" s="3" t="s">
        <v>5268</v>
      </c>
      <c r="J1294" s="3">
        <v>1</v>
      </c>
      <c r="M1294" s="3" t="s">
        <v>27</v>
      </c>
      <c r="P1294" s="3" t="s">
        <v>1985</v>
      </c>
      <c r="Q1294" s="3" t="s">
        <v>772</v>
      </c>
      <c r="R1294" s="3">
        <v>7</v>
      </c>
      <c r="S12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G7M.CSCICP03.IXNSA</v>
      </c>
      <c r="T12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95" spans="1:20" ht="15" customHeight="1" x14ac:dyDescent="0.2">
      <c r="A1295" s="3" t="s">
        <v>5269</v>
      </c>
      <c r="B1295" s="3" t="s">
        <v>5270</v>
      </c>
      <c r="C1295" s="3" t="s">
        <v>5271</v>
      </c>
      <c r="D1295" s="3" t="s">
        <v>1983</v>
      </c>
      <c r="E1295" s="3" t="s">
        <v>25</v>
      </c>
      <c r="F1295" s="3" t="s">
        <v>405</v>
      </c>
      <c r="G1295" s="3" t="s">
        <v>5272</v>
      </c>
      <c r="J1295" s="3">
        <v>1</v>
      </c>
      <c r="M1295" s="3" t="s">
        <v>27</v>
      </c>
      <c r="P1295" s="3" t="s">
        <v>1985</v>
      </c>
      <c r="Q1295" s="3" t="s">
        <v>772</v>
      </c>
      <c r="R1295" s="3">
        <v>7</v>
      </c>
      <c r="S12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KOR.CSCICP03.IXNSA</v>
      </c>
      <c r="T12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96" spans="1:20" ht="15" customHeight="1" x14ac:dyDescent="0.2">
      <c r="A1296" s="3" t="s">
        <v>5273</v>
      </c>
      <c r="B1296" s="3" t="s">
        <v>5274</v>
      </c>
      <c r="C1296" s="3" t="s">
        <v>5275</v>
      </c>
      <c r="D1296" s="3" t="s">
        <v>1983</v>
      </c>
      <c r="E1296" s="3" t="s">
        <v>25</v>
      </c>
      <c r="F1296" s="3" t="s">
        <v>405</v>
      </c>
      <c r="G1296" s="3" t="s">
        <v>5276</v>
      </c>
      <c r="J1296" s="3">
        <v>1</v>
      </c>
      <c r="M1296" s="3" t="s">
        <v>27</v>
      </c>
      <c r="P1296" s="3" t="s">
        <v>1985</v>
      </c>
      <c r="Q1296" s="3" t="s">
        <v>772</v>
      </c>
      <c r="R1296" s="3">
        <v>7</v>
      </c>
      <c r="S12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ESP.CSCICP03.IXNSA</v>
      </c>
      <c r="T12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97" spans="1:20" ht="15" customHeight="1" x14ac:dyDescent="0.2">
      <c r="A1297" s="3" t="s">
        <v>5277</v>
      </c>
      <c r="B1297" s="3" t="s">
        <v>5278</v>
      </c>
      <c r="C1297" s="3" t="s">
        <v>5279</v>
      </c>
      <c r="D1297" s="3" t="s">
        <v>1983</v>
      </c>
      <c r="E1297" s="3" t="s">
        <v>25</v>
      </c>
      <c r="F1297" s="3" t="s">
        <v>405</v>
      </c>
      <c r="G1297" s="3" t="s">
        <v>5280</v>
      </c>
      <c r="J1297" s="3">
        <v>1</v>
      </c>
      <c r="M1297" s="3" t="s">
        <v>27</v>
      </c>
      <c r="P1297" s="3" t="s">
        <v>1985</v>
      </c>
      <c r="Q1297" s="3" t="s">
        <v>772</v>
      </c>
      <c r="R1297" s="3">
        <v>7</v>
      </c>
      <c r="S12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AUS.CSCICP03.IXNSA</v>
      </c>
      <c r="T12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98" spans="1:20" ht="15" customHeight="1" x14ac:dyDescent="0.2">
      <c r="A1298" s="3" t="s">
        <v>5281</v>
      </c>
      <c r="B1298" s="3" t="s">
        <v>5282</v>
      </c>
      <c r="C1298" s="3" t="s">
        <v>5283</v>
      </c>
      <c r="D1298" s="3" t="s">
        <v>1983</v>
      </c>
      <c r="E1298" s="3" t="s">
        <v>25</v>
      </c>
      <c r="F1298" s="3" t="s">
        <v>405</v>
      </c>
      <c r="G1298" s="3" t="s">
        <v>5284</v>
      </c>
      <c r="J1298" s="3">
        <v>1</v>
      </c>
      <c r="M1298" s="3" t="s">
        <v>27</v>
      </c>
      <c r="P1298" s="3" t="s">
        <v>1985</v>
      </c>
      <c r="Q1298" s="3" t="s">
        <v>772</v>
      </c>
      <c r="R1298" s="3">
        <v>7</v>
      </c>
      <c r="S12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NLD.CSCICP03.IXNSA</v>
      </c>
      <c r="T12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299" spans="1:20" ht="15" customHeight="1" x14ac:dyDescent="0.2">
      <c r="A1299" s="3" t="s">
        <v>5285</v>
      </c>
      <c r="B1299" s="3" t="s">
        <v>5286</v>
      </c>
      <c r="C1299" s="3" t="s">
        <v>5287</v>
      </c>
      <c r="D1299" s="3" t="s">
        <v>1983</v>
      </c>
      <c r="E1299" s="3" t="s">
        <v>25</v>
      </c>
      <c r="F1299" s="3" t="s">
        <v>405</v>
      </c>
      <c r="G1299" s="3" t="s">
        <v>5288</v>
      </c>
      <c r="J1299" s="3">
        <v>1</v>
      </c>
      <c r="M1299" s="3" t="s">
        <v>27</v>
      </c>
      <c r="P1299" s="3" t="s">
        <v>1985</v>
      </c>
      <c r="Q1299" s="3" t="s">
        <v>772</v>
      </c>
      <c r="R1299" s="3">
        <v>7</v>
      </c>
      <c r="S12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TUR.CSCICP03.IXNSA</v>
      </c>
      <c r="T12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00" spans="1:20" ht="15" customHeight="1" x14ac:dyDescent="0.2">
      <c r="A1300" s="3" t="s">
        <v>5289</v>
      </c>
      <c r="B1300" s="3" t="s">
        <v>5290</v>
      </c>
      <c r="C1300" s="3" t="s">
        <v>5291</v>
      </c>
      <c r="D1300" s="3" t="s">
        <v>1983</v>
      </c>
      <c r="E1300" s="3" t="s">
        <v>25</v>
      </c>
      <c r="F1300" s="3" t="s">
        <v>405</v>
      </c>
      <c r="G1300" s="3" t="s">
        <v>5292</v>
      </c>
      <c r="J1300" s="3">
        <v>1</v>
      </c>
      <c r="M1300" s="3" t="s">
        <v>27</v>
      </c>
      <c r="P1300" s="3" t="s">
        <v>1985</v>
      </c>
      <c r="Q1300" s="3" t="s">
        <v>772</v>
      </c>
      <c r="R1300" s="3">
        <v>7</v>
      </c>
      <c r="S13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POL.CSCICP03.IXNSA</v>
      </c>
      <c r="T13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01" spans="1:20" ht="15" customHeight="1" x14ac:dyDescent="0.2">
      <c r="A1301" s="3" t="s">
        <v>5293</v>
      </c>
      <c r="B1301" s="3" t="s">
        <v>5294</v>
      </c>
      <c r="C1301" s="3" t="s">
        <v>5295</v>
      </c>
      <c r="D1301" s="3" t="s">
        <v>1983</v>
      </c>
      <c r="E1301" s="3" t="s">
        <v>25</v>
      </c>
      <c r="F1301" s="3" t="s">
        <v>405</v>
      </c>
      <c r="G1301" s="3" t="s">
        <v>5296</v>
      </c>
      <c r="J1301" s="3">
        <v>1</v>
      </c>
      <c r="M1301" s="3" t="s">
        <v>27</v>
      </c>
      <c r="P1301" s="3" t="s">
        <v>1985</v>
      </c>
      <c r="Q1301" s="3" t="s">
        <v>772</v>
      </c>
      <c r="R1301" s="3">
        <v>7</v>
      </c>
      <c r="S13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SWE.CSCICP03.IXNSA</v>
      </c>
      <c r="T13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02" spans="1:20" ht="15" customHeight="1" x14ac:dyDescent="0.2">
      <c r="A1302" s="3" t="s">
        <v>5297</v>
      </c>
      <c r="B1302" s="3" t="s">
        <v>5298</v>
      </c>
      <c r="C1302" s="3" t="s">
        <v>5299</v>
      </c>
      <c r="D1302" s="3" t="s">
        <v>1983</v>
      </c>
      <c r="E1302" s="3" t="s">
        <v>25</v>
      </c>
      <c r="F1302" s="3" t="s">
        <v>405</v>
      </c>
      <c r="G1302" s="3" t="s">
        <v>5300</v>
      </c>
      <c r="J1302" s="3">
        <v>1</v>
      </c>
      <c r="M1302" s="3" t="s">
        <v>27</v>
      </c>
      <c r="P1302" s="3" t="s">
        <v>1985</v>
      </c>
      <c r="Q1302" s="3" t="s">
        <v>772</v>
      </c>
      <c r="R1302" s="3">
        <v>7</v>
      </c>
      <c r="S13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BEL.CSCICP03.IXNSA</v>
      </c>
      <c r="T13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03" spans="1:20" ht="15" customHeight="1" x14ac:dyDescent="0.2">
      <c r="A1303" s="3" t="s">
        <v>5301</v>
      </c>
      <c r="B1303" s="3" t="s">
        <v>5302</v>
      </c>
      <c r="C1303" s="3" t="s">
        <v>5303</v>
      </c>
      <c r="D1303" s="3" t="s">
        <v>1983</v>
      </c>
      <c r="E1303" s="3" t="s">
        <v>25</v>
      </c>
      <c r="F1303" s="3" t="s">
        <v>405</v>
      </c>
      <c r="G1303" s="3" t="s">
        <v>5304</v>
      </c>
      <c r="J1303" s="3">
        <v>1</v>
      </c>
      <c r="M1303" s="3" t="s">
        <v>27</v>
      </c>
      <c r="P1303" s="3" t="s">
        <v>5305</v>
      </c>
      <c r="Q1303" s="3" t="s">
        <v>772</v>
      </c>
      <c r="R1303" s="3">
        <v>584</v>
      </c>
      <c r="S13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AUT.CSCICP03.IXNSA</v>
      </c>
      <c r="T13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04" spans="1:20" ht="15" customHeight="1" x14ac:dyDescent="0.2">
      <c r="A1304" s="3" t="s">
        <v>5306</v>
      </c>
      <c r="B1304" s="3" t="s">
        <v>5307</v>
      </c>
      <c r="C1304" s="3" t="s">
        <v>5308</v>
      </c>
      <c r="D1304" s="3" t="s">
        <v>1983</v>
      </c>
      <c r="E1304" s="3" t="s">
        <v>25</v>
      </c>
      <c r="F1304" s="3" t="s">
        <v>405</v>
      </c>
      <c r="G1304" s="3" t="s">
        <v>5309</v>
      </c>
      <c r="J1304" s="3">
        <v>1</v>
      </c>
      <c r="M1304" s="3" t="s">
        <v>27</v>
      </c>
      <c r="P1304" s="3" t="s">
        <v>5310</v>
      </c>
      <c r="Q1304" s="3" t="s">
        <v>772</v>
      </c>
      <c r="R1304" s="3">
        <v>620</v>
      </c>
      <c r="S13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IRL.CSCICP03.IXNSA</v>
      </c>
      <c r="T13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05" spans="1:20" ht="15" customHeight="1" x14ac:dyDescent="0.2">
      <c r="A1305" s="3" t="s">
        <v>5311</v>
      </c>
      <c r="B1305" s="3" t="s">
        <v>5312</v>
      </c>
      <c r="C1305" s="3" t="s">
        <v>5313</v>
      </c>
      <c r="D1305" s="3" t="s">
        <v>1983</v>
      </c>
      <c r="E1305" s="3" t="s">
        <v>25</v>
      </c>
      <c r="F1305" s="3" t="s">
        <v>405</v>
      </c>
      <c r="G1305" s="3" t="s">
        <v>5314</v>
      </c>
      <c r="J1305" s="3">
        <v>1</v>
      </c>
      <c r="M1305" s="3" t="s">
        <v>27</v>
      </c>
      <c r="P1305" s="3" t="s">
        <v>5315</v>
      </c>
      <c r="Q1305" s="3" t="s">
        <v>772</v>
      </c>
      <c r="R1305" s="3">
        <v>519</v>
      </c>
      <c r="S13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ZAF.CSCICP03.IXNSA</v>
      </c>
      <c r="T13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06" spans="1:20" ht="15" customHeight="1" x14ac:dyDescent="0.2">
      <c r="A1306" s="3" t="s">
        <v>5316</v>
      </c>
      <c r="B1306" s="3" t="s">
        <v>5317</v>
      </c>
      <c r="C1306" s="3" t="s">
        <v>5318</v>
      </c>
      <c r="D1306" s="3" t="s">
        <v>1983</v>
      </c>
      <c r="E1306" s="3" t="s">
        <v>25</v>
      </c>
      <c r="F1306" s="3" t="s">
        <v>405</v>
      </c>
      <c r="G1306" s="3" t="s">
        <v>5319</v>
      </c>
      <c r="J1306" s="3">
        <v>1</v>
      </c>
      <c r="M1306" s="3" t="s">
        <v>27</v>
      </c>
      <c r="P1306" s="3" t="s">
        <v>5310</v>
      </c>
      <c r="Q1306" s="3" t="s">
        <v>772</v>
      </c>
      <c r="R1306" s="3">
        <v>620</v>
      </c>
      <c r="S13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DNK.CSCICP03.IXNSA</v>
      </c>
      <c r="T13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07" spans="1:20" ht="15" customHeight="1" x14ac:dyDescent="0.2">
      <c r="A1307" s="3" t="s">
        <v>5320</v>
      </c>
      <c r="B1307" s="3" t="s">
        <v>5321</v>
      </c>
      <c r="C1307" s="3" t="s">
        <v>5322</v>
      </c>
      <c r="D1307" s="3" t="s">
        <v>1983</v>
      </c>
      <c r="E1307" s="3" t="s">
        <v>25</v>
      </c>
      <c r="F1307" s="3" t="s">
        <v>405</v>
      </c>
      <c r="G1307" s="3" t="s">
        <v>5323</v>
      </c>
      <c r="J1307" s="3">
        <v>1</v>
      </c>
      <c r="M1307" s="3" t="s">
        <v>27</v>
      </c>
      <c r="P1307" s="3" t="s">
        <v>5324</v>
      </c>
      <c r="Q1307" s="3" t="s">
        <v>772</v>
      </c>
      <c r="R1307" s="3">
        <v>454</v>
      </c>
      <c r="S13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FIN.CSCICP03.IXNSA</v>
      </c>
      <c r="T13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08" spans="1:20" ht="15" customHeight="1" x14ac:dyDescent="0.2">
      <c r="A1308" s="3" t="s">
        <v>5325</v>
      </c>
      <c r="B1308" s="3" t="s">
        <v>5326</v>
      </c>
      <c r="C1308" s="3" t="s">
        <v>5327</v>
      </c>
      <c r="D1308" s="3" t="s">
        <v>1983</v>
      </c>
      <c r="E1308" s="3" t="s">
        <v>25</v>
      </c>
      <c r="F1308" s="3" t="s">
        <v>405</v>
      </c>
      <c r="G1308" s="3" t="s">
        <v>5328</v>
      </c>
      <c r="J1308" s="3">
        <v>1</v>
      </c>
      <c r="M1308" s="3" t="s">
        <v>27</v>
      </c>
      <c r="P1308" s="3" t="s">
        <v>4840</v>
      </c>
      <c r="Q1308" s="3" t="s">
        <v>772</v>
      </c>
      <c r="R1308" s="3">
        <v>368</v>
      </c>
      <c r="S13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CZE.CSCICP03.IXNSA</v>
      </c>
      <c r="T13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09" spans="1:20" ht="15" customHeight="1" x14ac:dyDescent="0.2">
      <c r="A1309" s="3" t="s">
        <v>5329</v>
      </c>
      <c r="B1309" s="3" t="s">
        <v>5330</v>
      </c>
      <c r="C1309" s="3" t="s">
        <v>5331</v>
      </c>
      <c r="D1309" s="3" t="s">
        <v>1983</v>
      </c>
      <c r="E1309" s="3" t="s">
        <v>25</v>
      </c>
      <c r="F1309" s="3" t="s">
        <v>405</v>
      </c>
      <c r="G1309" s="3" t="s">
        <v>5332</v>
      </c>
      <c r="J1309" s="3">
        <v>1</v>
      </c>
      <c r="M1309" s="3" t="s">
        <v>27</v>
      </c>
      <c r="P1309" s="3" t="s">
        <v>5333</v>
      </c>
      <c r="Q1309" s="3" t="s">
        <v>772</v>
      </c>
      <c r="R1309" s="3">
        <v>471</v>
      </c>
      <c r="S13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PRT.CSCICP03.IXNSA</v>
      </c>
      <c r="T13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10" spans="1:20" ht="15" customHeight="1" x14ac:dyDescent="0.2">
      <c r="A1310" s="3" t="s">
        <v>5334</v>
      </c>
      <c r="B1310" s="3" t="s">
        <v>5335</v>
      </c>
      <c r="C1310" s="3" t="s">
        <v>5336</v>
      </c>
      <c r="D1310" s="3" t="s">
        <v>1983</v>
      </c>
      <c r="E1310" s="3" t="s">
        <v>25</v>
      </c>
      <c r="F1310" s="3" t="s">
        <v>405</v>
      </c>
      <c r="G1310" s="3" t="s">
        <v>5337</v>
      </c>
      <c r="J1310" s="3">
        <v>1</v>
      </c>
      <c r="M1310" s="3" t="s">
        <v>27</v>
      </c>
      <c r="P1310" s="3" t="s">
        <v>5338</v>
      </c>
      <c r="Q1310" s="3" t="s">
        <v>772</v>
      </c>
      <c r="R1310" s="3">
        <v>488</v>
      </c>
      <c r="S13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GRC.CSCICP03.IXNSA</v>
      </c>
      <c r="T13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11" spans="1:20" ht="15" customHeight="1" x14ac:dyDescent="0.2">
      <c r="A1311" s="3" t="s">
        <v>5339</v>
      </c>
      <c r="B1311" s="3" t="s">
        <v>5340</v>
      </c>
      <c r="C1311" s="3" t="s">
        <v>5341</v>
      </c>
      <c r="D1311" s="3" t="s">
        <v>1983</v>
      </c>
      <c r="E1311" s="3" t="s">
        <v>25</v>
      </c>
      <c r="F1311" s="3" t="s">
        <v>405</v>
      </c>
      <c r="G1311" s="3" t="s">
        <v>5342</v>
      </c>
      <c r="J1311" s="3">
        <v>1</v>
      </c>
      <c r="M1311" s="3" t="s">
        <v>27</v>
      </c>
      <c r="P1311" s="3" t="s">
        <v>5343</v>
      </c>
      <c r="Q1311" s="3" t="s">
        <v>772</v>
      </c>
      <c r="R1311" s="3">
        <v>447</v>
      </c>
      <c r="S13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NZL.CSCICP03.IXNSA</v>
      </c>
      <c r="T13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12" spans="1:20" ht="15" customHeight="1" x14ac:dyDescent="0.2">
      <c r="A1312" s="3" t="s">
        <v>5344</v>
      </c>
      <c r="B1312" s="3" t="s">
        <v>5345</v>
      </c>
      <c r="C1312" s="3" t="s">
        <v>5346</v>
      </c>
      <c r="D1312" s="3" t="s">
        <v>1983</v>
      </c>
      <c r="E1312" s="3" t="s">
        <v>25</v>
      </c>
      <c r="F1312" s="3" t="s">
        <v>405</v>
      </c>
      <c r="G1312" s="3" t="s">
        <v>5347</v>
      </c>
      <c r="J1312" s="3">
        <v>1</v>
      </c>
      <c r="M1312" s="3" t="s">
        <v>27</v>
      </c>
      <c r="P1312" s="3" t="s">
        <v>5348</v>
      </c>
      <c r="Q1312" s="3" t="s">
        <v>772</v>
      </c>
      <c r="R1312" s="3">
        <v>391</v>
      </c>
      <c r="S13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HUN.CSCICP03.IXNSA</v>
      </c>
      <c r="T13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13" spans="1:20" ht="15" customHeight="1" x14ac:dyDescent="0.2">
      <c r="A1313" s="3" t="s">
        <v>5349</v>
      </c>
      <c r="B1313" s="3" t="s">
        <v>5350</v>
      </c>
      <c r="C1313" s="3" t="s">
        <v>5351</v>
      </c>
      <c r="D1313" s="3" t="s">
        <v>1983</v>
      </c>
      <c r="E1313" s="3" t="s">
        <v>25</v>
      </c>
      <c r="F1313" s="3" t="s">
        <v>405</v>
      </c>
      <c r="G1313" s="3" t="s">
        <v>5352</v>
      </c>
      <c r="J1313" s="3">
        <v>1</v>
      </c>
      <c r="M1313" s="3" t="s">
        <v>27</v>
      </c>
      <c r="P1313" s="3" t="s">
        <v>4920</v>
      </c>
      <c r="Q1313" s="3" t="s">
        <v>772</v>
      </c>
      <c r="R1313" s="3">
        <v>284</v>
      </c>
      <c r="S13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LUX.CSCICP03.IXNSA</v>
      </c>
      <c r="T13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14" spans="1:20" ht="15" customHeight="1" x14ac:dyDescent="0.2">
      <c r="A1314" s="3" t="s">
        <v>5353</v>
      </c>
      <c r="B1314" s="3" t="s">
        <v>5354</v>
      </c>
      <c r="C1314" s="3" t="s">
        <v>5355</v>
      </c>
      <c r="D1314" s="3" t="s">
        <v>1983</v>
      </c>
      <c r="E1314" s="3" t="s">
        <v>25</v>
      </c>
      <c r="F1314" s="3" t="s">
        <v>405</v>
      </c>
      <c r="G1314" s="3" t="s">
        <v>5356</v>
      </c>
      <c r="J1314" s="3">
        <v>1</v>
      </c>
      <c r="M1314" s="3" t="s">
        <v>27</v>
      </c>
      <c r="P1314" s="3" t="s">
        <v>5357</v>
      </c>
      <c r="Q1314" s="3" t="s">
        <v>772</v>
      </c>
      <c r="R1314" s="3">
        <v>354</v>
      </c>
      <c r="S13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SVN.CSCICP03.IXNSA</v>
      </c>
      <c r="T13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15" spans="1:20" ht="15" customHeight="1" x14ac:dyDescent="0.2">
      <c r="A1315" s="3" t="s">
        <v>5358</v>
      </c>
      <c r="B1315" s="3" t="s">
        <v>5359</v>
      </c>
      <c r="C1315" s="3" t="s">
        <v>5360</v>
      </c>
      <c r="D1315" s="3" t="s">
        <v>1983</v>
      </c>
      <c r="E1315" s="3" t="s">
        <v>25</v>
      </c>
      <c r="F1315" s="3" t="s">
        <v>405</v>
      </c>
      <c r="G1315" s="3" t="s">
        <v>5361</v>
      </c>
      <c r="J1315" s="3">
        <v>1</v>
      </c>
      <c r="M1315" s="3" t="s">
        <v>27</v>
      </c>
      <c r="P1315" s="3" t="s">
        <v>5362</v>
      </c>
      <c r="Q1315" s="3" t="s">
        <v>772</v>
      </c>
      <c r="R1315" s="3">
        <v>292</v>
      </c>
      <c r="S13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LTU.CSCICP03.IXNSA</v>
      </c>
      <c r="T13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16" spans="1:20" ht="15" customHeight="1" x14ac:dyDescent="0.2">
      <c r="A1316" s="3" t="s">
        <v>5363</v>
      </c>
      <c r="B1316" s="3" t="s">
        <v>5364</v>
      </c>
      <c r="C1316" s="3" t="s">
        <v>5365</v>
      </c>
      <c r="D1316" s="3" t="s">
        <v>1983</v>
      </c>
      <c r="E1316" s="3" t="s">
        <v>25</v>
      </c>
      <c r="F1316" s="3" t="s">
        <v>405</v>
      </c>
      <c r="G1316" s="3" t="s">
        <v>5366</v>
      </c>
      <c r="J1316" s="3">
        <v>1</v>
      </c>
      <c r="M1316" s="3" t="s">
        <v>27</v>
      </c>
      <c r="P1316" s="3" t="s">
        <v>5367</v>
      </c>
      <c r="Q1316" s="3" t="s">
        <v>772</v>
      </c>
      <c r="R1316" s="3">
        <v>395</v>
      </c>
      <c r="S13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EST.CSCICP03.IXNSA</v>
      </c>
      <c r="T13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17" spans="1:20" ht="15" customHeight="1" x14ac:dyDescent="0.2">
      <c r="A1317" s="3" t="s">
        <v>5368</v>
      </c>
      <c r="B1317" s="3" t="s">
        <v>5369</v>
      </c>
      <c r="C1317" s="3" t="s">
        <v>5370</v>
      </c>
      <c r="D1317" s="3" t="s">
        <v>1983</v>
      </c>
      <c r="E1317" s="3" t="s">
        <v>25</v>
      </c>
      <c r="F1317" s="3" t="s">
        <v>405</v>
      </c>
      <c r="G1317" s="3" t="s">
        <v>5371</v>
      </c>
      <c r="J1317" s="3">
        <v>1</v>
      </c>
      <c r="M1317" s="3" t="s">
        <v>27</v>
      </c>
      <c r="P1317" s="3" t="s">
        <v>5338</v>
      </c>
      <c r="Q1317" s="3" t="s">
        <v>772</v>
      </c>
      <c r="R1317" s="3">
        <v>488</v>
      </c>
      <c r="S13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EU27_2020.CSCICP03.IXNSA</v>
      </c>
      <c r="T13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18" spans="1:20" ht="15" customHeight="1" x14ac:dyDescent="0.2">
      <c r="A1318" s="3" t="s">
        <v>5372</v>
      </c>
      <c r="B1318" s="3" t="s">
        <v>5373</v>
      </c>
      <c r="C1318" s="3" t="s">
        <v>5374</v>
      </c>
      <c r="D1318" s="3" t="s">
        <v>1983</v>
      </c>
      <c r="E1318" s="3" t="s">
        <v>25</v>
      </c>
      <c r="F1318" s="3" t="s">
        <v>405</v>
      </c>
      <c r="G1318" s="3" t="s">
        <v>5375</v>
      </c>
      <c r="J1318" s="3">
        <v>1</v>
      </c>
      <c r="M1318" s="3" t="s">
        <v>27</v>
      </c>
      <c r="P1318" s="3" t="s">
        <v>5208</v>
      </c>
      <c r="Q1318" s="3" t="s">
        <v>772</v>
      </c>
      <c r="R1318" s="3">
        <v>632</v>
      </c>
      <c r="S13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OEU.CSCICP03.IXNSA</v>
      </c>
      <c r="T13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19" spans="1:20" ht="15" customHeight="1" x14ac:dyDescent="0.2">
      <c r="A1319" s="3" t="s">
        <v>5376</v>
      </c>
      <c r="B1319" s="3" t="s">
        <v>5377</v>
      </c>
      <c r="C1319" s="3" t="s">
        <v>5378</v>
      </c>
      <c r="D1319" s="3" t="s">
        <v>1983</v>
      </c>
      <c r="E1319" s="3" t="s">
        <v>25</v>
      </c>
      <c r="F1319" s="3" t="s">
        <v>405</v>
      </c>
      <c r="G1319" s="3" t="s">
        <v>5379</v>
      </c>
      <c r="J1319" s="3">
        <v>1</v>
      </c>
      <c r="M1319" s="3" t="s">
        <v>27</v>
      </c>
      <c r="P1319" s="3" t="s">
        <v>5208</v>
      </c>
      <c r="Q1319" s="3" t="s">
        <v>772</v>
      </c>
      <c r="R1319" s="3">
        <v>632</v>
      </c>
      <c r="S13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OTO.CSCICP03.IXNSA</v>
      </c>
      <c r="T13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20" spans="1:20" ht="15" customHeight="1" x14ac:dyDescent="0.2">
      <c r="A1320" s="3" t="s">
        <v>5380</v>
      </c>
      <c r="B1320" s="3" t="s">
        <v>5381</v>
      </c>
      <c r="C1320" s="3" t="s">
        <v>5382</v>
      </c>
      <c r="D1320" s="3" t="s">
        <v>1983</v>
      </c>
      <c r="E1320" s="3" t="s">
        <v>25</v>
      </c>
      <c r="F1320" s="3" t="s">
        <v>405</v>
      </c>
      <c r="G1320" s="3" t="s">
        <v>5383</v>
      </c>
      <c r="J1320" s="3">
        <v>1</v>
      </c>
      <c r="M1320" s="3" t="s">
        <v>27</v>
      </c>
      <c r="P1320" s="3" t="s">
        <v>5384</v>
      </c>
      <c r="Q1320" s="3" t="s">
        <v>144</v>
      </c>
      <c r="R1320" s="3">
        <v>291</v>
      </c>
      <c r="S13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MEX.LOCOCINO.STSA</v>
      </c>
      <c r="T13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21" spans="1:20" ht="15" customHeight="1" x14ac:dyDescent="0.2">
      <c r="A1321" s="3" t="s">
        <v>5385</v>
      </c>
      <c r="B1321" s="3" t="s">
        <v>5386</v>
      </c>
      <c r="C1321" s="3" t="s">
        <v>5387</v>
      </c>
      <c r="D1321" s="3" t="s">
        <v>1983</v>
      </c>
      <c r="E1321" s="3" t="s">
        <v>25</v>
      </c>
      <c r="F1321" s="3" t="s">
        <v>405</v>
      </c>
      <c r="G1321" s="3" t="s">
        <v>4741</v>
      </c>
      <c r="J1321" s="3">
        <v>1</v>
      </c>
      <c r="M1321" s="3" t="s">
        <v>27</v>
      </c>
      <c r="P1321" s="3" t="s">
        <v>4742</v>
      </c>
      <c r="Q1321" s="3" t="s">
        <v>144</v>
      </c>
      <c r="R1321" s="3">
        <v>280</v>
      </c>
      <c r="S13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CHL.CSCICP03.IXNSA</v>
      </c>
      <c r="T13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22" spans="1:20" ht="15" customHeight="1" x14ac:dyDescent="0.2">
      <c r="A1322" s="3" t="s">
        <v>5388</v>
      </c>
      <c r="B1322" s="3" t="s">
        <v>5389</v>
      </c>
      <c r="C1322" s="3" t="s">
        <v>5390</v>
      </c>
      <c r="D1322" s="3" t="s">
        <v>1983</v>
      </c>
      <c r="E1322" s="3" t="s">
        <v>25</v>
      </c>
      <c r="F1322" s="3" t="s">
        <v>405</v>
      </c>
      <c r="G1322" s="3" t="s">
        <v>5391</v>
      </c>
      <c r="J1322" s="3">
        <v>1</v>
      </c>
      <c r="M1322" s="3" t="s">
        <v>27</v>
      </c>
      <c r="P1322" s="3" t="s">
        <v>5384</v>
      </c>
      <c r="Q1322" s="3" t="s">
        <v>144</v>
      </c>
      <c r="R1322" s="3">
        <v>291</v>
      </c>
      <c r="S13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IDN.LOCOCINO.STSA</v>
      </c>
      <c r="T13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23" spans="1:20" ht="15" customHeight="1" x14ac:dyDescent="0.2">
      <c r="A1323" s="3" t="s">
        <v>5392</v>
      </c>
      <c r="B1323" s="3" t="s">
        <v>5393</v>
      </c>
      <c r="C1323" s="3" t="s">
        <v>5394</v>
      </c>
      <c r="D1323" s="3" t="s">
        <v>1983</v>
      </c>
      <c r="E1323" s="3" t="s">
        <v>25</v>
      </c>
      <c r="F1323" s="3" t="s">
        <v>405</v>
      </c>
      <c r="G1323" s="3" t="s">
        <v>5395</v>
      </c>
      <c r="J1323" s="3">
        <v>1</v>
      </c>
      <c r="M1323" s="3" t="s">
        <v>27</v>
      </c>
      <c r="P1323" s="3" t="s">
        <v>5396</v>
      </c>
      <c r="Q1323" s="3" t="s">
        <v>772</v>
      </c>
      <c r="R1323" s="3">
        <v>260</v>
      </c>
      <c r="S13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TUR.CSCICP03</v>
      </c>
      <c r="T13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24" spans="1:20" ht="15" customHeight="1" x14ac:dyDescent="0.2">
      <c r="A1324" s="3" t="s">
        <v>5397</v>
      </c>
      <c r="B1324" s="3" t="s">
        <v>5398</v>
      </c>
      <c r="C1324" s="3" t="s">
        <v>5399</v>
      </c>
      <c r="D1324" s="3" t="s">
        <v>1983</v>
      </c>
      <c r="E1324" s="3" t="s">
        <v>25</v>
      </c>
      <c r="F1324" s="3" t="s">
        <v>405</v>
      </c>
      <c r="G1324" s="3" t="s">
        <v>5400</v>
      </c>
      <c r="J1324" s="3">
        <v>1</v>
      </c>
      <c r="M1324" s="3" t="s">
        <v>27</v>
      </c>
      <c r="P1324" s="3" t="s">
        <v>2556</v>
      </c>
      <c r="Q1324" s="3" t="s">
        <v>144</v>
      </c>
      <c r="R1324" s="3">
        <v>426</v>
      </c>
      <c r="S13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CHN.CSCICP03.IXNSA</v>
      </c>
      <c r="T13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25" spans="1:20" ht="15" customHeight="1" x14ac:dyDescent="0.2">
      <c r="A1325" s="3" t="s">
        <v>5401</v>
      </c>
      <c r="B1325" s="3" t="s">
        <v>5402</v>
      </c>
      <c r="C1325" s="3" t="s">
        <v>5403</v>
      </c>
      <c r="D1325" s="3" t="s">
        <v>1983</v>
      </c>
      <c r="E1325" s="3" t="s">
        <v>25</v>
      </c>
      <c r="F1325" s="3" t="s">
        <v>405</v>
      </c>
      <c r="G1325" s="3" t="s">
        <v>5404</v>
      </c>
      <c r="J1325" s="3">
        <v>1</v>
      </c>
      <c r="M1325" s="3" t="s">
        <v>27</v>
      </c>
      <c r="P1325" s="3" t="s">
        <v>5384</v>
      </c>
      <c r="Q1325" s="3" t="s">
        <v>144</v>
      </c>
      <c r="R1325" s="3">
        <v>291</v>
      </c>
      <c r="S13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MEX.CSCICP03.IXNSA</v>
      </c>
      <c r="T13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26" spans="1:20" ht="15" customHeight="1" x14ac:dyDescent="0.2">
      <c r="A1326" s="3" t="s">
        <v>5405</v>
      </c>
      <c r="B1326" s="3" t="s">
        <v>5406</v>
      </c>
      <c r="C1326" s="3" t="s">
        <v>5407</v>
      </c>
      <c r="D1326" s="3" t="s">
        <v>1983</v>
      </c>
      <c r="E1326" s="3" t="s">
        <v>25</v>
      </c>
      <c r="F1326" s="3" t="s">
        <v>405</v>
      </c>
      <c r="G1326" s="3" t="s">
        <v>5408</v>
      </c>
      <c r="J1326" s="3">
        <v>1</v>
      </c>
      <c r="M1326" s="3" t="s">
        <v>27</v>
      </c>
      <c r="P1326" s="3" t="s">
        <v>5384</v>
      </c>
      <c r="Q1326" s="3" t="s">
        <v>144</v>
      </c>
      <c r="R1326" s="3">
        <v>291</v>
      </c>
      <c r="S13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IDN.CSCICP03.IXNSA</v>
      </c>
      <c r="T13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27" spans="1:20" ht="15" customHeight="1" x14ac:dyDescent="0.2">
      <c r="A1327" s="3" t="s">
        <v>5409</v>
      </c>
      <c r="B1327" s="3" t="s">
        <v>5410</v>
      </c>
      <c r="C1327" s="3" t="s">
        <v>5411</v>
      </c>
      <c r="D1327" s="3" t="s">
        <v>1983</v>
      </c>
      <c r="E1327" s="3" t="s">
        <v>25</v>
      </c>
      <c r="F1327" s="3" t="s">
        <v>405</v>
      </c>
      <c r="G1327" s="3" t="s">
        <v>5412</v>
      </c>
      <c r="J1327" s="3">
        <v>1</v>
      </c>
      <c r="M1327" s="3" t="s">
        <v>27</v>
      </c>
      <c r="P1327" s="3" t="s">
        <v>5413</v>
      </c>
      <c r="Q1327" s="3" t="s">
        <v>144</v>
      </c>
      <c r="R1327" s="3">
        <v>635</v>
      </c>
      <c r="S13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CHE.CSCICP03.IXNSA</v>
      </c>
      <c r="T13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28" spans="1:20" ht="15" customHeight="1" x14ac:dyDescent="0.2">
      <c r="A1328" s="3" t="s">
        <v>5414</v>
      </c>
      <c r="B1328" s="3" t="s">
        <v>5415</v>
      </c>
      <c r="C1328" s="3" t="s">
        <v>5416</v>
      </c>
      <c r="D1328" s="3" t="s">
        <v>1983</v>
      </c>
      <c r="E1328" s="3" t="s">
        <v>25</v>
      </c>
      <c r="F1328" s="3" t="s">
        <v>405</v>
      </c>
      <c r="G1328" s="3" t="s">
        <v>5417</v>
      </c>
      <c r="J1328" s="3">
        <v>1</v>
      </c>
      <c r="M1328" s="3" t="s">
        <v>27</v>
      </c>
      <c r="P1328" s="3" t="s">
        <v>254</v>
      </c>
      <c r="Q1328" s="3" t="s">
        <v>144</v>
      </c>
      <c r="R1328" s="3">
        <v>172</v>
      </c>
      <c r="S13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ISR.CSCICP03.IXNSA</v>
      </c>
      <c r="T13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29" spans="1:20" ht="15" customHeight="1" x14ac:dyDescent="0.2">
      <c r="A1329" s="3" t="s">
        <v>5418</v>
      </c>
      <c r="B1329" s="3" t="s">
        <v>5419</v>
      </c>
      <c r="C1329" s="3" t="s">
        <v>5420</v>
      </c>
      <c r="D1329" s="3" t="s">
        <v>1983</v>
      </c>
      <c r="E1329" s="3" t="s">
        <v>25</v>
      </c>
      <c r="F1329" s="3" t="s">
        <v>405</v>
      </c>
      <c r="G1329" s="3" t="s">
        <v>4745</v>
      </c>
      <c r="J1329" s="3">
        <v>1</v>
      </c>
      <c r="M1329" s="3" t="s">
        <v>27</v>
      </c>
      <c r="P1329" s="3" t="s">
        <v>4976</v>
      </c>
      <c r="Q1329" s="3" t="s">
        <v>772</v>
      </c>
      <c r="R1329" s="3">
        <v>776</v>
      </c>
      <c r="S13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G20.LOLITOAA</v>
      </c>
      <c r="T13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30" spans="1:20" ht="15" customHeight="1" x14ac:dyDescent="0.2">
      <c r="A1330" s="3" t="s">
        <v>5421</v>
      </c>
      <c r="B1330" s="3" t="s">
        <v>5422</v>
      </c>
      <c r="C1330" s="3" t="s">
        <v>5423</v>
      </c>
      <c r="D1330" s="3" t="s">
        <v>1983</v>
      </c>
      <c r="E1330" s="3" t="s">
        <v>25</v>
      </c>
      <c r="F1330" s="3" t="s">
        <v>405</v>
      </c>
      <c r="G1330" s="3" t="s">
        <v>5424</v>
      </c>
      <c r="J1330" s="3">
        <v>1</v>
      </c>
      <c r="M1330" s="3" t="s">
        <v>27</v>
      </c>
      <c r="P1330" s="3" t="s">
        <v>4976</v>
      </c>
      <c r="Q1330" s="3" t="s">
        <v>772</v>
      </c>
      <c r="R1330" s="3">
        <v>776</v>
      </c>
      <c r="S13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G20.BSCICP03</v>
      </c>
      <c r="T13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31" spans="1:20" ht="15" customHeight="1" x14ac:dyDescent="0.2">
      <c r="A1331" s="3" t="s">
        <v>5425</v>
      </c>
      <c r="B1331" s="3" t="s">
        <v>5426</v>
      </c>
      <c r="C1331" s="3" t="s">
        <v>5427</v>
      </c>
      <c r="D1331" s="3" t="s">
        <v>1983</v>
      </c>
      <c r="E1331" s="3" t="s">
        <v>25</v>
      </c>
      <c r="F1331" s="3" t="s">
        <v>405</v>
      </c>
      <c r="G1331" s="3" t="s">
        <v>5428</v>
      </c>
      <c r="H1331" s="3" t="s">
        <v>116</v>
      </c>
      <c r="J1331" s="3">
        <v>1</v>
      </c>
      <c r="M1331" s="3" t="s">
        <v>27</v>
      </c>
      <c r="P1331" s="3" t="s">
        <v>2288</v>
      </c>
      <c r="Q1331" s="3" t="s">
        <v>772</v>
      </c>
      <c r="R1331" s="3">
        <v>802</v>
      </c>
      <c r="S13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USA.BSCICP03.IXNSA</v>
      </c>
      <c r="T13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32" spans="1:20" ht="15" customHeight="1" x14ac:dyDescent="0.2">
      <c r="A1332" s="3" t="s">
        <v>5429</v>
      </c>
      <c r="B1332" s="3" t="s">
        <v>5430</v>
      </c>
      <c r="C1332" s="3" t="s">
        <v>5431</v>
      </c>
      <c r="D1332" s="3" t="s">
        <v>1983</v>
      </c>
      <c r="E1332" s="3" t="s">
        <v>25</v>
      </c>
      <c r="F1332" s="3" t="s">
        <v>405</v>
      </c>
      <c r="G1332" s="3" t="s">
        <v>5432</v>
      </c>
      <c r="J1332" s="3">
        <v>1</v>
      </c>
      <c r="M1332" s="3" t="s">
        <v>27</v>
      </c>
      <c r="P1332" s="3" t="s">
        <v>5338</v>
      </c>
      <c r="Q1332" s="3" t="s">
        <v>772</v>
      </c>
      <c r="R1332" s="3">
        <v>488</v>
      </c>
      <c r="S13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EMU.BSCICP03.IXNSA</v>
      </c>
      <c r="T13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33" spans="1:20" ht="15" customHeight="1" x14ac:dyDescent="0.2">
      <c r="A1333" s="3" t="s">
        <v>5433</v>
      </c>
      <c r="B1333" s="3" t="s">
        <v>5434</v>
      </c>
      <c r="C1333" s="3" t="s">
        <v>5435</v>
      </c>
      <c r="D1333" s="3" t="s">
        <v>1983</v>
      </c>
      <c r="E1333" s="3" t="s">
        <v>25</v>
      </c>
      <c r="F1333" s="3" t="s">
        <v>405</v>
      </c>
      <c r="G1333" s="3" t="s">
        <v>5436</v>
      </c>
      <c r="J1333" s="3">
        <v>1</v>
      </c>
      <c r="M1333" s="3" t="s">
        <v>27</v>
      </c>
      <c r="P1333" s="3" t="s">
        <v>5437</v>
      </c>
      <c r="Q1333" s="3" t="s">
        <v>772</v>
      </c>
      <c r="R1333" s="3">
        <v>307</v>
      </c>
      <c r="S13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CHN.BSCICP03.IXNSA</v>
      </c>
      <c r="T13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34" spans="1:20" ht="15" customHeight="1" x14ac:dyDescent="0.2">
      <c r="A1334" s="3" t="s">
        <v>5438</v>
      </c>
      <c r="B1334" s="3" t="s">
        <v>5439</v>
      </c>
      <c r="C1334" s="3" t="s">
        <v>5440</v>
      </c>
      <c r="D1334" s="3" t="s">
        <v>1983</v>
      </c>
      <c r="E1334" s="3" t="s">
        <v>25</v>
      </c>
      <c r="F1334" s="3" t="s">
        <v>405</v>
      </c>
      <c r="G1334" s="3" t="s">
        <v>5441</v>
      </c>
      <c r="J1334" s="3">
        <v>1</v>
      </c>
      <c r="M1334" s="3" t="s">
        <v>27</v>
      </c>
      <c r="P1334" s="3" t="s">
        <v>5442</v>
      </c>
      <c r="Q1334" s="3" t="s">
        <v>772</v>
      </c>
      <c r="R1334" s="3">
        <v>615</v>
      </c>
      <c r="S13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JPN.BSCICP03.IXNSA</v>
      </c>
      <c r="T13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35" spans="1:20" ht="15" customHeight="1" x14ac:dyDescent="0.2">
      <c r="A1335" s="3" t="s">
        <v>5443</v>
      </c>
      <c r="B1335" s="3" t="s">
        <v>5444</v>
      </c>
      <c r="C1335" s="3" t="s">
        <v>5445</v>
      </c>
      <c r="D1335" s="3" t="s">
        <v>1983</v>
      </c>
      <c r="E1335" s="3" t="s">
        <v>25</v>
      </c>
      <c r="F1335" s="3" t="s">
        <v>405</v>
      </c>
      <c r="G1335" s="3" t="s">
        <v>5446</v>
      </c>
      <c r="J1335" s="3">
        <v>1</v>
      </c>
      <c r="M1335" s="3" t="s">
        <v>27</v>
      </c>
      <c r="P1335" s="3" t="s">
        <v>5447</v>
      </c>
      <c r="Q1335" s="3" t="s">
        <v>772</v>
      </c>
      <c r="R1335" s="3">
        <v>753</v>
      </c>
      <c r="S13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DEU.BSCICP03.IXNSA</v>
      </c>
      <c r="T13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36" spans="1:20" ht="15" customHeight="1" x14ac:dyDescent="0.2">
      <c r="A1336" s="3" t="s">
        <v>5448</v>
      </c>
      <c r="B1336" s="3" t="s">
        <v>5449</v>
      </c>
      <c r="C1336" s="3" t="s">
        <v>5450</v>
      </c>
      <c r="D1336" s="3" t="s">
        <v>1983</v>
      </c>
      <c r="E1336" s="3" t="s">
        <v>25</v>
      </c>
      <c r="F1336" s="3" t="s">
        <v>405</v>
      </c>
      <c r="G1336" s="3" t="s">
        <v>5451</v>
      </c>
      <c r="J1336" s="3">
        <v>1</v>
      </c>
      <c r="M1336" s="3" t="s">
        <v>27</v>
      </c>
      <c r="P1336" s="3" t="s">
        <v>5452</v>
      </c>
      <c r="Q1336" s="3" t="s">
        <v>772</v>
      </c>
      <c r="R1336" s="3">
        <v>582</v>
      </c>
      <c r="S13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GBR.BSCICP03.IXNSA</v>
      </c>
      <c r="T13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37" spans="1:20" ht="15" customHeight="1" x14ac:dyDescent="0.2">
      <c r="A1337" s="3" t="s">
        <v>5453</v>
      </c>
      <c r="B1337" s="3" t="s">
        <v>5454</v>
      </c>
      <c r="C1337" s="3" t="s">
        <v>5455</v>
      </c>
      <c r="D1337" s="3" t="s">
        <v>1983</v>
      </c>
      <c r="E1337" s="3" t="s">
        <v>25</v>
      </c>
      <c r="F1337" s="3" t="s">
        <v>405</v>
      </c>
      <c r="G1337" s="3" t="s">
        <v>5456</v>
      </c>
      <c r="J1337" s="3">
        <v>1</v>
      </c>
      <c r="M1337" s="3" t="s">
        <v>27</v>
      </c>
      <c r="P1337" s="3" t="s">
        <v>5152</v>
      </c>
      <c r="Q1337" s="3" t="s">
        <v>772</v>
      </c>
      <c r="R1337" s="3">
        <v>597</v>
      </c>
      <c r="S13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FRA.BSCICP03.IXNSA</v>
      </c>
      <c r="T13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38" spans="1:20" ht="15" customHeight="1" x14ac:dyDescent="0.2">
      <c r="A1338" s="3" t="s">
        <v>5457</v>
      </c>
      <c r="B1338" s="3" t="s">
        <v>5458</v>
      </c>
      <c r="C1338" s="3" t="s">
        <v>5459</v>
      </c>
      <c r="D1338" s="3" t="s">
        <v>1983</v>
      </c>
      <c r="E1338" s="3" t="s">
        <v>25</v>
      </c>
      <c r="F1338" s="3" t="s">
        <v>405</v>
      </c>
      <c r="G1338" s="3" t="s">
        <v>5460</v>
      </c>
      <c r="J1338" s="3">
        <v>1</v>
      </c>
      <c r="M1338" s="3" t="s">
        <v>27</v>
      </c>
      <c r="P1338" s="3" t="s">
        <v>5461</v>
      </c>
      <c r="Q1338" s="3" t="s">
        <v>772</v>
      </c>
      <c r="R1338" s="3">
        <v>763</v>
      </c>
      <c r="S13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ITA.BSCICP03.IXNSA</v>
      </c>
      <c r="T13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39" spans="1:20" ht="15" customHeight="1" x14ac:dyDescent="0.2">
      <c r="A1339" s="3" t="s">
        <v>5462</v>
      </c>
      <c r="B1339" s="3" t="s">
        <v>5463</v>
      </c>
      <c r="C1339" s="3" t="s">
        <v>5464</v>
      </c>
      <c r="D1339" s="3" t="s">
        <v>1983</v>
      </c>
      <c r="E1339" s="3" t="s">
        <v>25</v>
      </c>
      <c r="F1339" s="3" t="s">
        <v>405</v>
      </c>
      <c r="G1339" s="3" t="s">
        <v>5465</v>
      </c>
      <c r="J1339" s="3">
        <v>1</v>
      </c>
      <c r="M1339" s="3" t="s">
        <v>27</v>
      </c>
      <c r="P1339" s="3" t="s">
        <v>5466</v>
      </c>
      <c r="Q1339" s="3" t="s">
        <v>772</v>
      </c>
      <c r="R1339" s="3">
        <v>365</v>
      </c>
      <c r="S13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BRA.BSCICP03.IXNSA</v>
      </c>
      <c r="T13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40" spans="1:20" ht="15" customHeight="1" x14ac:dyDescent="0.2">
      <c r="A1340" s="3" t="s">
        <v>5467</v>
      </c>
      <c r="B1340" s="3" t="s">
        <v>5468</v>
      </c>
      <c r="C1340" s="3" t="s">
        <v>5469</v>
      </c>
      <c r="D1340" s="3" t="s">
        <v>1983</v>
      </c>
      <c r="E1340" s="3" t="s">
        <v>25</v>
      </c>
      <c r="F1340" s="3" t="s">
        <v>405</v>
      </c>
      <c r="G1340" s="3" t="s">
        <v>5470</v>
      </c>
      <c r="J1340" s="3">
        <v>1</v>
      </c>
      <c r="M1340" s="3" t="s">
        <v>27</v>
      </c>
      <c r="P1340" s="3" t="s">
        <v>5447</v>
      </c>
      <c r="Q1340" s="3" t="s">
        <v>772</v>
      </c>
      <c r="R1340" s="3">
        <v>753</v>
      </c>
      <c r="S13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G7M.BSCICP03.IXNSA</v>
      </c>
      <c r="T13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41" spans="1:20" ht="15" customHeight="1" x14ac:dyDescent="0.2">
      <c r="A1341" s="3" t="s">
        <v>5471</v>
      </c>
      <c r="B1341" s="3" t="s">
        <v>5472</v>
      </c>
      <c r="C1341" s="3" t="s">
        <v>5473</v>
      </c>
      <c r="D1341" s="3" t="s">
        <v>1983</v>
      </c>
      <c r="E1341" s="3" t="s">
        <v>25</v>
      </c>
      <c r="F1341" s="3" t="s">
        <v>405</v>
      </c>
      <c r="G1341" s="3" t="s">
        <v>5474</v>
      </c>
      <c r="J1341" s="3">
        <v>1</v>
      </c>
      <c r="M1341" s="3" t="s">
        <v>27</v>
      </c>
      <c r="P1341" s="3" t="s">
        <v>5475</v>
      </c>
      <c r="Q1341" s="3" t="s">
        <v>772</v>
      </c>
      <c r="R1341" s="3">
        <v>410</v>
      </c>
      <c r="S13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KOR.BSCICP03.IXNSA</v>
      </c>
      <c r="T13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42" spans="1:20" ht="15" customHeight="1" x14ac:dyDescent="0.2">
      <c r="A1342" s="3" t="s">
        <v>5476</v>
      </c>
      <c r="B1342" s="3" t="s">
        <v>5477</v>
      </c>
      <c r="C1342" s="3" t="s">
        <v>5478</v>
      </c>
      <c r="D1342" s="3" t="s">
        <v>1983</v>
      </c>
      <c r="E1342" s="3" t="s">
        <v>25</v>
      </c>
      <c r="F1342" s="3" t="s">
        <v>405</v>
      </c>
      <c r="G1342" s="3" t="s">
        <v>5479</v>
      </c>
      <c r="J1342" s="3">
        <v>1</v>
      </c>
      <c r="M1342" s="3" t="s">
        <v>27</v>
      </c>
      <c r="P1342" s="3" t="s">
        <v>5480</v>
      </c>
      <c r="Q1342" s="3" t="s">
        <v>772</v>
      </c>
      <c r="R1342" s="3">
        <v>743</v>
      </c>
      <c r="S13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ESP.BSCICP03.IXNSA</v>
      </c>
      <c r="T13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43" spans="1:20" ht="15" customHeight="1" x14ac:dyDescent="0.2">
      <c r="A1343" s="3" t="s">
        <v>5481</v>
      </c>
      <c r="B1343" s="3" t="s">
        <v>5482</v>
      </c>
      <c r="C1343" s="3" t="s">
        <v>5483</v>
      </c>
      <c r="D1343" s="3" t="s">
        <v>1983</v>
      </c>
      <c r="E1343" s="3" t="s">
        <v>25</v>
      </c>
      <c r="F1343" s="3" t="s">
        <v>405</v>
      </c>
      <c r="G1343" s="3" t="s">
        <v>5484</v>
      </c>
      <c r="J1343" s="3">
        <v>1</v>
      </c>
      <c r="M1343" s="3" t="s">
        <v>27</v>
      </c>
      <c r="P1343" s="3" t="s">
        <v>2010</v>
      </c>
      <c r="Q1343" s="3" t="s">
        <v>772</v>
      </c>
      <c r="R1343" s="3">
        <v>332</v>
      </c>
      <c r="S13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MEX.BSCICP03.IXNSA</v>
      </c>
      <c r="T13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44" spans="1:20" ht="15" customHeight="1" x14ac:dyDescent="0.2">
      <c r="A1344" s="3" t="s">
        <v>5485</v>
      </c>
      <c r="B1344" s="3" t="s">
        <v>5486</v>
      </c>
      <c r="C1344" s="3" t="s">
        <v>5487</v>
      </c>
      <c r="D1344" s="3" t="s">
        <v>1983</v>
      </c>
      <c r="E1344" s="3" t="s">
        <v>25</v>
      </c>
      <c r="F1344" s="3" t="s">
        <v>405</v>
      </c>
      <c r="G1344" s="3" t="s">
        <v>5488</v>
      </c>
      <c r="J1344" s="3">
        <v>1</v>
      </c>
      <c r="M1344" s="3" t="s">
        <v>27</v>
      </c>
      <c r="P1344" s="3" t="s">
        <v>5489</v>
      </c>
      <c r="Q1344" s="3" t="s">
        <v>772</v>
      </c>
      <c r="R1344" s="3">
        <v>747</v>
      </c>
      <c r="S13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NLD.BSCICP03.IXNSA</v>
      </c>
      <c r="T13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45" spans="1:20" ht="15" customHeight="1" x14ac:dyDescent="0.2">
      <c r="A1345" s="3" t="s">
        <v>5490</v>
      </c>
      <c r="B1345" s="3" t="s">
        <v>5491</v>
      </c>
      <c r="C1345" s="3" t="s">
        <v>5492</v>
      </c>
      <c r="D1345" s="3" t="s">
        <v>1983</v>
      </c>
      <c r="E1345" s="3" t="s">
        <v>25</v>
      </c>
      <c r="F1345" s="3" t="s">
        <v>405</v>
      </c>
      <c r="G1345" s="3" t="s">
        <v>5493</v>
      </c>
      <c r="J1345" s="3">
        <v>1</v>
      </c>
      <c r="M1345" s="3" t="s">
        <v>27</v>
      </c>
      <c r="P1345" s="3" t="s">
        <v>4798</v>
      </c>
      <c r="Q1345" s="3" t="s">
        <v>772</v>
      </c>
      <c r="R1345" s="3">
        <v>416</v>
      </c>
      <c r="S13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TUR.BSCICP03.IXNSA</v>
      </c>
      <c r="T13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46" spans="1:20" ht="15" customHeight="1" x14ac:dyDescent="0.2">
      <c r="A1346" s="3" t="s">
        <v>5494</v>
      </c>
      <c r="B1346" s="3" t="s">
        <v>5495</v>
      </c>
      <c r="C1346" s="3" t="s">
        <v>5496</v>
      </c>
      <c r="D1346" s="3" t="s">
        <v>1983</v>
      </c>
      <c r="E1346" s="3" t="s">
        <v>25</v>
      </c>
      <c r="F1346" s="3" t="s">
        <v>405</v>
      </c>
      <c r="G1346" s="3" t="s">
        <v>5497</v>
      </c>
      <c r="J1346" s="3">
        <v>1</v>
      </c>
      <c r="M1346" s="3" t="s">
        <v>27</v>
      </c>
      <c r="P1346" s="3" t="s">
        <v>5498</v>
      </c>
      <c r="Q1346" s="3" t="s">
        <v>772</v>
      </c>
      <c r="R1346" s="3">
        <v>716</v>
      </c>
      <c r="S13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CHE.BSCICP03.IXNSA</v>
      </c>
      <c r="T13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47" spans="1:20" ht="15" customHeight="1" x14ac:dyDescent="0.2">
      <c r="A1347" s="3" t="s">
        <v>5499</v>
      </c>
      <c r="B1347" s="3" t="s">
        <v>5500</v>
      </c>
      <c r="C1347" s="3" t="s">
        <v>5501</v>
      </c>
      <c r="D1347" s="3" t="s">
        <v>1983</v>
      </c>
      <c r="E1347" s="3" t="s">
        <v>25</v>
      </c>
      <c r="F1347" s="3" t="s">
        <v>405</v>
      </c>
      <c r="G1347" s="3" t="s">
        <v>5502</v>
      </c>
      <c r="J1347" s="3">
        <v>1</v>
      </c>
      <c r="M1347" s="3" t="s">
        <v>27</v>
      </c>
      <c r="P1347" s="3" t="s">
        <v>2274</v>
      </c>
      <c r="Q1347" s="3" t="s">
        <v>772</v>
      </c>
      <c r="R1347" s="3">
        <v>338</v>
      </c>
      <c r="S13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POL.BSCICP03.IXNSA</v>
      </c>
      <c r="T13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48" spans="1:20" ht="15" customHeight="1" x14ac:dyDescent="0.2">
      <c r="A1348" s="3" t="s">
        <v>5503</v>
      </c>
      <c r="B1348" s="3" t="s">
        <v>5504</v>
      </c>
      <c r="C1348" s="3" t="s">
        <v>5505</v>
      </c>
      <c r="D1348" s="3" t="s">
        <v>1983</v>
      </c>
      <c r="E1348" s="3" t="s">
        <v>25</v>
      </c>
      <c r="F1348" s="3" t="s">
        <v>405</v>
      </c>
      <c r="G1348" s="3" t="s">
        <v>5506</v>
      </c>
      <c r="J1348" s="3">
        <v>1</v>
      </c>
      <c r="M1348" s="3" t="s">
        <v>27</v>
      </c>
      <c r="P1348" s="3" t="s">
        <v>5507</v>
      </c>
      <c r="Q1348" s="3" t="s">
        <v>772</v>
      </c>
      <c r="R1348" s="3">
        <v>356</v>
      </c>
      <c r="S13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SWE.BSCICP03.IXNSA</v>
      </c>
      <c r="T13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49" spans="1:20" ht="15" customHeight="1" x14ac:dyDescent="0.2">
      <c r="A1349" s="3" t="s">
        <v>5508</v>
      </c>
      <c r="B1349" s="3" t="s">
        <v>5509</v>
      </c>
      <c r="C1349" s="3" t="s">
        <v>5510</v>
      </c>
      <c r="D1349" s="3" t="s">
        <v>1983</v>
      </c>
      <c r="E1349" s="3" t="s">
        <v>25</v>
      </c>
      <c r="F1349" s="3" t="s">
        <v>405</v>
      </c>
      <c r="G1349" s="3" t="s">
        <v>5511</v>
      </c>
      <c r="J1349" s="3">
        <v>1</v>
      </c>
      <c r="M1349" s="3" t="s">
        <v>27</v>
      </c>
      <c r="P1349" s="3" t="s">
        <v>5338</v>
      </c>
      <c r="Q1349" s="3" t="s">
        <v>772</v>
      </c>
      <c r="R1349" s="3">
        <v>488</v>
      </c>
      <c r="S13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BEL.BSCICP03.IXNSA</v>
      </c>
      <c r="T13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50" spans="1:20" ht="15" customHeight="1" x14ac:dyDescent="0.2">
      <c r="A1350" s="3" t="s">
        <v>5512</v>
      </c>
      <c r="B1350" s="3" t="s">
        <v>5513</v>
      </c>
      <c r="C1350" s="3" t="s">
        <v>5514</v>
      </c>
      <c r="D1350" s="3" t="s">
        <v>1983</v>
      </c>
      <c r="E1350" s="3" t="s">
        <v>25</v>
      </c>
      <c r="F1350" s="3" t="s">
        <v>405</v>
      </c>
      <c r="G1350" s="3" t="s">
        <v>5515</v>
      </c>
      <c r="J1350" s="3">
        <v>1</v>
      </c>
      <c r="M1350" s="3" t="s">
        <v>27</v>
      </c>
      <c r="P1350" s="3" t="s">
        <v>5338</v>
      </c>
      <c r="Q1350" s="3" t="s">
        <v>772</v>
      </c>
      <c r="R1350" s="3">
        <v>488</v>
      </c>
      <c r="S13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AUT.BSCICP03.IXNSA</v>
      </c>
      <c r="T13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51" spans="1:20" ht="15" customHeight="1" x14ac:dyDescent="0.2">
      <c r="A1351" s="3" t="s">
        <v>5516</v>
      </c>
      <c r="B1351" s="3" t="s">
        <v>5517</v>
      </c>
      <c r="C1351" s="3" t="s">
        <v>5518</v>
      </c>
      <c r="D1351" s="3" t="s">
        <v>1983</v>
      </c>
      <c r="E1351" s="3" t="s">
        <v>25</v>
      </c>
      <c r="F1351" s="3" t="s">
        <v>405</v>
      </c>
      <c r="G1351" s="3" t="s">
        <v>5519</v>
      </c>
      <c r="J1351" s="3">
        <v>1</v>
      </c>
      <c r="M1351" s="3" t="s">
        <v>27</v>
      </c>
      <c r="P1351" s="3" t="s">
        <v>5338</v>
      </c>
      <c r="Q1351" s="3" t="s">
        <v>772</v>
      </c>
      <c r="R1351" s="3">
        <v>488</v>
      </c>
      <c r="S13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IRL.BSCICP03.IXNSA</v>
      </c>
      <c r="T13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52" spans="1:20" ht="15" customHeight="1" x14ac:dyDescent="0.2">
      <c r="A1352" s="3" t="s">
        <v>5520</v>
      </c>
      <c r="B1352" s="3" t="s">
        <v>5521</v>
      </c>
      <c r="C1352" s="3" t="s">
        <v>5522</v>
      </c>
      <c r="D1352" s="3" t="s">
        <v>1983</v>
      </c>
      <c r="E1352" s="3" t="s">
        <v>25</v>
      </c>
      <c r="F1352" s="3" t="s">
        <v>405</v>
      </c>
      <c r="G1352" s="3" t="s">
        <v>5523</v>
      </c>
      <c r="J1352" s="3">
        <v>1</v>
      </c>
      <c r="M1352" s="3" t="s">
        <v>27</v>
      </c>
      <c r="P1352" s="3" t="s">
        <v>5442</v>
      </c>
      <c r="Q1352" s="3" t="s">
        <v>772</v>
      </c>
      <c r="R1352" s="3">
        <v>615</v>
      </c>
      <c r="S13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ZAF.BSCICP03.IXNSA</v>
      </c>
      <c r="T13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53" spans="1:20" ht="15" customHeight="1" x14ac:dyDescent="0.2">
      <c r="A1353" s="3" t="s">
        <v>5524</v>
      </c>
      <c r="B1353" s="3" t="s">
        <v>5525</v>
      </c>
      <c r="C1353" s="3" t="s">
        <v>5526</v>
      </c>
      <c r="D1353" s="3" t="s">
        <v>1983</v>
      </c>
      <c r="E1353" s="3" t="s">
        <v>25</v>
      </c>
      <c r="F1353" s="3" t="s">
        <v>405</v>
      </c>
      <c r="G1353" s="3" t="s">
        <v>5527</v>
      </c>
      <c r="J1353" s="3">
        <v>1</v>
      </c>
      <c r="M1353" s="3" t="s">
        <v>27</v>
      </c>
      <c r="P1353" s="3" t="s">
        <v>5338</v>
      </c>
      <c r="Q1353" s="3" t="s">
        <v>772</v>
      </c>
      <c r="R1353" s="3">
        <v>488</v>
      </c>
      <c r="S13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DNK.BSCICP03.IXNSA</v>
      </c>
      <c r="T13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54" spans="1:20" ht="15" customHeight="1" x14ac:dyDescent="0.2">
      <c r="A1354" s="3" t="s">
        <v>5528</v>
      </c>
      <c r="B1354" s="3" t="s">
        <v>5529</v>
      </c>
      <c r="C1354" s="3" t="s">
        <v>5530</v>
      </c>
      <c r="D1354" s="3" t="s">
        <v>1983</v>
      </c>
      <c r="E1354" s="3" t="s">
        <v>25</v>
      </c>
      <c r="F1354" s="3" t="s">
        <v>405</v>
      </c>
      <c r="G1354" s="3" t="s">
        <v>5531</v>
      </c>
      <c r="J1354" s="3">
        <v>1</v>
      </c>
      <c r="M1354" s="3" t="s">
        <v>27</v>
      </c>
      <c r="P1354" s="3" t="s">
        <v>2269</v>
      </c>
      <c r="Q1354" s="3" t="s">
        <v>772</v>
      </c>
      <c r="R1354" s="3">
        <v>392</v>
      </c>
      <c r="S13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FIN.BSCICP03.IXNSA</v>
      </c>
      <c r="T13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55" spans="1:20" ht="15" customHeight="1" x14ac:dyDescent="0.2">
      <c r="A1355" s="3" t="s">
        <v>5532</v>
      </c>
      <c r="B1355" s="3" t="s">
        <v>5533</v>
      </c>
      <c r="C1355" s="3" t="s">
        <v>5534</v>
      </c>
      <c r="D1355" s="3" t="s">
        <v>1983</v>
      </c>
      <c r="E1355" s="3" t="s">
        <v>25</v>
      </c>
      <c r="F1355" s="3" t="s">
        <v>405</v>
      </c>
      <c r="G1355" s="3" t="s">
        <v>5535</v>
      </c>
      <c r="J1355" s="3">
        <v>1</v>
      </c>
      <c r="M1355" s="3" t="s">
        <v>27</v>
      </c>
      <c r="P1355" s="3" t="s">
        <v>5348</v>
      </c>
      <c r="Q1355" s="3" t="s">
        <v>772</v>
      </c>
      <c r="R1355" s="3">
        <v>391</v>
      </c>
      <c r="S13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CZE.BSCICP03.IXNSA</v>
      </c>
      <c r="T13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56" spans="1:20" ht="15" customHeight="1" x14ac:dyDescent="0.2">
      <c r="A1356" s="3" t="s">
        <v>5536</v>
      </c>
      <c r="B1356" s="3" t="s">
        <v>5537</v>
      </c>
      <c r="C1356" s="3" t="s">
        <v>5538</v>
      </c>
      <c r="D1356" s="3" t="s">
        <v>1983</v>
      </c>
      <c r="E1356" s="3" t="s">
        <v>25</v>
      </c>
      <c r="F1356" s="3" t="s">
        <v>405</v>
      </c>
      <c r="G1356" s="3" t="s">
        <v>5539</v>
      </c>
      <c r="J1356" s="3">
        <v>1</v>
      </c>
      <c r="M1356" s="3" t="s">
        <v>27</v>
      </c>
      <c r="P1356" s="3" t="s">
        <v>5540</v>
      </c>
      <c r="Q1356" s="3" t="s">
        <v>772</v>
      </c>
      <c r="R1356" s="3">
        <v>464</v>
      </c>
      <c r="S13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PRT.BSCICP03.IXNSA</v>
      </c>
      <c r="T13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57" spans="1:20" ht="15" customHeight="1" x14ac:dyDescent="0.2">
      <c r="A1357" s="3" t="s">
        <v>5541</v>
      </c>
      <c r="B1357" s="3" t="s">
        <v>5542</v>
      </c>
      <c r="C1357" s="3" t="s">
        <v>5543</v>
      </c>
      <c r="D1357" s="3" t="s">
        <v>1983</v>
      </c>
      <c r="E1357" s="3" t="s">
        <v>25</v>
      </c>
      <c r="F1357" s="3" t="s">
        <v>405</v>
      </c>
      <c r="G1357" s="3" t="s">
        <v>5544</v>
      </c>
      <c r="J1357" s="3">
        <v>1</v>
      </c>
      <c r="M1357" s="3" t="s">
        <v>27</v>
      </c>
      <c r="P1357" s="3" t="s">
        <v>5338</v>
      </c>
      <c r="Q1357" s="3" t="s">
        <v>772</v>
      </c>
      <c r="R1357" s="3">
        <v>488</v>
      </c>
      <c r="S13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GRC.BSCICP03.IXNSA</v>
      </c>
      <c r="T13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58" spans="1:20" ht="15" customHeight="1" x14ac:dyDescent="0.2">
      <c r="A1358" s="3" t="s">
        <v>5545</v>
      </c>
      <c r="B1358" s="3" t="s">
        <v>5546</v>
      </c>
      <c r="C1358" s="3" t="s">
        <v>5547</v>
      </c>
      <c r="D1358" s="3" t="s">
        <v>1983</v>
      </c>
      <c r="E1358" s="3" t="s">
        <v>25</v>
      </c>
      <c r="F1358" s="3" t="s">
        <v>405</v>
      </c>
      <c r="G1358" s="3" t="s">
        <v>5548</v>
      </c>
      <c r="J1358" s="3">
        <v>1</v>
      </c>
      <c r="M1358" s="3" t="s">
        <v>27</v>
      </c>
      <c r="P1358" s="3" t="s">
        <v>5549</v>
      </c>
      <c r="Q1358" s="3" t="s">
        <v>772</v>
      </c>
      <c r="R1358" s="3">
        <v>771</v>
      </c>
      <c r="S13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NZL.BSCICP03.IXNSA</v>
      </c>
      <c r="T13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59" spans="1:20" ht="15" customHeight="1" x14ac:dyDescent="0.2">
      <c r="A1359" s="3" t="s">
        <v>5550</v>
      </c>
      <c r="B1359" s="3" t="s">
        <v>5551</v>
      </c>
      <c r="C1359" s="3" t="s">
        <v>5552</v>
      </c>
      <c r="D1359" s="3" t="s">
        <v>1983</v>
      </c>
      <c r="E1359" s="3" t="s">
        <v>25</v>
      </c>
      <c r="F1359" s="3" t="s">
        <v>405</v>
      </c>
      <c r="G1359" s="3" t="s">
        <v>5553</v>
      </c>
      <c r="J1359" s="3">
        <v>1</v>
      </c>
      <c r="M1359" s="3" t="s">
        <v>27</v>
      </c>
      <c r="P1359" s="3" t="s">
        <v>5507</v>
      </c>
      <c r="Q1359" s="3" t="s">
        <v>772</v>
      </c>
      <c r="R1359" s="3">
        <v>356</v>
      </c>
      <c r="S13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HUN.BSCICP03.IXNSA</v>
      </c>
      <c r="T13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60" spans="1:20" ht="15" customHeight="1" x14ac:dyDescent="0.2">
      <c r="A1360" s="3" t="s">
        <v>5554</v>
      </c>
      <c r="B1360" s="3" t="s">
        <v>5555</v>
      </c>
      <c r="C1360" s="3" t="s">
        <v>5556</v>
      </c>
      <c r="D1360" s="3" t="s">
        <v>1983</v>
      </c>
      <c r="E1360" s="3" t="s">
        <v>25</v>
      </c>
      <c r="F1360" s="3" t="s">
        <v>405</v>
      </c>
      <c r="G1360" s="3" t="s">
        <v>5557</v>
      </c>
      <c r="J1360" s="3">
        <v>1</v>
      </c>
      <c r="M1360" s="3" t="s">
        <v>27</v>
      </c>
      <c r="P1360" s="3" t="s">
        <v>5558</v>
      </c>
      <c r="Q1360" s="3" t="s">
        <v>772</v>
      </c>
      <c r="R1360" s="3">
        <v>385</v>
      </c>
      <c r="S13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SVK.BSCICP03.IXNSA</v>
      </c>
      <c r="T13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61" spans="1:20" ht="15" customHeight="1" x14ac:dyDescent="0.2">
      <c r="A1361" s="3" t="s">
        <v>5559</v>
      </c>
      <c r="B1361" s="3" t="s">
        <v>5560</v>
      </c>
      <c r="C1361" s="3" t="s">
        <v>5561</v>
      </c>
      <c r="D1361" s="3" t="s">
        <v>1983</v>
      </c>
      <c r="E1361" s="3" t="s">
        <v>25</v>
      </c>
      <c r="F1361" s="3" t="s">
        <v>405</v>
      </c>
      <c r="G1361" s="3" t="s">
        <v>5562</v>
      </c>
      <c r="J1361" s="3">
        <v>1</v>
      </c>
      <c r="M1361" s="3" t="s">
        <v>27</v>
      </c>
      <c r="P1361" s="3" t="s">
        <v>5563</v>
      </c>
      <c r="Q1361" s="3" t="s">
        <v>772</v>
      </c>
      <c r="R1361" s="3">
        <v>512</v>
      </c>
      <c r="S13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LUX.BSCICP03.IXNSA</v>
      </c>
      <c r="T13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62" spans="1:20" ht="15" customHeight="1" x14ac:dyDescent="0.2">
      <c r="A1362" s="3" t="s">
        <v>5564</v>
      </c>
      <c r="B1362" s="3" t="s">
        <v>5565</v>
      </c>
      <c r="C1362" s="3" t="s">
        <v>5566</v>
      </c>
      <c r="D1362" s="3" t="s">
        <v>1983</v>
      </c>
      <c r="E1362" s="3" t="s">
        <v>25</v>
      </c>
      <c r="F1362" s="3" t="s">
        <v>405</v>
      </c>
      <c r="G1362" s="3" t="s">
        <v>5567</v>
      </c>
      <c r="J1362" s="3">
        <v>1</v>
      </c>
      <c r="M1362" s="3" t="s">
        <v>27</v>
      </c>
      <c r="P1362" s="3" t="s">
        <v>5338</v>
      </c>
      <c r="Q1362" s="3" t="s">
        <v>772</v>
      </c>
      <c r="R1362" s="3">
        <v>488</v>
      </c>
      <c r="S13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EU27_2020.BSCICP03.IXNSA</v>
      </c>
      <c r="T13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63" spans="1:20" ht="15" customHeight="1" x14ac:dyDescent="0.2">
      <c r="A1363" s="3" t="s">
        <v>5568</v>
      </c>
      <c r="B1363" s="3" t="s">
        <v>5569</v>
      </c>
      <c r="C1363" s="3" t="s">
        <v>5570</v>
      </c>
      <c r="D1363" s="3" t="s">
        <v>1983</v>
      </c>
      <c r="E1363" s="3" t="s">
        <v>25</v>
      </c>
      <c r="F1363" s="3" t="s">
        <v>405</v>
      </c>
      <c r="G1363" s="3" t="s">
        <v>5571</v>
      </c>
      <c r="J1363" s="3">
        <v>1</v>
      </c>
      <c r="M1363" s="3" t="s">
        <v>27</v>
      </c>
      <c r="P1363" s="3" t="s">
        <v>5152</v>
      </c>
      <c r="Q1363" s="3" t="s">
        <v>772</v>
      </c>
      <c r="R1363" s="3">
        <v>597</v>
      </c>
      <c r="S13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OEU.BSCICP03.IXNSA</v>
      </c>
      <c r="T13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64" spans="1:20" ht="15" customHeight="1" x14ac:dyDescent="0.2">
      <c r="A1364" s="3" t="s">
        <v>5572</v>
      </c>
      <c r="B1364" s="3" t="s">
        <v>5573</v>
      </c>
      <c r="C1364" s="3" t="s">
        <v>5574</v>
      </c>
      <c r="D1364" s="3" t="s">
        <v>1983</v>
      </c>
      <c r="E1364" s="3" t="s">
        <v>25</v>
      </c>
      <c r="F1364" s="3" t="s">
        <v>405</v>
      </c>
      <c r="G1364" s="3" t="s">
        <v>5575</v>
      </c>
      <c r="J1364" s="3">
        <v>1</v>
      </c>
      <c r="M1364" s="3" t="s">
        <v>27</v>
      </c>
      <c r="P1364" s="3" t="s">
        <v>5442</v>
      </c>
      <c r="Q1364" s="3" t="s">
        <v>772</v>
      </c>
      <c r="R1364" s="3">
        <v>615</v>
      </c>
      <c r="S13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OTO.BSCICP03.IXNSA</v>
      </c>
      <c r="T13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65" spans="1:20" ht="15" customHeight="1" x14ac:dyDescent="0.2">
      <c r="A1365" s="3" t="s">
        <v>5576</v>
      </c>
      <c r="B1365" s="3" t="s">
        <v>5577</v>
      </c>
      <c r="C1365" s="3" t="s">
        <v>5578</v>
      </c>
      <c r="D1365" s="3" t="s">
        <v>4832</v>
      </c>
      <c r="E1365" s="3" t="s">
        <v>33</v>
      </c>
      <c r="F1365" s="3" t="s">
        <v>405</v>
      </c>
      <c r="G1365" s="3" t="s">
        <v>5579</v>
      </c>
      <c r="I1365" s="3" t="s">
        <v>2819</v>
      </c>
      <c r="J1365" s="3">
        <v>100000000</v>
      </c>
      <c r="M1365" s="3" t="s">
        <v>27</v>
      </c>
      <c r="P1365" s="3" t="s">
        <v>1985</v>
      </c>
      <c r="Q1365" s="3" t="s">
        <v>4678</v>
      </c>
      <c r="R1365" s="3">
        <v>145</v>
      </c>
      <c r="S13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JPBC0943808</v>
      </c>
      <c r="T13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66" spans="1:20" ht="15" customHeight="1" x14ac:dyDescent="0.2">
      <c r="A1366" s="3" t="s">
        <v>5580</v>
      </c>
      <c r="B1366" s="3" t="s">
        <v>5581</v>
      </c>
      <c r="C1366" s="3" t="s">
        <v>5582</v>
      </c>
      <c r="D1366" s="3" t="s">
        <v>5583</v>
      </c>
      <c r="E1366" s="3" t="s">
        <v>33</v>
      </c>
      <c r="F1366" s="3" t="s">
        <v>405</v>
      </c>
      <c r="G1366" s="3" t="s">
        <v>5584</v>
      </c>
      <c r="H1366" s="3" t="s">
        <v>116</v>
      </c>
      <c r="I1366" s="3" t="s">
        <v>1950</v>
      </c>
      <c r="J1366" s="3">
        <v>1000000000</v>
      </c>
      <c r="M1366" s="3" t="s">
        <v>27</v>
      </c>
      <c r="P1366" s="3" t="s">
        <v>5585</v>
      </c>
      <c r="Q1366" s="3" t="s">
        <v>1866</v>
      </c>
      <c r="R1366" s="3">
        <v>2407</v>
      </c>
      <c r="S13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USBC8153785</v>
      </c>
      <c r="T13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67" spans="1:20" ht="15" customHeight="1" x14ac:dyDescent="0.2">
      <c r="A1367" s="3" t="s">
        <v>5586</v>
      </c>
      <c r="B1367" s="3" t="s">
        <v>5587</v>
      </c>
      <c r="C1367" s="3" t="s">
        <v>5588</v>
      </c>
      <c r="E1367" s="3" t="s">
        <v>33</v>
      </c>
      <c r="F1367" s="3" t="s">
        <v>5119</v>
      </c>
      <c r="G1367" s="3" t="s">
        <v>5589</v>
      </c>
      <c r="J1367" s="3">
        <v>1</v>
      </c>
      <c r="M1367" s="3" t="s">
        <v>27</v>
      </c>
      <c r="P1367" s="3" t="s">
        <v>5590</v>
      </c>
      <c r="Q1367" s="3" t="s">
        <v>2184</v>
      </c>
      <c r="R1367" s="3">
        <v>1708</v>
      </c>
      <c r="S13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FEDFUNDS</v>
      </c>
      <c r="T13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FEDFUNDS</v>
      </c>
    </row>
    <row r="1368" spans="1:20" ht="15" customHeight="1" x14ac:dyDescent="0.2">
      <c r="A1368" s="3" t="s">
        <v>5591</v>
      </c>
      <c r="B1368" s="3" t="s">
        <v>5592</v>
      </c>
      <c r="C1368" s="3" t="s">
        <v>5593</v>
      </c>
      <c r="E1368" s="3" t="s">
        <v>33</v>
      </c>
      <c r="F1368" s="3" t="s">
        <v>5119</v>
      </c>
      <c r="G1368" s="3" t="s">
        <v>5594</v>
      </c>
      <c r="J1368" s="3">
        <v>1</v>
      </c>
      <c r="M1368" s="3" t="s">
        <v>27</v>
      </c>
      <c r="P1368" s="3" t="s">
        <v>5590</v>
      </c>
      <c r="Q1368" s="3" t="s">
        <v>766</v>
      </c>
      <c r="R1368" s="3">
        <v>52048</v>
      </c>
      <c r="S13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DFF</v>
      </c>
      <c r="T13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DFF</v>
      </c>
    </row>
    <row r="1369" spans="1:20" ht="15" customHeight="1" x14ac:dyDescent="0.2">
      <c r="A1369" s="3" t="s">
        <v>5595</v>
      </c>
      <c r="B1369" s="3" t="s">
        <v>5596</v>
      </c>
      <c r="C1369" s="3" t="s">
        <v>5597</v>
      </c>
      <c r="D1369" s="3" t="s">
        <v>5598</v>
      </c>
      <c r="E1369" s="3" t="s">
        <v>33</v>
      </c>
      <c r="F1369" s="3" t="s">
        <v>5119</v>
      </c>
      <c r="G1369" s="3" t="s">
        <v>5599</v>
      </c>
      <c r="J1369" s="3">
        <v>1</v>
      </c>
      <c r="M1369" s="3" t="s">
        <v>27</v>
      </c>
      <c r="P1369" s="3" t="s">
        <v>2283</v>
      </c>
      <c r="Q1369" s="3" t="s">
        <v>766</v>
      </c>
      <c r="R1369" s="3">
        <v>15010</v>
      </c>
      <c r="S13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BAMLC0A4CBBB</v>
      </c>
      <c r="T13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BAMLC0A4CBBB</v>
      </c>
    </row>
    <row r="1370" spans="1:20" ht="15" customHeight="1" x14ac:dyDescent="0.2">
      <c r="A1370" s="3" t="s">
        <v>5600</v>
      </c>
      <c r="B1370" s="3" t="s">
        <v>5601</v>
      </c>
      <c r="C1370" s="3" t="s">
        <v>5602</v>
      </c>
      <c r="D1370" s="3" t="s">
        <v>5603</v>
      </c>
      <c r="E1370" s="3" t="s">
        <v>33</v>
      </c>
      <c r="F1370" s="3" t="s">
        <v>5119</v>
      </c>
      <c r="G1370" s="3" t="s">
        <v>5604</v>
      </c>
      <c r="H1370" s="3" t="s">
        <v>116</v>
      </c>
      <c r="J1370" s="3">
        <v>1</v>
      </c>
      <c r="M1370" s="3" t="s">
        <v>27</v>
      </c>
      <c r="P1370" s="3" t="s">
        <v>5605</v>
      </c>
      <c r="Q1370" s="3" t="s">
        <v>5606</v>
      </c>
      <c r="R1370" s="3">
        <v>5688</v>
      </c>
      <c r="S13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MORTGAGE30US</v>
      </c>
      <c r="T13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MORTGAGE30US</v>
      </c>
    </row>
    <row r="1371" spans="1:20" ht="15" customHeight="1" x14ac:dyDescent="0.2">
      <c r="A1371" s="3" t="s">
        <v>5607</v>
      </c>
      <c r="B1371" s="3" t="s">
        <v>5608</v>
      </c>
      <c r="C1371" s="3" t="s">
        <v>5609</v>
      </c>
      <c r="E1371" s="3" t="s">
        <v>33</v>
      </c>
      <c r="F1371" s="3" t="s">
        <v>5119</v>
      </c>
      <c r="G1371" s="3" t="s">
        <v>5610</v>
      </c>
      <c r="J1371" s="3">
        <v>1</v>
      </c>
      <c r="M1371" s="3" t="s">
        <v>27</v>
      </c>
      <c r="P1371" s="3" t="s">
        <v>5611</v>
      </c>
      <c r="Q1371" s="3" t="s">
        <v>5612</v>
      </c>
      <c r="R1371" s="3">
        <v>926</v>
      </c>
      <c r="S13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CSUSHPINSA</v>
      </c>
      <c r="T13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CSUSHPINSA</v>
      </c>
    </row>
    <row r="1372" spans="1:20" ht="15" customHeight="1" x14ac:dyDescent="0.2">
      <c r="A1372" s="3" t="s">
        <v>5613</v>
      </c>
      <c r="B1372" s="3" t="s">
        <v>5614</v>
      </c>
      <c r="C1372" s="3" t="s">
        <v>5615</v>
      </c>
      <c r="E1372" s="3" t="s">
        <v>33</v>
      </c>
      <c r="F1372" s="3" t="s">
        <v>5119</v>
      </c>
      <c r="G1372" s="3" t="s">
        <v>5616</v>
      </c>
      <c r="J1372" s="3">
        <v>1</v>
      </c>
      <c r="M1372" s="3" t="s">
        <v>27</v>
      </c>
      <c r="P1372" s="3" t="s">
        <v>5617</v>
      </c>
      <c r="Q1372" s="3" t="s">
        <v>766</v>
      </c>
      <c r="R1372" s="3">
        <v>11380</v>
      </c>
      <c r="S13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DFII10</v>
      </c>
      <c r="T13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DFII10</v>
      </c>
    </row>
    <row r="1373" spans="1:20" ht="15" customHeight="1" x14ac:dyDescent="0.2">
      <c r="A1373" s="3" t="s">
        <v>5618</v>
      </c>
      <c r="B1373" s="3" t="s">
        <v>5619</v>
      </c>
      <c r="C1373" s="3" t="s">
        <v>5620</v>
      </c>
      <c r="D1373" s="3" t="s">
        <v>2994</v>
      </c>
      <c r="E1373" s="3" t="s">
        <v>25</v>
      </c>
      <c r="F1373" s="3" t="s">
        <v>405</v>
      </c>
      <c r="G1373" s="3" t="s">
        <v>5621</v>
      </c>
      <c r="H1373" s="3" t="s">
        <v>116</v>
      </c>
      <c r="J1373" s="3">
        <v>1</v>
      </c>
      <c r="M1373" s="3" t="s">
        <v>27</v>
      </c>
      <c r="P1373" s="3" t="s">
        <v>1985</v>
      </c>
      <c r="Q1373" s="3" t="s">
        <v>1931</v>
      </c>
      <c r="R1373" s="3">
        <v>9</v>
      </c>
      <c r="S13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BLSCUUR0000SAH1</v>
      </c>
      <c r="T13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74" spans="1:20" ht="15" customHeight="1" x14ac:dyDescent="0.2">
      <c r="A1374" s="3" t="s">
        <v>5622</v>
      </c>
      <c r="B1374" s="3" t="s">
        <v>5623</v>
      </c>
      <c r="C1374" s="3" t="s">
        <v>5624</v>
      </c>
      <c r="D1374" s="3" t="s">
        <v>2994</v>
      </c>
      <c r="E1374" s="3" t="s">
        <v>25</v>
      </c>
      <c r="F1374" s="3" t="s">
        <v>405</v>
      </c>
      <c r="G1374" s="3" t="s">
        <v>5625</v>
      </c>
      <c r="H1374" s="3" t="s">
        <v>116</v>
      </c>
      <c r="J1374" s="3">
        <v>1</v>
      </c>
      <c r="M1374" s="3" t="s">
        <v>27</v>
      </c>
      <c r="P1374" s="3" t="s">
        <v>1985</v>
      </c>
      <c r="Q1374" s="3" t="s">
        <v>1931</v>
      </c>
      <c r="R1374" s="3">
        <v>9</v>
      </c>
      <c r="S13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BLSCUSR0000SAF</v>
      </c>
      <c r="T13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75" spans="1:20" ht="15" customHeight="1" x14ac:dyDescent="0.2">
      <c r="A1375" s="3" t="s">
        <v>5626</v>
      </c>
      <c r="B1375" s="3" t="s">
        <v>5627</v>
      </c>
      <c r="C1375" s="3" t="s">
        <v>5628</v>
      </c>
      <c r="D1375" s="3" t="s">
        <v>2994</v>
      </c>
      <c r="E1375" s="3" t="s">
        <v>25</v>
      </c>
      <c r="F1375" s="3" t="s">
        <v>405</v>
      </c>
      <c r="G1375" s="3" t="s">
        <v>5629</v>
      </c>
      <c r="H1375" s="3" t="s">
        <v>116</v>
      </c>
      <c r="J1375" s="3">
        <v>1</v>
      </c>
      <c r="M1375" s="3" t="s">
        <v>27</v>
      </c>
      <c r="P1375" s="3" t="s">
        <v>1985</v>
      </c>
      <c r="Q1375" s="3" t="s">
        <v>1931</v>
      </c>
      <c r="R1375" s="3">
        <v>9</v>
      </c>
      <c r="S13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BLSCUSR0000SA0E</v>
      </c>
      <c r="T13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76" spans="1:20" ht="15" customHeight="1" x14ac:dyDescent="0.2">
      <c r="A1376" s="3" t="s">
        <v>5630</v>
      </c>
      <c r="B1376" s="3" t="s">
        <v>5631</v>
      </c>
      <c r="C1376" s="3" t="s">
        <v>5632</v>
      </c>
      <c r="D1376" s="3" t="s">
        <v>2994</v>
      </c>
      <c r="E1376" s="3" t="s">
        <v>25</v>
      </c>
      <c r="F1376" s="3" t="s">
        <v>405</v>
      </c>
      <c r="G1376" s="3" t="s">
        <v>5633</v>
      </c>
      <c r="H1376" s="3" t="s">
        <v>116</v>
      </c>
      <c r="J1376" s="3">
        <v>1</v>
      </c>
      <c r="M1376" s="3" t="s">
        <v>27</v>
      </c>
      <c r="P1376" s="3" t="s">
        <v>5634</v>
      </c>
      <c r="Q1376" s="3" t="s">
        <v>1931</v>
      </c>
      <c r="R1376" s="3">
        <v>192</v>
      </c>
      <c r="S13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US.PPIALL</v>
      </c>
      <c r="T13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77" spans="1:20" ht="15" customHeight="1" x14ac:dyDescent="0.2">
      <c r="A1377" s="3" t="s">
        <v>5635</v>
      </c>
      <c r="B1377" s="3" t="s">
        <v>5636</v>
      </c>
      <c r="C1377" s="3" t="s">
        <v>5637</v>
      </c>
      <c r="D1377" s="3" t="s">
        <v>5638</v>
      </c>
      <c r="E1377" s="3" t="s">
        <v>25</v>
      </c>
      <c r="F1377" s="3" t="s">
        <v>405</v>
      </c>
      <c r="G1377" s="3" t="s">
        <v>5639</v>
      </c>
      <c r="J1377" s="3">
        <v>1000</v>
      </c>
      <c r="M1377" s="3" t="s">
        <v>27</v>
      </c>
      <c r="P1377" s="3" t="s">
        <v>1985</v>
      </c>
      <c r="Q1377" s="3" t="s">
        <v>1931</v>
      </c>
      <c r="R1377" s="3">
        <v>8</v>
      </c>
      <c r="S13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BR.MAM2</v>
      </c>
      <c r="T13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78" spans="1:20" ht="15" customHeight="1" x14ac:dyDescent="0.2">
      <c r="A1378" s="3" t="s">
        <v>5640</v>
      </c>
      <c r="B1378" s="3" t="s">
        <v>5641</v>
      </c>
      <c r="C1378" s="3" t="s">
        <v>5642</v>
      </c>
      <c r="D1378" s="3" t="s">
        <v>5643</v>
      </c>
      <c r="E1378" s="3" t="s">
        <v>25</v>
      </c>
      <c r="F1378" s="3" t="s">
        <v>405</v>
      </c>
      <c r="G1378" s="3" t="s">
        <v>5644</v>
      </c>
      <c r="J1378" s="3">
        <v>1000000</v>
      </c>
      <c r="M1378" s="3" t="s">
        <v>27</v>
      </c>
      <c r="P1378" s="3" t="s">
        <v>1985</v>
      </c>
      <c r="Q1378" s="3" t="s">
        <v>772</v>
      </c>
      <c r="R1378" s="3">
        <v>7</v>
      </c>
      <c r="S13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SA.MAM2</v>
      </c>
      <c r="T13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79" spans="1:20" ht="15" customHeight="1" x14ac:dyDescent="0.2">
      <c r="A1379" s="3" t="s">
        <v>5645</v>
      </c>
      <c r="B1379" s="3" t="s">
        <v>5646</v>
      </c>
      <c r="C1379" s="3" t="s">
        <v>5647</v>
      </c>
      <c r="D1379" s="3" t="s">
        <v>5648</v>
      </c>
      <c r="E1379" s="3" t="s">
        <v>25</v>
      </c>
      <c r="F1379" s="3" t="s">
        <v>405</v>
      </c>
      <c r="G1379" s="3" t="s">
        <v>5649</v>
      </c>
      <c r="J1379" s="3">
        <v>1000</v>
      </c>
      <c r="M1379" s="3" t="s">
        <v>27</v>
      </c>
      <c r="P1379" s="3" t="s">
        <v>1985</v>
      </c>
      <c r="Q1379" s="3" t="s">
        <v>772</v>
      </c>
      <c r="R1379" s="3">
        <v>7</v>
      </c>
      <c r="S13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AR.MAM2</v>
      </c>
      <c r="T13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80" spans="1:20" ht="15" customHeight="1" x14ac:dyDescent="0.2">
      <c r="A1380" s="3" t="s">
        <v>5650</v>
      </c>
      <c r="B1380" s="3" t="s">
        <v>5651</v>
      </c>
      <c r="C1380" s="3" t="s">
        <v>5652</v>
      </c>
      <c r="D1380" s="3" t="s">
        <v>5653</v>
      </c>
      <c r="E1380" s="3" t="s">
        <v>25</v>
      </c>
      <c r="F1380" s="3" t="s">
        <v>405</v>
      </c>
      <c r="G1380" s="3" t="s">
        <v>5654</v>
      </c>
      <c r="J1380" s="3">
        <v>1000000</v>
      </c>
      <c r="M1380" s="3" t="s">
        <v>27</v>
      </c>
      <c r="P1380" s="3" t="s">
        <v>1985</v>
      </c>
      <c r="Q1380" s="3" t="s">
        <v>1931</v>
      </c>
      <c r="R1380" s="3">
        <v>9</v>
      </c>
      <c r="S13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PL.MAM2</v>
      </c>
      <c r="T13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81" spans="1:20" ht="15" customHeight="1" x14ac:dyDescent="0.2">
      <c r="A1381" s="3" t="s">
        <v>5655</v>
      </c>
      <c r="B1381" s="3" t="s">
        <v>5656</v>
      </c>
      <c r="C1381" s="3" t="s">
        <v>5657</v>
      </c>
      <c r="D1381" s="3" t="s">
        <v>5658</v>
      </c>
      <c r="E1381" s="3" t="s">
        <v>25</v>
      </c>
      <c r="F1381" s="3" t="s">
        <v>405</v>
      </c>
      <c r="G1381" s="3" t="s">
        <v>5659</v>
      </c>
      <c r="J1381" s="3">
        <v>100000000</v>
      </c>
      <c r="M1381" s="3" t="s">
        <v>27</v>
      </c>
      <c r="P1381" s="3" t="s">
        <v>1985</v>
      </c>
      <c r="Q1381" s="3" t="s">
        <v>1931</v>
      </c>
      <c r="R1381" s="3">
        <v>9</v>
      </c>
      <c r="S13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TW.MAM2</v>
      </c>
      <c r="T13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82" spans="1:20" ht="15" customHeight="1" x14ac:dyDescent="0.2">
      <c r="A1382" s="3" t="s">
        <v>5660</v>
      </c>
      <c r="B1382" s="3" t="s">
        <v>5661</v>
      </c>
      <c r="C1382" s="3" t="s">
        <v>5662</v>
      </c>
      <c r="D1382" s="3" t="s">
        <v>5663</v>
      </c>
      <c r="E1382" s="3" t="s">
        <v>25</v>
      </c>
      <c r="F1382" s="3" t="s">
        <v>405</v>
      </c>
      <c r="G1382" s="3" t="s">
        <v>5664</v>
      </c>
      <c r="J1382" s="3">
        <v>1000000</v>
      </c>
      <c r="M1382" s="3" t="s">
        <v>27</v>
      </c>
      <c r="P1382" s="3" t="s">
        <v>1985</v>
      </c>
      <c r="Q1382" s="3" t="s">
        <v>1931</v>
      </c>
      <c r="R1382" s="3">
        <v>8</v>
      </c>
      <c r="S13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SE.MAM2</v>
      </c>
      <c r="T13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83" spans="1:20" ht="15" customHeight="1" x14ac:dyDescent="0.2">
      <c r="A1383" s="3" t="s">
        <v>5665</v>
      </c>
      <c r="B1383" s="3" t="s">
        <v>5666</v>
      </c>
      <c r="C1383" s="3" t="s">
        <v>5667</v>
      </c>
      <c r="D1383" s="3" t="s">
        <v>5668</v>
      </c>
      <c r="E1383" s="3" t="s">
        <v>25</v>
      </c>
      <c r="F1383" s="3" t="s">
        <v>405</v>
      </c>
      <c r="G1383" s="3" t="s">
        <v>5669</v>
      </c>
      <c r="I1383" s="3" t="s">
        <v>4823</v>
      </c>
      <c r="J1383" s="3">
        <v>1000000000</v>
      </c>
      <c r="M1383" s="3" t="s">
        <v>27</v>
      </c>
      <c r="P1383" s="3" t="s">
        <v>1985</v>
      </c>
      <c r="Q1383" s="3" t="s">
        <v>772</v>
      </c>
      <c r="R1383" s="3">
        <v>7</v>
      </c>
      <c r="S13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BE.MAM2</v>
      </c>
      <c r="T13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84" spans="1:20" ht="15" customHeight="1" x14ac:dyDescent="0.2">
      <c r="A1384" s="3" t="s">
        <v>5670</v>
      </c>
      <c r="B1384" s="3" t="s">
        <v>5671</v>
      </c>
      <c r="C1384" s="3" t="s">
        <v>5672</v>
      </c>
      <c r="D1384" s="3" t="s">
        <v>5673</v>
      </c>
      <c r="E1384" s="3" t="s">
        <v>25</v>
      </c>
      <c r="F1384" s="3" t="s">
        <v>405</v>
      </c>
      <c r="G1384" s="3" t="s">
        <v>5674</v>
      </c>
      <c r="J1384" s="3">
        <v>1000000</v>
      </c>
      <c r="M1384" s="3" t="s">
        <v>27</v>
      </c>
      <c r="P1384" s="3" t="s">
        <v>1985</v>
      </c>
      <c r="Q1384" s="3" t="s">
        <v>772</v>
      </c>
      <c r="R1384" s="3">
        <v>7</v>
      </c>
      <c r="S13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TH.MAM2</v>
      </c>
      <c r="T13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85" spans="1:20" ht="15" customHeight="1" x14ac:dyDescent="0.2">
      <c r="A1385" s="3" t="s">
        <v>5675</v>
      </c>
      <c r="B1385" s="3" t="s">
        <v>5676</v>
      </c>
      <c r="C1385" s="3" t="s">
        <v>5677</v>
      </c>
      <c r="D1385" s="3" t="s">
        <v>5678</v>
      </c>
      <c r="E1385" s="3" t="s">
        <v>25</v>
      </c>
      <c r="F1385" s="3" t="s">
        <v>405</v>
      </c>
      <c r="G1385" s="3" t="s">
        <v>5679</v>
      </c>
      <c r="I1385" s="3" t="s">
        <v>4823</v>
      </c>
      <c r="J1385" s="3">
        <v>1000000</v>
      </c>
      <c r="M1385" s="3" t="s">
        <v>27</v>
      </c>
      <c r="P1385" s="3" t="s">
        <v>1985</v>
      </c>
      <c r="Q1385" s="3" t="s">
        <v>772</v>
      </c>
      <c r="R1385" s="3">
        <v>7</v>
      </c>
      <c r="S13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AT.MAM2</v>
      </c>
      <c r="T13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86" spans="1:20" ht="15" customHeight="1" x14ac:dyDescent="0.2">
      <c r="A1386" s="3" t="s">
        <v>5680</v>
      </c>
      <c r="B1386" s="3" t="s">
        <v>5681</v>
      </c>
      <c r="C1386" s="3" t="s">
        <v>5682</v>
      </c>
      <c r="D1386" s="3" t="s">
        <v>5683</v>
      </c>
      <c r="E1386" s="3" t="s">
        <v>25</v>
      </c>
      <c r="F1386" s="3" t="s">
        <v>405</v>
      </c>
      <c r="G1386" s="3" t="s">
        <v>5684</v>
      </c>
      <c r="J1386" s="3">
        <v>1000000</v>
      </c>
      <c r="M1386" s="3" t="s">
        <v>27</v>
      </c>
      <c r="P1386" s="3" t="s">
        <v>1985</v>
      </c>
      <c r="Q1386" s="3" t="s">
        <v>1931</v>
      </c>
      <c r="R1386" s="3">
        <v>9</v>
      </c>
      <c r="S13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NO.MAM2</v>
      </c>
      <c r="T13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87" spans="1:20" ht="15" customHeight="1" x14ac:dyDescent="0.2">
      <c r="A1387" s="3" t="s">
        <v>5685</v>
      </c>
      <c r="B1387" s="3" t="s">
        <v>5686</v>
      </c>
      <c r="C1387" s="3" t="s">
        <v>5687</v>
      </c>
      <c r="D1387" s="3" t="s">
        <v>5688</v>
      </c>
      <c r="E1387" s="3" t="s">
        <v>25</v>
      </c>
      <c r="F1387" s="3" t="s">
        <v>405</v>
      </c>
      <c r="G1387" s="3" t="s">
        <v>5689</v>
      </c>
      <c r="J1387" s="3">
        <v>1000000</v>
      </c>
      <c r="M1387" s="3" t="s">
        <v>27</v>
      </c>
      <c r="P1387" s="3" t="s">
        <v>1985</v>
      </c>
      <c r="Q1387" s="3" t="s">
        <v>144</v>
      </c>
      <c r="R1387" s="3">
        <v>5</v>
      </c>
      <c r="S13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AE.MAM2</v>
      </c>
      <c r="T13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88" spans="1:20" ht="15" customHeight="1" x14ac:dyDescent="0.2">
      <c r="A1388" s="3" t="s">
        <v>5690</v>
      </c>
      <c r="B1388" s="3" t="s">
        <v>5691</v>
      </c>
      <c r="C1388" s="3" t="s">
        <v>5692</v>
      </c>
      <c r="D1388" s="3" t="s">
        <v>5693</v>
      </c>
      <c r="E1388" s="3" t="s">
        <v>25</v>
      </c>
      <c r="F1388" s="3" t="s">
        <v>405</v>
      </c>
      <c r="G1388" s="3" t="s">
        <v>5694</v>
      </c>
      <c r="I1388" s="3" t="s">
        <v>4823</v>
      </c>
      <c r="J1388" s="3">
        <v>1000000</v>
      </c>
      <c r="M1388" s="3" t="s">
        <v>27</v>
      </c>
      <c r="P1388" s="3" t="s">
        <v>1985</v>
      </c>
      <c r="Q1388" s="3" t="s">
        <v>772</v>
      </c>
      <c r="R1388" s="3">
        <v>7</v>
      </c>
      <c r="S13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IE.MAM2</v>
      </c>
      <c r="T13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89" spans="1:20" ht="15" customHeight="1" x14ac:dyDescent="0.2">
      <c r="A1389" s="3" t="s">
        <v>5695</v>
      </c>
      <c r="B1389" s="3" t="s">
        <v>5696</v>
      </c>
      <c r="C1389" s="3" t="s">
        <v>5697</v>
      </c>
      <c r="D1389" s="3" t="s">
        <v>5698</v>
      </c>
      <c r="E1389" s="3" t="s">
        <v>25</v>
      </c>
      <c r="F1389" s="3" t="s">
        <v>405</v>
      </c>
      <c r="G1389" s="3" t="s">
        <v>5699</v>
      </c>
      <c r="J1389" s="3">
        <v>1000000</v>
      </c>
      <c r="M1389" s="3" t="s">
        <v>27</v>
      </c>
      <c r="P1389" s="3" t="s">
        <v>1985</v>
      </c>
      <c r="Q1389" s="3" t="s">
        <v>772</v>
      </c>
      <c r="R1389" s="3">
        <v>7</v>
      </c>
      <c r="S13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IL.MAM2</v>
      </c>
      <c r="T13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90" spans="1:20" ht="15" customHeight="1" x14ac:dyDescent="0.2">
      <c r="A1390" s="3" t="s">
        <v>5700</v>
      </c>
      <c r="B1390" s="3" t="s">
        <v>5701</v>
      </c>
      <c r="C1390" s="3" t="s">
        <v>5702</v>
      </c>
      <c r="D1390" s="3" t="s">
        <v>5703</v>
      </c>
      <c r="E1390" s="3" t="s">
        <v>25</v>
      </c>
      <c r="F1390" s="3" t="s">
        <v>405</v>
      </c>
      <c r="G1390" s="3" t="s">
        <v>5704</v>
      </c>
      <c r="J1390" s="3">
        <v>1000000</v>
      </c>
      <c r="M1390" s="3" t="s">
        <v>27</v>
      </c>
      <c r="P1390" s="3" t="s">
        <v>1985</v>
      </c>
      <c r="Q1390" s="3" t="s">
        <v>772</v>
      </c>
      <c r="R1390" s="3">
        <v>7</v>
      </c>
      <c r="S13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ZA.MAM2</v>
      </c>
      <c r="T13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91" spans="1:20" ht="15" customHeight="1" x14ac:dyDescent="0.2">
      <c r="A1391" s="3" t="s">
        <v>5705</v>
      </c>
      <c r="B1391" s="3" t="s">
        <v>5706</v>
      </c>
      <c r="C1391" s="3" t="s">
        <v>5707</v>
      </c>
      <c r="D1391" s="3" t="s">
        <v>5708</v>
      </c>
      <c r="E1391" s="3" t="s">
        <v>25</v>
      </c>
      <c r="F1391" s="3" t="s">
        <v>405</v>
      </c>
      <c r="G1391" s="3" t="s">
        <v>5709</v>
      </c>
      <c r="J1391" s="3">
        <v>1000000</v>
      </c>
      <c r="M1391" s="3" t="s">
        <v>27</v>
      </c>
      <c r="P1391" s="3" t="s">
        <v>1985</v>
      </c>
      <c r="Q1391" s="3" t="s">
        <v>772</v>
      </c>
      <c r="R1391" s="3">
        <v>7</v>
      </c>
      <c r="S13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MY.MAM2</v>
      </c>
      <c r="T13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92" spans="1:20" ht="15" customHeight="1" x14ac:dyDescent="0.2">
      <c r="A1392" s="3" t="s">
        <v>5710</v>
      </c>
      <c r="B1392" s="3" t="s">
        <v>5711</v>
      </c>
      <c r="C1392" s="3" t="s">
        <v>5712</v>
      </c>
      <c r="D1392" s="3" t="s">
        <v>5713</v>
      </c>
      <c r="E1392" s="3" t="s">
        <v>25</v>
      </c>
      <c r="F1392" s="3" t="s">
        <v>405</v>
      </c>
      <c r="G1392" s="3" t="s">
        <v>5714</v>
      </c>
      <c r="J1392" s="3">
        <v>1000000</v>
      </c>
      <c r="M1392" s="3" t="s">
        <v>27</v>
      </c>
      <c r="P1392" s="3" t="s">
        <v>1985</v>
      </c>
      <c r="Q1392" s="3" t="s">
        <v>772</v>
      </c>
      <c r="R1392" s="3">
        <v>7</v>
      </c>
      <c r="S13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HK.MAM2</v>
      </c>
      <c r="T13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93" spans="1:20" ht="15" customHeight="1" x14ac:dyDescent="0.2">
      <c r="A1393" s="3" t="s">
        <v>5715</v>
      </c>
      <c r="B1393" s="3" t="s">
        <v>5716</v>
      </c>
      <c r="C1393" s="3" t="s">
        <v>5717</v>
      </c>
      <c r="D1393" s="3" t="s">
        <v>5718</v>
      </c>
      <c r="E1393" s="3" t="s">
        <v>25</v>
      </c>
      <c r="F1393" s="3" t="s">
        <v>405</v>
      </c>
      <c r="G1393" s="3" t="s">
        <v>5719</v>
      </c>
      <c r="J1393" s="3">
        <v>1000000</v>
      </c>
      <c r="M1393" s="3" t="s">
        <v>27</v>
      </c>
      <c r="P1393" s="3" t="s">
        <v>1985</v>
      </c>
      <c r="Q1393" s="3" t="s">
        <v>772</v>
      </c>
      <c r="R1393" s="3">
        <v>7</v>
      </c>
      <c r="S13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SG.MAM2</v>
      </c>
      <c r="T13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94" spans="1:20" ht="15" customHeight="1" x14ac:dyDescent="0.2">
      <c r="A1394" s="3" t="s">
        <v>5720</v>
      </c>
      <c r="B1394" s="3" t="s">
        <v>5721</v>
      </c>
      <c r="C1394" s="3" t="s">
        <v>5722</v>
      </c>
      <c r="D1394" s="3" t="s">
        <v>5723</v>
      </c>
      <c r="E1394" s="3" t="s">
        <v>2182</v>
      </c>
      <c r="F1394" s="3" t="s">
        <v>405</v>
      </c>
      <c r="G1394" s="3" t="s">
        <v>5724</v>
      </c>
      <c r="J1394" s="3">
        <v>1000000000</v>
      </c>
      <c r="M1394" s="3" t="s">
        <v>27</v>
      </c>
      <c r="P1394" s="3" t="s">
        <v>1985</v>
      </c>
      <c r="Q1394" s="3" t="s">
        <v>2977</v>
      </c>
      <c r="R1394" s="3">
        <v>34</v>
      </c>
      <c r="S13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CO.MAM2</v>
      </c>
      <c r="T13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95" spans="1:20" ht="15" customHeight="1" x14ac:dyDescent="0.2">
      <c r="A1395" s="3" t="s">
        <v>5725</v>
      </c>
      <c r="B1395" s="3" t="s">
        <v>5726</v>
      </c>
      <c r="C1395" s="3" t="s">
        <v>5727</v>
      </c>
      <c r="D1395" s="3" t="s">
        <v>5728</v>
      </c>
      <c r="E1395" s="3" t="s">
        <v>25</v>
      </c>
      <c r="F1395" s="3" t="s">
        <v>405</v>
      </c>
      <c r="G1395" s="3" t="s">
        <v>5729</v>
      </c>
      <c r="J1395" s="3">
        <v>1000000</v>
      </c>
      <c r="M1395" s="3" t="s">
        <v>27</v>
      </c>
      <c r="P1395" s="3" t="s">
        <v>1985</v>
      </c>
      <c r="Q1395" s="3" t="s">
        <v>772</v>
      </c>
      <c r="R1395" s="3">
        <v>7</v>
      </c>
      <c r="S13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PH.MAM2</v>
      </c>
      <c r="T13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96" spans="1:20" ht="15" customHeight="1" x14ac:dyDescent="0.2">
      <c r="A1396" s="3" t="s">
        <v>5730</v>
      </c>
      <c r="B1396" s="3" t="s">
        <v>5731</v>
      </c>
      <c r="C1396" s="3" t="s">
        <v>5732</v>
      </c>
      <c r="D1396" s="3" t="s">
        <v>5733</v>
      </c>
      <c r="E1396" s="3" t="s">
        <v>25</v>
      </c>
      <c r="F1396" s="3" t="s">
        <v>405</v>
      </c>
      <c r="G1396" s="3" t="s">
        <v>5734</v>
      </c>
      <c r="J1396" s="3">
        <v>1000000</v>
      </c>
      <c r="M1396" s="3" t="s">
        <v>27</v>
      </c>
      <c r="P1396" s="3" t="s">
        <v>1985</v>
      </c>
      <c r="Q1396" s="3" t="s">
        <v>772</v>
      </c>
      <c r="R1396" s="3">
        <v>7</v>
      </c>
      <c r="S13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PK.MAM2</v>
      </c>
      <c r="T13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97" spans="1:20" ht="15" customHeight="1" x14ac:dyDescent="0.2">
      <c r="A1397" s="3" t="s">
        <v>5735</v>
      </c>
      <c r="B1397" s="3" t="s">
        <v>5736</v>
      </c>
      <c r="C1397" s="3" t="s">
        <v>5737</v>
      </c>
      <c r="D1397" s="3" t="s">
        <v>5738</v>
      </c>
      <c r="E1397" s="3" t="s">
        <v>25</v>
      </c>
      <c r="F1397" s="3" t="s">
        <v>405</v>
      </c>
      <c r="G1397" s="3" t="s">
        <v>5739</v>
      </c>
      <c r="I1397" s="3" t="s">
        <v>4823</v>
      </c>
      <c r="J1397" s="3">
        <v>1000000</v>
      </c>
      <c r="M1397" s="3" t="s">
        <v>27</v>
      </c>
      <c r="P1397" s="3" t="s">
        <v>1985</v>
      </c>
      <c r="Q1397" s="3" t="s">
        <v>772</v>
      </c>
      <c r="R1397" s="3">
        <v>7</v>
      </c>
      <c r="S13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FI.MAM2</v>
      </c>
      <c r="T13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98" spans="1:20" ht="15" customHeight="1" x14ac:dyDescent="0.2">
      <c r="A1398" s="3" t="s">
        <v>5740</v>
      </c>
      <c r="B1398" s="3" t="s">
        <v>5741</v>
      </c>
      <c r="C1398" s="3" t="s">
        <v>5742</v>
      </c>
      <c r="D1398" s="3" t="s">
        <v>5743</v>
      </c>
      <c r="E1398" s="3" t="s">
        <v>25</v>
      </c>
      <c r="F1398" s="3" t="s">
        <v>405</v>
      </c>
      <c r="G1398" s="3" t="s">
        <v>5744</v>
      </c>
      <c r="J1398" s="3">
        <v>1</v>
      </c>
      <c r="M1398" s="3" t="s">
        <v>27</v>
      </c>
      <c r="P1398" s="3" t="s">
        <v>1985</v>
      </c>
      <c r="Q1398" s="3" t="s">
        <v>772</v>
      </c>
      <c r="R1398" s="3">
        <v>7</v>
      </c>
      <c r="S13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BD.MAM2</v>
      </c>
      <c r="T13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399" spans="1:20" ht="15" customHeight="1" x14ac:dyDescent="0.2">
      <c r="A1399" s="3" t="s">
        <v>5745</v>
      </c>
      <c r="B1399" s="3" t="s">
        <v>5746</v>
      </c>
      <c r="C1399" s="3" t="s">
        <v>5747</v>
      </c>
      <c r="D1399" s="3" t="s">
        <v>5748</v>
      </c>
      <c r="E1399" s="3" t="s">
        <v>25</v>
      </c>
      <c r="F1399" s="3" t="s">
        <v>405</v>
      </c>
      <c r="G1399" s="3" t="s">
        <v>5749</v>
      </c>
      <c r="J1399" s="3">
        <v>1000000000</v>
      </c>
      <c r="M1399" s="3" t="s">
        <v>27</v>
      </c>
      <c r="P1399" s="3" t="s">
        <v>1985</v>
      </c>
      <c r="Q1399" s="3" t="s">
        <v>1931</v>
      </c>
      <c r="R1399" s="3">
        <v>9</v>
      </c>
      <c r="S13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CL.MAM2</v>
      </c>
      <c r="T13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00" spans="1:20" ht="15" customHeight="1" x14ac:dyDescent="0.2">
      <c r="A1400" s="3" t="s">
        <v>5750</v>
      </c>
      <c r="B1400" s="3" t="s">
        <v>5751</v>
      </c>
      <c r="C1400" s="3" t="s">
        <v>5752</v>
      </c>
      <c r="D1400" s="3" t="s">
        <v>5753</v>
      </c>
      <c r="E1400" s="3" t="s">
        <v>25</v>
      </c>
      <c r="F1400" s="3" t="s">
        <v>405</v>
      </c>
      <c r="G1400" s="3" t="s">
        <v>5754</v>
      </c>
      <c r="J1400" s="3">
        <v>1000000</v>
      </c>
      <c r="M1400" s="3" t="s">
        <v>27</v>
      </c>
      <c r="P1400" s="3" t="s">
        <v>1985</v>
      </c>
      <c r="Q1400" s="3" t="s">
        <v>772</v>
      </c>
      <c r="R1400" s="3">
        <v>7</v>
      </c>
      <c r="S14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CZ.MAM2</v>
      </c>
      <c r="T14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01" spans="1:20" ht="15" customHeight="1" x14ac:dyDescent="0.2">
      <c r="A1401" s="3" t="s">
        <v>5755</v>
      </c>
      <c r="B1401" s="3" t="s">
        <v>5756</v>
      </c>
      <c r="C1401" s="3" t="s">
        <v>5757</v>
      </c>
      <c r="D1401" s="3" t="s">
        <v>5758</v>
      </c>
      <c r="E1401" s="3" t="s">
        <v>25</v>
      </c>
      <c r="F1401" s="3" t="s">
        <v>405</v>
      </c>
      <c r="G1401" s="3" t="s">
        <v>5759</v>
      </c>
      <c r="I1401" s="3" t="s">
        <v>4823</v>
      </c>
      <c r="J1401" s="3">
        <v>1000000</v>
      </c>
      <c r="M1401" s="3" t="s">
        <v>27</v>
      </c>
      <c r="P1401" s="3" t="s">
        <v>1985</v>
      </c>
      <c r="Q1401" s="3" t="s">
        <v>772</v>
      </c>
      <c r="R1401" s="3">
        <v>7</v>
      </c>
      <c r="S14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PT.MAM2</v>
      </c>
      <c r="T14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02" spans="1:20" ht="15" customHeight="1" x14ac:dyDescent="0.2">
      <c r="A1402" s="3" t="s">
        <v>5760</v>
      </c>
      <c r="B1402" s="3" t="s">
        <v>5761</v>
      </c>
      <c r="C1402" s="3" t="s">
        <v>5762</v>
      </c>
      <c r="D1402" s="3" t="s">
        <v>5763</v>
      </c>
      <c r="E1402" s="3" t="s">
        <v>25</v>
      </c>
      <c r="F1402" s="3" t="s">
        <v>405</v>
      </c>
      <c r="G1402" s="3" t="s">
        <v>5764</v>
      </c>
      <c r="J1402" s="3">
        <v>1000</v>
      </c>
      <c r="M1402" s="3" t="s">
        <v>27</v>
      </c>
      <c r="P1402" s="3" t="s">
        <v>1985</v>
      </c>
      <c r="Q1402" s="3" t="s">
        <v>1931</v>
      </c>
      <c r="R1402" s="3">
        <v>9</v>
      </c>
      <c r="S14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RO.MAM2</v>
      </c>
      <c r="T14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03" spans="1:20" ht="15" customHeight="1" x14ac:dyDescent="0.2">
      <c r="A1403" s="3" t="s">
        <v>5765</v>
      </c>
      <c r="B1403" s="3" t="s">
        <v>5766</v>
      </c>
      <c r="C1403" s="3" t="s">
        <v>5767</v>
      </c>
      <c r="D1403" s="3" t="s">
        <v>5768</v>
      </c>
      <c r="E1403" s="3" t="s">
        <v>25</v>
      </c>
      <c r="F1403" s="3" t="s">
        <v>405</v>
      </c>
      <c r="G1403" s="3" t="s">
        <v>5769</v>
      </c>
      <c r="J1403" s="3">
        <v>1</v>
      </c>
      <c r="M1403" s="3" t="s">
        <v>27</v>
      </c>
      <c r="P1403" s="3" t="s">
        <v>1985</v>
      </c>
      <c r="Q1403" s="3" t="s">
        <v>772</v>
      </c>
      <c r="R1403" s="3">
        <v>7</v>
      </c>
      <c r="S14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EG.MAM2</v>
      </c>
      <c r="T14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04" spans="1:20" ht="15" customHeight="1" x14ac:dyDescent="0.2">
      <c r="A1404" s="3" t="s">
        <v>5770</v>
      </c>
      <c r="B1404" s="3" t="s">
        <v>5771</v>
      </c>
      <c r="C1404" s="3" t="s">
        <v>5772</v>
      </c>
      <c r="D1404" s="3" t="s">
        <v>5773</v>
      </c>
      <c r="E1404" s="3" t="s">
        <v>25</v>
      </c>
      <c r="F1404" s="3" t="s">
        <v>405</v>
      </c>
      <c r="G1404" s="3" t="s">
        <v>5774</v>
      </c>
      <c r="I1404" s="3" t="s">
        <v>4823</v>
      </c>
      <c r="J1404" s="3">
        <v>1000000</v>
      </c>
      <c r="M1404" s="3" t="s">
        <v>27</v>
      </c>
      <c r="P1404" s="3" t="s">
        <v>1985</v>
      </c>
      <c r="Q1404" s="3" t="s">
        <v>772</v>
      </c>
      <c r="R1404" s="3">
        <v>7</v>
      </c>
      <c r="S14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GR.MAM2</v>
      </c>
      <c r="T14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05" spans="1:20" ht="15" customHeight="1" x14ac:dyDescent="0.2">
      <c r="A1405" s="3" t="s">
        <v>5775</v>
      </c>
      <c r="B1405" s="3" t="s">
        <v>5776</v>
      </c>
      <c r="C1405" s="3" t="s">
        <v>5777</v>
      </c>
      <c r="D1405" s="3" t="s">
        <v>5778</v>
      </c>
      <c r="E1405" s="3" t="s">
        <v>25</v>
      </c>
      <c r="F1405" s="3" t="s">
        <v>405</v>
      </c>
      <c r="G1405" s="3" t="s">
        <v>5779</v>
      </c>
      <c r="J1405" s="3">
        <v>1000000000</v>
      </c>
      <c r="M1405" s="3" t="s">
        <v>27</v>
      </c>
      <c r="P1405" s="3" t="s">
        <v>1985</v>
      </c>
      <c r="Q1405" s="3" t="s">
        <v>772</v>
      </c>
      <c r="R1405" s="3">
        <v>7</v>
      </c>
      <c r="S14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IQ.MAM2</v>
      </c>
      <c r="T14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06" spans="1:20" ht="15" customHeight="1" x14ac:dyDescent="0.2">
      <c r="A1406" s="3" t="s">
        <v>5780</v>
      </c>
      <c r="B1406" s="3" t="s">
        <v>5781</v>
      </c>
      <c r="C1406" s="3" t="s">
        <v>5782</v>
      </c>
      <c r="D1406" s="3" t="s">
        <v>5783</v>
      </c>
      <c r="E1406" s="3" t="s">
        <v>25</v>
      </c>
      <c r="F1406" s="3" t="s">
        <v>405</v>
      </c>
      <c r="G1406" s="3" t="s">
        <v>5784</v>
      </c>
      <c r="J1406" s="3">
        <v>1000000</v>
      </c>
      <c r="M1406" s="3" t="s">
        <v>27</v>
      </c>
      <c r="P1406" s="3" t="s">
        <v>1985</v>
      </c>
      <c r="Q1406" s="3" t="s">
        <v>772</v>
      </c>
      <c r="R1406" s="3">
        <v>7</v>
      </c>
      <c r="S14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QA.MAM2</v>
      </c>
      <c r="T14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07" spans="1:20" ht="15" customHeight="1" x14ac:dyDescent="0.2">
      <c r="A1407" s="3" t="s">
        <v>5785</v>
      </c>
      <c r="B1407" s="3" t="s">
        <v>5786</v>
      </c>
      <c r="C1407" s="3" t="s">
        <v>5787</v>
      </c>
      <c r="D1407" s="3" t="s">
        <v>5788</v>
      </c>
      <c r="E1407" s="3" t="s">
        <v>25</v>
      </c>
      <c r="F1407" s="3" t="s">
        <v>405</v>
      </c>
      <c r="G1407" s="3" t="s">
        <v>5789</v>
      </c>
      <c r="J1407" s="3">
        <v>1000000</v>
      </c>
      <c r="M1407" s="3" t="s">
        <v>27</v>
      </c>
      <c r="P1407" s="3" t="s">
        <v>1985</v>
      </c>
      <c r="Q1407" s="3" t="s">
        <v>1931</v>
      </c>
      <c r="R1407" s="3">
        <v>9</v>
      </c>
      <c r="S14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KZ.MAM2</v>
      </c>
      <c r="T14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08" spans="1:20" ht="15" customHeight="1" x14ac:dyDescent="0.2">
      <c r="A1408" s="3" t="s">
        <v>5790</v>
      </c>
      <c r="B1408" s="3" t="s">
        <v>5791</v>
      </c>
      <c r="C1408" s="3" t="s">
        <v>5792</v>
      </c>
      <c r="D1408" s="3" t="s">
        <v>5793</v>
      </c>
      <c r="E1408" s="3" t="s">
        <v>25</v>
      </c>
      <c r="F1408" s="3" t="s">
        <v>405</v>
      </c>
      <c r="G1408" s="3" t="s">
        <v>5794</v>
      </c>
      <c r="J1408" s="3">
        <v>1000000000</v>
      </c>
      <c r="M1408" s="3" t="s">
        <v>27</v>
      </c>
      <c r="P1408" s="3" t="s">
        <v>1985</v>
      </c>
      <c r="Q1408" s="3" t="s">
        <v>772</v>
      </c>
      <c r="R1408" s="3">
        <v>7</v>
      </c>
      <c r="S14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HU.MAM2</v>
      </c>
      <c r="T14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09" spans="1:20" ht="15" customHeight="1" x14ac:dyDescent="0.2">
      <c r="A1409" s="3" t="s">
        <v>5795</v>
      </c>
      <c r="B1409" s="3" t="s">
        <v>5796</v>
      </c>
      <c r="C1409" s="3" t="s">
        <v>5797</v>
      </c>
      <c r="D1409" s="3" t="s">
        <v>5798</v>
      </c>
      <c r="E1409" s="3" t="s">
        <v>25</v>
      </c>
      <c r="F1409" s="3" t="s">
        <v>405</v>
      </c>
      <c r="G1409" s="3" t="s">
        <v>5799</v>
      </c>
      <c r="J1409" s="3">
        <v>1000000</v>
      </c>
      <c r="M1409" s="3" t="s">
        <v>27</v>
      </c>
      <c r="P1409" s="3" t="s">
        <v>1985</v>
      </c>
      <c r="Q1409" s="3" t="s">
        <v>772</v>
      </c>
      <c r="R1409" s="3">
        <v>7</v>
      </c>
      <c r="S14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KW.MAM2</v>
      </c>
      <c r="T14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10" spans="1:20" ht="15" customHeight="1" x14ac:dyDescent="0.2">
      <c r="A1410" s="3" t="s">
        <v>5800</v>
      </c>
      <c r="B1410" s="3" t="s">
        <v>5801</v>
      </c>
      <c r="C1410" s="3" t="s">
        <v>5802</v>
      </c>
      <c r="D1410" s="3" t="s">
        <v>5803</v>
      </c>
      <c r="E1410" s="3" t="s">
        <v>25</v>
      </c>
      <c r="F1410" s="3" t="s">
        <v>405</v>
      </c>
      <c r="G1410" s="3" t="s">
        <v>5804</v>
      </c>
      <c r="J1410" s="3">
        <v>1000000</v>
      </c>
      <c r="M1410" s="3" t="s">
        <v>27</v>
      </c>
      <c r="P1410" s="3" t="s">
        <v>1985</v>
      </c>
      <c r="Q1410" s="3" t="s">
        <v>772</v>
      </c>
      <c r="R1410" s="3">
        <v>7</v>
      </c>
      <c r="S14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MA.MAM2</v>
      </c>
      <c r="T14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11" spans="1:20" ht="15" customHeight="1" x14ac:dyDescent="0.2">
      <c r="A1411" s="3" t="s">
        <v>5805</v>
      </c>
      <c r="B1411" s="3" t="s">
        <v>5806</v>
      </c>
      <c r="C1411" s="3" t="s">
        <v>5807</v>
      </c>
      <c r="D1411" s="3" t="s">
        <v>5808</v>
      </c>
      <c r="E1411" s="3" t="s">
        <v>25</v>
      </c>
      <c r="F1411" s="3" t="s">
        <v>405</v>
      </c>
      <c r="G1411" s="3" t="s">
        <v>5809</v>
      </c>
      <c r="J1411" s="3">
        <v>1000000</v>
      </c>
      <c r="M1411" s="3" t="s">
        <v>27</v>
      </c>
      <c r="P1411" s="3" t="s">
        <v>1985</v>
      </c>
      <c r="Q1411" s="3" t="s">
        <v>1931</v>
      </c>
      <c r="R1411" s="3">
        <v>9</v>
      </c>
      <c r="S14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AO.MAM2</v>
      </c>
      <c r="T14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12" spans="1:20" ht="15" customHeight="1" x14ac:dyDescent="0.2">
      <c r="A1412" s="3" t="s">
        <v>5810</v>
      </c>
      <c r="B1412" s="3" t="s">
        <v>5811</v>
      </c>
      <c r="C1412" s="3" t="s">
        <v>5812</v>
      </c>
      <c r="D1412" s="3" t="s">
        <v>5813</v>
      </c>
      <c r="E1412" s="3" t="s">
        <v>25</v>
      </c>
      <c r="F1412" s="3" t="s">
        <v>405</v>
      </c>
      <c r="G1412" s="3" t="s">
        <v>5814</v>
      </c>
      <c r="J1412" s="3">
        <v>1000000</v>
      </c>
      <c r="M1412" s="3" t="s">
        <v>27</v>
      </c>
      <c r="P1412" s="3" t="s">
        <v>1985</v>
      </c>
      <c r="Q1412" s="3" t="s">
        <v>1931</v>
      </c>
      <c r="R1412" s="3">
        <v>9</v>
      </c>
      <c r="S14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UA.MAM2</v>
      </c>
      <c r="T14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13" spans="1:20" ht="15" customHeight="1" x14ac:dyDescent="0.2">
      <c r="A1413" s="3" t="s">
        <v>5815</v>
      </c>
      <c r="B1413" s="3" t="s">
        <v>5816</v>
      </c>
      <c r="C1413" s="3" t="s">
        <v>5817</v>
      </c>
      <c r="D1413" s="3" t="s">
        <v>5818</v>
      </c>
      <c r="E1413" s="3" t="s">
        <v>25</v>
      </c>
      <c r="F1413" s="3" t="s">
        <v>405</v>
      </c>
      <c r="G1413" s="3" t="s">
        <v>5819</v>
      </c>
      <c r="I1413" s="3" t="s">
        <v>4823</v>
      </c>
      <c r="J1413" s="3">
        <v>1000000</v>
      </c>
      <c r="M1413" s="3" t="s">
        <v>27</v>
      </c>
      <c r="P1413" s="3" t="s">
        <v>1985</v>
      </c>
      <c r="Q1413" s="3" t="s">
        <v>772</v>
      </c>
      <c r="R1413" s="3">
        <v>7</v>
      </c>
      <c r="S14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SK.MAM2</v>
      </c>
      <c r="T14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14" spans="1:20" ht="15" customHeight="1" x14ac:dyDescent="0.2">
      <c r="A1414" s="3" t="s">
        <v>5820</v>
      </c>
      <c r="B1414" s="3" t="s">
        <v>5821</v>
      </c>
      <c r="C1414" s="3" t="s">
        <v>5822</v>
      </c>
      <c r="D1414" s="3" t="s">
        <v>5823</v>
      </c>
      <c r="E1414" s="3" t="s">
        <v>25</v>
      </c>
      <c r="F1414" s="3" t="s">
        <v>405</v>
      </c>
      <c r="G1414" s="3" t="s">
        <v>5824</v>
      </c>
      <c r="I1414" s="3" t="s">
        <v>1950</v>
      </c>
      <c r="J1414" s="3">
        <v>1000000</v>
      </c>
      <c r="M1414" s="3" t="s">
        <v>27</v>
      </c>
      <c r="P1414" s="3" t="s">
        <v>1985</v>
      </c>
      <c r="Q1414" s="3" t="s">
        <v>1931</v>
      </c>
      <c r="R1414" s="3">
        <v>9</v>
      </c>
      <c r="S14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EC.MAM2</v>
      </c>
      <c r="T14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15" spans="1:20" ht="15" customHeight="1" x14ac:dyDescent="0.2">
      <c r="A1415" s="3" t="s">
        <v>5825</v>
      </c>
      <c r="B1415" s="3" t="s">
        <v>5826</v>
      </c>
      <c r="C1415" s="3" t="s">
        <v>5827</v>
      </c>
      <c r="D1415" s="3" t="s">
        <v>5828</v>
      </c>
      <c r="E1415" s="3" t="s">
        <v>2182</v>
      </c>
      <c r="F1415" s="3" t="s">
        <v>405</v>
      </c>
      <c r="G1415" s="3" t="s">
        <v>5829</v>
      </c>
      <c r="J1415" s="3">
        <v>1000</v>
      </c>
      <c r="M1415" s="3" t="s">
        <v>27</v>
      </c>
      <c r="P1415" s="3" t="s">
        <v>1985</v>
      </c>
      <c r="Q1415" s="3" t="s">
        <v>2579</v>
      </c>
      <c r="R1415" s="3">
        <v>36</v>
      </c>
      <c r="S14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VE.MAM2</v>
      </c>
      <c r="T14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16" spans="1:20" ht="15" customHeight="1" x14ac:dyDescent="0.2">
      <c r="A1416" s="3" t="s">
        <v>5830</v>
      </c>
      <c r="B1416" s="3" t="s">
        <v>5831</v>
      </c>
      <c r="C1416" s="3" t="s">
        <v>5832</v>
      </c>
      <c r="D1416" s="3" t="s">
        <v>5833</v>
      </c>
      <c r="E1416" s="3" t="s">
        <v>25</v>
      </c>
      <c r="F1416" s="3" t="s">
        <v>405</v>
      </c>
      <c r="G1416" s="3" t="s">
        <v>5834</v>
      </c>
      <c r="J1416" s="3">
        <v>1000000</v>
      </c>
      <c r="M1416" s="3" t="s">
        <v>27</v>
      </c>
      <c r="P1416" s="3" t="s">
        <v>1985</v>
      </c>
      <c r="Q1416" s="3" t="s">
        <v>772</v>
      </c>
      <c r="R1416" s="3">
        <v>7</v>
      </c>
      <c r="S14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LK.MAM2</v>
      </c>
      <c r="T14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17" spans="1:20" ht="15" customHeight="1" x14ac:dyDescent="0.2">
      <c r="A1417" s="3" t="s">
        <v>5835</v>
      </c>
      <c r="B1417" s="3" t="s">
        <v>5836</v>
      </c>
      <c r="C1417" s="3" t="s">
        <v>5837</v>
      </c>
      <c r="D1417" s="3" t="s">
        <v>5838</v>
      </c>
      <c r="E1417" s="3" t="s">
        <v>25</v>
      </c>
      <c r="F1417" s="3" t="s">
        <v>405</v>
      </c>
      <c r="G1417" s="3" t="s">
        <v>5839</v>
      </c>
      <c r="J1417" s="3">
        <v>1000000</v>
      </c>
      <c r="M1417" s="3" t="s">
        <v>27</v>
      </c>
      <c r="P1417" s="3" t="s">
        <v>1985</v>
      </c>
      <c r="Q1417" s="3" t="s">
        <v>772</v>
      </c>
      <c r="R1417" s="3">
        <v>7</v>
      </c>
      <c r="S14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KE.MAM2</v>
      </c>
      <c r="T14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18" spans="1:20" ht="15" customHeight="1" x14ac:dyDescent="0.2">
      <c r="A1418" s="3" t="s">
        <v>5840</v>
      </c>
      <c r="B1418" s="3" t="s">
        <v>5841</v>
      </c>
      <c r="C1418" s="3" t="s">
        <v>5842</v>
      </c>
      <c r="D1418" s="3" t="s">
        <v>5843</v>
      </c>
      <c r="E1418" s="3" t="s">
        <v>25</v>
      </c>
      <c r="F1418" s="3" t="s">
        <v>405</v>
      </c>
      <c r="G1418" s="3" t="s">
        <v>5844</v>
      </c>
      <c r="J1418" s="3">
        <v>1000000</v>
      </c>
      <c r="M1418" s="3" t="s">
        <v>27</v>
      </c>
      <c r="P1418" s="3" t="s">
        <v>1985</v>
      </c>
      <c r="Q1418" s="3" t="s">
        <v>772</v>
      </c>
      <c r="R1418" s="3">
        <v>7</v>
      </c>
      <c r="S14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OM.MAM2</v>
      </c>
      <c r="T14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19" spans="1:20" ht="15" customHeight="1" x14ac:dyDescent="0.2">
      <c r="A1419" s="3" t="s">
        <v>5845</v>
      </c>
      <c r="B1419" s="3" t="s">
        <v>5846</v>
      </c>
      <c r="C1419" s="3" t="s">
        <v>5847</v>
      </c>
      <c r="D1419" s="3" t="s">
        <v>5848</v>
      </c>
      <c r="E1419" s="3" t="s">
        <v>25</v>
      </c>
      <c r="F1419" s="3" t="s">
        <v>405</v>
      </c>
      <c r="G1419" s="3" t="s">
        <v>5849</v>
      </c>
      <c r="J1419" s="3">
        <v>1000000</v>
      </c>
      <c r="M1419" s="3" t="s">
        <v>27</v>
      </c>
      <c r="P1419" s="3" t="s">
        <v>1985</v>
      </c>
      <c r="Q1419" s="3" t="s">
        <v>1931</v>
      </c>
      <c r="R1419" s="3">
        <v>9</v>
      </c>
      <c r="S14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GT.MAM2</v>
      </c>
      <c r="T14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20" spans="1:20" ht="15" customHeight="1" x14ac:dyDescent="0.2">
      <c r="A1420" s="3" t="s">
        <v>5850</v>
      </c>
      <c r="B1420" s="3" t="s">
        <v>5851</v>
      </c>
      <c r="C1420" s="3" t="s">
        <v>5852</v>
      </c>
      <c r="D1420" s="3" t="s">
        <v>5853</v>
      </c>
      <c r="E1420" s="3" t="s">
        <v>25</v>
      </c>
      <c r="F1420" s="3" t="s">
        <v>405</v>
      </c>
      <c r="G1420" s="3" t="s">
        <v>5854</v>
      </c>
      <c r="J1420" s="3">
        <v>1000000</v>
      </c>
      <c r="M1420" s="3" t="s">
        <v>27</v>
      </c>
      <c r="P1420" s="3" t="s">
        <v>1985</v>
      </c>
      <c r="Q1420" s="3" t="s">
        <v>1931</v>
      </c>
      <c r="R1420" s="3">
        <v>9</v>
      </c>
      <c r="S14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DO.MAM2</v>
      </c>
      <c r="T14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21" spans="1:20" ht="15" customHeight="1" x14ac:dyDescent="0.2">
      <c r="A1421" s="3" t="s">
        <v>5855</v>
      </c>
      <c r="B1421" s="3" t="s">
        <v>5856</v>
      </c>
      <c r="C1421" s="3" t="s">
        <v>5857</v>
      </c>
      <c r="D1421" s="3" t="s">
        <v>5858</v>
      </c>
      <c r="E1421" s="3" t="s">
        <v>25</v>
      </c>
      <c r="F1421" s="3" t="s">
        <v>405</v>
      </c>
      <c r="G1421" s="3" t="s">
        <v>5859</v>
      </c>
      <c r="I1421" s="3" t="s">
        <v>4823</v>
      </c>
      <c r="J1421" s="3">
        <v>1000000000</v>
      </c>
      <c r="M1421" s="3" t="s">
        <v>27</v>
      </c>
      <c r="P1421" s="3" t="s">
        <v>1985</v>
      </c>
      <c r="Q1421" s="3" t="s">
        <v>772</v>
      </c>
      <c r="R1421" s="3">
        <v>7</v>
      </c>
      <c r="S14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LU.MAM2</v>
      </c>
      <c r="T14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22" spans="1:20" ht="15" customHeight="1" x14ac:dyDescent="0.2">
      <c r="A1422" s="3" t="s">
        <v>5860</v>
      </c>
      <c r="B1422" s="3" t="s">
        <v>5861</v>
      </c>
      <c r="C1422" s="3" t="s">
        <v>5862</v>
      </c>
      <c r="D1422" s="3" t="s">
        <v>5863</v>
      </c>
      <c r="E1422" s="3" t="s">
        <v>25</v>
      </c>
      <c r="F1422" s="3" t="s">
        <v>405</v>
      </c>
      <c r="G1422" s="3" t="s">
        <v>5864</v>
      </c>
      <c r="J1422" s="3">
        <v>1000000</v>
      </c>
      <c r="M1422" s="3" t="s">
        <v>27</v>
      </c>
      <c r="P1422" s="3" t="s">
        <v>1985</v>
      </c>
      <c r="Q1422" s="3" t="s">
        <v>1931</v>
      </c>
      <c r="R1422" s="3">
        <v>9</v>
      </c>
      <c r="S14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UY.MAM2</v>
      </c>
      <c r="T14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23" spans="1:20" ht="15" customHeight="1" x14ac:dyDescent="0.2">
      <c r="A1423" s="3" t="s">
        <v>5865</v>
      </c>
      <c r="B1423" s="3" t="s">
        <v>5866</v>
      </c>
      <c r="C1423" s="3" t="s">
        <v>5867</v>
      </c>
      <c r="D1423" s="3" t="s">
        <v>5868</v>
      </c>
      <c r="E1423" s="3" t="s">
        <v>25</v>
      </c>
      <c r="F1423" s="3" t="s">
        <v>405</v>
      </c>
      <c r="G1423" s="3" t="s">
        <v>5869</v>
      </c>
      <c r="J1423" s="3">
        <v>1000</v>
      </c>
      <c r="M1423" s="3" t="s">
        <v>27</v>
      </c>
      <c r="P1423" s="3" t="s">
        <v>1985</v>
      </c>
      <c r="Q1423" s="3" t="s">
        <v>1931</v>
      </c>
      <c r="R1423" s="3">
        <v>9</v>
      </c>
      <c r="S14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BG.MAM2</v>
      </c>
      <c r="T14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24" spans="1:20" ht="15" customHeight="1" x14ac:dyDescent="0.2">
      <c r="A1424" s="3" t="s">
        <v>5870</v>
      </c>
      <c r="B1424" s="3" t="s">
        <v>5871</v>
      </c>
      <c r="C1424" s="3" t="s">
        <v>5872</v>
      </c>
      <c r="D1424" s="3" t="s">
        <v>5873</v>
      </c>
      <c r="E1424" s="3" t="s">
        <v>25</v>
      </c>
      <c r="F1424" s="3" t="s">
        <v>405</v>
      </c>
      <c r="G1424" s="3" t="s">
        <v>5874</v>
      </c>
      <c r="J1424" s="3">
        <v>1000000</v>
      </c>
      <c r="M1424" s="3" t="s">
        <v>27</v>
      </c>
      <c r="P1424" s="3" t="s">
        <v>1985</v>
      </c>
      <c r="Q1424" s="3" t="s">
        <v>144</v>
      </c>
      <c r="R1424" s="3">
        <v>5</v>
      </c>
      <c r="S14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CR.MAM2</v>
      </c>
      <c r="T14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25" spans="1:20" ht="15" customHeight="1" x14ac:dyDescent="0.2">
      <c r="A1425" s="3" t="s">
        <v>5875</v>
      </c>
      <c r="B1425" s="3" t="s">
        <v>5876</v>
      </c>
      <c r="C1425" s="3" t="s">
        <v>5877</v>
      </c>
      <c r="D1425" s="3" t="s">
        <v>5878</v>
      </c>
      <c r="E1425" s="3" t="s">
        <v>25</v>
      </c>
      <c r="F1425" s="3" t="s">
        <v>405</v>
      </c>
      <c r="G1425" s="3" t="s">
        <v>5879</v>
      </c>
      <c r="I1425" s="3" t="s">
        <v>4823</v>
      </c>
      <c r="J1425" s="3">
        <v>1000000</v>
      </c>
      <c r="M1425" s="3" t="s">
        <v>27</v>
      </c>
      <c r="P1425" s="3" t="s">
        <v>1985</v>
      </c>
      <c r="Q1425" s="3" t="s">
        <v>772</v>
      </c>
      <c r="R1425" s="3">
        <v>7</v>
      </c>
      <c r="S14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HR.MAM2</v>
      </c>
      <c r="T14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26" spans="1:20" ht="15" customHeight="1" x14ac:dyDescent="0.2">
      <c r="A1426" s="3" t="s">
        <v>5880</v>
      </c>
      <c r="B1426" s="3" t="s">
        <v>5881</v>
      </c>
      <c r="C1426" s="3" t="s">
        <v>5882</v>
      </c>
      <c r="D1426" s="3" t="s">
        <v>5883</v>
      </c>
      <c r="E1426" s="3" t="s">
        <v>25</v>
      </c>
      <c r="F1426" s="3" t="s">
        <v>405</v>
      </c>
      <c r="G1426" s="3" t="s">
        <v>5884</v>
      </c>
      <c r="J1426" s="3">
        <v>1000000</v>
      </c>
      <c r="M1426" s="3" t="s">
        <v>27</v>
      </c>
      <c r="P1426" s="3" t="s">
        <v>1985</v>
      </c>
      <c r="Q1426" s="3" t="s">
        <v>1931</v>
      </c>
      <c r="R1426" s="3">
        <v>9</v>
      </c>
      <c r="S14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BY.MAM2</v>
      </c>
      <c r="T14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27" spans="1:20" ht="15" customHeight="1" x14ac:dyDescent="0.2">
      <c r="A1427" s="3" t="s">
        <v>5885</v>
      </c>
      <c r="B1427" s="3" t="s">
        <v>5886</v>
      </c>
      <c r="C1427" s="3" t="s">
        <v>5887</v>
      </c>
      <c r="D1427" s="3" t="s">
        <v>5888</v>
      </c>
      <c r="E1427" s="3" t="s">
        <v>25</v>
      </c>
      <c r="F1427" s="3" t="s">
        <v>405</v>
      </c>
      <c r="G1427" s="3" t="s">
        <v>5889</v>
      </c>
      <c r="I1427" s="3" t="s">
        <v>4823</v>
      </c>
      <c r="J1427" s="3">
        <v>1000000</v>
      </c>
      <c r="M1427" s="3" t="s">
        <v>27</v>
      </c>
      <c r="P1427" s="3" t="s">
        <v>1985</v>
      </c>
      <c r="Q1427" s="3" t="s">
        <v>772</v>
      </c>
      <c r="R1427" s="3">
        <v>7</v>
      </c>
      <c r="S14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SI.MAM2</v>
      </c>
      <c r="T14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28" spans="1:20" ht="15" customHeight="1" x14ac:dyDescent="0.2">
      <c r="A1428" s="3" t="s">
        <v>5890</v>
      </c>
      <c r="B1428" s="3" t="s">
        <v>5891</v>
      </c>
      <c r="C1428" s="3" t="s">
        <v>5892</v>
      </c>
      <c r="D1428" s="3" t="s">
        <v>5893</v>
      </c>
      <c r="E1428" s="3" t="s">
        <v>25</v>
      </c>
      <c r="F1428" s="3" t="s">
        <v>405</v>
      </c>
      <c r="G1428" s="3" t="s">
        <v>5894</v>
      </c>
      <c r="J1428" s="3">
        <v>1000000000</v>
      </c>
      <c r="M1428" s="3" t="s">
        <v>27</v>
      </c>
      <c r="P1428" s="3" t="s">
        <v>1985</v>
      </c>
      <c r="Q1428" s="3" t="s">
        <v>772</v>
      </c>
      <c r="R1428" s="3">
        <v>7</v>
      </c>
      <c r="S14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TZ.MAM2</v>
      </c>
      <c r="T14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29" spans="1:20" ht="15" customHeight="1" x14ac:dyDescent="0.2">
      <c r="A1429" s="3" t="s">
        <v>5895</v>
      </c>
      <c r="B1429" s="3" t="s">
        <v>5896</v>
      </c>
      <c r="C1429" s="3" t="s">
        <v>5897</v>
      </c>
      <c r="D1429" s="3" t="s">
        <v>5898</v>
      </c>
      <c r="E1429" s="3" t="s">
        <v>25</v>
      </c>
      <c r="F1429" s="3" t="s">
        <v>405</v>
      </c>
      <c r="G1429" s="3" t="s">
        <v>5899</v>
      </c>
      <c r="I1429" s="3" t="s">
        <v>4823</v>
      </c>
      <c r="J1429" s="3">
        <v>1000000</v>
      </c>
      <c r="M1429" s="3" t="s">
        <v>27</v>
      </c>
      <c r="P1429" s="3" t="s">
        <v>1985</v>
      </c>
      <c r="Q1429" s="3" t="s">
        <v>772</v>
      </c>
      <c r="R1429" s="3">
        <v>7</v>
      </c>
      <c r="S14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LT.MAM2</v>
      </c>
      <c r="T14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30" spans="1:20" ht="15" customHeight="1" x14ac:dyDescent="0.2">
      <c r="A1430" s="3" t="s">
        <v>5900</v>
      </c>
      <c r="B1430" s="3" t="s">
        <v>5901</v>
      </c>
      <c r="C1430" s="3" t="s">
        <v>5902</v>
      </c>
      <c r="D1430" s="3" t="s">
        <v>5903</v>
      </c>
      <c r="E1430" s="3" t="s">
        <v>25</v>
      </c>
      <c r="F1430" s="3" t="s">
        <v>405</v>
      </c>
      <c r="G1430" s="3" t="s">
        <v>5904</v>
      </c>
      <c r="J1430" s="3">
        <v>1000000</v>
      </c>
      <c r="M1430" s="3" t="s">
        <v>27</v>
      </c>
      <c r="P1430" s="3" t="s">
        <v>1985</v>
      </c>
      <c r="Q1430" s="3" t="s">
        <v>772</v>
      </c>
      <c r="R1430" s="3">
        <v>7</v>
      </c>
      <c r="S14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MO.MAM2</v>
      </c>
      <c r="T14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31" spans="1:20" ht="15" customHeight="1" x14ac:dyDescent="0.2">
      <c r="A1431" s="3" t="s">
        <v>5905</v>
      </c>
      <c r="B1431" s="3" t="s">
        <v>5906</v>
      </c>
      <c r="C1431" s="3" t="s">
        <v>5907</v>
      </c>
      <c r="D1431" s="3" t="s">
        <v>5908</v>
      </c>
      <c r="E1431" s="3" t="s">
        <v>2182</v>
      </c>
      <c r="F1431" s="3" t="s">
        <v>405</v>
      </c>
      <c r="G1431" s="3" t="s">
        <v>5909</v>
      </c>
      <c r="J1431" s="3">
        <v>1000000000</v>
      </c>
      <c r="M1431" s="3" t="s">
        <v>27</v>
      </c>
      <c r="P1431" s="3" t="s">
        <v>5910</v>
      </c>
      <c r="Q1431" s="3" t="s">
        <v>2977</v>
      </c>
      <c r="R1431" s="3">
        <v>29</v>
      </c>
      <c r="S14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LB.MAM2</v>
      </c>
      <c r="T14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32" spans="1:20" ht="15" customHeight="1" x14ac:dyDescent="0.2">
      <c r="A1432" s="3" t="s">
        <v>5911</v>
      </c>
      <c r="B1432" s="3" t="s">
        <v>5912</v>
      </c>
      <c r="C1432" s="3" t="s">
        <v>5913</v>
      </c>
      <c r="D1432" s="3" t="s">
        <v>5914</v>
      </c>
      <c r="E1432" s="3" t="s">
        <v>25</v>
      </c>
      <c r="F1432" s="3" t="s">
        <v>405</v>
      </c>
      <c r="G1432" s="3" t="s">
        <v>5915</v>
      </c>
      <c r="J1432" s="3">
        <v>1000000</v>
      </c>
      <c r="M1432" s="3" t="s">
        <v>27</v>
      </c>
      <c r="P1432" s="3" t="s">
        <v>1985</v>
      </c>
      <c r="Q1432" s="3" t="s">
        <v>772</v>
      </c>
      <c r="R1432" s="3">
        <v>7</v>
      </c>
      <c r="S14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GH.MAM2</v>
      </c>
      <c r="T14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33" spans="1:20" ht="15" customHeight="1" x14ac:dyDescent="0.2">
      <c r="A1433" s="3" t="s">
        <v>5916</v>
      </c>
      <c r="B1433" s="3" t="s">
        <v>5917</v>
      </c>
      <c r="C1433" s="3" t="s">
        <v>5918</v>
      </c>
      <c r="D1433" s="3" t="s">
        <v>5919</v>
      </c>
      <c r="E1433" s="3" t="s">
        <v>25</v>
      </c>
      <c r="F1433" s="3" t="s">
        <v>405</v>
      </c>
      <c r="G1433" s="3" t="s">
        <v>5920</v>
      </c>
      <c r="J1433" s="3">
        <v>1000000</v>
      </c>
      <c r="M1433" s="3" t="s">
        <v>27</v>
      </c>
      <c r="P1433" s="3" t="s">
        <v>1985</v>
      </c>
      <c r="Q1433" s="3" t="s">
        <v>1931</v>
      </c>
      <c r="R1433" s="3">
        <v>9</v>
      </c>
      <c r="S14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RS.MAM2</v>
      </c>
      <c r="T14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34" spans="1:20" ht="15" customHeight="1" x14ac:dyDescent="0.2">
      <c r="A1434" s="3" t="s">
        <v>5921</v>
      </c>
      <c r="B1434" s="3" t="s">
        <v>5922</v>
      </c>
      <c r="C1434" s="3" t="s">
        <v>5923</v>
      </c>
      <c r="D1434" s="3" t="s">
        <v>5924</v>
      </c>
      <c r="E1434" s="3" t="s">
        <v>25</v>
      </c>
      <c r="F1434" s="3" t="s">
        <v>405</v>
      </c>
      <c r="G1434" s="3" t="s">
        <v>5925</v>
      </c>
      <c r="J1434" s="3">
        <v>1000000000</v>
      </c>
      <c r="M1434" s="3" t="s">
        <v>27</v>
      </c>
      <c r="P1434" s="3" t="s">
        <v>1985</v>
      </c>
      <c r="Q1434" s="3" t="s">
        <v>144</v>
      </c>
      <c r="R1434" s="3">
        <v>5</v>
      </c>
      <c r="S14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CI.MAM2</v>
      </c>
      <c r="T14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35" spans="1:20" ht="15" customHeight="1" x14ac:dyDescent="0.2">
      <c r="A1435" s="3" t="s">
        <v>5926</v>
      </c>
      <c r="B1435" s="3" t="s">
        <v>5927</v>
      </c>
      <c r="C1435" s="3" t="s">
        <v>5928</v>
      </c>
      <c r="D1435" s="3" t="s">
        <v>5929</v>
      </c>
      <c r="E1435" s="3" t="s">
        <v>25</v>
      </c>
      <c r="F1435" s="3" t="s">
        <v>405</v>
      </c>
      <c r="G1435" s="3" t="s">
        <v>5930</v>
      </c>
      <c r="J1435" s="3">
        <v>1000000</v>
      </c>
      <c r="M1435" s="3" t="s">
        <v>27</v>
      </c>
      <c r="P1435" s="3" t="s">
        <v>1985</v>
      </c>
      <c r="Q1435" s="3" t="s">
        <v>772</v>
      </c>
      <c r="R1435" s="3">
        <v>7</v>
      </c>
      <c r="S14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AZ.MAM2</v>
      </c>
      <c r="T14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36" spans="1:20" ht="15" customHeight="1" x14ac:dyDescent="0.2">
      <c r="A1436" s="3" t="s">
        <v>5931</v>
      </c>
      <c r="B1436" s="3" t="s">
        <v>5932</v>
      </c>
      <c r="C1436" s="3" t="s">
        <v>5933</v>
      </c>
      <c r="D1436" s="3" t="s">
        <v>5934</v>
      </c>
      <c r="E1436" s="3" t="s">
        <v>25</v>
      </c>
      <c r="F1436" s="3" t="s">
        <v>405</v>
      </c>
      <c r="G1436" s="3" t="s">
        <v>5935</v>
      </c>
      <c r="J1436" s="3">
        <v>1000000</v>
      </c>
      <c r="M1436" s="3" t="s">
        <v>27</v>
      </c>
      <c r="P1436" s="3" t="s">
        <v>1985</v>
      </c>
      <c r="Q1436" s="3" t="s">
        <v>144</v>
      </c>
      <c r="R1436" s="3">
        <v>5</v>
      </c>
      <c r="S14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CD.MAM2</v>
      </c>
      <c r="T14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37" spans="1:20" ht="15" customHeight="1" x14ac:dyDescent="0.2">
      <c r="A1437" s="3" t="s">
        <v>5936</v>
      </c>
      <c r="B1437" s="3" t="s">
        <v>5937</v>
      </c>
      <c r="C1437" s="3" t="s">
        <v>5938</v>
      </c>
      <c r="D1437" s="3" t="s">
        <v>5939</v>
      </c>
      <c r="E1437" s="3" t="s">
        <v>25</v>
      </c>
      <c r="F1437" s="3" t="s">
        <v>405</v>
      </c>
      <c r="G1437" s="3" t="s">
        <v>5940</v>
      </c>
      <c r="J1437" s="3">
        <v>1000000</v>
      </c>
      <c r="M1437" s="3" t="s">
        <v>27</v>
      </c>
      <c r="P1437" s="3" t="s">
        <v>1985</v>
      </c>
      <c r="Q1437" s="3" t="s">
        <v>772</v>
      </c>
      <c r="R1437" s="3">
        <v>7</v>
      </c>
      <c r="S14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JO.MAM2</v>
      </c>
      <c r="T14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38" spans="1:20" ht="15" customHeight="1" x14ac:dyDescent="0.2">
      <c r="A1438" s="3" t="s">
        <v>5941</v>
      </c>
      <c r="B1438" s="3" t="s">
        <v>5942</v>
      </c>
      <c r="C1438" s="3" t="s">
        <v>5943</v>
      </c>
      <c r="D1438" s="3" t="s">
        <v>5944</v>
      </c>
      <c r="E1438" s="3" t="s">
        <v>25</v>
      </c>
      <c r="F1438" s="3" t="s">
        <v>405</v>
      </c>
      <c r="G1438" s="3" t="s">
        <v>5945</v>
      </c>
      <c r="J1438" s="3">
        <v>1000000</v>
      </c>
      <c r="M1438" s="3" t="s">
        <v>27</v>
      </c>
      <c r="P1438" s="3" t="s">
        <v>1985</v>
      </c>
      <c r="Q1438" s="3" t="s">
        <v>772</v>
      </c>
      <c r="R1438" s="3">
        <v>7</v>
      </c>
      <c r="S14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SD.MAM2</v>
      </c>
      <c r="T14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39" spans="1:20" ht="15" customHeight="1" x14ac:dyDescent="0.2">
      <c r="A1439" s="3" t="s">
        <v>5946</v>
      </c>
      <c r="B1439" s="3" t="s">
        <v>5947</v>
      </c>
      <c r="C1439" s="3" t="s">
        <v>5948</v>
      </c>
      <c r="D1439" s="3" t="s">
        <v>5949</v>
      </c>
      <c r="E1439" s="3" t="s">
        <v>25</v>
      </c>
      <c r="F1439" s="3" t="s">
        <v>405</v>
      </c>
      <c r="G1439" s="3" t="s">
        <v>5950</v>
      </c>
      <c r="J1439" s="3">
        <v>1000</v>
      </c>
      <c r="M1439" s="3" t="s">
        <v>27</v>
      </c>
      <c r="P1439" s="3" t="s">
        <v>1985</v>
      </c>
      <c r="Q1439" s="3" t="s">
        <v>772</v>
      </c>
      <c r="R1439" s="3">
        <v>7</v>
      </c>
      <c r="S14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BO.MAM2</v>
      </c>
      <c r="T14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40" spans="1:20" ht="15" customHeight="1" x14ac:dyDescent="0.2">
      <c r="A1440" s="3" t="s">
        <v>5951</v>
      </c>
      <c r="B1440" s="3" t="s">
        <v>5952</v>
      </c>
      <c r="C1440" s="3" t="s">
        <v>5953</v>
      </c>
      <c r="D1440" s="3" t="s">
        <v>5954</v>
      </c>
      <c r="E1440" s="3" t="s">
        <v>25</v>
      </c>
      <c r="F1440" s="3" t="s">
        <v>405</v>
      </c>
      <c r="G1440" s="3" t="s">
        <v>5955</v>
      </c>
      <c r="J1440" s="3">
        <v>1000000</v>
      </c>
      <c r="M1440" s="3" t="s">
        <v>27</v>
      </c>
      <c r="P1440" s="3" t="s">
        <v>1985</v>
      </c>
      <c r="Q1440" s="3" t="s">
        <v>772</v>
      </c>
      <c r="R1440" s="3">
        <v>7</v>
      </c>
      <c r="S14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TN.MAM2</v>
      </c>
      <c r="T14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41" spans="1:20" ht="15" customHeight="1" x14ac:dyDescent="0.2">
      <c r="A1441" s="3" t="s">
        <v>5956</v>
      </c>
      <c r="B1441" s="3" t="s">
        <v>5957</v>
      </c>
      <c r="C1441" s="3" t="s">
        <v>5958</v>
      </c>
      <c r="D1441" s="3" t="s">
        <v>5959</v>
      </c>
      <c r="E1441" s="3" t="s">
        <v>25</v>
      </c>
      <c r="F1441" s="3" t="s">
        <v>405</v>
      </c>
      <c r="G1441" s="3" t="s">
        <v>5960</v>
      </c>
      <c r="J1441" s="3">
        <v>1000000000</v>
      </c>
      <c r="M1441" s="3" t="s">
        <v>27</v>
      </c>
      <c r="P1441" s="3" t="s">
        <v>1985</v>
      </c>
      <c r="Q1441" s="3" t="s">
        <v>1931</v>
      </c>
      <c r="R1441" s="3">
        <v>9</v>
      </c>
      <c r="S14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UZ.MAM2</v>
      </c>
      <c r="T14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42" spans="1:20" ht="15" customHeight="1" x14ac:dyDescent="0.2">
      <c r="A1442" s="3" t="s">
        <v>5961</v>
      </c>
      <c r="B1442" s="3" t="s">
        <v>5962</v>
      </c>
      <c r="C1442" s="3" t="s">
        <v>5963</v>
      </c>
      <c r="D1442" s="3" t="s">
        <v>5964</v>
      </c>
      <c r="E1442" s="3" t="s">
        <v>25</v>
      </c>
      <c r="F1442" s="3" t="s">
        <v>405</v>
      </c>
      <c r="G1442" s="3" t="s">
        <v>5965</v>
      </c>
      <c r="J1442" s="3">
        <v>1000000</v>
      </c>
      <c r="M1442" s="3" t="s">
        <v>27</v>
      </c>
      <c r="P1442" s="3" t="s">
        <v>1985</v>
      </c>
      <c r="Q1442" s="3" t="s">
        <v>772</v>
      </c>
      <c r="R1442" s="3">
        <v>7</v>
      </c>
      <c r="S14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BH.MAM2</v>
      </c>
      <c r="T14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43" spans="1:20" ht="15" customHeight="1" x14ac:dyDescent="0.2">
      <c r="A1443" s="3" t="s">
        <v>5966</v>
      </c>
      <c r="B1443" s="3" t="s">
        <v>5967</v>
      </c>
      <c r="C1443" s="3" t="s">
        <v>5968</v>
      </c>
      <c r="D1443" s="3" t="s">
        <v>5969</v>
      </c>
      <c r="E1443" s="3" t="s">
        <v>25</v>
      </c>
      <c r="F1443" s="3" t="s">
        <v>405</v>
      </c>
      <c r="G1443" s="3" t="s">
        <v>5970</v>
      </c>
      <c r="I1443" s="3" t="s">
        <v>4823</v>
      </c>
      <c r="J1443" s="3">
        <v>1000000</v>
      </c>
      <c r="M1443" s="3" t="s">
        <v>27</v>
      </c>
      <c r="P1443" s="3" t="s">
        <v>1985</v>
      </c>
      <c r="Q1443" s="3" t="s">
        <v>772</v>
      </c>
      <c r="R1443" s="3">
        <v>7</v>
      </c>
      <c r="S14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LV.MAM2</v>
      </c>
      <c r="T14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44" spans="1:20" ht="15" customHeight="1" x14ac:dyDescent="0.2">
      <c r="A1444" s="3" t="s">
        <v>5971</v>
      </c>
      <c r="B1444" s="3" t="s">
        <v>5972</v>
      </c>
      <c r="C1444" s="3" t="s">
        <v>5973</v>
      </c>
      <c r="D1444" s="3" t="s">
        <v>5974</v>
      </c>
      <c r="E1444" s="3" t="s">
        <v>25</v>
      </c>
      <c r="F1444" s="3" t="s">
        <v>405</v>
      </c>
      <c r="G1444" s="3" t="s">
        <v>5975</v>
      </c>
      <c r="J1444" s="3">
        <v>1000000</v>
      </c>
      <c r="M1444" s="3" t="s">
        <v>27</v>
      </c>
      <c r="P1444" s="3" t="s">
        <v>1985</v>
      </c>
      <c r="Q1444" s="3" t="s">
        <v>1931</v>
      </c>
      <c r="R1444" s="3">
        <v>9</v>
      </c>
      <c r="S14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PY.MAM2</v>
      </c>
      <c r="T14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45" spans="1:20" ht="15" customHeight="1" x14ac:dyDescent="0.2">
      <c r="A1445" s="3" t="s">
        <v>5976</v>
      </c>
      <c r="B1445" s="3" t="s">
        <v>5977</v>
      </c>
      <c r="C1445" s="3" t="s">
        <v>5978</v>
      </c>
      <c r="D1445" s="3" t="s">
        <v>5979</v>
      </c>
      <c r="E1445" s="3" t="s">
        <v>25</v>
      </c>
      <c r="F1445" s="3" t="s">
        <v>405</v>
      </c>
      <c r="G1445" s="3" t="s">
        <v>5980</v>
      </c>
      <c r="I1445" s="3" t="s">
        <v>4823</v>
      </c>
      <c r="J1445" s="3">
        <v>1000000</v>
      </c>
      <c r="M1445" s="3" t="s">
        <v>27</v>
      </c>
      <c r="P1445" s="3" t="s">
        <v>1985</v>
      </c>
      <c r="Q1445" s="3" t="s">
        <v>772</v>
      </c>
      <c r="R1445" s="3">
        <v>7</v>
      </c>
      <c r="S14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EE.MAM2</v>
      </c>
      <c r="T14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46" spans="1:20" ht="15" customHeight="1" x14ac:dyDescent="0.2">
      <c r="A1446" s="3" t="s">
        <v>5981</v>
      </c>
      <c r="B1446" s="3" t="s">
        <v>5982</v>
      </c>
      <c r="C1446" s="3" t="s">
        <v>5983</v>
      </c>
      <c r="D1446" s="3" t="s">
        <v>5984</v>
      </c>
      <c r="E1446" s="3" t="s">
        <v>25</v>
      </c>
      <c r="F1446" s="3" t="s">
        <v>405</v>
      </c>
      <c r="G1446" s="3" t="s">
        <v>5985</v>
      </c>
      <c r="I1446" s="3" t="s">
        <v>1950</v>
      </c>
      <c r="J1446" s="3">
        <v>1000000</v>
      </c>
      <c r="M1446" s="3" t="s">
        <v>27</v>
      </c>
      <c r="P1446" s="3" t="s">
        <v>1985</v>
      </c>
      <c r="Q1446" s="3" t="s">
        <v>772</v>
      </c>
      <c r="R1446" s="3">
        <v>7</v>
      </c>
      <c r="S14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SV.MAM2</v>
      </c>
      <c r="T14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47" spans="1:20" ht="15" customHeight="1" x14ac:dyDescent="0.2">
      <c r="A1447" s="3" t="s">
        <v>5986</v>
      </c>
      <c r="B1447" s="3" t="s">
        <v>5987</v>
      </c>
      <c r="C1447" s="3" t="s">
        <v>5988</v>
      </c>
      <c r="D1447" s="3" t="s">
        <v>5989</v>
      </c>
      <c r="E1447" s="3" t="s">
        <v>25</v>
      </c>
      <c r="F1447" s="3" t="s">
        <v>405</v>
      </c>
      <c r="G1447" s="3" t="s">
        <v>5990</v>
      </c>
      <c r="J1447" s="3">
        <v>1000000</v>
      </c>
      <c r="M1447" s="3" t="s">
        <v>27</v>
      </c>
      <c r="P1447" s="3" t="s">
        <v>1985</v>
      </c>
      <c r="Q1447" s="3" t="s">
        <v>1931</v>
      </c>
      <c r="R1447" s="3">
        <v>9</v>
      </c>
      <c r="S14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IS.MAM2</v>
      </c>
      <c r="T14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48" spans="1:20" ht="15" customHeight="1" x14ac:dyDescent="0.2">
      <c r="A1448" s="3" t="s">
        <v>5991</v>
      </c>
      <c r="B1448" s="3" t="s">
        <v>5992</v>
      </c>
      <c r="C1448" s="3" t="s">
        <v>5993</v>
      </c>
      <c r="D1448" s="3" t="s">
        <v>5994</v>
      </c>
      <c r="E1448" s="3" t="s">
        <v>25</v>
      </c>
      <c r="F1448" s="3" t="s">
        <v>405</v>
      </c>
      <c r="G1448" s="3" t="s">
        <v>5995</v>
      </c>
      <c r="J1448" s="3">
        <v>1000000000</v>
      </c>
      <c r="M1448" s="3" t="s">
        <v>27</v>
      </c>
      <c r="P1448" s="3" t="s">
        <v>1985</v>
      </c>
      <c r="Q1448" s="3" t="s">
        <v>772</v>
      </c>
      <c r="R1448" s="3">
        <v>7</v>
      </c>
      <c r="S14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UG.MAM2</v>
      </c>
      <c r="T14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49" spans="1:20" ht="15" customHeight="1" x14ac:dyDescent="0.2">
      <c r="A1449" s="3" t="s">
        <v>5996</v>
      </c>
      <c r="B1449" s="3" t="s">
        <v>5997</v>
      </c>
      <c r="C1449" s="3" t="s">
        <v>5998</v>
      </c>
      <c r="D1449" s="3" t="s">
        <v>5999</v>
      </c>
      <c r="E1449" s="3" t="s">
        <v>25</v>
      </c>
      <c r="F1449" s="3" t="s">
        <v>405</v>
      </c>
      <c r="G1449" s="3" t="s">
        <v>6000</v>
      </c>
      <c r="J1449" s="3">
        <v>1000000</v>
      </c>
      <c r="M1449" s="3" t="s">
        <v>27</v>
      </c>
      <c r="P1449" s="3" t="s">
        <v>1985</v>
      </c>
      <c r="Q1449" s="3" t="s">
        <v>1931</v>
      </c>
      <c r="R1449" s="3">
        <v>9</v>
      </c>
      <c r="S14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NP.MAM2</v>
      </c>
      <c r="T14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50" spans="1:20" ht="15" customHeight="1" x14ac:dyDescent="0.2">
      <c r="A1450" s="3" t="s">
        <v>6001</v>
      </c>
      <c r="B1450" s="3" t="s">
        <v>6002</v>
      </c>
      <c r="C1450" s="3" t="s">
        <v>6003</v>
      </c>
      <c r="D1450" s="3" t="s">
        <v>6004</v>
      </c>
      <c r="E1450" s="3" t="s">
        <v>25</v>
      </c>
      <c r="F1450" s="3" t="s">
        <v>405</v>
      </c>
      <c r="G1450" s="3" t="s">
        <v>6005</v>
      </c>
      <c r="J1450" s="3">
        <v>1000</v>
      </c>
      <c r="M1450" s="3" t="s">
        <v>27</v>
      </c>
      <c r="P1450" s="3" t="s">
        <v>1985</v>
      </c>
      <c r="Q1450" s="3" t="s">
        <v>772</v>
      </c>
      <c r="R1450" s="3">
        <v>7</v>
      </c>
      <c r="S14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ZM.MAM2</v>
      </c>
      <c r="T14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51" spans="1:20" ht="15" customHeight="1" x14ac:dyDescent="0.2">
      <c r="A1451" s="3" t="s">
        <v>6006</v>
      </c>
      <c r="B1451" s="3" t="s">
        <v>6007</v>
      </c>
      <c r="C1451" s="3" t="s">
        <v>6008</v>
      </c>
      <c r="D1451" s="3" t="s">
        <v>6009</v>
      </c>
      <c r="E1451" s="3" t="s">
        <v>25</v>
      </c>
      <c r="F1451" s="3" t="s">
        <v>405</v>
      </c>
      <c r="G1451" s="3" t="s">
        <v>6010</v>
      </c>
      <c r="J1451" s="3">
        <v>1000000000</v>
      </c>
      <c r="M1451" s="3" t="s">
        <v>27</v>
      </c>
      <c r="P1451" s="3" t="s">
        <v>1985</v>
      </c>
      <c r="Q1451" s="3" t="s">
        <v>772</v>
      </c>
      <c r="R1451" s="3">
        <v>7</v>
      </c>
      <c r="S14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KH.MAM2</v>
      </c>
      <c r="T14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52" spans="1:20" ht="15" customHeight="1" x14ac:dyDescent="0.2">
      <c r="A1452" s="3" t="s">
        <v>6011</v>
      </c>
      <c r="B1452" s="3" t="s">
        <v>6012</v>
      </c>
      <c r="C1452" s="3" t="s">
        <v>6013</v>
      </c>
      <c r="D1452" s="3" t="s">
        <v>6014</v>
      </c>
      <c r="E1452" s="3" t="s">
        <v>25</v>
      </c>
      <c r="F1452" s="3" t="s">
        <v>405</v>
      </c>
      <c r="G1452" s="3" t="s">
        <v>6015</v>
      </c>
      <c r="J1452" s="3">
        <v>1000000</v>
      </c>
      <c r="M1452" s="3" t="s">
        <v>27</v>
      </c>
      <c r="P1452" s="3" t="s">
        <v>1985</v>
      </c>
      <c r="Q1452" s="3" t="s">
        <v>772</v>
      </c>
      <c r="R1452" s="3">
        <v>7</v>
      </c>
      <c r="S14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HN.MAM2</v>
      </c>
      <c r="T14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53" spans="1:20" ht="15" customHeight="1" x14ac:dyDescent="0.2">
      <c r="A1453" s="3" t="s">
        <v>6016</v>
      </c>
      <c r="B1453" s="3" t="s">
        <v>6017</v>
      </c>
      <c r="C1453" s="3" t="s">
        <v>6018</v>
      </c>
      <c r="D1453" s="3" t="s">
        <v>6019</v>
      </c>
      <c r="E1453" s="3" t="s">
        <v>25</v>
      </c>
      <c r="F1453" s="3" t="s">
        <v>405</v>
      </c>
      <c r="G1453" s="3" t="s">
        <v>6020</v>
      </c>
      <c r="J1453" s="3">
        <v>1000000</v>
      </c>
      <c r="M1453" s="3" t="s">
        <v>27</v>
      </c>
      <c r="P1453" s="3" t="s">
        <v>1985</v>
      </c>
      <c r="Q1453" s="3" t="s">
        <v>772</v>
      </c>
      <c r="R1453" s="3">
        <v>7</v>
      </c>
      <c r="S14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BA.MAM2</v>
      </c>
      <c r="T14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54" spans="1:20" ht="15" customHeight="1" x14ac:dyDescent="0.2">
      <c r="A1454" s="3" t="s">
        <v>6021</v>
      </c>
      <c r="B1454" s="3" t="s">
        <v>6022</v>
      </c>
      <c r="C1454" s="3" t="s">
        <v>6023</v>
      </c>
      <c r="D1454" s="3" t="s">
        <v>6024</v>
      </c>
      <c r="E1454" s="3" t="s">
        <v>25</v>
      </c>
      <c r="F1454" s="3" t="s">
        <v>405</v>
      </c>
      <c r="G1454" s="3" t="s">
        <v>6025</v>
      </c>
      <c r="J1454" s="3">
        <v>1000</v>
      </c>
      <c r="M1454" s="3" t="s">
        <v>27</v>
      </c>
      <c r="P1454" s="3" t="s">
        <v>1985</v>
      </c>
      <c r="Q1454" s="3" t="s">
        <v>772</v>
      </c>
      <c r="R1454" s="3">
        <v>7</v>
      </c>
      <c r="S14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ZW.MAM2</v>
      </c>
      <c r="T14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55" spans="1:20" ht="15" customHeight="1" x14ac:dyDescent="0.2">
      <c r="A1455" s="3" t="s">
        <v>6026</v>
      </c>
      <c r="B1455" s="3" t="s">
        <v>6027</v>
      </c>
      <c r="C1455" s="3" t="s">
        <v>6028</v>
      </c>
      <c r="D1455" s="3" t="s">
        <v>6029</v>
      </c>
      <c r="E1455" s="3" t="s">
        <v>25</v>
      </c>
      <c r="F1455" s="3" t="s">
        <v>405</v>
      </c>
      <c r="G1455" s="3" t="s">
        <v>6030</v>
      </c>
      <c r="J1455" s="3">
        <v>1000000</v>
      </c>
      <c r="M1455" s="3" t="s">
        <v>27</v>
      </c>
      <c r="P1455" s="3" t="s">
        <v>1985</v>
      </c>
      <c r="Q1455" s="3" t="s">
        <v>772</v>
      </c>
      <c r="R1455" s="3">
        <v>7</v>
      </c>
      <c r="S14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BW.MAM2</v>
      </c>
      <c r="T14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56" spans="1:20" ht="15" customHeight="1" x14ac:dyDescent="0.2">
      <c r="A1456" s="3" t="s">
        <v>6031</v>
      </c>
      <c r="B1456" s="3" t="s">
        <v>6032</v>
      </c>
      <c r="C1456" s="3" t="s">
        <v>6033</v>
      </c>
      <c r="D1456" s="3" t="s">
        <v>6034</v>
      </c>
      <c r="E1456" s="3" t="s">
        <v>25</v>
      </c>
      <c r="F1456" s="3" t="s">
        <v>405</v>
      </c>
      <c r="G1456" s="3" t="s">
        <v>6035</v>
      </c>
      <c r="J1456" s="3">
        <v>1000</v>
      </c>
      <c r="M1456" s="3" t="s">
        <v>27</v>
      </c>
      <c r="P1456" s="3" t="s">
        <v>1985</v>
      </c>
      <c r="Q1456" s="3" t="s">
        <v>1931</v>
      </c>
      <c r="R1456" s="3">
        <v>9</v>
      </c>
      <c r="S14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GE.MAM2</v>
      </c>
      <c r="T14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57" spans="1:20" ht="15" customHeight="1" x14ac:dyDescent="0.2">
      <c r="A1457" s="3" t="s">
        <v>6036</v>
      </c>
      <c r="B1457" s="3" t="s">
        <v>6037</v>
      </c>
      <c r="C1457" s="3" t="s">
        <v>6038</v>
      </c>
      <c r="D1457" s="3" t="s">
        <v>6039</v>
      </c>
      <c r="E1457" s="3" t="s">
        <v>25</v>
      </c>
      <c r="F1457" s="3" t="s">
        <v>405</v>
      </c>
      <c r="G1457" s="3" t="s">
        <v>6040</v>
      </c>
      <c r="J1457" s="3">
        <v>1000000</v>
      </c>
      <c r="M1457" s="3" t="s">
        <v>27</v>
      </c>
      <c r="P1457" s="3" t="s">
        <v>1985</v>
      </c>
      <c r="Q1457" s="3" t="s">
        <v>772</v>
      </c>
      <c r="R1457" s="3">
        <v>7</v>
      </c>
      <c r="S14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AL.MAM2</v>
      </c>
      <c r="T14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58" spans="1:20" ht="15" customHeight="1" x14ac:dyDescent="0.2">
      <c r="A1458" s="3" t="s">
        <v>6041</v>
      </c>
      <c r="B1458" s="3" t="s">
        <v>6042</v>
      </c>
      <c r="C1458" s="3" t="s">
        <v>6043</v>
      </c>
      <c r="D1458" s="3" t="s">
        <v>6044</v>
      </c>
      <c r="E1458" s="3" t="s">
        <v>25</v>
      </c>
      <c r="F1458" s="3" t="s">
        <v>405</v>
      </c>
      <c r="G1458" s="3" t="s">
        <v>6045</v>
      </c>
      <c r="J1458" s="3">
        <v>1000000</v>
      </c>
      <c r="M1458" s="3" t="s">
        <v>27</v>
      </c>
      <c r="P1458" s="3" t="s">
        <v>1985</v>
      </c>
      <c r="Q1458" s="3" t="s">
        <v>144</v>
      </c>
      <c r="R1458" s="3">
        <v>5</v>
      </c>
      <c r="S14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JM.MAM2</v>
      </c>
      <c r="T14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59" spans="1:20" ht="15" customHeight="1" x14ac:dyDescent="0.2">
      <c r="A1459" s="3" t="s">
        <v>6046</v>
      </c>
      <c r="B1459" s="3" t="s">
        <v>6047</v>
      </c>
      <c r="C1459" s="3" t="s">
        <v>6048</v>
      </c>
      <c r="D1459" s="3" t="s">
        <v>6049</v>
      </c>
      <c r="E1459" s="3" t="s">
        <v>25</v>
      </c>
      <c r="F1459" s="3" t="s">
        <v>405</v>
      </c>
      <c r="G1459" s="3" t="s">
        <v>6050</v>
      </c>
      <c r="I1459" s="3" t="s">
        <v>4823</v>
      </c>
      <c r="J1459" s="3">
        <v>1000000</v>
      </c>
      <c r="M1459" s="3" t="s">
        <v>27</v>
      </c>
      <c r="P1459" s="3" t="s">
        <v>1985</v>
      </c>
      <c r="Q1459" s="3" t="s">
        <v>772</v>
      </c>
      <c r="R1459" s="3">
        <v>7</v>
      </c>
      <c r="S14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MT.MAM2</v>
      </c>
      <c r="T14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60" spans="1:20" ht="15" customHeight="1" x14ac:dyDescent="0.2">
      <c r="A1460" s="3" t="s">
        <v>6051</v>
      </c>
      <c r="B1460" s="3" t="s">
        <v>6052</v>
      </c>
      <c r="C1460" s="3" t="s">
        <v>6053</v>
      </c>
      <c r="D1460" s="3" t="s">
        <v>6054</v>
      </c>
      <c r="E1460" s="3" t="s">
        <v>25</v>
      </c>
      <c r="F1460" s="3" t="s">
        <v>405</v>
      </c>
      <c r="G1460" s="3" t="s">
        <v>6055</v>
      </c>
      <c r="J1460" s="3">
        <v>1000000</v>
      </c>
      <c r="M1460" s="3" t="s">
        <v>27</v>
      </c>
      <c r="P1460" s="3" t="s">
        <v>1985</v>
      </c>
      <c r="Q1460" s="3" t="s">
        <v>772</v>
      </c>
      <c r="R1460" s="3">
        <v>7</v>
      </c>
      <c r="S14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NI.MAM2</v>
      </c>
      <c r="T14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61" spans="1:20" ht="15" customHeight="1" x14ac:dyDescent="0.2">
      <c r="A1461" s="3" t="s">
        <v>6056</v>
      </c>
      <c r="B1461" s="3" t="s">
        <v>6057</v>
      </c>
      <c r="C1461" s="3" t="s">
        <v>6058</v>
      </c>
      <c r="D1461" s="3" t="s">
        <v>6059</v>
      </c>
      <c r="E1461" s="3" t="s">
        <v>25</v>
      </c>
      <c r="F1461" s="3" t="s">
        <v>405</v>
      </c>
      <c r="G1461" s="3" t="s">
        <v>6060</v>
      </c>
      <c r="J1461" s="3">
        <v>1000000</v>
      </c>
      <c r="M1461" s="3" t="s">
        <v>27</v>
      </c>
      <c r="P1461" s="3" t="s">
        <v>1985</v>
      </c>
      <c r="Q1461" s="3" t="s">
        <v>772</v>
      </c>
      <c r="R1461" s="3">
        <v>4</v>
      </c>
      <c r="S14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BN.MAM2</v>
      </c>
      <c r="T14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62" spans="1:20" ht="15" customHeight="1" x14ac:dyDescent="0.2">
      <c r="A1462" s="3" t="s">
        <v>6061</v>
      </c>
      <c r="B1462" s="3" t="s">
        <v>6062</v>
      </c>
      <c r="C1462" s="3" t="s">
        <v>6063</v>
      </c>
      <c r="D1462" s="3" t="s">
        <v>6064</v>
      </c>
      <c r="E1462" s="3" t="s">
        <v>25</v>
      </c>
      <c r="F1462" s="3" t="s">
        <v>405</v>
      </c>
      <c r="G1462" s="3" t="s">
        <v>6065</v>
      </c>
      <c r="J1462" s="3">
        <v>1000000</v>
      </c>
      <c r="M1462" s="3" t="s">
        <v>27</v>
      </c>
      <c r="P1462" s="3" t="s">
        <v>1985</v>
      </c>
      <c r="Q1462" s="3" t="s">
        <v>772</v>
      </c>
      <c r="R1462" s="3">
        <v>7</v>
      </c>
      <c r="S14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NA.MAM2</v>
      </c>
      <c r="T14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63" spans="1:20" ht="15" customHeight="1" x14ac:dyDescent="0.2">
      <c r="A1463" s="3" t="s">
        <v>6066</v>
      </c>
      <c r="B1463" s="3" t="s">
        <v>6067</v>
      </c>
      <c r="C1463" s="3" t="s">
        <v>6068</v>
      </c>
      <c r="D1463" s="3" t="s">
        <v>6069</v>
      </c>
      <c r="E1463" s="3" t="s">
        <v>25</v>
      </c>
      <c r="F1463" s="3" t="s">
        <v>405</v>
      </c>
      <c r="G1463" s="3" t="s">
        <v>6070</v>
      </c>
      <c r="J1463" s="3">
        <v>1000000</v>
      </c>
      <c r="M1463" s="3" t="s">
        <v>27</v>
      </c>
      <c r="P1463" s="3" t="s">
        <v>1985</v>
      </c>
      <c r="Q1463" s="3" t="s">
        <v>772</v>
      </c>
      <c r="R1463" s="3">
        <v>7</v>
      </c>
      <c r="S14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MU.MAM2</v>
      </c>
      <c r="T14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64" spans="1:20" ht="15" customHeight="1" x14ac:dyDescent="0.2">
      <c r="A1464" s="3" t="s">
        <v>6071</v>
      </c>
      <c r="B1464" s="3" t="s">
        <v>6072</v>
      </c>
      <c r="C1464" s="3" t="s">
        <v>6073</v>
      </c>
      <c r="D1464" s="3" t="s">
        <v>6074</v>
      </c>
      <c r="E1464" s="3" t="s">
        <v>25</v>
      </c>
      <c r="F1464" s="3" t="s">
        <v>405</v>
      </c>
      <c r="G1464" s="3" t="s">
        <v>6075</v>
      </c>
      <c r="J1464" s="3">
        <v>1000000</v>
      </c>
      <c r="M1464" s="3" t="s">
        <v>27</v>
      </c>
      <c r="P1464" s="3" t="s">
        <v>1985</v>
      </c>
      <c r="Q1464" s="3" t="s">
        <v>772</v>
      </c>
      <c r="R1464" s="3">
        <v>7</v>
      </c>
      <c r="S14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MK.MAM2</v>
      </c>
      <c r="T14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65" spans="1:20" ht="15" customHeight="1" x14ac:dyDescent="0.2">
      <c r="A1465" s="3" t="s">
        <v>6076</v>
      </c>
      <c r="B1465" s="3" t="s">
        <v>6077</v>
      </c>
      <c r="C1465" s="3" t="s">
        <v>6078</v>
      </c>
      <c r="D1465" s="3" t="s">
        <v>6079</v>
      </c>
      <c r="E1465" s="3" t="s">
        <v>25</v>
      </c>
      <c r="F1465" s="3" t="s">
        <v>405</v>
      </c>
      <c r="G1465" s="3" t="s">
        <v>6080</v>
      </c>
      <c r="J1465" s="3">
        <v>1000000</v>
      </c>
      <c r="M1465" s="3" t="s">
        <v>27</v>
      </c>
      <c r="P1465" s="3" t="s">
        <v>1985</v>
      </c>
      <c r="Q1465" s="3" t="s">
        <v>1931</v>
      </c>
      <c r="R1465" s="3">
        <v>9</v>
      </c>
      <c r="S14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MN.MAM2</v>
      </c>
      <c r="T14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66" spans="1:20" ht="15" customHeight="1" x14ac:dyDescent="0.2">
      <c r="A1466" s="3" t="s">
        <v>6081</v>
      </c>
      <c r="B1466" s="3" t="s">
        <v>6082</v>
      </c>
      <c r="C1466" s="3" t="s">
        <v>6083</v>
      </c>
      <c r="D1466" s="3" t="s">
        <v>6084</v>
      </c>
      <c r="E1466" s="3" t="s">
        <v>25</v>
      </c>
      <c r="F1466" s="3" t="s">
        <v>405</v>
      </c>
      <c r="G1466" s="3" t="s">
        <v>6085</v>
      </c>
      <c r="J1466" s="3">
        <v>1000</v>
      </c>
      <c r="M1466" s="3" t="s">
        <v>27</v>
      </c>
      <c r="P1466" s="3" t="s">
        <v>1985</v>
      </c>
      <c r="Q1466" s="3" t="s">
        <v>772</v>
      </c>
      <c r="R1466" s="3">
        <v>4</v>
      </c>
      <c r="S14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BS.MAM2</v>
      </c>
      <c r="T14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67" spans="1:20" ht="15" customHeight="1" x14ac:dyDescent="0.2">
      <c r="A1467" s="3" t="s">
        <v>6086</v>
      </c>
      <c r="B1467" s="3" t="s">
        <v>6087</v>
      </c>
      <c r="C1467" s="3" t="s">
        <v>6088</v>
      </c>
      <c r="D1467" s="3" t="s">
        <v>6089</v>
      </c>
      <c r="E1467" s="3" t="s">
        <v>25</v>
      </c>
      <c r="F1467" s="3" t="s">
        <v>405</v>
      </c>
      <c r="G1467" s="3" t="s">
        <v>6090</v>
      </c>
      <c r="J1467" s="3">
        <v>1000000</v>
      </c>
      <c r="M1467" s="3" t="s">
        <v>27</v>
      </c>
      <c r="P1467" s="3" t="s">
        <v>1985</v>
      </c>
      <c r="Q1467" s="3" t="s">
        <v>1931</v>
      </c>
      <c r="R1467" s="3">
        <v>9</v>
      </c>
      <c r="S14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AM.MAM2</v>
      </c>
      <c r="T14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68" spans="1:20" ht="15" customHeight="1" x14ac:dyDescent="0.2">
      <c r="A1468" s="3" t="s">
        <v>6091</v>
      </c>
      <c r="B1468" s="3" t="s">
        <v>6092</v>
      </c>
      <c r="C1468" s="3" t="s">
        <v>6093</v>
      </c>
      <c r="D1468" s="3" t="s">
        <v>6094</v>
      </c>
      <c r="E1468" s="3" t="s">
        <v>25</v>
      </c>
      <c r="F1468" s="3" t="s">
        <v>405</v>
      </c>
      <c r="G1468" s="3" t="s">
        <v>6095</v>
      </c>
      <c r="J1468" s="3">
        <v>1000000000</v>
      </c>
      <c r="M1468" s="3" t="s">
        <v>27</v>
      </c>
      <c r="P1468" s="3" t="s">
        <v>1985</v>
      </c>
      <c r="Q1468" s="3" t="s">
        <v>772</v>
      </c>
      <c r="R1468" s="3">
        <v>7</v>
      </c>
      <c r="S14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RW.MAM2</v>
      </c>
      <c r="T14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69" spans="1:20" ht="15" customHeight="1" x14ac:dyDescent="0.2">
      <c r="A1469" s="3" t="s">
        <v>6096</v>
      </c>
      <c r="B1469" s="3" t="s">
        <v>6097</v>
      </c>
      <c r="C1469" s="3" t="s">
        <v>6098</v>
      </c>
      <c r="D1469" s="3" t="s">
        <v>6099</v>
      </c>
      <c r="E1469" s="3" t="s">
        <v>25</v>
      </c>
      <c r="F1469" s="3" t="s">
        <v>405</v>
      </c>
      <c r="G1469" s="3" t="s">
        <v>6100</v>
      </c>
      <c r="J1469" s="3">
        <v>1000000</v>
      </c>
      <c r="M1469" s="3" t="s">
        <v>27</v>
      </c>
      <c r="P1469" s="3" t="s">
        <v>1985</v>
      </c>
      <c r="Q1469" s="3" t="s">
        <v>1931</v>
      </c>
      <c r="R1469" s="3">
        <v>9</v>
      </c>
      <c r="S14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MD.MAM2</v>
      </c>
      <c r="T14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70" spans="1:20" ht="15" customHeight="1" x14ac:dyDescent="0.2">
      <c r="A1470" s="3" t="s">
        <v>6101</v>
      </c>
      <c r="B1470" s="3" t="s">
        <v>6102</v>
      </c>
      <c r="C1470" s="3" t="s">
        <v>6103</v>
      </c>
      <c r="D1470" s="3" t="s">
        <v>6104</v>
      </c>
      <c r="E1470" s="3" t="s">
        <v>25</v>
      </c>
      <c r="F1470" s="3" t="s">
        <v>405</v>
      </c>
      <c r="G1470" s="3" t="s">
        <v>6105</v>
      </c>
      <c r="J1470" s="3">
        <v>1000000</v>
      </c>
      <c r="M1470" s="3" t="s">
        <v>27</v>
      </c>
      <c r="P1470" s="3" t="s">
        <v>1985</v>
      </c>
      <c r="Q1470" s="3" t="s">
        <v>772</v>
      </c>
      <c r="R1470" s="3">
        <v>7</v>
      </c>
      <c r="S14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TJ.MAM2</v>
      </c>
      <c r="T14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71" spans="1:20" ht="15" customHeight="1" x14ac:dyDescent="0.2">
      <c r="A1471" s="3" t="s">
        <v>6106</v>
      </c>
      <c r="B1471" s="3" t="s">
        <v>6107</v>
      </c>
      <c r="C1471" s="3" t="s">
        <v>6108</v>
      </c>
      <c r="D1471" s="3" t="s">
        <v>6109</v>
      </c>
      <c r="E1471" s="3" t="s">
        <v>25</v>
      </c>
      <c r="F1471" s="3" t="s">
        <v>405</v>
      </c>
      <c r="G1471" s="3" t="s">
        <v>6110</v>
      </c>
      <c r="J1471" s="3">
        <v>1000000</v>
      </c>
      <c r="M1471" s="3" t="s">
        <v>27</v>
      </c>
      <c r="P1471" s="3" t="s">
        <v>1985</v>
      </c>
      <c r="Q1471" s="3" t="s">
        <v>772</v>
      </c>
      <c r="R1471" s="3">
        <v>7</v>
      </c>
      <c r="S14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KG.MAM2</v>
      </c>
      <c r="T14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72" spans="1:20" ht="15" customHeight="1" x14ac:dyDescent="0.2">
      <c r="A1472" s="3" t="s">
        <v>6111</v>
      </c>
      <c r="B1472" s="3" t="s">
        <v>6112</v>
      </c>
      <c r="C1472" s="3" t="s">
        <v>6113</v>
      </c>
      <c r="D1472" s="3" t="s">
        <v>6114</v>
      </c>
      <c r="E1472" s="3" t="s">
        <v>25</v>
      </c>
      <c r="F1472" s="3" t="s">
        <v>405</v>
      </c>
      <c r="G1472" s="3" t="s">
        <v>6115</v>
      </c>
      <c r="J1472" s="3">
        <v>1000000000</v>
      </c>
      <c r="M1472" s="3" t="s">
        <v>27</v>
      </c>
      <c r="P1472" s="3" t="s">
        <v>1985</v>
      </c>
      <c r="Q1472" s="3" t="s">
        <v>772</v>
      </c>
      <c r="R1472" s="3">
        <v>7</v>
      </c>
      <c r="S14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MW.MAM2</v>
      </c>
      <c r="T14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73" spans="1:20" ht="15" customHeight="1" x14ac:dyDescent="0.2">
      <c r="A1473" s="3" t="s">
        <v>6116</v>
      </c>
      <c r="B1473" s="3" t="s">
        <v>6117</v>
      </c>
      <c r="C1473" s="3" t="s">
        <v>6118</v>
      </c>
      <c r="D1473" s="3" t="s">
        <v>6119</v>
      </c>
      <c r="E1473" s="3" t="s">
        <v>25</v>
      </c>
      <c r="F1473" s="3" t="s">
        <v>405</v>
      </c>
      <c r="G1473" s="3" t="s">
        <v>6120</v>
      </c>
      <c r="I1473" s="3" t="s">
        <v>6121</v>
      </c>
      <c r="J1473" s="3">
        <v>1000000</v>
      </c>
      <c r="M1473" s="3" t="s">
        <v>27</v>
      </c>
      <c r="P1473" s="3" t="s">
        <v>1985</v>
      </c>
      <c r="Q1473" s="3" t="s">
        <v>772</v>
      </c>
      <c r="R1473" s="3">
        <v>7</v>
      </c>
      <c r="S14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FJ.MAM2</v>
      </c>
      <c r="T14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74" spans="1:20" ht="15" customHeight="1" x14ac:dyDescent="0.2">
      <c r="A1474" s="3" t="s">
        <v>6122</v>
      </c>
      <c r="B1474" s="3" t="s">
        <v>6123</v>
      </c>
      <c r="C1474" s="3" t="s">
        <v>6124</v>
      </c>
      <c r="D1474" s="3" t="s">
        <v>6125</v>
      </c>
      <c r="E1474" s="3" t="s">
        <v>25</v>
      </c>
      <c r="F1474" s="3" t="s">
        <v>405</v>
      </c>
      <c r="G1474" s="3" t="s">
        <v>6126</v>
      </c>
      <c r="J1474" s="3">
        <v>1000000</v>
      </c>
      <c r="M1474" s="3" t="s">
        <v>27</v>
      </c>
      <c r="P1474" s="3" t="s">
        <v>1985</v>
      </c>
      <c r="Q1474" s="3" t="s">
        <v>1931</v>
      </c>
      <c r="R1474" s="3">
        <v>9</v>
      </c>
      <c r="S14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MV.MAM2</v>
      </c>
      <c r="T14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75" spans="1:20" ht="15" customHeight="1" x14ac:dyDescent="0.2">
      <c r="A1475" s="3" t="s">
        <v>6127</v>
      </c>
      <c r="B1475" s="3" t="s">
        <v>6128</v>
      </c>
      <c r="C1475" s="3" t="s">
        <v>6129</v>
      </c>
      <c r="D1475" s="3" t="s">
        <v>6130</v>
      </c>
      <c r="E1475" s="3" t="s">
        <v>25</v>
      </c>
      <c r="F1475" s="3" t="s">
        <v>405</v>
      </c>
      <c r="G1475" s="3" t="s">
        <v>6131</v>
      </c>
      <c r="J1475" s="3">
        <v>1000</v>
      </c>
      <c r="M1475" s="3" t="s">
        <v>27</v>
      </c>
      <c r="P1475" s="3" t="s">
        <v>1985</v>
      </c>
      <c r="Q1475" s="3" t="s">
        <v>40</v>
      </c>
      <c r="R1475" s="3">
        <v>2</v>
      </c>
      <c r="S14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SZ.MAM2</v>
      </c>
      <c r="T14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76" spans="1:20" ht="15" customHeight="1" x14ac:dyDescent="0.2">
      <c r="A1476" s="3" t="s">
        <v>6132</v>
      </c>
      <c r="B1476" s="3" t="s">
        <v>6133</v>
      </c>
      <c r="C1476" s="3" t="s">
        <v>6134</v>
      </c>
      <c r="D1476" s="3" t="s">
        <v>6135</v>
      </c>
      <c r="E1476" s="3" t="s">
        <v>25</v>
      </c>
      <c r="F1476" s="3" t="s">
        <v>405</v>
      </c>
      <c r="G1476" s="3" t="s">
        <v>6136</v>
      </c>
      <c r="J1476" s="3">
        <v>1000000</v>
      </c>
      <c r="M1476" s="3" t="s">
        <v>27</v>
      </c>
      <c r="P1476" s="3" t="s">
        <v>1985</v>
      </c>
      <c r="Q1476" s="3" t="s">
        <v>144</v>
      </c>
      <c r="R1476" s="3">
        <v>5</v>
      </c>
      <c r="S14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SL.MAM2</v>
      </c>
      <c r="T14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77" spans="1:20" ht="15" customHeight="1" x14ac:dyDescent="0.2">
      <c r="A1477" s="3" t="s">
        <v>6137</v>
      </c>
      <c r="B1477" s="3" t="s">
        <v>6138</v>
      </c>
      <c r="C1477" s="3" t="s">
        <v>6139</v>
      </c>
      <c r="D1477" s="3" t="s">
        <v>6140</v>
      </c>
      <c r="E1477" s="3" t="s">
        <v>25</v>
      </c>
      <c r="F1477" s="3" t="s">
        <v>405</v>
      </c>
      <c r="G1477" s="3" t="s">
        <v>6141</v>
      </c>
      <c r="J1477" s="3">
        <v>1000000</v>
      </c>
      <c r="M1477" s="3" t="s">
        <v>27</v>
      </c>
      <c r="P1477" s="3" t="s">
        <v>1985</v>
      </c>
      <c r="Q1477" s="3" t="s">
        <v>772</v>
      </c>
      <c r="R1477" s="3">
        <v>7</v>
      </c>
      <c r="S14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GY.MAM2</v>
      </c>
      <c r="T14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78" spans="1:20" ht="15" customHeight="1" x14ac:dyDescent="0.2">
      <c r="A1478" s="3" t="s">
        <v>6142</v>
      </c>
      <c r="B1478" s="3" t="s">
        <v>6143</v>
      </c>
      <c r="C1478" s="3" t="s">
        <v>6144</v>
      </c>
      <c r="D1478" s="3" t="s">
        <v>6145</v>
      </c>
      <c r="E1478" s="3" t="s">
        <v>25</v>
      </c>
      <c r="F1478" s="3" t="s">
        <v>405</v>
      </c>
      <c r="G1478" s="3" t="s">
        <v>6146</v>
      </c>
      <c r="J1478" s="3">
        <v>1000000</v>
      </c>
      <c r="M1478" s="3" t="s">
        <v>27</v>
      </c>
      <c r="P1478" s="3" t="s">
        <v>1985</v>
      </c>
      <c r="Q1478" s="3" t="s">
        <v>144</v>
      </c>
      <c r="R1478" s="3">
        <v>5</v>
      </c>
      <c r="S14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LR.MAM2</v>
      </c>
      <c r="T14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79" spans="1:20" ht="15" customHeight="1" x14ac:dyDescent="0.2">
      <c r="A1479" s="3" t="s">
        <v>6147</v>
      </c>
      <c r="B1479" s="3" t="s">
        <v>6148</v>
      </c>
      <c r="C1479" s="3" t="s">
        <v>6149</v>
      </c>
      <c r="D1479" s="3" t="s">
        <v>6150</v>
      </c>
      <c r="E1479" s="3" t="s">
        <v>25</v>
      </c>
      <c r="F1479" s="3" t="s">
        <v>405</v>
      </c>
      <c r="G1479" s="3" t="s">
        <v>6151</v>
      </c>
      <c r="I1479" s="3" t="s">
        <v>1950</v>
      </c>
      <c r="J1479" s="3">
        <v>1000000</v>
      </c>
      <c r="M1479" s="3" t="s">
        <v>27</v>
      </c>
      <c r="P1479" s="3" t="s">
        <v>1985</v>
      </c>
      <c r="Q1479" s="3" t="s">
        <v>772</v>
      </c>
      <c r="R1479" s="3">
        <v>7</v>
      </c>
      <c r="S14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TL.MAM2</v>
      </c>
      <c r="T14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80" spans="1:20" ht="15" customHeight="1" x14ac:dyDescent="0.2">
      <c r="A1480" s="3" t="s">
        <v>6152</v>
      </c>
      <c r="B1480" s="3" t="s">
        <v>6153</v>
      </c>
      <c r="C1480" s="3" t="s">
        <v>6154</v>
      </c>
      <c r="D1480" s="3" t="s">
        <v>6155</v>
      </c>
      <c r="E1480" s="3" t="s">
        <v>25</v>
      </c>
      <c r="F1480" s="3" t="s">
        <v>405</v>
      </c>
      <c r="G1480" s="3" t="s">
        <v>6156</v>
      </c>
      <c r="J1480" s="3">
        <v>1000000</v>
      </c>
      <c r="M1480" s="3" t="s">
        <v>27</v>
      </c>
      <c r="P1480" s="3" t="s">
        <v>1985</v>
      </c>
      <c r="Q1480" s="3" t="s">
        <v>772</v>
      </c>
      <c r="R1480" s="3">
        <v>7</v>
      </c>
      <c r="S14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CV.MAM2</v>
      </c>
      <c r="T14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81" spans="1:20" ht="15" customHeight="1" x14ac:dyDescent="0.2">
      <c r="A1481" s="3" t="s">
        <v>6157</v>
      </c>
      <c r="B1481" s="3" t="s">
        <v>6158</v>
      </c>
      <c r="C1481" s="3" t="s">
        <v>6159</v>
      </c>
      <c r="D1481" s="3" t="s">
        <v>6160</v>
      </c>
      <c r="E1481" s="3" t="s">
        <v>25</v>
      </c>
      <c r="F1481" s="3" t="s">
        <v>405</v>
      </c>
      <c r="G1481" s="3" t="s">
        <v>6161</v>
      </c>
      <c r="I1481" s="3" t="s">
        <v>1950</v>
      </c>
      <c r="J1481" s="3">
        <v>1000</v>
      </c>
      <c r="M1481" s="3" t="s">
        <v>27</v>
      </c>
      <c r="P1481" s="3" t="s">
        <v>1985</v>
      </c>
      <c r="Q1481" s="3" t="s">
        <v>772</v>
      </c>
      <c r="R1481" s="3">
        <v>7</v>
      </c>
      <c r="S14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BZ.MAM2</v>
      </c>
      <c r="T14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82" spans="1:20" ht="15" customHeight="1" x14ac:dyDescent="0.2">
      <c r="A1482" s="3" t="s">
        <v>6162</v>
      </c>
      <c r="B1482" s="3" t="s">
        <v>6163</v>
      </c>
      <c r="C1482" s="3" t="s">
        <v>6164</v>
      </c>
      <c r="D1482" s="3" t="s">
        <v>6165</v>
      </c>
      <c r="E1482" s="3" t="s">
        <v>25</v>
      </c>
      <c r="F1482" s="3" t="s">
        <v>405</v>
      </c>
      <c r="G1482" s="3" t="s">
        <v>6166</v>
      </c>
      <c r="J1482" s="3">
        <v>1000000</v>
      </c>
      <c r="M1482" s="3" t="s">
        <v>27</v>
      </c>
      <c r="P1482" s="3" t="s">
        <v>1985</v>
      </c>
      <c r="Q1482" s="3" t="s">
        <v>772</v>
      </c>
      <c r="R1482" s="3">
        <v>7</v>
      </c>
      <c r="S14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SC.MAM2</v>
      </c>
      <c r="T14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83" spans="1:20" ht="15" customHeight="1" x14ac:dyDescent="0.2">
      <c r="A1483" s="3" t="s">
        <v>6167</v>
      </c>
      <c r="B1483" s="3" t="s">
        <v>6168</v>
      </c>
      <c r="C1483" s="3" t="s">
        <v>6169</v>
      </c>
      <c r="D1483" s="3" t="s">
        <v>6170</v>
      </c>
      <c r="E1483" s="3" t="s">
        <v>25</v>
      </c>
      <c r="F1483" s="3" t="s">
        <v>405</v>
      </c>
      <c r="G1483" s="3" t="s">
        <v>6171</v>
      </c>
      <c r="J1483" s="3">
        <v>1000000</v>
      </c>
      <c r="M1483" s="3" t="s">
        <v>27</v>
      </c>
      <c r="P1483" s="3" t="s">
        <v>1985</v>
      </c>
      <c r="Q1483" s="3" t="s">
        <v>40</v>
      </c>
      <c r="R1483" s="3">
        <v>2</v>
      </c>
      <c r="S14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SB.MAM2</v>
      </c>
      <c r="T14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84" spans="1:20" ht="15" customHeight="1" x14ac:dyDescent="0.2">
      <c r="A1484" s="3" t="s">
        <v>6172</v>
      </c>
      <c r="B1484" s="3" t="s">
        <v>6173</v>
      </c>
      <c r="C1484" s="3" t="s">
        <v>6174</v>
      </c>
      <c r="D1484" s="3" t="s">
        <v>6175</v>
      </c>
      <c r="E1484" s="3" t="s">
        <v>25</v>
      </c>
      <c r="F1484" s="3" t="s">
        <v>405</v>
      </c>
      <c r="G1484" s="3" t="s">
        <v>6176</v>
      </c>
      <c r="J1484" s="3">
        <v>1000000</v>
      </c>
      <c r="M1484" s="3" t="s">
        <v>27</v>
      </c>
      <c r="P1484" s="3" t="s">
        <v>1985</v>
      </c>
      <c r="Q1484" s="3" t="s">
        <v>772</v>
      </c>
      <c r="R1484" s="3">
        <v>7</v>
      </c>
      <c r="S14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GM.MAM2</v>
      </c>
      <c r="T14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85" spans="1:20" ht="15" customHeight="1" x14ac:dyDescent="0.2">
      <c r="A1485" s="3" t="s">
        <v>6177</v>
      </c>
      <c r="B1485" s="3" t="s">
        <v>6178</v>
      </c>
      <c r="C1485" s="3" t="s">
        <v>6179</v>
      </c>
      <c r="D1485" s="3" t="s">
        <v>6180</v>
      </c>
      <c r="E1485" s="3" t="s">
        <v>25</v>
      </c>
      <c r="F1485" s="3" t="s">
        <v>405</v>
      </c>
      <c r="G1485" s="3" t="s">
        <v>6181</v>
      </c>
      <c r="J1485" s="3">
        <v>1</v>
      </c>
      <c r="M1485" s="3" t="s">
        <v>27</v>
      </c>
      <c r="P1485" s="3" t="s">
        <v>1985</v>
      </c>
      <c r="Q1485" s="3" t="s">
        <v>772</v>
      </c>
      <c r="R1485" s="3">
        <v>7</v>
      </c>
      <c r="S14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AW.MAM2</v>
      </c>
      <c r="T14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86" spans="1:20" ht="15" customHeight="1" x14ac:dyDescent="0.2">
      <c r="A1486" s="3" t="s">
        <v>6182</v>
      </c>
      <c r="B1486" s="3" t="s">
        <v>6183</v>
      </c>
      <c r="C1486" s="3" t="s">
        <v>6184</v>
      </c>
      <c r="D1486" s="3" t="s">
        <v>6185</v>
      </c>
      <c r="E1486" s="3" t="s">
        <v>25</v>
      </c>
      <c r="F1486" s="3" t="s">
        <v>405</v>
      </c>
      <c r="G1486" s="3" t="s">
        <v>6186</v>
      </c>
      <c r="J1486" s="3">
        <v>1000000</v>
      </c>
      <c r="M1486" s="3" t="s">
        <v>27</v>
      </c>
      <c r="P1486" s="3" t="s">
        <v>1985</v>
      </c>
      <c r="Q1486" s="3" t="s">
        <v>772</v>
      </c>
      <c r="R1486" s="3">
        <v>7</v>
      </c>
      <c r="S14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NG.MAM2</v>
      </c>
      <c r="T14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87" spans="1:20" ht="15" customHeight="1" x14ac:dyDescent="0.2">
      <c r="A1487" s="3" t="s">
        <v>6187</v>
      </c>
      <c r="B1487" s="3" t="s">
        <v>6188</v>
      </c>
      <c r="C1487" s="3" t="s">
        <v>6189</v>
      </c>
      <c r="D1487" s="3" t="s">
        <v>6190</v>
      </c>
      <c r="E1487" s="3" t="s">
        <v>25</v>
      </c>
      <c r="F1487" s="3" t="s">
        <v>405</v>
      </c>
      <c r="G1487" s="3" t="s">
        <v>6191</v>
      </c>
      <c r="J1487" s="3">
        <v>1000000</v>
      </c>
      <c r="M1487" s="3" t="s">
        <v>27</v>
      </c>
      <c r="P1487" s="3" t="s">
        <v>1985</v>
      </c>
      <c r="Q1487" s="3" t="s">
        <v>772</v>
      </c>
      <c r="R1487" s="3">
        <v>7</v>
      </c>
      <c r="S14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NZ.MAM2</v>
      </c>
      <c r="T14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88" spans="1:20" ht="15" customHeight="1" x14ac:dyDescent="0.2">
      <c r="A1488" s="3" t="s">
        <v>6192</v>
      </c>
      <c r="B1488" s="3" t="s">
        <v>6193</v>
      </c>
      <c r="C1488" s="3" t="s">
        <v>6194</v>
      </c>
      <c r="E1488" s="3" t="s">
        <v>33</v>
      </c>
      <c r="F1488" s="3" t="s">
        <v>405</v>
      </c>
      <c r="G1488" s="3" t="s">
        <v>6195</v>
      </c>
      <c r="J1488" s="3">
        <v>1</v>
      </c>
      <c r="M1488" s="3" t="s">
        <v>27</v>
      </c>
      <c r="P1488" s="3" t="s">
        <v>6196</v>
      </c>
      <c r="Q1488" s="3" t="s">
        <v>6197</v>
      </c>
      <c r="R1488" s="3">
        <v>30</v>
      </c>
      <c r="S14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SP50</v>
      </c>
      <c r="T14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FMA_COS_UP('EPS','1M',0,'PORTAGG','MEANR')</v>
      </c>
    </row>
    <row r="1489" spans="1:20" ht="15" customHeight="1" x14ac:dyDescent="0.2">
      <c r="A1489" s="3" t="s">
        <v>6198</v>
      </c>
      <c r="B1489" s="3" t="s">
        <v>6199</v>
      </c>
      <c r="C1489" s="3" t="s">
        <v>6200</v>
      </c>
      <c r="E1489" s="3" t="s">
        <v>33</v>
      </c>
      <c r="F1489" s="3" t="s">
        <v>405</v>
      </c>
      <c r="G1489" s="3" t="s">
        <v>6201</v>
      </c>
      <c r="J1489" s="3">
        <v>1</v>
      </c>
      <c r="M1489" s="3" t="s">
        <v>27</v>
      </c>
      <c r="P1489" s="3" t="s">
        <v>6196</v>
      </c>
      <c r="Q1489" s="3" t="s">
        <v>6197</v>
      </c>
      <c r="R1489" s="3">
        <v>30</v>
      </c>
      <c r="S14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SP50</v>
      </c>
      <c r="T14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FMA_COS_DOWN('EPS','1M',0,'PORTAGG','MEANR')</v>
      </c>
    </row>
    <row r="1490" spans="1:20" ht="15" customHeight="1" x14ac:dyDescent="0.2">
      <c r="A1490" s="3" t="s">
        <v>6202</v>
      </c>
      <c r="B1490" s="3" t="s">
        <v>6203</v>
      </c>
      <c r="C1490" s="3" t="s">
        <v>6204</v>
      </c>
      <c r="D1490" s="3" t="s">
        <v>413</v>
      </c>
      <c r="E1490" s="3" t="s">
        <v>25</v>
      </c>
      <c r="F1490" s="3" t="s">
        <v>405</v>
      </c>
      <c r="G1490" s="3" t="s">
        <v>6205</v>
      </c>
      <c r="J1490" s="3">
        <v>1</v>
      </c>
      <c r="M1490" s="3" t="s">
        <v>27</v>
      </c>
      <c r="P1490" s="3" t="s">
        <v>6206</v>
      </c>
      <c r="Q1490" s="3" t="s">
        <v>1931</v>
      </c>
      <c r="R1490" s="3">
        <v>40</v>
      </c>
      <c r="S14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NTCPMIMFGSA@TW</v>
      </c>
      <c r="T14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91" spans="1:20" ht="15" customHeight="1" x14ac:dyDescent="0.2">
      <c r="A1491" s="3" t="s">
        <v>6207</v>
      </c>
      <c r="B1491" s="3" t="s">
        <v>6208</v>
      </c>
      <c r="C1491" s="3" t="s">
        <v>550</v>
      </c>
      <c r="D1491" s="3" t="s">
        <v>413</v>
      </c>
      <c r="E1491" s="3" t="s">
        <v>25</v>
      </c>
      <c r="F1491" s="3" t="s">
        <v>405</v>
      </c>
      <c r="G1491" s="3" t="s">
        <v>551</v>
      </c>
      <c r="J1491" s="3">
        <v>1</v>
      </c>
      <c r="M1491" s="3" t="s">
        <v>27</v>
      </c>
      <c r="P1491" s="3" t="s">
        <v>6206</v>
      </c>
      <c r="Q1491" s="3" t="s">
        <v>1931</v>
      </c>
      <c r="R1491" s="3">
        <v>40</v>
      </c>
      <c r="S14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NTCPMISVCBUSACTSA@IN</v>
      </c>
      <c r="T14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92" spans="1:20" ht="15" customHeight="1" x14ac:dyDescent="0.2">
      <c r="A1492" s="3" t="s">
        <v>6209</v>
      </c>
      <c r="B1492" s="3" t="s">
        <v>6210</v>
      </c>
      <c r="C1492" s="3" t="s">
        <v>562</v>
      </c>
      <c r="D1492" s="3" t="s">
        <v>413</v>
      </c>
      <c r="E1492" s="3" t="s">
        <v>25</v>
      </c>
      <c r="F1492" s="3" t="s">
        <v>405</v>
      </c>
      <c r="G1492" s="3" t="s">
        <v>563</v>
      </c>
      <c r="J1492" s="3">
        <v>1</v>
      </c>
      <c r="M1492" s="3" t="s">
        <v>27</v>
      </c>
      <c r="P1492" s="3" t="s">
        <v>6206</v>
      </c>
      <c r="Q1492" s="3" t="s">
        <v>1931</v>
      </c>
      <c r="R1492" s="3">
        <v>40</v>
      </c>
      <c r="S14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NTCPMISVCBUSACTNSA@IN</v>
      </c>
      <c r="T14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93" spans="1:20" ht="15" customHeight="1" x14ac:dyDescent="0.2">
      <c r="A1493" s="3" t="s">
        <v>6211</v>
      </c>
      <c r="B1493" s="3" t="s">
        <v>6212</v>
      </c>
      <c r="C1493" s="3" t="s">
        <v>6213</v>
      </c>
      <c r="D1493" s="3" t="s">
        <v>413</v>
      </c>
      <c r="E1493" s="3" t="s">
        <v>25</v>
      </c>
      <c r="F1493" s="3" t="s">
        <v>405</v>
      </c>
      <c r="G1493" s="3" t="s">
        <v>6214</v>
      </c>
      <c r="J1493" s="3">
        <v>1</v>
      </c>
      <c r="M1493" s="3" t="s">
        <v>27</v>
      </c>
      <c r="R1493" s="3">
        <v>0</v>
      </c>
      <c r="S14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NTCPMISVCBUSEXPSA@IN</v>
      </c>
      <c r="T14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94" spans="1:20" ht="15" customHeight="1" x14ac:dyDescent="0.2">
      <c r="A1494" s="3" t="s">
        <v>6215</v>
      </c>
      <c r="B1494" s="3" t="s">
        <v>6216</v>
      </c>
      <c r="C1494" s="3" t="s">
        <v>6217</v>
      </c>
      <c r="D1494" s="3" t="s">
        <v>413</v>
      </c>
      <c r="E1494" s="3" t="s">
        <v>25</v>
      </c>
      <c r="F1494" s="3" t="s">
        <v>405</v>
      </c>
      <c r="G1494" s="3" t="s">
        <v>6218</v>
      </c>
      <c r="J1494" s="3">
        <v>1</v>
      </c>
      <c r="M1494" s="3" t="s">
        <v>27</v>
      </c>
      <c r="R1494" s="3">
        <v>0</v>
      </c>
      <c r="S14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NTCPMISVCBUSEXPNSA@IN</v>
      </c>
      <c r="T14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95" spans="1:20" ht="15" customHeight="1" x14ac:dyDescent="0.2">
      <c r="A1495" s="3" t="s">
        <v>6219</v>
      </c>
      <c r="B1495" s="3" t="s">
        <v>6220</v>
      </c>
      <c r="C1495" s="3" t="s">
        <v>6221</v>
      </c>
      <c r="D1495" s="3" t="s">
        <v>413</v>
      </c>
      <c r="E1495" s="3" t="s">
        <v>25</v>
      </c>
      <c r="F1495" s="3" t="s">
        <v>405</v>
      </c>
      <c r="G1495" s="3" t="s">
        <v>6222</v>
      </c>
      <c r="J1495" s="3">
        <v>1</v>
      </c>
      <c r="M1495" s="3" t="s">
        <v>27</v>
      </c>
      <c r="R1495" s="3">
        <v>0</v>
      </c>
      <c r="S14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NTCPMISVCNEWBUSNSA@IN</v>
      </c>
      <c r="T14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96" spans="1:20" ht="15" customHeight="1" x14ac:dyDescent="0.2">
      <c r="A1496" s="3" t="s">
        <v>6223</v>
      </c>
      <c r="B1496" s="3" t="s">
        <v>6224</v>
      </c>
      <c r="C1496" s="3" t="s">
        <v>6225</v>
      </c>
      <c r="D1496" s="3" t="s">
        <v>413</v>
      </c>
      <c r="E1496" s="3" t="s">
        <v>25</v>
      </c>
      <c r="F1496" s="3" t="s">
        <v>405</v>
      </c>
      <c r="G1496" s="3" t="s">
        <v>6226</v>
      </c>
      <c r="J1496" s="3">
        <v>1</v>
      </c>
      <c r="M1496" s="3" t="s">
        <v>27</v>
      </c>
      <c r="R1496" s="3">
        <v>0</v>
      </c>
      <c r="S14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NTCPMISVCPRCCHGSA@IN</v>
      </c>
      <c r="T14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97" spans="1:20" ht="15" customHeight="1" x14ac:dyDescent="0.2">
      <c r="A1497" s="3" t="s">
        <v>6227</v>
      </c>
      <c r="B1497" s="3" t="s">
        <v>6228</v>
      </c>
      <c r="C1497" s="3" t="s">
        <v>6229</v>
      </c>
      <c r="D1497" s="3" t="s">
        <v>413</v>
      </c>
      <c r="E1497" s="3" t="s">
        <v>25</v>
      </c>
      <c r="F1497" s="3" t="s">
        <v>405</v>
      </c>
      <c r="G1497" s="3" t="s">
        <v>6230</v>
      </c>
      <c r="J1497" s="3">
        <v>1</v>
      </c>
      <c r="M1497" s="3" t="s">
        <v>27</v>
      </c>
      <c r="R1497" s="3">
        <v>0</v>
      </c>
      <c r="S14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PMIINSERNE</v>
      </c>
      <c r="T14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98" spans="1:20" ht="15" customHeight="1" x14ac:dyDescent="0.2">
      <c r="A1498" s="3" t="s">
        <v>6231</v>
      </c>
      <c r="B1498" s="3" t="s">
        <v>6232</v>
      </c>
      <c r="C1498" s="3" t="s">
        <v>6233</v>
      </c>
      <c r="D1498" s="3" t="s">
        <v>413</v>
      </c>
      <c r="E1498" s="3" t="s">
        <v>25</v>
      </c>
      <c r="F1498" s="3" t="s">
        <v>405</v>
      </c>
      <c r="G1498" s="3" t="s">
        <v>6234</v>
      </c>
      <c r="J1498" s="3">
        <v>1</v>
      </c>
      <c r="M1498" s="3" t="s">
        <v>27</v>
      </c>
      <c r="R1498" s="3">
        <v>0</v>
      </c>
      <c r="S14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NTCPMISVCOUTBUSSA@IN</v>
      </c>
      <c r="T14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499" spans="1:20" ht="15" customHeight="1" x14ac:dyDescent="0.2">
      <c r="A1499" s="3" t="s">
        <v>6235</v>
      </c>
      <c r="B1499" s="3" t="s">
        <v>6236</v>
      </c>
      <c r="C1499" s="3" t="s">
        <v>6237</v>
      </c>
      <c r="D1499" s="3" t="s">
        <v>413</v>
      </c>
      <c r="E1499" s="3" t="s">
        <v>25</v>
      </c>
      <c r="F1499" s="3" t="s">
        <v>405</v>
      </c>
      <c r="G1499" s="3" t="s">
        <v>6238</v>
      </c>
      <c r="J1499" s="3">
        <v>1</v>
      </c>
      <c r="M1499" s="3" t="s">
        <v>27</v>
      </c>
      <c r="R1499" s="3">
        <v>0</v>
      </c>
      <c r="S14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NTCPMISVCEMPLOYSA@IN</v>
      </c>
      <c r="T14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00" spans="1:20" ht="15" customHeight="1" x14ac:dyDescent="0.2">
      <c r="A1500" s="3" t="s">
        <v>6239</v>
      </c>
      <c r="B1500" s="3" t="s">
        <v>6240</v>
      </c>
      <c r="C1500" s="3" t="s">
        <v>6241</v>
      </c>
      <c r="D1500" s="3" t="s">
        <v>413</v>
      </c>
      <c r="E1500" s="3" t="s">
        <v>25</v>
      </c>
      <c r="F1500" s="3" t="s">
        <v>405</v>
      </c>
      <c r="G1500" s="3" t="s">
        <v>6242</v>
      </c>
      <c r="J1500" s="3">
        <v>1</v>
      </c>
      <c r="M1500" s="3" t="s">
        <v>27</v>
      </c>
      <c r="R1500" s="3">
        <v>0</v>
      </c>
      <c r="S15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NTCPMISVCINTPRCSA@IN</v>
      </c>
      <c r="T15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01" spans="1:20" ht="15" customHeight="1" x14ac:dyDescent="0.2">
      <c r="A1501" s="3" t="s">
        <v>6243</v>
      </c>
      <c r="B1501" s="3" t="s">
        <v>6244</v>
      </c>
      <c r="C1501" s="3" t="s">
        <v>6245</v>
      </c>
      <c r="D1501" s="3" t="s">
        <v>413</v>
      </c>
      <c r="E1501" s="3" t="s">
        <v>25</v>
      </c>
      <c r="F1501" s="3" t="s">
        <v>405</v>
      </c>
      <c r="G1501" s="3" t="s">
        <v>6246</v>
      </c>
      <c r="J1501" s="3">
        <v>1</v>
      </c>
      <c r="M1501" s="3" t="s">
        <v>27</v>
      </c>
      <c r="R1501" s="3">
        <v>0</v>
      </c>
      <c r="S15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NTCPMISVCNEWBUSSA@IN</v>
      </c>
      <c r="T15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02" spans="1:20" ht="15" customHeight="1" x14ac:dyDescent="0.2">
      <c r="A1502" s="3" t="s">
        <v>6247</v>
      </c>
      <c r="B1502" s="3" t="s">
        <v>6248</v>
      </c>
      <c r="C1502" s="3" t="s">
        <v>6249</v>
      </c>
      <c r="D1502" s="3" t="s">
        <v>413</v>
      </c>
      <c r="E1502" s="3" t="s">
        <v>25</v>
      </c>
      <c r="F1502" s="3" t="s">
        <v>405</v>
      </c>
      <c r="G1502" s="3" t="s">
        <v>6250</v>
      </c>
      <c r="J1502" s="3">
        <v>1</v>
      </c>
      <c r="M1502" s="3" t="s">
        <v>27</v>
      </c>
      <c r="R1502" s="3">
        <v>0</v>
      </c>
      <c r="S15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NTCPMISVCOUTBUSNSA@IN</v>
      </c>
      <c r="T15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03" spans="1:20" ht="15" customHeight="1" x14ac:dyDescent="0.2">
      <c r="A1503" s="3" t="s">
        <v>6251</v>
      </c>
      <c r="B1503" s="3" t="s">
        <v>6252</v>
      </c>
      <c r="C1503" s="3" t="s">
        <v>6253</v>
      </c>
      <c r="D1503" s="3" t="s">
        <v>413</v>
      </c>
      <c r="E1503" s="3" t="s">
        <v>25</v>
      </c>
      <c r="F1503" s="3" t="s">
        <v>405</v>
      </c>
      <c r="G1503" s="3" t="s">
        <v>6254</v>
      </c>
      <c r="J1503" s="3">
        <v>1</v>
      </c>
      <c r="M1503" s="3" t="s">
        <v>27</v>
      </c>
      <c r="R1503" s="3">
        <v>0</v>
      </c>
      <c r="S15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NTCPMISVCEMPLOYNSA@IN</v>
      </c>
      <c r="T15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04" spans="1:20" ht="15" customHeight="1" x14ac:dyDescent="0.2">
      <c r="A1504" s="3" t="s">
        <v>6255</v>
      </c>
      <c r="B1504" s="3" t="s">
        <v>6256</v>
      </c>
      <c r="C1504" s="3" t="s">
        <v>6257</v>
      </c>
      <c r="D1504" s="3" t="s">
        <v>413</v>
      </c>
      <c r="E1504" s="3" t="s">
        <v>25</v>
      </c>
      <c r="F1504" s="3" t="s">
        <v>405</v>
      </c>
      <c r="G1504" s="3" t="s">
        <v>6258</v>
      </c>
      <c r="J1504" s="3">
        <v>1</v>
      </c>
      <c r="M1504" s="3" t="s">
        <v>27</v>
      </c>
      <c r="R1504" s="3">
        <v>0</v>
      </c>
      <c r="S15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NTCPMISVCINTPRCNSA@IN</v>
      </c>
      <c r="T15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05" spans="1:20" ht="15" customHeight="1" x14ac:dyDescent="0.2">
      <c r="A1505" s="3" t="s">
        <v>6259</v>
      </c>
      <c r="B1505" s="3" t="s">
        <v>6260</v>
      </c>
      <c r="C1505" s="3" t="s">
        <v>6261</v>
      </c>
      <c r="D1505" s="3" t="s">
        <v>413</v>
      </c>
      <c r="E1505" s="3" t="s">
        <v>25</v>
      </c>
      <c r="F1505" s="3" t="s">
        <v>405</v>
      </c>
      <c r="G1505" s="3" t="s">
        <v>6262</v>
      </c>
      <c r="J1505" s="3">
        <v>1</v>
      </c>
      <c r="M1505" s="3" t="s">
        <v>27</v>
      </c>
      <c r="R1505" s="3">
        <v>0</v>
      </c>
      <c r="S15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NTCPMISVCPRCCHGNSA@IN</v>
      </c>
      <c r="T15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06" spans="1:20" ht="15" customHeight="1" x14ac:dyDescent="0.2">
      <c r="A1506" s="3" t="s">
        <v>6263</v>
      </c>
      <c r="B1506" s="3" t="s">
        <v>6264</v>
      </c>
      <c r="C1506" s="3" t="s">
        <v>6265</v>
      </c>
      <c r="D1506" s="3" t="s">
        <v>413</v>
      </c>
      <c r="E1506" s="3" t="s">
        <v>25</v>
      </c>
      <c r="F1506" s="3" t="s">
        <v>405</v>
      </c>
      <c r="G1506" s="3" t="s">
        <v>6266</v>
      </c>
      <c r="J1506" s="3">
        <v>1</v>
      </c>
      <c r="M1506" s="3" t="s">
        <v>27</v>
      </c>
      <c r="R1506" s="3">
        <v>0</v>
      </c>
      <c r="S15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PMIINSERNEU</v>
      </c>
      <c r="T15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07" spans="1:20" ht="15" customHeight="1" x14ac:dyDescent="0.2">
      <c r="A1507" s="3" t="s">
        <v>6267</v>
      </c>
      <c r="B1507" s="3" t="s">
        <v>6268</v>
      </c>
      <c r="C1507" s="3" t="s">
        <v>6269</v>
      </c>
      <c r="D1507" s="3" t="s">
        <v>413</v>
      </c>
      <c r="E1507" s="3" t="s">
        <v>25</v>
      </c>
      <c r="F1507" s="3" t="s">
        <v>405</v>
      </c>
      <c r="G1507" s="3" t="s">
        <v>6270</v>
      </c>
      <c r="J1507" s="3">
        <v>1</v>
      </c>
      <c r="M1507" s="3" t="s">
        <v>27</v>
      </c>
      <c r="R1507" s="3">
        <v>0</v>
      </c>
      <c r="S15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PMIASXISERNE</v>
      </c>
      <c r="T15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08" spans="1:20" ht="15" customHeight="1" x14ac:dyDescent="0.2">
      <c r="A1508" s="3" t="s">
        <v>6271</v>
      </c>
      <c r="B1508" s="3" t="s">
        <v>6272</v>
      </c>
      <c r="C1508" s="3" t="s">
        <v>1927</v>
      </c>
      <c r="D1508" s="3" t="s">
        <v>1928</v>
      </c>
      <c r="E1508" s="3" t="s">
        <v>25</v>
      </c>
      <c r="F1508" s="3" t="s">
        <v>405</v>
      </c>
      <c r="G1508" s="3" t="s">
        <v>1929</v>
      </c>
      <c r="J1508" s="3">
        <v>1</v>
      </c>
      <c r="M1508" s="3" t="s">
        <v>27</v>
      </c>
      <c r="P1508" s="3" t="s">
        <v>1930</v>
      </c>
      <c r="Q1508" s="3" t="s">
        <v>1931</v>
      </c>
      <c r="R1508" s="3">
        <v>131</v>
      </c>
      <c r="S15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CNSU6884333</v>
      </c>
      <c r="T15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09" spans="1:20" ht="15" customHeight="1" x14ac:dyDescent="0.2">
      <c r="A1509" s="3" t="s">
        <v>6273</v>
      </c>
      <c r="B1509" s="3" t="s">
        <v>6274</v>
      </c>
      <c r="C1509" s="3" t="s">
        <v>6275</v>
      </c>
      <c r="D1509" s="3" t="s">
        <v>413</v>
      </c>
      <c r="E1509" s="3" t="s">
        <v>25</v>
      </c>
      <c r="F1509" s="3" t="s">
        <v>405</v>
      </c>
      <c r="G1509" s="3" t="s">
        <v>6276</v>
      </c>
      <c r="J1509" s="3">
        <v>1</v>
      </c>
      <c r="M1509" s="3" t="s">
        <v>27</v>
      </c>
      <c r="P1509" s="3" t="s">
        <v>6206</v>
      </c>
      <c r="Q1509" s="3" t="s">
        <v>6277</v>
      </c>
      <c r="R1509" s="3">
        <v>5</v>
      </c>
      <c r="S15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NTCPMISVCPSISA@AU</v>
      </c>
      <c r="T15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10" spans="1:20" ht="15" customHeight="1" x14ac:dyDescent="0.2">
      <c r="A1510" s="3" t="s">
        <v>6278</v>
      </c>
      <c r="B1510" s="3" t="s">
        <v>6279</v>
      </c>
      <c r="C1510" s="3" t="s">
        <v>6280</v>
      </c>
      <c r="D1510" s="3" t="s">
        <v>413</v>
      </c>
      <c r="E1510" s="3" t="s">
        <v>25</v>
      </c>
      <c r="F1510" s="3" t="s">
        <v>405</v>
      </c>
      <c r="G1510" s="3" t="s">
        <v>6281</v>
      </c>
      <c r="J1510" s="3">
        <v>1</v>
      </c>
      <c r="M1510" s="3" t="s">
        <v>27</v>
      </c>
      <c r="R1510" s="3">
        <v>0</v>
      </c>
      <c r="S15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PMIAUSERMEOB</v>
      </c>
      <c r="T15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11" spans="1:20" ht="15" customHeight="1" x14ac:dyDescent="0.2">
      <c r="A1511" s="3" t="s">
        <v>6282</v>
      </c>
      <c r="B1511" s="3" t="s">
        <v>6283</v>
      </c>
      <c r="C1511" s="3" t="s">
        <v>6284</v>
      </c>
      <c r="D1511" s="3" t="s">
        <v>413</v>
      </c>
      <c r="E1511" s="3" t="s">
        <v>25</v>
      </c>
      <c r="F1511" s="3" t="s">
        <v>405</v>
      </c>
      <c r="G1511" s="3" t="s">
        <v>6285</v>
      </c>
      <c r="J1511" s="3">
        <v>1</v>
      </c>
      <c r="M1511" s="3" t="s">
        <v>27</v>
      </c>
      <c r="R1511" s="3">
        <v>0</v>
      </c>
      <c r="S15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PMIAUSERMEHEU</v>
      </c>
      <c r="T15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12" spans="1:20" ht="15" customHeight="1" x14ac:dyDescent="0.2">
      <c r="A1512" s="3" t="s">
        <v>6286</v>
      </c>
      <c r="B1512" s="3" t="s">
        <v>6287</v>
      </c>
      <c r="C1512" s="3" t="s">
        <v>6288</v>
      </c>
      <c r="D1512" s="3" t="s">
        <v>413</v>
      </c>
      <c r="E1512" s="3" t="s">
        <v>25</v>
      </c>
      <c r="F1512" s="3" t="s">
        <v>405</v>
      </c>
      <c r="G1512" s="3" t="s">
        <v>6289</v>
      </c>
      <c r="J1512" s="3">
        <v>1</v>
      </c>
      <c r="M1512" s="3" t="s">
        <v>27</v>
      </c>
      <c r="R1512" s="3">
        <v>0</v>
      </c>
      <c r="S15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PMIAUSERMEBW</v>
      </c>
      <c r="T15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13" spans="1:20" ht="15" customHeight="1" x14ac:dyDescent="0.2">
      <c r="A1513" s="3" t="s">
        <v>6290</v>
      </c>
      <c r="B1513" s="3" t="s">
        <v>6291</v>
      </c>
      <c r="C1513" s="3" t="s">
        <v>6292</v>
      </c>
      <c r="D1513" s="3" t="s">
        <v>413</v>
      </c>
      <c r="E1513" s="3" t="s">
        <v>25</v>
      </c>
      <c r="F1513" s="3" t="s">
        <v>405</v>
      </c>
      <c r="G1513" s="3" t="s">
        <v>6293</v>
      </c>
      <c r="J1513" s="3">
        <v>1</v>
      </c>
      <c r="M1513" s="3" t="s">
        <v>27</v>
      </c>
      <c r="R1513" s="3">
        <v>0</v>
      </c>
      <c r="S15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PMIAUSERMEFB</v>
      </c>
      <c r="T15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14" spans="1:20" ht="15" customHeight="1" x14ac:dyDescent="0.2">
      <c r="A1514" s="3" t="s">
        <v>6294</v>
      </c>
      <c r="B1514" s="3" t="s">
        <v>6295</v>
      </c>
      <c r="C1514" s="3" t="s">
        <v>6296</v>
      </c>
      <c r="D1514" s="3" t="s">
        <v>413</v>
      </c>
      <c r="E1514" s="3" t="s">
        <v>25</v>
      </c>
      <c r="F1514" s="3" t="s">
        <v>405</v>
      </c>
      <c r="G1514" s="3" t="s">
        <v>6297</v>
      </c>
      <c r="J1514" s="3">
        <v>1</v>
      </c>
      <c r="M1514" s="3" t="s">
        <v>27</v>
      </c>
      <c r="R1514" s="3">
        <v>0</v>
      </c>
      <c r="S15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PMIAUSERMENE</v>
      </c>
      <c r="T15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15" spans="1:20" ht="15" customHeight="1" x14ac:dyDescent="0.2">
      <c r="A1515" s="3" t="s">
        <v>6298</v>
      </c>
      <c r="B1515" s="3" t="s">
        <v>6299</v>
      </c>
      <c r="C1515" s="3" t="s">
        <v>6300</v>
      </c>
      <c r="D1515" s="3" t="s">
        <v>413</v>
      </c>
      <c r="E1515" s="3" t="s">
        <v>25</v>
      </c>
      <c r="F1515" s="3" t="s">
        <v>405</v>
      </c>
      <c r="G1515" s="3" t="s">
        <v>6301</v>
      </c>
      <c r="J1515" s="3">
        <v>1</v>
      </c>
      <c r="M1515" s="3" t="s">
        <v>27</v>
      </c>
      <c r="R1515" s="3">
        <v>0</v>
      </c>
      <c r="S15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PMIAUSERMEEI</v>
      </c>
      <c r="T15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16" spans="1:20" ht="15" customHeight="1" x14ac:dyDescent="0.2">
      <c r="A1516" s="3" t="s">
        <v>6302</v>
      </c>
      <c r="B1516" s="3" t="s">
        <v>6303</v>
      </c>
      <c r="C1516" s="3" t="s">
        <v>6304</v>
      </c>
      <c r="D1516" s="3" t="s">
        <v>413</v>
      </c>
      <c r="E1516" s="3" t="s">
        <v>25</v>
      </c>
      <c r="F1516" s="3" t="s">
        <v>405</v>
      </c>
      <c r="G1516" s="3" t="s">
        <v>6305</v>
      </c>
      <c r="J1516" s="3">
        <v>1</v>
      </c>
      <c r="M1516" s="3" t="s">
        <v>27</v>
      </c>
      <c r="R1516" s="3">
        <v>0</v>
      </c>
      <c r="S15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PMIAUSERMENI</v>
      </c>
      <c r="T15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17" spans="1:20" ht="15" customHeight="1" x14ac:dyDescent="0.2">
      <c r="A1517" s="3" t="s">
        <v>6306</v>
      </c>
      <c r="B1517" s="3" t="s">
        <v>6307</v>
      </c>
      <c r="C1517" s="3" t="s">
        <v>6308</v>
      </c>
      <c r="D1517" s="3" t="s">
        <v>413</v>
      </c>
      <c r="E1517" s="3" t="s">
        <v>25</v>
      </c>
      <c r="F1517" s="3" t="s">
        <v>405</v>
      </c>
      <c r="G1517" s="3" t="s">
        <v>6309</v>
      </c>
      <c r="J1517" s="3">
        <v>1</v>
      </c>
      <c r="M1517" s="3" t="s">
        <v>27</v>
      </c>
      <c r="R1517" s="3">
        <v>0</v>
      </c>
      <c r="S15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PMIAUSERMEOP</v>
      </c>
      <c r="T15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18" spans="1:20" ht="15" customHeight="1" x14ac:dyDescent="0.2">
      <c r="A1518" s="3" t="s">
        <v>6310</v>
      </c>
      <c r="B1518" s="3" t="s">
        <v>6311</v>
      </c>
      <c r="C1518" s="3" t="s">
        <v>6312</v>
      </c>
      <c r="D1518" s="3" t="s">
        <v>413</v>
      </c>
      <c r="E1518" s="3" t="s">
        <v>25</v>
      </c>
      <c r="F1518" s="3" t="s">
        <v>405</v>
      </c>
      <c r="G1518" s="3" t="s">
        <v>6313</v>
      </c>
      <c r="J1518" s="3">
        <v>1</v>
      </c>
      <c r="M1518" s="3" t="s">
        <v>27</v>
      </c>
      <c r="R1518" s="3">
        <v>0</v>
      </c>
      <c r="S15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PMIAUSERMEBWU</v>
      </c>
      <c r="T15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19" spans="1:20" ht="15" customHeight="1" x14ac:dyDescent="0.2">
      <c r="A1519" s="3" t="s">
        <v>6314</v>
      </c>
      <c r="B1519" s="3" t="s">
        <v>6315</v>
      </c>
      <c r="C1519" s="3" t="s">
        <v>6316</v>
      </c>
      <c r="D1519" s="3" t="s">
        <v>413</v>
      </c>
      <c r="E1519" s="3" t="s">
        <v>25</v>
      </c>
      <c r="F1519" s="3" t="s">
        <v>405</v>
      </c>
      <c r="G1519" s="3" t="s">
        <v>6317</v>
      </c>
      <c r="J1519" s="3">
        <v>1</v>
      </c>
      <c r="M1519" s="3" t="s">
        <v>27</v>
      </c>
      <c r="R1519" s="3">
        <v>0</v>
      </c>
      <c r="S15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PMIAUSERMEOBU</v>
      </c>
      <c r="T15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20" spans="1:20" ht="15" customHeight="1" x14ac:dyDescent="0.2">
      <c r="A1520" s="3" t="s">
        <v>6318</v>
      </c>
      <c r="B1520" s="3" t="s">
        <v>6319</v>
      </c>
      <c r="C1520" s="3" t="s">
        <v>6320</v>
      </c>
      <c r="D1520" s="3" t="s">
        <v>413</v>
      </c>
      <c r="E1520" s="3" t="s">
        <v>25</v>
      </c>
      <c r="F1520" s="3" t="s">
        <v>405</v>
      </c>
      <c r="G1520" s="3" t="s">
        <v>6321</v>
      </c>
      <c r="J1520" s="3">
        <v>1</v>
      </c>
      <c r="M1520" s="3" t="s">
        <v>27</v>
      </c>
      <c r="R1520" s="3">
        <v>0</v>
      </c>
      <c r="S15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PMIAUSERMEIP</v>
      </c>
      <c r="T15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21" spans="1:20" ht="15" customHeight="1" x14ac:dyDescent="0.2">
      <c r="A1521" s="3" t="s">
        <v>6322</v>
      </c>
      <c r="B1521" s="3" t="s">
        <v>6323</v>
      </c>
      <c r="C1521" s="3" t="s">
        <v>6324</v>
      </c>
      <c r="D1521" s="3" t="s">
        <v>413</v>
      </c>
      <c r="E1521" s="3" t="s">
        <v>25</v>
      </c>
      <c r="F1521" s="3" t="s">
        <v>405</v>
      </c>
      <c r="G1521" s="3" t="s">
        <v>6325</v>
      </c>
      <c r="J1521" s="3">
        <v>1</v>
      </c>
      <c r="M1521" s="3" t="s">
        <v>27</v>
      </c>
      <c r="R1521" s="3">
        <v>0</v>
      </c>
      <c r="S15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PMIAUSERMEIPU</v>
      </c>
      <c r="T15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22" spans="1:20" ht="15" customHeight="1" x14ac:dyDescent="0.2">
      <c r="A1522" s="3" t="s">
        <v>6326</v>
      </c>
      <c r="B1522" s="3" t="s">
        <v>6327</v>
      </c>
      <c r="C1522" s="3" t="s">
        <v>6328</v>
      </c>
      <c r="D1522" s="3" t="s">
        <v>413</v>
      </c>
      <c r="E1522" s="3" t="s">
        <v>25</v>
      </c>
      <c r="F1522" s="3" t="s">
        <v>405</v>
      </c>
      <c r="G1522" s="3" t="s">
        <v>6329</v>
      </c>
      <c r="J1522" s="3">
        <v>1</v>
      </c>
      <c r="M1522" s="3" t="s">
        <v>27</v>
      </c>
      <c r="R1522" s="3">
        <v>0</v>
      </c>
      <c r="S15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PMIAUSERMEFBU</v>
      </c>
      <c r="T15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23" spans="1:20" ht="15" customHeight="1" x14ac:dyDescent="0.2">
      <c r="A1523" s="3" t="s">
        <v>6330</v>
      </c>
      <c r="B1523" s="3" t="s">
        <v>6331</v>
      </c>
      <c r="C1523" s="3" t="s">
        <v>6332</v>
      </c>
      <c r="D1523" s="3" t="s">
        <v>413</v>
      </c>
      <c r="E1523" s="3" t="s">
        <v>25</v>
      </c>
      <c r="F1523" s="3" t="s">
        <v>405</v>
      </c>
      <c r="G1523" s="3" t="s">
        <v>6333</v>
      </c>
      <c r="J1523" s="3">
        <v>1</v>
      </c>
      <c r="M1523" s="3" t="s">
        <v>27</v>
      </c>
      <c r="R1523" s="3">
        <v>0</v>
      </c>
      <c r="S15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PMIAUSERMENEU</v>
      </c>
      <c r="T15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24" spans="1:20" ht="15" customHeight="1" x14ac:dyDescent="0.2">
      <c r="A1524" s="3" t="s">
        <v>6334</v>
      </c>
      <c r="B1524" s="3" t="s">
        <v>6335</v>
      </c>
      <c r="C1524" s="3" t="s">
        <v>6336</v>
      </c>
      <c r="D1524" s="3" t="s">
        <v>413</v>
      </c>
      <c r="E1524" s="3" t="s">
        <v>25</v>
      </c>
      <c r="F1524" s="3" t="s">
        <v>405</v>
      </c>
      <c r="G1524" s="3" t="s">
        <v>6337</v>
      </c>
      <c r="J1524" s="3">
        <v>1</v>
      </c>
      <c r="M1524" s="3" t="s">
        <v>27</v>
      </c>
      <c r="R1524" s="3">
        <v>0</v>
      </c>
      <c r="S15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NTCPMISVCEMPLOYSA@AU</v>
      </c>
      <c r="T15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25" spans="1:20" ht="15" customHeight="1" x14ac:dyDescent="0.2">
      <c r="A1525" s="3" t="s">
        <v>6338</v>
      </c>
      <c r="B1525" s="3" t="s">
        <v>6339</v>
      </c>
      <c r="C1525" s="3" t="s">
        <v>6340</v>
      </c>
      <c r="D1525" s="3" t="s">
        <v>413</v>
      </c>
      <c r="E1525" s="3" t="s">
        <v>25</v>
      </c>
      <c r="F1525" s="3" t="s">
        <v>405</v>
      </c>
      <c r="G1525" s="3" t="s">
        <v>6341</v>
      </c>
      <c r="J1525" s="3">
        <v>1</v>
      </c>
      <c r="M1525" s="3" t="s">
        <v>27</v>
      </c>
      <c r="R1525" s="3">
        <v>0</v>
      </c>
      <c r="S15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NTCPMISVCINTPRCSA@AU</v>
      </c>
      <c r="T15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26" spans="1:20" ht="15" customHeight="1" x14ac:dyDescent="0.2">
      <c r="A1526" s="3" t="s">
        <v>6342</v>
      </c>
      <c r="B1526" s="3" t="s">
        <v>6343</v>
      </c>
      <c r="C1526" s="3" t="s">
        <v>6344</v>
      </c>
      <c r="D1526" s="3" t="s">
        <v>413</v>
      </c>
      <c r="E1526" s="3" t="s">
        <v>25</v>
      </c>
      <c r="F1526" s="3" t="s">
        <v>405</v>
      </c>
      <c r="G1526" s="3" t="s">
        <v>6345</v>
      </c>
      <c r="J1526" s="3">
        <v>1</v>
      </c>
      <c r="M1526" s="3" t="s">
        <v>27</v>
      </c>
      <c r="R1526" s="3">
        <v>0</v>
      </c>
      <c r="S15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NTCPMISVCNEWBUSSA@AU</v>
      </c>
      <c r="T15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27" spans="1:20" ht="15" customHeight="1" x14ac:dyDescent="0.2">
      <c r="A1527" s="3" t="s">
        <v>6346</v>
      </c>
      <c r="B1527" s="3" t="s">
        <v>6347</v>
      </c>
      <c r="C1527" s="3" t="s">
        <v>6348</v>
      </c>
      <c r="D1527" s="3" t="s">
        <v>413</v>
      </c>
      <c r="E1527" s="3" t="s">
        <v>25</v>
      </c>
      <c r="F1527" s="3" t="s">
        <v>405</v>
      </c>
      <c r="G1527" s="3" t="s">
        <v>6349</v>
      </c>
      <c r="J1527" s="3">
        <v>1</v>
      </c>
      <c r="M1527" s="3" t="s">
        <v>27</v>
      </c>
      <c r="R1527" s="3">
        <v>0</v>
      </c>
      <c r="S15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NTCPMISVCSALESSA@AU</v>
      </c>
      <c r="T15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28" spans="1:20" ht="15" customHeight="1" x14ac:dyDescent="0.2">
      <c r="A1528" s="3" t="s">
        <v>6350</v>
      </c>
      <c r="B1528" s="3" t="s">
        <v>6351</v>
      </c>
      <c r="C1528" s="3" t="s">
        <v>6352</v>
      </c>
      <c r="D1528" s="3" t="s">
        <v>413</v>
      </c>
      <c r="E1528" s="3" t="s">
        <v>25</v>
      </c>
      <c r="F1528" s="3" t="s">
        <v>405</v>
      </c>
      <c r="G1528" s="3" t="s">
        <v>6353</v>
      </c>
      <c r="J1528" s="3">
        <v>1</v>
      </c>
      <c r="M1528" s="3" t="s">
        <v>27</v>
      </c>
      <c r="R1528" s="3">
        <v>0</v>
      </c>
      <c r="S15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NTCPMISVCGSUPDELSA@AU</v>
      </c>
      <c r="T15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29" spans="1:20" ht="15" customHeight="1" x14ac:dyDescent="0.2">
      <c r="A1529" s="3" t="s">
        <v>6354</v>
      </c>
      <c r="B1529" s="3" t="s">
        <v>6355</v>
      </c>
      <c r="C1529" s="3" t="s">
        <v>6356</v>
      </c>
      <c r="D1529" s="3" t="s">
        <v>413</v>
      </c>
      <c r="E1529" s="3" t="s">
        <v>25</v>
      </c>
      <c r="F1529" s="3" t="s">
        <v>405</v>
      </c>
      <c r="G1529" s="3" t="s">
        <v>6357</v>
      </c>
      <c r="J1529" s="3">
        <v>1</v>
      </c>
      <c r="M1529" s="3" t="s">
        <v>27</v>
      </c>
      <c r="R1529" s="3">
        <v>0</v>
      </c>
      <c r="S15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NTCPMISVCSTKFINSA@AU</v>
      </c>
      <c r="T15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30" spans="1:20" ht="15" customHeight="1" x14ac:dyDescent="0.2">
      <c r="A1530" s="3" t="s">
        <v>6358</v>
      </c>
      <c r="B1530" s="3" t="s">
        <v>6359</v>
      </c>
      <c r="C1530" s="3" t="s">
        <v>6360</v>
      </c>
      <c r="D1530" s="3" t="s">
        <v>413</v>
      </c>
      <c r="E1530" s="3" t="s">
        <v>25</v>
      </c>
      <c r="F1530" s="3" t="s">
        <v>405</v>
      </c>
      <c r="G1530" s="3" t="s">
        <v>6361</v>
      </c>
      <c r="J1530" s="3">
        <v>1</v>
      </c>
      <c r="M1530" s="3" t="s">
        <v>27</v>
      </c>
      <c r="R1530" s="3">
        <v>0</v>
      </c>
      <c r="S15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PMIAUSERMEEIU</v>
      </c>
      <c r="T15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31" spans="1:20" ht="15" customHeight="1" x14ac:dyDescent="0.2">
      <c r="A1531" s="3" t="s">
        <v>6362</v>
      </c>
      <c r="B1531" s="3" t="s">
        <v>6363</v>
      </c>
      <c r="C1531" s="3" t="s">
        <v>6364</v>
      </c>
      <c r="D1531" s="3" t="s">
        <v>413</v>
      </c>
      <c r="E1531" s="3" t="s">
        <v>25</v>
      </c>
      <c r="F1531" s="3" t="s">
        <v>405</v>
      </c>
      <c r="G1531" s="3" t="s">
        <v>6365</v>
      </c>
      <c r="J1531" s="3">
        <v>1</v>
      </c>
      <c r="M1531" s="3" t="s">
        <v>27</v>
      </c>
      <c r="R1531" s="3">
        <v>0</v>
      </c>
      <c r="S15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PMIAUSERMENIU</v>
      </c>
      <c r="T15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32" spans="1:20" ht="15" customHeight="1" x14ac:dyDescent="0.2">
      <c r="A1532" s="3" t="s">
        <v>6366</v>
      </c>
      <c r="B1532" s="3" t="s">
        <v>6367</v>
      </c>
      <c r="C1532" s="3" t="s">
        <v>6368</v>
      </c>
      <c r="D1532" s="3" t="s">
        <v>413</v>
      </c>
      <c r="E1532" s="3" t="s">
        <v>25</v>
      </c>
      <c r="F1532" s="3" t="s">
        <v>405</v>
      </c>
      <c r="G1532" s="3" t="s">
        <v>6369</v>
      </c>
      <c r="J1532" s="3">
        <v>1</v>
      </c>
      <c r="M1532" s="3" t="s">
        <v>27</v>
      </c>
      <c r="R1532" s="3">
        <v>0</v>
      </c>
      <c r="S15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PMIAUSERMEOPU</v>
      </c>
      <c r="T15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33" spans="1:20" ht="15" customHeight="1" x14ac:dyDescent="0.2">
      <c r="A1533" s="3" t="s">
        <v>6370</v>
      </c>
      <c r="B1533" s="3" t="s">
        <v>6371</v>
      </c>
      <c r="C1533" s="3" t="s">
        <v>6372</v>
      </c>
      <c r="D1533" s="3" t="s">
        <v>413</v>
      </c>
      <c r="E1533" s="3" t="s">
        <v>25</v>
      </c>
      <c r="F1533" s="3" t="s">
        <v>405</v>
      </c>
      <c r="G1533" s="3" t="s">
        <v>6373</v>
      </c>
      <c r="J1533" s="3">
        <v>1</v>
      </c>
      <c r="M1533" s="3" t="s">
        <v>27</v>
      </c>
      <c r="R1533" s="3">
        <v>0</v>
      </c>
      <c r="S15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NTCPMIGBOSRVCAPEXSA@ES</v>
      </c>
      <c r="T15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34" spans="1:20" ht="15" customHeight="1" x14ac:dyDescent="0.2">
      <c r="A1534" s="3" t="s">
        <v>6374</v>
      </c>
      <c r="B1534" s="3" t="s">
        <v>6375</v>
      </c>
      <c r="C1534" s="3" t="s">
        <v>6376</v>
      </c>
      <c r="D1534" s="3" t="s">
        <v>413</v>
      </c>
      <c r="E1534" s="3" t="s">
        <v>25</v>
      </c>
      <c r="F1534" s="3" t="s">
        <v>405</v>
      </c>
      <c r="G1534" s="3" t="s">
        <v>6377</v>
      </c>
      <c r="J1534" s="3">
        <v>1</v>
      </c>
      <c r="M1534" s="3" t="s">
        <v>27</v>
      </c>
      <c r="R1534" s="3">
        <v>0</v>
      </c>
      <c r="S15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NTCPMIGBOSRVEMPLOYSA@ES</v>
      </c>
      <c r="T15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35" spans="1:20" ht="15" customHeight="1" x14ac:dyDescent="0.2">
      <c r="A1535" s="3" t="s">
        <v>6378</v>
      </c>
      <c r="B1535" s="3" t="s">
        <v>6379</v>
      </c>
      <c r="C1535" s="3" t="s">
        <v>6380</v>
      </c>
      <c r="D1535" s="3" t="s">
        <v>413</v>
      </c>
      <c r="E1535" s="3" t="s">
        <v>25</v>
      </c>
      <c r="F1535" s="3" t="s">
        <v>405</v>
      </c>
      <c r="G1535" s="3" t="s">
        <v>6381</v>
      </c>
      <c r="J1535" s="3">
        <v>1</v>
      </c>
      <c r="M1535" s="3" t="s">
        <v>27</v>
      </c>
      <c r="R1535" s="3">
        <v>0</v>
      </c>
      <c r="S15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NTCPMIGBOSRVINTPNSTFSA@ES</v>
      </c>
      <c r="T15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36" spans="1:20" ht="15" customHeight="1" x14ac:dyDescent="0.2">
      <c r="A1536" s="3" t="s">
        <v>6382</v>
      </c>
      <c r="B1536" s="3" t="s">
        <v>6383</v>
      </c>
      <c r="C1536" s="3" t="s">
        <v>6384</v>
      </c>
      <c r="D1536" s="3" t="s">
        <v>413</v>
      </c>
      <c r="E1536" s="3" t="s">
        <v>25</v>
      </c>
      <c r="F1536" s="3" t="s">
        <v>405</v>
      </c>
      <c r="G1536" s="3" t="s">
        <v>6385</v>
      </c>
      <c r="J1536" s="3">
        <v>1</v>
      </c>
      <c r="M1536" s="3" t="s">
        <v>27</v>
      </c>
      <c r="R1536" s="3">
        <v>0</v>
      </c>
      <c r="S15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NTCPMIGBOSRVPRCSA@ES</v>
      </c>
      <c r="T15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37" spans="1:20" ht="15" customHeight="1" x14ac:dyDescent="0.2">
      <c r="A1537" s="3" t="s">
        <v>6386</v>
      </c>
      <c r="B1537" s="3" t="s">
        <v>6387</v>
      </c>
      <c r="C1537" s="3" t="s">
        <v>6388</v>
      </c>
      <c r="D1537" s="3" t="s">
        <v>413</v>
      </c>
      <c r="E1537" s="3" t="s">
        <v>25</v>
      </c>
      <c r="F1537" s="3" t="s">
        <v>405</v>
      </c>
      <c r="G1537" s="3" t="s">
        <v>6389</v>
      </c>
      <c r="J1537" s="3">
        <v>1</v>
      </c>
      <c r="M1537" s="3" t="s">
        <v>27</v>
      </c>
      <c r="R1537" s="3">
        <v>0</v>
      </c>
      <c r="S15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NTCPMIGBOSRVBUSACTSA@ES</v>
      </c>
      <c r="T15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38" spans="1:20" ht="15" customHeight="1" x14ac:dyDescent="0.2">
      <c r="A1538" s="3" t="s">
        <v>6390</v>
      </c>
      <c r="B1538" s="3" t="s">
        <v>6391</v>
      </c>
      <c r="C1538" s="3" t="s">
        <v>6392</v>
      </c>
      <c r="D1538" s="3" t="s">
        <v>413</v>
      </c>
      <c r="E1538" s="3" t="s">
        <v>25</v>
      </c>
      <c r="F1538" s="3" t="s">
        <v>405</v>
      </c>
      <c r="G1538" s="3" t="s">
        <v>6393</v>
      </c>
      <c r="J1538" s="3">
        <v>1</v>
      </c>
      <c r="M1538" s="3" t="s">
        <v>27</v>
      </c>
      <c r="R1538" s="3">
        <v>0</v>
      </c>
      <c r="S15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NTCPMIGBOSRVPROFITSA@ES</v>
      </c>
      <c r="T15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39" spans="1:20" ht="15" customHeight="1" x14ac:dyDescent="0.2">
      <c r="A1539" s="3" t="s">
        <v>6394</v>
      </c>
      <c r="B1539" s="3" t="s">
        <v>6395</v>
      </c>
      <c r="C1539" s="3" t="s">
        <v>6396</v>
      </c>
      <c r="D1539" s="3" t="s">
        <v>413</v>
      </c>
      <c r="E1539" s="3" t="s">
        <v>25</v>
      </c>
      <c r="F1539" s="3" t="s">
        <v>405</v>
      </c>
      <c r="G1539" s="3" t="s">
        <v>6397</v>
      </c>
      <c r="J1539" s="3">
        <v>1</v>
      </c>
      <c r="M1539" s="3" t="s">
        <v>27</v>
      </c>
      <c r="R1539" s="3">
        <v>0</v>
      </c>
      <c r="S15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PMIESOUTSERRE</v>
      </c>
      <c r="T15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40" spans="1:20" ht="15" customHeight="1" x14ac:dyDescent="0.2">
      <c r="A1540" s="3" t="s">
        <v>6398</v>
      </c>
      <c r="B1540" s="3" t="s">
        <v>6399</v>
      </c>
      <c r="C1540" s="3" t="s">
        <v>6400</v>
      </c>
      <c r="D1540" s="3" t="s">
        <v>413</v>
      </c>
      <c r="E1540" s="3" t="s">
        <v>25</v>
      </c>
      <c r="F1540" s="3" t="s">
        <v>405</v>
      </c>
      <c r="G1540" s="3" t="s">
        <v>6401</v>
      </c>
      <c r="J1540" s="3">
        <v>1</v>
      </c>
      <c r="M1540" s="3" t="s">
        <v>27</v>
      </c>
      <c r="R1540" s="3">
        <v>0</v>
      </c>
      <c r="S15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NTCPMIGBOSRVINTPSTFSA@ES</v>
      </c>
      <c r="T15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41" spans="1:20" ht="15" customHeight="1" x14ac:dyDescent="0.2">
      <c r="A1541" s="3" t="s">
        <v>6402</v>
      </c>
      <c r="B1541" s="3" t="s">
        <v>6403</v>
      </c>
      <c r="C1541" s="3" t="s">
        <v>6404</v>
      </c>
      <c r="D1541" s="3" t="s">
        <v>413</v>
      </c>
      <c r="E1541" s="3" t="s">
        <v>25</v>
      </c>
      <c r="F1541" s="3" t="s">
        <v>405</v>
      </c>
      <c r="G1541" s="3" t="s">
        <v>6405</v>
      </c>
      <c r="J1541" s="3">
        <v>1</v>
      </c>
      <c r="M1541" s="3" t="s">
        <v>27</v>
      </c>
      <c r="P1541" s="3" t="s">
        <v>6206</v>
      </c>
      <c r="Q1541" s="3" t="s">
        <v>1931</v>
      </c>
      <c r="R1541" s="3">
        <v>40</v>
      </c>
      <c r="S15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NTCPMISVCBUSACTNSA@ES</v>
      </c>
      <c r="T15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42" spans="1:20" ht="15" customHeight="1" x14ac:dyDescent="0.2">
      <c r="A1542" s="3" t="s">
        <v>6406</v>
      </c>
      <c r="B1542" s="3" t="s">
        <v>6407</v>
      </c>
      <c r="C1542" s="3" t="s">
        <v>6408</v>
      </c>
      <c r="D1542" s="3" t="s">
        <v>413</v>
      </c>
      <c r="E1542" s="3" t="s">
        <v>25</v>
      </c>
      <c r="F1542" s="3" t="s">
        <v>405</v>
      </c>
      <c r="G1542" s="3" t="s">
        <v>6409</v>
      </c>
      <c r="J1542" s="3">
        <v>1</v>
      </c>
      <c r="M1542" s="3" t="s">
        <v>27</v>
      </c>
      <c r="P1542" s="3" t="s">
        <v>6206</v>
      </c>
      <c r="Q1542" s="3" t="s">
        <v>1931</v>
      </c>
      <c r="R1542" s="3">
        <v>40</v>
      </c>
      <c r="S15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NTCPMISVCBUSACTSA@ES</v>
      </c>
      <c r="T15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43" spans="1:20" ht="15" customHeight="1" x14ac:dyDescent="0.2">
      <c r="A1543" s="3" t="s">
        <v>6410</v>
      </c>
      <c r="B1543" s="3" t="s">
        <v>6411</v>
      </c>
      <c r="C1543" s="3" t="s">
        <v>6412</v>
      </c>
      <c r="D1543" s="3" t="s">
        <v>413</v>
      </c>
      <c r="E1543" s="3" t="s">
        <v>25</v>
      </c>
      <c r="F1543" s="3" t="s">
        <v>405</v>
      </c>
      <c r="G1543" s="3" t="s">
        <v>6413</v>
      </c>
      <c r="J1543" s="3">
        <v>1</v>
      </c>
      <c r="M1543" s="3" t="s">
        <v>27</v>
      </c>
      <c r="R1543" s="3">
        <v>0</v>
      </c>
      <c r="S15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NTCPMISVCBUSEXPNSA@ES</v>
      </c>
      <c r="T15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44" spans="1:20" ht="15" customHeight="1" x14ac:dyDescent="0.2">
      <c r="A1544" s="3" t="s">
        <v>6414</v>
      </c>
      <c r="B1544" s="3" t="s">
        <v>6415</v>
      </c>
      <c r="C1544" s="3" t="s">
        <v>6416</v>
      </c>
      <c r="D1544" s="3" t="s">
        <v>413</v>
      </c>
      <c r="E1544" s="3" t="s">
        <v>25</v>
      </c>
      <c r="F1544" s="3" t="s">
        <v>405</v>
      </c>
      <c r="G1544" s="3" t="s">
        <v>6417</v>
      </c>
      <c r="J1544" s="3">
        <v>1</v>
      </c>
      <c r="M1544" s="3" t="s">
        <v>27</v>
      </c>
      <c r="R1544" s="3">
        <v>0</v>
      </c>
      <c r="S15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NTCPMISVCBUSEXPSA@ES</v>
      </c>
      <c r="T15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45" spans="1:20" ht="15" customHeight="1" x14ac:dyDescent="0.2">
      <c r="A1545" s="3" t="s">
        <v>6418</v>
      </c>
      <c r="B1545" s="3" t="s">
        <v>6419</v>
      </c>
      <c r="C1545" s="3" t="s">
        <v>6420</v>
      </c>
      <c r="D1545" s="3" t="s">
        <v>413</v>
      </c>
      <c r="E1545" s="3" t="s">
        <v>25</v>
      </c>
      <c r="F1545" s="3" t="s">
        <v>405</v>
      </c>
      <c r="G1545" s="3" t="s">
        <v>6421</v>
      </c>
      <c r="J1545" s="3">
        <v>1</v>
      </c>
      <c r="M1545" s="3" t="s">
        <v>27</v>
      </c>
      <c r="R1545" s="3">
        <v>0</v>
      </c>
      <c r="S15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NTCPMISVCEMPLOYNSA@ES</v>
      </c>
      <c r="T15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46" spans="1:20" ht="15" customHeight="1" x14ac:dyDescent="0.2">
      <c r="A1546" s="3" t="s">
        <v>6422</v>
      </c>
      <c r="B1546" s="3" t="s">
        <v>6423</v>
      </c>
      <c r="C1546" s="3" t="s">
        <v>6424</v>
      </c>
      <c r="D1546" s="3" t="s">
        <v>413</v>
      </c>
      <c r="E1546" s="3" t="s">
        <v>25</v>
      </c>
      <c r="F1546" s="3" t="s">
        <v>405</v>
      </c>
      <c r="G1546" s="3" t="s">
        <v>6425</v>
      </c>
      <c r="J1546" s="3">
        <v>1</v>
      </c>
      <c r="M1546" s="3" t="s">
        <v>27</v>
      </c>
      <c r="R1546" s="3">
        <v>0</v>
      </c>
      <c r="S15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NTCPMISVCEMPLOYSA@ES</v>
      </c>
      <c r="T15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47" spans="1:20" ht="15" customHeight="1" x14ac:dyDescent="0.2">
      <c r="A1547" s="3" t="s">
        <v>6426</v>
      </c>
      <c r="B1547" s="3" t="s">
        <v>6427</v>
      </c>
      <c r="C1547" s="3" t="s">
        <v>6428</v>
      </c>
      <c r="D1547" s="3" t="s">
        <v>413</v>
      </c>
      <c r="E1547" s="3" t="s">
        <v>25</v>
      </c>
      <c r="F1547" s="3" t="s">
        <v>405</v>
      </c>
      <c r="G1547" s="3" t="s">
        <v>6429</v>
      </c>
      <c r="J1547" s="3">
        <v>1</v>
      </c>
      <c r="M1547" s="3" t="s">
        <v>27</v>
      </c>
      <c r="R1547" s="3">
        <v>0</v>
      </c>
      <c r="S15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NTCPMISVCINTPRCNSA@ES</v>
      </c>
      <c r="T15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48" spans="1:20" ht="15" customHeight="1" x14ac:dyDescent="0.2">
      <c r="A1548" s="3" t="s">
        <v>6430</v>
      </c>
      <c r="B1548" s="3" t="s">
        <v>6431</v>
      </c>
      <c r="C1548" s="3" t="s">
        <v>6432</v>
      </c>
      <c r="D1548" s="3" t="s">
        <v>413</v>
      </c>
      <c r="E1548" s="3" t="s">
        <v>25</v>
      </c>
      <c r="F1548" s="3" t="s">
        <v>405</v>
      </c>
      <c r="G1548" s="3" t="s">
        <v>6433</v>
      </c>
      <c r="J1548" s="3">
        <v>1</v>
      </c>
      <c r="M1548" s="3" t="s">
        <v>27</v>
      </c>
      <c r="R1548" s="3">
        <v>0</v>
      </c>
      <c r="S15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NTCPMISVCINTPRCSA@ES</v>
      </c>
      <c r="T15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49" spans="1:20" ht="15" customHeight="1" x14ac:dyDescent="0.2">
      <c r="A1549" s="3" t="s">
        <v>6434</v>
      </c>
      <c r="B1549" s="3" t="s">
        <v>6435</v>
      </c>
      <c r="C1549" s="3" t="s">
        <v>6436</v>
      </c>
      <c r="D1549" s="3" t="s">
        <v>413</v>
      </c>
      <c r="E1549" s="3" t="s">
        <v>25</v>
      </c>
      <c r="F1549" s="3" t="s">
        <v>405</v>
      </c>
      <c r="G1549" s="3" t="s">
        <v>6437</v>
      </c>
      <c r="J1549" s="3">
        <v>1</v>
      </c>
      <c r="M1549" s="3" t="s">
        <v>27</v>
      </c>
      <c r="R1549" s="3">
        <v>0</v>
      </c>
      <c r="S15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NTCPMISVCNEWBUSNSA@ES</v>
      </c>
      <c r="T15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50" spans="1:20" ht="15" customHeight="1" x14ac:dyDescent="0.2">
      <c r="A1550" s="3" t="s">
        <v>6438</v>
      </c>
      <c r="B1550" s="3" t="s">
        <v>6439</v>
      </c>
      <c r="C1550" s="3" t="s">
        <v>6440</v>
      </c>
      <c r="D1550" s="3" t="s">
        <v>413</v>
      </c>
      <c r="E1550" s="3" t="s">
        <v>25</v>
      </c>
      <c r="F1550" s="3" t="s">
        <v>405</v>
      </c>
      <c r="G1550" s="3" t="s">
        <v>6441</v>
      </c>
      <c r="J1550" s="3">
        <v>1</v>
      </c>
      <c r="M1550" s="3" t="s">
        <v>27</v>
      </c>
      <c r="R1550" s="3">
        <v>0</v>
      </c>
      <c r="S15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NTCPMISVCNEWBUSSA@ES</v>
      </c>
      <c r="T15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51" spans="1:20" ht="15" customHeight="1" x14ac:dyDescent="0.2">
      <c r="A1551" s="3" t="s">
        <v>6442</v>
      </c>
      <c r="B1551" s="3" t="s">
        <v>6443</v>
      </c>
      <c r="C1551" s="3" t="s">
        <v>6444</v>
      </c>
      <c r="D1551" s="3" t="s">
        <v>413</v>
      </c>
      <c r="E1551" s="3" t="s">
        <v>25</v>
      </c>
      <c r="F1551" s="3" t="s">
        <v>405</v>
      </c>
      <c r="G1551" s="3" t="s">
        <v>6445</v>
      </c>
      <c r="J1551" s="3">
        <v>1</v>
      </c>
      <c r="M1551" s="3" t="s">
        <v>27</v>
      </c>
      <c r="R1551" s="3">
        <v>0</v>
      </c>
      <c r="S15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PMIESSERNEU</v>
      </c>
      <c r="T15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52" spans="1:20" ht="15" customHeight="1" x14ac:dyDescent="0.2">
      <c r="A1552" s="3" t="s">
        <v>6446</v>
      </c>
      <c r="B1552" s="3" t="s">
        <v>6447</v>
      </c>
      <c r="C1552" s="3" t="s">
        <v>6448</v>
      </c>
      <c r="D1552" s="3" t="s">
        <v>413</v>
      </c>
      <c r="E1552" s="3" t="s">
        <v>25</v>
      </c>
      <c r="F1552" s="3" t="s">
        <v>405</v>
      </c>
      <c r="G1552" s="3" t="s">
        <v>6449</v>
      </c>
      <c r="J1552" s="3">
        <v>1</v>
      </c>
      <c r="M1552" s="3" t="s">
        <v>27</v>
      </c>
      <c r="R1552" s="3">
        <v>0</v>
      </c>
      <c r="S15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PMIESSERNE</v>
      </c>
      <c r="T15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53" spans="1:20" ht="15" customHeight="1" x14ac:dyDescent="0.2">
      <c r="A1553" s="3" t="s">
        <v>6450</v>
      </c>
      <c r="B1553" s="3" t="s">
        <v>6451</v>
      </c>
      <c r="C1553" s="3" t="s">
        <v>6452</v>
      </c>
      <c r="D1553" s="3" t="s">
        <v>413</v>
      </c>
      <c r="E1553" s="3" t="s">
        <v>25</v>
      </c>
      <c r="F1553" s="3" t="s">
        <v>405</v>
      </c>
      <c r="G1553" s="3" t="s">
        <v>6453</v>
      </c>
      <c r="J1553" s="3">
        <v>1</v>
      </c>
      <c r="M1553" s="3" t="s">
        <v>27</v>
      </c>
      <c r="R1553" s="3">
        <v>0</v>
      </c>
      <c r="S15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NTCPMISVCOUTBUSNSA@ES</v>
      </c>
      <c r="T15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54" spans="1:20" ht="15" customHeight="1" x14ac:dyDescent="0.2">
      <c r="A1554" s="3" t="s">
        <v>6454</v>
      </c>
      <c r="B1554" s="3" t="s">
        <v>6455</v>
      </c>
      <c r="C1554" s="3" t="s">
        <v>6456</v>
      </c>
      <c r="D1554" s="3" t="s">
        <v>413</v>
      </c>
      <c r="E1554" s="3" t="s">
        <v>25</v>
      </c>
      <c r="F1554" s="3" t="s">
        <v>405</v>
      </c>
      <c r="G1554" s="3" t="s">
        <v>6457</v>
      </c>
      <c r="J1554" s="3">
        <v>1</v>
      </c>
      <c r="M1554" s="3" t="s">
        <v>27</v>
      </c>
      <c r="R1554" s="3">
        <v>0</v>
      </c>
      <c r="S15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NTCPMISVCOUTBUSSA@ES</v>
      </c>
      <c r="T15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55" spans="1:20" ht="15" customHeight="1" x14ac:dyDescent="0.2">
      <c r="A1555" s="3" t="s">
        <v>6458</v>
      </c>
      <c r="B1555" s="3" t="s">
        <v>6459</v>
      </c>
      <c r="C1555" s="3" t="s">
        <v>6460</v>
      </c>
      <c r="D1555" s="3" t="s">
        <v>413</v>
      </c>
      <c r="E1555" s="3" t="s">
        <v>25</v>
      </c>
      <c r="F1555" s="3" t="s">
        <v>405</v>
      </c>
      <c r="G1555" s="3" t="s">
        <v>6461</v>
      </c>
      <c r="J1555" s="3">
        <v>1</v>
      </c>
      <c r="M1555" s="3" t="s">
        <v>27</v>
      </c>
      <c r="R1555" s="3">
        <v>0</v>
      </c>
      <c r="S15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NTCPMISVCPRCCHGNSA@ES</v>
      </c>
      <c r="T15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56" spans="1:20" ht="15" customHeight="1" x14ac:dyDescent="0.2">
      <c r="A1556" s="3" t="s">
        <v>6462</v>
      </c>
      <c r="B1556" s="3" t="s">
        <v>6463</v>
      </c>
      <c r="C1556" s="3" t="s">
        <v>6464</v>
      </c>
      <c r="D1556" s="3" t="s">
        <v>413</v>
      </c>
      <c r="E1556" s="3" t="s">
        <v>25</v>
      </c>
      <c r="F1556" s="3" t="s">
        <v>405</v>
      </c>
      <c r="G1556" s="3" t="s">
        <v>6465</v>
      </c>
      <c r="J1556" s="3">
        <v>1</v>
      </c>
      <c r="M1556" s="3" t="s">
        <v>27</v>
      </c>
      <c r="R1556" s="3">
        <v>0</v>
      </c>
      <c r="S15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NTCPMISVCPRCCHGSA@ES</v>
      </c>
      <c r="T15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57" spans="1:20" ht="15" customHeight="1" x14ac:dyDescent="0.2">
      <c r="A1557" s="3" t="s">
        <v>6466</v>
      </c>
      <c r="B1557" s="3" t="s">
        <v>6467</v>
      </c>
      <c r="C1557" s="3" t="s">
        <v>6468</v>
      </c>
      <c r="D1557" s="3" t="s">
        <v>6469</v>
      </c>
      <c r="E1557" s="3" t="s">
        <v>2182</v>
      </c>
      <c r="F1557" s="3" t="s">
        <v>405</v>
      </c>
      <c r="G1557" s="3" t="s">
        <v>6470</v>
      </c>
      <c r="H1557" s="3" t="s">
        <v>116</v>
      </c>
      <c r="J1557" s="3">
        <v>1</v>
      </c>
      <c r="M1557" s="3" t="s">
        <v>27</v>
      </c>
      <c r="P1557" s="3" t="s">
        <v>6471</v>
      </c>
      <c r="Q1557" s="3" t="s">
        <v>2797</v>
      </c>
      <c r="R1557" s="3">
        <v>805</v>
      </c>
      <c r="S15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CFTNCLOI%ALLS5C3512CMEOF@US</v>
      </c>
      <c r="T15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58" spans="1:20" ht="15" customHeight="1" x14ac:dyDescent="0.2">
      <c r="A1558" s="3" t="s">
        <v>6472</v>
      </c>
      <c r="B1558" s="3" t="s">
        <v>6473</v>
      </c>
      <c r="C1558" s="3" t="s">
        <v>6474</v>
      </c>
      <c r="D1558" s="3" t="s">
        <v>6469</v>
      </c>
      <c r="E1558" s="3" t="s">
        <v>2182</v>
      </c>
      <c r="F1558" s="3" t="s">
        <v>405</v>
      </c>
      <c r="G1558" s="3" t="s">
        <v>6475</v>
      </c>
      <c r="H1558" s="3" t="s">
        <v>116</v>
      </c>
      <c r="J1558" s="3">
        <v>1</v>
      </c>
      <c r="M1558" s="3" t="s">
        <v>27</v>
      </c>
      <c r="P1558" s="3" t="s">
        <v>6471</v>
      </c>
      <c r="Q1558" s="3" t="s">
        <v>2797</v>
      </c>
      <c r="R1558" s="3">
        <v>805</v>
      </c>
      <c r="S15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CFTNCSOI%ALLS5C3512CMEOF@US</v>
      </c>
      <c r="T15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59" spans="1:20" ht="15" customHeight="1" x14ac:dyDescent="0.2">
      <c r="A1559" s="3" t="s">
        <v>6476</v>
      </c>
      <c r="B1559" s="3" t="s">
        <v>6477</v>
      </c>
      <c r="C1559" s="3" t="s">
        <v>6478</v>
      </c>
      <c r="D1559" s="3" t="s">
        <v>6469</v>
      </c>
      <c r="E1559" s="3" t="s">
        <v>2182</v>
      </c>
      <c r="F1559" s="3" t="s">
        <v>405</v>
      </c>
      <c r="G1559" s="3" t="s">
        <v>6479</v>
      </c>
      <c r="H1559" s="3" t="s">
        <v>116</v>
      </c>
      <c r="J1559" s="3">
        <v>1</v>
      </c>
      <c r="M1559" s="3" t="s">
        <v>27</v>
      </c>
      <c r="P1559" s="3" t="s">
        <v>2796</v>
      </c>
      <c r="Q1559" s="3" t="s">
        <v>2797</v>
      </c>
      <c r="R1559" s="3">
        <v>1089</v>
      </c>
      <c r="S15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CFTNCSOI%ALLJUSDNYBTOF@US</v>
      </c>
      <c r="T15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60" spans="1:20" ht="15" customHeight="1" x14ac:dyDescent="0.2">
      <c r="A1560" s="3" t="s">
        <v>6480</v>
      </c>
      <c r="B1560" s="3" t="s">
        <v>6481</v>
      </c>
      <c r="C1560" s="3" t="s">
        <v>6482</v>
      </c>
      <c r="D1560" s="3" t="s">
        <v>6469</v>
      </c>
      <c r="E1560" s="3" t="s">
        <v>2182</v>
      </c>
      <c r="F1560" s="3" t="s">
        <v>405</v>
      </c>
      <c r="G1560" s="3" t="s">
        <v>6483</v>
      </c>
      <c r="H1560" s="3" t="s">
        <v>116</v>
      </c>
      <c r="J1560" s="3">
        <v>1</v>
      </c>
      <c r="M1560" s="3" t="s">
        <v>27</v>
      </c>
      <c r="P1560" s="3" t="s">
        <v>2796</v>
      </c>
      <c r="Q1560" s="3" t="s">
        <v>2797</v>
      </c>
      <c r="R1560" s="3">
        <v>1089</v>
      </c>
      <c r="S15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CFTNCLOI%ALLJUSDNYBTOF@US</v>
      </c>
      <c r="T15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61" spans="1:20" ht="15" customHeight="1" x14ac:dyDescent="0.2">
      <c r="A1561" s="3" t="s">
        <v>6484</v>
      </c>
      <c r="B1561" s="3" t="s">
        <v>6485</v>
      </c>
      <c r="C1561" s="3" t="s">
        <v>6486</v>
      </c>
      <c r="D1561" s="3" t="s">
        <v>6469</v>
      </c>
      <c r="E1561" s="3" t="s">
        <v>2182</v>
      </c>
      <c r="F1561" s="3" t="s">
        <v>405</v>
      </c>
      <c r="G1561" s="3" t="s">
        <v>6487</v>
      </c>
      <c r="H1561" s="3" t="s">
        <v>116</v>
      </c>
      <c r="J1561" s="3">
        <v>1</v>
      </c>
      <c r="M1561" s="3" t="s">
        <v>27</v>
      </c>
      <c r="P1561" s="3" t="s">
        <v>6488</v>
      </c>
      <c r="Q1561" s="3" t="s">
        <v>2797</v>
      </c>
      <c r="R1561" s="3">
        <v>1597</v>
      </c>
      <c r="S15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CFTNCSOI%ALLGOLDCOMOF@US</v>
      </c>
      <c r="T15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62" spans="1:20" ht="15" customHeight="1" x14ac:dyDescent="0.2">
      <c r="A1562" s="3" t="s">
        <v>6489</v>
      </c>
      <c r="B1562" s="3" t="s">
        <v>6490</v>
      </c>
      <c r="C1562" s="3" t="s">
        <v>6491</v>
      </c>
      <c r="D1562" s="3" t="s">
        <v>6469</v>
      </c>
      <c r="E1562" s="3" t="s">
        <v>2182</v>
      </c>
      <c r="F1562" s="3" t="s">
        <v>405</v>
      </c>
      <c r="G1562" s="3" t="s">
        <v>6492</v>
      </c>
      <c r="H1562" s="3" t="s">
        <v>116</v>
      </c>
      <c r="J1562" s="3">
        <v>1</v>
      </c>
      <c r="M1562" s="3" t="s">
        <v>27</v>
      </c>
      <c r="P1562" s="3" t="s">
        <v>6488</v>
      </c>
      <c r="Q1562" s="3" t="s">
        <v>2797</v>
      </c>
      <c r="R1562" s="3">
        <v>1597</v>
      </c>
      <c r="S15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CFTNCLOI%ALLGOLDCOMOF@US</v>
      </c>
      <c r="T15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63" spans="1:20" ht="15" customHeight="1" x14ac:dyDescent="0.2">
      <c r="A1563" s="3" t="s">
        <v>6493</v>
      </c>
      <c r="B1563" s="3" t="s">
        <v>6494</v>
      </c>
      <c r="C1563" s="3" t="s">
        <v>6495</v>
      </c>
      <c r="D1563" s="3" t="s">
        <v>6469</v>
      </c>
      <c r="E1563" s="3" t="s">
        <v>2182</v>
      </c>
      <c r="F1563" s="3" t="s">
        <v>405</v>
      </c>
      <c r="G1563" s="3" t="s">
        <v>6496</v>
      </c>
      <c r="H1563" s="3" t="s">
        <v>116</v>
      </c>
      <c r="J1563" s="3">
        <v>1</v>
      </c>
      <c r="M1563" s="3" t="s">
        <v>27</v>
      </c>
      <c r="P1563" s="3" t="s">
        <v>6497</v>
      </c>
      <c r="Q1563" s="3" t="s">
        <v>2797</v>
      </c>
      <c r="R1563" s="3">
        <v>1315</v>
      </c>
      <c r="S15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CFTNCSOI%ALLYENCMEOF@US</v>
      </c>
      <c r="T15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64" spans="1:20" ht="15" customHeight="1" x14ac:dyDescent="0.2">
      <c r="A1564" s="3" t="s">
        <v>6498</v>
      </c>
      <c r="B1564" s="3" t="s">
        <v>6499</v>
      </c>
      <c r="C1564" s="3" t="s">
        <v>6500</v>
      </c>
      <c r="D1564" s="3" t="s">
        <v>6469</v>
      </c>
      <c r="E1564" s="3" t="s">
        <v>2182</v>
      </c>
      <c r="F1564" s="3" t="s">
        <v>405</v>
      </c>
      <c r="G1564" s="3" t="s">
        <v>6501</v>
      </c>
      <c r="H1564" s="3" t="s">
        <v>116</v>
      </c>
      <c r="J1564" s="3">
        <v>1</v>
      </c>
      <c r="M1564" s="3" t="s">
        <v>27</v>
      </c>
      <c r="P1564" s="3" t="s">
        <v>6497</v>
      </c>
      <c r="Q1564" s="3" t="s">
        <v>2797</v>
      </c>
      <c r="R1564" s="3">
        <v>1315</v>
      </c>
      <c r="S15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CFTNCLOI%ALLYENCMEOF@US</v>
      </c>
      <c r="T15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65" spans="1:20" ht="15" customHeight="1" x14ac:dyDescent="0.2">
      <c r="A1565" s="3" t="s">
        <v>6502</v>
      </c>
      <c r="B1565" s="3" t="s">
        <v>6503</v>
      </c>
      <c r="C1565" s="3" t="s">
        <v>6504</v>
      </c>
      <c r="D1565" s="3" t="s">
        <v>6469</v>
      </c>
      <c r="E1565" s="3" t="s">
        <v>2182</v>
      </c>
      <c r="F1565" s="3" t="s">
        <v>405</v>
      </c>
      <c r="G1565" s="3" t="s">
        <v>6505</v>
      </c>
      <c r="H1565" s="3" t="s">
        <v>116</v>
      </c>
      <c r="J1565" s="3">
        <v>1</v>
      </c>
      <c r="M1565" s="3" t="s">
        <v>27</v>
      </c>
      <c r="P1565" s="3" t="s">
        <v>6488</v>
      </c>
      <c r="Q1565" s="3" t="s">
        <v>2797</v>
      </c>
      <c r="R1565" s="3">
        <v>1599</v>
      </c>
      <c r="S15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CFTNCSOI%ALLTN10YCBOTOF@US</v>
      </c>
      <c r="T15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66" spans="1:20" ht="15" customHeight="1" x14ac:dyDescent="0.2">
      <c r="A1566" s="3" t="s">
        <v>6506</v>
      </c>
      <c r="B1566" s="3" t="s">
        <v>6507</v>
      </c>
      <c r="C1566" s="3" t="s">
        <v>6508</v>
      </c>
      <c r="D1566" s="3" t="s">
        <v>6469</v>
      </c>
      <c r="E1566" s="3" t="s">
        <v>2182</v>
      </c>
      <c r="F1566" s="3" t="s">
        <v>405</v>
      </c>
      <c r="G1566" s="3" t="s">
        <v>6509</v>
      </c>
      <c r="H1566" s="3" t="s">
        <v>116</v>
      </c>
      <c r="J1566" s="3">
        <v>1</v>
      </c>
      <c r="M1566" s="3" t="s">
        <v>27</v>
      </c>
      <c r="P1566" s="3" t="s">
        <v>6488</v>
      </c>
      <c r="Q1566" s="3" t="s">
        <v>2797</v>
      </c>
      <c r="R1566" s="3">
        <v>1599</v>
      </c>
      <c r="S15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CFTNCLOI%ALLTN10YCBOTOF@US</v>
      </c>
      <c r="T15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67" spans="1:20" ht="15" customHeight="1" x14ac:dyDescent="0.2">
      <c r="A1567" s="3" t="s">
        <v>6510</v>
      </c>
      <c r="B1567" s="3" t="s">
        <v>6511</v>
      </c>
      <c r="C1567" s="3" t="s">
        <v>6512</v>
      </c>
      <c r="D1567" s="3" t="s">
        <v>6469</v>
      </c>
      <c r="E1567" s="3" t="s">
        <v>2182</v>
      </c>
      <c r="F1567" s="3" t="s">
        <v>405</v>
      </c>
      <c r="G1567" s="3" t="s">
        <v>6513</v>
      </c>
      <c r="H1567" s="3" t="s">
        <v>116</v>
      </c>
      <c r="J1567" s="3">
        <v>1</v>
      </c>
      <c r="M1567" s="3" t="s">
        <v>27</v>
      </c>
      <c r="P1567" s="3" t="s">
        <v>6514</v>
      </c>
      <c r="Q1567" s="3" t="s">
        <v>2797</v>
      </c>
      <c r="R1567" s="3">
        <v>820</v>
      </c>
      <c r="S15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CFTNCLOI%ALLLUT3163CBOTOF@US</v>
      </c>
      <c r="T15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68" spans="1:20" ht="15" customHeight="1" x14ac:dyDescent="0.2">
      <c r="A1568" s="3" t="s">
        <v>6515</v>
      </c>
      <c r="B1568" s="3" t="s">
        <v>6516</v>
      </c>
      <c r="C1568" s="3" t="s">
        <v>6517</v>
      </c>
      <c r="D1568" s="3" t="s">
        <v>6469</v>
      </c>
      <c r="E1568" s="3" t="s">
        <v>2182</v>
      </c>
      <c r="F1568" s="3" t="s">
        <v>405</v>
      </c>
      <c r="G1568" s="3" t="s">
        <v>6518</v>
      </c>
      <c r="H1568" s="3" t="s">
        <v>116</v>
      </c>
      <c r="J1568" s="3">
        <v>1</v>
      </c>
      <c r="M1568" s="3" t="s">
        <v>27</v>
      </c>
      <c r="P1568" s="3" t="s">
        <v>6514</v>
      </c>
      <c r="Q1568" s="3" t="s">
        <v>2797</v>
      </c>
      <c r="R1568" s="3">
        <v>820</v>
      </c>
      <c r="S15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CFTNCSOI%ALLLUT3163CBOTOF@US</v>
      </c>
      <c r="T15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69" spans="1:20" ht="15" customHeight="1" x14ac:dyDescent="0.2">
      <c r="A1569" s="3" t="s">
        <v>6519</v>
      </c>
      <c r="B1569" s="3" t="s">
        <v>6520</v>
      </c>
      <c r="C1569" s="3" t="s">
        <v>6521</v>
      </c>
      <c r="D1569" s="3" t="s">
        <v>6469</v>
      </c>
      <c r="E1569" s="3" t="s">
        <v>2182</v>
      </c>
      <c r="F1569" s="3" t="s">
        <v>405</v>
      </c>
      <c r="G1569" s="3" t="s">
        <v>6522</v>
      </c>
      <c r="H1569" s="3" t="s">
        <v>116</v>
      </c>
      <c r="J1569" s="3">
        <v>1</v>
      </c>
      <c r="M1569" s="3" t="s">
        <v>27</v>
      </c>
      <c r="P1569" s="3" t="s">
        <v>6523</v>
      </c>
      <c r="Q1569" s="3" t="s">
        <v>2797</v>
      </c>
      <c r="R1569" s="3">
        <v>783</v>
      </c>
      <c r="S15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CFTNCSOI%ALLDJUBSERCBOTOF@US</v>
      </c>
      <c r="T15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70" spans="1:20" ht="15" customHeight="1" x14ac:dyDescent="0.2">
      <c r="A1570" s="3" t="s">
        <v>6524</v>
      </c>
      <c r="B1570" s="3" t="s">
        <v>6525</v>
      </c>
      <c r="C1570" s="3" t="s">
        <v>6526</v>
      </c>
      <c r="D1570" s="3" t="s">
        <v>6469</v>
      </c>
      <c r="E1570" s="3" t="s">
        <v>2182</v>
      </c>
      <c r="F1570" s="3" t="s">
        <v>405</v>
      </c>
      <c r="G1570" s="3" t="s">
        <v>6527</v>
      </c>
      <c r="H1570" s="3" t="s">
        <v>116</v>
      </c>
      <c r="J1570" s="3">
        <v>1</v>
      </c>
      <c r="M1570" s="3" t="s">
        <v>27</v>
      </c>
      <c r="P1570" s="3" t="s">
        <v>6523</v>
      </c>
      <c r="Q1570" s="3" t="s">
        <v>2797</v>
      </c>
      <c r="R1570" s="3">
        <v>783</v>
      </c>
      <c r="S15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CFTNCLOI%ALLDJUBSERCBOTOF@US</v>
      </c>
      <c r="T15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71" spans="1:20" ht="15" customHeight="1" x14ac:dyDescent="0.2">
      <c r="A1571" s="3" t="s">
        <v>6528</v>
      </c>
      <c r="B1571" s="3" t="s">
        <v>6529</v>
      </c>
      <c r="C1571" s="3" t="s">
        <v>6530</v>
      </c>
      <c r="D1571" s="3" t="s">
        <v>6531</v>
      </c>
      <c r="E1571" s="3" t="s">
        <v>6532</v>
      </c>
      <c r="F1571" s="3" t="s">
        <v>405</v>
      </c>
      <c r="G1571" s="3" t="s">
        <v>6533</v>
      </c>
      <c r="H1571" s="3" t="s">
        <v>116</v>
      </c>
      <c r="J1571" s="3">
        <v>1</v>
      </c>
      <c r="M1571" s="3" t="s">
        <v>27</v>
      </c>
      <c r="P1571" s="3" t="s">
        <v>6534</v>
      </c>
      <c r="Q1571" s="3" t="s">
        <v>772</v>
      </c>
      <c r="R1571" s="3">
        <v>34</v>
      </c>
      <c r="S15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USSU8092518</v>
      </c>
      <c r="T15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72" spans="1:20" ht="15" customHeight="1" x14ac:dyDescent="0.2">
      <c r="A1572" s="3" t="s">
        <v>6535</v>
      </c>
      <c r="B1572" s="3" t="s">
        <v>6536</v>
      </c>
      <c r="C1572" s="3" t="s">
        <v>6537</v>
      </c>
      <c r="D1572" s="3" t="s">
        <v>6538</v>
      </c>
      <c r="E1572" s="3" t="s">
        <v>33</v>
      </c>
      <c r="F1572" s="3" t="s">
        <v>405</v>
      </c>
      <c r="G1572" s="3" t="s">
        <v>6539</v>
      </c>
      <c r="H1572" s="3" t="s">
        <v>116</v>
      </c>
      <c r="J1572" s="3">
        <v>1</v>
      </c>
      <c r="M1572" s="3" t="s">
        <v>27</v>
      </c>
      <c r="P1572" s="3" t="s">
        <v>6540</v>
      </c>
      <c r="Q1572" s="3" t="s">
        <v>4678</v>
      </c>
      <c r="R1572" s="3">
        <v>86</v>
      </c>
      <c r="S15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USNA5933500</v>
      </c>
      <c r="T15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73" spans="1:20" ht="15" customHeight="1" x14ac:dyDescent="0.2">
      <c r="A1573" s="3" t="s">
        <v>6541</v>
      </c>
      <c r="B1573" s="3" t="s">
        <v>6542</v>
      </c>
      <c r="C1573" s="3" t="s">
        <v>6543</v>
      </c>
      <c r="D1573" s="3" t="s">
        <v>5583</v>
      </c>
      <c r="E1573" s="3" t="s">
        <v>25</v>
      </c>
      <c r="F1573" s="3" t="s">
        <v>405</v>
      </c>
      <c r="G1573" s="3" t="s">
        <v>6544</v>
      </c>
      <c r="H1573" s="3" t="s">
        <v>116</v>
      </c>
      <c r="J1573" s="3">
        <v>1</v>
      </c>
      <c r="M1573" s="3" t="s">
        <v>27</v>
      </c>
      <c r="P1573" s="3" t="s">
        <v>6545</v>
      </c>
      <c r="Q1573" s="3" t="s">
        <v>1931</v>
      </c>
      <c r="R1573" s="3">
        <v>292</v>
      </c>
      <c r="S15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USSU0009518</v>
      </c>
      <c r="T15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74" spans="1:20" ht="15" customHeight="1" x14ac:dyDescent="0.2">
      <c r="A1574" s="3" t="s">
        <v>6546</v>
      </c>
      <c r="B1574" s="3" t="s">
        <v>6547</v>
      </c>
      <c r="C1574" s="3" t="s">
        <v>6548</v>
      </c>
      <c r="D1574" s="3" t="s">
        <v>5583</v>
      </c>
      <c r="E1574" s="3" t="s">
        <v>25</v>
      </c>
      <c r="F1574" s="3" t="s">
        <v>405</v>
      </c>
      <c r="G1574" s="3" t="s">
        <v>6549</v>
      </c>
      <c r="H1574" s="3" t="s">
        <v>116</v>
      </c>
      <c r="J1574" s="3">
        <v>1</v>
      </c>
      <c r="M1574" s="3" t="s">
        <v>27</v>
      </c>
      <c r="P1574" s="3" t="s">
        <v>6545</v>
      </c>
      <c r="Q1574" s="3" t="s">
        <v>1931</v>
      </c>
      <c r="R1574" s="3">
        <v>292</v>
      </c>
      <c r="S15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USSU0009558</v>
      </c>
      <c r="T15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75" spans="1:20" ht="15" customHeight="1" x14ac:dyDescent="0.2">
      <c r="A1575" s="3" t="s">
        <v>6550</v>
      </c>
      <c r="B1575" s="3" t="s">
        <v>6551</v>
      </c>
      <c r="C1575" s="3" t="s">
        <v>6552</v>
      </c>
      <c r="D1575" s="3" t="s">
        <v>2196</v>
      </c>
      <c r="E1575" s="3" t="s">
        <v>25</v>
      </c>
      <c r="F1575" s="3" t="s">
        <v>405</v>
      </c>
      <c r="G1575" s="3" t="s">
        <v>6553</v>
      </c>
      <c r="H1575" s="3" t="s">
        <v>116</v>
      </c>
      <c r="J1575" s="3">
        <v>1</v>
      </c>
      <c r="M1575" s="3" t="s">
        <v>27</v>
      </c>
      <c r="P1575" s="3" t="s">
        <v>144</v>
      </c>
      <c r="Q1575" s="3" t="s">
        <v>1931</v>
      </c>
      <c r="R1575" s="3">
        <v>6</v>
      </c>
      <c r="S15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USSU0271667</v>
      </c>
      <c r="T15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76" spans="1:20" ht="15" customHeight="1" x14ac:dyDescent="0.2">
      <c r="A1576" s="3" t="s">
        <v>6554</v>
      </c>
      <c r="B1576" s="3" t="s">
        <v>6555</v>
      </c>
      <c r="C1576" s="3" t="s">
        <v>6556</v>
      </c>
      <c r="D1576" s="3" t="s">
        <v>2196</v>
      </c>
      <c r="E1576" s="3" t="s">
        <v>25</v>
      </c>
      <c r="F1576" s="3" t="s">
        <v>405</v>
      </c>
      <c r="G1576" s="3" t="s">
        <v>6557</v>
      </c>
      <c r="H1576" s="3" t="s">
        <v>116</v>
      </c>
      <c r="J1576" s="3">
        <v>1</v>
      </c>
      <c r="M1576" s="3" t="s">
        <v>27</v>
      </c>
      <c r="P1576" s="3" t="s">
        <v>144</v>
      </c>
      <c r="Q1576" s="3" t="s">
        <v>1931</v>
      </c>
      <c r="R1576" s="3">
        <v>6</v>
      </c>
      <c r="S15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USSU6918366</v>
      </c>
      <c r="T15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77" spans="1:20" ht="15" customHeight="1" x14ac:dyDescent="0.2">
      <c r="A1577" s="3" t="s">
        <v>6558</v>
      </c>
      <c r="B1577" s="3" t="s">
        <v>6559</v>
      </c>
      <c r="C1577" s="3" t="s">
        <v>6560</v>
      </c>
      <c r="D1577" s="3" t="s">
        <v>2196</v>
      </c>
      <c r="E1577" s="3" t="s">
        <v>25</v>
      </c>
      <c r="F1577" s="3" t="s">
        <v>405</v>
      </c>
      <c r="G1577" s="3" t="s">
        <v>6561</v>
      </c>
      <c r="H1577" s="3" t="s">
        <v>116</v>
      </c>
      <c r="J1577" s="3">
        <v>1</v>
      </c>
      <c r="M1577" s="3" t="s">
        <v>27</v>
      </c>
      <c r="P1577" s="3" t="s">
        <v>144</v>
      </c>
      <c r="Q1577" s="3" t="s">
        <v>1931</v>
      </c>
      <c r="R1577" s="3">
        <v>6</v>
      </c>
      <c r="S15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USSU0271668</v>
      </c>
      <c r="T15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78" spans="1:20" ht="15" customHeight="1" x14ac:dyDescent="0.2">
      <c r="A1578" s="3" t="s">
        <v>6562</v>
      </c>
      <c r="B1578" s="3" t="s">
        <v>6563</v>
      </c>
      <c r="C1578" s="3" t="s">
        <v>6564</v>
      </c>
      <c r="D1578" s="3" t="s">
        <v>2196</v>
      </c>
      <c r="E1578" s="3" t="s">
        <v>25</v>
      </c>
      <c r="F1578" s="3" t="s">
        <v>405</v>
      </c>
      <c r="G1578" s="3" t="s">
        <v>6565</v>
      </c>
      <c r="H1578" s="3" t="s">
        <v>116</v>
      </c>
      <c r="J1578" s="3">
        <v>1</v>
      </c>
      <c r="M1578" s="3" t="s">
        <v>27</v>
      </c>
      <c r="P1578" s="3" t="s">
        <v>144</v>
      </c>
      <c r="Q1578" s="3" t="s">
        <v>1931</v>
      </c>
      <c r="R1578" s="3">
        <v>6</v>
      </c>
      <c r="S15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USSU0271673</v>
      </c>
      <c r="T15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79" spans="1:20" ht="15" customHeight="1" x14ac:dyDescent="0.2">
      <c r="A1579" s="3" t="s">
        <v>6566</v>
      </c>
      <c r="B1579" s="3" t="s">
        <v>6567</v>
      </c>
      <c r="C1579" s="3" t="s">
        <v>6568</v>
      </c>
      <c r="D1579" s="3" t="s">
        <v>2196</v>
      </c>
      <c r="E1579" s="3" t="s">
        <v>25</v>
      </c>
      <c r="F1579" s="3" t="s">
        <v>405</v>
      </c>
      <c r="G1579" s="3" t="s">
        <v>6569</v>
      </c>
      <c r="H1579" s="3" t="s">
        <v>116</v>
      </c>
      <c r="J1579" s="3">
        <v>1</v>
      </c>
      <c r="M1579" s="3" t="s">
        <v>27</v>
      </c>
      <c r="P1579" s="3" t="s">
        <v>144</v>
      </c>
      <c r="Q1579" s="3" t="s">
        <v>1931</v>
      </c>
      <c r="R1579" s="3">
        <v>6</v>
      </c>
      <c r="S15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USSU0271671</v>
      </c>
      <c r="T15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80" spans="1:20" ht="15" customHeight="1" x14ac:dyDescent="0.2">
      <c r="A1580" s="3" t="s">
        <v>6570</v>
      </c>
      <c r="B1580" s="3" t="s">
        <v>6571</v>
      </c>
      <c r="C1580" s="3" t="s">
        <v>6572</v>
      </c>
      <c r="D1580" s="3" t="s">
        <v>2196</v>
      </c>
      <c r="E1580" s="3" t="s">
        <v>25</v>
      </c>
      <c r="F1580" s="3" t="s">
        <v>405</v>
      </c>
      <c r="G1580" s="3" t="s">
        <v>6573</v>
      </c>
      <c r="H1580" s="3" t="s">
        <v>116</v>
      </c>
      <c r="J1580" s="3">
        <v>1</v>
      </c>
      <c r="M1580" s="3" t="s">
        <v>27</v>
      </c>
      <c r="P1580" s="3" t="s">
        <v>144</v>
      </c>
      <c r="Q1580" s="3" t="s">
        <v>1931</v>
      </c>
      <c r="R1580" s="3">
        <v>6</v>
      </c>
      <c r="S15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USSU2238717</v>
      </c>
      <c r="T15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81" spans="1:20" ht="15" customHeight="1" x14ac:dyDescent="0.2">
      <c r="A1581" s="3" t="s">
        <v>6574</v>
      </c>
      <c r="B1581" s="3" t="s">
        <v>6575</v>
      </c>
      <c r="C1581" s="3" t="s">
        <v>6576</v>
      </c>
      <c r="D1581" s="3" t="s">
        <v>2201</v>
      </c>
      <c r="E1581" s="3" t="s">
        <v>25</v>
      </c>
      <c r="F1581" s="3" t="s">
        <v>405</v>
      </c>
      <c r="G1581" s="3" t="s">
        <v>2659</v>
      </c>
      <c r="H1581" s="3" t="s">
        <v>116</v>
      </c>
      <c r="J1581" s="3">
        <v>1</v>
      </c>
      <c r="M1581" s="3" t="s">
        <v>27</v>
      </c>
      <c r="P1581" s="3" t="s">
        <v>144</v>
      </c>
      <c r="Q1581" s="3" t="s">
        <v>1931</v>
      </c>
      <c r="R1581" s="3">
        <v>6</v>
      </c>
      <c r="S15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USSU0014454</v>
      </c>
      <c r="T15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82" spans="1:20" ht="15" customHeight="1" x14ac:dyDescent="0.2">
      <c r="A1582" s="3" t="s">
        <v>6577</v>
      </c>
      <c r="B1582" s="3" t="s">
        <v>6578</v>
      </c>
      <c r="C1582" s="3" t="s">
        <v>6579</v>
      </c>
      <c r="D1582" s="3" t="s">
        <v>2201</v>
      </c>
      <c r="E1582" s="3" t="s">
        <v>25</v>
      </c>
      <c r="F1582" s="3" t="s">
        <v>405</v>
      </c>
      <c r="G1582" s="3" t="s">
        <v>2647</v>
      </c>
      <c r="H1582" s="3" t="s">
        <v>116</v>
      </c>
      <c r="J1582" s="3">
        <v>1</v>
      </c>
      <c r="M1582" s="3" t="s">
        <v>27</v>
      </c>
      <c r="P1582" s="3" t="s">
        <v>144</v>
      </c>
      <c r="Q1582" s="3" t="s">
        <v>1931</v>
      </c>
      <c r="R1582" s="3">
        <v>6</v>
      </c>
      <c r="S15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USSU0014458</v>
      </c>
      <c r="T15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83" spans="1:20" ht="15" customHeight="1" x14ac:dyDescent="0.2">
      <c r="A1583" s="3" t="s">
        <v>6580</v>
      </c>
      <c r="B1583" s="3" t="s">
        <v>6581</v>
      </c>
      <c r="C1583" s="3" t="s">
        <v>6582</v>
      </c>
      <c r="D1583" s="3" t="s">
        <v>2201</v>
      </c>
      <c r="E1583" s="3" t="s">
        <v>25</v>
      </c>
      <c r="F1583" s="3" t="s">
        <v>405</v>
      </c>
      <c r="G1583" s="3" t="s">
        <v>2210</v>
      </c>
      <c r="H1583" s="3" t="s">
        <v>116</v>
      </c>
      <c r="J1583" s="3">
        <v>1</v>
      </c>
      <c r="M1583" s="3" t="s">
        <v>27</v>
      </c>
      <c r="P1583" s="3" t="s">
        <v>144</v>
      </c>
      <c r="Q1583" s="3" t="s">
        <v>1931</v>
      </c>
      <c r="R1583" s="3">
        <v>6</v>
      </c>
      <c r="S15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USSU0014446</v>
      </c>
      <c r="T15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84" spans="1:20" ht="15" customHeight="1" x14ac:dyDescent="0.2">
      <c r="A1584" s="3" t="s">
        <v>6583</v>
      </c>
      <c r="B1584" s="3" t="s">
        <v>6584</v>
      </c>
      <c r="C1584" s="3" t="s">
        <v>6585</v>
      </c>
      <c r="D1584" s="3" t="s">
        <v>2201</v>
      </c>
      <c r="E1584" s="3" t="s">
        <v>25</v>
      </c>
      <c r="F1584" s="3" t="s">
        <v>405</v>
      </c>
      <c r="G1584" s="3" t="s">
        <v>2655</v>
      </c>
      <c r="H1584" s="3" t="s">
        <v>116</v>
      </c>
      <c r="J1584" s="3">
        <v>1</v>
      </c>
      <c r="M1584" s="3" t="s">
        <v>27</v>
      </c>
      <c r="P1584" s="3" t="s">
        <v>144</v>
      </c>
      <c r="Q1584" s="3" t="s">
        <v>1931</v>
      </c>
      <c r="R1584" s="3">
        <v>6</v>
      </c>
      <c r="S15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USSU0014456</v>
      </c>
      <c r="T15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85" spans="1:20" ht="15" customHeight="1" x14ac:dyDescent="0.2">
      <c r="A1585" s="3" t="s">
        <v>6586</v>
      </c>
      <c r="B1585" s="3" t="s">
        <v>6587</v>
      </c>
      <c r="C1585" s="3" t="s">
        <v>6588</v>
      </c>
      <c r="D1585" s="3" t="s">
        <v>2201</v>
      </c>
      <c r="E1585" s="3" t="s">
        <v>25</v>
      </c>
      <c r="F1585" s="3" t="s">
        <v>405</v>
      </c>
      <c r="G1585" s="3" t="s">
        <v>2651</v>
      </c>
      <c r="H1585" s="3" t="s">
        <v>116</v>
      </c>
      <c r="J1585" s="3">
        <v>1</v>
      </c>
      <c r="M1585" s="3" t="s">
        <v>27</v>
      </c>
      <c r="P1585" s="3" t="s">
        <v>144</v>
      </c>
      <c r="Q1585" s="3" t="s">
        <v>1931</v>
      </c>
      <c r="R1585" s="3">
        <v>6</v>
      </c>
      <c r="S15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USSU0014457</v>
      </c>
      <c r="T15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86" spans="1:20" ht="15" customHeight="1" x14ac:dyDescent="0.2">
      <c r="A1586" s="3" t="s">
        <v>6589</v>
      </c>
      <c r="B1586" s="3" t="s">
        <v>6590</v>
      </c>
      <c r="C1586" s="3" t="s">
        <v>6591</v>
      </c>
      <c r="D1586" s="3" t="s">
        <v>4980</v>
      </c>
      <c r="E1586" s="3" t="s">
        <v>33</v>
      </c>
      <c r="F1586" s="3" t="s">
        <v>405</v>
      </c>
      <c r="G1586" s="3" t="s">
        <v>6592</v>
      </c>
      <c r="J1586" s="3">
        <v>1</v>
      </c>
      <c r="M1586" s="3" t="s">
        <v>27</v>
      </c>
      <c r="P1586" s="3" t="s">
        <v>4982</v>
      </c>
      <c r="Q1586" s="3" t="s">
        <v>4678</v>
      </c>
      <c r="R1586" s="3">
        <v>9835</v>
      </c>
      <c r="S15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892400</v>
      </c>
      <c r="T15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FG_PRICE_IDX(,,'UNHEDGED')</v>
      </c>
    </row>
    <row r="1587" spans="1:20" ht="15" customHeight="1" x14ac:dyDescent="0.2">
      <c r="A1587" s="3" t="s">
        <v>6593</v>
      </c>
      <c r="B1587" s="3" t="s">
        <v>6594</v>
      </c>
      <c r="C1587" s="3" t="s">
        <v>5150</v>
      </c>
      <c r="E1587" s="3" t="s">
        <v>33</v>
      </c>
      <c r="F1587" s="3" t="s">
        <v>405</v>
      </c>
      <c r="G1587" s="3" t="s">
        <v>6595</v>
      </c>
      <c r="J1587" s="3">
        <v>1</v>
      </c>
      <c r="M1587" s="3" t="s">
        <v>27</v>
      </c>
      <c r="P1587" s="3" t="s">
        <v>6596</v>
      </c>
      <c r="Q1587" s="3" t="s">
        <v>4678</v>
      </c>
      <c r="R1587" s="3">
        <v>1925</v>
      </c>
      <c r="S15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LHMN0001</v>
      </c>
      <c r="T15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FG_TOTAL_RET_IDX(KRW,,'HEDGED')</v>
      </c>
    </row>
    <row r="1588" spans="1:20" ht="15" customHeight="1" x14ac:dyDescent="0.2">
      <c r="A1588" s="3" t="s">
        <v>6597</v>
      </c>
      <c r="B1588" s="3" t="s">
        <v>6598</v>
      </c>
      <c r="C1588" s="3" t="s">
        <v>6599</v>
      </c>
      <c r="D1588" s="3" t="s">
        <v>26</v>
      </c>
      <c r="E1588" s="3" t="s">
        <v>33</v>
      </c>
      <c r="F1588" s="3" t="s">
        <v>26</v>
      </c>
      <c r="G1588" s="3" t="s">
        <v>6598</v>
      </c>
      <c r="J1588" s="3">
        <v>1</v>
      </c>
      <c r="M1588" s="3" t="s">
        <v>27</v>
      </c>
      <c r="R1588" s="3">
        <v>0</v>
      </c>
      <c r="S15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H00038KR Index</v>
      </c>
      <c r="T15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PX_LAST</v>
      </c>
    </row>
    <row r="1589" spans="1:20" ht="15" customHeight="1" x14ac:dyDescent="0.2">
      <c r="A1589" s="3" t="s">
        <v>6600</v>
      </c>
      <c r="B1589" s="3" t="s">
        <v>6601</v>
      </c>
      <c r="C1589" s="3" t="s">
        <v>6602</v>
      </c>
      <c r="D1589" s="3" t="s">
        <v>6603</v>
      </c>
      <c r="E1589" s="3" t="s">
        <v>25</v>
      </c>
      <c r="F1589" s="3" t="s">
        <v>5119</v>
      </c>
      <c r="G1589" s="3" t="s">
        <v>6604</v>
      </c>
      <c r="J1589" s="3">
        <v>1</v>
      </c>
      <c r="M1589" s="3" t="s">
        <v>27</v>
      </c>
      <c r="P1589" s="3" t="s">
        <v>6605</v>
      </c>
      <c r="Q1589" s="3" t="s">
        <v>2184</v>
      </c>
      <c r="R1589" s="3">
        <v>1576</v>
      </c>
      <c r="S15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PERMIT</v>
      </c>
      <c r="T15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PERMIT</v>
      </c>
    </row>
    <row r="1590" spans="1:20" ht="15" customHeight="1" x14ac:dyDescent="0.2">
      <c r="A1590" s="3" t="s">
        <v>6606</v>
      </c>
      <c r="B1590" s="3" t="s">
        <v>6607</v>
      </c>
      <c r="C1590" s="3" t="s">
        <v>6608</v>
      </c>
      <c r="E1590" s="3" t="s">
        <v>25</v>
      </c>
      <c r="F1590" s="3" t="s">
        <v>5119</v>
      </c>
      <c r="G1590" s="3" t="s">
        <v>6609</v>
      </c>
      <c r="J1590" s="3">
        <v>1</v>
      </c>
      <c r="M1590" s="3" t="s">
        <v>27</v>
      </c>
      <c r="P1590" s="3" t="s">
        <v>6610</v>
      </c>
      <c r="Q1590" s="3" t="s">
        <v>2184</v>
      </c>
      <c r="R1590" s="3">
        <v>2560</v>
      </c>
      <c r="S15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INDPRO</v>
      </c>
      <c r="T15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INDPRO</v>
      </c>
    </row>
    <row r="1591" spans="1:20" ht="15" customHeight="1" x14ac:dyDescent="0.2">
      <c r="A1591" s="3" t="s">
        <v>6611</v>
      </c>
      <c r="B1591" s="3" t="s">
        <v>6612</v>
      </c>
      <c r="C1591" s="3" t="s">
        <v>6613</v>
      </c>
      <c r="E1591" s="3" t="s">
        <v>25</v>
      </c>
      <c r="F1591" s="3" t="s">
        <v>5119</v>
      </c>
      <c r="G1591" s="3" t="s">
        <v>6614</v>
      </c>
      <c r="J1591" s="3">
        <v>1</v>
      </c>
      <c r="M1591" s="3" t="s">
        <v>27</v>
      </c>
      <c r="P1591" s="3" t="s">
        <v>6615</v>
      </c>
      <c r="Q1591" s="3" t="s">
        <v>2184</v>
      </c>
      <c r="R1591" s="3">
        <v>1408</v>
      </c>
      <c r="S15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TCU</v>
      </c>
      <c r="T15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TCU</v>
      </c>
    </row>
    <row r="1592" spans="1:20" ht="15" customHeight="1" x14ac:dyDescent="0.2">
      <c r="A1592" s="3" t="s">
        <v>6616</v>
      </c>
      <c r="B1592" s="3" t="s">
        <v>6617</v>
      </c>
      <c r="C1592" s="3" t="s">
        <v>6618</v>
      </c>
      <c r="E1592" s="3" t="s">
        <v>25</v>
      </c>
      <c r="F1592" s="3" t="s">
        <v>5119</v>
      </c>
      <c r="G1592" s="3" t="s">
        <v>6619</v>
      </c>
      <c r="J1592" s="3">
        <v>1</v>
      </c>
      <c r="M1592" s="3" t="s">
        <v>27</v>
      </c>
      <c r="P1592" s="3" t="s">
        <v>6620</v>
      </c>
      <c r="Q1592" s="3" t="s">
        <v>2184</v>
      </c>
      <c r="R1592" s="3">
        <v>806</v>
      </c>
      <c r="S15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DGORDER</v>
      </c>
      <c r="T15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DGORDER</v>
      </c>
    </row>
    <row r="1593" spans="1:20" ht="15" customHeight="1" x14ac:dyDescent="0.2">
      <c r="A1593" s="3" t="s">
        <v>6621</v>
      </c>
      <c r="B1593" s="3" t="s">
        <v>6622</v>
      </c>
      <c r="C1593" s="3" t="s">
        <v>2129</v>
      </c>
      <c r="D1593" s="3" t="s">
        <v>2671</v>
      </c>
      <c r="E1593" s="3" t="s">
        <v>25</v>
      </c>
      <c r="F1593" s="3" t="s">
        <v>405</v>
      </c>
      <c r="G1593" s="3" t="s">
        <v>2130</v>
      </c>
      <c r="H1593" s="3" t="s">
        <v>116</v>
      </c>
      <c r="J1593" s="3">
        <v>1</v>
      </c>
      <c r="M1593" s="3" t="s">
        <v>27</v>
      </c>
      <c r="P1593" s="3" t="s">
        <v>6623</v>
      </c>
      <c r="Q1593" s="3" t="s">
        <v>1931</v>
      </c>
      <c r="R1593" s="3">
        <v>803</v>
      </c>
      <c r="S15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US.INDPROD</v>
      </c>
      <c r="T15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94" spans="1:20" ht="15" customHeight="1" x14ac:dyDescent="0.2">
      <c r="A1594" s="3" t="s">
        <v>6624</v>
      </c>
      <c r="B1594" s="3" t="s">
        <v>6625</v>
      </c>
      <c r="C1594" s="3" t="s">
        <v>6626</v>
      </c>
      <c r="D1594" s="3" t="s">
        <v>2121</v>
      </c>
      <c r="E1594" s="3" t="s">
        <v>25</v>
      </c>
      <c r="F1594" s="3" t="s">
        <v>405</v>
      </c>
      <c r="G1594" s="3" t="s">
        <v>6627</v>
      </c>
      <c r="H1594" s="3" t="s">
        <v>116</v>
      </c>
      <c r="I1594" s="3" t="s">
        <v>1950</v>
      </c>
      <c r="J1594" s="3">
        <v>1000000</v>
      </c>
      <c r="M1594" s="3" t="s">
        <v>27</v>
      </c>
      <c r="P1594" s="3" t="s">
        <v>4756</v>
      </c>
      <c r="Q1594" s="3" t="s">
        <v>1931</v>
      </c>
      <c r="R1594" s="3">
        <v>405</v>
      </c>
      <c r="S15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CENAMDMNO</v>
      </c>
      <c r="T15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95" spans="1:20" ht="15" customHeight="1" x14ac:dyDescent="0.2">
      <c r="A1595" s="3" t="s">
        <v>6628</v>
      </c>
      <c r="B1595" s="3" t="s">
        <v>6629</v>
      </c>
      <c r="C1595" s="3" t="s">
        <v>6630</v>
      </c>
      <c r="D1595" s="3" t="s">
        <v>2671</v>
      </c>
      <c r="E1595" s="3" t="s">
        <v>25</v>
      </c>
      <c r="F1595" s="3" t="s">
        <v>405</v>
      </c>
      <c r="G1595" s="3" t="s">
        <v>6631</v>
      </c>
      <c r="H1595" s="3" t="s">
        <v>116</v>
      </c>
      <c r="J1595" s="3">
        <v>1</v>
      </c>
      <c r="M1595" s="3" t="s">
        <v>27</v>
      </c>
      <c r="P1595" s="3" t="s">
        <v>6632</v>
      </c>
      <c r="Q1595" s="3" t="s">
        <v>1931</v>
      </c>
      <c r="R1595" s="3">
        <v>646</v>
      </c>
      <c r="S15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US.INDPRODMG</v>
      </c>
      <c r="T15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96" spans="1:20" ht="15" customHeight="1" x14ac:dyDescent="0.2">
      <c r="A1596" s="3" t="s">
        <v>6633</v>
      </c>
      <c r="B1596" s="3" t="s">
        <v>6634</v>
      </c>
      <c r="C1596" s="3" t="s">
        <v>6635</v>
      </c>
      <c r="D1596" s="3" t="s">
        <v>5583</v>
      </c>
      <c r="E1596" s="3" t="s">
        <v>25</v>
      </c>
      <c r="F1596" s="3" t="s">
        <v>405</v>
      </c>
      <c r="G1596" s="3" t="s">
        <v>6636</v>
      </c>
      <c r="H1596" s="3" t="s">
        <v>116</v>
      </c>
      <c r="J1596" s="3">
        <v>1</v>
      </c>
      <c r="M1596" s="3" t="s">
        <v>27</v>
      </c>
      <c r="P1596" s="3" t="s">
        <v>6545</v>
      </c>
      <c r="Q1596" s="3" t="s">
        <v>1931</v>
      </c>
      <c r="R1596" s="3">
        <v>292</v>
      </c>
      <c r="S15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USSU0009534</v>
      </c>
      <c r="T15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97" spans="1:20" ht="15" customHeight="1" x14ac:dyDescent="0.2">
      <c r="A1597" s="3" t="s">
        <v>6637</v>
      </c>
      <c r="B1597" s="3" t="s">
        <v>6638</v>
      </c>
      <c r="C1597" s="3" t="s">
        <v>6639</v>
      </c>
      <c r="D1597" s="3" t="s">
        <v>5583</v>
      </c>
      <c r="E1597" s="3" t="s">
        <v>25</v>
      </c>
      <c r="F1597" s="3" t="s">
        <v>405</v>
      </c>
      <c r="G1597" s="3" t="s">
        <v>6640</v>
      </c>
      <c r="H1597" s="3" t="s">
        <v>116</v>
      </c>
      <c r="J1597" s="3">
        <v>1</v>
      </c>
      <c r="M1597" s="3" t="s">
        <v>27</v>
      </c>
      <c r="P1597" s="3" t="s">
        <v>6545</v>
      </c>
      <c r="Q1597" s="3" t="s">
        <v>1931</v>
      </c>
      <c r="R1597" s="3">
        <v>292</v>
      </c>
      <c r="S15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USSU0009522</v>
      </c>
      <c r="T15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98" spans="1:20" ht="15" customHeight="1" x14ac:dyDescent="0.2">
      <c r="A1598" s="3" t="s">
        <v>6641</v>
      </c>
      <c r="B1598" s="3" t="s">
        <v>6642</v>
      </c>
      <c r="C1598" s="3" t="s">
        <v>6643</v>
      </c>
      <c r="D1598" s="3" t="s">
        <v>5583</v>
      </c>
      <c r="E1598" s="3" t="s">
        <v>25</v>
      </c>
      <c r="F1598" s="3" t="s">
        <v>405</v>
      </c>
      <c r="G1598" s="3" t="s">
        <v>6644</v>
      </c>
      <c r="H1598" s="3" t="s">
        <v>116</v>
      </c>
      <c r="J1598" s="3">
        <v>1</v>
      </c>
      <c r="M1598" s="3" t="s">
        <v>27</v>
      </c>
      <c r="P1598" s="3" t="s">
        <v>6545</v>
      </c>
      <c r="Q1598" s="3" t="s">
        <v>1931</v>
      </c>
      <c r="R1598" s="3">
        <v>292</v>
      </c>
      <c r="S15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USSU0009526</v>
      </c>
      <c r="T15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599" spans="1:20" ht="15" customHeight="1" x14ac:dyDescent="0.2">
      <c r="A1599" s="3" t="s">
        <v>6645</v>
      </c>
      <c r="B1599" s="3" t="s">
        <v>6646</v>
      </c>
      <c r="C1599" s="3" t="s">
        <v>6647</v>
      </c>
      <c r="D1599" s="3" t="s">
        <v>5583</v>
      </c>
      <c r="E1599" s="3" t="s">
        <v>25</v>
      </c>
      <c r="F1599" s="3" t="s">
        <v>405</v>
      </c>
      <c r="G1599" s="3" t="s">
        <v>6648</v>
      </c>
      <c r="H1599" s="3" t="s">
        <v>116</v>
      </c>
      <c r="J1599" s="3">
        <v>1</v>
      </c>
      <c r="M1599" s="3" t="s">
        <v>27</v>
      </c>
      <c r="P1599" s="3" t="s">
        <v>6545</v>
      </c>
      <c r="Q1599" s="3" t="s">
        <v>1931</v>
      </c>
      <c r="R1599" s="3">
        <v>292</v>
      </c>
      <c r="S15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USSU0009550</v>
      </c>
      <c r="T15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00" spans="1:20" ht="15" customHeight="1" x14ac:dyDescent="0.2">
      <c r="A1600" s="3" t="s">
        <v>6649</v>
      </c>
      <c r="B1600" s="3" t="s">
        <v>6650</v>
      </c>
      <c r="C1600" s="3" t="s">
        <v>6651</v>
      </c>
      <c r="D1600" s="3" t="s">
        <v>5583</v>
      </c>
      <c r="E1600" s="3" t="s">
        <v>25</v>
      </c>
      <c r="F1600" s="3" t="s">
        <v>405</v>
      </c>
      <c r="G1600" s="3" t="s">
        <v>6652</v>
      </c>
      <c r="H1600" s="3" t="s">
        <v>116</v>
      </c>
      <c r="J1600" s="3">
        <v>1</v>
      </c>
      <c r="M1600" s="3" t="s">
        <v>27</v>
      </c>
      <c r="P1600" s="3" t="s">
        <v>6545</v>
      </c>
      <c r="Q1600" s="3" t="s">
        <v>1931</v>
      </c>
      <c r="R1600" s="3">
        <v>292</v>
      </c>
      <c r="S16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USSU0009530</v>
      </c>
      <c r="T16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01" spans="1:20" ht="15" customHeight="1" x14ac:dyDescent="0.2">
      <c r="A1601" s="3" t="s">
        <v>6653</v>
      </c>
      <c r="B1601" s="3" t="s">
        <v>6654</v>
      </c>
      <c r="C1601" s="3" t="s">
        <v>6655</v>
      </c>
      <c r="D1601" s="3" t="s">
        <v>5583</v>
      </c>
      <c r="E1601" s="3" t="s">
        <v>25</v>
      </c>
      <c r="F1601" s="3" t="s">
        <v>405</v>
      </c>
      <c r="G1601" s="3" t="s">
        <v>6656</v>
      </c>
      <c r="H1601" s="3" t="s">
        <v>116</v>
      </c>
      <c r="J1601" s="3">
        <v>1</v>
      </c>
      <c r="M1601" s="3" t="s">
        <v>27</v>
      </c>
      <c r="P1601" s="3" t="s">
        <v>6545</v>
      </c>
      <c r="Q1601" s="3" t="s">
        <v>1931</v>
      </c>
      <c r="R1601" s="3">
        <v>292</v>
      </c>
      <c r="S16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USSU0009542</v>
      </c>
      <c r="T16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02" spans="1:20" ht="15" customHeight="1" x14ac:dyDescent="0.2">
      <c r="A1602" s="3" t="s">
        <v>6657</v>
      </c>
      <c r="B1602" s="3" t="s">
        <v>6658</v>
      </c>
      <c r="C1602" s="3" t="s">
        <v>6659</v>
      </c>
      <c r="D1602" s="3" t="s">
        <v>5583</v>
      </c>
      <c r="E1602" s="3" t="s">
        <v>25</v>
      </c>
      <c r="F1602" s="3" t="s">
        <v>405</v>
      </c>
      <c r="G1602" s="3" t="s">
        <v>6660</v>
      </c>
      <c r="H1602" s="3" t="s">
        <v>116</v>
      </c>
      <c r="J1602" s="3">
        <v>1</v>
      </c>
      <c r="M1602" s="3" t="s">
        <v>27</v>
      </c>
      <c r="P1602" s="3" t="s">
        <v>6545</v>
      </c>
      <c r="Q1602" s="3" t="s">
        <v>1931</v>
      </c>
      <c r="R1602" s="3">
        <v>292</v>
      </c>
      <c r="S16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USSU0009554</v>
      </c>
      <c r="T16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03" spans="1:20" ht="15" customHeight="1" x14ac:dyDescent="0.2">
      <c r="A1603" s="3" t="s">
        <v>6661</v>
      </c>
      <c r="B1603" s="3" t="s">
        <v>6662</v>
      </c>
      <c r="C1603" s="3" t="s">
        <v>6663</v>
      </c>
      <c r="D1603" s="3" t="s">
        <v>5583</v>
      </c>
      <c r="E1603" s="3" t="s">
        <v>25</v>
      </c>
      <c r="F1603" s="3" t="s">
        <v>405</v>
      </c>
      <c r="G1603" s="3" t="s">
        <v>6664</v>
      </c>
      <c r="H1603" s="3" t="s">
        <v>116</v>
      </c>
      <c r="J1603" s="3">
        <v>1</v>
      </c>
      <c r="M1603" s="3" t="s">
        <v>27</v>
      </c>
      <c r="P1603" s="3" t="s">
        <v>6545</v>
      </c>
      <c r="Q1603" s="3" t="s">
        <v>1931</v>
      </c>
      <c r="R1603" s="3">
        <v>292</v>
      </c>
      <c r="S16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USSU0009538</v>
      </c>
      <c r="T16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04" spans="1:20" ht="15" customHeight="1" x14ac:dyDescent="0.2">
      <c r="A1604" s="3" t="s">
        <v>6665</v>
      </c>
      <c r="B1604" s="3" t="s">
        <v>6666</v>
      </c>
      <c r="C1604" s="3" t="s">
        <v>6667</v>
      </c>
      <c r="D1604" s="3" t="s">
        <v>5583</v>
      </c>
      <c r="E1604" s="3" t="s">
        <v>25</v>
      </c>
      <c r="F1604" s="3" t="s">
        <v>405</v>
      </c>
      <c r="G1604" s="3" t="s">
        <v>6668</v>
      </c>
      <c r="H1604" s="3" t="s">
        <v>116</v>
      </c>
      <c r="J1604" s="3">
        <v>1</v>
      </c>
      <c r="M1604" s="3" t="s">
        <v>27</v>
      </c>
      <c r="P1604" s="3" t="s">
        <v>6545</v>
      </c>
      <c r="Q1604" s="3" t="s">
        <v>1931</v>
      </c>
      <c r="R1604" s="3">
        <v>292</v>
      </c>
      <c r="S16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USSU0009546</v>
      </c>
      <c r="T16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05" spans="1:20" ht="15" customHeight="1" x14ac:dyDescent="0.2">
      <c r="A1605" s="3" t="s">
        <v>6669</v>
      </c>
      <c r="B1605" s="3" t="s">
        <v>6670</v>
      </c>
      <c r="C1605" s="3" t="s">
        <v>6671</v>
      </c>
      <c r="D1605" s="3" t="s">
        <v>5583</v>
      </c>
      <c r="E1605" s="3" t="s">
        <v>25</v>
      </c>
      <c r="F1605" s="3" t="s">
        <v>405</v>
      </c>
      <c r="G1605" s="3" t="s">
        <v>6672</v>
      </c>
      <c r="H1605" s="3" t="s">
        <v>116</v>
      </c>
      <c r="J1605" s="3">
        <v>1</v>
      </c>
      <c r="M1605" s="3" t="s">
        <v>27</v>
      </c>
      <c r="P1605" s="3" t="s">
        <v>6545</v>
      </c>
      <c r="Q1605" s="3" t="s">
        <v>1931</v>
      </c>
      <c r="R1605" s="3">
        <v>292</v>
      </c>
      <c r="S16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USSU0009590</v>
      </c>
      <c r="T16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06" spans="1:20" ht="15" customHeight="1" x14ac:dyDescent="0.2">
      <c r="A1606" s="3" t="s">
        <v>6673</v>
      </c>
      <c r="B1606" s="3" t="s">
        <v>6674</v>
      </c>
      <c r="C1606" s="3" t="s">
        <v>6675</v>
      </c>
      <c r="D1606" s="3" t="s">
        <v>5583</v>
      </c>
      <c r="E1606" s="3" t="s">
        <v>25</v>
      </c>
      <c r="F1606" s="3" t="s">
        <v>405</v>
      </c>
      <c r="G1606" s="3" t="s">
        <v>6676</v>
      </c>
      <c r="H1606" s="3" t="s">
        <v>116</v>
      </c>
      <c r="J1606" s="3">
        <v>1</v>
      </c>
      <c r="M1606" s="3" t="s">
        <v>27</v>
      </c>
      <c r="P1606" s="3" t="s">
        <v>6545</v>
      </c>
      <c r="Q1606" s="3" t="s">
        <v>1931</v>
      </c>
      <c r="R1606" s="3">
        <v>292</v>
      </c>
      <c r="S16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USSU0009574</v>
      </c>
      <c r="T16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07" spans="1:20" ht="15" customHeight="1" x14ac:dyDescent="0.2">
      <c r="A1607" s="3" t="s">
        <v>6677</v>
      </c>
      <c r="B1607" s="3" t="s">
        <v>6678</v>
      </c>
      <c r="C1607" s="3" t="s">
        <v>6679</v>
      </c>
      <c r="D1607" s="3" t="s">
        <v>5583</v>
      </c>
      <c r="E1607" s="3" t="s">
        <v>25</v>
      </c>
      <c r="F1607" s="3" t="s">
        <v>405</v>
      </c>
      <c r="G1607" s="3" t="s">
        <v>6680</v>
      </c>
      <c r="H1607" s="3" t="s">
        <v>116</v>
      </c>
      <c r="J1607" s="3">
        <v>1</v>
      </c>
      <c r="M1607" s="3" t="s">
        <v>27</v>
      </c>
      <c r="P1607" s="3" t="s">
        <v>6545</v>
      </c>
      <c r="Q1607" s="3" t="s">
        <v>1931</v>
      </c>
      <c r="R1607" s="3">
        <v>292</v>
      </c>
      <c r="S16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USSU0009562</v>
      </c>
      <c r="T16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08" spans="1:20" ht="15" customHeight="1" x14ac:dyDescent="0.2">
      <c r="A1608" s="3" t="s">
        <v>6681</v>
      </c>
      <c r="B1608" s="3" t="s">
        <v>6682</v>
      </c>
      <c r="C1608" s="3" t="s">
        <v>6683</v>
      </c>
      <c r="D1608" s="3" t="s">
        <v>5583</v>
      </c>
      <c r="E1608" s="3" t="s">
        <v>25</v>
      </c>
      <c r="F1608" s="3" t="s">
        <v>405</v>
      </c>
      <c r="G1608" s="3" t="s">
        <v>6684</v>
      </c>
      <c r="H1608" s="3" t="s">
        <v>116</v>
      </c>
      <c r="J1608" s="3">
        <v>1</v>
      </c>
      <c r="M1608" s="3" t="s">
        <v>27</v>
      </c>
      <c r="P1608" s="3" t="s">
        <v>6545</v>
      </c>
      <c r="Q1608" s="3" t="s">
        <v>1931</v>
      </c>
      <c r="R1608" s="3">
        <v>292</v>
      </c>
      <c r="S16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USSU0009582</v>
      </c>
      <c r="T16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09" spans="1:20" ht="15" customHeight="1" x14ac:dyDescent="0.2">
      <c r="A1609" s="3" t="s">
        <v>6685</v>
      </c>
      <c r="B1609" s="3" t="s">
        <v>6686</v>
      </c>
      <c r="C1609" s="3" t="s">
        <v>6687</v>
      </c>
      <c r="D1609" s="3" t="s">
        <v>5583</v>
      </c>
      <c r="E1609" s="3" t="s">
        <v>25</v>
      </c>
      <c r="F1609" s="3" t="s">
        <v>405</v>
      </c>
      <c r="G1609" s="3" t="s">
        <v>6688</v>
      </c>
      <c r="H1609" s="3" t="s">
        <v>116</v>
      </c>
      <c r="J1609" s="3">
        <v>1</v>
      </c>
      <c r="M1609" s="3" t="s">
        <v>27</v>
      </c>
      <c r="P1609" s="3" t="s">
        <v>6545</v>
      </c>
      <c r="Q1609" s="3" t="s">
        <v>1931</v>
      </c>
      <c r="R1609" s="3">
        <v>292</v>
      </c>
      <c r="S16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USSU0009570</v>
      </c>
      <c r="T16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10" spans="1:20" ht="15" customHeight="1" x14ac:dyDescent="0.2">
      <c r="A1610" s="3" t="s">
        <v>6689</v>
      </c>
      <c r="B1610" s="3" t="s">
        <v>6690</v>
      </c>
      <c r="C1610" s="3" t="s">
        <v>6691</v>
      </c>
      <c r="D1610" s="3" t="s">
        <v>5583</v>
      </c>
      <c r="E1610" s="3" t="s">
        <v>25</v>
      </c>
      <c r="F1610" s="3" t="s">
        <v>405</v>
      </c>
      <c r="G1610" s="3" t="s">
        <v>6692</v>
      </c>
      <c r="H1610" s="3" t="s">
        <v>116</v>
      </c>
      <c r="J1610" s="3">
        <v>1</v>
      </c>
      <c r="M1610" s="3" t="s">
        <v>27</v>
      </c>
      <c r="P1610" s="3" t="s">
        <v>6545</v>
      </c>
      <c r="Q1610" s="3" t="s">
        <v>1931</v>
      </c>
      <c r="R1610" s="3">
        <v>292</v>
      </c>
      <c r="S16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USSU0009578</v>
      </c>
      <c r="T16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11" spans="1:20" ht="15" customHeight="1" x14ac:dyDescent="0.2">
      <c r="A1611" s="3" t="s">
        <v>6693</v>
      </c>
      <c r="B1611" s="3" t="s">
        <v>6694</v>
      </c>
      <c r="C1611" s="3" t="s">
        <v>6695</v>
      </c>
      <c r="D1611" s="3" t="s">
        <v>5583</v>
      </c>
      <c r="E1611" s="3" t="s">
        <v>25</v>
      </c>
      <c r="F1611" s="3" t="s">
        <v>405</v>
      </c>
      <c r="G1611" s="3" t="s">
        <v>6696</v>
      </c>
      <c r="H1611" s="3" t="s">
        <v>116</v>
      </c>
      <c r="J1611" s="3">
        <v>1</v>
      </c>
      <c r="M1611" s="3" t="s">
        <v>27</v>
      </c>
      <c r="P1611" s="3" t="s">
        <v>6545</v>
      </c>
      <c r="Q1611" s="3" t="s">
        <v>1931</v>
      </c>
      <c r="R1611" s="3">
        <v>292</v>
      </c>
      <c r="S16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USSU0009566</v>
      </c>
      <c r="T16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12" spans="1:20" ht="15" customHeight="1" x14ac:dyDescent="0.2">
      <c r="A1612" s="3" t="s">
        <v>6697</v>
      </c>
      <c r="B1612" s="3" t="s">
        <v>6698</v>
      </c>
      <c r="C1612" s="3" t="s">
        <v>6699</v>
      </c>
      <c r="E1612" s="3" t="s">
        <v>33</v>
      </c>
      <c r="F1612" s="3" t="s">
        <v>405</v>
      </c>
      <c r="G1612" s="3" t="s">
        <v>6700</v>
      </c>
      <c r="J1612" s="3">
        <v>1</v>
      </c>
      <c r="M1612" s="3" t="s">
        <v>27</v>
      </c>
      <c r="P1612" s="3" t="s">
        <v>6701</v>
      </c>
      <c r="Q1612" s="3" t="s">
        <v>1866</v>
      </c>
      <c r="R1612" s="3">
        <v>9793</v>
      </c>
      <c r="S16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BDI-BAX</v>
      </c>
      <c r="T16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XP_PRICE</v>
      </c>
    </row>
    <row r="1613" spans="1:20" ht="15" customHeight="1" x14ac:dyDescent="0.2">
      <c r="A1613" s="3" t="s">
        <v>6702</v>
      </c>
      <c r="B1613" s="3" t="s">
        <v>6703</v>
      </c>
      <c r="C1613" s="3" t="s">
        <v>6704</v>
      </c>
      <c r="D1613" s="3" t="s">
        <v>4815</v>
      </c>
      <c r="E1613" s="3" t="s">
        <v>25</v>
      </c>
      <c r="F1613" s="3" t="s">
        <v>405</v>
      </c>
      <c r="G1613" s="3" t="s">
        <v>6705</v>
      </c>
      <c r="H1613" s="3" t="s">
        <v>116</v>
      </c>
      <c r="J1613" s="3">
        <v>1000000</v>
      </c>
      <c r="M1613" s="3" t="s">
        <v>27</v>
      </c>
      <c r="P1613" s="3" t="s">
        <v>4817</v>
      </c>
      <c r="Q1613" s="3" t="s">
        <v>1931</v>
      </c>
      <c r="R1613" s="3">
        <v>706</v>
      </c>
      <c r="S16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US.SALESCAR</v>
      </c>
      <c r="T16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14" spans="1:20" ht="15" customHeight="1" x14ac:dyDescent="0.2">
      <c r="A1614" s="3" t="s">
        <v>6706</v>
      </c>
      <c r="B1614" s="3" t="s">
        <v>6707</v>
      </c>
      <c r="C1614" s="3" t="s">
        <v>6708</v>
      </c>
      <c r="D1614" s="3" t="s">
        <v>2121</v>
      </c>
      <c r="E1614" s="3" t="s">
        <v>25</v>
      </c>
      <c r="F1614" s="3" t="s">
        <v>405</v>
      </c>
      <c r="G1614" s="3" t="s">
        <v>6709</v>
      </c>
      <c r="H1614" s="3" t="s">
        <v>116</v>
      </c>
      <c r="J1614" s="3">
        <v>1</v>
      </c>
      <c r="M1614" s="3" t="s">
        <v>27</v>
      </c>
      <c r="P1614" s="3" t="s">
        <v>3084</v>
      </c>
      <c r="Q1614" s="3" t="s">
        <v>1931</v>
      </c>
      <c r="R1614" s="3">
        <v>134</v>
      </c>
      <c r="S16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USSA3168959</v>
      </c>
      <c r="T16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15" spans="1:20" ht="15" customHeight="1" x14ac:dyDescent="0.2">
      <c r="A1615" s="3" t="s">
        <v>6710</v>
      </c>
      <c r="B1615" s="3" t="s">
        <v>6711</v>
      </c>
      <c r="C1615" s="3" t="s">
        <v>6712</v>
      </c>
      <c r="D1615" s="3" t="s">
        <v>2121</v>
      </c>
      <c r="E1615" s="3" t="s">
        <v>25</v>
      </c>
      <c r="F1615" s="3" t="s">
        <v>405</v>
      </c>
      <c r="G1615" s="3" t="s">
        <v>2030</v>
      </c>
      <c r="H1615" s="3" t="s">
        <v>116</v>
      </c>
      <c r="I1615" s="3" t="s">
        <v>1950</v>
      </c>
      <c r="J1615" s="3">
        <v>1000000</v>
      </c>
      <c r="M1615" s="3" t="s">
        <v>27</v>
      </c>
      <c r="P1615" s="3" t="s">
        <v>6713</v>
      </c>
      <c r="Q1615" s="3" t="s">
        <v>1931</v>
      </c>
      <c r="R1615" s="3">
        <v>406</v>
      </c>
      <c r="S16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CENRETAIL&amp;FS@US</v>
      </c>
      <c r="T16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16" spans="1:20" ht="15" customHeight="1" x14ac:dyDescent="0.2">
      <c r="A1616" s="3" t="s">
        <v>6714</v>
      </c>
      <c r="B1616" s="3" t="s">
        <v>6715</v>
      </c>
      <c r="C1616" s="3" t="s">
        <v>6716</v>
      </c>
      <c r="D1616" s="3" t="s">
        <v>4815</v>
      </c>
      <c r="E1616" s="3" t="s">
        <v>25</v>
      </c>
      <c r="F1616" s="3" t="s">
        <v>405</v>
      </c>
      <c r="G1616" s="3" t="s">
        <v>2229</v>
      </c>
      <c r="H1616" s="3" t="s">
        <v>116</v>
      </c>
      <c r="J1616" s="3">
        <v>1000000</v>
      </c>
      <c r="M1616" s="3" t="s">
        <v>27</v>
      </c>
      <c r="P1616" s="3" t="s">
        <v>4817</v>
      </c>
      <c r="Q1616" s="3" t="s">
        <v>1931</v>
      </c>
      <c r="R1616" s="3">
        <v>706</v>
      </c>
      <c r="S16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BEADETTEMF3@US</v>
      </c>
      <c r="T16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17" spans="1:20" ht="15" customHeight="1" x14ac:dyDescent="0.2">
      <c r="A1617" s="3" t="s">
        <v>6717</v>
      </c>
      <c r="B1617" s="3" t="s">
        <v>6718</v>
      </c>
      <c r="C1617" s="3" t="s">
        <v>6719</v>
      </c>
      <c r="D1617" s="3" t="s">
        <v>2121</v>
      </c>
      <c r="E1617" s="3" t="s">
        <v>25</v>
      </c>
      <c r="F1617" s="3" t="s">
        <v>405</v>
      </c>
      <c r="G1617" s="3" t="s">
        <v>6720</v>
      </c>
      <c r="H1617" s="3" t="s">
        <v>116</v>
      </c>
      <c r="I1617" s="3" t="s">
        <v>1950</v>
      </c>
      <c r="J1617" s="3">
        <v>1000000</v>
      </c>
      <c r="M1617" s="3" t="s">
        <v>27</v>
      </c>
      <c r="P1617" s="3" t="s">
        <v>6713</v>
      </c>
      <c r="Q1617" s="3" t="s">
        <v>1931</v>
      </c>
      <c r="R1617" s="3">
        <v>406</v>
      </c>
      <c r="S16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US.RSALESN</v>
      </c>
      <c r="T16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18" spans="1:20" ht="15" customHeight="1" x14ac:dyDescent="0.2">
      <c r="A1618" s="3" t="s">
        <v>6721</v>
      </c>
      <c r="B1618" s="3" t="s">
        <v>6722</v>
      </c>
      <c r="C1618" s="3" t="s">
        <v>6723</v>
      </c>
      <c r="D1618" s="3" t="s">
        <v>4815</v>
      </c>
      <c r="E1618" s="3" t="s">
        <v>25</v>
      </c>
      <c r="F1618" s="3" t="s">
        <v>405</v>
      </c>
      <c r="G1618" s="3" t="s">
        <v>6724</v>
      </c>
      <c r="H1618" s="3" t="s">
        <v>116</v>
      </c>
      <c r="I1618" s="3" t="s">
        <v>1950</v>
      </c>
      <c r="J1618" s="3">
        <v>1000000</v>
      </c>
      <c r="M1618" s="3" t="s">
        <v>27</v>
      </c>
      <c r="P1618" s="3" t="s">
        <v>4783</v>
      </c>
      <c r="Q1618" s="3" t="s">
        <v>144</v>
      </c>
      <c r="R1618" s="3">
        <v>342</v>
      </c>
      <c r="S16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US.RSALESR</v>
      </c>
      <c r="T16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19" spans="1:20" ht="15" customHeight="1" x14ac:dyDescent="0.2">
      <c r="A1619" s="3" t="s">
        <v>6725</v>
      </c>
      <c r="B1619" s="3" t="s">
        <v>6726</v>
      </c>
      <c r="C1619" s="3" t="s">
        <v>6727</v>
      </c>
      <c r="D1619" s="3" t="s">
        <v>4815</v>
      </c>
      <c r="E1619" s="3" t="s">
        <v>25</v>
      </c>
      <c r="F1619" s="3" t="s">
        <v>405</v>
      </c>
      <c r="G1619" s="3" t="s">
        <v>6728</v>
      </c>
      <c r="H1619" s="3" t="s">
        <v>116</v>
      </c>
      <c r="J1619" s="3">
        <v>1000000</v>
      </c>
      <c r="M1619" s="3" t="s">
        <v>27</v>
      </c>
      <c r="P1619" s="3" t="s">
        <v>6729</v>
      </c>
      <c r="Q1619" s="3" t="s">
        <v>1931</v>
      </c>
      <c r="R1619" s="3">
        <v>598</v>
      </c>
      <c r="S16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US.SALESREG</v>
      </c>
      <c r="T16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20" spans="1:20" ht="15" customHeight="1" x14ac:dyDescent="0.2">
      <c r="A1620" s="3" t="s">
        <v>6730</v>
      </c>
      <c r="B1620" s="3" t="s">
        <v>6731</v>
      </c>
      <c r="C1620" s="3" t="s">
        <v>6732</v>
      </c>
      <c r="D1620" s="3" t="s">
        <v>2393</v>
      </c>
      <c r="E1620" s="3" t="s">
        <v>25</v>
      </c>
      <c r="F1620" s="3" t="s">
        <v>405</v>
      </c>
      <c r="G1620" s="3" t="s">
        <v>6733</v>
      </c>
      <c r="H1620" s="3" t="s">
        <v>116</v>
      </c>
      <c r="I1620" s="3" t="s">
        <v>1950</v>
      </c>
      <c r="J1620" s="3">
        <v>1000000</v>
      </c>
      <c r="M1620" s="3" t="s">
        <v>27</v>
      </c>
      <c r="P1620" s="3" t="s">
        <v>4930</v>
      </c>
      <c r="Q1620" s="3" t="s">
        <v>1931</v>
      </c>
      <c r="R1620" s="3">
        <v>802</v>
      </c>
      <c r="S16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A0M033</v>
      </c>
      <c r="T16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21" spans="1:20" ht="15" customHeight="1" x14ac:dyDescent="0.2">
      <c r="A1621" s="3" t="s">
        <v>6734</v>
      </c>
      <c r="B1621" s="3" t="s">
        <v>6735</v>
      </c>
      <c r="C1621" s="3" t="s">
        <v>6736</v>
      </c>
      <c r="D1621" s="3" t="s">
        <v>2121</v>
      </c>
      <c r="E1621" s="3" t="s">
        <v>25</v>
      </c>
      <c r="F1621" s="3" t="s">
        <v>405</v>
      </c>
      <c r="G1621" s="3" t="s">
        <v>6737</v>
      </c>
      <c r="H1621" s="3" t="s">
        <v>116</v>
      </c>
      <c r="I1621" s="3" t="s">
        <v>1950</v>
      </c>
      <c r="J1621" s="3">
        <v>1000000</v>
      </c>
      <c r="M1621" s="3" t="s">
        <v>27</v>
      </c>
      <c r="P1621" s="3" t="s">
        <v>6713</v>
      </c>
      <c r="Q1621" s="3" t="s">
        <v>772</v>
      </c>
      <c r="R1621" s="3">
        <v>404</v>
      </c>
      <c r="S16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CENAMNMNO</v>
      </c>
      <c r="T16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22" spans="1:20" ht="15" customHeight="1" x14ac:dyDescent="0.2">
      <c r="A1622" s="3" t="s">
        <v>6738</v>
      </c>
      <c r="B1622" s="3" t="s">
        <v>6739</v>
      </c>
      <c r="C1622" s="3" t="s">
        <v>6740</v>
      </c>
      <c r="D1622" s="3" t="s">
        <v>2121</v>
      </c>
      <c r="E1622" s="3" t="s">
        <v>25</v>
      </c>
      <c r="F1622" s="3" t="s">
        <v>405</v>
      </c>
      <c r="G1622" s="3" t="s">
        <v>6741</v>
      </c>
      <c r="H1622" s="3" t="s">
        <v>116</v>
      </c>
      <c r="I1622" s="3" t="s">
        <v>1950</v>
      </c>
      <c r="J1622" s="3">
        <v>1000000</v>
      </c>
      <c r="M1622" s="3" t="s">
        <v>27</v>
      </c>
      <c r="P1622" s="3" t="s">
        <v>4756</v>
      </c>
      <c r="Q1622" s="3" t="s">
        <v>1931</v>
      </c>
      <c r="R1622" s="3">
        <v>405</v>
      </c>
      <c r="S16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CENANDENO</v>
      </c>
      <c r="T16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23" spans="1:20" ht="15" customHeight="1" x14ac:dyDescent="0.2">
      <c r="A1623" s="3" t="s">
        <v>6742</v>
      </c>
      <c r="B1623" s="3" t="s">
        <v>6743</v>
      </c>
      <c r="C1623" s="3" t="s">
        <v>6744</v>
      </c>
      <c r="D1623" s="3" t="s">
        <v>2121</v>
      </c>
      <c r="E1623" s="3" t="s">
        <v>25</v>
      </c>
      <c r="F1623" s="3" t="s">
        <v>405</v>
      </c>
      <c r="G1623" s="3" t="s">
        <v>6745</v>
      </c>
      <c r="H1623" s="3" t="s">
        <v>116</v>
      </c>
      <c r="I1623" s="3" t="s">
        <v>1950</v>
      </c>
      <c r="J1623" s="3">
        <v>1000000</v>
      </c>
      <c r="M1623" s="3" t="s">
        <v>27</v>
      </c>
      <c r="P1623" s="3" t="s">
        <v>4756</v>
      </c>
      <c r="Q1623" s="3" t="s">
        <v>1931</v>
      </c>
      <c r="R1623" s="3">
        <v>405</v>
      </c>
      <c r="S16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CENANXANO</v>
      </c>
      <c r="T16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24" spans="1:20" ht="15" customHeight="1" x14ac:dyDescent="0.2">
      <c r="A1624" s="3" t="s">
        <v>6746</v>
      </c>
      <c r="B1624" s="3" t="s">
        <v>6747</v>
      </c>
      <c r="C1624" s="3" t="s">
        <v>6748</v>
      </c>
      <c r="D1624" s="3" t="s">
        <v>2121</v>
      </c>
      <c r="E1624" s="3" t="s">
        <v>25</v>
      </c>
      <c r="F1624" s="3" t="s">
        <v>405</v>
      </c>
      <c r="G1624" s="3" t="s">
        <v>6749</v>
      </c>
      <c r="H1624" s="3" t="s">
        <v>116</v>
      </c>
      <c r="I1624" s="3" t="s">
        <v>1950</v>
      </c>
      <c r="J1624" s="3">
        <v>1000000</v>
      </c>
      <c r="M1624" s="3" t="s">
        <v>27</v>
      </c>
      <c r="P1624" s="3" t="s">
        <v>6713</v>
      </c>
      <c r="Q1624" s="3" t="s">
        <v>772</v>
      </c>
      <c r="R1624" s="3">
        <v>404</v>
      </c>
      <c r="S16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CENUMNMNO</v>
      </c>
      <c r="T16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25" spans="1:20" ht="15" customHeight="1" x14ac:dyDescent="0.2">
      <c r="A1625" s="3" t="s">
        <v>6750</v>
      </c>
      <c r="B1625" s="3" t="s">
        <v>6751</v>
      </c>
      <c r="C1625" s="3" t="s">
        <v>6752</v>
      </c>
      <c r="D1625" s="3" t="s">
        <v>2121</v>
      </c>
      <c r="E1625" s="3" t="s">
        <v>25</v>
      </c>
      <c r="F1625" s="3" t="s">
        <v>405</v>
      </c>
      <c r="G1625" s="3" t="s">
        <v>6753</v>
      </c>
      <c r="H1625" s="3" t="s">
        <v>116</v>
      </c>
      <c r="I1625" s="3" t="s">
        <v>1950</v>
      </c>
      <c r="J1625" s="3">
        <v>1000000</v>
      </c>
      <c r="M1625" s="3" t="s">
        <v>27</v>
      </c>
      <c r="P1625" s="3" t="s">
        <v>4756</v>
      </c>
      <c r="Q1625" s="3" t="s">
        <v>1931</v>
      </c>
      <c r="R1625" s="3">
        <v>405</v>
      </c>
      <c r="S16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CENUNDENO</v>
      </c>
      <c r="T16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26" spans="1:20" ht="15" customHeight="1" x14ac:dyDescent="0.2">
      <c r="A1626" s="3" t="s">
        <v>6754</v>
      </c>
      <c r="B1626" s="3" t="s">
        <v>6755</v>
      </c>
      <c r="C1626" s="3" t="s">
        <v>6756</v>
      </c>
      <c r="D1626" s="3" t="s">
        <v>2121</v>
      </c>
      <c r="E1626" s="3" t="s">
        <v>25</v>
      </c>
      <c r="F1626" s="3" t="s">
        <v>405</v>
      </c>
      <c r="G1626" s="3" t="s">
        <v>6757</v>
      </c>
      <c r="H1626" s="3" t="s">
        <v>116</v>
      </c>
      <c r="I1626" s="3" t="s">
        <v>1950</v>
      </c>
      <c r="J1626" s="3">
        <v>1000000</v>
      </c>
      <c r="M1626" s="3" t="s">
        <v>27</v>
      </c>
      <c r="P1626" s="3" t="s">
        <v>4756</v>
      </c>
      <c r="Q1626" s="3" t="s">
        <v>772</v>
      </c>
      <c r="R1626" s="3">
        <v>403</v>
      </c>
      <c r="S16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CENAANMNO</v>
      </c>
      <c r="T16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27" spans="1:20" ht="15" customHeight="1" x14ac:dyDescent="0.2">
      <c r="A1627" s="3" t="s">
        <v>6758</v>
      </c>
      <c r="B1627" s="3" t="s">
        <v>6759</v>
      </c>
      <c r="C1627" s="3" t="s">
        <v>6760</v>
      </c>
      <c r="D1627" s="3" t="s">
        <v>2121</v>
      </c>
      <c r="E1627" s="3" t="s">
        <v>25</v>
      </c>
      <c r="F1627" s="3" t="s">
        <v>405</v>
      </c>
      <c r="G1627" s="3" t="s">
        <v>6761</v>
      </c>
      <c r="H1627" s="3" t="s">
        <v>116</v>
      </c>
      <c r="I1627" s="3" t="s">
        <v>1950</v>
      </c>
      <c r="J1627" s="3">
        <v>1000000</v>
      </c>
      <c r="M1627" s="3" t="s">
        <v>27</v>
      </c>
      <c r="P1627" s="3" t="s">
        <v>4756</v>
      </c>
      <c r="Q1627" s="3" t="s">
        <v>1931</v>
      </c>
      <c r="R1627" s="3">
        <v>405</v>
      </c>
      <c r="S16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CENANAPNO</v>
      </c>
      <c r="T16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28" spans="1:20" ht="15" customHeight="1" x14ac:dyDescent="0.2">
      <c r="A1628" s="3" t="s">
        <v>6762</v>
      </c>
      <c r="B1628" s="3" t="s">
        <v>6763</v>
      </c>
      <c r="C1628" s="3" t="s">
        <v>6764</v>
      </c>
      <c r="D1628" s="3" t="s">
        <v>2121</v>
      </c>
      <c r="E1628" s="3" t="s">
        <v>25</v>
      </c>
      <c r="F1628" s="3" t="s">
        <v>405</v>
      </c>
      <c r="G1628" s="3" t="s">
        <v>6765</v>
      </c>
      <c r="H1628" s="3" t="s">
        <v>116</v>
      </c>
      <c r="I1628" s="3" t="s">
        <v>1950</v>
      </c>
      <c r="J1628" s="3">
        <v>1000000</v>
      </c>
      <c r="M1628" s="3" t="s">
        <v>27</v>
      </c>
      <c r="P1628" s="3" t="s">
        <v>4756</v>
      </c>
      <c r="Q1628" s="3" t="s">
        <v>772</v>
      </c>
      <c r="R1628" s="3">
        <v>403</v>
      </c>
      <c r="S16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CENA34INO</v>
      </c>
      <c r="T16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29" spans="1:20" ht="15" customHeight="1" x14ac:dyDescent="0.2">
      <c r="A1629" s="3" t="s">
        <v>6766</v>
      </c>
      <c r="B1629" s="3" t="s">
        <v>6767</v>
      </c>
      <c r="C1629" s="3" t="s">
        <v>6768</v>
      </c>
      <c r="D1629" s="3" t="s">
        <v>2121</v>
      </c>
      <c r="E1629" s="3" t="s">
        <v>25</v>
      </c>
      <c r="F1629" s="3" t="s">
        <v>405</v>
      </c>
      <c r="G1629" s="3" t="s">
        <v>6769</v>
      </c>
      <c r="H1629" s="3" t="s">
        <v>116</v>
      </c>
      <c r="I1629" s="3" t="s">
        <v>1950</v>
      </c>
      <c r="J1629" s="3">
        <v>1000000</v>
      </c>
      <c r="M1629" s="3" t="s">
        <v>27</v>
      </c>
      <c r="P1629" s="3" t="s">
        <v>4756</v>
      </c>
      <c r="Q1629" s="3" t="s">
        <v>1931</v>
      </c>
      <c r="R1629" s="3">
        <v>405</v>
      </c>
      <c r="S16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CENUNXANO</v>
      </c>
      <c r="T16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30" spans="1:20" ht="15" customHeight="1" x14ac:dyDescent="0.2">
      <c r="A1630" s="3" t="s">
        <v>6770</v>
      </c>
      <c r="B1630" s="3" t="s">
        <v>6771</v>
      </c>
      <c r="C1630" s="3" t="s">
        <v>6772</v>
      </c>
      <c r="D1630" s="3" t="s">
        <v>2121</v>
      </c>
      <c r="E1630" s="3" t="s">
        <v>25</v>
      </c>
      <c r="F1630" s="3" t="s">
        <v>405</v>
      </c>
      <c r="G1630" s="3" t="s">
        <v>6773</v>
      </c>
      <c r="H1630" s="3" t="s">
        <v>116</v>
      </c>
      <c r="I1630" s="3" t="s">
        <v>1950</v>
      </c>
      <c r="J1630" s="3">
        <v>1000000</v>
      </c>
      <c r="M1630" s="3" t="s">
        <v>27</v>
      </c>
      <c r="P1630" s="3" t="s">
        <v>4756</v>
      </c>
      <c r="Q1630" s="3" t="s">
        <v>1931</v>
      </c>
      <c r="R1630" s="3">
        <v>405</v>
      </c>
      <c r="S16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CENUNAPNO</v>
      </c>
      <c r="T16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31" spans="1:20" ht="15" customHeight="1" x14ac:dyDescent="0.2">
      <c r="A1631" s="3" t="s">
        <v>6774</v>
      </c>
      <c r="B1631" s="3" t="s">
        <v>6775</v>
      </c>
      <c r="C1631" s="3" t="s">
        <v>6776</v>
      </c>
      <c r="D1631" s="3" t="s">
        <v>2121</v>
      </c>
      <c r="E1631" s="3" t="s">
        <v>25</v>
      </c>
      <c r="F1631" s="3" t="s">
        <v>405</v>
      </c>
      <c r="G1631" s="3" t="s">
        <v>6777</v>
      </c>
      <c r="H1631" s="3" t="s">
        <v>116</v>
      </c>
      <c r="I1631" s="3" t="s">
        <v>1950</v>
      </c>
      <c r="J1631" s="3">
        <v>1000000</v>
      </c>
      <c r="M1631" s="3" t="s">
        <v>27</v>
      </c>
      <c r="P1631" s="3" t="s">
        <v>4756</v>
      </c>
      <c r="Q1631" s="3" t="s">
        <v>772</v>
      </c>
      <c r="R1631" s="3">
        <v>403</v>
      </c>
      <c r="S16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CENU34INO</v>
      </c>
      <c r="T16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32" spans="1:20" ht="15" customHeight="1" x14ac:dyDescent="0.2">
      <c r="A1632" s="3" t="s">
        <v>6778</v>
      </c>
      <c r="B1632" s="3" t="s">
        <v>6779</v>
      </c>
      <c r="C1632" s="3" t="s">
        <v>6780</v>
      </c>
      <c r="D1632" s="3" t="s">
        <v>2121</v>
      </c>
      <c r="E1632" s="3" t="s">
        <v>25</v>
      </c>
      <c r="F1632" s="3" t="s">
        <v>405</v>
      </c>
      <c r="G1632" s="3" t="s">
        <v>6781</v>
      </c>
      <c r="H1632" s="3" t="s">
        <v>116</v>
      </c>
      <c r="I1632" s="3" t="s">
        <v>1950</v>
      </c>
      <c r="J1632" s="3">
        <v>1000000</v>
      </c>
      <c r="M1632" s="3" t="s">
        <v>27</v>
      </c>
      <c r="P1632" s="3" t="s">
        <v>4756</v>
      </c>
      <c r="Q1632" s="3" t="s">
        <v>772</v>
      </c>
      <c r="R1632" s="3">
        <v>403</v>
      </c>
      <c r="S16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CENUANMNO</v>
      </c>
      <c r="T16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33" spans="1:20" ht="15" customHeight="1" x14ac:dyDescent="0.2">
      <c r="A1633" s="3" t="s">
        <v>6782</v>
      </c>
      <c r="B1633" s="3" t="s">
        <v>6783</v>
      </c>
      <c r="C1633" s="3" t="s">
        <v>6784</v>
      </c>
      <c r="D1633" s="3" t="s">
        <v>2121</v>
      </c>
      <c r="E1633" s="3" t="s">
        <v>25</v>
      </c>
      <c r="F1633" s="3" t="s">
        <v>405</v>
      </c>
      <c r="G1633" s="3" t="s">
        <v>6785</v>
      </c>
      <c r="H1633" s="3" t="s">
        <v>116</v>
      </c>
      <c r="I1633" s="3" t="s">
        <v>1950</v>
      </c>
      <c r="J1633" s="3">
        <v>1000000</v>
      </c>
      <c r="M1633" s="3" t="s">
        <v>27</v>
      </c>
      <c r="P1633" s="3" t="s">
        <v>4756</v>
      </c>
      <c r="Q1633" s="3" t="s">
        <v>772</v>
      </c>
      <c r="R1633" s="3">
        <v>403</v>
      </c>
      <c r="S16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CENA34DNO</v>
      </c>
      <c r="T16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34" spans="1:20" ht="15" customHeight="1" x14ac:dyDescent="0.2">
      <c r="A1634" s="3" t="s">
        <v>6786</v>
      </c>
      <c r="B1634" s="3" t="s">
        <v>6787</v>
      </c>
      <c r="C1634" s="3" t="s">
        <v>6788</v>
      </c>
      <c r="D1634" s="3" t="s">
        <v>2121</v>
      </c>
      <c r="E1634" s="3" t="s">
        <v>25</v>
      </c>
      <c r="F1634" s="3" t="s">
        <v>405</v>
      </c>
      <c r="G1634" s="3" t="s">
        <v>6789</v>
      </c>
      <c r="H1634" s="3" t="s">
        <v>116</v>
      </c>
      <c r="I1634" s="3" t="s">
        <v>1950</v>
      </c>
      <c r="J1634" s="3">
        <v>1000000</v>
      </c>
      <c r="M1634" s="3" t="s">
        <v>27</v>
      </c>
      <c r="P1634" s="3" t="s">
        <v>4756</v>
      </c>
      <c r="Q1634" s="3" t="s">
        <v>772</v>
      </c>
      <c r="R1634" s="3">
        <v>403</v>
      </c>
      <c r="S16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CENU34DNO</v>
      </c>
      <c r="T16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35" spans="1:20" ht="15" customHeight="1" x14ac:dyDescent="0.2">
      <c r="A1635" s="3" t="s">
        <v>6790</v>
      </c>
      <c r="B1635" s="3" t="s">
        <v>6791</v>
      </c>
      <c r="C1635" s="3" t="s">
        <v>6792</v>
      </c>
      <c r="D1635" s="3" t="s">
        <v>6793</v>
      </c>
      <c r="E1635" s="3" t="s">
        <v>33</v>
      </c>
      <c r="F1635" s="3" t="s">
        <v>405</v>
      </c>
      <c r="G1635" s="3" t="s">
        <v>6794</v>
      </c>
      <c r="J1635" s="3">
        <v>1</v>
      </c>
      <c r="M1635" s="3" t="s">
        <v>27</v>
      </c>
      <c r="P1635" s="3" t="s">
        <v>6795</v>
      </c>
      <c r="Q1635" s="3" t="s">
        <v>4710</v>
      </c>
      <c r="R1635" s="3">
        <v>8759</v>
      </c>
      <c r="S16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BCOM-CME</v>
      </c>
      <c r="T16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FG_PRICE</v>
      </c>
    </row>
    <row r="1636" spans="1:20" ht="15" customHeight="1" x14ac:dyDescent="0.2">
      <c r="A1636" s="3" t="s">
        <v>6796</v>
      </c>
      <c r="B1636" s="3" t="s">
        <v>6797</v>
      </c>
      <c r="C1636" s="3" t="s">
        <v>6798</v>
      </c>
      <c r="D1636" s="3" t="s">
        <v>2375</v>
      </c>
      <c r="E1636" s="3" t="s">
        <v>25</v>
      </c>
      <c r="F1636" s="3" t="s">
        <v>405</v>
      </c>
      <c r="G1636" s="3" t="s">
        <v>6799</v>
      </c>
      <c r="H1636" s="3" t="s">
        <v>116</v>
      </c>
      <c r="I1636" s="3" t="s">
        <v>1950</v>
      </c>
      <c r="J1636" s="3">
        <v>1000000</v>
      </c>
      <c r="M1636" s="3" t="s">
        <v>27</v>
      </c>
      <c r="P1636" s="3" t="s">
        <v>6800</v>
      </c>
      <c r="Q1636" s="3" t="s">
        <v>772</v>
      </c>
      <c r="R1636" s="3">
        <v>166</v>
      </c>
      <c r="S16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USFT7884305</v>
      </c>
      <c r="T16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37" spans="1:20" ht="15" customHeight="1" x14ac:dyDescent="0.2">
      <c r="A1637" s="3" t="s">
        <v>6801</v>
      </c>
      <c r="B1637" s="3" t="s">
        <v>6802</v>
      </c>
      <c r="C1637" s="3" t="s">
        <v>6803</v>
      </c>
      <c r="D1637" s="3" t="s">
        <v>2375</v>
      </c>
      <c r="E1637" s="3" t="s">
        <v>25</v>
      </c>
      <c r="F1637" s="3" t="s">
        <v>405</v>
      </c>
      <c r="G1637" s="3" t="s">
        <v>6804</v>
      </c>
      <c r="H1637" s="3" t="s">
        <v>116</v>
      </c>
      <c r="I1637" s="3" t="s">
        <v>1950</v>
      </c>
      <c r="J1637" s="3">
        <v>1000000</v>
      </c>
      <c r="M1637" s="3" t="s">
        <v>27</v>
      </c>
      <c r="P1637" s="3" t="s">
        <v>6800</v>
      </c>
      <c r="Q1637" s="3" t="s">
        <v>772</v>
      </c>
      <c r="R1637" s="3">
        <v>166</v>
      </c>
      <c r="S16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USFT7884435</v>
      </c>
      <c r="T16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38" spans="1:20" ht="15" customHeight="1" x14ac:dyDescent="0.2">
      <c r="A1638" s="3" t="s">
        <v>6805</v>
      </c>
      <c r="B1638" s="3" t="s">
        <v>6806</v>
      </c>
      <c r="C1638" s="3" t="s">
        <v>6807</v>
      </c>
      <c r="D1638" s="3" t="s">
        <v>2375</v>
      </c>
      <c r="E1638" s="3" t="s">
        <v>25</v>
      </c>
      <c r="F1638" s="3" t="s">
        <v>405</v>
      </c>
      <c r="G1638" s="3" t="s">
        <v>6808</v>
      </c>
      <c r="H1638" s="3" t="s">
        <v>116</v>
      </c>
      <c r="I1638" s="3" t="s">
        <v>1950</v>
      </c>
      <c r="J1638" s="3">
        <v>1000000</v>
      </c>
      <c r="M1638" s="3" t="s">
        <v>27</v>
      </c>
      <c r="P1638" s="3" t="s">
        <v>6800</v>
      </c>
      <c r="Q1638" s="3" t="s">
        <v>772</v>
      </c>
      <c r="R1638" s="3">
        <v>166</v>
      </c>
      <c r="S16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USFT7884565</v>
      </c>
      <c r="T16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39" spans="1:20" ht="15" customHeight="1" x14ac:dyDescent="0.2">
      <c r="A1639" s="3" t="s">
        <v>6809</v>
      </c>
      <c r="B1639" s="3" t="s">
        <v>6810</v>
      </c>
      <c r="C1639" s="3" t="s">
        <v>6811</v>
      </c>
      <c r="D1639" s="3" t="s">
        <v>4815</v>
      </c>
      <c r="E1639" s="3" t="s">
        <v>25</v>
      </c>
      <c r="F1639" s="3" t="s">
        <v>405</v>
      </c>
      <c r="G1639" s="3" t="s">
        <v>6812</v>
      </c>
      <c r="H1639" s="3" t="s">
        <v>116</v>
      </c>
      <c r="I1639" s="3" t="s">
        <v>1950</v>
      </c>
      <c r="J1639" s="3">
        <v>1000000000</v>
      </c>
      <c r="M1639" s="3" t="s">
        <v>27</v>
      </c>
      <c r="P1639" s="3" t="s">
        <v>4930</v>
      </c>
      <c r="Q1639" s="3" t="s">
        <v>772</v>
      </c>
      <c r="R1639" s="3">
        <v>800</v>
      </c>
      <c r="S16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BEANIPAB069RC1@US</v>
      </c>
      <c r="T16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40" spans="1:20" ht="15" customHeight="1" x14ac:dyDescent="0.2">
      <c r="A1640" s="3" t="s">
        <v>6813</v>
      </c>
      <c r="B1640" s="3" t="s">
        <v>6814</v>
      </c>
      <c r="C1640" s="3" t="s">
        <v>6815</v>
      </c>
      <c r="D1640" s="3" t="s">
        <v>4815</v>
      </c>
      <c r="E1640" s="3" t="s">
        <v>25</v>
      </c>
      <c r="F1640" s="3" t="s">
        <v>405</v>
      </c>
      <c r="G1640" s="3" t="s">
        <v>2038</v>
      </c>
      <c r="H1640" s="3" t="s">
        <v>116</v>
      </c>
      <c r="I1640" s="3" t="s">
        <v>1950</v>
      </c>
      <c r="J1640" s="3">
        <v>1000000000</v>
      </c>
      <c r="M1640" s="3" t="s">
        <v>27</v>
      </c>
      <c r="P1640" s="3" t="s">
        <v>4930</v>
      </c>
      <c r="Q1640" s="3" t="s">
        <v>772</v>
      </c>
      <c r="R1640" s="3">
        <v>800</v>
      </c>
      <c r="S16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BEANIPAA065RC1@US</v>
      </c>
      <c r="T16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41" spans="1:20" ht="15" customHeight="1" x14ac:dyDescent="0.2">
      <c r="A1641" s="3" t="s">
        <v>6816</v>
      </c>
      <c r="B1641" s="3" t="s">
        <v>6817</v>
      </c>
      <c r="C1641" s="3" t="s">
        <v>6818</v>
      </c>
      <c r="D1641" s="3" t="s">
        <v>4815</v>
      </c>
      <c r="E1641" s="3" t="s">
        <v>25</v>
      </c>
      <c r="F1641" s="3" t="s">
        <v>405</v>
      </c>
      <c r="G1641" s="3" t="s">
        <v>6819</v>
      </c>
      <c r="H1641" s="3" t="s">
        <v>116</v>
      </c>
      <c r="I1641" s="3" t="s">
        <v>1950</v>
      </c>
      <c r="J1641" s="3">
        <v>1000000000</v>
      </c>
      <c r="M1641" s="3" t="s">
        <v>27</v>
      </c>
      <c r="P1641" s="3" t="s">
        <v>4930</v>
      </c>
      <c r="Q1641" s="3" t="s">
        <v>772</v>
      </c>
      <c r="R1641" s="3">
        <v>800</v>
      </c>
      <c r="S16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BEANIPAA068RC1@US</v>
      </c>
      <c r="T16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42" spans="1:20" ht="15" customHeight="1" x14ac:dyDescent="0.2">
      <c r="A1642" s="3" t="s">
        <v>6820</v>
      </c>
      <c r="B1642" s="3" t="s">
        <v>6821</v>
      </c>
      <c r="C1642" s="3" t="s">
        <v>6822</v>
      </c>
      <c r="D1642" s="3" t="s">
        <v>2994</v>
      </c>
      <c r="E1642" s="3" t="s">
        <v>25</v>
      </c>
      <c r="F1642" s="3" t="s">
        <v>405</v>
      </c>
      <c r="G1642" s="3" t="s">
        <v>2165</v>
      </c>
      <c r="H1642" s="3" t="s">
        <v>116</v>
      </c>
      <c r="J1642" s="3">
        <v>1000</v>
      </c>
      <c r="M1642" s="3" t="s">
        <v>27</v>
      </c>
      <c r="P1642" s="3" t="s">
        <v>6623</v>
      </c>
      <c r="Q1642" s="3" t="s">
        <v>1931</v>
      </c>
      <c r="R1642" s="3">
        <v>803</v>
      </c>
      <c r="S16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BLSCES0000000001</v>
      </c>
      <c r="T16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43" spans="1:20" ht="15" customHeight="1" x14ac:dyDescent="0.2">
      <c r="A1643" s="3" t="s">
        <v>6823</v>
      </c>
      <c r="B1643" s="3" t="s">
        <v>6824</v>
      </c>
      <c r="C1643" s="3" t="s">
        <v>6825</v>
      </c>
      <c r="D1643" s="3" t="s">
        <v>2994</v>
      </c>
      <c r="E1643" s="3" t="s">
        <v>25</v>
      </c>
      <c r="F1643" s="3" t="s">
        <v>405</v>
      </c>
      <c r="G1643" s="3" t="s">
        <v>6826</v>
      </c>
      <c r="H1643" s="3" t="s">
        <v>116</v>
      </c>
      <c r="J1643" s="3">
        <v>1000</v>
      </c>
      <c r="M1643" s="3" t="s">
        <v>27</v>
      </c>
      <c r="P1643" s="3" t="s">
        <v>4882</v>
      </c>
      <c r="Q1643" s="3" t="s">
        <v>1931</v>
      </c>
      <c r="R1643" s="3">
        <v>299</v>
      </c>
      <c r="S16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USLM1012144</v>
      </c>
      <c r="T16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44" spans="1:20" ht="15" customHeight="1" x14ac:dyDescent="0.2">
      <c r="A1644" s="3" t="s">
        <v>6827</v>
      </c>
      <c r="B1644" s="3" t="s">
        <v>6828</v>
      </c>
      <c r="C1644" s="3" t="s">
        <v>6829</v>
      </c>
      <c r="D1644" s="3" t="s">
        <v>2994</v>
      </c>
      <c r="E1644" s="3" t="s">
        <v>25</v>
      </c>
      <c r="F1644" s="3" t="s">
        <v>405</v>
      </c>
      <c r="G1644" s="3" t="s">
        <v>6830</v>
      </c>
      <c r="H1644" s="3" t="s">
        <v>116</v>
      </c>
      <c r="J1644" s="3">
        <v>1000</v>
      </c>
      <c r="M1644" s="3" t="s">
        <v>27</v>
      </c>
      <c r="P1644" s="3" t="s">
        <v>6831</v>
      </c>
      <c r="Q1644" s="3" t="s">
        <v>1931</v>
      </c>
      <c r="R1644" s="3">
        <v>319</v>
      </c>
      <c r="S16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USLM0853074</v>
      </c>
      <c r="T16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45" spans="1:20" ht="15" customHeight="1" x14ac:dyDescent="0.2">
      <c r="A1645" s="3" t="s">
        <v>6832</v>
      </c>
      <c r="B1645" s="3" t="s">
        <v>6833</v>
      </c>
      <c r="C1645" s="3" t="s">
        <v>6834</v>
      </c>
      <c r="D1645" s="3" t="s">
        <v>2994</v>
      </c>
      <c r="E1645" s="3" t="s">
        <v>25</v>
      </c>
      <c r="F1645" s="3" t="s">
        <v>405</v>
      </c>
      <c r="G1645" s="3" t="s">
        <v>6835</v>
      </c>
      <c r="H1645" s="3" t="s">
        <v>116</v>
      </c>
      <c r="J1645" s="3">
        <v>1000</v>
      </c>
      <c r="M1645" s="3" t="s">
        <v>27</v>
      </c>
      <c r="P1645" s="3" t="s">
        <v>6836</v>
      </c>
      <c r="Q1645" s="3" t="s">
        <v>1931</v>
      </c>
      <c r="R1645" s="3">
        <v>732</v>
      </c>
      <c r="S16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USLM0590938</v>
      </c>
      <c r="T16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46" spans="1:20" ht="15" customHeight="1" x14ac:dyDescent="0.2">
      <c r="A1646" s="3" t="s">
        <v>6837</v>
      </c>
      <c r="B1646" s="3" t="s">
        <v>6838</v>
      </c>
      <c r="C1646" s="3" t="s">
        <v>6839</v>
      </c>
      <c r="D1646" s="3" t="s">
        <v>2994</v>
      </c>
      <c r="E1646" s="3" t="s">
        <v>25</v>
      </c>
      <c r="F1646" s="3" t="s">
        <v>405</v>
      </c>
      <c r="G1646" s="3" t="s">
        <v>6840</v>
      </c>
      <c r="H1646" s="3" t="s">
        <v>116</v>
      </c>
      <c r="J1646" s="3">
        <v>1000</v>
      </c>
      <c r="M1646" s="3" t="s">
        <v>27</v>
      </c>
      <c r="P1646" s="3" t="s">
        <v>6623</v>
      </c>
      <c r="Q1646" s="3" t="s">
        <v>1931</v>
      </c>
      <c r="R1646" s="3">
        <v>803</v>
      </c>
      <c r="S16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BLSCES0500000001</v>
      </c>
      <c r="T16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47" spans="1:20" ht="15" customHeight="1" x14ac:dyDescent="0.2">
      <c r="A1647" s="3" t="s">
        <v>6841</v>
      </c>
      <c r="B1647" s="3" t="s">
        <v>6842</v>
      </c>
      <c r="C1647" s="3" t="s">
        <v>6843</v>
      </c>
      <c r="D1647" s="3" t="s">
        <v>2994</v>
      </c>
      <c r="E1647" s="3" t="s">
        <v>25</v>
      </c>
      <c r="F1647" s="3" t="s">
        <v>405</v>
      </c>
      <c r="G1647" s="3" t="s">
        <v>6844</v>
      </c>
      <c r="H1647" s="3" t="s">
        <v>116</v>
      </c>
      <c r="J1647" s="3">
        <v>1000</v>
      </c>
      <c r="M1647" s="3" t="s">
        <v>27</v>
      </c>
      <c r="P1647" s="3" t="s">
        <v>6845</v>
      </c>
      <c r="Q1647" s="3" t="s">
        <v>1931</v>
      </c>
      <c r="R1647" s="3">
        <v>742</v>
      </c>
      <c r="S16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BLSCES0500000006</v>
      </c>
      <c r="T16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48" spans="1:20" ht="15" customHeight="1" x14ac:dyDescent="0.2">
      <c r="A1648" s="3" t="s">
        <v>6846</v>
      </c>
      <c r="B1648" s="3" t="s">
        <v>6847</v>
      </c>
      <c r="C1648" s="3" t="s">
        <v>6848</v>
      </c>
      <c r="D1648" s="3" t="s">
        <v>2994</v>
      </c>
      <c r="E1648" s="3" t="s">
        <v>6849</v>
      </c>
      <c r="F1648" s="3" t="s">
        <v>405</v>
      </c>
      <c r="G1648" s="3" t="s">
        <v>6850</v>
      </c>
      <c r="H1648" s="3" t="s">
        <v>116</v>
      </c>
      <c r="J1648" s="3">
        <v>1000</v>
      </c>
      <c r="M1648" s="3" t="s">
        <v>27</v>
      </c>
      <c r="P1648" s="3" t="s">
        <v>6851</v>
      </c>
      <c r="Q1648" s="3" t="s">
        <v>35</v>
      </c>
      <c r="R1648" s="3">
        <v>23</v>
      </c>
      <c r="S16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USLM3749552</v>
      </c>
      <c r="T16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49" spans="1:20" ht="15" customHeight="1" x14ac:dyDescent="0.2">
      <c r="A1649" s="3" t="s">
        <v>6852</v>
      </c>
      <c r="B1649" s="3" t="s">
        <v>6853</v>
      </c>
      <c r="C1649" s="3" t="s">
        <v>6854</v>
      </c>
      <c r="D1649" s="3" t="s">
        <v>2994</v>
      </c>
      <c r="E1649" s="3" t="s">
        <v>25</v>
      </c>
      <c r="F1649" s="3" t="s">
        <v>405</v>
      </c>
      <c r="G1649" s="3" t="s">
        <v>6855</v>
      </c>
      <c r="H1649" s="3" t="s">
        <v>116</v>
      </c>
      <c r="J1649" s="3">
        <v>1000</v>
      </c>
      <c r="M1649" s="3" t="s">
        <v>27</v>
      </c>
      <c r="P1649" s="3" t="s">
        <v>6623</v>
      </c>
      <c r="Q1649" s="3" t="s">
        <v>1931</v>
      </c>
      <c r="R1649" s="3">
        <v>803</v>
      </c>
      <c r="S16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BLSCES3000000001</v>
      </c>
      <c r="T16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50" spans="1:20" ht="15" customHeight="1" x14ac:dyDescent="0.2">
      <c r="A1650" s="3" t="s">
        <v>6856</v>
      </c>
      <c r="B1650" s="3" t="s">
        <v>6857</v>
      </c>
      <c r="C1650" s="3" t="s">
        <v>6858</v>
      </c>
      <c r="D1650" s="3" t="s">
        <v>2994</v>
      </c>
      <c r="E1650" s="3" t="s">
        <v>25</v>
      </c>
      <c r="F1650" s="3" t="s">
        <v>405</v>
      </c>
      <c r="G1650" s="3" t="s">
        <v>6859</v>
      </c>
      <c r="H1650" s="3" t="s">
        <v>116</v>
      </c>
      <c r="J1650" s="3">
        <v>1000</v>
      </c>
      <c r="M1650" s="3" t="s">
        <v>27</v>
      </c>
      <c r="P1650" s="3" t="s">
        <v>6623</v>
      </c>
      <c r="Q1650" s="3" t="s">
        <v>1931</v>
      </c>
      <c r="R1650" s="3">
        <v>803</v>
      </c>
      <c r="S16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BLSCES2000000001</v>
      </c>
      <c r="T16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51" spans="1:20" ht="15" customHeight="1" x14ac:dyDescent="0.2">
      <c r="A1651" s="3" t="s">
        <v>6860</v>
      </c>
      <c r="B1651" s="3" t="s">
        <v>6861</v>
      </c>
      <c r="C1651" s="3" t="s">
        <v>2405</v>
      </c>
      <c r="D1651" s="3" t="s">
        <v>2994</v>
      </c>
      <c r="E1651" s="3" t="s">
        <v>25</v>
      </c>
      <c r="F1651" s="3" t="s">
        <v>405</v>
      </c>
      <c r="G1651" s="3" t="s">
        <v>2406</v>
      </c>
      <c r="H1651" s="3" t="s">
        <v>116</v>
      </c>
      <c r="J1651" s="3">
        <v>1</v>
      </c>
      <c r="M1651" s="3" t="s">
        <v>27</v>
      </c>
      <c r="P1651" s="3" t="s">
        <v>6862</v>
      </c>
      <c r="Q1651" s="3" t="s">
        <v>1931</v>
      </c>
      <c r="R1651" s="3">
        <v>243</v>
      </c>
      <c r="S16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US.CPIALL</v>
      </c>
      <c r="T16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52" spans="1:20" ht="15" customHeight="1" x14ac:dyDescent="0.2">
      <c r="A1652" s="3" t="s">
        <v>6863</v>
      </c>
      <c r="B1652" s="3" t="s">
        <v>6864</v>
      </c>
      <c r="C1652" s="3" t="s">
        <v>6865</v>
      </c>
      <c r="D1652" s="3" t="s">
        <v>2121</v>
      </c>
      <c r="E1652" s="3" t="s">
        <v>25</v>
      </c>
      <c r="F1652" s="3" t="s">
        <v>405</v>
      </c>
      <c r="G1652" s="3" t="s">
        <v>6866</v>
      </c>
      <c r="H1652" s="3" t="s">
        <v>116</v>
      </c>
      <c r="I1652" s="3" t="s">
        <v>1950</v>
      </c>
      <c r="J1652" s="3">
        <v>1000000</v>
      </c>
      <c r="M1652" s="3" t="s">
        <v>27</v>
      </c>
      <c r="P1652" s="3" t="s">
        <v>6862</v>
      </c>
      <c r="Q1652" s="3" t="s">
        <v>772</v>
      </c>
      <c r="R1652" s="3">
        <v>241</v>
      </c>
      <c r="S16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US.FT</v>
      </c>
      <c r="T16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53" spans="1:20" ht="15" customHeight="1" x14ac:dyDescent="0.2">
      <c r="A1653" s="3" t="s">
        <v>6867</v>
      </c>
      <c r="B1653" s="3" t="s">
        <v>6868</v>
      </c>
      <c r="C1653" s="3" t="s">
        <v>2397</v>
      </c>
      <c r="D1653" s="3" t="s">
        <v>2994</v>
      </c>
      <c r="E1653" s="3" t="s">
        <v>25</v>
      </c>
      <c r="F1653" s="3" t="s">
        <v>405</v>
      </c>
      <c r="G1653" s="3" t="s">
        <v>2398</v>
      </c>
      <c r="H1653" s="3" t="s">
        <v>116</v>
      </c>
      <c r="J1653" s="3">
        <v>1</v>
      </c>
      <c r="M1653" s="3" t="s">
        <v>27</v>
      </c>
      <c r="P1653" s="3" t="s">
        <v>6862</v>
      </c>
      <c r="Q1653" s="3" t="s">
        <v>1931</v>
      </c>
      <c r="R1653" s="3">
        <v>243</v>
      </c>
      <c r="S16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US.LMUEMPR</v>
      </c>
      <c r="T16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54" spans="1:20" ht="15" customHeight="1" x14ac:dyDescent="0.2">
      <c r="A1654" s="3" t="s">
        <v>6869</v>
      </c>
      <c r="B1654" s="3" t="s">
        <v>6870</v>
      </c>
      <c r="C1654" s="3" t="s">
        <v>6871</v>
      </c>
      <c r="D1654" s="3" t="s">
        <v>2121</v>
      </c>
      <c r="E1654" s="3" t="s">
        <v>25</v>
      </c>
      <c r="F1654" s="3" t="s">
        <v>405</v>
      </c>
      <c r="G1654" s="3" t="s">
        <v>6872</v>
      </c>
      <c r="H1654" s="3" t="s">
        <v>116</v>
      </c>
      <c r="I1654" s="3" t="s">
        <v>1950</v>
      </c>
      <c r="J1654" s="3">
        <v>1000000</v>
      </c>
      <c r="M1654" s="3" t="s">
        <v>27</v>
      </c>
      <c r="P1654" s="3" t="s">
        <v>6862</v>
      </c>
      <c r="Q1654" s="3" t="s">
        <v>772</v>
      </c>
      <c r="R1654" s="3">
        <v>241</v>
      </c>
      <c r="S16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US.FTEXP</v>
      </c>
      <c r="T16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55" spans="1:20" ht="15" customHeight="1" x14ac:dyDescent="0.2">
      <c r="A1655" s="3" t="s">
        <v>6873</v>
      </c>
      <c r="B1655" s="3" t="s">
        <v>6874</v>
      </c>
      <c r="C1655" s="3" t="s">
        <v>6875</v>
      </c>
      <c r="D1655" s="3" t="s">
        <v>2121</v>
      </c>
      <c r="E1655" s="3" t="s">
        <v>25</v>
      </c>
      <c r="F1655" s="3" t="s">
        <v>405</v>
      </c>
      <c r="G1655" s="3" t="s">
        <v>6876</v>
      </c>
      <c r="H1655" s="3" t="s">
        <v>116</v>
      </c>
      <c r="I1655" s="3" t="s">
        <v>1950</v>
      </c>
      <c r="J1655" s="3">
        <v>1000000</v>
      </c>
      <c r="M1655" s="3" t="s">
        <v>27</v>
      </c>
      <c r="P1655" s="3" t="s">
        <v>6862</v>
      </c>
      <c r="Q1655" s="3" t="s">
        <v>772</v>
      </c>
      <c r="R1655" s="3">
        <v>241</v>
      </c>
      <c r="S16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US.FTIMP</v>
      </c>
      <c r="T16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56" spans="1:20" ht="15" customHeight="1" x14ac:dyDescent="0.2">
      <c r="A1656" s="3" t="s">
        <v>6877</v>
      </c>
      <c r="B1656" s="3" t="s">
        <v>6878</v>
      </c>
      <c r="C1656" s="3" t="s">
        <v>6879</v>
      </c>
      <c r="D1656" s="3" t="s">
        <v>4815</v>
      </c>
      <c r="E1656" s="3" t="s">
        <v>25</v>
      </c>
      <c r="F1656" s="3" t="s">
        <v>405</v>
      </c>
      <c r="G1656" s="3" t="s">
        <v>6880</v>
      </c>
      <c r="H1656" s="3" t="s">
        <v>116</v>
      </c>
      <c r="I1656" s="3" t="s">
        <v>1950</v>
      </c>
      <c r="J1656" s="3">
        <v>1000000000</v>
      </c>
      <c r="M1656" s="3" t="s">
        <v>27</v>
      </c>
      <c r="P1656" s="3" t="s">
        <v>6862</v>
      </c>
      <c r="Q1656" s="3" t="s">
        <v>772</v>
      </c>
      <c r="R1656" s="3">
        <v>241</v>
      </c>
      <c r="S16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US.GDPRCONSP</v>
      </c>
      <c r="T16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57" spans="1:20" ht="15" customHeight="1" x14ac:dyDescent="0.2">
      <c r="A1657" s="3" t="s">
        <v>6881</v>
      </c>
      <c r="B1657" s="3" t="s">
        <v>6882</v>
      </c>
      <c r="C1657" s="3" t="s">
        <v>6883</v>
      </c>
      <c r="D1657" s="3" t="s">
        <v>4815</v>
      </c>
      <c r="E1657" s="3" t="s">
        <v>25</v>
      </c>
      <c r="F1657" s="3" t="s">
        <v>405</v>
      </c>
      <c r="G1657" s="3" t="s">
        <v>2133</v>
      </c>
      <c r="H1657" s="3" t="s">
        <v>116</v>
      </c>
      <c r="I1657" s="3" t="s">
        <v>1950</v>
      </c>
      <c r="J1657" s="3">
        <v>1000000000</v>
      </c>
      <c r="M1657" s="3" t="s">
        <v>27</v>
      </c>
      <c r="P1657" s="3" t="s">
        <v>6862</v>
      </c>
      <c r="Q1657" s="3" t="s">
        <v>772</v>
      </c>
      <c r="R1657" s="3">
        <v>241</v>
      </c>
      <c r="S16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US.GDPNCONSP</v>
      </c>
      <c r="T16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58" spans="1:20" ht="15" customHeight="1" x14ac:dyDescent="0.2">
      <c r="A1658" s="3" t="s">
        <v>6884</v>
      </c>
      <c r="B1658" s="3" t="s">
        <v>6885</v>
      </c>
      <c r="C1658" s="3" t="s">
        <v>6886</v>
      </c>
      <c r="D1658" s="3" t="s">
        <v>2121</v>
      </c>
      <c r="E1658" s="3" t="s">
        <v>25</v>
      </c>
      <c r="F1658" s="3" t="s">
        <v>405</v>
      </c>
      <c r="G1658" s="3" t="s">
        <v>6887</v>
      </c>
      <c r="H1658" s="3" t="s">
        <v>116</v>
      </c>
      <c r="I1658" s="3" t="s">
        <v>1950</v>
      </c>
      <c r="J1658" s="3">
        <v>1000000</v>
      </c>
      <c r="M1658" s="3" t="s">
        <v>27</v>
      </c>
      <c r="P1658" s="3" t="s">
        <v>6862</v>
      </c>
      <c r="Q1658" s="3" t="s">
        <v>772</v>
      </c>
      <c r="R1658" s="3">
        <v>241</v>
      </c>
      <c r="S16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US.INDNORD</v>
      </c>
      <c r="T16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59" spans="1:20" ht="15" customHeight="1" x14ac:dyDescent="0.2">
      <c r="A1659" s="3" t="s">
        <v>6888</v>
      </c>
      <c r="B1659" s="3" t="s">
        <v>6889</v>
      </c>
      <c r="C1659" s="3" t="s">
        <v>6890</v>
      </c>
      <c r="D1659" s="3" t="s">
        <v>4815</v>
      </c>
      <c r="E1659" s="3" t="s">
        <v>25</v>
      </c>
      <c r="F1659" s="3" t="s">
        <v>405</v>
      </c>
      <c r="G1659" s="3" t="s">
        <v>6891</v>
      </c>
      <c r="H1659" s="3" t="s">
        <v>116</v>
      </c>
      <c r="J1659" s="3">
        <v>1</v>
      </c>
      <c r="M1659" s="3" t="s">
        <v>27</v>
      </c>
      <c r="P1659" s="3" t="s">
        <v>6862</v>
      </c>
      <c r="Q1659" s="3" t="s">
        <v>772</v>
      </c>
      <c r="R1659" s="3">
        <v>241</v>
      </c>
      <c r="S16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US.GDPPCE</v>
      </c>
      <c r="T16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60" spans="1:20" ht="15" customHeight="1" x14ac:dyDescent="0.2">
      <c r="A1660" s="3" t="s">
        <v>6892</v>
      </c>
      <c r="B1660" s="3" t="s">
        <v>6893</v>
      </c>
      <c r="C1660" s="3" t="s">
        <v>6894</v>
      </c>
      <c r="D1660" s="3" t="s">
        <v>2121</v>
      </c>
      <c r="E1660" s="3" t="s">
        <v>25</v>
      </c>
      <c r="F1660" s="3" t="s">
        <v>405</v>
      </c>
      <c r="G1660" s="3" t="s">
        <v>2102</v>
      </c>
      <c r="H1660" s="3" t="s">
        <v>116</v>
      </c>
      <c r="J1660" s="3">
        <v>1000</v>
      </c>
      <c r="M1660" s="3" t="s">
        <v>27</v>
      </c>
      <c r="P1660" s="3" t="s">
        <v>6862</v>
      </c>
      <c r="Q1660" s="3" t="s">
        <v>1931</v>
      </c>
      <c r="R1660" s="3">
        <v>243</v>
      </c>
      <c r="S16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US.HCSTARTS</v>
      </c>
      <c r="T16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61" spans="1:20" ht="15" customHeight="1" x14ac:dyDescent="0.2">
      <c r="A1661" s="3" t="s">
        <v>6895</v>
      </c>
      <c r="B1661" s="3" t="s">
        <v>6896</v>
      </c>
      <c r="C1661" s="3" t="s">
        <v>6897</v>
      </c>
      <c r="D1661" s="3" t="s">
        <v>2375</v>
      </c>
      <c r="E1661" s="3" t="s">
        <v>25</v>
      </c>
      <c r="F1661" s="3" t="s">
        <v>405</v>
      </c>
      <c r="G1661" s="3" t="s">
        <v>2376</v>
      </c>
      <c r="H1661" s="3" t="s">
        <v>116</v>
      </c>
      <c r="I1661" s="3" t="s">
        <v>1950</v>
      </c>
      <c r="J1661" s="3">
        <v>1000000</v>
      </c>
      <c r="M1661" s="3" t="s">
        <v>27</v>
      </c>
      <c r="P1661" s="3" t="s">
        <v>6862</v>
      </c>
      <c r="Q1661" s="3" t="s">
        <v>1931</v>
      </c>
      <c r="R1661" s="3">
        <v>243</v>
      </c>
      <c r="S16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US.CGOVB</v>
      </c>
      <c r="T16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62" spans="1:20" ht="15" customHeight="1" x14ac:dyDescent="0.2">
      <c r="A1662" s="3" t="s">
        <v>6898</v>
      </c>
      <c r="B1662" s="3" t="s">
        <v>6899</v>
      </c>
      <c r="C1662" s="3" t="s">
        <v>6900</v>
      </c>
      <c r="D1662" s="3" t="s">
        <v>2393</v>
      </c>
      <c r="E1662" s="3" t="s">
        <v>25</v>
      </c>
      <c r="F1662" s="3" t="s">
        <v>405</v>
      </c>
      <c r="G1662" s="3" t="s">
        <v>2145</v>
      </c>
      <c r="H1662" s="3" t="s">
        <v>116</v>
      </c>
      <c r="J1662" s="3">
        <v>1</v>
      </c>
      <c r="M1662" s="3" t="s">
        <v>27</v>
      </c>
      <c r="P1662" s="3" t="s">
        <v>6862</v>
      </c>
      <c r="Q1662" s="3" t="s">
        <v>1931</v>
      </c>
      <c r="R1662" s="3">
        <v>243</v>
      </c>
      <c r="S16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</v>
      </c>
      <c r="T16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63" spans="1:20" ht="15" customHeight="1" x14ac:dyDescent="0.2">
      <c r="A1663" s="3" t="s">
        <v>6901</v>
      </c>
      <c r="B1663" s="3" t="s">
        <v>6902</v>
      </c>
      <c r="C1663" s="3" t="s">
        <v>6903</v>
      </c>
      <c r="D1663" s="3" t="s">
        <v>2121</v>
      </c>
      <c r="E1663" s="3" t="s">
        <v>25</v>
      </c>
      <c r="F1663" s="3" t="s">
        <v>405</v>
      </c>
      <c r="G1663" s="3" t="s">
        <v>6904</v>
      </c>
      <c r="H1663" s="3" t="s">
        <v>116</v>
      </c>
      <c r="J1663" s="3">
        <v>1000</v>
      </c>
      <c r="M1663" s="3" t="s">
        <v>27</v>
      </c>
      <c r="P1663" s="3" t="s">
        <v>6862</v>
      </c>
      <c r="Q1663" s="3" t="s">
        <v>1931</v>
      </c>
      <c r="R1663" s="3">
        <v>243</v>
      </c>
      <c r="S16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US.HCPERMIT</v>
      </c>
      <c r="T16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64" spans="1:20" ht="15" customHeight="1" x14ac:dyDescent="0.2">
      <c r="A1664" s="3" t="s">
        <v>6905</v>
      </c>
      <c r="B1664" s="3" t="s">
        <v>6906</v>
      </c>
      <c r="C1664" s="3" t="s">
        <v>6907</v>
      </c>
      <c r="D1664" s="3" t="s">
        <v>2375</v>
      </c>
      <c r="E1664" s="3" t="s">
        <v>2182</v>
      </c>
      <c r="F1664" s="3" t="s">
        <v>405</v>
      </c>
      <c r="G1664" s="3" t="s">
        <v>6908</v>
      </c>
      <c r="H1664" s="3" t="s">
        <v>116</v>
      </c>
      <c r="I1664" s="3" t="s">
        <v>1950</v>
      </c>
      <c r="J1664" s="3">
        <v>1000000</v>
      </c>
      <c r="M1664" s="3" t="s">
        <v>27</v>
      </c>
      <c r="P1664" s="3" t="s">
        <v>6909</v>
      </c>
      <c r="Q1664" s="3" t="s">
        <v>6910</v>
      </c>
      <c r="R1664" s="3">
        <v>1031</v>
      </c>
      <c r="S16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US.BOPIR</v>
      </c>
      <c r="T16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65" spans="1:20" ht="15" customHeight="1" x14ac:dyDescent="0.2">
      <c r="A1665" s="3" t="s">
        <v>6911</v>
      </c>
      <c r="B1665" s="3" t="s">
        <v>6912</v>
      </c>
      <c r="C1665" s="3" t="s">
        <v>6913</v>
      </c>
      <c r="D1665" s="3" t="s">
        <v>2393</v>
      </c>
      <c r="E1665" s="3" t="s">
        <v>25</v>
      </c>
      <c r="F1665" s="3" t="s">
        <v>405</v>
      </c>
      <c r="G1665" s="3" t="s">
        <v>2105</v>
      </c>
      <c r="H1665" s="3" t="s">
        <v>116</v>
      </c>
      <c r="J1665" s="3">
        <v>1</v>
      </c>
      <c r="M1665" s="3" t="s">
        <v>27</v>
      </c>
      <c r="P1665" s="3" t="s">
        <v>6862</v>
      </c>
      <c r="Q1665" s="3" t="s">
        <v>1931</v>
      </c>
      <c r="R1665" s="3">
        <v>243</v>
      </c>
      <c r="S16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US.LEI</v>
      </c>
      <c r="T16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66" spans="1:20" ht="15" customHeight="1" x14ac:dyDescent="0.2">
      <c r="A1666" s="3" t="s">
        <v>6914</v>
      </c>
      <c r="B1666" s="3" t="s">
        <v>6915</v>
      </c>
      <c r="C1666" s="3" t="s">
        <v>6916</v>
      </c>
      <c r="D1666" s="3" t="s">
        <v>2121</v>
      </c>
      <c r="E1666" s="3" t="s">
        <v>25</v>
      </c>
      <c r="F1666" s="3" t="s">
        <v>405</v>
      </c>
      <c r="G1666" s="3" t="s">
        <v>6917</v>
      </c>
      <c r="H1666" s="3" t="s">
        <v>116</v>
      </c>
      <c r="I1666" s="3" t="s">
        <v>1950</v>
      </c>
      <c r="J1666" s="3">
        <v>1000000</v>
      </c>
      <c r="M1666" s="3" t="s">
        <v>27</v>
      </c>
      <c r="P1666" s="3" t="s">
        <v>6862</v>
      </c>
      <c r="Q1666" s="3" t="s">
        <v>772</v>
      </c>
      <c r="R1666" s="3">
        <v>241</v>
      </c>
      <c r="S16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US.INDDEL</v>
      </c>
      <c r="T16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67" spans="1:20" ht="15" customHeight="1" x14ac:dyDescent="0.2">
      <c r="A1667" s="3" t="s">
        <v>6918</v>
      </c>
      <c r="B1667" s="3" t="s">
        <v>6919</v>
      </c>
      <c r="C1667" s="3" t="s">
        <v>6920</v>
      </c>
      <c r="D1667" s="3" t="s">
        <v>2671</v>
      </c>
      <c r="E1667" s="3" t="s">
        <v>25</v>
      </c>
      <c r="F1667" s="3" t="s">
        <v>405</v>
      </c>
      <c r="G1667" s="3" t="s">
        <v>2081</v>
      </c>
      <c r="H1667" s="3" t="s">
        <v>116</v>
      </c>
      <c r="I1667" s="3" t="s">
        <v>1950</v>
      </c>
      <c r="J1667" s="3">
        <v>1000000000</v>
      </c>
      <c r="M1667" s="3" t="s">
        <v>27</v>
      </c>
      <c r="P1667" s="3" t="s">
        <v>6862</v>
      </c>
      <c r="Q1667" s="3" t="s">
        <v>772</v>
      </c>
      <c r="R1667" s="3">
        <v>241</v>
      </c>
      <c r="S16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US.BACROUTP</v>
      </c>
      <c r="T16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68" spans="1:20" ht="15" customHeight="1" x14ac:dyDescent="0.2">
      <c r="A1668" s="3" t="s">
        <v>6921</v>
      </c>
      <c r="B1668" s="3" t="s">
        <v>6922</v>
      </c>
      <c r="C1668" s="3" t="s">
        <v>6923</v>
      </c>
      <c r="D1668" s="3" t="s">
        <v>4815</v>
      </c>
      <c r="E1668" s="3" t="s">
        <v>25</v>
      </c>
      <c r="F1668" s="3" t="s">
        <v>405</v>
      </c>
      <c r="G1668" s="3" t="s">
        <v>6924</v>
      </c>
      <c r="H1668" s="3" t="s">
        <v>116</v>
      </c>
      <c r="J1668" s="3">
        <v>1000</v>
      </c>
      <c r="M1668" s="3" t="s">
        <v>27</v>
      </c>
      <c r="P1668" s="3" t="s">
        <v>6862</v>
      </c>
      <c r="Q1668" s="3" t="s">
        <v>772</v>
      </c>
      <c r="R1668" s="3">
        <v>241</v>
      </c>
      <c r="S16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US.POPU</v>
      </c>
      <c r="T16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69" spans="1:20" ht="15" customHeight="1" x14ac:dyDescent="0.2">
      <c r="A1669" s="3" t="s">
        <v>6925</v>
      </c>
      <c r="B1669" s="3" t="s">
        <v>6926</v>
      </c>
      <c r="C1669" s="3" t="s">
        <v>6927</v>
      </c>
      <c r="D1669" s="3" t="s">
        <v>2375</v>
      </c>
      <c r="E1669" s="3" t="s">
        <v>25</v>
      </c>
      <c r="F1669" s="3" t="s">
        <v>405</v>
      </c>
      <c r="G1669" s="3" t="s">
        <v>6928</v>
      </c>
      <c r="H1669" s="3" t="s">
        <v>116</v>
      </c>
      <c r="I1669" s="3" t="s">
        <v>1950</v>
      </c>
      <c r="J1669" s="3">
        <v>1000000</v>
      </c>
      <c r="M1669" s="3" t="s">
        <v>27</v>
      </c>
      <c r="P1669" s="3" t="s">
        <v>6862</v>
      </c>
      <c r="Q1669" s="3" t="s">
        <v>1931</v>
      </c>
      <c r="R1669" s="3">
        <v>243</v>
      </c>
      <c r="S16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US.CGOVD</v>
      </c>
      <c r="T16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70" spans="1:20" ht="15" customHeight="1" x14ac:dyDescent="0.2">
      <c r="A1670" s="3" t="s">
        <v>6929</v>
      </c>
      <c r="B1670" s="3" t="s">
        <v>6930</v>
      </c>
      <c r="C1670" s="3" t="s">
        <v>6931</v>
      </c>
      <c r="D1670" s="3" t="s">
        <v>2393</v>
      </c>
      <c r="E1670" s="3" t="s">
        <v>25</v>
      </c>
      <c r="F1670" s="3" t="s">
        <v>405</v>
      </c>
      <c r="G1670" s="3" t="s">
        <v>2113</v>
      </c>
      <c r="H1670" s="3" t="s">
        <v>116</v>
      </c>
      <c r="J1670" s="3">
        <v>1</v>
      </c>
      <c r="M1670" s="3" t="s">
        <v>27</v>
      </c>
      <c r="P1670" s="3" t="s">
        <v>6862</v>
      </c>
      <c r="Q1670" s="3" t="s">
        <v>1931</v>
      </c>
      <c r="R1670" s="3">
        <v>243</v>
      </c>
      <c r="S16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US.COI</v>
      </c>
      <c r="T16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71" spans="1:20" ht="15" customHeight="1" x14ac:dyDescent="0.2">
      <c r="A1671" s="3" t="s">
        <v>6932</v>
      </c>
      <c r="B1671" s="3" t="s">
        <v>6933</v>
      </c>
      <c r="C1671" s="3" t="s">
        <v>6934</v>
      </c>
      <c r="D1671" s="3" t="s">
        <v>2375</v>
      </c>
      <c r="E1671" s="3" t="s">
        <v>25</v>
      </c>
      <c r="F1671" s="3" t="s">
        <v>405</v>
      </c>
      <c r="G1671" s="3" t="s">
        <v>6935</v>
      </c>
      <c r="H1671" s="3" t="s">
        <v>116</v>
      </c>
      <c r="I1671" s="3" t="s">
        <v>1950</v>
      </c>
      <c r="J1671" s="3">
        <v>1000000</v>
      </c>
      <c r="M1671" s="3" t="s">
        <v>27</v>
      </c>
      <c r="P1671" s="3" t="s">
        <v>6862</v>
      </c>
      <c r="Q1671" s="3" t="s">
        <v>1931</v>
      </c>
      <c r="R1671" s="3">
        <v>243</v>
      </c>
      <c r="S16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US.CGOVE</v>
      </c>
      <c r="T16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72" spans="1:20" ht="15" customHeight="1" x14ac:dyDescent="0.2">
      <c r="A1672" s="3" t="s">
        <v>6936</v>
      </c>
      <c r="B1672" s="3" t="s">
        <v>6937</v>
      </c>
      <c r="C1672" s="3" t="s">
        <v>2993</v>
      </c>
      <c r="D1672" s="3" t="s">
        <v>2994</v>
      </c>
      <c r="E1672" s="3" t="s">
        <v>2182</v>
      </c>
      <c r="F1672" s="3" t="s">
        <v>405</v>
      </c>
      <c r="G1672" s="3" t="s">
        <v>2995</v>
      </c>
      <c r="H1672" s="3" t="s">
        <v>116</v>
      </c>
      <c r="J1672" s="3">
        <v>1</v>
      </c>
      <c r="M1672" s="3" t="s">
        <v>27</v>
      </c>
      <c r="P1672" s="3" t="s">
        <v>6909</v>
      </c>
      <c r="Q1672" s="3" t="s">
        <v>2977</v>
      </c>
      <c r="R1672" s="3">
        <v>1051</v>
      </c>
      <c r="S16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US.LMCLAIMS</v>
      </c>
      <c r="T16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73" spans="1:20" ht="15" customHeight="1" x14ac:dyDescent="0.2">
      <c r="A1673" s="3" t="s">
        <v>6938</v>
      </c>
      <c r="B1673" s="3" t="s">
        <v>6939</v>
      </c>
      <c r="C1673" s="3" t="s">
        <v>6940</v>
      </c>
      <c r="D1673" s="3" t="s">
        <v>2375</v>
      </c>
      <c r="E1673" s="3" t="s">
        <v>25</v>
      </c>
      <c r="F1673" s="3" t="s">
        <v>405</v>
      </c>
      <c r="G1673" s="3" t="s">
        <v>6941</v>
      </c>
      <c r="H1673" s="3" t="s">
        <v>116</v>
      </c>
      <c r="I1673" s="3" t="s">
        <v>1950</v>
      </c>
      <c r="J1673" s="3">
        <v>1000000</v>
      </c>
      <c r="M1673" s="3" t="s">
        <v>27</v>
      </c>
      <c r="P1673" s="3" t="s">
        <v>6862</v>
      </c>
      <c r="Q1673" s="3" t="s">
        <v>1931</v>
      </c>
      <c r="R1673" s="3">
        <v>243</v>
      </c>
      <c r="S16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US.CGOVR</v>
      </c>
      <c r="T16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74" spans="1:20" ht="15" customHeight="1" x14ac:dyDescent="0.2">
      <c r="A1674" s="3" t="s">
        <v>6942</v>
      </c>
      <c r="B1674" s="3" t="s">
        <v>6943</v>
      </c>
      <c r="C1674" s="3" t="s">
        <v>6944</v>
      </c>
      <c r="D1674" s="3" t="s">
        <v>2393</v>
      </c>
      <c r="E1674" s="3" t="s">
        <v>25</v>
      </c>
      <c r="F1674" s="3" t="s">
        <v>405</v>
      </c>
      <c r="G1674" s="3" t="s">
        <v>2117</v>
      </c>
      <c r="H1674" s="3" t="s">
        <v>116</v>
      </c>
      <c r="J1674" s="3">
        <v>1</v>
      </c>
      <c r="M1674" s="3" t="s">
        <v>27</v>
      </c>
      <c r="P1674" s="3" t="s">
        <v>6862</v>
      </c>
      <c r="Q1674" s="3" t="s">
        <v>1931</v>
      </c>
      <c r="R1674" s="3">
        <v>243</v>
      </c>
      <c r="S16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US.LGI</v>
      </c>
      <c r="T16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75" spans="1:20" ht="15" customHeight="1" x14ac:dyDescent="0.2">
      <c r="A1675" s="3" t="s">
        <v>6945</v>
      </c>
      <c r="B1675" s="3" t="s">
        <v>6946</v>
      </c>
      <c r="C1675" s="3" t="s">
        <v>6947</v>
      </c>
      <c r="D1675" s="3" t="s">
        <v>2121</v>
      </c>
      <c r="E1675" s="3" t="s">
        <v>25</v>
      </c>
      <c r="F1675" s="3" t="s">
        <v>405</v>
      </c>
      <c r="G1675" s="3" t="s">
        <v>6948</v>
      </c>
      <c r="H1675" s="3" t="s">
        <v>116</v>
      </c>
      <c r="I1675" s="3" t="s">
        <v>1950</v>
      </c>
      <c r="J1675" s="3">
        <v>1000000</v>
      </c>
      <c r="M1675" s="3" t="s">
        <v>27</v>
      </c>
      <c r="P1675" s="3" t="s">
        <v>6862</v>
      </c>
      <c r="Q1675" s="3" t="s">
        <v>772</v>
      </c>
      <c r="R1675" s="3">
        <v>241</v>
      </c>
      <c r="S16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US.WSALESN</v>
      </c>
      <c r="T16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76" spans="1:20" ht="15" customHeight="1" x14ac:dyDescent="0.2">
      <c r="A1676" s="3" t="s">
        <v>6949</v>
      </c>
      <c r="B1676" s="3" t="s">
        <v>6950</v>
      </c>
      <c r="C1676" s="3" t="s">
        <v>6951</v>
      </c>
      <c r="D1676" s="3" t="s">
        <v>2267</v>
      </c>
      <c r="E1676" s="3" t="s">
        <v>25</v>
      </c>
      <c r="F1676" s="3" t="s">
        <v>405</v>
      </c>
      <c r="G1676" s="3" t="s">
        <v>2337</v>
      </c>
      <c r="H1676" s="3" t="s">
        <v>116</v>
      </c>
      <c r="J1676" s="3">
        <v>1</v>
      </c>
      <c r="M1676" s="3" t="s">
        <v>27</v>
      </c>
      <c r="P1676" s="3" t="s">
        <v>6862</v>
      </c>
      <c r="Q1676" s="3" t="s">
        <v>1931</v>
      </c>
      <c r="R1676" s="3">
        <v>243</v>
      </c>
      <c r="S16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ISMPMI@M</v>
      </c>
      <c r="T16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77" spans="1:20" ht="15" customHeight="1" x14ac:dyDescent="0.2">
      <c r="A1677" s="3" t="s">
        <v>6952</v>
      </c>
      <c r="B1677" s="3" t="s">
        <v>6953</v>
      </c>
      <c r="C1677" s="3" t="s">
        <v>6954</v>
      </c>
      <c r="D1677" s="3" t="s">
        <v>413</v>
      </c>
      <c r="E1677" s="3" t="s">
        <v>25</v>
      </c>
      <c r="F1677" s="3" t="s">
        <v>405</v>
      </c>
      <c r="G1677" s="3" t="s">
        <v>715</v>
      </c>
      <c r="H1677" s="3" t="s">
        <v>116</v>
      </c>
      <c r="J1677" s="3">
        <v>1</v>
      </c>
      <c r="M1677" s="3" t="s">
        <v>27</v>
      </c>
      <c r="P1677" s="3" t="s">
        <v>6955</v>
      </c>
      <c r="Q1677" s="3" t="s">
        <v>1931</v>
      </c>
      <c r="R1677" s="3">
        <v>39</v>
      </c>
      <c r="S16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NTCPMIMFGMESA@US</v>
      </c>
      <c r="T16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78" spans="1:20" ht="15" customHeight="1" x14ac:dyDescent="0.2">
      <c r="A1678" s="3" t="s">
        <v>6956</v>
      </c>
      <c r="B1678" s="3" t="s">
        <v>6957</v>
      </c>
      <c r="C1678" s="3" t="s">
        <v>6958</v>
      </c>
      <c r="D1678" s="3" t="s">
        <v>2121</v>
      </c>
      <c r="E1678" s="3" t="s">
        <v>25</v>
      </c>
      <c r="F1678" s="3" t="s">
        <v>405</v>
      </c>
      <c r="G1678" s="3" t="s">
        <v>1993</v>
      </c>
      <c r="H1678" s="3" t="s">
        <v>116</v>
      </c>
      <c r="I1678" s="3" t="s">
        <v>1950</v>
      </c>
      <c r="J1678" s="3">
        <v>1000000</v>
      </c>
      <c r="M1678" s="3" t="s">
        <v>27</v>
      </c>
      <c r="P1678" s="3" t="s">
        <v>6862</v>
      </c>
      <c r="Q1678" s="3" t="s">
        <v>772</v>
      </c>
      <c r="R1678" s="3">
        <v>241</v>
      </c>
      <c r="S16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CEN10010</v>
      </c>
      <c r="T16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79" spans="1:20" ht="15" customHeight="1" x14ac:dyDescent="0.2">
      <c r="A1679" s="3" t="s">
        <v>6959</v>
      </c>
      <c r="B1679" s="3" t="s">
        <v>6960</v>
      </c>
      <c r="C1679" s="3" t="s">
        <v>6961</v>
      </c>
      <c r="D1679" s="3" t="s">
        <v>2121</v>
      </c>
      <c r="E1679" s="3" t="s">
        <v>25</v>
      </c>
      <c r="F1679" s="3" t="s">
        <v>405</v>
      </c>
      <c r="G1679" s="3" t="s">
        <v>6962</v>
      </c>
      <c r="H1679" s="3" t="s">
        <v>116</v>
      </c>
      <c r="I1679" s="3" t="s">
        <v>1950</v>
      </c>
      <c r="J1679" s="3">
        <v>1000000</v>
      </c>
      <c r="M1679" s="3" t="s">
        <v>27</v>
      </c>
      <c r="P1679" s="3" t="s">
        <v>6862</v>
      </c>
      <c r="Q1679" s="3" t="s">
        <v>772</v>
      </c>
      <c r="R1679" s="3">
        <v>241</v>
      </c>
      <c r="S16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CENBUSINV@US</v>
      </c>
      <c r="T16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80" spans="1:20" ht="15" customHeight="1" x14ac:dyDescent="0.2">
      <c r="A1680" s="3" t="s">
        <v>6963</v>
      </c>
      <c r="B1680" s="3" t="s">
        <v>6964</v>
      </c>
      <c r="C1680" s="3" t="s">
        <v>6965</v>
      </c>
      <c r="D1680" s="3" t="s">
        <v>2121</v>
      </c>
      <c r="E1680" s="3" t="s">
        <v>25</v>
      </c>
      <c r="F1680" s="3" t="s">
        <v>405</v>
      </c>
      <c r="G1680" s="3" t="s">
        <v>2058</v>
      </c>
      <c r="H1680" s="3" t="s">
        <v>116</v>
      </c>
      <c r="J1680" s="3">
        <v>1000</v>
      </c>
      <c r="M1680" s="3" t="s">
        <v>27</v>
      </c>
      <c r="P1680" s="3" t="s">
        <v>6862</v>
      </c>
      <c r="Q1680" s="3" t="s">
        <v>1931</v>
      </c>
      <c r="R1680" s="3">
        <v>243</v>
      </c>
      <c r="S16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CENHSOLDTOT@US</v>
      </c>
      <c r="T16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81" spans="1:20" ht="15" customHeight="1" x14ac:dyDescent="0.2">
      <c r="A1681" s="3" t="s">
        <v>6966</v>
      </c>
      <c r="B1681" s="3" t="s">
        <v>6967</v>
      </c>
      <c r="C1681" s="3" t="s">
        <v>6968</v>
      </c>
      <c r="D1681" s="3" t="s">
        <v>6969</v>
      </c>
      <c r="E1681" s="3" t="s">
        <v>2182</v>
      </c>
      <c r="F1681" s="3" t="s">
        <v>405</v>
      </c>
      <c r="G1681" s="3" t="s">
        <v>6970</v>
      </c>
      <c r="H1681" s="3" t="s">
        <v>116</v>
      </c>
      <c r="J1681" s="3">
        <v>1</v>
      </c>
      <c r="M1681" s="3" t="s">
        <v>27</v>
      </c>
      <c r="P1681" s="3" t="s">
        <v>6909</v>
      </c>
      <c r="Q1681" s="3" t="s">
        <v>2579</v>
      </c>
      <c r="R1681" s="3">
        <v>1053</v>
      </c>
      <c r="S16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MBAMKTINDEXSA</v>
      </c>
      <c r="T16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82" spans="1:20" ht="15" customHeight="1" x14ac:dyDescent="0.2">
      <c r="A1682" s="3" t="s">
        <v>6971</v>
      </c>
      <c r="B1682" s="3" t="s">
        <v>6972</v>
      </c>
      <c r="C1682" s="3" t="s">
        <v>6973</v>
      </c>
      <c r="D1682" s="3" t="s">
        <v>2671</v>
      </c>
      <c r="E1682" s="3" t="s">
        <v>25</v>
      </c>
      <c r="F1682" s="3" t="s">
        <v>405</v>
      </c>
      <c r="G1682" s="3" t="s">
        <v>2005</v>
      </c>
      <c r="H1682" s="3" t="s">
        <v>116</v>
      </c>
      <c r="J1682" s="3">
        <v>1</v>
      </c>
      <c r="M1682" s="3" t="s">
        <v>27</v>
      </c>
      <c r="P1682" s="3" t="s">
        <v>6862</v>
      </c>
      <c r="Q1682" s="3" t="s">
        <v>1931</v>
      </c>
      <c r="R1682" s="3">
        <v>243</v>
      </c>
      <c r="S16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FRBUTLB50001</v>
      </c>
      <c r="T16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83" spans="1:20" ht="15" customHeight="1" x14ac:dyDescent="0.2">
      <c r="A1683" s="3" t="s">
        <v>6974</v>
      </c>
      <c r="B1683" s="3" t="s">
        <v>6975</v>
      </c>
      <c r="C1683" s="3" t="s">
        <v>6976</v>
      </c>
      <c r="D1683" s="3" t="s">
        <v>6977</v>
      </c>
      <c r="E1683" s="3" t="s">
        <v>25</v>
      </c>
      <c r="F1683" s="3" t="s">
        <v>405</v>
      </c>
      <c r="G1683" s="3" t="s">
        <v>6978</v>
      </c>
      <c r="H1683" s="3" t="s">
        <v>116</v>
      </c>
      <c r="J1683" s="3">
        <v>1</v>
      </c>
      <c r="M1683" s="3" t="s">
        <v>27</v>
      </c>
      <c r="P1683" s="3" t="s">
        <v>6862</v>
      </c>
      <c r="Q1683" s="3" t="s">
        <v>1931</v>
      </c>
      <c r="R1683" s="3">
        <v>243</v>
      </c>
      <c r="S16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USSU7795031</v>
      </c>
      <c r="T16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84" spans="1:20" ht="15" customHeight="1" x14ac:dyDescent="0.2">
      <c r="A1684" s="3" t="s">
        <v>6979</v>
      </c>
      <c r="B1684" s="3" t="s">
        <v>6980</v>
      </c>
      <c r="C1684" s="3" t="s">
        <v>6981</v>
      </c>
      <c r="D1684" s="3" t="s">
        <v>2994</v>
      </c>
      <c r="E1684" s="3" t="s">
        <v>2182</v>
      </c>
      <c r="F1684" s="3" t="s">
        <v>405</v>
      </c>
      <c r="G1684" s="3" t="s">
        <v>3007</v>
      </c>
      <c r="H1684" s="3" t="s">
        <v>116</v>
      </c>
      <c r="J1684" s="3">
        <v>1</v>
      </c>
      <c r="M1684" s="3" t="s">
        <v>27</v>
      </c>
      <c r="P1684" s="3" t="s">
        <v>6909</v>
      </c>
      <c r="Q1684" s="3" t="s">
        <v>2579</v>
      </c>
      <c r="R1684" s="3">
        <v>1053</v>
      </c>
      <c r="S16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DOLICLAIMUI@US</v>
      </c>
      <c r="T16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85" spans="1:20" ht="15" customHeight="1" x14ac:dyDescent="0.2">
      <c r="A1685" s="3" t="s">
        <v>6982</v>
      </c>
      <c r="B1685" s="3" t="s">
        <v>6983</v>
      </c>
      <c r="C1685" s="3" t="s">
        <v>6984</v>
      </c>
      <c r="D1685" s="3" t="s">
        <v>2375</v>
      </c>
      <c r="E1685" s="3" t="s">
        <v>25</v>
      </c>
      <c r="F1685" s="3" t="s">
        <v>405</v>
      </c>
      <c r="G1685" s="3" t="s">
        <v>6985</v>
      </c>
      <c r="H1685" s="3" t="s">
        <v>116</v>
      </c>
      <c r="I1685" s="3" t="s">
        <v>1950</v>
      </c>
      <c r="J1685" s="3">
        <v>1000000</v>
      </c>
      <c r="M1685" s="3" t="s">
        <v>27</v>
      </c>
      <c r="P1685" s="3" t="s">
        <v>6862</v>
      </c>
      <c r="Q1685" s="3" t="s">
        <v>772</v>
      </c>
      <c r="R1685" s="3">
        <v>241</v>
      </c>
      <c r="S16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TICNETFWLD@US</v>
      </c>
      <c r="T16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86" spans="1:20" ht="15" customHeight="1" x14ac:dyDescent="0.2">
      <c r="A1686" s="3" t="s">
        <v>6986</v>
      </c>
      <c r="B1686" s="3" t="s">
        <v>6987</v>
      </c>
      <c r="C1686" s="3" t="s">
        <v>6988</v>
      </c>
      <c r="D1686" s="3" t="s">
        <v>2121</v>
      </c>
      <c r="E1686" s="3" t="s">
        <v>25</v>
      </c>
      <c r="F1686" s="3" t="s">
        <v>405</v>
      </c>
      <c r="G1686" s="3" t="s">
        <v>6989</v>
      </c>
      <c r="H1686" s="3" t="s">
        <v>116</v>
      </c>
      <c r="I1686" s="3" t="s">
        <v>1950</v>
      </c>
      <c r="J1686" s="3">
        <v>1000000</v>
      </c>
      <c r="M1686" s="3" t="s">
        <v>27</v>
      </c>
      <c r="P1686" s="3" t="s">
        <v>6862</v>
      </c>
      <c r="Q1686" s="3" t="s">
        <v>772</v>
      </c>
      <c r="R1686" s="3">
        <v>241</v>
      </c>
      <c r="S16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CENBUSSALES@US</v>
      </c>
      <c r="T16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87" spans="1:20" ht="15" customHeight="1" x14ac:dyDescent="0.2">
      <c r="A1687" s="3" t="s">
        <v>6990</v>
      </c>
      <c r="B1687" s="3" t="s">
        <v>6991</v>
      </c>
      <c r="C1687" s="3" t="s">
        <v>6992</v>
      </c>
      <c r="D1687" s="3" t="s">
        <v>2121</v>
      </c>
      <c r="E1687" s="3" t="s">
        <v>25</v>
      </c>
      <c r="F1687" s="3" t="s">
        <v>405</v>
      </c>
      <c r="G1687" s="3" t="s">
        <v>6993</v>
      </c>
      <c r="H1687" s="3" t="s">
        <v>116</v>
      </c>
      <c r="I1687" s="3" t="s">
        <v>1950</v>
      </c>
      <c r="J1687" s="3">
        <v>1000000</v>
      </c>
      <c r="M1687" s="3" t="s">
        <v>27</v>
      </c>
      <c r="P1687" s="3" t="s">
        <v>6862</v>
      </c>
      <c r="Q1687" s="3" t="s">
        <v>772</v>
      </c>
      <c r="R1687" s="3">
        <v>241</v>
      </c>
      <c r="S16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CENWHSINV42@US</v>
      </c>
      <c r="T16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88" spans="1:20" ht="15" customHeight="1" x14ac:dyDescent="0.2">
      <c r="A1688" s="3" t="s">
        <v>6994</v>
      </c>
      <c r="B1688" s="3" t="s">
        <v>6995</v>
      </c>
      <c r="C1688" s="3" t="s">
        <v>6996</v>
      </c>
      <c r="D1688" s="3" t="s">
        <v>2267</v>
      </c>
      <c r="E1688" s="3" t="s">
        <v>25</v>
      </c>
      <c r="F1688" s="3" t="s">
        <v>405</v>
      </c>
      <c r="G1688" s="3" t="s">
        <v>2325</v>
      </c>
      <c r="H1688" s="3" t="s">
        <v>116</v>
      </c>
      <c r="J1688" s="3">
        <v>1</v>
      </c>
      <c r="M1688" s="3" t="s">
        <v>27</v>
      </c>
      <c r="P1688" s="3" t="s">
        <v>6862</v>
      </c>
      <c r="Q1688" s="3" t="s">
        <v>1931</v>
      </c>
      <c r="R1688" s="3">
        <v>243</v>
      </c>
      <c r="S16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ISMNMI@NM</v>
      </c>
      <c r="T16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89" spans="1:20" ht="15" customHeight="1" x14ac:dyDescent="0.2">
      <c r="A1689" s="3" t="s">
        <v>6997</v>
      </c>
      <c r="B1689" s="3" t="s">
        <v>6998</v>
      </c>
      <c r="C1689" s="3" t="s">
        <v>6999</v>
      </c>
      <c r="D1689" s="3" t="s">
        <v>7000</v>
      </c>
      <c r="E1689" s="3" t="s">
        <v>2182</v>
      </c>
      <c r="F1689" s="3" t="s">
        <v>405</v>
      </c>
      <c r="G1689" s="3" t="s">
        <v>7001</v>
      </c>
      <c r="H1689" s="3" t="s">
        <v>116</v>
      </c>
      <c r="J1689" s="3">
        <v>1</v>
      </c>
      <c r="M1689" s="3" t="s">
        <v>27</v>
      </c>
      <c r="P1689" s="3" t="s">
        <v>7002</v>
      </c>
      <c r="Q1689" s="3" t="s">
        <v>2579</v>
      </c>
      <c r="R1689" s="3">
        <v>305</v>
      </c>
      <c r="S16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USEC7777116</v>
      </c>
      <c r="T16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90" spans="1:20" ht="15" customHeight="1" x14ac:dyDescent="0.2">
      <c r="A1690" s="3" t="s">
        <v>7003</v>
      </c>
      <c r="B1690" s="3" t="s">
        <v>7004</v>
      </c>
      <c r="C1690" s="3" t="s">
        <v>7005</v>
      </c>
      <c r="D1690" s="3" t="s">
        <v>7006</v>
      </c>
      <c r="E1690" s="3" t="s">
        <v>2182</v>
      </c>
      <c r="F1690" s="3" t="s">
        <v>405</v>
      </c>
      <c r="G1690" s="3" t="s">
        <v>7007</v>
      </c>
      <c r="H1690" s="3" t="s">
        <v>116</v>
      </c>
      <c r="J1690" s="3">
        <v>1</v>
      </c>
      <c r="M1690" s="3" t="s">
        <v>27</v>
      </c>
      <c r="P1690" s="3" t="s">
        <v>7002</v>
      </c>
      <c r="Q1690" s="3" t="s">
        <v>2184</v>
      </c>
      <c r="R1690" s="3">
        <v>1473</v>
      </c>
      <c r="S16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USEC8172078</v>
      </c>
      <c r="T16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91" spans="1:20" ht="15" customHeight="1" x14ac:dyDescent="0.2">
      <c r="A1691" s="3" t="s">
        <v>7008</v>
      </c>
      <c r="B1691" s="3" t="s">
        <v>7009</v>
      </c>
      <c r="C1691" s="3" t="s">
        <v>6999</v>
      </c>
      <c r="D1691" s="3" t="s">
        <v>7006</v>
      </c>
      <c r="E1691" s="3" t="s">
        <v>2182</v>
      </c>
      <c r="F1691" s="3" t="s">
        <v>405</v>
      </c>
      <c r="G1691" s="3" t="s">
        <v>7010</v>
      </c>
      <c r="H1691" s="3" t="s">
        <v>116</v>
      </c>
      <c r="J1691" s="3">
        <v>1</v>
      </c>
      <c r="M1691" s="3" t="s">
        <v>27</v>
      </c>
      <c r="P1691" s="3" t="s">
        <v>7002</v>
      </c>
      <c r="Q1691" s="3" t="s">
        <v>2184</v>
      </c>
      <c r="R1691" s="3">
        <v>1473</v>
      </c>
      <c r="S16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USEC8172147</v>
      </c>
      <c r="T16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92" spans="1:20" ht="15" customHeight="1" x14ac:dyDescent="0.2">
      <c r="A1692" s="3" t="s">
        <v>7011</v>
      </c>
      <c r="B1692" s="3" t="s">
        <v>7012</v>
      </c>
      <c r="C1692" s="3" t="s">
        <v>7013</v>
      </c>
      <c r="D1692" s="3" t="s">
        <v>2994</v>
      </c>
      <c r="E1692" s="3" t="s">
        <v>25</v>
      </c>
      <c r="F1692" s="3" t="s">
        <v>405</v>
      </c>
      <c r="G1692" s="3" t="s">
        <v>7014</v>
      </c>
      <c r="H1692" s="3" t="s">
        <v>116</v>
      </c>
      <c r="J1692" s="3">
        <v>1000</v>
      </c>
      <c r="M1692" s="3" t="s">
        <v>27</v>
      </c>
      <c r="P1692" s="3" t="s">
        <v>6862</v>
      </c>
      <c r="Q1692" s="3" t="s">
        <v>1931</v>
      </c>
      <c r="R1692" s="3">
        <v>243</v>
      </c>
      <c r="S16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US.LMEMP</v>
      </c>
      <c r="T16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93" spans="1:20" ht="15" customHeight="1" x14ac:dyDescent="0.2">
      <c r="A1693" s="3" t="s">
        <v>7015</v>
      </c>
      <c r="B1693" s="3" t="s">
        <v>7016</v>
      </c>
      <c r="C1693" s="3" t="s">
        <v>7017</v>
      </c>
      <c r="D1693" s="3" t="s">
        <v>2994</v>
      </c>
      <c r="E1693" s="3" t="s">
        <v>25</v>
      </c>
      <c r="F1693" s="3" t="s">
        <v>405</v>
      </c>
      <c r="G1693" s="3" t="s">
        <v>1958</v>
      </c>
      <c r="H1693" s="3" t="s">
        <v>116</v>
      </c>
      <c r="I1693" s="3" t="s">
        <v>1950</v>
      </c>
      <c r="J1693" s="3">
        <v>1</v>
      </c>
      <c r="M1693" s="3" t="s">
        <v>27</v>
      </c>
      <c r="P1693" s="3" t="s">
        <v>1960</v>
      </c>
      <c r="Q1693" s="3" t="s">
        <v>1931</v>
      </c>
      <c r="R1693" s="3">
        <v>236</v>
      </c>
      <c r="S16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US.LMWAGES</v>
      </c>
      <c r="T16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94" spans="1:20" ht="15" customHeight="1" x14ac:dyDescent="0.2">
      <c r="A1694" s="3" t="s">
        <v>7018</v>
      </c>
      <c r="B1694" s="3" t="s">
        <v>7019</v>
      </c>
      <c r="C1694" s="3" t="s">
        <v>7020</v>
      </c>
      <c r="D1694" s="3" t="s">
        <v>2994</v>
      </c>
      <c r="E1694" s="3" t="s">
        <v>25</v>
      </c>
      <c r="F1694" s="3" t="s">
        <v>405</v>
      </c>
      <c r="G1694" s="3" t="s">
        <v>7021</v>
      </c>
      <c r="H1694" s="3" t="s">
        <v>116</v>
      </c>
      <c r="J1694" s="3">
        <v>1000</v>
      </c>
      <c r="M1694" s="3" t="s">
        <v>27</v>
      </c>
      <c r="P1694" s="3" t="s">
        <v>6862</v>
      </c>
      <c r="Q1694" s="3" t="s">
        <v>1931</v>
      </c>
      <c r="R1694" s="3">
        <v>243</v>
      </c>
      <c r="S16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US.LMUEMP</v>
      </c>
      <c r="T16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95" spans="1:20" ht="15" customHeight="1" x14ac:dyDescent="0.2">
      <c r="A1695" s="3" t="s">
        <v>7022</v>
      </c>
      <c r="B1695" s="3" t="s">
        <v>7023</v>
      </c>
      <c r="C1695" s="3" t="s">
        <v>7024</v>
      </c>
      <c r="D1695" s="3" t="s">
        <v>2671</v>
      </c>
      <c r="E1695" s="3" t="s">
        <v>25</v>
      </c>
      <c r="F1695" s="3" t="s">
        <v>405</v>
      </c>
      <c r="G1695" s="3" t="s">
        <v>7025</v>
      </c>
      <c r="H1695" s="3" t="s">
        <v>116</v>
      </c>
      <c r="I1695" s="3" t="s">
        <v>1950</v>
      </c>
      <c r="J1695" s="3">
        <v>1000000000</v>
      </c>
      <c r="M1695" s="3" t="s">
        <v>27</v>
      </c>
      <c r="P1695" s="3" t="s">
        <v>6862</v>
      </c>
      <c r="Q1695" s="3" t="s">
        <v>772</v>
      </c>
      <c r="R1695" s="3">
        <v>241</v>
      </c>
      <c r="S16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US.BACROUT</v>
      </c>
      <c r="T16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96" spans="1:20" ht="15" customHeight="1" x14ac:dyDescent="0.2">
      <c r="A1696" s="3" t="s">
        <v>7026</v>
      </c>
      <c r="B1696" s="3" t="s">
        <v>7027</v>
      </c>
      <c r="C1696" s="3" t="s">
        <v>7028</v>
      </c>
      <c r="D1696" s="3" t="s">
        <v>2121</v>
      </c>
      <c r="E1696" s="3" t="s">
        <v>25</v>
      </c>
      <c r="F1696" s="3" t="s">
        <v>405</v>
      </c>
      <c r="G1696" s="3" t="s">
        <v>7029</v>
      </c>
      <c r="H1696" s="3" t="s">
        <v>116</v>
      </c>
      <c r="J1696" s="3">
        <v>1</v>
      </c>
      <c r="M1696" s="3" t="s">
        <v>27</v>
      </c>
      <c r="P1696" s="3" t="s">
        <v>6862</v>
      </c>
      <c r="Q1696" s="3" t="s">
        <v>1931</v>
      </c>
      <c r="R1696" s="3">
        <v>243</v>
      </c>
      <c r="S16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CENHCOMP@US</v>
      </c>
      <c r="T16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97" spans="1:20" ht="15" customHeight="1" x14ac:dyDescent="0.2">
      <c r="A1697" s="3" t="s">
        <v>7030</v>
      </c>
      <c r="B1697" s="3" t="s">
        <v>7031</v>
      </c>
      <c r="C1697" s="3" t="s">
        <v>7032</v>
      </c>
      <c r="D1697" s="3" t="s">
        <v>2393</v>
      </c>
      <c r="E1697" s="3" t="s">
        <v>25</v>
      </c>
      <c r="F1697" s="3" t="s">
        <v>405</v>
      </c>
      <c r="G1697" s="3" t="s">
        <v>7033</v>
      </c>
      <c r="H1697" s="3" t="s">
        <v>116</v>
      </c>
      <c r="J1697" s="3">
        <v>1</v>
      </c>
      <c r="M1697" s="3" t="s">
        <v>27</v>
      </c>
      <c r="P1697" s="3" t="s">
        <v>6862</v>
      </c>
      <c r="Q1697" s="3" t="s">
        <v>1931</v>
      </c>
      <c r="R1697" s="3">
        <v>243</v>
      </c>
      <c r="S16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INC6MONTHSAME</v>
      </c>
      <c r="T16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98" spans="1:20" ht="15" customHeight="1" x14ac:dyDescent="0.2">
      <c r="A1698" s="3" t="s">
        <v>7034</v>
      </c>
      <c r="B1698" s="3" t="s">
        <v>7035</v>
      </c>
      <c r="C1698" s="3" t="s">
        <v>7036</v>
      </c>
      <c r="D1698" s="3" t="s">
        <v>2121</v>
      </c>
      <c r="E1698" s="3" t="s">
        <v>25</v>
      </c>
      <c r="F1698" s="3" t="s">
        <v>405</v>
      </c>
      <c r="G1698" s="3" t="s">
        <v>7037</v>
      </c>
      <c r="H1698" s="3" t="s">
        <v>116</v>
      </c>
      <c r="I1698" s="3" t="s">
        <v>1950</v>
      </c>
      <c r="J1698" s="3">
        <v>1000000</v>
      </c>
      <c r="M1698" s="3" t="s">
        <v>27</v>
      </c>
      <c r="P1698" s="3" t="s">
        <v>6862</v>
      </c>
      <c r="Q1698" s="3" t="s">
        <v>772</v>
      </c>
      <c r="R1698" s="3">
        <v>241</v>
      </c>
      <c r="S16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US.INDINV</v>
      </c>
      <c r="T16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699" spans="1:20" ht="15" customHeight="1" x14ac:dyDescent="0.2">
      <c r="A1699" s="3" t="s">
        <v>7038</v>
      </c>
      <c r="B1699" s="3" t="s">
        <v>7039</v>
      </c>
      <c r="C1699" s="3" t="s">
        <v>7040</v>
      </c>
      <c r="D1699" s="3" t="s">
        <v>7041</v>
      </c>
      <c r="E1699" s="3" t="s">
        <v>25</v>
      </c>
      <c r="F1699" s="3" t="s">
        <v>405</v>
      </c>
      <c r="G1699" s="3" t="s">
        <v>7042</v>
      </c>
      <c r="H1699" s="3" t="s">
        <v>116</v>
      </c>
      <c r="J1699" s="3">
        <v>1</v>
      </c>
      <c r="M1699" s="3" t="s">
        <v>27</v>
      </c>
      <c r="P1699" s="3" t="s">
        <v>6862</v>
      </c>
      <c r="Q1699" s="3" t="s">
        <v>1931</v>
      </c>
      <c r="R1699" s="3">
        <v>243</v>
      </c>
      <c r="S16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US.HCSALES</v>
      </c>
      <c r="T16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00" spans="1:20" ht="15" customHeight="1" x14ac:dyDescent="0.2">
      <c r="A1700" s="3" t="s">
        <v>7043</v>
      </c>
      <c r="B1700" s="3" t="s">
        <v>7044</v>
      </c>
      <c r="C1700" s="3" t="s">
        <v>7045</v>
      </c>
      <c r="D1700" s="3" t="s">
        <v>2671</v>
      </c>
      <c r="E1700" s="3" t="s">
        <v>25</v>
      </c>
      <c r="F1700" s="3" t="s">
        <v>405</v>
      </c>
      <c r="G1700" s="3" t="s">
        <v>2126</v>
      </c>
      <c r="H1700" s="3" t="s">
        <v>116</v>
      </c>
      <c r="I1700" s="3" t="s">
        <v>1950</v>
      </c>
      <c r="J1700" s="3">
        <v>1000000000</v>
      </c>
      <c r="M1700" s="3" t="s">
        <v>27</v>
      </c>
      <c r="P1700" s="3" t="s">
        <v>6862</v>
      </c>
      <c r="Q1700" s="3" t="s">
        <v>1931</v>
      </c>
      <c r="R1700" s="3">
        <v>243</v>
      </c>
      <c r="S17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US.MAM1</v>
      </c>
      <c r="T17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01" spans="1:20" ht="15" customHeight="1" x14ac:dyDescent="0.2">
      <c r="A1701" s="3" t="s">
        <v>7046</v>
      </c>
      <c r="B1701" s="3" t="s">
        <v>7047</v>
      </c>
      <c r="C1701" s="3" t="s">
        <v>7048</v>
      </c>
      <c r="D1701" s="3" t="s">
        <v>6969</v>
      </c>
      <c r="E1701" s="3" t="s">
        <v>2182</v>
      </c>
      <c r="F1701" s="3" t="s">
        <v>405</v>
      </c>
      <c r="G1701" s="3" t="s">
        <v>7049</v>
      </c>
      <c r="H1701" s="3" t="s">
        <v>116</v>
      </c>
      <c r="J1701" s="3">
        <v>1</v>
      </c>
      <c r="M1701" s="3" t="s">
        <v>27</v>
      </c>
      <c r="P1701" s="3" t="s">
        <v>6909</v>
      </c>
      <c r="Q1701" s="3" t="s">
        <v>2579</v>
      </c>
      <c r="R1701" s="3">
        <v>1053</v>
      </c>
      <c r="S17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US.HCMORG</v>
      </c>
      <c r="T17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02" spans="1:20" ht="15" customHeight="1" x14ac:dyDescent="0.2">
      <c r="A1702" s="3" t="s">
        <v>7050</v>
      </c>
      <c r="B1702" s="3" t="s">
        <v>7051</v>
      </c>
      <c r="C1702" s="3" t="s">
        <v>7052</v>
      </c>
      <c r="D1702" s="3" t="s">
        <v>2671</v>
      </c>
      <c r="E1702" s="3" t="s">
        <v>25</v>
      </c>
      <c r="F1702" s="3" t="s">
        <v>405</v>
      </c>
      <c r="G1702" s="3" t="s">
        <v>7053</v>
      </c>
      <c r="H1702" s="3" t="s">
        <v>116</v>
      </c>
      <c r="J1702" s="3">
        <v>1</v>
      </c>
      <c r="M1702" s="3" t="s">
        <v>27</v>
      </c>
      <c r="P1702" s="3" t="s">
        <v>6862</v>
      </c>
      <c r="Q1702" s="3" t="s">
        <v>1931</v>
      </c>
      <c r="R1702" s="3">
        <v>243</v>
      </c>
      <c r="S17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US.INDCAP</v>
      </c>
      <c r="T17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03" spans="1:20" ht="15" customHeight="1" x14ac:dyDescent="0.2">
      <c r="A1703" s="3" t="s">
        <v>7054</v>
      </c>
      <c r="B1703" s="3" t="s">
        <v>7055</v>
      </c>
      <c r="C1703" s="3" t="s">
        <v>2410</v>
      </c>
      <c r="D1703" s="3" t="s">
        <v>2994</v>
      </c>
      <c r="E1703" s="3" t="s">
        <v>25</v>
      </c>
      <c r="F1703" s="3" t="s">
        <v>405</v>
      </c>
      <c r="G1703" s="3" t="s">
        <v>2411</v>
      </c>
      <c r="H1703" s="3" t="s">
        <v>116</v>
      </c>
      <c r="J1703" s="3">
        <v>1</v>
      </c>
      <c r="M1703" s="3" t="s">
        <v>27</v>
      </c>
      <c r="P1703" s="3" t="s">
        <v>6862</v>
      </c>
      <c r="Q1703" s="3" t="s">
        <v>1931</v>
      </c>
      <c r="R1703" s="3">
        <v>243</v>
      </c>
      <c r="S17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US.CPICORE</v>
      </c>
      <c r="T17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04" spans="1:20" ht="15" customHeight="1" x14ac:dyDescent="0.2">
      <c r="A1704" s="3" t="s">
        <v>7056</v>
      </c>
      <c r="B1704" s="3" t="s">
        <v>7057</v>
      </c>
      <c r="C1704" s="3" t="s">
        <v>7058</v>
      </c>
      <c r="D1704" s="3" t="s">
        <v>7059</v>
      </c>
      <c r="E1704" s="3" t="s">
        <v>25</v>
      </c>
      <c r="F1704" s="3" t="s">
        <v>405</v>
      </c>
      <c r="G1704" s="3" t="s">
        <v>7060</v>
      </c>
      <c r="H1704" s="3" t="s">
        <v>116</v>
      </c>
      <c r="J1704" s="3">
        <v>1</v>
      </c>
      <c r="M1704" s="3" t="s">
        <v>27</v>
      </c>
      <c r="P1704" s="3" t="s">
        <v>6862</v>
      </c>
      <c r="Q1704" s="3" t="s">
        <v>1931</v>
      </c>
      <c r="R1704" s="3">
        <v>243</v>
      </c>
      <c r="S17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US.EC</v>
      </c>
      <c r="T17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05" spans="1:20" ht="15" customHeight="1" x14ac:dyDescent="0.2">
      <c r="A1705" s="3" t="s">
        <v>7061</v>
      </c>
      <c r="B1705" s="3" t="s">
        <v>7062</v>
      </c>
      <c r="C1705" s="3" t="s">
        <v>7063</v>
      </c>
      <c r="D1705" s="3" t="s">
        <v>2994</v>
      </c>
      <c r="E1705" s="3" t="s">
        <v>25</v>
      </c>
      <c r="F1705" s="3" t="s">
        <v>405</v>
      </c>
      <c r="G1705" s="3" t="s">
        <v>7064</v>
      </c>
      <c r="H1705" s="3" t="s">
        <v>116</v>
      </c>
      <c r="J1705" s="3">
        <v>1</v>
      </c>
      <c r="M1705" s="3" t="s">
        <v>27</v>
      </c>
      <c r="P1705" s="3" t="s">
        <v>6862</v>
      </c>
      <c r="Q1705" s="3" t="s">
        <v>1931</v>
      </c>
      <c r="R1705" s="3">
        <v>243</v>
      </c>
      <c r="S17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US.LMPRODH</v>
      </c>
      <c r="T17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06" spans="1:20" ht="15" customHeight="1" x14ac:dyDescent="0.2">
      <c r="A1706" s="3" t="s">
        <v>7065</v>
      </c>
      <c r="B1706" s="3" t="s">
        <v>7066</v>
      </c>
      <c r="C1706" s="3" t="s">
        <v>7067</v>
      </c>
      <c r="D1706" s="3" t="s">
        <v>4815</v>
      </c>
      <c r="E1706" s="3" t="s">
        <v>25</v>
      </c>
      <c r="F1706" s="3" t="s">
        <v>405</v>
      </c>
      <c r="G1706" s="3" t="s">
        <v>7068</v>
      </c>
      <c r="H1706" s="3" t="s">
        <v>116</v>
      </c>
      <c r="I1706" s="3" t="s">
        <v>1950</v>
      </c>
      <c r="J1706" s="3">
        <v>1000000000</v>
      </c>
      <c r="M1706" s="3" t="s">
        <v>27</v>
      </c>
      <c r="P1706" s="3" t="s">
        <v>6862</v>
      </c>
      <c r="Q1706" s="3" t="s">
        <v>772</v>
      </c>
      <c r="R1706" s="3">
        <v>241</v>
      </c>
      <c r="S17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US.GDPRHH</v>
      </c>
      <c r="T17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07" spans="1:20" ht="15" customHeight="1" x14ac:dyDescent="0.2">
      <c r="A1707" s="3" t="s">
        <v>7069</v>
      </c>
      <c r="B1707" s="3" t="s">
        <v>7070</v>
      </c>
      <c r="C1707" s="3" t="s">
        <v>7071</v>
      </c>
      <c r="D1707" s="3" t="s">
        <v>4815</v>
      </c>
      <c r="E1707" s="3" t="s">
        <v>25</v>
      </c>
      <c r="F1707" s="3" t="s">
        <v>405</v>
      </c>
      <c r="G1707" s="3" t="s">
        <v>7072</v>
      </c>
      <c r="H1707" s="3" t="s">
        <v>116</v>
      </c>
      <c r="I1707" s="3" t="s">
        <v>1950</v>
      </c>
      <c r="J1707" s="3">
        <v>1000000000</v>
      </c>
      <c r="M1707" s="3" t="s">
        <v>27</v>
      </c>
      <c r="P1707" s="3" t="s">
        <v>6862</v>
      </c>
      <c r="Q1707" s="3" t="s">
        <v>772</v>
      </c>
      <c r="R1707" s="3">
        <v>241</v>
      </c>
      <c r="S17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US.GDPNHH</v>
      </c>
      <c r="T17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08" spans="1:20" ht="15" customHeight="1" x14ac:dyDescent="0.2">
      <c r="A1708" s="3" t="s">
        <v>7073</v>
      </c>
      <c r="B1708" s="3" t="s">
        <v>7074</v>
      </c>
      <c r="C1708" s="3" t="s">
        <v>7075</v>
      </c>
      <c r="D1708" s="3" t="s">
        <v>4815</v>
      </c>
      <c r="E1708" s="3" t="s">
        <v>25</v>
      </c>
      <c r="F1708" s="3" t="s">
        <v>405</v>
      </c>
      <c r="G1708" s="3" t="s">
        <v>7076</v>
      </c>
      <c r="H1708" s="3" t="s">
        <v>116</v>
      </c>
      <c r="I1708" s="3" t="s">
        <v>1950</v>
      </c>
      <c r="J1708" s="3">
        <v>1000000000</v>
      </c>
      <c r="M1708" s="3" t="s">
        <v>27</v>
      </c>
      <c r="P1708" s="3" t="s">
        <v>6862</v>
      </c>
      <c r="Q1708" s="3" t="s">
        <v>772</v>
      </c>
      <c r="R1708" s="3">
        <v>241</v>
      </c>
      <c r="S17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US.GDPROINC</v>
      </c>
      <c r="T17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09" spans="1:20" ht="15" customHeight="1" x14ac:dyDescent="0.2">
      <c r="A1709" s="3" t="s">
        <v>7077</v>
      </c>
      <c r="B1709" s="3" t="s">
        <v>7078</v>
      </c>
      <c r="C1709" s="3" t="s">
        <v>7079</v>
      </c>
      <c r="D1709" s="3" t="s">
        <v>4815</v>
      </c>
      <c r="E1709" s="3" t="s">
        <v>25</v>
      </c>
      <c r="F1709" s="3" t="s">
        <v>405</v>
      </c>
      <c r="G1709" s="3" t="s">
        <v>7080</v>
      </c>
      <c r="H1709" s="3" t="s">
        <v>116</v>
      </c>
      <c r="I1709" s="3" t="s">
        <v>1950</v>
      </c>
      <c r="J1709" s="3">
        <v>1000000000</v>
      </c>
      <c r="M1709" s="3" t="s">
        <v>27</v>
      </c>
      <c r="P1709" s="3" t="s">
        <v>6862</v>
      </c>
      <c r="Q1709" s="3" t="s">
        <v>772</v>
      </c>
      <c r="R1709" s="3">
        <v>241</v>
      </c>
      <c r="S17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US.GDPNOINC</v>
      </c>
      <c r="T17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10" spans="1:20" ht="15" customHeight="1" x14ac:dyDescent="0.2">
      <c r="A1710" s="3" t="s">
        <v>7081</v>
      </c>
      <c r="B1710" s="3" t="s">
        <v>7082</v>
      </c>
      <c r="C1710" s="3" t="s">
        <v>7083</v>
      </c>
      <c r="D1710" s="3" t="s">
        <v>2994</v>
      </c>
      <c r="E1710" s="3" t="s">
        <v>25</v>
      </c>
      <c r="F1710" s="3" t="s">
        <v>405</v>
      </c>
      <c r="G1710" s="3" t="s">
        <v>2385</v>
      </c>
      <c r="H1710" s="3" t="s">
        <v>116</v>
      </c>
      <c r="J1710" s="3">
        <v>1000</v>
      </c>
      <c r="M1710" s="3" t="s">
        <v>27</v>
      </c>
      <c r="P1710" s="3" t="s">
        <v>6862</v>
      </c>
      <c r="Q1710" s="3" t="s">
        <v>1931</v>
      </c>
      <c r="R1710" s="3">
        <v>243</v>
      </c>
      <c r="S17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US.LMACT</v>
      </c>
      <c r="T17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11" spans="1:20" ht="15" customHeight="1" x14ac:dyDescent="0.2">
      <c r="A1711" s="3" t="s">
        <v>7084</v>
      </c>
      <c r="B1711" s="3" t="s">
        <v>7085</v>
      </c>
      <c r="C1711" s="3" t="s">
        <v>7086</v>
      </c>
      <c r="D1711" s="3" t="s">
        <v>2121</v>
      </c>
      <c r="E1711" s="3" t="s">
        <v>25</v>
      </c>
      <c r="F1711" s="3" t="s">
        <v>405</v>
      </c>
      <c r="G1711" s="3" t="s">
        <v>7087</v>
      </c>
      <c r="H1711" s="3" t="s">
        <v>116</v>
      </c>
      <c r="I1711" s="3" t="s">
        <v>1950</v>
      </c>
      <c r="J1711" s="3">
        <v>1000000</v>
      </c>
      <c r="M1711" s="3" t="s">
        <v>27</v>
      </c>
      <c r="P1711" s="3" t="s">
        <v>6862</v>
      </c>
      <c r="Q1711" s="3" t="s">
        <v>1931</v>
      </c>
      <c r="R1711" s="3">
        <v>243</v>
      </c>
      <c r="S17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US.INDORD</v>
      </c>
      <c r="T17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12" spans="1:20" ht="15" customHeight="1" x14ac:dyDescent="0.2">
      <c r="A1712" s="3" t="s">
        <v>7088</v>
      </c>
      <c r="B1712" s="3" t="s">
        <v>7089</v>
      </c>
      <c r="C1712" s="3" t="s">
        <v>7090</v>
      </c>
      <c r="D1712" s="3" t="s">
        <v>2994</v>
      </c>
      <c r="E1712" s="3" t="s">
        <v>25</v>
      </c>
      <c r="F1712" s="3" t="s">
        <v>405</v>
      </c>
      <c r="G1712" s="3" t="s">
        <v>7091</v>
      </c>
      <c r="H1712" s="3" t="s">
        <v>116</v>
      </c>
      <c r="J1712" s="3">
        <v>1</v>
      </c>
      <c r="M1712" s="3" t="s">
        <v>27</v>
      </c>
      <c r="P1712" s="3" t="s">
        <v>6862</v>
      </c>
      <c r="Q1712" s="3" t="s">
        <v>1931</v>
      </c>
      <c r="R1712" s="3">
        <v>243</v>
      </c>
      <c r="S17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US.EXPPR</v>
      </c>
      <c r="T17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13" spans="1:20" ht="15" customHeight="1" x14ac:dyDescent="0.2">
      <c r="A1713" s="3" t="s">
        <v>7092</v>
      </c>
      <c r="B1713" s="3" t="s">
        <v>7093</v>
      </c>
      <c r="C1713" s="3" t="s">
        <v>7094</v>
      </c>
      <c r="D1713" s="3" t="s">
        <v>7095</v>
      </c>
      <c r="E1713" s="3" t="s">
        <v>25</v>
      </c>
      <c r="F1713" s="3" t="s">
        <v>405</v>
      </c>
      <c r="G1713" s="3" t="s">
        <v>7096</v>
      </c>
      <c r="H1713" s="3" t="s">
        <v>116</v>
      </c>
      <c r="J1713" s="3">
        <v>1</v>
      </c>
      <c r="M1713" s="3" t="s">
        <v>27</v>
      </c>
      <c r="P1713" s="3" t="s">
        <v>6862</v>
      </c>
      <c r="Q1713" s="3" t="s">
        <v>772</v>
      </c>
      <c r="R1713" s="3">
        <v>241</v>
      </c>
      <c r="S17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US.BACRINSOLV</v>
      </c>
      <c r="T17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14" spans="1:20" ht="15" customHeight="1" x14ac:dyDescent="0.2">
      <c r="A1714" s="3" t="s">
        <v>7097</v>
      </c>
      <c r="B1714" s="3" t="s">
        <v>7098</v>
      </c>
      <c r="C1714" s="3" t="s">
        <v>7099</v>
      </c>
      <c r="D1714" s="3" t="s">
        <v>7095</v>
      </c>
      <c r="E1714" s="3" t="s">
        <v>25</v>
      </c>
      <c r="F1714" s="3" t="s">
        <v>405</v>
      </c>
      <c r="G1714" s="3" t="s">
        <v>7100</v>
      </c>
      <c r="H1714" s="3" t="s">
        <v>116</v>
      </c>
      <c r="J1714" s="3">
        <v>1</v>
      </c>
      <c r="M1714" s="3" t="s">
        <v>27</v>
      </c>
      <c r="P1714" s="3" t="s">
        <v>6862</v>
      </c>
      <c r="Q1714" s="3" t="s">
        <v>772</v>
      </c>
      <c r="R1714" s="3">
        <v>241</v>
      </c>
      <c r="S17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US.CFINSOLV</v>
      </c>
      <c r="T17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15" spans="1:20" ht="15" customHeight="1" x14ac:dyDescent="0.2">
      <c r="A1715" s="3" t="s">
        <v>7101</v>
      </c>
      <c r="B1715" s="3" t="s">
        <v>7102</v>
      </c>
      <c r="C1715" s="3" t="s">
        <v>7103</v>
      </c>
      <c r="D1715" s="3" t="s">
        <v>4815</v>
      </c>
      <c r="E1715" s="3" t="s">
        <v>25</v>
      </c>
      <c r="F1715" s="3" t="s">
        <v>405</v>
      </c>
      <c r="G1715" s="3" t="s">
        <v>7104</v>
      </c>
      <c r="H1715" s="3" t="s">
        <v>116</v>
      </c>
      <c r="I1715" s="3" t="s">
        <v>1950</v>
      </c>
      <c r="J1715" s="3">
        <v>1000000</v>
      </c>
      <c r="M1715" s="3" t="s">
        <v>27</v>
      </c>
      <c r="P1715" s="3" t="s">
        <v>6862</v>
      </c>
      <c r="Q1715" s="3" t="s">
        <v>144</v>
      </c>
      <c r="R1715" s="3">
        <v>239</v>
      </c>
      <c r="S17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US.INDTURN</v>
      </c>
      <c r="T17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16" spans="1:20" ht="15" customHeight="1" x14ac:dyDescent="0.2">
      <c r="A1716" s="3" t="s">
        <v>7105</v>
      </c>
      <c r="B1716" s="3" t="s">
        <v>7106</v>
      </c>
      <c r="C1716" s="3" t="s">
        <v>7107</v>
      </c>
      <c r="D1716" s="3" t="s">
        <v>2196</v>
      </c>
      <c r="E1716" s="3" t="s">
        <v>25</v>
      </c>
      <c r="F1716" s="3" t="s">
        <v>405</v>
      </c>
      <c r="G1716" s="3" t="s">
        <v>7108</v>
      </c>
      <c r="H1716" s="3" t="s">
        <v>116</v>
      </c>
      <c r="J1716" s="3">
        <v>1</v>
      </c>
      <c r="M1716" s="3" t="s">
        <v>27</v>
      </c>
      <c r="P1716" s="3" t="s">
        <v>6862</v>
      </c>
      <c r="Q1716" s="3" t="s">
        <v>1931</v>
      </c>
      <c r="R1716" s="3">
        <v>243</v>
      </c>
      <c r="S17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USSU0271727</v>
      </c>
      <c r="T17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17" spans="1:20" ht="15" customHeight="1" x14ac:dyDescent="0.2">
      <c r="A1717" s="3" t="s">
        <v>7109</v>
      </c>
      <c r="B1717" s="3" t="s">
        <v>7110</v>
      </c>
      <c r="C1717" s="3" t="s">
        <v>7111</v>
      </c>
      <c r="D1717" s="3" t="s">
        <v>2994</v>
      </c>
      <c r="E1717" s="3" t="s">
        <v>25</v>
      </c>
      <c r="F1717" s="3" t="s">
        <v>405</v>
      </c>
      <c r="G1717" s="3" t="s">
        <v>7112</v>
      </c>
      <c r="H1717" s="3" t="s">
        <v>116</v>
      </c>
      <c r="J1717" s="3">
        <v>1</v>
      </c>
      <c r="M1717" s="3" t="s">
        <v>27</v>
      </c>
      <c r="P1717" s="3" t="s">
        <v>6862</v>
      </c>
      <c r="Q1717" s="3" t="s">
        <v>1931</v>
      </c>
      <c r="R1717" s="3">
        <v>243</v>
      </c>
      <c r="S17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US.LMEMPR</v>
      </c>
      <c r="T17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18" spans="1:20" ht="15" customHeight="1" x14ac:dyDescent="0.2">
      <c r="A1718" s="3" t="s">
        <v>7113</v>
      </c>
      <c r="B1718" s="3" t="s">
        <v>7114</v>
      </c>
      <c r="C1718" s="3" t="s">
        <v>7115</v>
      </c>
      <c r="D1718" s="3" t="s">
        <v>2994</v>
      </c>
      <c r="E1718" s="3" t="s">
        <v>25</v>
      </c>
      <c r="F1718" s="3" t="s">
        <v>405</v>
      </c>
      <c r="G1718" s="3" t="s">
        <v>7116</v>
      </c>
      <c r="H1718" s="3" t="s">
        <v>116</v>
      </c>
      <c r="J1718" s="3">
        <v>1</v>
      </c>
      <c r="M1718" s="3" t="s">
        <v>27</v>
      </c>
      <c r="P1718" s="3" t="s">
        <v>6862</v>
      </c>
      <c r="Q1718" s="3" t="s">
        <v>1931</v>
      </c>
      <c r="R1718" s="3">
        <v>243</v>
      </c>
      <c r="S17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US.LMNACT</v>
      </c>
      <c r="T17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19" spans="1:20" ht="15" customHeight="1" x14ac:dyDescent="0.2">
      <c r="A1719" s="3" t="s">
        <v>7117</v>
      </c>
      <c r="B1719" s="3" t="s">
        <v>7118</v>
      </c>
      <c r="C1719" s="3" t="s">
        <v>7119</v>
      </c>
      <c r="D1719" s="3" t="s">
        <v>2671</v>
      </c>
      <c r="E1719" s="3" t="s">
        <v>2182</v>
      </c>
      <c r="F1719" s="3" t="s">
        <v>405</v>
      </c>
      <c r="G1719" s="3" t="s">
        <v>7120</v>
      </c>
      <c r="H1719" s="3" t="s">
        <v>116</v>
      </c>
      <c r="I1719" s="3" t="s">
        <v>1950</v>
      </c>
      <c r="J1719" s="3">
        <v>1000000</v>
      </c>
      <c r="M1719" s="3" t="s">
        <v>27</v>
      </c>
      <c r="P1719" s="3" t="s">
        <v>6909</v>
      </c>
      <c r="Q1719" s="3" t="s">
        <v>2797</v>
      </c>
      <c r="R1719" s="3">
        <v>1055</v>
      </c>
      <c r="S17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US.CBLIAB</v>
      </c>
      <c r="T17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20" spans="1:20" ht="15" customHeight="1" x14ac:dyDescent="0.2">
      <c r="A1720" s="3" t="s">
        <v>7121</v>
      </c>
      <c r="B1720" s="3" t="s">
        <v>7122</v>
      </c>
      <c r="C1720" s="3" t="s">
        <v>7123</v>
      </c>
      <c r="D1720" s="3" t="s">
        <v>2671</v>
      </c>
      <c r="E1720" s="3" t="s">
        <v>2182</v>
      </c>
      <c r="F1720" s="3" t="s">
        <v>405</v>
      </c>
      <c r="G1720" s="3" t="s">
        <v>7124</v>
      </c>
      <c r="H1720" s="3" t="s">
        <v>116</v>
      </c>
      <c r="I1720" s="3" t="s">
        <v>1950</v>
      </c>
      <c r="J1720" s="3">
        <v>1000000000</v>
      </c>
      <c r="M1720" s="3" t="s">
        <v>27</v>
      </c>
      <c r="P1720" s="3" t="s">
        <v>6909</v>
      </c>
      <c r="Q1720" s="3" t="s">
        <v>2579</v>
      </c>
      <c r="R1720" s="3">
        <v>1053</v>
      </c>
      <c r="S17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US.MFILIAB</v>
      </c>
      <c r="T17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21" spans="1:20" ht="15" customHeight="1" x14ac:dyDescent="0.2">
      <c r="A1721" s="3" t="s">
        <v>7125</v>
      </c>
      <c r="B1721" s="3" t="s">
        <v>7126</v>
      </c>
      <c r="C1721" s="3" t="s">
        <v>7127</v>
      </c>
      <c r="D1721" s="3" t="s">
        <v>2196</v>
      </c>
      <c r="E1721" s="3" t="s">
        <v>25</v>
      </c>
      <c r="F1721" s="3" t="s">
        <v>405</v>
      </c>
      <c r="G1721" s="3" t="s">
        <v>7128</v>
      </c>
      <c r="H1721" s="3" t="s">
        <v>116</v>
      </c>
      <c r="J1721" s="3">
        <v>1</v>
      </c>
      <c r="M1721" s="3" t="s">
        <v>27</v>
      </c>
      <c r="P1721" s="3" t="s">
        <v>6862</v>
      </c>
      <c r="Q1721" s="3" t="s">
        <v>1931</v>
      </c>
      <c r="R1721" s="3">
        <v>243</v>
      </c>
      <c r="S17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USSU0271710</v>
      </c>
      <c r="T17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22" spans="1:20" ht="15" customHeight="1" x14ac:dyDescent="0.2">
      <c r="A1722" s="3" t="s">
        <v>7129</v>
      </c>
      <c r="B1722" s="3" t="s">
        <v>7130</v>
      </c>
      <c r="C1722" s="3" t="s">
        <v>7131</v>
      </c>
      <c r="D1722" s="3" t="s">
        <v>2994</v>
      </c>
      <c r="E1722" s="3" t="s">
        <v>25</v>
      </c>
      <c r="F1722" s="3" t="s">
        <v>405</v>
      </c>
      <c r="G1722" s="3" t="s">
        <v>2381</v>
      </c>
      <c r="H1722" s="3" t="s">
        <v>116</v>
      </c>
      <c r="J1722" s="3">
        <v>1</v>
      </c>
      <c r="M1722" s="3" t="s">
        <v>27</v>
      </c>
      <c r="P1722" s="3" t="s">
        <v>6862</v>
      </c>
      <c r="Q1722" s="3" t="s">
        <v>1931</v>
      </c>
      <c r="R1722" s="3">
        <v>243</v>
      </c>
      <c r="S17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US.LMACTR</v>
      </c>
      <c r="T17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23" spans="1:20" ht="15" customHeight="1" x14ac:dyDescent="0.2">
      <c r="A1723" s="3" t="s">
        <v>7132</v>
      </c>
      <c r="B1723" s="3" t="s">
        <v>7133</v>
      </c>
      <c r="C1723" s="3" t="s">
        <v>7134</v>
      </c>
      <c r="D1723" s="3" t="s">
        <v>2121</v>
      </c>
      <c r="E1723" s="3" t="s">
        <v>25</v>
      </c>
      <c r="F1723" s="3" t="s">
        <v>405</v>
      </c>
      <c r="G1723" s="3" t="s">
        <v>7135</v>
      </c>
      <c r="H1723" s="3" t="s">
        <v>116</v>
      </c>
      <c r="J1723" s="3">
        <v>1</v>
      </c>
      <c r="M1723" s="3" t="s">
        <v>27</v>
      </c>
      <c r="P1723" s="3" t="s">
        <v>6862</v>
      </c>
      <c r="Q1723" s="3" t="s">
        <v>772</v>
      </c>
      <c r="R1723" s="3">
        <v>241</v>
      </c>
      <c r="S17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US.INDINVR</v>
      </c>
      <c r="T17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24" spans="1:20" ht="15" customHeight="1" x14ac:dyDescent="0.2">
      <c r="A1724" s="3" t="s">
        <v>7136</v>
      </c>
      <c r="B1724" s="3" t="s">
        <v>7137</v>
      </c>
      <c r="C1724" s="3" t="s">
        <v>7138</v>
      </c>
      <c r="D1724" s="3" t="s">
        <v>4815</v>
      </c>
      <c r="E1724" s="3" t="s">
        <v>25</v>
      </c>
      <c r="F1724" s="3" t="s">
        <v>405</v>
      </c>
      <c r="G1724" s="3" t="s">
        <v>7139</v>
      </c>
      <c r="H1724" s="3" t="s">
        <v>116</v>
      </c>
      <c r="I1724" s="3" t="s">
        <v>1950</v>
      </c>
      <c r="J1724" s="3">
        <v>1000000000</v>
      </c>
      <c r="M1724" s="3" t="s">
        <v>27</v>
      </c>
      <c r="P1724" s="3" t="s">
        <v>6862</v>
      </c>
      <c r="Q1724" s="3" t="s">
        <v>772</v>
      </c>
      <c r="R1724" s="3">
        <v>241</v>
      </c>
      <c r="S17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US.GDPRNPISH</v>
      </c>
      <c r="T17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25" spans="1:20" ht="15" customHeight="1" x14ac:dyDescent="0.2">
      <c r="A1725" s="3" t="s">
        <v>7140</v>
      </c>
      <c r="B1725" s="3" t="s">
        <v>7141</v>
      </c>
      <c r="C1725" s="3" t="s">
        <v>7142</v>
      </c>
      <c r="D1725" s="3" t="s">
        <v>2121</v>
      </c>
      <c r="E1725" s="3" t="s">
        <v>25</v>
      </c>
      <c r="F1725" s="3" t="s">
        <v>405</v>
      </c>
      <c r="G1725" s="3" t="s">
        <v>7143</v>
      </c>
      <c r="H1725" s="3" t="s">
        <v>116</v>
      </c>
      <c r="J1725" s="3">
        <v>1000</v>
      </c>
      <c r="M1725" s="3" t="s">
        <v>27</v>
      </c>
      <c r="P1725" s="3" t="s">
        <v>6862</v>
      </c>
      <c r="Q1725" s="3" t="s">
        <v>1931</v>
      </c>
      <c r="R1725" s="3">
        <v>243</v>
      </c>
      <c r="S17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US.HCCONSTR</v>
      </c>
      <c r="T17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26" spans="1:20" ht="15" customHeight="1" x14ac:dyDescent="0.2">
      <c r="A1726" s="3" t="s">
        <v>7144</v>
      </c>
      <c r="B1726" s="3" t="s">
        <v>7145</v>
      </c>
      <c r="C1726" s="3" t="s">
        <v>7146</v>
      </c>
      <c r="D1726" s="3" t="s">
        <v>2994</v>
      </c>
      <c r="E1726" s="3" t="s">
        <v>25</v>
      </c>
      <c r="F1726" s="3" t="s">
        <v>405</v>
      </c>
      <c r="G1726" s="3" t="s">
        <v>7147</v>
      </c>
      <c r="H1726" s="3" t="s">
        <v>116</v>
      </c>
      <c r="J1726" s="3">
        <v>1000</v>
      </c>
      <c r="M1726" s="3" t="s">
        <v>27</v>
      </c>
      <c r="P1726" s="3" t="s">
        <v>6862</v>
      </c>
      <c r="Q1726" s="3" t="s">
        <v>1931</v>
      </c>
      <c r="R1726" s="3">
        <v>243</v>
      </c>
      <c r="S17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US.LMPOP</v>
      </c>
      <c r="T17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27" spans="1:20" ht="15" customHeight="1" x14ac:dyDescent="0.2">
      <c r="A1727" s="3" t="s">
        <v>7148</v>
      </c>
      <c r="B1727" s="3" t="s">
        <v>7149</v>
      </c>
      <c r="C1727" s="3" t="s">
        <v>7150</v>
      </c>
      <c r="D1727" s="3" t="s">
        <v>4815</v>
      </c>
      <c r="E1727" s="3" t="s">
        <v>25</v>
      </c>
      <c r="F1727" s="3" t="s">
        <v>405</v>
      </c>
      <c r="G1727" s="3" t="s">
        <v>7151</v>
      </c>
      <c r="H1727" s="3" t="s">
        <v>116</v>
      </c>
      <c r="I1727" s="3" t="s">
        <v>1950</v>
      </c>
      <c r="J1727" s="3">
        <v>1000000000</v>
      </c>
      <c r="M1727" s="3" t="s">
        <v>27</v>
      </c>
      <c r="P1727" s="3" t="s">
        <v>6862</v>
      </c>
      <c r="Q1727" s="3" t="s">
        <v>772</v>
      </c>
      <c r="R1727" s="3">
        <v>241</v>
      </c>
      <c r="S17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US.GDPNNPISH</v>
      </c>
      <c r="T17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28" spans="1:20" ht="15" customHeight="1" x14ac:dyDescent="0.2">
      <c r="A1728" s="3" t="s">
        <v>7152</v>
      </c>
      <c r="B1728" s="3" t="s">
        <v>7153</v>
      </c>
      <c r="C1728" s="3" t="s">
        <v>7154</v>
      </c>
      <c r="D1728" s="3" t="s">
        <v>2121</v>
      </c>
      <c r="E1728" s="3" t="s">
        <v>25</v>
      </c>
      <c r="F1728" s="3" t="s">
        <v>405</v>
      </c>
      <c r="G1728" s="3" t="s">
        <v>7155</v>
      </c>
      <c r="H1728" s="3" t="s">
        <v>116</v>
      </c>
      <c r="J1728" s="3">
        <v>1</v>
      </c>
      <c r="M1728" s="3" t="s">
        <v>27</v>
      </c>
      <c r="P1728" s="3" t="s">
        <v>6862</v>
      </c>
      <c r="Q1728" s="3" t="s">
        <v>772</v>
      </c>
      <c r="R1728" s="3">
        <v>241</v>
      </c>
      <c r="S17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US.WSALESNI</v>
      </c>
      <c r="T17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29" spans="1:20" ht="15" customHeight="1" x14ac:dyDescent="0.2">
      <c r="A1729" s="3" t="s">
        <v>7156</v>
      </c>
      <c r="B1729" s="3" t="s">
        <v>7157</v>
      </c>
      <c r="C1729" s="3" t="s">
        <v>7158</v>
      </c>
      <c r="D1729" s="3" t="s">
        <v>4815</v>
      </c>
      <c r="E1729" s="3" t="s">
        <v>25</v>
      </c>
      <c r="F1729" s="3" t="s">
        <v>405</v>
      </c>
      <c r="G1729" s="3" t="s">
        <v>7159</v>
      </c>
      <c r="H1729" s="3" t="s">
        <v>116</v>
      </c>
      <c r="I1729" s="3" t="s">
        <v>1950</v>
      </c>
      <c r="J1729" s="3">
        <v>1000000</v>
      </c>
      <c r="M1729" s="3" t="s">
        <v>27</v>
      </c>
      <c r="P1729" s="3" t="s">
        <v>6862</v>
      </c>
      <c r="Q1729" s="3" t="s">
        <v>144</v>
      </c>
      <c r="R1729" s="3">
        <v>239</v>
      </c>
      <c r="S17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US.WSALESR</v>
      </c>
      <c r="T17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30" spans="1:20" ht="15" customHeight="1" x14ac:dyDescent="0.2">
      <c r="A1730" s="3" t="s">
        <v>7160</v>
      </c>
      <c r="B1730" s="3" t="s">
        <v>7161</v>
      </c>
      <c r="C1730" s="3" t="s">
        <v>7162</v>
      </c>
      <c r="D1730" s="3" t="s">
        <v>7163</v>
      </c>
      <c r="E1730" s="3" t="s">
        <v>25</v>
      </c>
      <c r="F1730" s="3" t="s">
        <v>405</v>
      </c>
      <c r="G1730" s="3" t="s">
        <v>7164</v>
      </c>
      <c r="H1730" s="3" t="s">
        <v>116</v>
      </c>
      <c r="J1730" s="3">
        <v>1</v>
      </c>
      <c r="M1730" s="3" t="s">
        <v>27</v>
      </c>
      <c r="P1730" s="3" t="s">
        <v>6862</v>
      </c>
      <c r="Q1730" s="3" t="s">
        <v>1931</v>
      </c>
      <c r="R1730" s="3">
        <v>243</v>
      </c>
      <c r="S17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US.TOURARR</v>
      </c>
      <c r="T17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31" spans="1:20" ht="15" customHeight="1" x14ac:dyDescent="0.2">
      <c r="A1731" s="3" t="s">
        <v>7165</v>
      </c>
      <c r="B1731" s="3" t="s">
        <v>7166</v>
      </c>
      <c r="C1731" s="3" t="s">
        <v>7167</v>
      </c>
      <c r="D1731" s="3" t="s">
        <v>2671</v>
      </c>
      <c r="E1731" s="3" t="s">
        <v>25</v>
      </c>
      <c r="F1731" s="3" t="s">
        <v>405</v>
      </c>
      <c r="G1731" s="3" t="s">
        <v>7168</v>
      </c>
      <c r="H1731" s="3" t="s">
        <v>116</v>
      </c>
      <c r="J1731" s="3">
        <v>1</v>
      </c>
      <c r="M1731" s="3" t="s">
        <v>27</v>
      </c>
      <c r="P1731" s="3" t="s">
        <v>6862</v>
      </c>
      <c r="Q1731" s="3" t="s">
        <v>1931</v>
      </c>
      <c r="R1731" s="3">
        <v>243</v>
      </c>
      <c r="S17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USPR0590181</v>
      </c>
      <c r="T17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32" spans="1:20" ht="15" customHeight="1" x14ac:dyDescent="0.2">
      <c r="A1732" s="3" t="s">
        <v>7169</v>
      </c>
      <c r="B1732" s="3" t="s">
        <v>7170</v>
      </c>
      <c r="C1732" s="3" t="s">
        <v>7171</v>
      </c>
      <c r="D1732" s="3" t="s">
        <v>2393</v>
      </c>
      <c r="E1732" s="3" t="s">
        <v>25</v>
      </c>
      <c r="F1732" s="3" t="s">
        <v>405</v>
      </c>
      <c r="G1732" s="3" t="s">
        <v>7172</v>
      </c>
      <c r="H1732" s="3" t="s">
        <v>116</v>
      </c>
      <c r="J1732" s="3">
        <v>1</v>
      </c>
      <c r="M1732" s="3" t="s">
        <v>27</v>
      </c>
      <c r="P1732" s="3" t="s">
        <v>6862</v>
      </c>
      <c r="Q1732" s="3" t="s">
        <v>40</v>
      </c>
      <c r="R1732" s="3">
        <v>236</v>
      </c>
      <c r="S17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P6M320</v>
      </c>
      <c r="T17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33" spans="1:20" ht="15" customHeight="1" x14ac:dyDescent="0.2">
      <c r="A1733" s="3" t="s">
        <v>7173</v>
      </c>
      <c r="B1733" s="3" t="s">
        <v>7174</v>
      </c>
      <c r="C1733" s="3" t="s">
        <v>7175</v>
      </c>
      <c r="D1733" s="3" t="s">
        <v>2994</v>
      </c>
      <c r="E1733" s="3" t="s">
        <v>25</v>
      </c>
      <c r="F1733" s="3" t="s">
        <v>405</v>
      </c>
      <c r="G1733" s="3" t="s">
        <v>7176</v>
      </c>
      <c r="H1733" s="3" t="s">
        <v>116</v>
      </c>
      <c r="J1733" s="3">
        <v>1</v>
      </c>
      <c r="M1733" s="3" t="s">
        <v>27</v>
      </c>
      <c r="P1733" s="3" t="s">
        <v>6862</v>
      </c>
      <c r="Q1733" s="3" t="s">
        <v>1931</v>
      </c>
      <c r="R1733" s="3">
        <v>243</v>
      </c>
      <c r="S17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USPR1945215</v>
      </c>
      <c r="T17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34" spans="1:20" ht="15" customHeight="1" x14ac:dyDescent="0.2">
      <c r="A1734" s="3" t="s">
        <v>7177</v>
      </c>
      <c r="B1734" s="3" t="s">
        <v>7178</v>
      </c>
      <c r="C1734" s="3" t="s">
        <v>7179</v>
      </c>
      <c r="D1734" s="3" t="s">
        <v>2393</v>
      </c>
      <c r="E1734" s="3" t="s">
        <v>25</v>
      </c>
      <c r="F1734" s="3" t="s">
        <v>405</v>
      </c>
      <c r="G1734" s="3" t="s">
        <v>7180</v>
      </c>
      <c r="H1734" s="3" t="s">
        <v>116</v>
      </c>
      <c r="J1734" s="3">
        <v>1</v>
      </c>
      <c r="M1734" s="3" t="s">
        <v>27</v>
      </c>
      <c r="P1734" s="3" t="s">
        <v>6862</v>
      </c>
      <c r="Q1734" s="3" t="s">
        <v>1931</v>
      </c>
      <c r="R1734" s="3">
        <v>243</v>
      </c>
      <c r="S17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A6M120</v>
      </c>
      <c r="T17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35" spans="1:20" ht="15" customHeight="1" x14ac:dyDescent="0.2">
      <c r="A1735" s="3" t="s">
        <v>7181</v>
      </c>
      <c r="B1735" s="3" t="s">
        <v>7182</v>
      </c>
      <c r="C1735" s="3" t="s">
        <v>7183</v>
      </c>
      <c r="D1735" s="3" t="s">
        <v>2994</v>
      </c>
      <c r="E1735" s="3" t="s">
        <v>25</v>
      </c>
      <c r="F1735" s="3" t="s">
        <v>405</v>
      </c>
      <c r="G1735" s="3" t="s">
        <v>7184</v>
      </c>
      <c r="H1735" s="3" t="s">
        <v>116</v>
      </c>
      <c r="J1735" s="3">
        <v>1</v>
      </c>
      <c r="M1735" s="3" t="s">
        <v>27</v>
      </c>
      <c r="P1735" s="3" t="s">
        <v>6862</v>
      </c>
      <c r="Q1735" s="3" t="s">
        <v>1931</v>
      </c>
      <c r="R1735" s="3">
        <v>243</v>
      </c>
      <c r="S17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USPR1980783</v>
      </c>
      <c r="T17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36" spans="1:20" ht="15" customHeight="1" x14ac:dyDescent="0.2">
      <c r="A1736" s="3" t="s">
        <v>7185</v>
      </c>
      <c r="B1736" s="3" t="s">
        <v>7186</v>
      </c>
      <c r="C1736" s="3" t="s">
        <v>7187</v>
      </c>
      <c r="D1736" s="3" t="s">
        <v>2994</v>
      </c>
      <c r="E1736" s="3" t="s">
        <v>25</v>
      </c>
      <c r="F1736" s="3" t="s">
        <v>405</v>
      </c>
      <c r="G1736" s="3" t="s">
        <v>7188</v>
      </c>
      <c r="H1736" s="3" t="s">
        <v>116</v>
      </c>
      <c r="J1736" s="3">
        <v>1</v>
      </c>
      <c r="M1736" s="3" t="s">
        <v>27</v>
      </c>
      <c r="P1736" s="3" t="s">
        <v>6862</v>
      </c>
      <c r="Q1736" s="3" t="s">
        <v>1931</v>
      </c>
      <c r="R1736" s="3">
        <v>243</v>
      </c>
      <c r="S17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BLSCUUR0000SA0</v>
      </c>
      <c r="T17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37" spans="1:20" ht="15" customHeight="1" x14ac:dyDescent="0.2">
      <c r="A1737" s="3" t="s">
        <v>7189</v>
      </c>
      <c r="B1737" s="3" t="s">
        <v>7190</v>
      </c>
      <c r="C1737" s="3" t="s">
        <v>7191</v>
      </c>
      <c r="D1737" s="3" t="s">
        <v>2994</v>
      </c>
      <c r="E1737" s="3" t="s">
        <v>25</v>
      </c>
      <c r="F1737" s="3" t="s">
        <v>405</v>
      </c>
      <c r="G1737" s="3" t="s">
        <v>7192</v>
      </c>
      <c r="H1737" s="3" t="s">
        <v>116</v>
      </c>
      <c r="J1737" s="3">
        <v>1</v>
      </c>
      <c r="M1737" s="3" t="s">
        <v>27</v>
      </c>
      <c r="P1737" s="3" t="s">
        <v>6862</v>
      </c>
      <c r="Q1737" s="3" t="s">
        <v>1931</v>
      </c>
      <c r="R1737" s="3">
        <v>243</v>
      </c>
      <c r="S17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USPR1730434</v>
      </c>
      <c r="T17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38" spans="1:20" ht="15" customHeight="1" x14ac:dyDescent="0.2">
      <c r="A1738" s="3" t="s">
        <v>7193</v>
      </c>
      <c r="B1738" s="3" t="s">
        <v>7194</v>
      </c>
      <c r="C1738" s="3" t="s">
        <v>7195</v>
      </c>
      <c r="D1738" s="3" t="s">
        <v>2994</v>
      </c>
      <c r="E1738" s="3" t="s">
        <v>25</v>
      </c>
      <c r="F1738" s="3" t="s">
        <v>405</v>
      </c>
      <c r="G1738" s="3" t="s">
        <v>7196</v>
      </c>
      <c r="H1738" s="3" t="s">
        <v>116</v>
      </c>
      <c r="J1738" s="3">
        <v>1</v>
      </c>
      <c r="M1738" s="3" t="s">
        <v>27</v>
      </c>
      <c r="P1738" s="3" t="s">
        <v>6862</v>
      </c>
      <c r="Q1738" s="3" t="s">
        <v>1931</v>
      </c>
      <c r="R1738" s="3">
        <v>243</v>
      </c>
      <c r="S17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BLSCUSR0000SETG01</v>
      </c>
      <c r="T17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39" spans="1:20" ht="15" customHeight="1" x14ac:dyDescent="0.2">
      <c r="A1739" s="3" t="s">
        <v>7197</v>
      </c>
      <c r="B1739" s="3" t="s">
        <v>7198</v>
      </c>
      <c r="C1739" s="3" t="s">
        <v>7199</v>
      </c>
      <c r="D1739" s="3" t="s">
        <v>2994</v>
      </c>
      <c r="E1739" s="3" t="s">
        <v>25</v>
      </c>
      <c r="F1739" s="3" t="s">
        <v>405</v>
      </c>
      <c r="G1739" s="3" t="s">
        <v>7200</v>
      </c>
      <c r="H1739" s="3" t="s">
        <v>116</v>
      </c>
      <c r="J1739" s="3">
        <v>1</v>
      </c>
      <c r="M1739" s="3" t="s">
        <v>27</v>
      </c>
      <c r="P1739" s="3" t="s">
        <v>6862</v>
      </c>
      <c r="Q1739" s="3" t="s">
        <v>1931</v>
      </c>
      <c r="R1739" s="3">
        <v>243</v>
      </c>
      <c r="S17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BLSCUSR0000SEEB01</v>
      </c>
      <c r="T17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40" spans="1:20" ht="15" customHeight="1" x14ac:dyDescent="0.2">
      <c r="A1740" s="3" t="s">
        <v>7201</v>
      </c>
      <c r="B1740" s="3" t="s">
        <v>7202</v>
      </c>
      <c r="C1740" s="3" t="s">
        <v>7203</v>
      </c>
      <c r="D1740" s="3" t="s">
        <v>2671</v>
      </c>
      <c r="E1740" s="3" t="s">
        <v>25</v>
      </c>
      <c r="F1740" s="3" t="s">
        <v>405</v>
      </c>
      <c r="G1740" s="3" t="s">
        <v>7204</v>
      </c>
      <c r="H1740" s="3" t="s">
        <v>116</v>
      </c>
      <c r="J1740" s="3">
        <v>1</v>
      </c>
      <c r="M1740" s="3" t="s">
        <v>27</v>
      </c>
      <c r="P1740" s="3" t="s">
        <v>6862</v>
      </c>
      <c r="Q1740" s="3" t="s">
        <v>1931</v>
      </c>
      <c r="R1740" s="3">
        <v>243</v>
      </c>
      <c r="S17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USIN1965796</v>
      </c>
      <c r="T17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41" spans="1:20" ht="15" customHeight="1" x14ac:dyDescent="0.2">
      <c r="A1741" s="3" t="s">
        <v>7205</v>
      </c>
      <c r="B1741" s="3" t="s">
        <v>7206</v>
      </c>
      <c r="C1741" s="3" t="s">
        <v>7207</v>
      </c>
      <c r="D1741" s="3" t="s">
        <v>2393</v>
      </c>
      <c r="E1741" s="3" t="s">
        <v>25</v>
      </c>
      <c r="F1741" s="3" t="s">
        <v>405</v>
      </c>
      <c r="G1741" s="3" t="s">
        <v>7208</v>
      </c>
      <c r="H1741" s="3" t="s">
        <v>116</v>
      </c>
      <c r="J1741" s="3">
        <v>1</v>
      </c>
      <c r="M1741" s="3" t="s">
        <v>27</v>
      </c>
      <c r="P1741" s="3" t="s">
        <v>6862</v>
      </c>
      <c r="Q1741" s="3" t="s">
        <v>772</v>
      </c>
      <c r="R1741" s="3">
        <v>241</v>
      </c>
      <c r="S17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A0M720</v>
      </c>
      <c r="T17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42" spans="1:20" ht="15" customHeight="1" x14ac:dyDescent="0.2">
      <c r="A1742" s="3" t="s">
        <v>7209</v>
      </c>
      <c r="B1742" s="3" t="s">
        <v>7210</v>
      </c>
      <c r="C1742" s="3" t="s">
        <v>7211</v>
      </c>
      <c r="D1742" s="3" t="s">
        <v>2671</v>
      </c>
      <c r="E1742" s="3" t="s">
        <v>25</v>
      </c>
      <c r="F1742" s="3" t="s">
        <v>405</v>
      </c>
      <c r="G1742" s="3" t="s">
        <v>7212</v>
      </c>
      <c r="H1742" s="3" t="s">
        <v>116</v>
      </c>
      <c r="J1742" s="3">
        <v>1</v>
      </c>
      <c r="M1742" s="3" t="s">
        <v>27</v>
      </c>
      <c r="P1742" s="3" t="s">
        <v>6862</v>
      </c>
      <c r="Q1742" s="3" t="s">
        <v>1931</v>
      </c>
      <c r="R1742" s="3">
        <v>243</v>
      </c>
      <c r="S17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USIN3167646</v>
      </c>
      <c r="T17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43" spans="1:20" ht="15" customHeight="1" x14ac:dyDescent="0.2">
      <c r="A1743" s="3" t="s">
        <v>7213</v>
      </c>
      <c r="B1743" s="3" t="s">
        <v>7214</v>
      </c>
      <c r="C1743" s="3" t="s">
        <v>7215</v>
      </c>
      <c r="D1743" s="3" t="s">
        <v>2671</v>
      </c>
      <c r="E1743" s="3" t="s">
        <v>25</v>
      </c>
      <c r="F1743" s="3" t="s">
        <v>405</v>
      </c>
      <c r="G1743" s="3" t="s">
        <v>7216</v>
      </c>
      <c r="H1743" s="3" t="s">
        <v>116</v>
      </c>
      <c r="J1743" s="3">
        <v>1</v>
      </c>
      <c r="M1743" s="3" t="s">
        <v>27</v>
      </c>
      <c r="P1743" s="3" t="s">
        <v>6862</v>
      </c>
      <c r="Q1743" s="3" t="s">
        <v>1931</v>
      </c>
      <c r="R1743" s="3">
        <v>243</v>
      </c>
      <c r="S17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FRBIPSB52100</v>
      </c>
      <c r="T17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44" spans="1:20" ht="15" customHeight="1" x14ac:dyDescent="0.2">
      <c r="A1744" s="3" t="s">
        <v>7217</v>
      </c>
      <c r="B1744" s="3" t="s">
        <v>7218</v>
      </c>
      <c r="C1744" s="3" t="s">
        <v>7219</v>
      </c>
      <c r="D1744" s="3" t="s">
        <v>2671</v>
      </c>
      <c r="E1744" s="3" t="s">
        <v>25</v>
      </c>
      <c r="F1744" s="3" t="s">
        <v>405</v>
      </c>
      <c r="G1744" s="3" t="s">
        <v>7220</v>
      </c>
      <c r="H1744" s="3" t="s">
        <v>116</v>
      </c>
      <c r="J1744" s="3">
        <v>1</v>
      </c>
      <c r="M1744" s="3" t="s">
        <v>27</v>
      </c>
      <c r="P1744" s="3" t="s">
        <v>6862</v>
      </c>
      <c r="Q1744" s="3" t="s">
        <v>1931</v>
      </c>
      <c r="R1744" s="3">
        <v>243</v>
      </c>
      <c r="S17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FRBIPSB51000</v>
      </c>
      <c r="T17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45" spans="1:20" ht="15" customHeight="1" x14ac:dyDescent="0.2">
      <c r="A1745" s="3" t="s">
        <v>7221</v>
      </c>
      <c r="B1745" s="3" t="s">
        <v>7222</v>
      </c>
      <c r="C1745" s="3" t="s">
        <v>7223</v>
      </c>
      <c r="D1745" s="3" t="s">
        <v>2121</v>
      </c>
      <c r="E1745" s="3" t="s">
        <v>25</v>
      </c>
      <c r="F1745" s="3" t="s">
        <v>405</v>
      </c>
      <c r="G1745" s="3" t="s">
        <v>7224</v>
      </c>
      <c r="H1745" s="3" t="s">
        <v>116</v>
      </c>
      <c r="I1745" s="3" t="s">
        <v>1950</v>
      </c>
      <c r="J1745" s="3">
        <v>1000000</v>
      </c>
      <c r="M1745" s="3" t="s">
        <v>27</v>
      </c>
      <c r="P1745" s="3" t="s">
        <v>6862</v>
      </c>
      <c r="Q1745" s="3" t="s">
        <v>772</v>
      </c>
      <c r="R1745" s="3">
        <v>241</v>
      </c>
      <c r="S17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CENTRBG@US</v>
      </c>
      <c r="T17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46" spans="1:20" ht="15" customHeight="1" x14ac:dyDescent="0.2">
      <c r="A1746" s="3" t="s">
        <v>7225</v>
      </c>
      <c r="B1746" s="3" t="s">
        <v>7226</v>
      </c>
      <c r="C1746" s="3" t="s">
        <v>7227</v>
      </c>
      <c r="D1746" s="3" t="s">
        <v>2121</v>
      </c>
      <c r="E1746" s="3" t="s">
        <v>25</v>
      </c>
      <c r="F1746" s="3" t="s">
        <v>405</v>
      </c>
      <c r="G1746" s="3" t="s">
        <v>7228</v>
      </c>
      <c r="H1746" s="3" t="s">
        <v>116</v>
      </c>
      <c r="I1746" s="3" t="s">
        <v>1950</v>
      </c>
      <c r="J1746" s="3">
        <v>1000000</v>
      </c>
      <c r="M1746" s="3" t="s">
        <v>27</v>
      </c>
      <c r="P1746" s="3" t="s">
        <v>6862</v>
      </c>
      <c r="Q1746" s="3" t="s">
        <v>772</v>
      </c>
      <c r="R1746" s="3">
        <v>241</v>
      </c>
      <c r="S17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CENTRBS@US</v>
      </c>
      <c r="T17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47" spans="1:20" ht="15" customHeight="1" x14ac:dyDescent="0.2">
      <c r="A1747" s="3" t="s">
        <v>7229</v>
      </c>
      <c r="B1747" s="3" t="s">
        <v>7230</v>
      </c>
      <c r="C1747" s="3" t="s">
        <v>7231</v>
      </c>
      <c r="D1747" s="3" t="s">
        <v>2121</v>
      </c>
      <c r="E1747" s="3" t="s">
        <v>25</v>
      </c>
      <c r="F1747" s="3" t="s">
        <v>405</v>
      </c>
      <c r="G1747" s="3" t="s">
        <v>7232</v>
      </c>
      <c r="H1747" s="3" t="s">
        <v>116</v>
      </c>
      <c r="I1747" s="3" t="s">
        <v>1950</v>
      </c>
      <c r="J1747" s="3">
        <v>1000000</v>
      </c>
      <c r="M1747" s="3" t="s">
        <v>27</v>
      </c>
      <c r="P1747" s="3" t="s">
        <v>6862</v>
      </c>
      <c r="Q1747" s="3" t="s">
        <v>772</v>
      </c>
      <c r="R1747" s="3">
        <v>241</v>
      </c>
      <c r="S17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CENTRGBTNS@US</v>
      </c>
      <c r="T17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48" spans="1:20" ht="15" customHeight="1" x14ac:dyDescent="0.2">
      <c r="A1748" s="3" t="s">
        <v>7233</v>
      </c>
      <c r="B1748" s="3" t="s">
        <v>7234</v>
      </c>
      <c r="C1748" s="3" t="s">
        <v>7235</v>
      </c>
      <c r="D1748" s="3" t="s">
        <v>2121</v>
      </c>
      <c r="E1748" s="3" t="s">
        <v>25</v>
      </c>
      <c r="F1748" s="3" t="s">
        <v>405</v>
      </c>
      <c r="G1748" s="3" t="s">
        <v>7236</v>
      </c>
      <c r="H1748" s="3" t="s">
        <v>116</v>
      </c>
      <c r="I1748" s="3" t="s">
        <v>1950</v>
      </c>
      <c r="J1748" s="3">
        <v>1000000</v>
      </c>
      <c r="M1748" s="3" t="s">
        <v>27</v>
      </c>
      <c r="P1748" s="3" t="s">
        <v>6862</v>
      </c>
      <c r="Q1748" s="3" t="s">
        <v>772</v>
      </c>
      <c r="R1748" s="3">
        <v>241</v>
      </c>
      <c r="S17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CENTRGBC@US</v>
      </c>
      <c r="T17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49" spans="1:20" ht="15" customHeight="1" x14ac:dyDescent="0.2">
      <c r="A1749" s="3" t="s">
        <v>7237</v>
      </c>
      <c r="B1749" s="3" t="s">
        <v>7238</v>
      </c>
      <c r="C1749" s="3" t="s">
        <v>7239</v>
      </c>
      <c r="D1749" s="3" t="s">
        <v>2121</v>
      </c>
      <c r="E1749" s="3" t="s">
        <v>25</v>
      </c>
      <c r="F1749" s="3" t="s">
        <v>405</v>
      </c>
      <c r="G1749" s="3" t="s">
        <v>7240</v>
      </c>
      <c r="H1749" s="3" t="s">
        <v>116</v>
      </c>
      <c r="I1749" s="3" t="s">
        <v>1950</v>
      </c>
      <c r="J1749" s="3">
        <v>1000000</v>
      </c>
      <c r="M1749" s="3" t="s">
        <v>27</v>
      </c>
      <c r="P1749" s="3" t="s">
        <v>6862</v>
      </c>
      <c r="Q1749" s="3" t="s">
        <v>772</v>
      </c>
      <c r="R1749" s="3">
        <v>241</v>
      </c>
      <c r="S17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CENTRGBCNS@US</v>
      </c>
      <c r="T17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50" spans="1:20" ht="15" customHeight="1" x14ac:dyDescent="0.2">
      <c r="A1750" s="3" t="s">
        <v>7241</v>
      </c>
      <c r="B1750" s="3" t="s">
        <v>7242</v>
      </c>
      <c r="C1750" s="3" t="s">
        <v>7243</v>
      </c>
      <c r="D1750" s="3" t="s">
        <v>2121</v>
      </c>
      <c r="E1750" s="3" t="s">
        <v>25</v>
      </c>
      <c r="F1750" s="3" t="s">
        <v>405</v>
      </c>
      <c r="G1750" s="3" t="s">
        <v>7244</v>
      </c>
      <c r="H1750" s="3" t="s">
        <v>116</v>
      </c>
      <c r="I1750" s="3" t="s">
        <v>1950</v>
      </c>
      <c r="J1750" s="3">
        <v>1000000</v>
      </c>
      <c r="M1750" s="3" t="s">
        <v>27</v>
      </c>
      <c r="P1750" s="3" t="s">
        <v>6862</v>
      </c>
      <c r="Q1750" s="3" t="s">
        <v>772</v>
      </c>
      <c r="R1750" s="3">
        <v>241</v>
      </c>
      <c r="S17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USFT0421419</v>
      </c>
      <c r="T17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51" spans="1:20" ht="15" customHeight="1" x14ac:dyDescent="0.2">
      <c r="A1751" s="3" t="s">
        <v>7245</v>
      </c>
      <c r="B1751" s="3" t="s">
        <v>7246</v>
      </c>
      <c r="C1751" s="3" t="s">
        <v>7247</v>
      </c>
      <c r="D1751" s="3" t="s">
        <v>2121</v>
      </c>
      <c r="E1751" s="3" t="s">
        <v>25</v>
      </c>
      <c r="F1751" s="3" t="s">
        <v>405</v>
      </c>
      <c r="G1751" s="3" t="s">
        <v>7248</v>
      </c>
      <c r="H1751" s="3" t="s">
        <v>116</v>
      </c>
      <c r="I1751" s="3" t="s">
        <v>1950</v>
      </c>
      <c r="J1751" s="3">
        <v>1000000</v>
      </c>
      <c r="M1751" s="3" t="s">
        <v>27</v>
      </c>
      <c r="P1751" s="3" t="s">
        <v>6862</v>
      </c>
      <c r="Q1751" s="3" t="s">
        <v>772</v>
      </c>
      <c r="R1751" s="3">
        <v>241</v>
      </c>
      <c r="S17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USFT0421375</v>
      </c>
      <c r="T17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52" spans="1:20" ht="15" customHeight="1" x14ac:dyDescent="0.2">
      <c r="A1752" s="3" t="s">
        <v>7249</v>
      </c>
      <c r="B1752" s="3" t="s">
        <v>7250</v>
      </c>
      <c r="C1752" s="3" t="s">
        <v>7251</v>
      </c>
      <c r="D1752" s="3" t="s">
        <v>2121</v>
      </c>
      <c r="E1752" s="3" t="s">
        <v>25</v>
      </c>
      <c r="F1752" s="3" t="s">
        <v>405</v>
      </c>
      <c r="G1752" s="3" t="s">
        <v>7252</v>
      </c>
      <c r="H1752" s="3" t="s">
        <v>116</v>
      </c>
      <c r="I1752" s="3" t="s">
        <v>1950</v>
      </c>
      <c r="J1752" s="3">
        <v>1000000</v>
      </c>
      <c r="M1752" s="3" t="s">
        <v>27</v>
      </c>
      <c r="P1752" s="3" t="s">
        <v>6862</v>
      </c>
      <c r="Q1752" s="3" t="s">
        <v>772</v>
      </c>
      <c r="R1752" s="3">
        <v>241</v>
      </c>
      <c r="S17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USFT0421378</v>
      </c>
      <c r="T17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53" spans="1:20" ht="15" customHeight="1" x14ac:dyDescent="0.2">
      <c r="A1753" s="3" t="s">
        <v>7253</v>
      </c>
      <c r="B1753" s="3" t="s">
        <v>7254</v>
      </c>
      <c r="C1753" s="3" t="s">
        <v>7255</v>
      </c>
      <c r="D1753" s="3" t="s">
        <v>2121</v>
      </c>
      <c r="E1753" s="3" t="s">
        <v>25</v>
      </c>
      <c r="F1753" s="3" t="s">
        <v>405</v>
      </c>
      <c r="G1753" s="3" t="s">
        <v>7256</v>
      </c>
      <c r="H1753" s="3" t="s">
        <v>116</v>
      </c>
      <c r="I1753" s="3" t="s">
        <v>1950</v>
      </c>
      <c r="J1753" s="3">
        <v>1000000</v>
      </c>
      <c r="M1753" s="3" t="s">
        <v>27</v>
      </c>
      <c r="P1753" s="3" t="s">
        <v>6862</v>
      </c>
      <c r="Q1753" s="3" t="s">
        <v>772</v>
      </c>
      <c r="R1753" s="3">
        <v>241</v>
      </c>
      <c r="S17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USFT0421400</v>
      </c>
      <c r="T17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54" spans="1:20" ht="15" customHeight="1" x14ac:dyDescent="0.2">
      <c r="A1754" s="3" t="s">
        <v>7257</v>
      </c>
      <c r="B1754" s="3" t="s">
        <v>7258</v>
      </c>
      <c r="C1754" s="3" t="s">
        <v>7259</v>
      </c>
      <c r="D1754" s="3" t="s">
        <v>2121</v>
      </c>
      <c r="E1754" s="3" t="s">
        <v>25</v>
      </c>
      <c r="F1754" s="3" t="s">
        <v>405</v>
      </c>
      <c r="G1754" s="3" t="s">
        <v>7260</v>
      </c>
      <c r="H1754" s="3" t="s">
        <v>116</v>
      </c>
      <c r="I1754" s="3" t="s">
        <v>1950</v>
      </c>
      <c r="J1754" s="3">
        <v>1000000</v>
      </c>
      <c r="M1754" s="3" t="s">
        <v>27</v>
      </c>
      <c r="P1754" s="3" t="s">
        <v>6862</v>
      </c>
      <c r="Q1754" s="3" t="s">
        <v>772</v>
      </c>
      <c r="R1754" s="3">
        <v>241</v>
      </c>
      <c r="S17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USFT0421399</v>
      </c>
      <c r="T17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55" spans="1:20" ht="15" customHeight="1" x14ac:dyDescent="0.2">
      <c r="A1755" s="3" t="s">
        <v>7261</v>
      </c>
      <c r="B1755" s="3" t="s">
        <v>7262</v>
      </c>
      <c r="C1755" s="3" t="s">
        <v>7263</v>
      </c>
      <c r="D1755" s="3" t="s">
        <v>2121</v>
      </c>
      <c r="E1755" s="3" t="s">
        <v>25</v>
      </c>
      <c r="F1755" s="3" t="s">
        <v>405</v>
      </c>
      <c r="G1755" s="3" t="s">
        <v>7264</v>
      </c>
      <c r="H1755" s="3" t="s">
        <v>116</v>
      </c>
      <c r="I1755" s="3" t="s">
        <v>1950</v>
      </c>
      <c r="J1755" s="3">
        <v>1000000</v>
      </c>
      <c r="M1755" s="3" t="s">
        <v>27</v>
      </c>
      <c r="P1755" s="3" t="s">
        <v>6862</v>
      </c>
      <c r="Q1755" s="3" t="s">
        <v>772</v>
      </c>
      <c r="R1755" s="3">
        <v>241</v>
      </c>
      <c r="S17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USFT0421402</v>
      </c>
      <c r="T17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56" spans="1:20" ht="15" customHeight="1" x14ac:dyDescent="0.2">
      <c r="A1756" s="3" t="s">
        <v>7265</v>
      </c>
      <c r="B1756" s="3" t="s">
        <v>7266</v>
      </c>
      <c r="C1756" s="3" t="s">
        <v>7267</v>
      </c>
      <c r="D1756" s="3" t="s">
        <v>2121</v>
      </c>
      <c r="E1756" s="3" t="s">
        <v>25</v>
      </c>
      <c r="F1756" s="3" t="s">
        <v>405</v>
      </c>
      <c r="G1756" s="3" t="s">
        <v>7268</v>
      </c>
      <c r="H1756" s="3" t="s">
        <v>116</v>
      </c>
      <c r="I1756" s="3" t="s">
        <v>1950</v>
      </c>
      <c r="J1756" s="3">
        <v>1000000</v>
      </c>
      <c r="M1756" s="3" t="s">
        <v>27</v>
      </c>
      <c r="P1756" s="3" t="s">
        <v>6862</v>
      </c>
      <c r="Q1756" s="3" t="s">
        <v>772</v>
      </c>
      <c r="R1756" s="3">
        <v>241</v>
      </c>
      <c r="S17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USFT0421376</v>
      </c>
      <c r="T17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57" spans="1:20" ht="15" customHeight="1" x14ac:dyDescent="0.2">
      <c r="A1757" s="3" t="s">
        <v>7269</v>
      </c>
      <c r="B1757" s="3" t="s">
        <v>7270</v>
      </c>
      <c r="C1757" s="3" t="s">
        <v>7271</v>
      </c>
      <c r="D1757" s="3" t="s">
        <v>2121</v>
      </c>
      <c r="E1757" s="3" t="s">
        <v>25</v>
      </c>
      <c r="F1757" s="3" t="s">
        <v>405</v>
      </c>
      <c r="G1757" s="3" t="s">
        <v>7272</v>
      </c>
      <c r="H1757" s="3" t="s">
        <v>116</v>
      </c>
      <c r="I1757" s="3" t="s">
        <v>1950</v>
      </c>
      <c r="J1757" s="3">
        <v>1000000</v>
      </c>
      <c r="M1757" s="3" t="s">
        <v>27</v>
      </c>
      <c r="P1757" s="3" t="s">
        <v>6862</v>
      </c>
      <c r="Q1757" s="3" t="s">
        <v>772</v>
      </c>
      <c r="R1757" s="3">
        <v>241</v>
      </c>
      <c r="S17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USFT0421377</v>
      </c>
      <c r="T17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58" spans="1:20" ht="15" customHeight="1" x14ac:dyDescent="0.2">
      <c r="A1758" s="3" t="s">
        <v>7273</v>
      </c>
      <c r="B1758" s="3" t="s">
        <v>7274</v>
      </c>
      <c r="C1758" s="3" t="s">
        <v>7275</v>
      </c>
      <c r="D1758" s="3" t="s">
        <v>2121</v>
      </c>
      <c r="E1758" s="3" t="s">
        <v>25</v>
      </c>
      <c r="F1758" s="3" t="s">
        <v>405</v>
      </c>
      <c r="G1758" s="3" t="s">
        <v>7276</v>
      </c>
      <c r="H1758" s="3" t="s">
        <v>116</v>
      </c>
      <c r="I1758" s="3" t="s">
        <v>1950</v>
      </c>
      <c r="J1758" s="3">
        <v>1000000</v>
      </c>
      <c r="M1758" s="3" t="s">
        <v>27</v>
      </c>
      <c r="P1758" s="3" t="s">
        <v>6862</v>
      </c>
      <c r="Q1758" s="3" t="s">
        <v>772</v>
      </c>
      <c r="R1758" s="3">
        <v>241</v>
      </c>
      <c r="S17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USFT0421379</v>
      </c>
      <c r="T17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59" spans="1:20" ht="15" customHeight="1" x14ac:dyDescent="0.2">
      <c r="A1759" s="3" t="s">
        <v>7277</v>
      </c>
      <c r="B1759" s="3" t="s">
        <v>7278</v>
      </c>
      <c r="C1759" s="3" t="s">
        <v>7279</v>
      </c>
      <c r="D1759" s="3" t="s">
        <v>2121</v>
      </c>
      <c r="E1759" s="3" t="s">
        <v>25</v>
      </c>
      <c r="F1759" s="3" t="s">
        <v>405</v>
      </c>
      <c r="G1759" s="3" t="s">
        <v>7280</v>
      </c>
      <c r="H1759" s="3" t="s">
        <v>116</v>
      </c>
      <c r="I1759" s="3" t="s">
        <v>1950</v>
      </c>
      <c r="J1759" s="3">
        <v>1000000</v>
      </c>
      <c r="M1759" s="3" t="s">
        <v>27</v>
      </c>
      <c r="P1759" s="3" t="s">
        <v>6862</v>
      </c>
      <c r="Q1759" s="3" t="s">
        <v>772</v>
      </c>
      <c r="R1759" s="3">
        <v>241</v>
      </c>
      <c r="S17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USFT0421404</v>
      </c>
      <c r="T17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60" spans="1:20" ht="15" customHeight="1" x14ac:dyDescent="0.2">
      <c r="A1760" s="3" t="s">
        <v>7281</v>
      </c>
      <c r="B1760" s="3" t="s">
        <v>7282</v>
      </c>
      <c r="C1760" s="3" t="s">
        <v>7283</v>
      </c>
      <c r="D1760" s="3" t="s">
        <v>2121</v>
      </c>
      <c r="E1760" s="3" t="s">
        <v>25</v>
      </c>
      <c r="F1760" s="3" t="s">
        <v>405</v>
      </c>
      <c r="G1760" s="3" t="s">
        <v>7284</v>
      </c>
      <c r="H1760" s="3" t="s">
        <v>116</v>
      </c>
      <c r="I1760" s="3" t="s">
        <v>1950</v>
      </c>
      <c r="J1760" s="3">
        <v>1000000</v>
      </c>
      <c r="M1760" s="3" t="s">
        <v>27</v>
      </c>
      <c r="P1760" s="3" t="s">
        <v>6862</v>
      </c>
      <c r="Q1760" s="3" t="s">
        <v>772</v>
      </c>
      <c r="R1760" s="3">
        <v>241</v>
      </c>
      <c r="S17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USFT0421420</v>
      </c>
      <c r="T17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61" spans="1:20" ht="15" customHeight="1" x14ac:dyDescent="0.2">
      <c r="A1761" s="3" t="s">
        <v>7285</v>
      </c>
      <c r="B1761" s="3" t="s">
        <v>7286</v>
      </c>
      <c r="C1761" s="3" t="s">
        <v>7287</v>
      </c>
      <c r="D1761" s="3" t="s">
        <v>2121</v>
      </c>
      <c r="E1761" s="3" t="s">
        <v>25</v>
      </c>
      <c r="F1761" s="3" t="s">
        <v>405</v>
      </c>
      <c r="G1761" s="3" t="s">
        <v>7288</v>
      </c>
      <c r="H1761" s="3" t="s">
        <v>116</v>
      </c>
      <c r="I1761" s="3" t="s">
        <v>1950</v>
      </c>
      <c r="J1761" s="3">
        <v>1000000</v>
      </c>
      <c r="M1761" s="3" t="s">
        <v>27</v>
      </c>
      <c r="P1761" s="3" t="s">
        <v>6862</v>
      </c>
      <c r="Q1761" s="3" t="s">
        <v>772</v>
      </c>
      <c r="R1761" s="3">
        <v>241</v>
      </c>
      <c r="S17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USFT0421405</v>
      </c>
      <c r="T17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62" spans="1:20" ht="15" customHeight="1" x14ac:dyDescent="0.2">
      <c r="A1762" s="3" t="s">
        <v>7289</v>
      </c>
      <c r="B1762" s="3" t="s">
        <v>7290</v>
      </c>
      <c r="C1762" s="3" t="s">
        <v>7291</v>
      </c>
      <c r="D1762" s="3" t="s">
        <v>2121</v>
      </c>
      <c r="E1762" s="3" t="s">
        <v>25</v>
      </c>
      <c r="F1762" s="3" t="s">
        <v>405</v>
      </c>
      <c r="G1762" s="3" t="s">
        <v>7292</v>
      </c>
      <c r="H1762" s="3" t="s">
        <v>116</v>
      </c>
      <c r="I1762" s="3" t="s">
        <v>1950</v>
      </c>
      <c r="J1762" s="3">
        <v>1000000</v>
      </c>
      <c r="M1762" s="3" t="s">
        <v>27</v>
      </c>
      <c r="P1762" s="3" t="s">
        <v>6862</v>
      </c>
      <c r="Q1762" s="3" t="s">
        <v>772</v>
      </c>
      <c r="R1762" s="3">
        <v>241</v>
      </c>
      <c r="S17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USFT0421406</v>
      </c>
      <c r="T17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63" spans="1:20" ht="15" customHeight="1" x14ac:dyDescent="0.2">
      <c r="A1763" s="3" t="s">
        <v>7293</v>
      </c>
      <c r="B1763" s="3" t="s">
        <v>7294</v>
      </c>
      <c r="C1763" s="3" t="s">
        <v>7295</v>
      </c>
      <c r="D1763" s="3" t="s">
        <v>2121</v>
      </c>
      <c r="E1763" s="3" t="s">
        <v>25</v>
      </c>
      <c r="F1763" s="3" t="s">
        <v>405</v>
      </c>
      <c r="G1763" s="3" t="s">
        <v>7296</v>
      </c>
      <c r="H1763" s="3" t="s">
        <v>116</v>
      </c>
      <c r="I1763" s="3" t="s">
        <v>1950</v>
      </c>
      <c r="J1763" s="3">
        <v>1000000</v>
      </c>
      <c r="M1763" s="3" t="s">
        <v>27</v>
      </c>
      <c r="P1763" s="3" t="s">
        <v>6862</v>
      </c>
      <c r="Q1763" s="3" t="s">
        <v>772</v>
      </c>
      <c r="R1763" s="3">
        <v>241</v>
      </c>
      <c r="S17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USFT0421389</v>
      </c>
      <c r="T17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64" spans="1:20" ht="15" customHeight="1" x14ac:dyDescent="0.2">
      <c r="A1764" s="3" t="s">
        <v>7297</v>
      </c>
      <c r="B1764" s="3" t="s">
        <v>7298</v>
      </c>
      <c r="C1764" s="3" t="s">
        <v>7299</v>
      </c>
      <c r="D1764" s="3" t="s">
        <v>2121</v>
      </c>
      <c r="E1764" s="3" t="s">
        <v>25</v>
      </c>
      <c r="F1764" s="3" t="s">
        <v>405</v>
      </c>
      <c r="G1764" s="3" t="s">
        <v>7300</v>
      </c>
      <c r="H1764" s="3" t="s">
        <v>116</v>
      </c>
      <c r="I1764" s="3" t="s">
        <v>1950</v>
      </c>
      <c r="J1764" s="3">
        <v>1000000</v>
      </c>
      <c r="M1764" s="3" t="s">
        <v>27</v>
      </c>
      <c r="P1764" s="3" t="s">
        <v>7301</v>
      </c>
      <c r="Q1764" s="3" t="s">
        <v>772</v>
      </c>
      <c r="R1764" s="3">
        <v>56</v>
      </c>
      <c r="S17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CENTR2OBT@US</v>
      </c>
      <c r="T17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65" spans="1:20" ht="15" customHeight="1" x14ac:dyDescent="0.2">
      <c r="A1765" s="3" t="s">
        <v>7302</v>
      </c>
      <c r="B1765" s="3" t="s">
        <v>7303</v>
      </c>
      <c r="C1765" s="3" t="s">
        <v>2401</v>
      </c>
      <c r="D1765" s="3" t="s">
        <v>2994</v>
      </c>
      <c r="E1765" s="3" t="s">
        <v>25</v>
      </c>
      <c r="F1765" s="3" t="s">
        <v>405</v>
      </c>
      <c r="G1765" s="3" t="s">
        <v>2402</v>
      </c>
      <c r="H1765" s="3" t="s">
        <v>116</v>
      </c>
      <c r="J1765" s="3">
        <v>1</v>
      </c>
      <c r="M1765" s="3" t="s">
        <v>27</v>
      </c>
      <c r="P1765" s="3" t="s">
        <v>6862</v>
      </c>
      <c r="Q1765" s="3" t="s">
        <v>1931</v>
      </c>
      <c r="R1765" s="3">
        <v>243</v>
      </c>
      <c r="S17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BLSLNS13327709</v>
      </c>
      <c r="T17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66" spans="1:20" ht="15" customHeight="1" x14ac:dyDescent="0.2">
      <c r="A1766" s="3" t="s">
        <v>7304</v>
      </c>
      <c r="B1766" s="3" t="s">
        <v>7305</v>
      </c>
      <c r="C1766" s="3" t="s">
        <v>2388</v>
      </c>
      <c r="D1766" s="3" t="s">
        <v>2393</v>
      </c>
      <c r="E1766" s="3" t="s">
        <v>25</v>
      </c>
      <c r="F1766" s="3" t="s">
        <v>405</v>
      </c>
      <c r="G1766" s="3" t="s">
        <v>2389</v>
      </c>
      <c r="H1766" s="3" t="s">
        <v>116</v>
      </c>
      <c r="J1766" s="3">
        <v>1</v>
      </c>
      <c r="M1766" s="3" t="s">
        <v>27</v>
      </c>
      <c r="P1766" s="3" t="s">
        <v>6862</v>
      </c>
      <c r="Q1766" s="3" t="s">
        <v>1931</v>
      </c>
      <c r="R1766" s="3">
        <v>243</v>
      </c>
      <c r="S17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A0M045</v>
      </c>
      <c r="T17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67" spans="1:20" ht="15" customHeight="1" x14ac:dyDescent="0.2">
      <c r="A1767" s="3" t="s">
        <v>7306</v>
      </c>
      <c r="B1767" s="3" t="s">
        <v>7307</v>
      </c>
      <c r="C1767" s="3" t="s">
        <v>7308</v>
      </c>
      <c r="D1767" s="3" t="s">
        <v>2994</v>
      </c>
      <c r="E1767" s="3" t="s">
        <v>25</v>
      </c>
      <c r="F1767" s="3" t="s">
        <v>405</v>
      </c>
      <c r="G1767" s="3" t="s">
        <v>7309</v>
      </c>
      <c r="H1767" s="3" t="s">
        <v>116</v>
      </c>
      <c r="J1767" s="3">
        <v>1</v>
      </c>
      <c r="M1767" s="3" t="s">
        <v>27</v>
      </c>
      <c r="P1767" s="3" t="s">
        <v>6862</v>
      </c>
      <c r="Q1767" s="3" t="s">
        <v>1931</v>
      </c>
      <c r="R1767" s="3">
        <v>243</v>
      </c>
      <c r="S17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BLSLNS14000002</v>
      </c>
      <c r="T17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68" spans="1:20" ht="15" customHeight="1" x14ac:dyDescent="0.2">
      <c r="A1768" s="3" t="s">
        <v>7310</v>
      </c>
      <c r="B1768" s="3" t="s">
        <v>7311</v>
      </c>
      <c r="C1768" s="3" t="s">
        <v>7312</v>
      </c>
      <c r="D1768" s="3" t="s">
        <v>2994</v>
      </c>
      <c r="E1768" s="3" t="s">
        <v>25</v>
      </c>
      <c r="F1768" s="3" t="s">
        <v>405</v>
      </c>
      <c r="G1768" s="3" t="s">
        <v>7313</v>
      </c>
      <c r="H1768" s="3" t="s">
        <v>116</v>
      </c>
      <c r="J1768" s="3">
        <v>1</v>
      </c>
      <c r="M1768" s="3" t="s">
        <v>27</v>
      </c>
      <c r="P1768" s="3" t="s">
        <v>6862</v>
      </c>
      <c r="Q1768" s="3" t="s">
        <v>1931</v>
      </c>
      <c r="R1768" s="3">
        <v>243</v>
      </c>
      <c r="S17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BLSLNS14000001</v>
      </c>
      <c r="T17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69" spans="1:20" ht="15" customHeight="1" x14ac:dyDescent="0.2">
      <c r="A1769" s="3" t="s">
        <v>7314</v>
      </c>
      <c r="B1769" s="3" t="s">
        <v>7315</v>
      </c>
      <c r="C1769" s="3" t="s">
        <v>7316</v>
      </c>
      <c r="D1769" s="3" t="s">
        <v>2994</v>
      </c>
      <c r="E1769" s="3" t="s">
        <v>2182</v>
      </c>
      <c r="F1769" s="3" t="s">
        <v>405</v>
      </c>
      <c r="G1769" s="3" t="s">
        <v>7317</v>
      </c>
      <c r="H1769" s="3" t="s">
        <v>116</v>
      </c>
      <c r="J1769" s="3">
        <v>1</v>
      </c>
      <c r="M1769" s="3" t="s">
        <v>27</v>
      </c>
      <c r="P1769" s="3" t="s">
        <v>6909</v>
      </c>
      <c r="Q1769" s="3" t="s">
        <v>2977</v>
      </c>
      <c r="R1769" s="3">
        <v>1051</v>
      </c>
      <c r="S17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DOLIURU@US</v>
      </c>
      <c r="T17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70" spans="1:20" ht="15" customHeight="1" x14ac:dyDescent="0.2">
      <c r="A1770" s="3" t="s">
        <v>7318</v>
      </c>
      <c r="B1770" s="3" t="s">
        <v>7319</v>
      </c>
      <c r="C1770" s="3" t="s">
        <v>3002</v>
      </c>
      <c r="D1770" s="3" t="s">
        <v>2994</v>
      </c>
      <c r="E1770" s="3" t="s">
        <v>2182</v>
      </c>
      <c r="F1770" s="3" t="s">
        <v>405</v>
      </c>
      <c r="G1770" s="3" t="s">
        <v>3003</v>
      </c>
      <c r="H1770" s="3" t="s">
        <v>116</v>
      </c>
      <c r="J1770" s="3">
        <v>1</v>
      </c>
      <c r="M1770" s="3" t="s">
        <v>27</v>
      </c>
      <c r="P1770" s="3" t="s">
        <v>6909</v>
      </c>
      <c r="Q1770" s="3" t="s">
        <v>2977</v>
      </c>
      <c r="R1770" s="3">
        <v>1051</v>
      </c>
      <c r="S17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DOLIURUNS@US</v>
      </c>
      <c r="T17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71" spans="1:20" ht="15" customHeight="1" x14ac:dyDescent="0.2">
      <c r="A1771" s="3" t="s">
        <v>7320</v>
      </c>
      <c r="B1771" s="3" t="s">
        <v>7321</v>
      </c>
      <c r="C1771" s="3" t="s">
        <v>7322</v>
      </c>
      <c r="D1771" s="3" t="s">
        <v>2994</v>
      </c>
      <c r="E1771" s="3" t="s">
        <v>25</v>
      </c>
      <c r="F1771" s="3" t="s">
        <v>405</v>
      </c>
      <c r="G1771" s="3" t="s">
        <v>7323</v>
      </c>
      <c r="H1771" s="3" t="s">
        <v>116</v>
      </c>
      <c r="J1771" s="3">
        <v>1000</v>
      </c>
      <c r="M1771" s="3" t="s">
        <v>27</v>
      </c>
      <c r="P1771" s="3" t="s">
        <v>6862</v>
      </c>
      <c r="Q1771" s="3" t="s">
        <v>1931</v>
      </c>
      <c r="R1771" s="3">
        <v>243</v>
      </c>
      <c r="S17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BLSLNS12032194</v>
      </c>
      <c r="T17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72" spans="1:20" ht="15" customHeight="1" x14ac:dyDescent="0.2">
      <c r="A1772" s="3" t="s">
        <v>7324</v>
      </c>
      <c r="B1772" s="3" t="s">
        <v>7325</v>
      </c>
      <c r="C1772" s="3" t="s">
        <v>7326</v>
      </c>
      <c r="D1772" s="3" t="s">
        <v>2994</v>
      </c>
      <c r="E1772" s="3" t="s">
        <v>25</v>
      </c>
      <c r="F1772" s="3" t="s">
        <v>405</v>
      </c>
      <c r="G1772" s="3" t="s">
        <v>7327</v>
      </c>
      <c r="H1772" s="3" t="s">
        <v>116</v>
      </c>
      <c r="J1772" s="3">
        <v>1000</v>
      </c>
      <c r="M1772" s="3" t="s">
        <v>27</v>
      </c>
      <c r="P1772" s="3" t="s">
        <v>6862</v>
      </c>
      <c r="Q1772" s="3" t="s">
        <v>1931</v>
      </c>
      <c r="R1772" s="3">
        <v>243</v>
      </c>
      <c r="S17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BLSLNS12500000</v>
      </c>
      <c r="T17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73" spans="1:20" ht="15" customHeight="1" x14ac:dyDescent="0.2">
      <c r="A1773" s="3" t="s">
        <v>7328</v>
      </c>
      <c r="B1773" s="3" t="s">
        <v>7329</v>
      </c>
      <c r="C1773" s="3" t="s">
        <v>7330</v>
      </c>
      <c r="D1773" s="3" t="s">
        <v>2994</v>
      </c>
      <c r="E1773" s="3" t="s">
        <v>25</v>
      </c>
      <c r="F1773" s="3" t="s">
        <v>405</v>
      </c>
      <c r="G1773" s="3" t="s">
        <v>7331</v>
      </c>
      <c r="H1773" s="3" t="s">
        <v>116</v>
      </c>
      <c r="J1773" s="3">
        <v>1000</v>
      </c>
      <c r="M1773" s="3" t="s">
        <v>27</v>
      </c>
      <c r="P1773" s="3" t="s">
        <v>6862</v>
      </c>
      <c r="Q1773" s="3" t="s">
        <v>1931</v>
      </c>
      <c r="R1773" s="3">
        <v>243</v>
      </c>
      <c r="S17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BLSLNS12600000</v>
      </c>
      <c r="T17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74" spans="1:20" ht="15" customHeight="1" x14ac:dyDescent="0.2">
      <c r="A1774" s="3" t="s">
        <v>7332</v>
      </c>
      <c r="B1774" s="3" t="s">
        <v>7333</v>
      </c>
      <c r="C1774" s="3" t="s">
        <v>7334</v>
      </c>
      <c r="D1774" s="3" t="s">
        <v>2994</v>
      </c>
      <c r="E1774" s="3" t="s">
        <v>25</v>
      </c>
      <c r="F1774" s="3" t="s">
        <v>405</v>
      </c>
      <c r="G1774" s="3" t="s">
        <v>7335</v>
      </c>
      <c r="H1774" s="3" t="s">
        <v>116</v>
      </c>
      <c r="J1774" s="3">
        <v>1000</v>
      </c>
      <c r="M1774" s="3" t="s">
        <v>27</v>
      </c>
      <c r="P1774" s="3" t="s">
        <v>6862</v>
      </c>
      <c r="Q1774" s="3" t="s">
        <v>1931</v>
      </c>
      <c r="R1774" s="3">
        <v>243</v>
      </c>
      <c r="S17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BLSLNU02500000</v>
      </c>
      <c r="T17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75" spans="1:20" ht="15" customHeight="1" x14ac:dyDescent="0.2">
      <c r="A1775" s="3" t="s">
        <v>7336</v>
      </c>
      <c r="B1775" s="3" t="s">
        <v>7337</v>
      </c>
      <c r="C1775" s="3" t="s">
        <v>7338</v>
      </c>
      <c r="D1775" s="3" t="s">
        <v>2994</v>
      </c>
      <c r="E1775" s="3" t="s">
        <v>25</v>
      </c>
      <c r="F1775" s="3" t="s">
        <v>405</v>
      </c>
      <c r="G1775" s="3" t="s">
        <v>7339</v>
      </c>
      <c r="H1775" s="3" t="s">
        <v>116</v>
      </c>
      <c r="J1775" s="3">
        <v>1000</v>
      </c>
      <c r="M1775" s="3" t="s">
        <v>27</v>
      </c>
      <c r="P1775" s="3" t="s">
        <v>6862</v>
      </c>
      <c r="Q1775" s="3" t="s">
        <v>1931</v>
      </c>
      <c r="R1775" s="3">
        <v>243</v>
      </c>
      <c r="S17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BLSLNU02600000</v>
      </c>
      <c r="T17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76" spans="1:20" ht="15" customHeight="1" x14ac:dyDescent="0.2">
      <c r="A1776" s="3" t="s">
        <v>7340</v>
      </c>
      <c r="B1776" s="3" t="s">
        <v>7341</v>
      </c>
      <c r="C1776" s="3" t="s">
        <v>7342</v>
      </c>
      <c r="D1776" s="3" t="s">
        <v>7343</v>
      </c>
      <c r="E1776" s="3" t="s">
        <v>25</v>
      </c>
      <c r="F1776" s="3" t="s">
        <v>405</v>
      </c>
      <c r="G1776" s="3" t="s">
        <v>7344</v>
      </c>
      <c r="H1776" s="3" t="s">
        <v>116</v>
      </c>
      <c r="J1776" s="3">
        <v>1</v>
      </c>
      <c r="M1776" s="3" t="s">
        <v>27</v>
      </c>
      <c r="P1776" s="3" t="s">
        <v>6862</v>
      </c>
      <c r="Q1776" s="3" t="s">
        <v>1931</v>
      </c>
      <c r="R1776" s="3">
        <v>243</v>
      </c>
      <c r="S17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USLM0985981</v>
      </c>
      <c r="T17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77" spans="1:20" ht="15" customHeight="1" x14ac:dyDescent="0.2">
      <c r="A1777" s="3" t="s">
        <v>7345</v>
      </c>
      <c r="B1777" s="3" t="s">
        <v>7346</v>
      </c>
      <c r="C1777" s="3" t="s">
        <v>7347</v>
      </c>
      <c r="D1777" s="3" t="s">
        <v>2121</v>
      </c>
      <c r="E1777" s="3" t="s">
        <v>25</v>
      </c>
      <c r="F1777" s="3" t="s">
        <v>405</v>
      </c>
      <c r="G1777" s="3" t="s">
        <v>7348</v>
      </c>
      <c r="H1777" s="3" t="s">
        <v>116</v>
      </c>
      <c r="I1777" s="3" t="s">
        <v>1950</v>
      </c>
      <c r="J1777" s="3">
        <v>1000000</v>
      </c>
      <c r="M1777" s="3" t="s">
        <v>27</v>
      </c>
      <c r="P1777" s="3" t="s">
        <v>6862</v>
      </c>
      <c r="Q1777" s="3" t="s">
        <v>772</v>
      </c>
      <c r="R1777" s="3">
        <v>241</v>
      </c>
      <c r="S17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CENTRGXTNS@US</v>
      </c>
      <c r="T17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78" spans="1:20" ht="15" customHeight="1" x14ac:dyDescent="0.2">
      <c r="A1778" s="3" t="s">
        <v>7349</v>
      </c>
      <c r="B1778" s="3" t="s">
        <v>7350</v>
      </c>
      <c r="C1778" s="3" t="s">
        <v>7351</v>
      </c>
      <c r="D1778" s="3" t="s">
        <v>2994</v>
      </c>
      <c r="E1778" s="3" t="s">
        <v>25</v>
      </c>
      <c r="F1778" s="3" t="s">
        <v>405</v>
      </c>
      <c r="G1778" s="3" t="s">
        <v>7352</v>
      </c>
      <c r="H1778" s="3" t="s">
        <v>116</v>
      </c>
      <c r="J1778" s="3">
        <v>1</v>
      </c>
      <c r="M1778" s="3" t="s">
        <v>27</v>
      </c>
      <c r="P1778" s="3" t="s">
        <v>7353</v>
      </c>
      <c r="Q1778" s="3" t="s">
        <v>1931</v>
      </c>
      <c r="R1778" s="3">
        <v>187</v>
      </c>
      <c r="S17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BLSWPUFD49104</v>
      </c>
      <c r="T17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79" spans="1:20" ht="15" customHeight="1" x14ac:dyDescent="0.2">
      <c r="A1779" s="3" t="s">
        <v>7354</v>
      </c>
      <c r="B1779" s="3" t="s">
        <v>7355</v>
      </c>
      <c r="C1779" s="3" t="s">
        <v>7356</v>
      </c>
      <c r="D1779" s="3" t="s">
        <v>2994</v>
      </c>
      <c r="E1779" s="3" t="s">
        <v>25</v>
      </c>
      <c r="F1779" s="3" t="s">
        <v>405</v>
      </c>
      <c r="G1779" s="3" t="s">
        <v>7357</v>
      </c>
      <c r="H1779" s="3" t="s">
        <v>116</v>
      </c>
      <c r="J1779" s="3">
        <v>1</v>
      </c>
      <c r="M1779" s="3" t="s">
        <v>27</v>
      </c>
      <c r="P1779" s="3" t="s">
        <v>7358</v>
      </c>
      <c r="Q1779" s="3" t="s">
        <v>1931</v>
      </c>
      <c r="R1779" s="3">
        <v>186</v>
      </c>
      <c r="S17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USPR3167647</v>
      </c>
      <c r="T17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80" spans="1:20" ht="15" customHeight="1" x14ac:dyDescent="0.2">
      <c r="A1780" s="3" t="s">
        <v>7359</v>
      </c>
      <c r="B1780" s="3" t="s">
        <v>7360</v>
      </c>
      <c r="C1780" s="3" t="s">
        <v>7361</v>
      </c>
      <c r="D1780" s="3" t="s">
        <v>2393</v>
      </c>
      <c r="E1780" s="3" t="s">
        <v>25</v>
      </c>
      <c r="F1780" s="3" t="s">
        <v>405</v>
      </c>
      <c r="G1780" s="3" t="s">
        <v>7362</v>
      </c>
      <c r="H1780" s="3" t="s">
        <v>116</v>
      </c>
      <c r="J1780" s="3">
        <v>1</v>
      </c>
      <c r="M1780" s="3" t="s">
        <v>27</v>
      </c>
      <c r="P1780" s="3" t="s">
        <v>6862</v>
      </c>
      <c r="Q1780" s="3" t="s">
        <v>40</v>
      </c>
      <c r="R1780" s="3">
        <v>236</v>
      </c>
      <c r="S17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P6M336</v>
      </c>
      <c r="T17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81" spans="1:20" ht="15" customHeight="1" x14ac:dyDescent="0.2">
      <c r="A1781" s="3" t="s">
        <v>7363</v>
      </c>
      <c r="B1781" s="3" t="s">
        <v>7364</v>
      </c>
      <c r="C1781" s="3" t="s">
        <v>7365</v>
      </c>
      <c r="D1781" s="3" t="s">
        <v>2994</v>
      </c>
      <c r="E1781" s="3" t="s">
        <v>25</v>
      </c>
      <c r="F1781" s="3" t="s">
        <v>405</v>
      </c>
      <c r="G1781" s="3" t="s">
        <v>2415</v>
      </c>
      <c r="H1781" s="3" t="s">
        <v>116</v>
      </c>
      <c r="J1781" s="3">
        <v>1</v>
      </c>
      <c r="M1781" s="3" t="s">
        <v>27</v>
      </c>
      <c r="P1781" s="3" t="s">
        <v>6862</v>
      </c>
      <c r="Q1781" s="3" t="s">
        <v>1931</v>
      </c>
      <c r="R1781" s="3">
        <v>243</v>
      </c>
      <c r="S17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BLSWPSFD49207</v>
      </c>
      <c r="T17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82" spans="1:20" ht="15" customHeight="1" x14ac:dyDescent="0.2">
      <c r="A1782" s="3" t="s">
        <v>7366</v>
      </c>
      <c r="B1782" s="3" t="s">
        <v>7367</v>
      </c>
      <c r="C1782" s="3" t="s">
        <v>7368</v>
      </c>
      <c r="D1782" s="3" t="s">
        <v>2994</v>
      </c>
      <c r="E1782" s="3" t="s">
        <v>25</v>
      </c>
      <c r="F1782" s="3" t="s">
        <v>405</v>
      </c>
      <c r="G1782" s="3" t="s">
        <v>7369</v>
      </c>
      <c r="H1782" s="3" t="s">
        <v>116</v>
      </c>
      <c r="J1782" s="3">
        <v>1</v>
      </c>
      <c r="M1782" s="3" t="s">
        <v>27</v>
      </c>
      <c r="P1782" s="3" t="s">
        <v>7370</v>
      </c>
      <c r="Q1782" s="3" t="s">
        <v>1931</v>
      </c>
      <c r="R1782" s="3">
        <v>147</v>
      </c>
      <c r="S17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BLSWPSFD49116</v>
      </c>
      <c r="T17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83" spans="1:20" ht="15" customHeight="1" x14ac:dyDescent="0.2">
      <c r="A1783" s="3" t="s">
        <v>7371</v>
      </c>
      <c r="B1783" s="3" t="s">
        <v>7372</v>
      </c>
      <c r="C1783" s="3" t="s">
        <v>7373</v>
      </c>
      <c r="D1783" s="3" t="s">
        <v>2994</v>
      </c>
      <c r="E1783" s="3" t="s">
        <v>25</v>
      </c>
      <c r="F1783" s="3" t="s">
        <v>405</v>
      </c>
      <c r="G1783" s="3" t="s">
        <v>7374</v>
      </c>
      <c r="H1783" s="3" t="s">
        <v>116</v>
      </c>
      <c r="J1783" s="3">
        <v>1</v>
      </c>
      <c r="M1783" s="3" t="s">
        <v>27</v>
      </c>
      <c r="P1783" s="3" t="s">
        <v>7370</v>
      </c>
      <c r="Q1783" s="3" t="s">
        <v>1931</v>
      </c>
      <c r="R1783" s="3">
        <v>147</v>
      </c>
      <c r="S17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BLSWPUFD49116</v>
      </c>
      <c r="T17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84" spans="1:20" ht="15" customHeight="1" x14ac:dyDescent="0.2">
      <c r="A1784" s="3" t="s">
        <v>7375</v>
      </c>
      <c r="B1784" s="3" t="s">
        <v>7376</v>
      </c>
      <c r="C1784" s="3" t="s">
        <v>7377</v>
      </c>
      <c r="D1784" s="3" t="s">
        <v>2994</v>
      </c>
      <c r="E1784" s="3" t="s">
        <v>25</v>
      </c>
      <c r="F1784" s="3" t="s">
        <v>405</v>
      </c>
      <c r="G1784" s="3" t="s">
        <v>7378</v>
      </c>
      <c r="H1784" s="3" t="s">
        <v>116</v>
      </c>
      <c r="J1784" s="3">
        <v>1</v>
      </c>
      <c r="M1784" s="3" t="s">
        <v>27</v>
      </c>
      <c r="P1784" s="3" t="s">
        <v>7353</v>
      </c>
      <c r="Q1784" s="3" t="s">
        <v>1931</v>
      </c>
      <c r="R1784" s="3">
        <v>187</v>
      </c>
      <c r="S17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BLSWPSFD49104</v>
      </c>
      <c r="T17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85" spans="1:20" ht="15" customHeight="1" x14ac:dyDescent="0.2">
      <c r="A1785" s="3" t="s">
        <v>7379</v>
      </c>
      <c r="B1785" s="3" t="s">
        <v>7380</v>
      </c>
      <c r="C1785" s="3" t="s">
        <v>7381</v>
      </c>
      <c r="D1785" s="3" t="s">
        <v>2994</v>
      </c>
      <c r="E1785" s="3" t="s">
        <v>25</v>
      </c>
      <c r="F1785" s="3" t="s">
        <v>405</v>
      </c>
      <c r="G1785" s="3" t="s">
        <v>7382</v>
      </c>
      <c r="H1785" s="3" t="s">
        <v>116</v>
      </c>
      <c r="J1785" s="3">
        <v>1</v>
      </c>
      <c r="M1785" s="3" t="s">
        <v>27</v>
      </c>
      <c r="P1785" s="3" t="s">
        <v>7383</v>
      </c>
      <c r="Q1785" s="3" t="s">
        <v>1931</v>
      </c>
      <c r="R1785" s="3">
        <v>97</v>
      </c>
      <c r="S17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USPR7675812</v>
      </c>
      <c r="T17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86" spans="1:20" ht="15" customHeight="1" x14ac:dyDescent="0.2">
      <c r="A1786" s="3" t="s">
        <v>7384</v>
      </c>
      <c r="B1786" s="3" t="s">
        <v>7385</v>
      </c>
      <c r="C1786" s="3" t="s">
        <v>7386</v>
      </c>
      <c r="D1786" s="3" t="s">
        <v>2994</v>
      </c>
      <c r="E1786" s="3" t="s">
        <v>25</v>
      </c>
      <c r="F1786" s="3" t="s">
        <v>405</v>
      </c>
      <c r="G1786" s="3" t="s">
        <v>7387</v>
      </c>
      <c r="H1786" s="3" t="s">
        <v>116</v>
      </c>
      <c r="J1786" s="3">
        <v>1</v>
      </c>
      <c r="M1786" s="3" t="s">
        <v>27</v>
      </c>
      <c r="P1786" s="3" t="s">
        <v>7383</v>
      </c>
      <c r="Q1786" s="3" t="s">
        <v>1931</v>
      </c>
      <c r="R1786" s="3">
        <v>97</v>
      </c>
      <c r="S17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USPR7675813</v>
      </c>
      <c r="T17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87" spans="1:20" ht="15" customHeight="1" x14ac:dyDescent="0.2">
      <c r="A1787" s="3" t="s">
        <v>7388</v>
      </c>
      <c r="B1787" s="3" t="s">
        <v>7389</v>
      </c>
      <c r="C1787" s="3" t="s">
        <v>7390</v>
      </c>
      <c r="D1787" s="3" t="s">
        <v>2393</v>
      </c>
      <c r="E1787" s="3" t="s">
        <v>25</v>
      </c>
      <c r="F1787" s="3" t="s">
        <v>405</v>
      </c>
      <c r="G1787" s="3" t="s">
        <v>7391</v>
      </c>
      <c r="H1787" s="3" t="s">
        <v>116</v>
      </c>
      <c r="J1787" s="3">
        <v>1</v>
      </c>
      <c r="M1787" s="3" t="s">
        <v>27</v>
      </c>
      <c r="P1787" s="3" t="s">
        <v>6862</v>
      </c>
      <c r="Q1787" s="3" t="s">
        <v>40</v>
      </c>
      <c r="R1787" s="3">
        <v>236</v>
      </c>
      <c r="S17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P6M331</v>
      </c>
      <c r="T17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88" spans="1:20" ht="15" customHeight="1" x14ac:dyDescent="0.2">
      <c r="A1788" s="3" t="s">
        <v>7392</v>
      </c>
      <c r="B1788" s="3" t="s">
        <v>7393</v>
      </c>
      <c r="C1788" s="3" t="s">
        <v>7394</v>
      </c>
      <c r="D1788" s="3" t="s">
        <v>2393</v>
      </c>
      <c r="E1788" s="3" t="s">
        <v>25</v>
      </c>
      <c r="F1788" s="3" t="s">
        <v>405</v>
      </c>
      <c r="G1788" s="3" t="s">
        <v>7395</v>
      </c>
      <c r="H1788" s="3" t="s">
        <v>116</v>
      </c>
      <c r="J1788" s="3">
        <v>1</v>
      </c>
      <c r="M1788" s="3" t="s">
        <v>27</v>
      </c>
      <c r="P1788" s="3" t="s">
        <v>6862</v>
      </c>
      <c r="Q1788" s="3" t="s">
        <v>40</v>
      </c>
      <c r="R1788" s="3">
        <v>236</v>
      </c>
      <c r="S17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P6M332</v>
      </c>
      <c r="T17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89" spans="1:20" ht="15" customHeight="1" x14ac:dyDescent="0.2">
      <c r="A1789" s="3" t="s">
        <v>7396</v>
      </c>
      <c r="B1789" s="3" t="s">
        <v>7397</v>
      </c>
      <c r="C1789" s="3" t="s">
        <v>7398</v>
      </c>
      <c r="D1789" s="3" t="s">
        <v>2393</v>
      </c>
      <c r="E1789" s="3" t="s">
        <v>25</v>
      </c>
      <c r="F1789" s="3" t="s">
        <v>405</v>
      </c>
      <c r="G1789" s="3" t="s">
        <v>7399</v>
      </c>
      <c r="H1789" s="3" t="s">
        <v>116</v>
      </c>
      <c r="J1789" s="3">
        <v>1</v>
      </c>
      <c r="M1789" s="3" t="s">
        <v>27</v>
      </c>
      <c r="P1789" s="3" t="s">
        <v>6862</v>
      </c>
      <c r="Q1789" s="3" t="s">
        <v>40</v>
      </c>
      <c r="R1789" s="3">
        <v>236</v>
      </c>
      <c r="S17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P6M338</v>
      </c>
      <c r="T17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90" spans="1:20" ht="15" customHeight="1" x14ac:dyDescent="0.2">
      <c r="A1790" s="3" t="s">
        <v>7400</v>
      </c>
      <c r="B1790" s="3" t="s">
        <v>7401</v>
      </c>
      <c r="C1790" s="3" t="s">
        <v>7402</v>
      </c>
      <c r="D1790" s="3" t="s">
        <v>2393</v>
      </c>
      <c r="E1790" s="3" t="s">
        <v>25</v>
      </c>
      <c r="F1790" s="3" t="s">
        <v>405</v>
      </c>
      <c r="G1790" s="3" t="s">
        <v>7403</v>
      </c>
      <c r="H1790" s="3" t="s">
        <v>116</v>
      </c>
      <c r="J1790" s="3">
        <v>1</v>
      </c>
      <c r="M1790" s="3" t="s">
        <v>27</v>
      </c>
      <c r="P1790" s="3" t="s">
        <v>6862</v>
      </c>
      <c r="Q1790" s="3" t="s">
        <v>40</v>
      </c>
      <c r="R1790" s="3">
        <v>236</v>
      </c>
      <c r="S17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P6M334</v>
      </c>
      <c r="T17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91" spans="1:20" ht="15" customHeight="1" x14ac:dyDescent="0.2">
      <c r="A1791" s="3" t="s">
        <v>7404</v>
      </c>
      <c r="B1791" s="3" t="s">
        <v>7405</v>
      </c>
      <c r="C1791" s="3" t="s">
        <v>7406</v>
      </c>
      <c r="D1791" s="3" t="s">
        <v>2393</v>
      </c>
      <c r="E1791" s="3" t="s">
        <v>25</v>
      </c>
      <c r="F1791" s="3" t="s">
        <v>405</v>
      </c>
      <c r="G1791" s="3" t="s">
        <v>7407</v>
      </c>
      <c r="H1791" s="3" t="s">
        <v>116</v>
      </c>
      <c r="J1791" s="3">
        <v>1</v>
      </c>
      <c r="M1791" s="3" t="s">
        <v>27</v>
      </c>
      <c r="P1791" s="3" t="s">
        <v>6862</v>
      </c>
      <c r="Q1791" s="3" t="s">
        <v>40</v>
      </c>
      <c r="R1791" s="3">
        <v>236</v>
      </c>
      <c r="S17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P6M337</v>
      </c>
      <c r="T17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92" spans="1:20" ht="15" customHeight="1" x14ac:dyDescent="0.2">
      <c r="A1792" s="3" t="s">
        <v>7408</v>
      </c>
      <c r="B1792" s="3" t="s">
        <v>7409</v>
      </c>
      <c r="C1792" s="3" t="s">
        <v>7410</v>
      </c>
      <c r="D1792" s="3" t="s">
        <v>2393</v>
      </c>
      <c r="E1792" s="3" t="s">
        <v>25</v>
      </c>
      <c r="F1792" s="3" t="s">
        <v>405</v>
      </c>
      <c r="G1792" s="3" t="s">
        <v>7411</v>
      </c>
      <c r="H1792" s="3" t="s">
        <v>116</v>
      </c>
      <c r="J1792" s="3">
        <v>1</v>
      </c>
      <c r="M1792" s="3" t="s">
        <v>27</v>
      </c>
      <c r="P1792" s="3" t="s">
        <v>6862</v>
      </c>
      <c r="Q1792" s="3" t="s">
        <v>40</v>
      </c>
      <c r="R1792" s="3">
        <v>236</v>
      </c>
      <c r="S17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P6M339</v>
      </c>
      <c r="T17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93" spans="1:20" ht="15" customHeight="1" x14ac:dyDescent="0.2">
      <c r="A1793" s="3" t="s">
        <v>7412</v>
      </c>
      <c r="B1793" s="3" t="s">
        <v>7413</v>
      </c>
      <c r="C1793" s="3" t="s">
        <v>7414</v>
      </c>
      <c r="D1793" s="3" t="s">
        <v>2393</v>
      </c>
      <c r="E1793" s="3" t="s">
        <v>25</v>
      </c>
      <c r="F1793" s="3" t="s">
        <v>405</v>
      </c>
      <c r="G1793" s="3" t="s">
        <v>7415</v>
      </c>
      <c r="H1793" s="3" t="s">
        <v>116</v>
      </c>
      <c r="J1793" s="3">
        <v>1</v>
      </c>
      <c r="M1793" s="3" t="s">
        <v>27</v>
      </c>
      <c r="P1793" s="3" t="s">
        <v>6862</v>
      </c>
      <c r="Q1793" s="3" t="s">
        <v>40</v>
      </c>
      <c r="R1793" s="3">
        <v>236</v>
      </c>
      <c r="S17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P6M333</v>
      </c>
      <c r="T17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94" spans="1:20" ht="15" customHeight="1" x14ac:dyDescent="0.2">
      <c r="A1794" s="3" t="s">
        <v>7416</v>
      </c>
      <c r="B1794" s="3" t="s">
        <v>7417</v>
      </c>
      <c r="C1794" s="3" t="s">
        <v>7418</v>
      </c>
      <c r="D1794" s="3" t="s">
        <v>2994</v>
      </c>
      <c r="E1794" s="3" t="s">
        <v>25</v>
      </c>
      <c r="F1794" s="3" t="s">
        <v>405</v>
      </c>
      <c r="G1794" s="3" t="s">
        <v>2419</v>
      </c>
      <c r="H1794" s="3" t="s">
        <v>116</v>
      </c>
      <c r="J1794" s="3">
        <v>1</v>
      </c>
      <c r="M1794" s="3" t="s">
        <v>27</v>
      </c>
      <c r="P1794" s="3" t="s">
        <v>6862</v>
      </c>
      <c r="Q1794" s="3" t="s">
        <v>1931</v>
      </c>
      <c r="R1794" s="3">
        <v>243</v>
      </c>
      <c r="S17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BLSWPUFD4131</v>
      </c>
      <c r="T17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95" spans="1:20" ht="15" customHeight="1" x14ac:dyDescent="0.2">
      <c r="A1795" s="3" t="s">
        <v>7419</v>
      </c>
      <c r="B1795" s="3" t="s">
        <v>7420</v>
      </c>
      <c r="C1795" s="3" t="s">
        <v>7421</v>
      </c>
      <c r="D1795" s="3" t="s">
        <v>2994</v>
      </c>
      <c r="E1795" s="3" t="s">
        <v>25</v>
      </c>
      <c r="F1795" s="3" t="s">
        <v>405</v>
      </c>
      <c r="G1795" s="3" t="s">
        <v>7422</v>
      </c>
      <c r="H1795" s="3" t="s">
        <v>116</v>
      </c>
      <c r="J1795" s="3">
        <v>1</v>
      </c>
      <c r="M1795" s="3" t="s">
        <v>27</v>
      </c>
      <c r="P1795" s="3" t="s">
        <v>5634</v>
      </c>
      <c r="Q1795" s="3" t="s">
        <v>1931</v>
      </c>
      <c r="R1795" s="3">
        <v>192</v>
      </c>
      <c r="S17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BLSWPUFD4</v>
      </c>
      <c r="T17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96" spans="1:20" ht="15" customHeight="1" x14ac:dyDescent="0.2">
      <c r="A1796" s="3" t="s">
        <v>7423</v>
      </c>
      <c r="B1796" s="3" t="s">
        <v>7424</v>
      </c>
      <c r="C1796" s="3" t="s">
        <v>7425</v>
      </c>
      <c r="D1796" s="3" t="s">
        <v>2994</v>
      </c>
      <c r="E1796" s="3" t="s">
        <v>25</v>
      </c>
      <c r="F1796" s="3" t="s">
        <v>405</v>
      </c>
      <c r="G1796" s="3" t="s">
        <v>7426</v>
      </c>
      <c r="H1796" s="3" t="s">
        <v>116</v>
      </c>
      <c r="J1796" s="3">
        <v>1</v>
      </c>
      <c r="M1796" s="3" t="s">
        <v>27</v>
      </c>
      <c r="P1796" s="3" t="s">
        <v>7427</v>
      </c>
      <c r="Q1796" s="3" t="s">
        <v>1931</v>
      </c>
      <c r="R1796" s="3">
        <v>191</v>
      </c>
      <c r="S17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USPR3168768</v>
      </c>
      <c r="T17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97" spans="1:20" ht="15" customHeight="1" x14ac:dyDescent="0.2">
      <c r="A1797" s="3" t="s">
        <v>7428</v>
      </c>
      <c r="B1797" s="3" t="s">
        <v>7429</v>
      </c>
      <c r="C1797" s="3" t="s">
        <v>7430</v>
      </c>
      <c r="D1797" s="3" t="s">
        <v>4749</v>
      </c>
      <c r="E1797" s="3" t="s">
        <v>25</v>
      </c>
      <c r="F1797" s="3" t="s">
        <v>405</v>
      </c>
      <c r="G1797" s="3" t="s">
        <v>7431</v>
      </c>
      <c r="H1797" s="3" t="s">
        <v>116</v>
      </c>
      <c r="J1797" s="3">
        <v>1</v>
      </c>
      <c r="M1797" s="3" t="s">
        <v>27</v>
      </c>
      <c r="P1797" s="3" t="s">
        <v>6862</v>
      </c>
      <c r="Q1797" s="3" t="s">
        <v>772</v>
      </c>
      <c r="R1797" s="3">
        <v>241</v>
      </c>
      <c r="S17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USPR7664543</v>
      </c>
      <c r="T17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98" spans="1:20" ht="15" customHeight="1" x14ac:dyDescent="0.2">
      <c r="A1798" s="3" t="s">
        <v>7432</v>
      </c>
      <c r="B1798" s="3" t="s">
        <v>7433</v>
      </c>
      <c r="C1798" s="3" t="s">
        <v>7434</v>
      </c>
      <c r="D1798" s="3" t="s">
        <v>2121</v>
      </c>
      <c r="E1798" s="3" t="s">
        <v>25</v>
      </c>
      <c r="F1798" s="3" t="s">
        <v>405</v>
      </c>
      <c r="G1798" s="3" t="s">
        <v>7435</v>
      </c>
      <c r="H1798" s="3" t="s">
        <v>116</v>
      </c>
      <c r="I1798" s="3" t="s">
        <v>1950</v>
      </c>
      <c r="J1798" s="3">
        <v>1000000</v>
      </c>
      <c r="M1798" s="3" t="s">
        <v>27</v>
      </c>
      <c r="P1798" s="3" t="s">
        <v>6862</v>
      </c>
      <c r="Q1798" s="3" t="s">
        <v>772</v>
      </c>
      <c r="R1798" s="3">
        <v>241</v>
      </c>
      <c r="S17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CENTRGMTNS@US</v>
      </c>
      <c r="T17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799" spans="1:20" ht="15" customHeight="1" x14ac:dyDescent="0.2">
      <c r="A1799" s="3" t="s">
        <v>7436</v>
      </c>
      <c r="B1799" s="3" t="s">
        <v>7437</v>
      </c>
      <c r="C1799" s="3" t="s">
        <v>7438</v>
      </c>
      <c r="D1799" s="3" t="s">
        <v>2671</v>
      </c>
      <c r="E1799" s="3" t="s">
        <v>25</v>
      </c>
      <c r="F1799" s="3" t="s">
        <v>405</v>
      </c>
      <c r="G1799" s="3" t="s">
        <v>7439</v>
      </c>
      <c r="H1799" s="3" t="s">
        <v>116</v>
      </c>
      <c r="J1799" s="3">
        <v>1</v>
      </c>
      <c r="M1799" s="3" t="s">
        <v>27</v>
      </c>
      <c r="P1799" s="3" t="s">
        <v>6862</v>
      </c>
      <c r="Q1799" s="3" t="s">
        <v>1931</v>
      </c>
      <c r="R1799" s="3">
        <v>243</v>
      </c>
      <c r="S17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FRBIPSGMFD</v>
      </c>
      <c r="T17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00" spans="1:20" ht="15" customHeight="1" x14ac:dyDescent="0.2">
      <c r="A1800" s="3" t="s">
        <v>7440</v>
      </c>
      <c r="B1800" s="3" t="s">
        <v>7441</v>
      </c>
      <c r="C1800" s="3" t="s">
        <v>7442</v>
      </c>
      <c r="D1800" s="3" t="s">
        <v>2671</v>
      </c>
      <c r="E1800" s="3" t="s">
        <v>25</v>
      </c>
      <c r="F1800" s="3" t="s">
        <v>405</v>
      </c>
      <c r="G1800" s="3" t="s">
        <v>7443</v>
      </c>
      <c r="H1800" s="3" t="s">
        <v>116</v>
      </c>
      <c r="J1800" s="3">
        <v>1</v>
      </c>
      <c r="M1800" s="3" t="s">
        <v>27</v>
      </c>
      <c r="P1800" s="3" t="s">
        <v>6862</v>
      </c>
      <c r="Q1800" s="3" t="s">
        <v>1931</v>
      </c>
      <c r="R1800" s="3">
        <v>243</v>
      </c>
      <c r="S18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FRBIPSG334</v>
      </c>
      <c r="T18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01" spans="1:20" ht="15" customHeight="1" x14ac:dyDescent="0.2">
      <c r="A1801" s="3" t="s">
        <v>7444</v>
      </c>
      <c r="B1801" s="3" t="s">
        <v>7445</v>
      </c>
      <c r="C1801" s="3" t="s">
        <v>7446</v>
      </c>
      <c r="D1801" s="3" t="s">
        <v>2671</v>
      </c>
      <c r="E1801" s="3" t="s">
        <v>25</v>
      </c>
      <c r="F1801" s="3" t="s">
        <v>405</v>
      </c>
      <c r="G1801" s="3" t="s">
        <v>7447</v>
      </c>
      <c r="H1801" s="3" t="s">
        <v>116</v>
      </c>
      <c r="J1801" s="3">
        <v>1</v>
      </c>
      <c r="M1801" s="3" t="s">
        <v>27</v>
      </c>
      <c r="P1801" s="3" t="s">
        <v>6862</v>
      </c>
      <c r="Q1801" s="3" t="s">
        <v>1931</v>
      </c>
      <c r="R1801" s="3">
        <v>243</v>
      </c>
      <c r="S18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FRBIPSG333</v>
      </c>
      <c r="T18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02" spans="1:20" ht="15" customHeight="1" x14ac:dyDescent="0.2">
      <c r="A1802" s="3" t="s">
        <v>7448</v>
      </c>
      <c r="B1802" s="3" t="s">
        <v>7449</v>
      </c>
      <c r="C1802" s="3" t="s">
        <v>7450</v>
      </c>
      <c r="D1802" s="3" t="s">
        <v>2671</v>
      </c>
      <c r="E1802" s="3" t="s">
        <v>25</v>
      </c>
      <c r="F1802" s="3" t="s">
        <v>405</v>
      </c>
      <c r="G1802" s="3" t="s">
        <v>7451</v>
      </c>
      <c r="H1802" s="3" t="s">
        <v>116</v>
      </c>
      <c r="J1802" s="3">
        <v>1</v>
      </c>
      <c r="M1802" s="3" t="s">
        <v>27</v>
      </c>
      <c r="P1802" s="3" t="s">
        <v>6862</v>
      </c>
      <c r="Q1802" s="3" t="s">
        <v>1931</v>
      </c>
      <c r="R1802" s="3">
        <v>243</v>
      </c>
      <c r="S18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FRBIPSGMFN</v>
      </c>
      <c r="T18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03" spans="1:20" ht="15" customHeight="1" x14ac:dyDescent="0.2">
      <c r="A1803" s="3" t="s">
        <v>7452</v>
      </c>
      <c r="B1803" s="3" t="s">
        <v>7453</v>
      </c>
      <c r="C1803" s="3" t="s">
        <v>7454</v>
      </c>
      <c r="D1803" s="3" t="s">
        <v>2671</v>
      </c>
      <c r="E1803" s="3" t="s">
        <v>25</v>
      </c>
      <c r="F1803" s="3" t="s">
        <v>405</v>
      </c>
      <c r="G1803" s="3" t="s">
        <v>7455</v>
      </c>
      <c r="H1803" s="3" t="s">
        <v>116</v>
      </c>
      <c r="J1803" s="3">
        <v>1</v>
      </c>
      <c r="M1803" s="3" t="s">
        <v>27</v>
      </c>
      <c r="P1803" s="3" t="s">
        <v>6862</v>
      </c>
      <c r="Q1803" s="3" t="s">
        <v>1931</v>
      </c>
      <c r="R1803" s="3">
        <v>243</v>
      </c>
      <c r="S18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FRBIPSB00004</v>
      </c>
      <c r="T18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04" spans="1:20" ht="15" customHeight="1" x14ac:dyDescent="0.2">
      <c r="A1804" s="3" t="s">
        <v>7456</v>
      </c>
      <c r="B1804" s="3" t="s">
        <v>7457</v>
      </c>
      <c r="C1804" s="3" t="s">
        <v>7458</v>
      </c>
      <c r="D1804" s="3" t="s">
        <v>2671</v>
      </c>
      <c r="E1804" s="3" t="s">
        <v>25</v>
      </c>
      <c r="F1804" s="3" t="s">
        <v>405</v>
      </c>
      <c r="G1804" s="3" t="s">
        <v>7459</v>
      </c>
      <c r="H1804" s="3" t="s">
        <v>116</v>
      </c>
      <c r="J1804" s="3">
        <v>1</v>
      </c>
      <c r="M1804" s="3" t="s">
        <v>27</v>
      </c>
      <c r="P1804" s="3" t="s">
        <v>6862</v>
      </c>
      <c r="Q1804" s="3" t="s">
        <v>1931</v>
      </c>
      <c r="R1804" s="3">
        <v>243</v>
      </c>
      <c r="S18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FRBIPSB52300</v>
      </c>
      <c r="T18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05" spans="1:20" ht="15" customHeight="1" x14ac:dyDescent="0.2">
      <c r="A1805" s="3" t="s">
        <v>7460</v>
      </c>
      <c r="B1805" s="3" t="s">
        <v>7461</v>
      </c>
      <c r="C1805" s="3" t="s">
        <v>7462</v>
      </c>
      <c r="D1805" s="3" t="s">
        <v>413</v>
      </c>
      <c r="E1805" s="3" t="s">
        <v>25</v>
      </c>
      <c r="F1805" s="3" t="s">
        <v>405</v>
      </c>
      <c r="G1805" s="3" t="s">
        <v>727</v>
      </c>
      <c r="H1805" s="3" t="s">
        <v>116</v>
      </c>
      <c r="J1805" s="3">
        <v>1</v>
      </c>
      <c r="M1805" s="3" t="s">
        <v>27</v>
      </c>
      <c r="P1805" s="3" t="s">
        <v>6955</v>
      </c>
      <c r="Q1805" s="3" t="s">
        <v>1931</v>
      </c>
      <c r="R1805" s="3">
        <v>39</v>
      </c>
      <c r="S18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NTCPMISVCBUSACTMESA@US</v>
      </c>
      <c r="T18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06" spans="1:20" ht="15" customHeight="1" x14ac:dyDescent="0.2">
      <c r="A1806" s="3" t="s">
        <v>7463</v>
      </c>
      <c r="B1806" s="3" t="s">
        <v>7464</v>
      </c>
      <c r="C1806" s="3" t="s">
        <v>7465</v>
      </c>
      <c r="D1806" s="3" t="s">
        <v>413</v>
      </c>
      <c r="E1806" s="3" t="s">
        <v>25</v>
      </c>
      <c r="F1806" s="3" t="s">
        <v>405</v>
      </c>
      <c r="G1806" s="3" t="s">
        <v>450</v>
      </c>
      <c r="H1806" s="3" t="s">
        <v>116</v>
      </c>
      <c r="J1806" s="3">
        <v>1</v>
      </c>
      <c r="M1806" s="3" t="s">
        <v>27</v>
      </c>
      <c r="P1806" s="3" t="s">
        <v>6955</v>
      </c>
      <c r="Q1806" s="3" t="s">
        <v>1931</v>
      </c>
      <c r="R1806" s="3">
        <v>39</v>
      </c>
      <c r="S18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NTCPMIMFGMENSA@US</v>
      </c>
      <c r="T18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07" spans="1:20" ht="15" customHeight="1" x14ac:dyDescent="0.2">
      <c r="A1807" s="3" t="s">
        <v>7466</v>
      </c>
      <c r="B1807" s="3" t="s">
        <v>7467</v>
      </c>
      <c r="C1807" s="3" t="s">
        <v>7468</v>
      </c>
      <c r="D1807" s="3" t="s">
        <v>413</v>
      </c>
      <c r="E1807" s="3" t="s">
        <v>25</v>
      </c>
      <c r="F1807" s="3" t="s">
        <v>405</v>
      </c>
      <c r="G1807" s="3" t="s">
        <v>454</v>
      </c>
      <c r="H1807" s="3" t="s">
        <v>116</v>
      </c>
      <c r="J1807" s="3">
        <v>1</v>
      </c>
      <c r="M1807" s="3" t="s">
        <v>27</v>
      </c>
      <c r="P1807" s="3" t="s">
        <v>6955</v>
      </c>
      <c r="Q1807" s="3" t="s">
        <v>1931</v>
      </c>
      <c r="R1807" s="3">
        <v>39</v>
      </c>
      <c r="S18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NTCPMISVCBUSACTMENSA@US</v>
      </c>
      <c r="T18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08" spans="1:20" ht="15" customHeight="1" x14ac:dyDescent="0.2">
      <c r="A1808" s="3" t="s">
        <v>7469</v>
      </c>
      <c r="B1808" s="3" t="s">
        <v>7470</v>
      </c>
      <c r="C1808" s="3" t="s">
        <v>7471</v>
      </c>
      <c r="D1808" s="3" t="s">
        <v>413</v>
      </c>
      <c r="E1808" s="3" t="s">
        <v>25</v>
      </c>
      <c r="F1808" s="3" t="s">
        <v>405</v>
      </c>
      <c r="G1808" s="3" t="s">
        <v>723</v>
      </c>
      <c r="H1808" s="3" t="s">
        <v>116</v>
      </c>
      <c r="J1808" s="3">
        <v>1</v>
      </c>
      <c r="M1808" s="3" t="s">
        <v>27</v>
      </c>
      <c r="P1808" s="3" t="s">
        <v>6955</v>
      </c>
      <c r="Q1808" s="3" t="s">
        <v>1931</v>
      </c>
      <c r="R1808" s="3">
        <v>39</v>
      </c>
      <c r="S18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NTCPMIOUTPUTMESA@US</v>
      </c>
      <c r="T18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09" spans="1:20" ht="15" customHeight="1" x14ac:dyDescent="0.2">
      <c r="A1809" s="3" t="s">
        <v>7472</v>
      </c>
      <c r="B1809" s="3" t="s">
        <v>7473</v>
      </c>
      <c r="C1809" s="3" t="s">
        <v>7474</v>
      </c>
      <c r="D1809" s="3" t="s">
        <v>4815</v>
      </c>
      <c r="E1809" s="3" t="s">
        <v>25</v>
      </c>
      <c r="F1809" s="3" t="s">
        <v>405</v>
      </c>
      <c r="G1809" s="3" t="s">
        <v>7475</v>
      </c>
      <c r="H1809" s="3" t="s">
        <v>116</v>
      </c>
      <c r="I1809" s="3" t="s">
        <v>1950</v>
      </c>
      <c r="J1809" s="3">
        <v>1000000000</v>
      </c>
      <c r="M1809" s="3" t="s">
        <v>27</v>
      </c>
      <c r="P1809" s="3" t="s">
        <v>6862</v>
      </c>
      <c r="Q1809" s="3" t="s">
        <v>772</v>
      </c>
      <c r="R1809" s="3">
        <v>241</v>
      </c>
      <c r="S18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BEANIPADSERRX1@US</v>
      </c>
      <c r="T18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10" spans="1:20" ht="15" customHeight="1" x14ac:dyDescent="0.2">
      <c r="A1810" s="3" t="s">
        <v>7476</v>
      </c>
      <c r="B1810" s="3" t="s">
        <v>7477</v>
      </c>
      <c r="C1810" s="3" t="s">
        <v>7478</v>
      </c>
      <c r="D1810" s="3" t="s">
        <v>4815</v>
      </c>
      <c r="E1810" s="3" t="s">
        <v>25</v>
      </c>
      <c r="F1810" s="3" t="s">
        <v>405</v>
      </c>
      <c r="G1810" s="3" t="s">
        <v>7479</v>
      </c>
      <c r="H1810" s="3" t="s">
        <v>116</v>
      </c>
      <c r="I1810" s="3" t="s">
        <v>1950</v>
      </c>
      <c r="J1810" s="3">
        <v>1000000000</v>
      </c>
      <c r="M1810" s="3" t="s">
        <v>27</v>
      </c>
      <c r="P1810" s="3" t="s">
        <v>6862</v>
      </c>
      <c r="Q1810" s="3" t="s">
        <v>772</v>
      </c>
      <c r="R1810" s="3">
        <v>241</v>
      </c>
      <c r="S18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BEANIPADGDSRX1@US</v>
      </c>
      <c r="T18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11" spans="1:20" ht="15" customHeight="1" x14ac:dyDescent="0.2">
      <c r="A1811" s="3" t="s">
        <v>7480</v>
      </c>
      <c r="B1811" s="3" t="s">
        <v>7481</v>
      </c>
      <c r="C1811" s="3" t="s">
        <v>7482</v>
      </c>
      <c r="D1811" s="3" t="s">
        <v>4815</v>
      </c>
      <c r="E1811" s="3" t="s">
        <v>25</v>
      </c>
      <c r="F1811" s="3" t="s">
        <v>405</v>
      </c>
      <c r="G1811" s="3" t="s">
        <v>7483</v>
      </c>
      <c r="H1811" s="3" t="s">
        <v>116</v>
      </c>
      <c r="I1811" s="3" t="s">
        <v>1950</v>
      </c>
      <c r="J1811" s="3">
        <v>1000000000</v>
      </c>
      <c r="M1811" s="3" t="s">
        <v>27</v>
      </c>
      <c r="P1811" s="3" t="s">
        <v>6862</v>
      </c>
      <c r="Q1811" s="3" t="s">
        <v>772</v>
      </c>
      <c r="R1811" s="3">
        <v>241</v>
      </c>
      <c r="S18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BEANIPADDURRX1@US</v>
      </c>
      <c r="T18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12" spans="1:20" ht="15" customHeight="1" x14ac:dyDescent="0.2">
      <c r="A1812" s="3" t="s">
        <v>7484</v>
      </c>
      <c r="B1812" s="3" t="s">
        <v>7485</v>
      </c>
      <c r="C1812" s="3" t="s">
        <v>7486</v>
      </c>
      <c r="D1812" s="3" t="s">
        <v>4815</v>
      </c>
      <c r="E1812" s="3" t="s">
        <v>25</v>
      </c>
      <c r="F1812" s="3" t="s">
        <v>405</v>
      </c>
      <c r="G1812" s="3" t="s">
        <v>7487</v>
      </c>
      <c r="H1812" s="3" t="s">
        <v>116</v>
      </c>
      <c r="I1812" s="3" t="s">
        <v>1950</v>
      </c>
      <c r="J1812" s="3">
        <v>1000000000</v>
      </c>
      <c r="M1812" s="3" t="s">
        <v>27</v>
      </c>
      <c r="P1812" s="3" t="s">
        <v>6862</v>
      </c>
      <c r="Q1812" s="3" t="s">
        <v>772</v>
      </c>
      <c r="R1812" s="3">
        <v>241</v>
      </c>
      <c r="S18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BEANIPADNDGRX1@US</v>
      </c>
      <c r="T18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13" spans="1:20" ht="15" customHeight="1" x14ac:dyDescent="0.2">
      <c r="A1813" s="3" t="s">
        <v>7488</v>
      </c>
      <c r="B1813" s="3" t="s">
        <v>7489</v>
      </c>
      <c r="C1813" s="3" t="s">
        <v>7490</v>
      </c>
      <c r="D1813" s="3" t="s">
        <v>4815</v>
      </c>
      <c r="E1813" s="3" t="s">
        <v>25</v>
      </c>
      <c r="F1813" s="3" t="s">
        <v>405</v>
      </c>
      <c r="G1813" s="3" t="s">
        <v>7491</v>
      </c>
      <c r="H1813" s="3" t="s">
        <v>116</v>
      </c>
      <c r="I1813" s="3" t="s">
        <v>1950</v>
      </c>
      <c r="J1813" s="3">
        <v>1000000000</v>
      </c>
      <c r="M1813" s="3" t="s">
        <v>27</v>
      </c>
      <c r="P1813" s="3" t="s">
        <v>6862</v>
      </c>
      <c r="Q1813" s="3" t="s">
        <v>772</v>
      </c>
      <c r="R1813" s="3">
        <v>241</v>
      </c>
      <c r="S18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BEADETQ1TSS10@US</v>
      </c>
      <c r="T18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14" spans="1:20" ht="15" customHeight="1" x14ac:dyDescent="0.2">
      <c r="A1814" s="3" t="s">
        <v>7492</v>
      </c>
      <c r="B1814" s="3" t="s">
        <v>7493</v>
      </c>
      <c r="C1814" s="3" t="s">
        <v>7490</v>
      </c>
      <c r="D1814" s="3" t="s">
        <v>4815</v>
      </c>
      <c r="E1814" s="3" t="s">
        <v>25</v>
      </c>
      <c r="F1814" s="3" t="s">
        <v>405</v>
      </c>
      <c r="G1814" s="3" t="s">
        <v>7494</v>
      </c>
      <c r="H1814" s="3" t="s">
        <v>116</v>
      </c>
      <c r="I1814" s="3" t="s">
        <v>1950</v>
      </c>
      <c r="J1814" s="3">
        <v>1000000000</v>
      </c>
      <c r="M1814" s="3" t="s">
        <v>27</v>
      </c>
      <c r="P1814" s="3" t="s">
        <v>6862</v>
      </c>
      <c r="Q1814" s="3" t="s">
        <v>772</v>
      </c>
      <c r="R1814" s="3">
        <v>241</v>
      </c>
      <c r="S18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BEANIPAB005RX1@US</v>
      </c>
      <c r="T18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15" spans="1:20" ht="15" customHeight="1" x14ac:dyDescent="0.2">
      <c r="A1815" s="3" t="s">
        <v>7495</v>
      </c>
      <c r="B1815" s="3" t="s">
        <v>7496</v>
      </c>
      <c r="C1815" s="3" t="s">
        <v>7497</v>
      </c>
      <c r="D1815" s="3" t="s">
        <v>4815</v>
      </c>
      <c r="E1815" s="3" t="s">
        <v>25</v>
      </c>
      <c r="F1815" s="3" t="s">
        <v>405</v>
      </c>
      <c r="G1815" s="3" t="s">
        <v>7498</v>
      </c>
      <c r="H1815" s="3" t="s">
        <v>116</v>
      </c>
      <c r="I1815" s="3" t="s">
        <v>1950</v>
      </c>
      <c r="J1815" s="3">
        <v>1000000</v>
      </c>
      <c r="M1815" s="3" t="s">
        <v>27</v>
      </c>
      <c r="P1815" s="3" t="s">
        <v>6862</v>
      </c>
      <c r="Q1815" s="3" t="s">
        <v>772</v>
      </c>
      <c r="R1815" s="3">
        <v>241</v>
      </c>
      <c r="S18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BEANIPADPCERX@US</v>
      </c>
      <c r="T18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16" spans="1:20" ht="15" customHeight="1" x14ac:dyDescent="0.2">
      <c r="A1816" s="3" t="s">
        <v>7499</v>
      </c>
      <c r="B1816" s="3" t="s">
        <v>7500</v>
      </c>
      <c r="C1816" s="3" t="s">
        <v>7501</v>
      </c>
      <c r="D1816" s="3" t="s">
        <v>4815</v>
      </c>
      <c r="E1816" s="3" t="s">
        <v>25</v>
      </c>
      <c r="F1816" s="3" t="s">
        <v>405</v>
      </c>
      <c r="G1816" s="3" t="s">
        <v>7502</v>
      </c>
      <c r="H1816" s="3" t="s">
        <v>116</v>
      </c>
      <c r="I1816" s="3" t="s">
        <v>1950</v>
      </c>
      <c r="J1816" s="3">
        <v>1000000000</v>
      </c>
      <c r="M1816" s="3" t="s">
        <v>27</v>
      </c>
      <c r="P1816" s="3" t="s">
        <v>6862</v>
      </c>
      <c r="Q1816" s="3" t="s">
        <v>772</v>
      </c>
      <c r="R1816" s="3">
        <v>241</v>
      </c>
      <c r="S18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BEADETQ1TDG10@US</v>
      </c>
      <c r="T18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17" spans="1:20" ht="15" customHeight="1" x14ac:dyDescent="0.2">
      <c r="A1817" s="3" t="s">
        <v>7503</v>
      </c>
      <c r="B1817" s="3" t="s">
        <v>7504</v>
      </c>
      <c r="C1817" s="3" t="s">
        <v>7501</v>
      </c>
      <c r="D1817" s="3" t="s">
        <v>4815</v>
      </c>
      <c r="E1817" s="3" t="s">
        <v>25</v>
      </c>
      <c r="F1817" s="3" t="s">
        <v>405</v>
      </c>
      <c r="G1817" s="3" t="s">
        <v>7505</v>
      </c>
      <c r="H1817" s="3" t="s">
        <v>116</v>
      </c>
      <c r="I1817" s="3" t="s">
        <v>1950</v>
      </c>
      <c r="J1817" s="3">
        <v>1000000000</v>
      </c>
      <c r="M1817" s="3" t="s">
        <v>27</v>
      </c>
      <c r="P1817" s="3" t="s">
        <v>6862</v>
      </c>
      <c r="Q1817" s="3" t="s">
        <v>772</v>
      </c>
      <c r="R1817" s="3">
        <v>241</v>
      </c>
      <c r="S18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BEANIPAB003RX1@US</v>
      </c>
      <c r="T18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18" spans="1:20" ht="15" customHeight="1" x14ac:dyDescent="0.2">
      <c r="A1818" s="3" t="s">
        <v>7506</v>
      </c>
      <c r="B1818" s="3" t="s">
        <v>7507</v>
      </c>
      <c r="C1818" s="3" t="s">
        <v>7508</v>
      </c>
      <c r="D1818" s="3" t="s">
        <v>4815</v>
      </c>
      <c r="E1818" s="3" t="s">
        <v>25</v>
      </c>
      <c r="F1818" s="3" t="s">
        <v>405</v>
      </c>
      <c r="G1818" s="3" t="s">
        <v>7509</v>
      </c>
      <c r="H1818" s="3" t="s">
        <v>116</v>
      </c>
      <c r="I1818" s="3" t="s">
        <v>1950</v>
      </c>
      <c r="J1818" s="3">
        <v>1000000000</v>
      </c>
      <c r="M1818" s="3" t="s">
        <v>27</v>
      </c>
      <c r="P1818" s="3" t="s">
        <v>6862</v>
      </c>
      <c r="Q1818" s="3" t="s">
        <v>772</v>
      </c>
      <c r="R1818" s="3">
        <v>241</v>
      </c>
      <c r="S18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BEADETQ1TND10@US</v>
      </c>
      <c r="T18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19" spans="1:20" ht="15" customHeight="1" x14ac:dyDescent="0.2">
      <c r="A1819" s="3" t="s">
        <v>7510</v>
      </c>
      <c r="B1819" s="3" t="s">
        <v>7511</v>
      </c>
      <c r="C1819" s="3" t="s">
        <v>7508</v>
      </c>
      <c r="D1819" s="3" t="s">
        <v>4815</v>
      </c>
      <c r="E1819" s="3" t="s">
        <v>25</v>
      </c>
      <c r="F1819" s="3" t="s">
        <v>405</v>
      </c>
      <c r="G1819" s="3" t="s">
        <v>7512</v>
      </c>
      <c r="H1819" s="3" t="s">
        <v>116</v>
      </c>
      <c r="I1819" s="3" t="s">
        <v>1950</v>
      </c>
      <c r="J1819" s="3">
        <v>1000000000</v>
      </c>
      <c r="M1819" s="3" t="s">
        <v>27</v>
      </c>
      <c r="P1819" s="3" t="s">
        <v>6862</v>
      </c>
      <c r="Q1819" s="3" t="s">
        <v>772</v>
      </c>
      <c r="R1819" s="3">
        <v>241</v>
      </c>
      <c r="S18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BEANIPAB004RX1@US</v>
      </c>
      <c r="T18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20" spans="1:20" ht="15" customHeight="1" x14ac:dyDescent="0.2">
      <c r="A1820" s="3" t="s">
        <v>7513</v>
      </c>
      <c r="B1820" s="3" t="s">
        <v>7514</v>
      </c>
      <c r="C1820" s="3" t="s">
        <v>7515</v>
      </c>
      <c r="D1820" s="3" t="s">
        <v>4815</v>
      </c>
      <c r="E1820" s="3" t="s">
        <v>25</v>
      </c>
      <c r="F1820" s="3" t="s">
        <v>405</v>
      </c>
      <c r="G1820" s="3" t="s">
        <v>7516</v>
      </c>
      <c r="H1820" s="3" t="s">
        <v>116</v>
      </c>
      <c r="I1820" s="3" t="s">
        <v>1950</v>
      </c>
      <c r="J1820" s="3">
        <v>1000000000</v>
      </c>
      <c r="M1820" s="3" t="s">
        <v>27</v>
      </c>
      <c r="P1820" s="3" t="s">
        <v>6862</v>
      </c>
      <c r="Q1820" s="3" t="s">
        <v>772</v>
      </c>
      <c r="R1820" s="3">
        <v>241</v>
      </c>
      <c r="S18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BEADETDPCMRX0@US</v>
      </c>
      <c r="T18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21" spans="1:20" ht="15" customHeight="1" x14ac:dyDescent="0.2">
      <c r="A1821" s="3" t="s">
        <v>7517</v>
      </c>
      <c r="B1821" s="3" t="s">
        <v>7518</v>
      </c>
      <c r="C1821" s="3" t="s">
        <v>7519</v>
      </c>
      <c r="D1821" s="3" t="s">
        <v>4815</v>
      </c>
      <c r="E1821" s="3" t="s">
        <v>25</v>
      </c>
      <c r="F1821" s="3" t="s">
        <v>405</v>
      </c>
      <c r="G1821" s="3" t="s">
        <v>7520</v>
      </c>
      <c r="H1821" s="3" t="s">
        <v>116</v>
      </c>
      <c r="I1821" s="3" t="s">
        <v>1950</v>
      </c>
      <c r="J1821" s="3">
        <v>1000000000</v>
      </c>
      <c r="M1821" s="3" t="s">
        <v>27</v>
      </c>
      <c r="P1821" s="3" t="s">
        <v>6862</v>
      </c>
      <c r="Q1821" s="3" t="s">
        <v>772</v>
      </c>
      <c r="R1821" s="3">
        <v>241</v>
      </c>
      <c r="S18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BEANIPADHUTRX1@US</v>
      </c>
      <c r="T18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22" spans="1:20" ht="15" customHeight="1" x14ac:dyDescent="0.2">
      <c r="A1822" s="3" t="s">
        <v>7521</v>
      </c>
      <c r="B1822" s="3" t="s">
        <v>7522</v>
      </c>
      <c r="C1822" s="3" t="s">
        <v>7523</v>
      </c>
      <c r="D1822" s="3" t="s">
        <v>4815</v>
      </c>
      <c r="E1822" s="3" t="s">
        <v>25</v>
      </c>
      <c r="F1822" s="3" t="s">
        <v>405</v>
      </c>
      <c r="G1822" s="3" t="s">
        <v>7524</v>
      </c>
      <c r="H1822" s="3" t="s">
        <v>116</v>
      </c>
      <c r="I1822" s="3" t="s">
        <v>1950</v>
      </c>
      <c r="J1822" s="3">
        <v>1000000000</v>
      </c>
      <c r="M1822" s="3" t="s">
        <v>27</v>
      </c>
      <c r="P1822" s="3" t="s">
        <v>373</v>
      </c>
      <c r="Q1822" s="3" t="s">
        <v>772</v>
      </c>
      <c r="R1822" s="3">
        <v>224</v>
      </c>
      <c r="S18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BEANIPADHLCRX1@US</v>
      </c>
      <c r="T18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23" spans="1:20" ht="15" customHeight="1" x14ac:dyDescent="0.2">
      <c r="A1823" s="3" t="s">
        <v>7525</v>
      </c>
      <c r="B1823" s="3" t="s">
        <v>7526</v>
      </c>
      <c r="C1823" s="3" t="s">
        <v>7527</v>
      </c>
      <c r="D1823" s="3" t="s">
        <v>4815</v>
      </c>
      <c r="E1823" s="3" t="s">
        <v>25</v>
      </c>
      <c r="F1823" s="3" t="s">
        <v>405</v>
      </c>
      <c r="G1823" s="3" t="s">
        <v>7528</v>
      </c>
      <c r="H1823" s="3" t="s">
        <v>116</v>
      </c>
      <c r="I1823" s="3" t="s">
        <v>1950</v>
      </c>
      <c r="J1823" s="3">
        <v>1000000000</v>
      </c>
      <c r="M1823" s="3" t="s">
        <v>27</v>
      </c>
      <c r="P1823" s="3" t="s">
        <v>6862</v>
      </c>
      <c r="Q1823" s="3" t="s">
        <v>772</v>
      </c>
      <c r="R1823" s="3">
        <v>241</v>
      </c>
      <c r="S18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BEANIPADGAMRX1@US</v>
      </c>
      <c r="T18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24" spans="1:20" ht="15" customHeight="1" x14ac:dyDescent="0.2">
      <c r="A1824" s="3" t="s">
        <v>7529</v>
      </c>
      <c r="B1824" s="3" t="s">
        <v>7530</v>
      </c>
      <c r="C1824" s="3" t="s">
        <v>7531</v>
      </c>
      <c r="D1824" s="3" t="s">
        <v>4815</v>
      </c>
      <c r="E1824" s="3" t="s">
        <v>25</v>
      </c>
      <c r="F1824" s="3" t="s">
        <v>405</v>
      </c>
      <c r="G1824" s="3" t="s">
        <v>7532</v>
      </c>
      <c r="H1824" s="3" t="s">
        <v>116</v>
      </c>
      <c r="I1824" s="3" t="s">
        <v>1950</v>
      </c>
      <c r="J1824" s="3">
        <v>1000000000</v>
      </c>
      <c r="M1824" s="3" t="s">
        <v>27</v>
      </c>
      <c r="P1824" s="3" t="s">
        <v>6862</v>
      </c>
      <c r="Q1824" s="3" t="s">
        <v>772</v>
      </c>
      <c r="R1824" s="3">
        <v>241</v>
      </c>
      <c r="S18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BEANIPADHCERX1@US</v>
      </c>
      <c r="T18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25" spans="1:20" ht="15" customHeight="1" x14ac:dyDescent="0.2">
      <c r="A1825" s="3" t="s">
        <v>7533</v>
      </c>
      <c r="B1825" s="3" t="s">
        <v>7534</v>
      </c>
      <c r="C1825" s="3" t="s">
        <v>7535</v>
      </c>
      <c r="D1825" s="3" t="s">
        <v>2121</v>
      </c>
      <c r="E1825" s="3" t="s">
        <v>25</v>
      </c>
      <c r="F1825" s="3" t="s">
        <v>405</v>
      </c>
      <c r="G1825" s="3" t="s">
        <v>7536</v>
      </c>
      <c r="H1825" s="3" t="s">
        <v>116</v>
      </c>
      <c r="I1825" s="3" t="s">
        <v>1950</v>
      </c>
      <c r="J1825" s="3">
        <v>1000000</v>
      </c>
      <c r="M1825" s="3" t="s">
        <v>27</v>
      </c>
      <c r="P1825" s="3" t="s">
        <v>6862</v>
      </c>
      <c r="Q1825" s="3" t="s">
        <v>772</v>
      </c>
      <c r="R1825" s="3">
        <v>241</v>
      </c>
      <c r="S18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CENUMTMNO</v>
      </c>
      <c r="T18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26" spans="1:20" ht="15" customHeight="1" x14ac:dyDescent="0.2">
      <c r="A1826" s="3" t="s">
        <v>7537</v>
      </c>
      <c r="B1826" s="3" t="s">
        <v>7538</v>
      </c>
      <c r="C1826" s="3" t="s">
        <v>7539</v>
      </c>
      <c r="D1826" s="3" t="s">
        <v>2121</v>
      </c>
      <c r="E1826" s="3" t="s">
        <v>25</v>
      </c>
      <c r="F1826" s="3" t="s">
        <v>405</v>
      </c>
      <c r="G1826" s="3" t="s">
        <v>7540</v>
      </c>
      <c r="H1826" s="3" t="s">
        <v>116</v>
      </c>
      <c r="I1826" s="3" t="s">
        <v>1950</v>
      </c>
      <c r="J1826" s="3">
        <v>1000000</v>
      </c>
      <c r="M1826" s="3" t="s">
        <v>27</v>
      </c>
      <c r="P1826" s="3" t="s">
        <v>6862</v>
      </c>
      <c r="Q1826" s="3" t="s">
        <v>1931</v>
      </c>
      <c r="R1826" s="3">
        <v>243</v>
      </c>
      <c r="S18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CENADXTNO</v>
      </c>
      <c r="T18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27" spans="1:20" ht="15" customHeight="1" x14ac:dyDescent="0.2">
      <c r="A1827" s="3" t="s">
        <v>7541</v>
      </c>
      <c r="B1827" s="3" t="s">
        <v>7542</v>
      </c>
      <c r="C1827" s="3" t="s">
        <v>7543</v>
      </c>
      <c r="D1827" s="3" t="s">
        <v>2121</v>
      </c>
      <c r="E1827" s="3" t="s">
        <v>25</v>
      </c>
      <c r="F1827" s="3" t="s">
        <v>405</v>
      </c>
      <c r="G1827" s="3" t="s">
        <v>7544</v>
      </c>
      <c r="H1827" s="3" t="s">
        <v>116</v>
      </c>
      <c r="J1827" s="3">
        <v>1</v>
      </c>
      <c r="M1827" s="3" t="s">
        <v>27</v>
      </c>
      <c r="P1827" s="3" t="s">
        <v>6862</v>
      </c>
      <c r="Q1827" s="3" t="s">
        <v>1931</v>
      </c>
      <c r="R1827" s="3">
        <v>243</v>
      </c>
      <c r="S18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USSU1965667</v>
      </c>
      <c r="T18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28" spans="1:20" ht="15" customHeight="1" x14ac:dyDescent="0.2">
      <c r="A1828" s="3" t="s">
        <v>7545</v>
      </c>
      <c r="B1828" s="3" t="s">
        <v>7546</v>
      </c>
      <c r="C1828" s="3" t="s">
        <v>7547</v>
      </c>
      <c r="D1828" s="3" t="s">
        <v>2121</v>
      </c>
      <c r="E1828" s="3" t="s">
        <v>25</v>
      </c>
      <c r="F1828" s="3" t="s">
        <v>405</v>
      </c>
      <c r="G1828" s="3" t="s">
        <v>7548</v>
      </c>
      <c r="H1828" s="3" t="s">
        <v>116</v>
      </c>
      <c r="I1828" s="3" t="s">
        <v>1950</v>
      </c>
      <c r="J1828" s="3">
        <v>1000000</v>
      </c>
      <c r="M1828" s="3" t="s">
        <v>27</v>
      </c>
      <c r="P1828" s="3" t="s">
        <v>6862</v>
      </c>
      <c r="Q1828" s="3" t="s">
        <v>1931</v>
      </c>
      <c r="R1828" s="3">
        <v>243</v>
      </c>
      <c r="S18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CENADEFNO</v>
      </c>
      <c r="T18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29" spans="1:20" ht="15" customHeight="1" x14ac:dyDescent="0.2">
      <c r="A1829" s="3" t="s">
        <v>7549</v>
      </c>
      <c r="B1829" s="3" t="s">
        <v>7550</v>
      </c>
      <c r="C1829" s="3" t="s">
        <v>7551</v>
      </c>
      <c r="D1829" s="3" t="s">
        <v>4815</v>
      </c>
      <c r="E1829" s="3" t="s">
        <v>25</v>
      </c>
      <c r="F1829" s="3" t="s">
        <v>405</v>
      </c>
      <c r="G1829" s="3" t="s">
        <v>7552</v>
      </c>
      <c r="H1829" s="3" t="s">
        <v>116</v>
      </c>
      <c r="I1829" s="3" t="s">
        <v>1950</v>
      </c>
      <c r="J1829" s="3">
        <v>1000000000</v>
      </c>
      <c r="M1829" s="3" t="s">
        <v>27</v>
      </c>
      <c r="P1829" s="3" t="s">
        <v>6862</v>
      </c>
      <c r="Q1829" s="3" t="s">
        <v>772</v>
      </c>
      <c r="R1829" s="3">
        <v>241</v>
      </c>
      <c r="S18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BEANIPADSERRC1@US</v>
      </c>
      <c r="T18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30" spans="1:20" ht="15" customHeight="1" x14ac:dyDescent="0.2">
      <c r="A1830" s="3" t="s">
        <v>7553</v>
      </c>
      <c r="B1830" s="3" t="s">
        <v>7554</v>
      </c>
      <c r="C1830" s="3" t="s">
        <v>7555</v>
      </c>
      <c r="D1830" s="3" t="s">
        <v>4815</v>
      </c>
      <c r="E1830" s="3" t="s">
        <v>25</v>
      </c>
      <c r="F1830" s="3" t="s">
        <v>405</v>
      </c>
      <c r="G1830" s="3" t="s">
        <v>7556</v>
      </c>
      <c r="H1830" s="3" t="s">
        <v>116</v>
      </c>
      <c r="I1830" s="3" t="s">
        <v>1950</v>
      </c>
      <c r="J1830" s="3">
        <v>1000000000</v>
      </c>
      <c r="M1830" s="3" t="s">
        <v>27</v>
      </c>
      <c r="P1830" s="3" t="s">
        <v>6862</v>
      </c>
      <c r="Q1830" s="3" t="s">
        <v>772</v>
      </c>
      <c r="R1830" s="3">
        <v>241</v>
      </c>
      <c r="S18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BEANIPADGDSRC1@US</v>
      </c>
      <c r="T18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31" spans="1:20" ht="15" customHeight="1" x14ac:dyDescent="0.2">
      <c r="A1831" s="3" t="s">
        <v>7557</v>
      </c>
      <c r="B1831" s="3" t="s">
        <v>7558</v>
      </c>
      <c r="C1831" s="3" t="s">
        <v>7559</v>
      </c>
      <c r="D1831" s="3" t="s">
        <v>4815</v>
      </c>
      <c r="E1831" s="3" t="s">
        <v>25</v>
      </c>
      <c r="F1831" s="3" t="s">
        <v>405</v>
      </c>
      <c r="G1831" s="3" t="s">
        <v>7560</v>
      </c>
      <c r="H1831" s="3" t="s">
        <v>116</v>
      </c>
      <c r="I1831" s="3" t="s">
        <v>1950</v>
      </c>
      <c r="J1831" s="3">
        <v>1000000000</v>
      </c>
      <c r="M1831" s="3" t="s">
        <v>27</v>
      </c>
      <c r="P1831" s="3" t="s">
        <v>6862</v>
      </c>
      <c r="Q1831" s="3" t="s">
        <v>772</v>
      </c>
      <c r="R1831" s="3">
        <v>241</v>
      </c>
      <c r="S18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BEANIPADNDGRC1@US</v>
      </c>
      <c r="T18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32" spans="1:20" ht="15" customHeight="1" x14ac:dyDescent="0.2">
      <c r="A1832" s="3" t="s">
        <v>7561</v>
      </c>
      <c r="B1832" s="3" t="s">
        <v>7562</v>
      </c>
      <c r="C1832" s="3" t="s">
        <v>7563</v>
      </c>
      <c r="D1832" s="3" t="s">
        <v>4815</v>
      </c>
      <c r="E1832" s="3" t="s">
        <v>25</v>
      </c>
      <c r="F1832" s="3" t="s">
        <v>405</v>
      </c>
      <c r="G1832" s="3" t="s">
        <v>7564</v>
      </c>
      <c r="H1832" s="3" t="s">
        <v>116</v>
      </c>
      <c r="I1832" s="3" t="s">
        <v>1950</v>
      </c>
      <c r="J1832" s="3">
        <v>1000000000</v>
      </c>
      <c r="M1832" s="3" t="s">
        <v>27</v>
      </c>
      <c r="P1832" s="3" t="s">
        <v>6862</v>
      </c>
      <c r="Q1832" s="3" t="s">
        <v>772</v>
      </c>
      <c r="R1832" s="3">
        <v>241</v>
      </c>
      <c r="S18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BEANIPADDURRC1@US</v>
      </c>
      <c r="T18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33" spans="1:20" ht="15" customHeight="1" x14ac:dyDescent="0.2">
      <c r="A1833" s="3" t="s">
        <v>7565</v>
      </c>
      <c r="B1833" s="3" t="s">
        <v>7566</v>
      </c>
      <c r="C1833" s="3" t="s">
        <v>6883</v>
      </c>
      <c r="D1833" s="3" t="s">
        <v>4815</v>
      </c>
      <c r="E1833" s="3" t="s">
        <v>25</v>
      </c>
      <c r="F1833" s="3" t="s">
        <v>405</v>
      </c>
      <c r="G1833" s="3" t="s">
        <v>7567</v>
      </c>
      <c r="H1833" s="3" t="s">
        <v>116</v>
      </c>
      <c r="I1833" s="3" t="s">
        <v>1950</v>
      </c>
      <c r="J1833" s="3">
        <v>1000000000</v>
      </c>
      <c r="M1833" s="3" t="s">
        <v>27</v>
      </c>
      <c r="P1833" s="3" t="s">
        <v>6862</v>
      </c>
      <c r="Q1833" s="3" t="s">
        <v>772</v>
      </c>
      <c r="R1833" s="3">
        <v>241</v>
      </c>
      <c r="S18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BEANIPAA002RC1@US</v>
      </c>
      <c r="T18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34" spans="1:20" ht="15" customHeight="1" x14ac:dyDescent="0.2">
      <c r="A1834" s="3" t="s">
        <v>7568</v>
      </c>
      <c r="B1834" s="3" t="s">
        <v>7569</v>
      </c>
      <c r="C1834" s="3" t="s">
        <v>7570</v>
      </c>
      <c r="D1834" s="3" t="s">
        <v>2121</v>
      </c>
      <c r="E1834" s="3" t="s">
        <v>25</v>
      </c>
      <c r="F1834" s="3" t="s">
        <v>405</v>
      </c>
      <c r="G1834" s="3" t="s">
        <v>7571</v>
      </c>
      <c r="H1834" s="3" t="s">
        <v>116</v>
      </c>
      <c r="J1834" s="3">
        <v>1</v>
      </c>
      <c r="M1834" s="3" t="s">
        <v>27</v>
      </c>
      <c r="P1834" s="3" t="s">
        <v>6862</v>
      </c>
      <c r="Q1834" s="3" t="s">
        <v>772</v>
      </c>
      <c r="R1834" s="3">
        <v>241</v>
      </c>
      <c r="S18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USIN3167977</v>
      </c>
      <c r="T18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35" spans="1:20" ht="15" customHeight="1" x14ac:dyDescent="0.2">
      <c r="A1835" s="3" t="s">
        <v>7572</v>
      </c>
      <c r="B1835" s="3" t="s">
        <v>7573</v>
      </c>
      <c r="C1835" s="3" t="s">
        <v>7551</v>
      </c>
      <c r="D1835" s="3" t="s">
        <v>4815</v>
      </c>
      <c r="E1835" s="3" t="s">
        <v>25</v>
      </c>
      <c r="F1835" s="3" t="s">
        <v>405</v>
      </c>
      <c r="G1835" s="3" t="s">
        <v>7574</v>
      </c>
      <c r="H1835" s="3" t="s">
        <v>116</v>
      </c>
      <c r="I1835" s="3" t="s">
        <v>1950</v>
      </c>
      <c r="J1835" s="3">
        <v>1000000000</v>
      </c>
      <c r="M1835" s="3" t="s">
        <v>27</v>
      </c>
      <c r="P1835" s="3" t="s">
        <v>6862</v>
      </c>
      <c r="Q1835" s="3" t="s">
        <v>772</v>
      </c>
      <c r="R1835" s="3">
        <v>241</v>
      </c>
      <c r="S18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BEADETE1TSS10@US</v>
      </c>
      <c r="T18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36" spans="1:20" ht="15" customHeight="1" x14ac:dyDescent="0.2">
      <c r="A1836" s="3" t="s">
        <v>7575</v>
      </c>
      <c r="B1836" s="3" t="s">
        <v>7576</v>
      </c>
      <c r="C1836" s="3" t="s">
        <v>7551</v>
      </c>
      <c r="D1836" s="3" t="s">
        <v>4815</v>
      </c>
      <c r="E1836" s="3" t="s">
        <v>25</v>
      </c>
      <c r="F1836" s="3" t="s">
        <v>405</v>
      </c>
      <c r="G1836" s="3" t="s">
        <v>7577</v>
      </c>
      <c r="H1836" s="3" t="s">
        <v>116</v>
      </c>
      <c r="I1836" s="3" t="s">
        <v>1950</v>
      </c>
      <c r="J1836" s="3">
        <v>1000000000</v>
      </c>
      <c r="M1836" s="3" t="s">
        <v>27</v>
      </c>
      <c r="P1836" s="3" t="s">
        <v>6862</v>
      </c>
      <c r="Q1836" s="3" t="s">
        <v>772</v>
      </c>
      <c r="R1836" s="3">
        <v>241</v>
      </c>
      <c r="S18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BEANIPAB005RC1@US</v>
      </c>
      <c r="T18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37" spans="1:20" ht="15" customHeight="1" x14ac:dyDescent="0.2">
      <c r="A1837" s="3" t="s">
        <v>7578</v>
      </c>
      <c r="B1837" s="3" t="s">
        <v>7579</v>
      </c>
      <c r="C1837" s="3" t="s">
        <v>7559</v>
      </c>
      <c r="D1837" s="3" t="s">
        <v>4815</v>
      </c>
      <c r="E1837" s="3" t="s">
        <v>25</v>
      </c>
      <c r="F1837" s="3" t="s">
        <v>405</v>
      </c>
      <c r="G1837" s="3" t="s">
        <v>7580</v>
      </c>
      <c r="H1837" s="3" t="s">
        <v>116</v>
      </c>
      <c r="I1837" s="3" t="s">
        <v>1950</v>
      </c>
      <c r="J1837" s="3">
        <v>1000000000</v>
      </c>
      <c r="M1837" s="3" t="s">
        <v>27</v>
      </c>
      <c r="P1837" s="3" t="s">
        <v>6862</v>
      </c>
      <c r="Q1837" s="3" t="s">
        <v>772</v>
      </c>
      <c r="R1837" s="3">
        <v>241</v>
      </c>
      <c r="S18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BEADETE1TND10@US</v>
      </c>
      <c r="T18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38" spans="1:20" ht="15" customHeight="1" x14ac:dyDescent="0.2">
      <c r="A1838" s="3" t="s">
        <v>7581</v>
      </c>
      <c r="B1838" s="3" t="s">
        <v>7582</v>
      </c>
      <c r="C1838" s="3" t="s">
        <v>7559</v>
      </c>
      <c r="D1838" s="3" t="s">
        <v>4815</v>
      </c>
      <c r="E1838" s="3" t="s">
        <v>25</v>
      </c>
      <c r="F1838" s="3" t="s">
        <v>405</v>
      </c>
      <c r="G1838" s="3" t="s">
        <v>7583</v>
      </c>
      <c r="H1838" s="3" t="s">
        <v>116</v>
      </c>
      <c r="I1838" s="3" t="s">
        <v>1950</v>
      </c>
      <c r="J1838" s="3">
        <v>1000000000</v>
      </c>
      <c r="M1838" s="3" t="s">
        <v>27</v>
      </c>
      <c r="P1838" s="3" t="s">
        <v>6862</v>
      </c>
      <c r="Q1838" s="3" t="s">
        <v>772</v>
      </c>
      <c r="R1838" s="3">
        <v>241</v>
      </c>
      <c r="S18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BEANIPAB004RC1@US</v>
      </c>
      <c r="T18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39" spans="1:20" ht="15" customHeight="1" x14ac:dyDescent="0.2">
      <c r="A1839" s="3" t="s">
        <v>7584</v>
      </c>
      <c r="B1839" s="3" t="s">
        <v>7585</v>
      </c>
      <c r="C1839" s="3" t="s">
        <v>7563</v>
      </c>
      <c r="D1839" s="3" t="s">
        <v>4815</v>
      </c>
      <c r="E1839" s="3" t="s">
        <v>25</v>
      </c>
      <c r="F1839" s="3" t="s">
        <v>405</v>
      </c>
      <c r="G1839" s="3" t="s">
        <v>7586</v>
      </c>
      <c r="H1839" s="3" t="s">
        <v>116</v>
      </c>
      <c r="I1839" s="3" t="s">
        <v>1950</v>
      </c>
      <c r="J1839" s="3">
        <v>1000000000</v>
      </c>
      <c r="M1839" s="3" t="s">
        <v>27</v>
      </c>
      <c r="P1839" s="3" t="s">
        <v>6862</v>
      </c>
      <c r="Q1839" s="3" t="s">
        <v>772</v>
      </c>
      <c r="R1839" s="3">
        <v>241</v>
      </c>
      <c r="S18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BEADETE1TDG10@US</v>
      </c>
      <c r="T18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40" spans="1:20" ht="15" customHeight="1" x14ac:dyDescent="0.2">
      <c r="A1840" s="3" t="s">
        <v>7587</v>
      </c>
      <c r="B1840" s="3" t="s">
        <v>7588</v>
      </c>
      <c r="C1840" s="3" t="s">
        <v>7563</v>
      </c>
      <c r="D1840" s="3" t="s">
        <v>4815</v>
      </c>
      <c r="E1840" s="3" t="s">
        <v>25</v>
      </c>
      <c r="F1840" s="3" t="s">
        <v>405</v>
      </c>
      <c r="G1840" s="3" t="s">
        <v>7589</v>
      </c>
      <c r="H1840" s="3" t="s">
        <v>116</v>
      </c>
      <c r="I1840" s="3" t="s">
        <v>1950</v>
      </c>
      <c r="J1840" s="3">
        <v>1000000000</v>
      </c>
      <c r="M1840" s="3" t="s">
        <v>27</v>
      </c>
      <c r="P1840" s="3" t="s">
        <v>6862</v>
      </c>
      <c r="Q1840" s="3" t="s">
        <v>772</v>
      </c>
      <c r="R1840" s="3">
        <v>241</v>
      </c>
      <c r="S18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BEANIPAB003RC1@US</v>
      </c>
      <c r="T18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41" spans="1:20" ht="15" customHeight="1" x14ac:dyDescent="0.2">
      <c r="A1841" s="3" t="s">
        <v>7590</v>
      </c>
      <c r="B1841" s="3" t="s">
        <v>7591</v>
      </c>
      <c r="C1841" s="3" t="s">
        <v>7592</v>
      </c>
      <c r="D1841" s="3" t="s">
        <v>4815</v>
      </c>
      <c r="E1841" s="3" t="s">
        <v>25</v>
      </c>
      <c r="F1841" s="3" t="s">
        <v>405</v>
      </c>
      <c r="G1841" s="3" t="s">
        <v>7593</v>
      </c>
      <c r="H1841" s="3" t="s">
        <v>116</v>
      </c>
      <c r="I1841" s="3" t="s">
        <v>1950</v>
      </c>
      <c r="J1841" s="3">
        <v>1000000000</v>
      </c>
      <c r="M1841" s="3" t="s">
        <v>27</v>
      </c>
      <c r="P1841" s="3" t="s">
        <v>6862</v>
      </c>
      <c r="Q1841" s="3" t="s">
        <v>772</v>
      </c>
      <c r="R1841" s="3">
        <v>241</v>
      </c>
      <c r="S18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BEADETDCOSRC0@US</v>
      </c>
      <c r="T18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42" spans="1:20" ht="15" customHeight="1" x14ac:dyDescent="0.2">
      <c r="A1842" s="3" t="s">
        <v>7594</v>
      </c>
      <c r="B1842" s="3" t="s">
        <v>7595</v>
      </c>
      <c r="C1842" s="3" t="s">
        <v>7596</v>
      </c>
      <c r="D1842" s="3" t="s">
        <v>4815</v>
      </c>
      <c r="E1842" s="3" t="s">
        <v>25</v>
      </c>
      <c r="F1842" s="3" t="s">
        <v>405</v>
      </c>
      <c r="G1842" s="3" t="s">
        <v>7597</v>
      </c>
      <c r="H1842" s="3" t="s">
        <v>116</v>
      </c>
      <c r="I1842" s="3" t="s">
        <v>1950</v>
      </c>
      <c r="J1842" s="3">
        <v>1000000000</v>
      </c>
      <c r="M1842" s="3" t="s">
        <v>27</v>
      </c>
      <c r="P1842" s="3" t="s">
        <v>6862</v>
      </c>
      <c r="Q1842" s="3" t="s">
        <v>772</v>
      </c>
      <c r="R1842" s="3">
        <v>241</v>
      </c>
      <c r="S18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BEADETDPCMRC0@US</v>
      </c>
      <c r="T18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43" spans="1:20" ht="15" customHeight="1" x14ac:dyDescent="0.2">
      <c r="A1843" s="3" t="s">
        <v>7598</v>
      </c>
      <c r="B1843" s="3" t="s">
        <v>7599</v>
      </c>
      <c r="C1843" s="3" t="s">
        <v>7600</v>
      </c>
      <c r="D1843" s="3" t="s">
        <v>4815</v>
      </c>
      <c r="E1843" s="3" t="s">
        <v>25</v>
      </c>
      <c r="F1843" s="3" t="s">
        <v>405</v>
      </c>
      <c r="G1843" s="3" t="s">
        <v>7601</v>
      </c>
      <c r="H1843" s="3" t="s">
        <v>116</v>
      </c>
      <c r="I1843" s="3" t="s">
        <v>1950</v>
      </c>
      <c r="J1843" s="3">
        <v>1000000000</v>
      </c>
      <c r="M1843" s="3" t="s">
        <v>27</v>
      </c>
      <c r="P1843" s="3" t="s">
        <v>6862</v>
      </c>
      <c r="Q1843" s="3" t="s">
        <v>772</v>
      </c>
      <c r="R1843" s="3">
        <v>241</v>
      </c>
      <c r="S18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BEADETE1MBP10@US</v>
      </c>
      <c r="T18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44" spans="1:20" ht="15" customHeight="1" x14ac:dyDescent="0.2">
      <c r="A1844" s="3" t="s">
        <v>7602</v>
      </c>
      <c r="B1844" s="3" t="s">
        <v>7603</v>
      </c>
      <c r="C1844" s="3" t="s">
        <v>7604</v>
      </c>
      <c r="D1844" s="3" t="s">
        <v>4815</v>
      </c>
      <c r="E1844" s="3" t="s">
        <v>25</v>
      </c>
      <c r="F1844" s="3" t="s">
        <v>405</v>
      </c>
      <c r="G1844" s="3" t="s">
        <v>7605</v>
      </c>
      <c r="H1844" s="3" t="s">
        <v>116</v>
      </c>
      <c r="I1844" s="3" t="s">
        <v>1950</v>
      </c>
      <c r="J1844" s="3">
        <v>1000000</v>
      </c>
      <c r="M1844" s="3" t="s">
        <v>27</v>
      </c>
      <c r="P1844" s="3" t="s">
        <v>6862</v>
      </c>
      <c r="Q1844" s="3" t="s">
        <v>772</v>
      </c>
      <c r="R1844" s="3">
        <v>241</v>
      </c>
      <c r="S18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BEANIPAA067RX@US</v>
      </c>
      <c r="T18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45" spans="1:20" ht="15" customHeight="1" x14ac:dyDescent="0.2">
      <c r="A1845" s="3" t="s">
        <v>7606</v>
      </c>
      <c r="B1845" s="3" t="s">
        <v>7607</v>
      </c>
      <c r="C1845" s="3" t="s">
        <v>7608</v>
      </c>
      <c r="D1845" s="3" t="s">
        <v>4815</v>
      </c>
      <c r="E1845" s="3" t="s">
        <v>25</v>
      </c>
      <c r="F1845" s="3" t="s">
        <v>405</v>
      </c>
      <c r="G1845" s="3" t="s">
        <v>7609</v>
      </c>
      <c r="H1845" s="3" t="s">
        <v>116</v>
      </c>
      <c r="J1845" s="3">
        <v>1</v>
      </c>
      <c r="M1845" s="3" t="s">
        <v>27</v>
      </c>
      <c r="P1845" s="3" t="s">
        <v>6862</v>
      </c>
      <c r="Q1845" s="3" t="s">
        <v>772</v>
      </c>
      <c r="R1845" s="3">
        <v>241</v>
      </c>
      <c r="S18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BEANIPADNPIRG3@US</v>
      </c>
      <c r="T18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46" spans="1:20" ht="15" customHeight="1" x14ac:dyDescent="0.2">
      <c r="A1846" s="3" t="s">
        <v>7610</v>
      </c>
      <c r="B1846" s="3" t="s">
        <v>7611</v>
      </c>
      <c r="C1846" s="3" t="s">
        <v>7612</v>
      </c>
      <c r="D1846" s="3" t="s">
        <v>4815</v>
      </c>
      <c r="E1846" s="3" t="s">
        <v>25</v>
      </c>
      <c r="F1846" s="3" t="s">
        <v>405</v>
      </c>
      <c r="G1846" s="3" t="s">
        <v>7613</v>
      </c>
      <c r="H1846" s="3" t="s">
        <v>116</v>
      </c>
      <c r="J1846" s="3">
        <v>1</v>
      </c>
      <c r="M1846" s="3" t="s">
        <v>27</v>
      </c>
      <c r="P1846" s="3" t="s">
        <v>6862</v>
      </c>
      <c r="Q1846" s="3" t="s">
        <v>772</v>
      </c>
      <c r="R1846" s="3">
        <v>241</v>
      </c>
      <c r="S18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BEANIPADNPERG3@US</v>
      </c>
      <c r="T18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47" spans="1:20" ht="15" customHeight="1" x14ac:dyDescent="0.2">
      <c r="A1847" s="3" t="s">
        <v>7614</v>
      </c>
      <c r="B1847" s="3" t="s">
        <v>7615</v>
      </c>
      <c r="C1847" s="3" t="s">
        <v>7616</v>
      </c>
      <c r="D1847" s="3" t="s">
        <v>4815</v>
      </c>
      <c r="E1847" s="3" t="s">
        <v>25</v>
      </c>
      <c r="F1847" s="3" t="s">
        <v>405</v>
      </c>
      <c r="G1847" s="3" t="s">
        <v>7617</v>
      </c>
      <c r="H1847" s="3" t="s">
        <v>116</v>
      </c>
      <c r="J1847" s="3">
        <v>1</v>
      </c>
      <c r="M1847" s="3" t="s">
        <v>27</v>
      </c>
      <c r="P1847" s="3" t="s">
        <v>6862</v>
      </c>
      <c r="Q1847" s="3" t="s">
        <v>772</v>
      </c>
      <c r="R1847" s="3">
        <v>241</v>
      </c>
      <c r="S18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BEANIPADNPSRG3@US</v>
      </c>
      <c r="T18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48" spans="1:20" ht="15" customHeight="1" x14ac:dyDescent="0.2">
      <c r="A1848" s="3" t="s">
        <v>7618</v>
      </c>
      <c r="B1848" s="3" t="s">
        <v>7619</v>
      </c>
      <c r="C1848" s="3" t="s">
        <v>7620</v>
      </c>
      <c r="D1848" s="3" t="s">
        <v>4815</v>
      </c>
      <c r="E1848" s="3" t="s">
        <v>25</v>
      </c>
      <c r="F1848" s="3" t="s">
        <v>405</v>
      </c>
      <c r="G1848" s="3" t="s">
        <v>7621</v>
      </c>
      <c r="H1848" s="3" t="s">
        <v>116</v>
      </c>
      <c r="J1848" s="3">
        <v>1</v>
      </c>
      <c r="M1848" s="3" t="s">
        <v>27</v>
      </c>
      <c r="P1848" s="3" t="s">
        <v>6862</v>
      </c>
      <c r="Q1848" s="3" t="s">
        <v>772</v>
      </c>
      <c r="R1848" s="3">
        <v>241</v>
      </c>
      <c r="S18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USNA3168470</v>
      </c>
      <c r="T18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49" spans="1:20" ht="15" customHeight="1" x14ac:dyDescent="0.2">
      <c r="A1849" s="3" t="s">
        <v>7622</v>
      </c>
      <c r="B1849" s="3" t="s">
        <v>7623</v>
      </c>
      <c r="C1849" s="3" t="s">
        <v>7624</v>
      </c>
      <c r="D1849" s="3" t="s">
        <v>4815</v>
      </c>
      <c r="E1849" s="3" t="s">
        <v>25</v>
      </c>
      <c r="F1849" s="3" t="s">
        <v>405</v>
      </c>
      <c r="G1849" s="3" t="s">
        <v>7625</v>
      </c>
      <c r="H1849" s="3" t="s">
        <v>116</v>
      </c>
      <c r="J1849" s="3">
        <v>1</v>
      </c>
      <c r="M1849" s="3" t="s">
        <v>27</v>
      </c>
      <c r="P1849" s="3" t="s">
        <v>6862</v>
      </c>
      <c r="Q1849" s="3" t="s">
        <v>772</v>
      </c>
      <c r="R1849" s="3">
        <v>241</v>
      </c>
      <c r="S18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BEANIPADPCERV1@US</v>
      </c>
      <c r="T18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50" spans="1:20" ht="15" customHeight="1" x14ac:dyDescent="0.2">
      <c r="A1850" s="3" t="s">
        <v>7626</v>
      </c>
      <c r="B1850" s="3" t="s">
        <v>7627</v>
      </c>
      <c r="C1850" s="3" t="s">
        <v>7628</v>
      </c>
      <c r="D1850" s="3" t="s">
        <v>4815</v>
      </c>
      <c r="E1850" s="3" t="s">
        <v>25</v>
      </c>
      <c r="F1850" s="3" t="s">
        <v>405</v>
      </c>
      <c r="G1850" s="3" t="s">
        <v>7629</v>
      </c>
      <c r="H1850" s="3" t="s">
        <v>116</v>
      </c>
      <c r="J1850" s="3">
        <v>1</v>
      </c>
      <c r="M1850" s="3" t="s">
        <v>27</v>
      </c>
      <c r="P1850" s="3" t="s">
        <v>6862</v>
      </c>
      <c r="Q1850" s="3" t="s">
        <v>772</v>
      </c>
      <c r="R1850" s="3">
        <v>241</v>
      </c>
      <c r="S18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BEANIPADPCERL1@US</v>
      </c>
      <c r="T18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51" spans="1:20" ht="15" customHeight="1" x14ac:dyDescent="0.2">
      <c r="A1851" s="3" t="s">
        <v>7630</v>
      </c>
      <c r="B1851" s="3" t="s">
        <v>7631</v>
      </c>
      <c r="C1851" s="3" t="s">
        <v>7632</v>
      </c>
      <c r="D1851" s="3" t="s">
        <v>4815</v>
      </c>
      <c r="E1851" s="3" t="s">
        <v>25</v>
      </c>
      <c r="F1851" s="3" t="s">
        <v>405</v>
      </c>
      <c r="G1851" s="3" t="s">
        <v>2054</v>
      </c>
      <c r="H1851" s="3" t="s">
        <v>116</v>
      </c>
      <c r="J1851" s="3">
        <v>1</v>
      </c>
      <c r="M1851" s="3" t="s">
        <v>27</v>
      </c>
      <c r="P1851" s="3" t="s">
        <v>6862</v>
      </c>
      <c r="Q1851" s="3" t="s">
        <v>772</v>
      </c>
      <c r="R1851" s="3">
        <v>241</v>
      </c>
      <c r="S18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BEANIPADPCCRG3@US</v>
      </c>
      <c r="T18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52" spans="1:20" ht="15" customHeight="1" x14ac:dyDescent="0.2">
      <c r="A1852" s="3" t="s">
        <v>7633</v>
      </c>
      <c r="B1852" s="3" t="s">
        <v>7634</v>
      </c>
      <c r="C1852" s="3" t="s">
        <v>7635</v>
      </c>
      <c r="D1852" s="3" t="s">
        <v>4815</v>
      </c>
      <c r="E1852" s="3" t="s">
        <v>25</v>
      </c>
      <c r="F1852" s="3" t="s">
        <v>405</v>
      </c>
      <c r="G1852" s="3" t="s">
        <v>7636</v>
      </c>
      <c r="H1852" s="3" t="s">
        <v>116</v>
      </c>
      <c r="J1852" s="3">
        <v>1</v>
      </c>
      <c r="M1852" s="3" t="s">
        <v>27</v>
      </c>
      <c r="P1852" s="3" t="s">
        <v>6862</v>
      </c>
      <c r="Q1852" s="3" t="s">
        <v>772</v>
      </c>
      <c r="R1852" s="3">
        <v>241</v>
      </c>
      <c r="S18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BEANIPADSERRG3@US</v>
      </c>
      <c r="T18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53" spans="1:20" ht="15" customHeight="1" x14ac:dyDescent="0.2">
      <c r="A1853" s="3" t="s">
        <v>7637</v>
      </c>
      <c r="B1853" s="3" t="s">
        <v>7638</v>
      </c>
      <c r="C1853" s="3" t="s">
        <v>7639</v>
      </c>
      <c r="D1853" s="3" t="s">
        <v>4815</v>
      </c>
      <c r="E1853" s="3" t="s">
        <v>25</v>
      </c>
      <c r="F1853" s="3" t="s">
        <v>405</v>
      </c>
      <c r="G1853" s="3" t="s">
        <v>7640</v>
      </c>
      <c r="H1853" s="3" t="s">
        <v>116</v>
      </c>
      <c r="J1853" s="3">
        <v>1</v>
      </c>
      <c r="M1853" s="3" t="s">
        <v>27</v>
      </c>
      <c r="P1853" s="3" t="s">
        <v>6862</v>
      </c>
      <c r="Q1853" s="3" t="s">
        <v>772</v>
      </c>
      <c r="R1853" s="3">
        <v>241</v>
      </c>
      <c r="S18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BEANIPADPCMRG3@US</v>
      </c>
      <c r="T18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54" spans="1:20" ht="15" customHeight="1" x14ac:dyDescent="0.2">
      <c r="A1854" s="3" t="s">
        <v>7641</v>
      </c>
      <c r="B1854" s="3" t="s">
        <v>7642</v>
      </c>
      <c r="C1854" s="3" t="s">
        <v>7643</v>
      </c>
      <c r="D1854" s="3" t="s">
        <v>4815</v>
      </c>
      <c r="E1854" s="3" t="s">
        <v>25</v>
      </c>
      <c r="F1854" s="3" t="s">
        <v>405</v>
      </c>
      <c r="G1854" s="3" t="s">
        <v>7644</v>
      </c>
      <c r="H1854" s="3" t="s">
        <v>116</v>
      </c>
      <c r="J1854" s="3">
        <v>1</v>
      </c>
      <c r="M1854" s="3" t="s">
        <v>27</v>
      </c>
      <c r="P1854" s="3" t="s">
        <v>6862</v>
      </c>
      <c r="Q1854" s="3" t="s">
        <v>772</v>
      </c>
      <c r="R1854" s="3">
        <v>241</v>
      </c>
      <c r="S18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BEANIPADSERRV1@US</v>
      </c>
      <c r="T18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55" spans="1:20" ht="15" customHeight="1" x14ac:dyDescent="0.2">
      <c r="A1855" s="3" t="s">
        <v>7645</v>
      </c>
      <c r="B1855" s="3" t="s">
        <v>7646</v>
      </c>
      <c r="C1855" s="3" t="s">
        <v>7647</v>
      </c>
      <c r="D1855" s="3" t="s">
        <v>4815</v>
      </c>
      <c r="E1855" s="3" t="s">
        <v>25</v>
      </c>
      <c r="F1855" s="3" t="s">
        <v>405</v>
      </c>
      <c r="G1855" s="3" t="s">
        <v>7648</v>
      </c>
      <c r="H1855" s="3" t="s">
        <v>116</v>
      </c>
      <c r="J1855" s="3">
        <v>1</v>
      </c>
      <c r="M1855" s="3" t="s">
        <v>27</v>
      </c>
      <c r="P1855" s="3" t="s">
        <v>6862</v>
      </c>
      <c r="Q1855" s="3" t="s">
        <v>772</v>
      </c>
      <c r="R1855" s="3">
        <v>241</v>
      </c>
      <c r="S18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BEANIPADDURRG3@US</v>
      </c>
      <c r="T18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56" spans="1:20" ht="15" customHeight="1" x14ac:dyDescent="0.2">
      <c r="A1856" s="3" t="s">
        <v>7649</v>
      </c>
      <c r="B1856" s="3" t="s">
        <v>7650</v>
      </c>
      <c r="C1856" s="3" t="s">
        <v>7651</v>
      </c>
      <c r="D1856" s="3" t="s">
        <v>4815</v>
      </c>
      <c r="E1856" s="3" t="s">
        <v>25</v>
      </c>
      <c r="F1856" s="3" t="s">
        <v>405</v>
      </c>
      <c r="G1856" s="3" t="s">
        <v>7652</v>
      </c>
      <c r="H1856" s="3" t="s">
        <v>116</v>
      </c>
      <c r="J1856" s="3">
        <v>1</v>
      </c>
      <c r="M1856" s="3" t="s">
        <v>27</v>
      </c>
      <c r="P1856" s="3" t="s">
        <v>6862</v>
      </c>
      <c r="Q1856" s="3" t="s">
        <v>772</v>
      </c>
      <c r="R1856" s="3">
        <v>241</v>
      </c>
      <c r="S18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BEANIPADNDGRG3@US</v>
      </c>
      <c r="T18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57" spans="1:20" ht="15" customHeight="1" x14ac:dyDescent="0.2">
      <c r="A1857" s="3" t="s">
        <v>7653</v>
      </c>
      <c r="B1857" s="3" t="s">
        <v>7654</v>
      </c>
      <c r="C1857" s="3" t="s">
        <v>7655</v>
      </c>
      <c r="D1857" s="3" t="s">
        <v>4815</v>
      </c>
      <c r="E1857" s="3" t="s">
        <v>25</v>
      </c>
      <c r="F1857" s="3" t="s">
        <v>405</v>
      </c>
      <c r="G1857" s="3" t="s">
        <v>7656</v>
      </c>
      <c r="H1857" s="3" t="s">
        <v>116</v>
      </c>
      <c r="J1857" s="3">
        <v>1</v>
      </c>
      <c r="M1857" s="3" t="s">
        <v>27</v>
      </c>
      <c r="P1857" s="3" t="s">
        <v>6862</v>
      </c>
      <c r="Q1857" s="3" t="s">
        <v>772</v>
      </c>
      <c r="R1857" s="3">
        <v>241</v>
      </c>
      <c r="S18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BEANIPADPCXRG3@US</v>
      </c>
      <c r="T18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58" spans="1:20" ht="15" customHeight="1" x14ac:dyDescent="0.2">
      <c r="A1858" s="3" t="s">
        <v>7657</v>
      </c>
      <c r="B1858" s="3" t="s">
        <v>7658</v>
      </c>
      <c r="C1858" s="3" t="s">
        <v>7659</v>
      </c>
      <c r="D1858" s="3" t="s">
        <v>4815</v>
      </c>
      <c r="E1858" s="3" t="s">
        <v>25</v>
      </c>
      <c r="F1858" s="3" t="s">
        <v>405</v>
      </c>
      <c r="G1858" s="3" t="s">
        <v>7660</v>
      </c>
      <c r="H1858" s="3" t="s">
        <v>116</v>
      </c>
      <c r="J1858" s="3">
        <v>1</v>
      </c>
      <c r="M1858" s="3" t="s">
        <v>27</v>
      </c>
      <c r="P1858" s="3" t="s">
        <v>6862</v>
      </c>
      <c r="Q1858" s="3" t="s">
        <v>772</v>
      </c>
      <c r="R1858" s="3">
        <v>241</v>
      </c>
      <c r="S18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BEANIPADDURRV1@US</v>
      </c>
      <c r="T18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59" spans="1:20" ht="15" customHeight="1" x14ac:dyDescent="0.2">
      <c r="A1859" s="3" t="s">
        <v>7661</v>
      </c>
      <c r="B1859" s="3" t="s">
        <v>7662</v>
      </c>
      <c r="C1859" s="3" t="s">
        <v>7663</v>
      </c>
      <c r="D1859" s="3" t="s">
        <v>4815</v>
      </c>
      <c r="E1859" s="3" t="s">
        <v>25</v>
      </c>
      <c r="F1859" s="3" t="s">
        <v>405</v>
      </c>
      <c r="G1859" s="3" t="s">
        <v>7664</v>
      </c>
      <c r="H1859" s="3" t="s">
        <v>116</v>
      </c>
      <c r="J1859" s="3">
        <v>1</v>
      </c>
      <c r="M1859" s="3" t="s">
        <v>27</v>
      </c>
      <c r="P1859" s="3" t="s">
        <v>6862</v>
      </c>
      <c r="Q1859" s="3" t="s">
        <v>772</v>
      </c>
      <c r="R1859" s="3">
        <v>241</v>
      </c>
      <c r="S18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BEANIPADNDGRV1@US</v>
      </c>
      <c r="T18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60" spans="1:20" ht="15" customHeight="1" x14ac:dyDescent="0.2">
      <c r="A1860" s="3" t="s">
        <v>7665</v>
      </c>
      <c r="B1860" s="3" t="s">
        <v>7666</v>
      </c>
      <c r="C1860" s="3" t="s">
        <v>7667</v>
      </c>
      <c r="D1860" s="3" t="s">
        <v>4815</v>
      </c>
      <c r="E1860" s="3" t="s">
        <v>25</v>
      </c>
      <c r="F1860" s="3" t="s">
        <v>405</v>
      </c>
      <c r="G1860" s="3" t="s">
        <v>7668</v>
      </c>
      <c r="H1860" s="3" t="s">
        <v>116</v>
      </c>
      <c r="J1860" s="3">
        <v>1</v>
      </c>
      <c r="M1860" s="3" t="s">
        <v>27</v>
      </c>
      <c r="P1860" s="3" t="s">
        <v>6862</v>
      </c>
      <c r="Q1860" s="3" t="s">
        <v>772</v>
      </c>
      <c r="R1860" s="3">
        <v>241</v>
      </c>
      <c r="S18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BEADETP1XEFG3@US</v>
      </c>
      <c r="T18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61" spans="1:20" ht="15" customHeight="1" x14ac:dyDescent="0.2">
      <c r="A1861" s="3" t="s">
        <v>7669</v>
      </c>
      <c r="B1861" s="3" t="s">
        <v>7670</v>
      </c>
      <c r="C1861" s="3" t="s">
        <v>7671</v>
      </c>
      <c r="D1861" s="3" t="s">
        <v>4815</v>
      </c>
      <c r="E1861" s="3" t="s">
        <v>25</v>
      </c>
      <c r="F1861" s="3" t="s">
        <v>405</v>
      </c>
      <c r="G1861" s="3" t="s">
        <v>7672</v>
      </c>
      <c r="H1861" s="3" t="s">
        <v>116</v>
      </c>
      <c r="J1861" s="3">
        <v>1</v>
      </c>
      <c r="M1861" s="3" t="s">
        <v>27</v>
      </c>
      <c r="P1861" s="3" t="s">
        <v>6862</v>
      </c>
      <c r="Q1861" s="3" t="s">
        <v>772</v>
      </c>
      <c r="R1861" s="3">
        <v>241</v>
      </c>
      <c r="S18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BEANIPABA03RG3@US</v>
      </c>
      <c r="T18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62" spans="1:20" ht="15" customHeight="1" x14ac:dyDescent="0.2">
      <c r="A1862" s="3" t="s">
        <v>7673</v>
      </c>
      <c r="B1862" s="3" t="s">
        <v>7674</v>
      </c>
      <c r="C1862" s="3" t="s">
        <v>7675</v>
      </c>
      <c r="D1862" s="3" t="s">
        <v>4815</v>
      </c>
      <c r="E1862" s="3" t="s">
        <v>25</v>
      </c>
      <c r="F1862" s="3" t="s">
        <v>405</v>
      </c>
      <c r="G1862" s="3" t="s">
        <v>7676</v>
      </c>
      <c r="H1862" s="3" t="s">
        <v>116</v>
      </c>
      <c r="J1862" s="3">
        <v>1</v>
      </c>
      <c r="M1862" s="3" t="s">
        <v>27</v>
      </c>
      <c r="P1862" s="3" t="s">
        <v>6862</v>
      </c>
      <c r="Q1862" s="3" t="s">
        <v>772</v>
      </c>
      <c r="R1862" s="3">
        <v>241</v>
      </c>
      <c r="S18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BEADETP1MBXG3@US</v>
      </c>
      <c r="T18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63" spans="1:20" ht="15" customHeight="1" x14ac:dyDescent="0.2">
      <c r="A1863" s="3" t="s">
        <v>7677</v>
      </c>
      <c r="B1863" s="3" t="s">
        <v>7678</v>
      </c>
      <c r="C1863" s="3" t="s">
        <v>7679</v>
      </c>
      <c r="D1863" s="3" t="s">
        <v>4815</v>
      </c>
      <c r="E1863" s="3" t="s">
        <v>25</v>
      </c>
      <c r="F1863" s="3" t="s">
        <v>405</v>
      </c>
      <c r="G1863" s="3" t="s">
        <v>7680</v>
      </c>
      <c r="H1863" s="3" t="s">
        <v>116</v>
      </c>
      <c r="J1863" s="3">
        <v>1</v>
      </c>
      <c r="M1863" s="3" t="s">
        <v>27</v>
      </c>
      <c r="P1863" s="3" t="s">
        <v>6862</v>
      </c>
      <c r="Q1863" s="3" t="s">
        <v>772</v>
      </c>
      <c r="R1863" s="3">
        <v>241</v>
      </c>
      <c r="S18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BEADETP1MBPG3@US</v>
      </c>
      <c r="T18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64" spans="1:20" ht="15" customHeight="1" x14ac:dyDescent="0.2">
      <c r="A1864" s="3" t="s">
        <v>7681</v>
      </c>
      <c r="B1864" s="3" t="s">
        <v>7682</v>
      </c>
      <c r="C1864" s="3" t="s">
        <v>7683</v>
      </c>
      <c r="D1864" s="3" t="s">
        <v>4815</v>
      </c>
      <c r="E1864" s="3" t="s">
        <v>25</v>
      </c>
      <c r="F1864" s="3" t="s">
        <v>405</v>
      </c>
      <c r="G1864" s="3" t="s">
        <v>7684</v>
      </c>
      <c r="H1864" s="3" t="s">
        <v>116</v>
      </c>
      <c r="J1864" s="3">
        <v>1</v>
      </c>
      <c r="M1864" s="3" t="s">
        <v>27</v>
      </c>
      <c r="P1864" s="3" t="s">
        <v>6862</v>
      </c>
      <c r="Q1864" s="3" t="s">
        <v>772</v>
      </c>
      <c r="R1864" s="3">
        <v>241</v>
      </c>
      <c r="S18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BEANIPAA002RV1@US</v>
      </c>
      <c r="T18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65" spans="1:20" ht="15" customHeight="1" x14ac:dyDescent="0.2">
      <c r="A1865" s="3" t="s">
        <v>7685</v>
      </c>
      <c r="B1865" s="3" t="s">
        <v>7686</v>
      </c>
      <c r="C1865" s="3" t="s">
        <v>7687</v>
      </c>
      <c r="D1865" s="3" t="s">
        <v>4815</v>
      </c>
      <c r="E1865" s="3" t="s">
        <v>25</v>
      </c>
      <c r="F1865" s="3" t="s">
        <v>405</v>
      </c>
      <c r="G1865" s="3" t="s">
        <v>7688</v>
      </c>
      <c r="H1865" s="3" t="s">
        <v>116</v>
      </c>
      <c r="J1865" s="3">
        <v>1</v>
      </c>
      <c r="M1865" s="3" t="s">
        <v>27</v>
      </c>
      <c r="P1865" s="3" t="s">
        <v>6862</v>
      </c>
      <c r="Q1865" s="3" t="s">
        <v>772</v>
      </c>
      <c r="R1865" s="3">
        <v>241</v>
      </c>
      <c r="S18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BEANIPAA002RL1@US</v>
      </c>
      <c r="T18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66" spans="1:20" ht="15" customHeight="1" x14ac:dyDescent="0.2">
      <c r="A1866" s="3" t="s">
        <v>7689</v>
      </c>
      <c r="B1866" s="3" t="s">
        <v>7690</v>
      </c>
      <c r="C1866" s="3" t="s">
        <v>7691</v>
      </c>
      <c r="D1866" s="3" t="s">
        <v>4815</v>
      </c>
      <c r="E1866" s="3" t="s">
        <v>25</v>
      </c>
      <c r="F1866" s="3" t="s">
        <v>405</v>
      </c>
      <c r="G1866" s="3" t="s">
        <v>7692</v>
      </c>
      <c r="H1866" s="3" t="s">
        <v>116</v>
      </c>
      <c r="J1866" s="3">
        <v>1</v>
      </c>
      <c r="M1866" s="3" t="s">
        <v>27</v>
      </c>
      <c r="P1866" s="3" t="s">
        <v>6862</v>
      </c>
      <c r="Q1866" s="3" t="s">
        <v>772</v>
      </c>
      <c r="R1866" s="3">
        <v>241</v>
      </c>
      <c r="S18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BEANIPAA005RV1@US</v>
      </c>
      <c r="T18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67" spans="1:20" ht="15" customHeight="1" x14ac:dyDescent="0.2">
      <c r="A1867" s="3" t="s">
        <v>7693</v>
      </c>
      <c r="B1867" s="3" t="s">
        <v>7694</v>
      </c>
      <c r="C1867" s="3" t="s">
        <v>7695</v>
      </c>
      <c r="D1867" s="3" t="s">
        <v>4815</v>
      </c>
      <c r="E1867" s="3" t="s">
        <v>25</v>
      </c>
      <c r="F1867" s="3" t="s">
        <v>405</v>
      </c>
      <c r="G1867" s="3" t="s">
        <v>7696</v>
      </c>
      <c r="H1867" s="3" t="s">
        <v>116</v>
      </c>
      <c r="J1867" s="3">
        <v>1</v>
      </c>
      <c r="M1867" s="3" t="s">
        <v>27</v>
      </c>
      <c r="P1867" s="3" t="s">
        <v>6862</v>
      </c>
      <c r="Q1867" s="3" t="s">
        <v>772</v>
      </c>
      <c r="R1867" s="3">
        <v>241</v>
      </c>
      <c r="S18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BEANIPAA003RV1@US</v>
      </c>
      <c r="T18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68" spans="1:20" ht="15" customHeight="1" x14ac:dyDescent="0.2">
      <c r="A1868" s="3" t="s">
        <v>7697</v>
      </c>
      <c r="B1868" s="3" t="s">
        <v>7698</v>
      </c>
      <c r="C1868" s="3" t="s">
        <v>7699</v>
      </c>
      <c r="D1868" s="3" t="s">
        <v>4815</v>
      </c>
      <c r="E1868" s="3" t="s">
        <v>25</v>
      </c>
      <c r="F1868" s="3" t="s">
        <v>405</v>
      </c>
      <c r="G1868" s="3" t="s">
        <v>7700</v>
      </c>
      <c r="H1868" s="3" t="s">
        <v>116</v>
      </c>
      <c r="J1868" s="3">
        <v>1</v>
      </c>
      <c r="M1868" s="3" t="s">
        <v>27</v>
      </c>
      <c r="P1868" s="3" t="s">
        <v>6862</v>
      </c>
      <c r="Q1868" s="3" t="s">
        <v>772</v>
      </c>
      <c r="R1868" s="3">
        <v>241</v>
      </c>
      <c r="S18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BEANIPAA004RV1@US</v>
      </c>
      <c r="T18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69" spans="1:20" ht="15" customHeight="1" x14ac:dyDescent="0.2">
      <c r="A1869" s="3" t="s">
        <v>7701</v>
      </c>
      <c r="B1869" s="3" t="s">
        <v>7702</v>
      </c>
      <c r="C1869" s="3" t="s">
        <v>7703</v>
      </c>
      <c r="D1869" s="3" t="s">
        <v>2121</v>
      </c>
      <c r="E1869" s="3" t="s">
        <v>25</v>
      </c>
      <c r="F1869" s="3" t="s">
        <v>405</v>
      </c>
      <c r="G1869" s="3" t="s">
        <v>7704</v>
      </c>
      <c r="H1869" s="3" t="s">
        <v>116</v>
      </c>
      <c r="J1869" s="3">
        <v>1000</v>
      </c>
      <c r="M1869" s="3" t="s">
        <v>27</v>
      </c>
      <c r="P1869" s="3" t="s">
        <v>6862</v>
      </c>
      <c r="Q1869" s="3" t="s">
        <v>1931</v>
      </c>
      <c r="R1869" s="3">
        <v>243</v>
      </c>
      <c r="S18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CENSTARTSNS@US</v>
      </c>
      <c r="T18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70" spans="1:20" ht="15" customHeight="1" x14ac:dyDescent="0.2">
      <c r="A1870" s="3" t="s">
        <v>7705</v>
      </c>
      <c r="B1870" s="3" t="s">
        <v>7706</v>
      </c>
      <c r="C1870" s="3" t="s">
        <v>7707</v>
      </c>
      <c r="D1870" s="3" t="s">
        <v>2121</v>
      </c>
      <c r="E1870" s="3" t="s">
        <v>25</v>
      </c>
      <c r="F1870" s="3" t="s">
        <v>405</v>
      </c>
      <c r="G1870" s="3" t="s">
        <v>7708</v>
      </c>
      <c r="H1870" s="3" t="s">
        <v>116</v>
      </c>
      <c r="J1870" s="3">
        <v>1000</v>
      </c>
      <c r="M1870" s="3" t="s">
        <v>27</v>
      </c>
      <c r="P1870" s="3" t="s">
        <v>6862</v>
      </c>
      <c r="Q1870" s="3" t="s">
        <v>1931</v>
      </c>
      <c r="R1870" s="3">
        <v>243</v>
      </c>
      <c r="S18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CENSTARTS5PLUS@US</v>
      </c>
      <c r="T18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71" spans="1:20" ht="15" customHeight="1" x14ac:dyDescent="0.2">
      <c r="A1871" s="3" t="s">
        <v>7709</v>
      </c>
      <c r="B1871" s="3" t="s">
        <v>7710</v>
      </c>
      <c r="C1871" s="3" t="s">
        <v>7711</v>
      </c>
      <c r="D1871" s="3" t="s">
        <v>2121</v>
      </c>
      <c r="E1871" s="3" t="s">
        <v>25</v>
      </c>
      <c r="F1871" s="3" t="s">
        <v>405</v>
      </c>
      <c r="G1871" s="3" t="s">
        <v>7712</v>
      </c>
      <c r="H1871" s="3" t="s">
        <v>116</v>
      </c>
      <c r="J1871" s="3">
        <v>1000</v>
      </c>
      <c r="M1871" s="3" t="s">
        <v>27</v>
      </c>
      <c r="P1871" s="3" t="s">
        <v>6862</v>
      </c>
      <c r="Q1871" s="3" t="s">
        <v>772</v>
      </c>
      <c r="R1871" s="3">
        <v>241</v>
      </c>
      <c r="S18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USHC2244818</v>
      </c>
      <c r="T18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72" spans="1:20" ht="15" customHeight="1" x14ac:dyDescent="0.2">
      <c r="A1872" s="3" t="s">
        <v>7713</v>
      </c>
      <c r="B1872" s="3" t="s">
        <v>7714</v>
      </c>
      <c r="C1872" s="3" t="s">
        <v>7715</v>
      </c>
      <c r="D1872" s="3" t="s">
        <v>2121</v>
      </c>
      <c r="E1872" s="3" t="s">
        <v>25</v>
      </c>
      <c r="F1872" s="3" t="s">
        <v>405</v>
      </c>
      <c r="G1872" s="3" t="s">
        <v>7716</v>
      </c>
      <c r="H1872" s="3" t="s">
        <v>116</v>
      </c>
      <c r="J1872" s="3">
        <v>1000</v>
      </c>
      <c r="M1872" s="3" t="s">
        <v>27</v>
      </c>
      <c r="P1872" s="3" t="s">
        <v>6862</v>
      </c>
      <c r="Q1872" s="3" t="s">
        <v>1931</v>
      </c>
      <c r="R1872" s="3">
        <v>243</v>
      </c>
      <c r="S18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CENSTARTS2TO4@US</v>
      </c>
      <c r="T18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73" spans="1:20" ht="15" customHeight="1" x14ac:dyDescent="0.2">
      <c r="A1873" s="3" t="s">
        <v>7717</v>
      </c>
      <c r="B1873" s="3" t="s">
        <v>7718</v>
      </c>
      <c r="C1873" s="3" t="s">
        <v>7719</v>
      </c>
      <c r="D1873" s="3" t="s">
        <v>2121</v>
      </c>
      <c r="E1873" s="3" t="s">
        <v>25</v>
      </c>
      <c r="F1873" s="3" t="s">
        <v>405</v>
      </c>
      <c r="G1873" s="3" t="s">
        <v>7720</v>
      </c>
      <c r="H1873" s="3" t="s">
        <v>116</v>
      </c>
      <c r="J1873" s="3">
        <v>1000</v>
      </c>
      <c r="M1873" s="3" t="s">
        <v>27</v>
      </c>
      <c r="P1873" s="3" t="s">
        <v>6862</v>
      </c>
      <c r="Q1873" s="3" t="s">
        <v>1931</v>
      </c>
      <c r="R1873" s="3">
        <v>243</v>
      </c>
      <c r="S18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CENSTARTS1NS@US</v>
      </c>
      <c r="T18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74" spans="1:20" ht="15" customHeight="1" x14ac:dyDescent="0.2">
      <c r="A1874" s="3" t="s">
        <v>7721</v>
      </c>
      <c r="B1874" s="3" t="s">
        <v>7722</v>
      </c>
      <c r="C1874" s="3" t="s">
        <v>7723</v>
      </c>
      <c r="D1874" s="3" t="s">
        <v>2121</v>
      </c>
      <c r="E1874" s="3" t="s">
        <v>25</v>
      </c>
      <c r="F1874" s="3" t="s">
        <v>405</v>
      </c>
      <c r="G1874" s="3" t="s">
        <v>7724</v>
      </c>
      <c r="H1874" s="3" t="s">
        <v>116</v>
      </c>
      <c r="J1874" s="3">
        <v>1000</v>
      </c>
      <c r="M1874" s="3" t="s">
        <v>27</v>
      </c>
      <c r="P1874" s="3" t="s">
        <v>6862</v>
      </c>
      <c r="Q1874" s="3" t="s">
        <v>1931</v>
      </c>
      <c r="R1874" s="3">
        <v>243</v>
      </c>
      <c r="S18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CENSTARTS1@US</v>
      </c>
      <c r="T18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75" spans="1:20" ht="15" customHeight="1" x14ac:dyDescent="0.2">
      <c r="A1875" s="3" t="s">
        <v>7725</v>
      </c>
      <c r="B1875" s="3" t="s">
        <v>7726</v>
      </c>
      <c r="C1875" s="3" t="s">
        <v>7727</v>
      </c>
      <c r="D1875" s="3" t="s">
        <v>2121</v>
      </c>
      <c r="E1875" s="3" t="s">
        <v>25</v>
      </c>
      <c r="F1875" s="3" t="s">
        <v>405</v>
      </c>
      <c r="G1875" s="3" t="s">
        <v>7728</v>
      </c>
      <c r="H1875" s="3" t="s">
        <v>116</v>
      </c>
      <c r="J1875" s="3">
        <v>1000</v>
      </c>
      <c r="M1875" s="3" t="s">
        <v>27</v>
      </c>
      <c r="P1875" s="3" t="s">
        <v>6862</v>
      </c>
      <c r="Q1875" s="3" t="s">
        <v>1931</v>
      </c>
      <c r="R1875" s="3">
        <v>243</v>
      </c>
      <c r="S18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CENSTARTS5PLUSNS@US</v>
      </c>
      <c r="T18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76" spans="1:20" ht="15" customHeight="1" x14ac:dyDescent="0.2">
      <c r="A1876" s="3" t="s">
        <v>7729</v>
      </c>
      <c r="B1876" s="3" t="s">
        <v>7730</v>
      </c>
      <c r="C1876" s="3" t="s">
        <v>7731</v>
      </c>
      <c r="D1876" s="3" t="s">
        <v>2121</v>
      </c>
      <c r="E1876" s="3" t="s">
        <v>25</v>
      </c>
      <c r="F1876" s="3" t="s">
        <v>405</v>
      </c>
      <c r="G1876" s="3" t="s">
        <v>7732</v>
      </c>
      <c r="H1876" s="3" t="s">
        <v>116</v>
      </c>
      <c r="J1876" s="3">
        <v>1000</v>
      </c>
      <c r="M1876" s="3" t="s">
        <v>27</v>
      </c>
      <c r="P1876" s="3" t="s">
        <v>6862</v>
      </c>
      <c r="Q1876" s="3" t="s">
        <v>1931</v>
      </c>
      <c r="R1876" s="3">
        <v>243</v>
      </c>
      <c r="S18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CENSTARTS2TO4NS@US</v>
      </c>
      <c r="T18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77" spans="1:20" ht="15" customHeight="1" x14ac:dyDescent="0.2">
      <c r="A1877" s="3" t="s">
        <v>7733</v>
      </c>
      <c r="B1877" s="3" t="s">
        <v>7734</v>
      </c>
      <c r="C1877" s="3" t="s">
        <v>7735</v>
      </c>
      <c r="D1877" s="3" t="s">
        <v>2994</v>
      </c>
      <c r="E1877" s="3" t="s">
        <v>25</v>
      </c>
      <c r="F1877" s="3" t="s">
        <v>405</v>
      </c>
      <c r="G1877" s="3" t="s">
        <v>7736</v>
      </c>
      <c r="H1877" s="3" t="s">
        <v>116</v>
      </c>
      <c r="J1877" s="3">
        <v>1</v>
      </c>
      <c r="M1877" s="3" t="s">
        <v>27</v>
      </c>
      <c r="P1877" s="3" t="s">
        <v>7737</v>
      </c>
      <c r="Q1877" s="3" t="s">
        <v>1931</v>
      </c>
      <c r="R1877" s="3">
        <v>235</v>
      </c>
      <c r="S18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USLM3167879</v>
      </c>
      <c r="T18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78" spans="1:20" ht="15" customHeight="1" x14ac:dyDescent="0.2">
      <c r="A1878" s="3" t="s">
        <v>7738</v>
      </c>
      <c r="B1878" s="3" t="s">
        <v>7739</v>
      </c>
      <c r="C1878" s="3" t="s">
        <v>7740</v>
      </c>
      <c r="D1878" s="3" t="s">
        <v>2994</v>
      </c>
      <c r="E1878" s="3" t="s">
        <v>25</v>
      </c>
      <c r="F1878" s="3" t="s">
        <v>405</v>
      </c>
      <c r="G1878" s="3" t="s">
        <v>2161</v>
      </c>
      <c r="H1878" s="3" t="s">
        <v>116</v>
      </c>
      <c r="I1878" s="3" t="s">
        <v>1950</v>
      </c>
      <c r="J1878" s="3">
        <v>1</v>
      </c>
      <c r="M1878" s="3" t="s">
        <v>27</v>
      </c>
      <c r="P1878" s="3" t="s">
        <v>6862</v>
      </c>
      <c r="Q1878" s="3" t="s">
        <v>1931</v>
      </c>
      <c r="R1878" s="3">
        <v>243</v>
      </c>
      <c r="S18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BLSCES0500000008</v>
      </c>
      <c r="T18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79" spans="1:20" ht="15" customHeight="1" x14ac:dyDescent="0.2">
      <c r="A1879" s="3" t="s">
        <v>7741</v>
      </c>
      <c r="B1879" s="3" t="s">
        <v>7742</v>
      </c>
      <c r="C1879" s="3" t="s">
        <v>7743</v>
      </c>
      <c r="D1879" s="3" t="s">
        <v>2994</v>
      </c>
      <c r="E1879" s="3" t="s">
        <v>25</v>
      </c>
      <c r="F1879" s="3" t="s">
        <v>405</v>
      </c>
      <c r="G1879" s="3" t="s">
        <v>7744</v>
      </c>
      <c r="H1879" s="3" t="s">
        <v>116</v>
      </c>
      <c r="I1879" s="3" t="s">
        <v>1950</v>
      </c>
      <c r="J1879" s="3">
        <v>1</v>
      </c>
      <c r="M1879" s="3" t="s">
        <v>27</v>
      </c>
      <c r="P1879" s="3" t="s">
        <v>1960</v>
      </c>
      <c r="Q1879" s="3" t="s">
        <v>1931</v>
      </c>
      <c r="R1879" s="3">
        <v>236</v>
      </c>
      <c r="S18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BLSCES0500000011</v>
      </c>
      <c r="T18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80" spans="1:20" ht="15" customHeight="1" x14ac:dyDescent="0.2">
      <c r="A1880" s="3" t="s">
        <v>7745</v>
      </c>
      <c r="B1880" s="3" t="s">
        <v>7746</v>
      </c>
      <c r="C1880" s="3" t="s">
        <v>7747</v>
      </c>
      <c r="D1880" s="3" t="s">
        <v>2994</v>
      </c>
      <c r="E1880" s="3" t="s">
        <v>25</v>
      </c>
      <c r="F1880" s="3" t="s">
        <v>405</v>
      </c>
      <c r="G1880" s="3" t="s">
        <v>7748</v>
      </c>
      <c r="H1880" s="3" t="s">
        <v>116</v>
      </c>
      <c r="I1880" s="3" t="s">
        <v>1950</v>
      </c>
      <c r="J1880" s="3">
        <v>1</v>
      </c>
      <c r="M1880" s="3" t="s">
        <v>27</v>
      </c>
      <c r="P1880" s="3" t="s">
        <v>6862</v>
      </c>
      <c r="Q1880" s="3" t="s">
        <v>1931</v>
      </c>
      <c r="R1880" s="3">
        <v>243</v>
      </c>
      <c r="S18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BLSCES0500000030</v>
      </c>
      <c r="T18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81" spans="1:20" ht="15" customHeight="1" x14ac:dyDescent="0.2">
      <c r="A1881" s="3" t="s">
        <v>7749</v>
      </c>
      <c r="B1881" s="3" t="s">
        <v>7750</v>
      </c>
      <c r="C1881" s="3" t="s">
        <v>7751</v>
      </c>
      <c r="D1881" s="3" t="s">
        <v>2994</v>
      </c>
      <c r="E1881" s="3" t="s">
        <v>25</v>
      </c>
      <c r="F1881" s="3" t="s">
        <v>405</v>
      </c>
      <c r="G1881" s="3" t="s">
        <v>7752</v>
      </c>
      <c r="H1881" s="3" t="s">
        <v>116</v>
      </c>
      <c r="J1881" s="3">
        <v>1</v>
      </c>
      <c r="M1881" s="3" t="s">
        <v>27</v>
      </c>
      <c r="P1881" s="3" t="s">
        <v>1960</v>
      </c>
      <c r="Q1881" s="3" t="s">
        <v>1931</v>
      </c>
      <c r="R1881" s="3">
        <v>236</v>
      </c>
      <c r="S18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BLSCES0500000017</v>
      </c>
      <c r="T18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82" spans="1:20" ht="15" customHeight="1" x14ac:dyDescent="0.2">
      <c r="A1882" s="3" t="s">
        <v>7753</v>
      </c>
      <c r="B1882" s="3" t="s">
        <v>7754</v>
      </c>
      <c r="C1882" s="3" t="s">
        <v>7755</v>
      </c>
      <c r="D1882" s="3" t="s">
        <v>2994</v>
      </c>
      <c r="E1882" s="3" t="s">
        <v>25</v>
      </c>
      <c r="F1882" s="3" t="s">
        <v>405</v>
      </c>
      <c r="G1882" s="3" t="s">
        <v>7756</v>
      </c>
      <c r="H1882" s="3" t="s">
        <v>116</v>
      </c>
      <c r="I1882" s="3" t="s">
        <v>1950</v>
      </c>
      <c r="J1882" s="3">
        <v>1</v>
      </c>
      <c r="M1882" s="3" t="s">
        <v>27</v>
      </c>
      <c r="P1882" s="3" t="s">
        <v>6862</v>
      </c>
      <c r="Q1882" s="3" t="s">
        <v>1931</v>
      </c>
      <c r="R1882" s="3">
        <v>243</v>
      </c>
      <c r="S18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BLSCES0500000032</v>
      </c>
      <c r="T18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83" spans="1:20" ht="15" customHeight="1" x14ac:dyDescent="0.2">
      <c r="A1883" s="3" t="s">
        <v>7757</v>
      </c>
      <c r="B1883" s="3" t="s">
        <v>7758</v>
      </c>
      <c r="C1883" s="3" t="s">
        <v>7759</v>
      </c>
      <c r="D1883" s="3" t="s">
        <v>2994</v>
      </c>
      <c r="E1883" s="3" t="s">
        <v>25</v>
      </c>
      <c r="F1883" s="3" t="s">
        <v>405</v>
      </c>
      <c r="G1883" s="3" t="s">
        <v>7760</v>
      </c>
      <c r="H1883" s="3" t="s">
        <v>116</v>
      </c>
      <c r="J1883" s="3">
        <v>1</v>
      </c>
      <c r="M1883" s="3" t="s">
        <v>27</v>
      </c>
      <c r="P1883" s="3" t="s">
        <v>6862</v>
      </c>
      <c r="Q1883" s="3" t="s">
        <v>1931</v>
      </c>
      <c r="R1883" s="3">
        <v>243</v>
      </c>
      <c r="S18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BLSCES0500000035</v>
      </c>
      <c r="T18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84" spans="1:20" ht="15" customHeight="1" x14ac:dyDescent="0.2">
      <c r="A1884" s="3" t="s">
        <v>7761</v>
      </c>
      <c r="B1884" s="3" t="s">
        <v>7762</v>
      </c>
      <c r="C1884" s="3" t="s">
        <v>7763</v>
      </c>
      <c r="D1884" s="3" t="s">
        <v>2994</v>
      </c>
      <c r="E1884" s="3" t="s">
        <v>25</v>
      </c>
      <c r="F1884" s="3" t="s">
        <v>405</v>
      </c>
      <c r="G1884" s="3" t="s">
        <v>7764</v>
      </c>
      <c r="H1884" s="3" t="s">
        <v>116</v>
      </c>
      <c r="I1884" s="3" t="s">
        <v>1950</v>
      </c>
      <c r="J1884" s="3">
        <v>1</v>
      </c>
      <c r="M1884" s="3" t="s">
        <v>27</v>
      </c>
      <c r="P1884" s="3" t="s">
        <v>6862</v>
      </c>
      <c r="Q1884" s="3" t="s">
        <v>1931</v>
      </c>
      <c r="R1884" s="3">
        <v>243</v>
      </c>
      <c r="S18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BLSCES0500000031</v>
      </c>
      <c r="T18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85" spans="1:20" ht="15" customHeight="1" x14ac:dyDescent="0.2">
      <c r="A1885" s="3" t="s">
        <v>7765</v>
      </c>
      <c r="B1885" s="3" t="s">
        <v>7766</v>
      </c>
      <c r="C1885" s="3" t="s">
        <v>7767</v>
      </c>
      <c r="D1885" s="3" t="s">
        <v>4815</v>
      </c>
      <c r="E1885" s="3" t="s">
        <v>25</v>
      </c>
      <c r="F1885" s="3" t="s">
        <v>405</v>
      </c>
      <c r="G1885" s="3" t="s">
        <v>7768</v>
      </c>
      <c r="H1885" s="3" t="s">
        <v>116</v>
      </c>
      <c r="I1885" s="3" t="s">
        <v>1950</v>
      </c>
      <c r="J1885" s="3">
        <v>1</v>
      </c>
      <c r="M1885" s="3" t="s">
        <v>27</v>
      </c>
      <c r="P1885" s="3" t="s">
        <v>6862</v>
      </c>
      <c r="Q1885" s="3" t="s">
        <v>772</v>
      </c>
      <c r="R1885" s="3">
        <v>241</v>
      </c>
      <c r="S18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BEADETLTAVGV0@US</v>
      </c>
      <c r="T18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86" spans="1:20" ht="15" customHeight="1" x14ac:dyDescent="0.2">
      <c r="A1886" s="3" t="s">
        <v>7769</v>
      </c>
      <c r="B1886" s="3" t="s">
        <v>7770</v>
      </c>
      <c r="C1886" s="3" t="s">
        <v>7771</v>
      </c>
      <c r="D1886" s="3" t="s">
        <v>2121</v>
      </c>
      <c r="E1886" s="3" t="s">
        <v>25</v>
      </c>
      <c r="F1886" s="3" t="s">
        <v>405</v>
      </c>
      <c r="G1886" s="3" t="s">
        <v>7772</v>
      </c>
      <c r="H1886" s="3" t="s">
        <v>116</v>
      </c>
      <c r="J1886" s="3">
        <v>1</v>
      </c>
      <c r="M1886" s="3" t="s">
        <v>27</v>
      </c>
      <c r="P1886" s="3" t="s">
        <v>6862</v>
      </c>
      <c r="Q1886" s="3" t="s">
        <v>1931</v>
      </c>
      <c r="R1886" s="3">
        <v>243</v>
      </c>
      <c r="S18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USSA1965665</v>
      </c>
      <c r="T18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87" spans="1:20" ht="15" customHeight="1" x14ac:dyDescent="0.2">
      <c r="A1887" s="3" t="s">
        <v>7773</v>
      </c>
      <c r="B1887" s="3" t="s">
        <v>7774</v>
      </c>
      <c r="C1887" s="3" t="s">
        <v>7775</v>
      </c>
      <c r="D1887" s="3" t="s">
        <v>2121</v>
      </c>
      <c r="E1887" s="3" t="s">
        <v>25</v>
      </c>
      <c r="F1887" s="3" t="s">
        <v>405</v>
      </c>
      <c r="G1887" s="3" t="s">
        <v>7776</v>
      </c>
      <c r="H1887" s="3" t="s">
        <v>116</v>
      </c>
      <c r="J1887" s="3">
        <v>1</v>
      </c>
      <c r="M1887" s="3" t="s">
        <v>27</v>
      </c>
      <c r="P1887" s="3" t="s">
        <v>6862</v>
      </c>
      <c r="Q1887" s="3" t="s">
        <v>1931</v>
      </c>
      <c r="R1887" s="3">
        <v>243</v>
      </c>
      <c r="S18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USSA1965666</v>
      </c>
      <c r="T18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88" spans="1:20" ht="15" customHeight="1" x14ac:dyDescent="0.2">
      <c r="A1888" s="3" t="s">
        <v>7777</v>
      </c>
      <c r="B1888" s="3" t="s">
        <v>7778</v>
      </c>
      <c r="C1888" s="3" t="s">
        <v>2980</v>
      </c>
      <c r="D1888" s="3" t="s">
        <v>2671</v>
      </c>
      <c r="E1888" s="3" t="s">
        <v>2182</v>
      </c>
      <c r="F1888" s="3" t="s">
        <v>405</v>
      </c>
      <c r="G1888" s="3" t="s">
        <v>2981</v>
      </c>
      <c r="H1888" s="3" t="s">
        <v>116</v>
      </c>
      <c r="I1888" s="3" t="s">
        <v>1950</v>
      </c>
      <c r="J1888" s="3">
        <v>1000000000</v>
      </c>
      <c r="M1888" s="3" t="s">
        <v>27</v>
      </c>
      <c r="P1888" s="3" t="s">
        <v>6909</v>
      </c>
      <c r="Q1888" s="3" t="s">
        <v>7779</v>
      </c>
      <c r="R1888" s="3">
        <v>1041</v>
      </c>
      <c r="S18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FRBM2RMFNS@US</v>
      </c>
      <c r="T18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89" spans="1:20" ht="15" customHeight="1" x14ac:dyDescent="0.2">
      <c r="A1889" s="3" t="s">
        <v>7780</v>
      </c>
      <c r="B1889" s="3" t="s">
        <v>7781</v>
      </c>
      <c r="C1889" s="3" t="s">
        <v>2975</v>
      </c>
      <c r="D1889" s="3" t="s">
        <v>2671</v>
      </c>
      <c r="E1889" s="3" t="s">
        <v>2182</v>
      </c>
      <c r="F1889" s="3" t="s">
        <v>405</v>
      </c>
      <c r="G1889" s="3" t="s">
        <v>2976</v>
      </c>
      <c r="H1889" s="3" t="s">
        <v>116</v>
      </c>
      <c r="I1889" s="3" t="s">
        <v>1950</v>
      </c>
      <c r="J1889" s="3">
        <v>1000000000</v>
      </c>
      <c r="M1889" s="3" t="s">
        <v>27</v>
      </c>
      <c r="P1889" s="3" t="s">
        <v>6909</v>
      </c>
      <c r="Q1889" s="3" t="s">
        <v>7779</v>
      </c>
      <c r="R1889" s="3">
        <v>1041</v>
      </c>
      <c r="S18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FRBM2TDSMNS@US</v>
      </c>
      <c r="T18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90" spans="1:20" ht="15" customHeight="1" x14ac:dyDescent="0.2">
      <c r="A1890" s="3" t="s">
        <v>7782</v>
      </c>
      <c r="B1890" s="3" t="s">
        <v>7783</v>
      </c>
      <c r="C1890" s="3" t="s">
        <v>2984</v>
      </c>
      <c r="D1890" s="3" t="s">
        <v>2671</v>
      </c>
      <c r="E1890" s="3" t="s">
        <v>2182</v>
      </c>
      <c r="F1890" s="3" t="s">
        <v>405</v>
      </c>
      <c r="G1890" s="3" t="s">
        <v>2985</v>
      </c>
      <c r="H1890" s="3" t="s">
        <v>116</v>
      </c>
      <c r="I1890" s="3" t="s">
        <v>1950</v>
      </c>
      <c r="J1890" s="3">
        <v>1000000000</v>
      </c>
      <c r="M1890" s="3" t="s">
        <v>27</v>
      </c>
      <c r="P1890" s="3" t="s">
        <v>6909</v>
      </c>
      <c r="Q1890" s="3" t="s">
        <v>7779</v>
      </c>
      <c r="R1890" s="3">
        <v>1041</v>
      </c>
      <c r="S18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FRBM2XM1NS@US</v>
      </c>
      <c r="T18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91" spans="1:20" ht="15" customHeight="1" x14ac:dyDescent="0.2">
      <c r="A1891" s="3" t="s">
        <v>7784</v>
      </c>
      <c r="B1891" s="3" t="s">
        <v>7785</v>
      </c>
      <c r="C1891" s="3" t="s">
        <v>7786</v>
      </c>
      <c r="D1891" s="3" t="s">
        <v>2121</v>
      </c>
      <c r="E1891" s="3" t="s">
        <v>25</v>
      </c>
      <c r="F1891" s="3" t="s">
        <v>405</v>
      </c>
      <c r="G1891" s="3" t="s">
        <v>7787</v>
      </c>
      <c r="H1891" s="3" t="s">
        <v>116</v>
      </c>
      <c r="I1891" s="3" t="s">
        <v>1950</v>
      </c>
      <c r="J1891" s="3">
        <v>1000000</v>
      </c>
      <c r="M1891" s="3" t="s">
        <v>27</v>
      </c>
      <c r="P1891" s="3" t="s">
        <v>6862</v>
      </c>
      <c r="Q1891" s="3" t="s">
        <v>1931</v>
      </c>
      <c r="R1891" s="3">
        <v>243</v>
      </c>
      <c r="S18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CENRETAIL441@US</v>
      </c>
      <c r="T18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92" spans="1:20" ht="15" customHeight="1" x14ac:dyDescent="0.2">
      <c r="A1892" s="3" t="s">
        <v>7788</v>
      </c>
      <c r="B1892" s="3" t="s">
        <v>7789</v>
      </c>
      <c r="C1892" s="3" t="s">
        <v>7790</v>
      </c>
      <c r="D1892" s="3" t="s">
        <v>2121</v>
      </c>
      <c r="E1892" s="3" t="s">
        <v>25</v>
      </c>
      <c r="F1892" s="3" t="s">
        <v>405</v>
      </c>
      <c r="G1892" s="3" t="s">
        <v>7791</v>
      </c>
      <c r="H1892" s="3" t="s">
        <v>116</v>
      </c>
      <c r="I1892" s="3" t="s">
        <v>1950</v>
      </c>
      <c r="J1892" s="3">
        <v>1000000</v>
      </c>
      <c r="M1892" s="3" t="s">
        <v>27</v>
      </c>
      <c r="P1892" s="3" t="s">
        <v>6862</v>
      </c>
      <c r="Q1892" s="3" t="s">
        <v>1931</v>
      </c>
      <c r="R1892" s="3">
        <v>243</v>
      </c>
      <c r="S18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CENRETAIL447@US</v>
      </c>
      <c r="T18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93" spans="1:20" ht="15" customHeight="1" x14ac:dyDescent="0.2">
      <c r="A1893" s="3" t="s">
        <v>7792</v>
      </c>
      <c r="B1893" s="3" t="s">
        <v>7793</v>
      </c>
      <c r="C1893" s="3" t="s">
        <v>7794</v>
      </c>
      <c r="D1893" s="3" t="s">
        <v>2121</v>
      </c>
      <c r="E1893" s="3" t="s">
        <v>25</v>
      </c>
      <c r="F1893" s="3" t="s">
        <v>405</v>
      </c>
      <c r="G1893" s="3" t="s">
        <v>2026</v>
      </c>
      <c r="H1893" s="3" t="s">
        <v>116</v>
      </c>
      <c r="I1893" s="3" t="s">
        <v>1950</v>
      </c>
      <c r="J1893" s="3">
        <v>1000000</v>
      </c>
      <c r="M1893" s="3" t="s">
        <v>27</v>
      </c>
      <c r="P1893" s="3" t="s">
        <v>6862</v>
      </c>
      <c r="Q1893" s="3" t="s">
        <v>1931</v>
      </c>
      <c r="R1893" s="3">
        <v>243</v>
      </c>
      <c r="S18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CENRETAIL@MVP@US</v>
      </c>
      <c r="T18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94" spans="1:20" ht="15" customHeight="1" x14ac:dyDescent="0.2">
      <c r="A1894" s="3" t="s">
        <v>7795</v>
      </c>
      <c r="B1894" s="3" t="s">
        <v>7796</v>
      </c>
      <c r="C1894" s="3" t="s">
        <v>7797</v>
      </c>
      <c r="D1894" s="3" t="s">
        <v>2121</v>
      </c>
      <c r="E1894" s="3" t="s">
        <v>25</v>
      </c>
      <c r="F1894" s="3" t="s">
        <v>405</v>
      </c>
      <c r="G1894" s="3" t="s">
        <v>2034</v>
      </c>
      <c r="H1894" s="3" t="s">
        <v>116</v>
      </c>
      <c r="I1894" s="3" t="s">
        <v>1950</v>
      </c>
      <c r="J1894" s="3">
        <v>1000000</v>
      </c>
      <c r="M1894" s="3" t="s">
        <v>27</v>
      </c>
      <c r="P1894" s="3" t="s">
        <v>6862</v>
      </c>
      <c r="Q1894" s="3" t="s">
        <v>1931</v>
      </c>
      <c r="R1894" s="3">
        <v>243</v>
      </c>
      <c r="S18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CENRETAIL&amp;FS@MVP@US</v>
      </c>
      <c r="T18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95" spans="1:20" ht="15" customHeight="1" x14ac:dyDescent="0.2">
      <c r="A1895" s="3" t="s">
        <v>7798</v>
      </c>
      <c r="B1895" s="3" t="s">
        <v>7799</v>
      </c>
      <c r="C1895" s="3" t="s">
        <v>7800</v>
      </c>
      <c r="D1895" s="3" t="s">
        <v>2121</v>
      </c>
      <c r="E1895" s="3" t="s">
        <v>25</v>
      </c>
      <c r="F1895" s="3" t="s">
        <v>405</v>
      </c>
      <c r="G1895" s="3" t="s">
        <v>7801</v>
      </c>
      <c r="H1895" s="3" t="s">
        <v>116</v>
      </c>
      <c r="I1895" s="3" t="s">
        <v>1950</v>
      </c>
      <c r="J1895" s="3">
        <v>1000000</v>
      </c>
      <c r="M1895" s="3" t="s">
        <v>27</v>
      </c>
      <c r="P1895" s="3" t="s">
        <v>6862</v>
      </c>
      <c r="Q1895" s="3" t="s">
        <v>1931</v>
      </c>
      <c r="R1895" s="3">
        <v>243</v>
      </c>
      <c r="S18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CENRETAIL&amp;FSNS@US</v>
      </c>
      <c r="T18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96" spans="1:20" ht="15" customHeight="1" x14ac:dyDescent="0.2">
      <c r="A1896" s="3" t="s">
        <v>7802</v>
      </c>
      <c r="B1896" s="3" t="s">
        <v>7803</v>
      </c>
      <c r="C1896" s="3" t="s">
        <v>7804</v>
      </c>
      <c r="D1896" s="3" t="s">
        <v>2121</v>
      </c>
      <c r="E1896" s="3" t="s">
        <v>25</v>
      </c>
      <c r="F1896" s="3" t="s">
        <v>405</v>
      </c>
      <c r="G1896" s="3" t="s">
        <v>7805</v>
      </c>
      <c r="H1896" s="3" t="s">
        <v>116</v>
      </c>
      <c r="I1896" s="3" t="s">
        <v>1950</v>
      </c>
      <c r="J1896" s="3">
        <v>1000000</v>
      </c>
      <c r="M1896" s="3" t="s">
        <v>27</v>
      </c>
      <c r="P1896" s="3" t="s">
        <v>6862</v>
      </c>
      <c r="Q1896" s="3" t="s">
        <v>1931</v>
      </c>
      <c r="R1896" s="3">
        <v>243</v>
      </c>
      <c r="S18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CENRETAIL&amp;FS@MVPNS@US</v>
      </c>
      <c r="T18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97" spans="1:20" ht="15" customHeight="1" x14ac:dyDescent="0.2">
      <c r="A1897" s="3" t="s">
        <v>7806</v>
      </c>
      <c r="B1897" s="3" t="s">
        <v>7807</v>
      </c>
      <c r="C1897" s="3" t="s">
        <v>7808</v>
      </c>
      <c r="D1897" s="3" t="s">
        <v>2671</v>
      </c>
      <c r="E1897" s="3" t="s">
        <v>25</v>
      </c>
      <c r="F1897" s="3" t="s">
        <v>405</v>
      </c>
      <c r="G1897" s="3" t="s">
        <v>7809</v>
      </c>
      <c r="H1897" s="3" t="s">
        <v>116</v>
      </c>
      <c r="I1897" s="3" t="s">
        <v>1950</v>
      </c>
      <c r="J1897" s="3">
        <v>1000000000</v>
      </c>
      <c r="M1897" s="3" t="s">
        <v>27</v>
      </c>
      <c r="P1897" s="3" t="s">
        <v>6909</v>
      </c>
      <c r="Q1897" s="3" t="s">
        <v>7810</v>
      </c>
      <c r="R1897" s="3">
        <v>806</v>
      </c>
      <c r="S18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FRBMZMNS@US</v>
      </c>
      <c r="T18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98" spans="1:20" ht="15" customHeight="1" x14ac:dyDescent="0.2">
      <c r="A1898" s="3" t="s">
        <v>7811</v>
      </c>
      <c r="B1898" s="3" t="s">
        <v>7812</v>
      </c>
      <c r="C1898" s="3" t="s">
        <v>7813</v>
      </c>
      <c r="D1898" s="3" t="s">
        <v>2121</v>
      </c>
      <c r="E1898" s="3" t="s">
        <v>25</v>
      </c>
      <c r="F1898" s="3" t="s">
        <v>405</v>
      </c>
      <c r="G1898" s="3" t="s">
        <v>7814</v>
      </c>
      <c r="H1898" s="3" t="s">
        <v>116</v>
      </c>
      <c r="I1898" s="3" t="s">
        <v>1950</v>
      </c>
      <c r="J1898" s="3">
        <v>1000000</v>
      </c>
      <c r="M1898" s="3" t="s">
        <v>27</v>
      </c>
      <c r="P1898" s="3" t="s">
        <v>6862</v>
      </c>
      <c r="Q1898" s="3" t="s">
        <v>1931</v>
      </c>
      <c r="R1898" s="3">
        <v>243</v>
      </c>
      <c r="S18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CENRETAIL4411&amp;2@US</v>
      </c>
      <c r="T18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899" spans="1:20" ht="15" customHeight="1" x14ac:dyDescent="0.2">
      <c r="A1899" s="3" t="s">
        <v>7815</v>
      </c>
      <c r="B1899" s="3" t="s">
        <v>7816</v>
      </c>
      <c r="C1899" s="3" t="s">
        <v>7817</v>
      </c>
      <c r="D1899" s="3" t="s">
        <v>2121</v>
      </c>
      <c r="E1899" s="3" t="s">
        <v>25</v>
      </c>
      <c r="F1899" s="3" t="s">
        <v>405</v>
      </c>
      <c r="G1899" s="3" t="s">
        <v>7818</v>
      </c>
      <c r="H1899" s="3" t="s">
        <v>116</v>
      </c>
      <c r="I1899" s="3" t="s">
        <v>1950</v>
      </c>
      <c r="J1899" s="3">
        <v>1000000</v>
      </c>
      <c r="M1899" s="3" t="s">
        <v>27</v>
      </c>
      <c r="P1899" s="3" t="s">
        <v>6862</v>
      </c>
      <c r="Q1899" s="3" t="s">
        <v>772</v>
      </c>
      <c r="R1899" s="3">
        <v>241</v>
      </c>
      <c r="S18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CENRETAIL4521@LD@US</v>
      </c>
      <c r="T18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00" spans="1:20" ht="15" customHeight="1" x14ac:dyDescent="0.2">
      <c r="A1900" s="3" t="s">
        <v>7819</v>
      </c>
      <c r="B1900" s="3" t="s">
        <v>7820</v>
      </c>
      <c r="C1900" s="3" t="s">
        <v>2670</v>
      </c>
      <c r="D1900" s="3" t="s">
        <v>2671</v>
      </c>
      <c r="E1900" s="3" t="s">
        <v>25</v>
      </c>
      <c r="F1900" s="3" t="s">
        <v>405</v>
      </c>
      <c r="G1900" s="3" t="s">
        <v>2672</v>
      </c>
      <c r="H1900" s="3" t="s">
        <v>116</v>
      </c>
      <c r="I1900" s="3" t="s">
        <v>1950</v>
      </c>
      <c r="J1900" s="3">
        <v>1000000000</v>
      </c>
      <c r="M1900" s="3" t="s">
        <v>27</v>
      </c>
      <c r="P1900" s="3" t="s">
        <v>6862</v>
      </c>
      <c r="Q1900" s="3" t="s">
        <v>1931</v>
      </c>
      <c r="R1900" s="3">
        <v>243</v>
      </c>
      <c r="S19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FRBM2TDSM@US</v>
      </c>
      <c r="T19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01" spans="1:20" ht="15" customHeight="1" x14ac:dyDescent="0.2">
      <c r="A1901" s="3" t="s">
        <v>7821</v>
      </c>
      <c r="B1901" s="3" t="s">
        <v>7822</v>
      </c>
      <c r="C1901" s="3" t="s">
        <v>2679</v>
      </c>
      <c r="D1901" s="3" t="s">
        <v>2671</v>
      </c>
      <c r="E1901" s="3" t="s">
        <v>25</v>
      </c>
      <c r="F1901" s="3" t="s">
        <v>405</v>
      </c>
      <c r="G1901" s="3" t="s">
        <v>2680</v>
      </c>
      <c r="H1901" s="3" t="s">
        <v>116</v>
      </c>
      <c r="I1901" s="3" t="s">
        <v>1950</v>
      </c>
      <c r="J1901" s="3">
        <v>1000000000</v>
      </c>
      <c r="M1901" s="3" t="s">
        <v>27</v>
      </c>
      <c r="P1901" s="3" t="s">
        <v>6862</v>
      </c>
      <c r="Q1901" s="3" t="s">
        <v>1931</v>
      </c>
      <c r="R1901" s="3">
        <v>243</v>
      </c>
      <c r="S19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FRBM2RMF@US</v>
      </c>
      <c r="T19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02" spans="1:20" ht="15" customHeight="1" x14ac:dyDescent="0.2">
      <c r="A1902" s="3" t="s">
        <v>7823</v>
      </c>
      <c r="B1902" s="3" t="s">
        <v>7824</v>
      </c>
      <c r="C1902" s="3" t="s">
        <v>7825</v>
      </c>
      <c r="D1902" s="3" t="s">
        <v>2671</v>
      </c>
      <c r="E1902" s="3" t="s">
        <v>25</v>
      </c>
      <c r="F1902" s="3" t="s">
        <v>405</v>
      </c>
      <c r="G1902" s="3" t="s">
        <v>2070</v>
      </c>
      <c r="H1902" s="3" t="s">
        <v>116</v>
      </c>
      <c r="I1902" s="3" t="s">
        <v>1950</v>
      </c>
      <c r="J1902" s="3">
        <v>1000000000</v>
      </c>
      <c r="M1902" s="3" t="s">
        <v>27</v>
      </c>
      <c r="P1902" s="3" t="s">
        <v>6862</v>
      </c>
      <c r="Q1902" s="3" t="s">
        <v>1931</v>
      </c>
      <c r="R1902" s="3">
        <v>243</v>
      </c>
      <c r="S19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FRBMZM@US</v>
      </c>
      <c r="T19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03" spans="1:20" ht="15" customHeight="1" x14ac:dyDescent="0.2">
      <c r="A1903" s="3" t="s">
        <v>7826</v>
      </c>
      <c r="B1903" s="3" t="s">
        <v>7827</v>
      </c>
      <c r="C1903" s="3" t="s">
        <v>7828</v>
      </c>
      <c r="D1903" s="3" t="s">
        <v>7829</v>
      </c>
      <c r="E1903" s="3" t="s">
        <v>25</v>
      </c>
      <c r="F1903" s="3" t="s">
        <v>405</v>
      </c>
      <c r="G1903" s="3" t="s">
        <v>7830</v>
      </c>
      <c r="H1903" s="3" t="s">
        <v>116</v>
      </c>
      <c r="J1903" s="3">
        <v>1</v>
      </c>
      <c r="M1903" s="3" t="s">
        <v>27</v>
      </c>
      <c r="P1903" s="3" t="s">
        <v>6862</v>
      </c>
      <c r="Q1903" s="3" t="s">
        <v>1931</v>
      </c>
      <c r="R1903" s="3">
        <v>243</v>
      </c>
      <c r="S19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USSA0992659</v>
      </c>
      <c r="T19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04" spans="1:20" ht="15" customHeight="1" x14ac:dyDescent="0.2">
      <c r="A1904" s="3" t="s">
        <v>7831</v>
      </c>
      <c r="B1904" s="3" t="s">
        <v>7832</v>
      </c>
      <c r="C1904" s="3" t="s">
        <v>7833</v>
      </c>
      <c r="D1904" s="3" t="s">
        <v>7829</v>
      </c>
      <c r="E1904" s="3" t="s">
        <v>25</v>
      </c>
      <c r="F1904" s="3" t="s">
        <v>405</v>
      </c>
      <c r="G1904" s="3" t="s">
        <v>7834</v>
      </c>
      <c r="H1904" s="3" t="s">
        <v>116</v>
      </c>
      <c r="J1904" s="3">
        <v>1</v>
      </c>
      <c r="M1904" s="3" t="s">
        <v>27</v>
      </c>
      <c r="P1904" s="3" t="s">
        <v>6862</v>
      </c>
      <c r="Q1904" s="3" t="s">
        <v>1931</v>
      </c>
      <c r="R1904" s="3">
        <v>243</v>
      </c>
      <c r="S19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USSA0992661</v>
      </c>
      <c r="T19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05" spans="1:20" ht="15" customHeight="1" x14ac:dyDescent="0.2">
      <c r="A1905" s="3" t="s">
        <v>7835</v>
      </c>
      <c r="B1905" s="3" t="s">
        <v>7836</v>
      </c>
      <c r="C1905" s="3" t="s">
        <v>7837</v>
      </c>
      <c r="D1905" s="3" t="s">
        <v>7829</v>
      </c>
      <c r="E1905" s="3" t="s">
        <v>25</v>
      </c>
      <c r="F1905" s="3" t="s">
        <v>405</v>
      </c>
      <c r="G1905" s="3" t="s">
        <v>7838</v>
      </c>
      <c r="H1905" s="3" t="s">
        <v>116</v>
      </c>
      <c r="J1905" s="3">
        <v>1</v>
      </c>
      <c r="M1905" s="3" t="s">
        <v>27</v>
      </c>
      <c r="P1905" s="3" t="s">
        <v>6862</v>
      </c>
      <c r="Q1905" s="3" t="s">
        <v>1931</v>
      </c>
      <c r="R1905" s="3">
        <v>243</v>
      </c>
      <c r="S19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USSA0992664</v>
      </c>
      <c r="T19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06" spans="1:20" ht="15" customHeight="1" x14ac:dyDescent="0.2">
      <c r="A1906" s="3" t="s">
        <v>7839</v>
      </c>
      <c r="B1906" s="3" t="s">
        <v>7840</v>
      </c>
      <c r="C1906" s="3" t="s">
        <v>2675</v>
      </c>
      <c r="D1906" s="3" t="s">
        <v>2671</v>
      </c>
      <c r="E1906" s="3" t="s">
        <v>25</v>
      </c>
      <c r="F1906" s="3" t="s">
        <v>405</v>
      </c>
      <c r="G1906" s="3" t="s">
        <v>2676</v>
      </c>
      <c r="H1906" s="3" t="s">
        <v>116</v>
      </c>
      <c r="I1906" s="3" t="s">
        <v>1950</v>
      </c>
      <c r="J1906" s="3">
        <v>1000000000</v>
      </c>
      <c r="M1906" s="3" t="s">
        <v>27</v>
      </c>
      <c r="P1906" s="3" t="s">
        <v>6862</v>
      </c>
      <c r="Q1906" s="3" t="s">
        <v>1931</v>
      </c>
      <c r="R1906" s="3">
        <v>243</v>
      </c>
      <c r="S19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FRBM2XM1@US</v>
      </c>
      <c r="T19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07" spans="1:20" ht="15" customHeight="1" x14ac:dyDescent="0.2">
      <c r="A1907" s="3" t="s">
        <v>7841</v>
      </c>
      <c r="B1907" s="3" t="s">
        <v>7842</v>
      </c>
      <c r="C1907" s="3" t="s">
        <v>7843</v>
      </c>
      <c r="D1907" s="3" t="s">
        <v>2121</v>
      </c>
      <c r="E1907" s="3" t="s">
        <v>25</v>
      </c>
      <c r="F1907" s="3" t="s">
        <v>405</v>
      </c>
      <c r="G1907" s="3" t="s">
        <v>7844</v>
      </c>
      <c r="H1907" s="3" t="s">
        <v>116</v>
      </c>
      <c r="I1907" s="3" t="s">
        <v>1950</v>
      </c>
      <c r="J1907" s="3">
        <v>1000000</v>
      </c>
      <c r="M1907" s="3" t="s">
        <v>27</v>
      </c>
      <c r="P1907" s="3" t="s">
        <v>6862</v>
      </c>
      <c r="Q1907" s="3" t="s">
        <v>1931</v>
      </c>
      <c r="R1907" s="3">
        <v>243</v>
      </c>
      <c r="S19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CENRETAILNS@US</v>
      </c>
      <c r="T19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08" spans="1:20" ht="15" customHeight="1" x14ac:dyDescent="0.2">
      <c r="A1908" s="3" t="s">
        <v>7845</v>
      </c>
      <c r="B1908" s="3" t="s">
        <v>7846</v>
      </c>
      <c r="C1908" s="3" t="s">
        <v>7847</v>
      </c>
      <c r="D1908" s="3" t="s">
        <v>6531</v>
      </c>
      <c r="E1908" s="3" t="s">
        <v>25</v>
      </c>
      <c r="F1908" s="3" t="s">
        <v>405</v>
      </c>
      <c r="G1908" s="3" t="s">
        <v>7848</v>
      </c>
      <c r="H1908" s="3" t="s">
        <v>116</v>
      </c>
      <c r="I1908" s="3" t="s">
        <v>1950</v>
      </c>
      <c r="J1908" s="3">
        <v>1000000</v>
      </c>
      <c r="M1908" s="3" t="s">
        <v>27</v>
      </c>
      <c r="P1908" s="3" t="s">
        <v>6862</v>
      </c>
      <c r="Q1908" s="3" t="s">
        <v>1931</v>
      </c>
      <c r="R1908" s="3">
        <v>243</v>
      </c>
      <c r="S19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USSA0590478</v>
      </c>
      <c r="T19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09" spans="1:20" ht="15" customHeight="1" x14ac:dyDescent="0.2">
      <c r="A1909" s="3" t="s">
        <v>7849</v>
      </c>
      <c r="B1909" s="3" t="s">
        <v>7850</v>
      </c>
      <c r="C1909" s="3" t="s">
        <v>7851</v>
      </c>
      <c r="D1909" s="3" t="s">
        <v>7829</v>
      </c>
      <c r="E1909" s="3" t="s">
        <v>2182</v>
      </c>
      <c r="F1909" s="3" t="s">
        <v>405</v>
      </c>
      <c r="G1909" s="3" t="s">
        <v>7852</v>
      </c>
      <c r="H1909" s="3" t="s">
        <v>116</v>
      </c>
      <c r="J1909" s="3">
        <v>1</v>
      </c>
      <c r="M1909" s="3" t="s">
        <v>27</v>
      </c>
      <c r="P1909" s="3" t="s">
        <v>6909</v>
      </c>
      <c r="Q1909" s="3" t="s">
        <v>2579</v>
      </c>
      <c r="R1909" s="3">
        <v>1053</v>
      </c>
      <c r="S19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USSA0992658</v>
      </c>
      <c r="T19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10" spans="1:20" ht="15" customHeight="1" x14ac:dyDescent="0.2">
      <c r="A1910" s="3" t="s">
        <v>7853</v>
      </c>
      <c r="B1910" s="3" t="s">
        <v>7854</v>
      </c>
      <c r="C1910" s="3" t="s">
        <v>7855</v>
      </c>
      <c r="D1910" s="3" t="s">
        <v>7829</v>
      </c>
      <c r="E1910" s="3" t="s">
        <v>2182</v>
      </c>
      <c r="F1910" s="3" t="s">
        <v>405</v>
      </c>
      <c r="G1910" s="3" t="s">
        <v>7856</v>
      </c>
      <c r="H1910" s="3" t="s">
        <v>116</v>
      </c>
      <c r="J1910" s="3">
        <v>1</v>
      </c>
      <c r="M1910" s="3" t="s">
        <v>27</v>
      </c>
      <c r="P1910" s="3" t="s">
        <v>6909</v>
      </c>
      <c r="Q1910" s="3" t="s">
        <v>2579</v>
      </c>
      <c r="R1910" s="3">
        <v>1052</v>
      </c>
      <c r="S19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USSA0992657</v>
      </c>
      <c r="T19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11" spans="1:20" ht="15" customHeight="1" x14ac:dyDescent="0.2">
      <c r="A1911" s="3" t="s">
        <v>7857</v>
      </c>
      <c r="B1911" s="3" t="s">
        <v>7858</v>
      </c>
      <c r="C1911" s="3" t="s">
        <v>7859</v>
      </c>
      <c r="D1911" s="3" t="s">
        <v>7829</v>
      </c>
      <c r="E1911" s="3" t="s">
        <v>2182</v>
      </c>
      <c r="F1911" s="3" t="s">
        <v>405</v>
      </c>
      <c r="G1911" s="3" t="s">
        <v>7860</v>
      </c>
      <c r="H1911" s="3" t="s">
        <v>116</v>
      </c>
      <c r="J1911" s="3">
        <v>1</v>
      </c>
      <c r="M1911" s="3" t="s">
        <v>27</v>
      </c>
      <c r="P1911" s="3" t="s">
        <v>6909</v>
      </c>
      <c r="Q1911" s="3" t="s">
        <v>2579</v>
      </c>
      <c r="R1911" s="3">
        <v>1053</v>
      </c>
      <c r="S19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USSA0992656</v>
      </c>
      <c r="T19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12" spans="1:20" ht="15" customHeight="1" x14ac:dyDescent="0.2">
      <c r="A1912" s="3" t="s">
        <v>7861</v>
      </c>
      <c r="B1912" s="3" t="s">
        <v>7862</v>
      </c>
      <c r="C1912" s="3" t="s">
        <v>2988</v>
      </c>
      <c r="D1912" s="3" t="s">
        <v>2671</v>
      </c>
      <c r="E1912" s="3" t="s">
        <v>2182</v>
      </c>
      <c r="F1912" s="3" t="s">
        <v>405</v>
      </c>
      <c r="G1912" s="3" t="s">
        <v>2989</v>
      </c>
      <c r="H1912" s="3" t="s">
        <v>116</v>
      </c>
      <c r="I1912" s="3" t="s">
        <v>1950</v>
      </c>
      <c r="J1912" s="3">
        <v>1000000000</v>
      </c>
      <c r="M1912" s="3" t="s">
        <v>27</v>
      </c>
      <c r="P1912" s="3" t="s">
        <v>6909</v>
      </c>
      <c r="Q1912" s="3" t="s">
        <v>7779</v>
      </c>
      <c r="R1912" s="3">
        <v>1041</v>
      </c>
      <c r="S19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FRBM2NS@US</v>
      </c>
      <c r="T19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13" spans="1:20" ht="15" customHeight="1" x14ac:dyDescent="0.2">
      <c r="A1913" s="3" t="s">
        <v>7863</v>
      </c>
      <c r="B1913" s="3" t="s">
        <v>7864</v>
      </c>
      <c r="C1913" s="3" t="s">
        <v>7865</v>
      </c>
      <c r="D1913" s="3" t="s">
        <v>2994</v>
      </c>
      <c r="E1913" s="3" t="s">
        <v>25</v>
      </c>
      <c r="F1913" s="3" t="s">
        <v>405</v>
      </c>
      <c r="G1913" s="3" t="s">
        <v>7866</v>
      </c>
      <c r="H1913" s="3" t="s">
        <v>116</v>
      </c>
      <c r="J1913" s="3">
        <v>1000</v>
      </c>
      <c r="M1913" s="3" t="s">
        <v>27</v>
      </c>
      <c r="P1913" s="3" t="s">
        <v>6862</v>
      </c>
      <c r="Q1913" s="3" t="s">
        <v>1931</v>
      </c>
      <c r="R1913" s="3">
        <v>243</v>
      </c>
      <c r="S19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BLSLNS13008636</v>
      </c>
      <c r="T19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14" spans="1:20" ht="15" customHeight="1" x14ac:dyDescent="0.2">
      <c r="A1914" s="3" t="s">
        <v>7867</v>
      </c>
      <c r="B1914" s="3" t="s">
        <v>7868</v>
      </c>
      <c r="C1914" s="3" t="s">
        <v>7869</v>
      </c>
      <c r="D1914" s="3" t="s">
        <v>2994</v>
      </c>
      <c r="E1914" s="3" t="s">
        <v>25</v>
      </c>
      <c r="F1914" s="3" t="s">
        <v>405</v>
      </c>
      <c r="G1914" s="3" t="s">
        <v>7870</v>
      </c>
      <c r="H1914" s="3" t="s">
        <v>116</v>
      </c>
      <c r="J1914" s="3">
        <v>1</v>
      </c>
      <c r="M1914" s="3" t="s">
        <v>27</v>
      </c>
      <c r="P1914" s="3" t="s">
        <v>6862</v>
      </c>
      <c r="Q1914" s="3" t="s">
        <v>1931</v>
      </c>
      <c r="R1914" s="3">
        <v>243</v>
      </c>
      <c r="S19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BLSLNS13008276</v>
      </c>
      <c r="T19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15" spans="1:20" ht="15" customHeight="1" x14ac:dyDescent="0.2">
      <c r="A1915" s="3" t="s">
        <v>7871</v>
      </c>
      <c r="B1915" s="3" t="s">
        <v>7872</v>
      </c>
      <c r="C1915" s="3" t="s">
        <v>7873</v>
      </c>
      <c r="D1915" s="3" t="s">
        <v>2994</v>
      </c>
      <c r="E1915" s="3" t="s">
        <v>25</v>
      </c>
      <c r="F1915" s="3" t="s">
        <v>405</v>
      </c>
      <c r="G1915" s="3" t="s">
        <v>7874</v>
      </c>
      <c r="H1915" s="3" t="s">
        <v>116</v>
      </c>
      <c r="J1915" s="3">
        <v>1</v>
      </c>
      <c r="M1915" s="3" t="s">
        <v>27</v>
      </c>
      <c r="P1915" s="3" t="s">
        <v>6862</v>
      </c>
      <c r="Q1915" s="3" t="s">
        <v>1931</v>
      </c>
      <c r="R1915" s="3">
        <v>243</v>
      </c>
      <c r="S19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BLSLNS13008275</v>
      </c>
      <c r="T19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16" spans="1:20" ht="15" customHeight="1" x14ac:dyDescent="0.2">
      <c r="A1916" s="3" t="s">
        <v>7875</v>
      </c>
      <c r="B1916" s="3" t="s">
        <v>7876</v>
      </c>
      <c r="C1916" s="3" t="s">
        <v>7877</v>
      </c>
      <c r="D1916" s="3" t="s">
        <v>2671</v>
      </c>
      <c r="E1916" s="3" t="s">
        <v>25</v>
      </c>
      <c r="F1916" s="3" t="s">
        <v>405</v>
      </c>
      <c r="G1916" s="3" t="s">
        <v>7878</v>
      </c>
      <c r="H1916" s="3" t="s">
        <v>116</v>
      </c>
      <c r="I1916" s="3" t="s">
        <v>1950</v>
      </c>
      <c r="J1916" s="3">
        <v>1000000000</v>
      </c>
      <c r="M1916" s="3" t="s">
        <v>27</v>
      </c>
      <c r="P1916" s="3" t="s">
        <v>6862</v>
      </c>
      <c r="Q1916" s="3" t="s">
        <v>772</v>
      </c>
      <c r="R1916" s="3">
        <v>241</v>
      </c>
      <c r="S19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CREDNREVNS@US</v>
      </c>
      <c r="T19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17" spans="1:20" ht="15" customHeight="1" x14ac:dyDescent="0.2">
      <c r="A1917" s="3" t="s">
        <v>7879</v>
      </c>
      <c r="B1917" s="3" t="s">
        <v>7880</v>
      </c>
      <c r="C1917" s="3" t="s">
        <v>7881</v>
      </c>
      <c r="D1917" s="3" t="s">
        <v>2121</v>
      </c>
      <c r="E1917" s="3" t="s">
        <v>25</v>
      </c>
      <c r="F1917" s="3" t="s">
        <v>405</v>
      </c>
      <c r="G1917" s="3" t="s">
        <v>7882</v>
      </c>
      <c r="H1917" s="3" t="s">
        <v>116</v>
      </c>
      <c r="I1917" s="3" t="s">
        <v>1950</v>
      </c>
      <c r="J1917" s="3">
        <v>1000000</v>
      </c>
      <c r="M1917" s="3" t="s">
        <v>27</v>
      </c>
      <c r="P1917" s="3" t="s">
        <v>6862</v>
      </c>
      <c r="Q1917" s="3" t="s">
        <v>772</v>
      </c>
      <c r="R1917" s="3">
        <v>241</v>
      </c>
      <c r="S19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CEN10220</v>
      </c>
      <c r="T19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18" spans="1:20" ht="15" customHeight="1" x14ac:dyDescent="0.2">
      <c r="A1918" s="3" t="s">
        <v>7883</v>
      </c>
      <c r="B1918" s="3" t="s">
        <v>7884</v>
      </c>
      <c r="C1918" s="3" t="s">
        <v>7885</v>
      </c>
      <c r="D1918" s="3" t="s">
        <v>2121</v>
      </c>
      <c r="E1918" s="3" t="s">
        <v>25</v>
      </c>
      <c r="F1918" s="3" t="s">
        <v>405</v>
      </c>
      <c r="G1918" s="3" t="s">
        <v>7886</v>
      </c>
      <c r="H1918" s="3" t="s">
        <v>116</v>
      </c>
      <c r="I1918" s="3" t="s">
        <v>1950</v>
      </c>
      <c r="J1918" s="3">
        <v>1000000</v>
      </c>
      <c r="M1918" s="3" t="s">
        <v>27</v>
      </c>
      <c r="P1918" s="3" t="s">
        <v>6862</v>
      </c>
      <c r="Q1918" s="3" t="s">
        <v>772</v>
      </c>
      <c r="R1918" s="3">
        <v>241</v>
      </c>
      <c r="S19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CEN10210</v>
      </c>
      <c r="T19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19" spans="1:20" ht="15" customHeight="1" x14ac:dyDescent="0.2">
      <c r="A1919" s="3" t="s">
        <v>7887</v>
      </c>
      <c r="B1919" s="3" t="s">
        <v>7888</v>
      </c>
      <c r="C1919" s="3" t="s">
        <v>7889</v>
      </c>
      <c r="D1919" s="3" t="s">
        <v>2121</v>
      </c>
      <c r="E1919" s="3" t="s">
        <v>25</v>
      </c>
      <c r="F1919" s="3" t="s">
        <v>405</v>
      </c>
      <c r="G1919" s="3" t="s">
        <v>7890</v>
      </c>
      <c r="H1919" s="3" t="s">
        <v>116</v>
      </c>
      <c r="I1919" s="3" t="s">
        <v>1950</v>
      </c>
      <c r="J1919" s="3">
        <v>1000000</v>
      </c>
      <c r="M1919" s="3" t="s">
        <v>27</v>
      </c>
      <c r="P1919" s="3" t="s">
        <v>6862</v>
      </c>
      <c r="Q1919" s="3" t="s">
        <v>772</v>
      </c>
      <c r="R1919" s="3">
        <v>241</v>
      </c>
      <c r="S19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CEN11630</v>
      </c>
      <c r="T19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20" spans="1:20" ht="15" customHeight="1" x14ac:dyDescent="0.2">
      <c r="A1920" s="3" t="s">
        <v>7891</v>
      </c>
      <c r="B1920" s="3" t="s">
        <v>7892</v>
      </c>
      <c r="C1920" s="3" t="s">
        <v>7893</v>
      </c>
      <c r="D1920" s="3" t="s">
        <v>2121</v>
      </c>
      <c r="E1920" s="3" t="s">
        <v>25</v>
      </c>
      <c r="F1920" s="3" t="s">
        <v>405</v>
      </c>
      <c r="G1920" s="3" t="s">
        <v>7894</v>
      </c>
      <c r="H1920" s="3" t="s">
        <v>116</v>
      </c>
      <c r="J1920" s="3">
        <v>1000</v>
      </c>
      <c r="M1920" s="3" t="s">
        <v>27</v>
      </c>
      <c r="P1920" s="3" t="s">
        <v>6862</v>
      </c>
      <c r="Q1920" s="3" t="s">
        <v>1931</v>
      </c>
      <c r="R1920" s="3">
        <v>243</v>
      </c>
      <c r="S19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CENHCOMP1@US</v>
      </c>
      <c r="T19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21" spans="1:20" ht="15" customHeight="1" x14ac:dyDescent="0.2">
      <c r="A1921" s="3" t="s">
        <v>7895</v>
      </c>
      <c r="B1921" s="3" t="s">
        <v>7896</v>
      </c>
      <c r="C1921" s="3" t="s">
        <v>7897</v>
      </c>
      <c r="D1921" s="3" t="s">
        <v>2121</v>
      </c>
      <c r="E1921" s="3" t="s">
        <v>25</v>
      </c>
      <c r="F1921" s="3" t="s">
        <v>405</v>
      </c>
      <c r="G1921" s="3" t="s">
        <v>7898</v>
      </c>
      <c r="H1921" s="3" t="s">
        <v>116</v>
      </c>
      <c r="J1921" s="3">
        <v>1000</v>
      </c>
      <c r="M1921" s="3" t="s">
        <v>27</v>
      </c>
      <c r="P1921" s="3" t="s">
        <v>6862</v>
      </c>
      <c r="Q1921" s="3" t="s">
        <v>1931</v>
      </c>
      <c r="R1921" s="3">
        <v>243</v>
      </c>
      <c r="S19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CENHCOMP2TO4@US</v>
      </c>
      <c r="T19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22" spans="1:20" ht="15" customHeight="1" x14ac:dyDescent="0.2">
      <c r="A1922" s="3" t="s">
        <v>7899</v>
      </c>
      <c r="B1922" s="3" t="s">
        <v>7900</v>
      </c>
      <c r="C1922" s="3" t="s">
        <v>7901</v>
      </c>
      <c r="D1922" s="3" t="s">
        <v>2121</v>
      </c>
      <c r="E1922" s="3" t="s">
        <v>25</v>
      </c>
      <c r="F1922" s="3" t="s">
        <v>405</v>
      </c>
      <c r="G1922" s="3" t="s">
        <v>7902</v>
      </c>
      <c r="H1922" s="3" t="s">
        <v>116</v>
      </c>
      <c r="J1922" s="3">
        <v>1000</v>
      </c>
      <c r="M1922" s="3" t="s">
        <v>27</v>
      </c>
      <c r="P1922" s="3" t="s">
        <v>6862</v>
      </c>
      <c r="Q1922" s="3" t="s">
        <v>1931</v>
      </c>
      <c r="R1922" s="3">
        <v>243</v>
      </c>
      <c r="S19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CENHCOMP5PLUS@US</v>
      </c>
      <c r="T19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23" spans="1:20" ht="15" customHeight="1" x14ac:dyDescent="0.2">
      <c r="A1923" s="3" t="s">
        <v>7903</v>
      </c>
      <c r="B1923" s="3" t="s">
        <v>7904</v>
      </c>
      <c r="C1923" s="3" t="s">
        <v>7905</v>
      </c>
      <c r="D1923" s="3" t="s">
        <v>2121</v>
      </c>
      <c r="E1923" s="3" t="s">
        <v>25</v>
      </c>
      <c r="F1923" s="3" t="s">
        <v>405</v>
      </c>
      <c r="G1923" s="3" t="s">
        <v>7906</v>
      </c>
      <c r="H1923" s="3" t="s">
        <v>116</v>
      </c>
      <c r="I1923" s="3" t="s">
        <v>1950</v>
      </c>
      <c r="J1923" s="3">
        <v>1000000</v>
      </c>
      <c r="M1923" s="3" t="s">
        <v>27</v>
      </c>
      <c r="P1923" s="3" t="s">
        <v>6862</v>
      </c>
      <c r="Q1923" s="3" t="s">
        <v>772</v>
      </c>
      <c r="R1923" s="3">
        <v>241</v>
      </c>
      <c r="S19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CEN10210NS</v>
      </c>
      <c r="T19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24" spans="1:20" ht="15" customHeight="1" x14ac:dyDescent="0.2">
      <c r="A1924" s="3" t="s">
        <v>7907</v>
      </c>
      <c r="B1924" s="3" t="s">
        <v>7908</v>
      </c>
      <c r="C1924" s="3" t="s">
        <v>7909</v>
      </c>
      <c r="D1924" s="3" t="s">
        <v>2121</v>
      </c>
      <c r="E1924" s="3" t="s">
        <v>25</v>
      </c>
      <c r="F1924" s="3" t="s">
        <v>405</v>
      </c>
      <c r="G1924" s="3" t="s">
        <v>7910</v>
      </c>
      <c r="H1924" s="3" t="s">
        <v>116</v>
      </c>
      <c r="I1924" s="3" t="s">
        <v>1950</v>
      </c>
      <c r="J1924" s="3">
        <v>1000000</v>
      </c>
      <c r="M1924" s="3" t="s">
        <v>27</v>
      </c>
      <c r="P1924" s="3" t="s">
        <v>6862</v>
      </c>
      <c r="Q1924" s="3" t="s">
        <v>772</v>
      </c>
      <c r="R1924" s="3">
        <v>241</v>
      </c>
      <c r="S19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CEN10980</v>
      </c>
      <c r="T19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25" spans="1:20" ht="15" customHeight="1" x14ac:dyDescent="0.2">
      <c r="A1925" s="3" t="s">
        <v>7911</v>
      </c>
      <c r="B1925" s="3" t="s">
        <v>7912</v>
      </c>
      <c r="C1925" s="3" t="s">
        <v>7913</v>
      </c>
      <c r="D1925" s="3" t="s">
        <v>2121</v>
      </c>
      <c r="E1925" s="3" t="s">
        <v>25</v>
      </c>
      <c r="F1925" s="3" t="s">
        <v>405</v>
      </c>
      <c r="G1925" s="3" t="s">
        <v>7914</v>
      </c>
      <c r="H1925" s="3" t="s">
        <v>116</v>
      </c>
      <c r="J1925" s="3">
        <v>1</v>
      </c>
      <c r="M1925" s="3" t="s">
        <v>27</v>
      </c>
      <c r="P1925" s="3" t="s">
        <v>6862</v>
      </c>
      <c r="Q1925" s="3" t="s">
        <v>772</v>
      </c>
      <c r="R1925" s="3">
        <v>239</v>
      </c>
      <c r="S19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USHC3168960</v>
      </c>
      <c r="T19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26" spans="1:20" ht="15" customHeight="1" x14ac:dyDescent="0.2">
      <c r="A1926" s="3" t="s">
        <v>7915</v>
      </c>
      <c r="B1926" s="3" t="s">
        <v>7916</v>
      </c>
      <c r="C1926" s="3" t="s">
        <v>7917</v>
      </c>
      <c r="D1926" s="3" t="s">
        <v>2121</v>
      </c>
      <c r="E1926" s="3" t="s">
        <v>25</v>
      </c>
      <c r="F1926" s="3" t="s">
        <v>405</v>
      </c>
      <c r="G1926" s="3" t="s">
        <v>7918</v>
      </c>
      <c r="H1926" s="3" t="s">
        <v>116</v>
      </c>
      <c r="I1926" s="3" t="s">
        <v>1950</v>
      </c>
      <c r="J1926" s="3">
        <v>1000000</v>
      </c>
      <c r="M1926" s="3" t="s">
        <v>27</v>
      </c>
      <c r="P1926" s="3" t="s">
        <v>6862</v>
      </c>
      <c r="Q1926" s="3" t="s">
        <v>772</v>
      </c>
      <c r="R1926" s="3">
        <v>241</v>
      </c>
      <c r="S19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CEN10010NS</v>
      </c>
      <c r="T19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27" spans="1:20" ht="15" customHeight="1" x14ac:dyDescent="0.2">
      <c r="A1927" s="3" t="s">
        <v>7919</v>
      </c>
      <c r="B1927" s="3" t="s">
        <v>7920</v>
      </c>
      <c r="C1927" s="3" t="s">
        <v>7921</v>
      </c>
      <c r="D1927" s="3" t="s">
        <v>2121</v>
      </c>
      <c r="E1927" s="3" t="s">
        <v>25</v>
      </c>
      <c r="F1927" s="3" t="s">
        <v>405</v>
      </c>
      <c r="G1927" s="3" t="s">
        <v>7922</v>
      </c>
      <c r="H1927" s="3" t="s">
        <v>116</v>
      </c>
      <c r="I1927" s="3" t="s">
        <v>1950</v>
      </c>
      <c r="J1927" s="3">
        <v>1000000</v>
      </c>
      <c r="M1927" s="3" t="s">
        <v>27</v>
      </c>
      <c r="P1927" s="3" t="s">
        <v>6862</v>
      </c>
      <c r="Q1927" s="3" t="s">
        <v>772</v>
      </c>
      <c r="R1927" s="3">
        <v>241</v>
      </c>
      <c r="S19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CEN10840</v>
      </c>
      <c r="T19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28" spans="1:20" ht="15" customHeight="1" x14ac:dyDescent="0.2">
      <c r="A1928" s="3" t="s">
        <v>7923</v>
      </c>
      <c r="B1928" s="3" t="s">
        <v>7924</v>
      </c>
      <c r="C1928" s="3" t="s">
        <v>7925</v>
      </c>
      <c r="D1928" s="3" t="s">
        <v>2121</v>
      </c>
      <c r="E1928" s="3" t="s">
        <v>25</v>
      </c>
      <c r="F1928" s="3" t="s">
        <v>405</v>
      </c>
      <c r="G1928" s="3" t="s">
        <v>2137</v>
      </c>
      <c r="H1928" s="3" t="s">
        <v>116</v>
      </c>
      <c r="I1928" s="3" t="s">
        <v>1950</v>
      </c>
      <c r="J1928" s="3">
        <v>1000000</v>
      </c>
      <c r="M1928" s="3" t="s">
        <v>27</v>
      </c>
      <c r="P1928" s="3" t="s">
        <v>6862</v>
      </c>
      <c r="Q1928" s="3" t="s">
        <v>772</v>
      </c>
      <c r="R1928" s="3">
        <v>241</v>
      </c>
      <c r="S19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CEN10200</v>
      </c>
      <c r="T19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29" spans="1:20" ht="15" customHeight="1" x14ac:dyDescent="0.2">
      <c r="A1929" s="3" t="s">
        <v>7926</v>
      </c>
      <c r="B1929" s="3" t="s">
        <v>7927</v>
      </c>
      <c r="C1929" s="3" t="s">
        <v>7928</v>
      </c>
      <c r="D1929" s="3" t="s">
        <v>2121</v>
      </c>
      <c r="E1929" s="3" t="s">
        <v>25</v>
      </c>
      <c r="F1929" s="3" t="s">
        <v>405</v>
      </c>
      <c r="G1929" s="3" t="s">
        <v>7929</v>
      </c>
      <c r="H1929" s="3" t="s">
        <v>116</v>
      </c>
      <c r="I1929" s="3" t="s">
        <v>1950</v>
      </c>
      <c r="J1929" s="3">
        <v>1000000</v>
      </c>
      <c r="M1929" s="3" t="s">
        <v>27</v>
      </c>
      <c r="P1929" s="3" t="s">
        <v>6862</v>
      </c>
      <c r="Q1929" s="3" t="s">
        <v>772</v>
      </c>
      <c r="R1929" s="3">
        <v>241</v>
      </c>
      <c r="S19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CEN10190</v>
      </c>
      <c r="T19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30" spans="1:20" ht="15" customHeight="1" x14ac:dyDescent="0.2">
      <c r="A1930" s="3" t="s">
        <v>7930</v>
      </c>
      <c r="B1930" s="3" t="s">
        <v>7931</v>
      </c>
      <c r="C1930" s="3" t="s">
        <v>7932</v>
      </c>
      <c r="D1930" s="3" t="s">
        <v>2121</v>
      </c>
      <c r="E1930" s="3" t="s">
        <v>25</v>
      </c>
      <c r="F1930" s="3" t="s">
        <v>405</v>
      </c>
      <c r="G1930" s="3" t="s">
        <v>7933</v>
      </c>
      <c r="H1930" s="3" t="s">
        <v>116</v>
      </c>
      <c r="I1930" s="3" t="s">
        <v>1950</v>
      </c>
      <c r="J1930" s="3">
        <v>1000000</v>
      </c>
      <c r="M1930" s="3" t="s">
        <v>27</v>
      </c>
      <c r="P1930" s="3" t="s">
        <v>6862</v>
      </c>
      <c r="Q1930" s="3" t="s">
        <v>772</v>
      </c>
      <c r="R1930" s="3">
        <v>241</v>
      </c>
      <c r="S19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USHC7811646</v>
      </c>
      <c r="T19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31" spans="1:20" ht="15" customHeight="1" x14ac:dyDescent="0.2">
      <c r="A1931" s="3" t="s">
        <v>7934</v>
      </c>
      <c r="B1931" s="3" t="s">
        <v>7935</v>
      </c>
      <c r="C1931" s="3" t="s">
        <v>7936</v>
      </c>
      <c r="D1931" s="3" t="s">
        <v>2121</v>
      </c>
      <c r="E1931" s="3" t="s">
        <v>25</v>
      </c>
      <c r="F1931" s="3" t="s">
        <v>405</v>
      </c>
      <c r="G1931" s="3" t="s">
        <v>7937</v>
      </c>
      <c r="H1931" s="3" t="s">
        <v>116</v>
      </c>
      <c r="I1931" s="3" t="s">
        <v>1950</v>
      </c>
      <c r="J1931" s="3">
        <v>1000000</v>
      </c>
      <c r="M1931" s="3" t="s">
        <v>27</v>
      </c>
      <c r="P1931" s="3" t="s">
        <v>6862</v>
      </c>
      <c r="Q1931" s="3" t="s">
        <v>772</v>
      </c>
      <c r="R1931" s="3">
        <v>241</v>
      </c>
      <c r="S19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CEN10220NS</v>
      </c>
      <c r="T19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32" spans="1:20" ht="15" customHeight="1" x14ac:dyDescent="0.2">
      <c r="A1932" s="3" t="s">
        <v>7938</v>
      </c>
      <c r="B1932" s="3" t="s">
        <v>7939</v>
      </c>
      <c r="C1932" s="3" t="s">
        <v>7940</v>
      </c>
      <c r="D1932" s="3" t="s">
        <v>2121</v>
      </c>
      <c r="E1932" s="3" t="s">
        <v>25</v>
      </c>
      <c r="F1932" s="3" t="s">
        <v>405</v>
      </c>
      <c r="G1932" s="3" t="s">
        <v>7941</v>
      </c>
      <c r="H1932" s="3" t="s">
        <v>116</v>
      </c>
      <c r="I1932" s="3" t="s">
        <v>1950</v>
      </c>
      <c r="J1932" s="3">
        <v>1000000</v>
      </c>
      <c r="M1932" s="3" t="s">
        <v>27</v>
      </c>
      <c r="P1932" s="3" t="s">
        <v>6862</v>
      </c>
      <c r="Q1932" s="3" t="s">
        <v>772</v>
      </c>
      <c r="R1932" s="3">
        <v>241</v>
      </c>
      <c r="S19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USHC7811655</v>
      </c>
      <c r="T19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33" spans="1:20" ht="15" customHeight="1" x14ac:dyDescent="0.2">
      <c r="A1933" s="3" t="s">
        <v>7942</v>
      </c>
      <c r="B1933" s="3" t="s">
        <v>7943</v>
      </c>
      <c r="C1933" s="3" t="s">
        <v>7944</v>
      </c>
      <c r="D1933" s="3" t="s">
        <v>2181</v>
      </c>
      <c r="E1933" s="3" t="s">
        <v>2182</v>
      </c>
      <c r="F1933" s="3" t="s">
        <v>405</v>
      </c>
      <c r="G1933" s="3" t="s">
        <v>7945</v>
      </c>
      <c r="H1933" s="3" t="s">
        <v>116</v>
      </c>
      <c r="J1933" s="3">
        <v>1</v>
      </c>
      <c r="M1933" s="3" t="s">
        <v>27</v>
      </c>
      <c r="P1933" s="3" t="s">
        <v>6909</v>
      </c>
      <c r="Q1933" s="3" t="s">
        <v>2579</v>
      </c>
      <c r="R1933" s="3">
        <v>1053</v>
      </c>
      <c r="S19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USTR0303627</v>
      </c>
      <c r="T19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34" spans="1:20" ht="15" customHeight="1" x14ac:dyDescent="0.2">
      <c r="A1934" s="3" t="s">
        <v>7946</v>
      </c>
      <c r="B1934" s="3" t="s">
        <v>7947</v>
      </c>
      <c r="C1934" s="3" t="s">
        <v>7948</v>
      </c>
      <c r="D1934" s="3" t="s">
        <v>2181</v>
      </c>
      <c r="E1934" s="3" t="s">
        <v>2182</v>
      </c>
      <c r="F1934" s="3" t="s">
        <v>405</v>
      </c>
      <c r="G1934" s="3" t="s">
        <v>7949</v>
      </c>
      <c r="H1934" s="3" t="s">
        <v>116</v>
      </c>
      <c r="J1934" s="3">
        <v>1</v>
      </c>
      <c r="M1934" s="3" t="s">
        <v>27</v>
      </c>
      <c r="P1934" s="3" t="s">
        <v>6909</v>
      </c>
      <c r="Q1934" s="3" t="s">
        <v>2579</v>
      </c>
      <c r="R1934" s="3">
        <v>1052</v>
      </c>
      <c r="S19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USTR0303630</v>
      </c>
      <c r="T19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35" spans="1:20" ht="15" customHeight="1" x14ac:dyDescent="0.2">
      <c r="A1935" s="3" t="s">
        <v>7950</v>
      </c>
      <c r="B1935" s="3" t="s">
        <v>7951</v>
      </c>
      <c r="C1935" s="3" t="s">
        <v>7952</v>
      </c>
      <c r="D1935" s="3" t="s">
        <v>2181</v>
      </c>
      <c r="E1935" s="3" t="s">
        <v>2182</v>
      </c>
      <c r="F1935" s="3" t="s">
        <v>405</v>
      </c>
      <c r="G1935" s="3" t="s">
        <v>7953</v>
      </c>
      <c r="H1935" s="3" t="s">
        <v>116</v>
      </c>
      <c r="J1935" s="3">
        <v>1</v>
      </c>
      <c r="M1935" s="3" t="s">
        <v>27</v>
      </c>
      <c r="P1935" s="3" t="s">
        <v>3792</v>
      </c>
      <c r="Q1935" s="3" t="s">
        <v>2579</v>
      </c>
      <c r="R1935" s="3">
        <v>983</v>
      </c>
      <c r="S19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USTR0303619</v>
      </c>
      <c r="T19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36" spans="1:20" ht="15" customHeight="1" x14ac:dyDescent="0.2">
      <c r="A1936" s="3" t="s">
        <v>7954</v>
      </c>
      <c r="B1936" s="3" t="s">
        <v>7955</v>
      </c>
      <c r="C1936" s="3" t="s">
        <v>7956</v>
      </c>
      <c r="D1936" s="3" t="s">
        <v>2181</v>
      </c>
      <c r="E1936" s="3" t="s">
        <v>2182</v>
      </c>
      <c r="F1936" s="3" t="s">
        <v>405</v>
      </c>
      <c r="G1936" s="3" t="s">
        <v>7957</v>
      </c>
      <c r="H1936" s="3" t="s">
        <v>116</v>
      </c>
      <c r="J1936" s="3">
        <v>1</v>
      </c>
      <c r="M1936" s="3" t="s">
        <v>27</v>
      </c>
      <c r="P1936" s="3" t="s">
        <v>3792</v>
      </c>
      <c r="Q1936" s="3" t="s">
        <v>2579</v>
      </c>
      <c r="R1936" s="3">
        <v>983</v>
      </c>
      <c r="S19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USTR0303611</v>
      </c>
      <c r="T19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37" spans="1:20" ht="15" customHeight="1" x14ac:dyDescent="0.2">
      <c r="A1937" s="3" t="s">
        <v>7958</v>
      </c>
      <c r="B1937" s="3" t="s">
        <v>7959</v>
      </c>
      <c r="C1937" s="3" t="s">
        <v>7960</v>
      </c>
      <c r="D1937" s="3" t="s">
        <v>7961</v>
      </c>
      <c r="E1937" s="3" t="s">
        <v>25</v>
      </c>
      <c r="F1937" s="3" t="s">
        <v>405</v>
      </c>
      <c r="G1937" s="3" t="s">
        <v>7962</v>
      </c>
      <c r="H1937" s="3" t="s">
        <v>116</v>
      </c>
      <c r="J1937" s="3">
        <v>1</v>
      </c>
      <c r="M1937" s="3" t="s">
        <v>27</v>
      </c>
      <c r="P1937" s="3" t="s">
        <v>6862</v>
      </c>
      <c r="Q1937" s="3" t="s">
        <v>1931</v>
      </c>
      <c r="R1937" s="3">
        <v>243</v>
      </c>
      <c r="S19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USTR0010883</v>
      </c>
      <c r="T19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38" spans="1:20" ht="15" customHeight="1" x14ac:dyDescent="0.2">
      <c r="A1938" s="3" t="s">
        <v>7963</v>
      </c>
      <c r="B1938" s="3" t="s">
        <v>7964</v>
      </c>
      <c r="C1938" s="3" t="s">
        <v>7965</v>
      </c>
      <c r="D1938" s="3" t="s">
        <v>7966</v>
      </c>
      <c r="E1938" s="3" t="s">
        <v>25</v>
      </c>
      <c r="F1938" s="3" t="s">
        <v>405</v>
      </c>
      <c r="G1938" s="3" t="s">
        <v>7967</v>
      </c>
      <c r="H1938" s="3" t="s">
        <v>116</v>
      </c>
      <c r="J1938" s="3">
        <v>1</v>
      </c>
      <c r="M1938" s="3" t="s">
        <v>27</v>
      </c>
      <c r="P1938" s="3" t="s">
        <v>6862</v>
      </c>
      <c r="Q1938" s="3" t="s">
        <v>772</v>
      </c>
      <c r="R1938" s="3">
        <v>241</v>
      </c>
      <c r="S19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USTR0590936</v>
      </c>
      <c r="T19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39" spans="1:20" ht="15" customHeight="1" x14ac:dyDescent="0.2">
      <c r="A1939" s="3" t="s">
        <v>7968</v>
      </c>
      <c r="B1939" s="3" t="s">
        <v>7969</v>
      </c>
      <c r="C1939" s="3" t="s">
        <v>7970</v>
      </c>
      <c r="D1939" s="3" t="s">
        <v>7966</v>
      </c>
      <c r="E1939" s="3" t="s">
        <v>25</v>
      </c>
      <c r="F1939" s="3" t="s">
        <v>405</v>
      </c>
      <c r="G1939" s="3" t="s">
        <v>7971</v>
      </c>
      <c r="H1939" s="3" t="s">
        <v>116</v>
      </c>
      <c r="J1939" s="3">
        <v>1000</v>
      </c>
      <c r="M1939" s="3" t="s">
        <v>27</v>
      </c>
      <c r="P1939" s="3" t="s">
        <v>6862</v>
      </c>
      <c r="Q1939" s="3" t="s">
        <v>144</v>
      </c>
      <c r="R1939" s="3">
        <v>239</v>
      </c>
      <c r="S19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USTR0590927</v>
      </c>
      <c r="T19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40" spans="1:20" ht="15" customHeight="1" x14ac:dyDescent="0.2">
      <c r="A1940" s="3" t="s">
        <v>7972</v>
      </c>
      <c r="B1940" s="3" t="s">
        <v>7973</v>
      </c>
      <c r="C1940" s="3" t="s">
        <v>7974</v>
      </c>
      <c r="D1940" s="3" t="s">
        <v>7966</v>
      </c>
      <c r="E1940" s="3" t="s">
        <v>25</v>
      </c>
      <c r="F1940" s="3" t="s">
        <v>405</v>
      </c>
      <c r="G1940" s="3" t="s">
        <v>7975</v>
      </c>
      <c r="H1940" s="3" t="s">
        <v>116</v>
      </c>
      <c r="J1940" s="3">
        <v>1</v>
      </c>
      <c r="M1940" s="3" t="s">
        <v>27</v>
      </c>
      <c r="P1940" s="3" t="s">
        <v>6862</v>
      </c>
      <c r="Q1940" s="3" t="s">
        <v>772</v>
      </c>
      <c r="R1940" s="3">
        <v>241</v>
      </c>
      <c r="S19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USTR0590934</v>
      </c>
      <c r="T19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41" spans="1:20" ht="15" customHeight="1" x14ac:dyDescent="0.2">
      <c r="A1941" s="3" t="s">
        <v>7976</v>
      </c>
      <c r="B1941" s="3" t="s">
        <v>7977</v>
      </c>
      <c r="C1941" s="3" t="s">
        <v>7978</v>
      </c>
      <c r="D1941" s="3" t="s">
        <v>7961</v>
      </c>
      <c r="E1941" s="3" t="s">
        <v>25</v>
      </c>
      <c r="F1941" s="3" t="s">
        <v>405</v>
      </c>
      <c r="G1941" s="3" t="s">
        <v>7979</v>
      </c>
      <c r="H1941" s="3" t="s">
        <v>116</v>
      </c>
      <c r="J1941" s="3">
        <v>1</v>
      </c>
      <c r="M1941" s="3" t="s">
        <v>27</v>
      </c>
      <c r="P1941" s="3" t="s">
        <v>6862</v>
      </c>
      <c r="Q1941" s="3" t="s">
        <v>1931</v>
      </c>
      <c r="R1941" s="3">
        <v>243</v>
      </c>
      <c r="S19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USTR0010887</v>
      </c>
      <c r="T19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42" spans="1:20" ht="15" customHeight="1" x14ac:dyDescent="0.2">
      <c r="A1942" s="3" t="s">
        <v>7980</v>
      </c>
      <c r="B1942" s="3" t="s">
        <v>7981</v>
      </c>
      <c r="C1942" s="3" t="s">
        <v>7982</v>
      </c>
      <c r="D1942" s="3" t="s">
        <v>7983</v>
      </c>
      <c r="E1942" s="3" t="s">
        <v>25</v>
      </c>
      <c r="F1942" s="3" t="s">
        <v>405</v>
      </c>
      <c r="G1942" s="3" t="s">
        <v>7984</v>
      </c>
      <c r="H1942" s="3" t="s">
        <v>116</v>
      </c>
      <c r="J1942" s="3">
        <v>1</v>
      </c>
      <c r="M1942" s="3" t="s">
        <v>27</v>
      </c>
      <c r="P1942" s="3" t="s">
        <v>6862</v>
      </c>
      <c r="Q1942" s="3" t="s">
        <v>1931</v>
      </c>
      <c r="R1942" s="3">
        <v>243</v>
      </c>
      <c r="S19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USTR0010878</v>
      </c>
      <c r="T19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43" spans="1:20" ht="15" customHeight="1" x14ac:dyDescent="0.2">
      <c r="A1943" s="3" t="s">
        <v>7985</v>
      </c>
      <c r="B1943" s="3" t="s">
        <v>7986</v>
      </c>
      <c r="C1943" s="3" t="s">
        <v>7987</v>
      </c>
      <c r="D1943" s="3" t="s">
        <v>7983</v>
      </c>
      <c r="E1943" s="3" t="s">
        <v>25</v>
      </c>
      <c r="F1943" s="3" t="s">
        <v>405</v>
      </c>
      <c r="G1943" s="3" t="s">
        <v>7988</v>
      </c>
      <c r="H1943" s="3" t="s">
        <v>116</v>
      </c>
      <c r="J1943" s="3">
        <v>1</v>
      </c>
      <c r="M1943" s="3" t="s">
        <v>27</v>
      </c>
      <c r="P1943" s="3" t="s">
        <v>6862</v>
      </c>
      <c r="Q1943" s="3" t="s">
        <v>1931</v>
      </c>
      <c r="R1943" s="3">
        <v>243</v>
      </c>
      <c r="S19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USTR0010879</v>
      </c>
      <c r="T19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44" spans="1:20" ht="15" customHeight="1" x14ac:dyDescent="0.2">
      <c r="A1944" s="3" t="s">
        <v>7989</v>
      </c>
      <c r="B1944" s="3" t="s">
        <v>7990</v>
      </c>
      <c r="C1944" s="3" t="s">
        <v>7991</v>
      </c>
      <c r="D1944" s="3" t="s">
        <v>7983</v>
      </c>
      <c r="E1944" s="3" t="s">
        <v>25</v>
      </c>
      <c r="F1944" s="3" t="s">
        <v>405</v>
      </c>
      <c r="G1944" s="3" t="s">
        <v>7992</v>
      </c>
      <c r="H1944" s="3" t="s">
        <v>116</v>
      </c>
      <c r="J1944" s="3">
        <v>1</v>
      </c>
      <c r="M1944" s="3" t="s">
        <v>27</v>
      </c>
      <c r="P1944" s="3" t="s">
        <v>6862</v>
      </c>
      <c r="Q1944" s="3" t="s">
        <v>1931</v>
      </c>
      <c r="R1944" s="3">
        <v>243</v>
      </c>
      <c r="S19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USTR0010880</v>
      </c>
      <c r="T19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45" spans="1:20" ht="15" customHeight="1" x14ac:dyDescent="0.2">
      <c r="A1945" s="3" t="s">
        <v>7993</v>
      </c>
      <c r="B1945" s="3" t="s">
        <v>7994</v>
      </c>
      <c r="C1945" s="3" t="s">
        <v>7995</v>
      </c>
      <c r="D1945" s="3" t="s">
        <v>7966</v>
      </c>
      <c r="E1945" s="3" t="s">
        <v>25</v>
      </c>
      <c r="F1945" s="3" t="s">
        <v>405</v>
      </c>
      <c r="G1945" s="3" t="s">
        <v>7996</v>
      </c>
      <c r="H1945" s="3" t="s">
        <v>116</v>
      </c>
      <c r="J1945" s="3">
        <v>1000</v>
      </c>
      <c r="M1945" s="3" t="s">
        <v>27</v>
      </c>
      <c r="P1945" s="3" t="s">
        <v>6862</v>
      </c>
      <c r="Q1945" s="3" t="s">
        <v>144</v>
      </c>
      <c r="R1945" s="3">
        <v>239</v>
      </c>
      <c r="S19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USTR0590902</v>
      </c>
      <c r="T19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46" spans="1:20" ht="15" customHeight="1" x14ac:dyDescent="0.2">
      <c r="A1946" s="3" t="s">
        <v>7997</v>
      </c>
      <c r="B1946" s="3" t="s">
        <v>7998</v>
      </c>
      <c r="C1946" s="3" t="s">
        <v>7999</v>
      </c>
      <c r="D1946" s="3" t="s">
        <v>7966</v>
      </c>
      <c r="E1946" s="3" t="s">
        <v>25</v>
      </c>
      <c r="F1946" s="3" t="s">
        <v>405</v>
      </c>
      <c r="G1946" s="3" t="s">
        <v>8000</v>
      </c>
      <c r="H1946" s="3" t="s">
        <v>116</v>
      </c>
      <c r="J1946" s="3">
        <v>1000</v>
      </c>
      <c r="M1946" s="3" t="s">
        <v>27</v>
      </c>
      <c r="P1946" s="3" t="s">
        <v>6862</v>
      </c>
      <c r="Q1946" s="3" t="s">
        <v>144</v>
      </c>
      <c r="R1946" s="3">
        <v>239</v>
      </c>
      <c r="S19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USTR0590903</v>
      </c>
      <c r="T19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47" spans="1:20" ht="15" customHeight="1" x14ac:dyDescent="0.2">
      <c r="A1947" s="3" t="s">
        <v>8001</v>
      </c>
      <c r="B1947" s="3" t="s">
        <v>8002</v>
      </c>
      <c r="C1947" s="3" t="s">
        <v>8003</v>
      </c>
      <c r="D1947" s="3" t="s">
        <v>7966</v>
      </c>
      <c r="E1947" s="3" t="s">
        <v>25</v>
      </c>
      <c r="F1947" s="3" t="s">
        <v>405</v>
      </c>
      <c r="G1947" s="3" t="s">
        <v>8004</v>
      </c>
      <c r="H1947" s="3" t="s">
        <v>116</v>
      </c>
      <c r="J1947" s="3">
        <v>1000000</v>
      </c>
      <c r="M1947" s="3" t="s">
        <v>27</v>
      </c>
      <c r="P1947" s="3" t="s">
        <v>6862</v>
      </c>
      <c r="Q1947" s="3" t="s">
        <v>144</v>
      </c>
      <c r="R1947" s="3">
        <v>239</v>
      </c>
      <c r="S19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USTR0590908</v>
      </c>
      <c r="T19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48" spans="1:20" ht="15" customHeight="1" x14ac:dyDescent="0.2">
      <c r="A1948" s="3" t="s">
        <v>8005</v>
      </c>
      <c r="B1948" s="3" t="s">
        <v>8006</v>
      </c>
      <c r="C1948" s="3" t="s">
        <v>8007</v>
      </c>
      <c r="D1948" s="3" t="s">
        <v>7961</v>
      </c>
      <c r="E1948" s="3" t="s">
        <v>25</v>
      </c>
      <c r="F1948" s="3" t="s">
        <v>405</v>
      </c>
      <c r="G1948" s="3" t="s">
        <v>8008</v>
      </c>
      <c r="H1948" s="3" t="s">
        <v>116</v>
      </c>
      <c r="J1948" s="3">
        <v>1</v>
      </c>
      <c r="M1948" s="3" t="s">
        <v>27</v>
      </c>
      <c r="P1948" s="3" t="s">
        <v>6862</v>
      </c>
      <c r="Q1948" s="3" t="s">
        <v>1931</v>
      </c>
      <c r="R1948" s="3">
        <v>243</v>
      </c>
      <c r="S19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USTR0010888</v>
      </c>
      <c r="T19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49" spans="1:20" ht="15" customHeight="1" x14ac:dyDescent="0.2">
      <c r="A1949" s="3" t="s">
        <v>8009</v>
      </c>
      <c r="B1949" s="3" t="s">
        <v>8010</v>
      </c>
      <c r="C1949" s="3" t="s">
        <v>8011</v>
      </c>
      <c r="D1949" s="3" t="s">
        <v>7966</v>
      </c>
      <c r="E1949" s="3" t="s">
        <v>25</v>
      </c>
      <c r="F1949" s="3" t="s">
        <v>405</v>
      </c>
      <c r="G1949" s="3" t="s">
        <v>8012</v>
      </c>
      <c r="H1949" s="3" t="s">
        <v>116</v>
      </c>
      <c r="J1949" s="3">
        <v>1000</v>
      </c>
      <c r="M1949" s="3" t="s">
        <v>27</v>
      </c>
      <c r="P1949" s="3" t="s">
        <v>6862</v>
      </c>
      <c r="Q1949" s="3" t="s">
        <v>144</v>
      </c>
      <c r="R1949" s="3">
        <v>239</v>
      </c>
      <c r="S19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USTR0590924</v>
      </c>
      <c r="T19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50" spans="1:20" ht="15" customHeight="1" x14ac:dyDescent="0.2">
      <c r="A1950" s="3" t="s">
        <v>8013</v>
      </c>
      <c r="B1950" s="3" t="s">
        <v>8014</v>
      </c>
      <c r="C1950" s="3" t="s">
        <v>8015</v>
      </c>
      <c r="D1950" s="3" t="s">
        <v>7966</v>
      </c>
      <c r="E1950" s="3" t="s">
        <v>25</v>
      </c>
      <c r="F1950" s="3" t="s">
        <v>405</v>
      </c>
      <c r="G1950" s="3" t="s">
        <v>8016</v>
      </c>
      <c r="H1950" s="3" t="s">
        <v>116</v>
      </c>
      <c r="J1950" s="3">
        <v>1000</v>
      </c>
      <c r="M1950" s="3" t="s">
        <v>27</v>
      </c>
      <c r="P1950" s="3" t="s">
        <v>6862</v>
      </c>
      <c r="Q1950" s="3" t="s">
        <v>144</v>
      </c>
      <c r="R1950" s="3">
        <v>239</v>
      </c>
      <c r="S19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USTR0590925</v>
      </c>
      <c r="T19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51" spans="1:20" ht="15" customHeight="1" x14ac:dyDescent="0.2">
      <c r="A1951" s="3" t="s">
        <v>8017</v>
      </c>
      <c r="B1951" s="3" t="s">
        <v>8018</v>
      </c>
      <c r="C1951" s="3" t="s">
        <v>8019</v>
      </c>
      <c r="D1951" s="3" t="s">
        <v>7961</v>
      </c>
      <c r="E1951" s="3" t="s">
        <v>25</v>
      </c>
      <c r="F1951" s="3" t="s">
        <v>405</v>
      </c>
      <c r="G1951" s="3" t="s">
        <v>8020</v>
      </c>
      <c r="H1951" s="3" t="s">
        <v>116</v>
      </c>
      <c r="J1951" s="3">
        <v>1</v>
      </c>
      <c r="M1951" s="3" t="s">
        <v>27</v>
      </c>
      <c r="P1951" s="3" t="s">
        <v>6862</v>
      </c>
      <c r="Q1951" s="3" t="s">
        <v>1931</v>
      </c>
      <c r="R1951" s="3">
        <v>243</v>
      </c>
      <c r="S19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USTR0010892</v>
      </c>
      <c r="T19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52" spans="1:20" ht="15" customHeight="1" x14ac:dyDescent="0.2">
      <c r="A1952" s="3" t="s">
        <v>8021</v>
      </c>
      <c r="B1952" s="3" t="s">
        <v>8022</v>
      </c>
      <c r="C1952" s="3" t="s">
        <v>8023</v>
      </c>
      <c r="D1952" s="3" t="s">
        <v>7961</v>
      </c>
      <c r="E1952" s="3" t="s">
        <v>25</v>
      </c>
      <c r="F1952" s="3" t="s">
        <v>405</v>
      </c>
      <c r="G1952" s="3" t="s">
        <v>8024</v>
      </c>
      <c r="H1952" s="3" t="s">
        <v>116</v>
      </c>
      <c r="J1952" s="3">
        <v>1</v>
      </c>
      <c r="M1952" s="3" t="s">
        <v>27</v>
      </c>
      <c r="P1952" s="3" t="s">
        <v>6862</v>
      </c>
      <c r="Q1952" s="3" t="s">
        <v>1931</v>
      </c>
      <c r="R1952" s="3">
        <v>243</v>
      </c>
      <c r="S19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USTR0010889</v>
      </c>
      <c r="T19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53" spans="1:20" ht="15" customHeight="1" x14ac:dyDescent="0.2">
      <c r="A1953" s="3" t="s">
        <v>8025</v>
      </c>
      <c r="B1953" s="3" t="s">
        <v>8026</v>
      </c>
      <c r="C1953" s="3" t="s">
        <v>8027</v>
      </c>
      <c r="D1953" s="3" t="s">
        <v>7961</v>
      </c>
      <c r="E1953" s="3" t="s">
        <v>25</v>
      </c>
      <c r="F1953" s="3" t="s">
        <v>405</v>
      </c>
      <c r="G1953" s="3" t="s">
        <v>8028</v>
      </c>
      <c r="H1953" s="3" t="s">
        <v>116</v>
      </c>
      <c r="J1953" s="3">
        <v>1</v>
      </c>
      <c r="M1953" s="3" t="s">
        <v>27</v>
      </c>
      <c r="P1953" s="3" t="s">
        <v>6862</v>
      </c>
      <c r="Q1953" s="3" t="s">
        <v>1931</v>
      </c>
      <c r="R1953" s="3">
        <v>243</v>
      </c>
      <c r="S19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USTR0010890</v>
      </c>
      <c r="T19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54" spans="1:20" ht="15" customHeight="1" x14ac:dyDescent="0.2">
      <c r="A1954" s="3" t="s">
        <v>8029</v>
      </c>
      <c r="B1954" s="3" t="s">
        <v>8030</v>
      </c>
      <c r="C1954" s="3" t="s">
        <v>8031</v>
      </c>
      <c r="D1954" s="3" t="s">
        <v>7961</v>
      </c>
      <c r="E1954" s="3" t="s">
        <v>25</v>
      </c>
      <c r="F1954" s="3" t="s">
        <v>405</v>
      </c>
      <c r="G1954" s="3" t="s">
        <v>8032</v>
      </c>
      <c r="H1954" s="3" t="s">
        <v>116</v>
      </c>
      <c r="J1954" s="3">
        <v>1</v>
      </c>
      <c r="M1954" s="3" t="s">
        <v>27</v>
      </c>
      <c r="P1954" s="3" t="s">
        <v>6862</v>
      </c>
      <c r="Q1954" s="3" t="s">
        <v>1931</v>
      </c>
      <c r="R1954" s="3">
        <v>243</v>
      </c>
      <c r="S19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USTR0010891</v>
      </c>
      <c r="T19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55" spans="1:20" ht="15" customHeight="1" x14ac:dyDescent="0.2">
      <c r="A1955" s="3" t="s">
        <v>8033</v>
      </c>
      <c r="B1955" s="3" t="s">
        <v>8034</v>
      </c>
      <c r="C1955" s="3" t="s">
        <v>8035</v>
      </c>
      <c r="D1955" s="3" t="s">
        <v>7966</v>
      </c>
      <c r="E1955" s="3" t="s">
        <v>25</v>
      </c>
      <c r="F1955" s="3" t="s">
        <v>405</v>
      </c>
      <c r="G1955" s="3" t="s">
        <v>8036</v>
      </c>
      <c r="H1955" s="3" t="s">
        <v>116</v>
      </c>
      <c r="J1955" s="3">
        <v>1000000</v>
      </c>
      <c r="M1955" s="3" t="s">
        <v>27</v>
      </c>
      <c r="P1955" s="3" t="s">
        <v>6862</v>
      </c>
      <c r="Q1955" s="3" t="s">
        <v>144</v>
      </c>
      <c r="R1955" s="3">
        <v>239</v>
      </c>
      <c r="S19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USTR0590937</v>
      </c>
      <c r="T19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56" spans="1:20" ht="15" customHeight="1" x14ac:dyDescent="0.2">
      <c r="A1956" s="3" t="s">
        <v>8037</v>
      </c>
      <c r="B1956" s="3" t="s">
        <v>8038</v>
      </c>
      <c r="C1956" s="3" t="s">
        <v>8039</v>
      </c>
      <c r="D1956" s="3" t="s">
        <v>7966</v>
      </c>
      <c r="E1956" s="3" t="s">
        <v>25</v>
      </c>
      <c r="F1956" s="3" t="s">
        <v>405</v>
      </c>
      <c r="G1956" s="3" t="s">
        <v>8040</v>
      </c>
      <c r="H1956" s="3" t="s">
        <v>116</v>
      </c>
      <c r="J1956" s="3">
        <v>1000</v>
      </c>
      <c r="M1956" s="3" t="s">
        <v>27</v>
      </c>
      <c r="P1956" s="3" t="s">
        <v>6862</v>
      </c>
      <c r="Q1956" s="3" t="s">
        <v>144</v>
      </c>
      <c r="R1956" s="3">
        <v>239</v>
      </c>
      <c r="S19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USTR0590907</v>
      </c>
      <c r="T19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57" spans="1:20" ht="15" customHeight="1" x14ac:dyDescent="0.2">
      <c r="A1957" s="3" t="s">
        <v>8041</v>
      </c>
      <c r="B1957" s="3" t="s">
        <v>8042</v>
      </c>
      <c r="C1957" s="3" t="s">
        <v>8043</v>
      </c>
      <c r="D1957" s="3" t="s">
        <v>7983</v>
      </c>
      <c r="E1957" s="3" t="s">
        <v>25</v>
      </c>
      <c r="F1957" s="3" t="s">
        <v>405</v>
      </c>
      <c r="G1957" s="3" t="s">
        <v>8044</v>
      </c>
      <c r="H1957" s="3" t="s">
        <v>116</v>
      </c>
      <c r="J1957" s="3">
        <v>1</v>
      </c>
      <c r="M1957" s="3" t="s">
        <v>27</v>
      </c>
      <c r="P1957" s="3" t="s">
        <v>6862</v>
      </c>
      <c r="Q1957" s="3" t="s">
        <v>1931</v>
      </c>
      <c r="R1957" s="3">
        <v>243</v>
      </c>
      <c r="S19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USTR0010882</v>
      </c>
      <c r="T19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58" spans="1:20" ht="15" customHeight="1" x14ac:dyDescent="0.2">
      <c r="A1958" s="3" t="s">
        <v>8045</v>
      </c>
      <c r="B1958" s="3" t="s">
        <v>8046</v>
      </c>
      <c r="C1958" s="3" t="s">
        <v>8047</v>
      </c>
      <c r="D1958" s="3" t="s">
        <v>7961</v>
      </c>
      <c r="E1958" s="3" t="s">
        <v>25</v>
      </c>
      <c r="F1958" s="3" t="s">
        <v>405</v>
      </c>
      <c r="G1958" s="3" t="s">
        <v>8048</v>
      </c>
      <c r="H1958" s="3" t="s">
        <v>116</v>
      </c>
      <c r="J1958" s="3">
        <v>1</v>
      </c>
      <c r="M1958" s="3" t="s">
        <v>27</v>
      </c>
      <c r="P1958" s="3" t="s">
        <v>6862</v>
      </c>
      <c r="Q1958" s="3" t="s">
        <v>1931</v>
      </c>
      <c r="R1958" s="3">
        <v>243</v>
      </c>
      <c r="S19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USTR0010884</v>
      </c>
      <c r="T19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59" spans="1:20" ht="15" customHeight="1" x14ac:dyDescent="0.2">
      <c r="A1959" s="3" t="s">
        <v>8049</v>
      </c>
      <c r="B1959" s="3" t="s">
        <v>8050</v>
      </c>
      <c r="C1959" s="3" t="s">
        <v>8051</v>
      </c>
      <c r="D1959" s="3" t="s">
        <v>7961</v>
      </c>
      <c r="E1959" s="3" t="s">
        <v>25</v>
      </c>
      <c r="F1959" s="3" t="s">
        <v>405</v>
      </c>
      <c r="G1959" s="3" t="s">
        <v>8052</v>
      </c>
      <c r="H1959" s="3" t="s">
        <v>116</v>
      </c>
      <c r="J1959" s="3">
        <v>1</v>
      </c>
      <c r="M1959" s="3" t="s">
        <v>27</v>
      </c>
      <c r="P1959" s="3" t="s">
        <v>6862</v>
      </c>
      <c r="Q1959" s="3" t="s">
        <v>1931</v>
      </c>
      <c r="R1959" s="3">
        <v>243</v>
      </c>
      <c r="S19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USTR0010885</v>
      </c>
      <c r="T19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60" spans="1:20" ht="15" customHeight="1" x14ac:dyDescent="0.2">
      <c r="A1960" s="3" t="s">
        <v>8053</v>
      </c>
      <c r="B1960" s="3" t="s">
        <v>8054</v>
      </c>
      <c r="C1960" s="3" t="s">
        <v>8055</v>
      </c>
      <c r="D1960" s="3" t="s">
        <v>7961</v>
      </c>
      <c r="E1960" s="3" t="s">
        <v>25</v>
      </c>
      <c r="F1960" s="3" t="s">
        <v>405</v>
      </c>
      <c r="G1960" s="3" t="s">
        <v>8056</v>
      </c>
      <c r="H1960" s="3" t="s">
        <v>116</v>
      </c>
      <c r="J1960" s="3">
        <v>1</v>
      </c>
      <c r="M1960" s="3" t="s">
        <v>27</v>
      </c>
      <c r="P1960" s="3" t="s">
        <v>6862</v>
      </c>
      <c r="Q1960" s="3" t="s">
        <v>1931</v>
      </c>
      <c r="R1960" s="3">
        <v>243</v>
      </c>
      <c r="S19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USTR0010886</v>
      </c>
      <c r="T19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61" spans="1:20" ht="15" customHeight="1" x14ac:dyDescent="0.2">
      <c r="A1961" s="3" t="s">
        <v>8057</v>
      </c>
      <c r="B1961" s="3" t="s">
        <v>8058</v>
      </c>
      <c r="C1961" s="3" t="s">
        <v>8059</v>
      </c>
      <c r="D1961" s="3" t="s">
        <v>7966</v>
      </c>
      <c r="E1961" s="3" t="s">
        <v>25</v>
      </c>
      <c r="F1961" s="3" t="s">
        <v>405</v>
      </c>
      <c r="G1961" s="3" t="s">
        <v>8060</v>
      </c>
      <c r="H1961" s="3" t="s">
        <v>116</v>
      </c>
      <c r="J1961" s="3">
        <v>1000</v>
      </c>
      <c r="M1961" s="3" t="s">
        <v>27</v>
      </c>
      <c r="P1961" s="3" t="s">
        <v>6862</v>
      </c>
      <c r="Q1961" s="3" t="s">
        <v>144</v>
      </c>
      <c r="R1961" s="3">
        <v>239</v>
      </c>
      <c r="S19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USTR0590905</v>
      </c>
      <c r="T19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62" spans="1:20" ht="15" customHeight="1" x14ac:dyDescent="0.2">
      <c r="A1962" s="3" t="s">
        <v>8061</v>
      </c>
      <c r="B1962" s="3" t="s">
        <v>8062</v>
      </c>
      <c r="C1962" s="3" t="s">
        <v>8063</v>
      </c>
      <c r="D1962" s="3" t="s">
        <v>7966</v>
      </c>
      <c r="E1962" s="3" t="s">
        <v>25</v>
      </c>
      <c r="F1962" s="3" t="s">
        <v>405</v>
      </c>
      <c r="G1962" s="3" t="s">
        <v>8064</v>
      </c>
      <c r="H1962" s="3" t="s">
        <v>116</v>
      </c>
      <c r="J1962" s="3">
        <v>1000</v>
      </c>
      <c r="M1962" s="3" t="s">
        <v>27</v>
      </c>
      <c r="P1962" s="3" t="s">
        <v>6862</v>
      </c>
      <c r="Q1962" s="3" t="s">
        <v>144</v>
      </c>
      <c r="R1962" s="3">
        <v>239</v>
      </c>
      <c r="S19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USTR0590910</v>
      </c>
      <c r="T19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63" spans="1:20" ht="15" customHeight="1" x14ac:dyDescent="0.2">
      <c r="A1963" s="3" t="s">
        <v>8065</v>
      </c>
      <c r="B1963" s="3" t="s">
        <v>8066</v>
      </c>
      <c r="C1963" s="3" t="s">
        <v>8067</v>
      </c>
      <c r="D1963" s="3" t="s">
        <v>7961</v>
      </c>
      <c r="E1963" s="3" t="s">
        <v>25</v>
      </c>
      <c r="F1963" s="3" t="s">
        <v>405</v>
      </c>
      <c r="G1963" s="3" t="s">
        <v>8068</v>
      </c>
      <c r="H1963" s="3" t="s">
        <v>116</v>
      </c>
      <c r="J1963" s="3">
        <v>1</v>
      </c>
      <c r="M1963" s="3" t="s">
        <v>27</v>
      </c>
      <c r="P1963" s="3" t="s">
        <v>6862</v>
      </c>
      <c r="Q1963" s="3" t="s">
        <v>1931</v>
      </c>
      <c r="R1963" s="3">
        <v>243</v>
      </c>
      <c r="S19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USTR0010893</v>
      </c>
      <c r="T19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64" spans="1:20" ht="15" customHeight="1" x14ac:dyDescent="0.2">
      <c r="A1964" s="3" t="s">
        <v>8069</v>
      </c>
      <c r="B1964" s="3" t="s">
        <v>8070</v>
      </c>
      <c r="C1964" s="3" t="s">
        <v>8071</v>
      </c>
      <c r="D1964" s="3" t="s">
        <v>7983</v>
      </c>
      <c r="E1964" s="3" t="s">
        <v>25</v>
      </c>
      <c r="F1964" s="3" t="s">
        <v>405</v>
      </c>
      <c r="G1964" s="3" t="s">
        <v>8072</v>
      </c>
      <c r="H1964" s="3" t="s">
        <v>116</v>
      </c>
      <c r="J1964" s="3">
        <v>1</v>
      </c>
      <c r="M1964" s="3" t="s">
        <v>27</v>
      </c>
      <c r="P1964" s="3" t="s">
        <v>8073</v>
      </c>
      <c r="Q1964" s="3" t="s">
        <v>1931</v>
      </c>
      <c r="R1964" s="3">
        <v>71</v>
      </c>
      <c r="S19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USTR7817689</v>
      </c>
      <c r="T19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65" spans="1:20" ht="15" customHeight="1" x14ac:dyDescent="0.2">
      <c r="A1965" s="3" t="s">
        <v>8074</v>
      </c>
      <c r="B1965" s="3" t="s">
        <v>8075</v>
      </c>
      <c r="C1965" s="3" t="s">
        <v>8076</v>
      </c>
      <c r="D1965" s="3" t="s">
        <v>7983</v>
      </c>
      <c r="E1965" s="3" t="s">
        <v>25</v>
      </c>
      <c r="F1965" s="3" t="s">
        <v>405</v>
      </c>
      <c r="G1965" s="3" t="s">
        <v>8077</v>
      </c>
      <c r="H1965" s="3" t="s">
        <v>116</v>
      </c>
      <c r="J1965" s="3">
        <v>1</v>
      </c>
      <c r="M1965" s="3" t="s">
        <v>27</v>
      </c>
      <c r="P1965" s="3" t="s">
        <v>8073</v>
      </c>
      <c r="Q1965" s="3" t="s">
        <v>1931</v>
      </c>
      <c r="R1965" s="3">
        <v>71</v>
      </c>
      <c r="S19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USTR7817690</v>
      </c>
      <c r="T19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66" spans="1:20" ht="15" customHeight="1" x14ac:dyDescent="0.2">
      <c r="A1966" s="3" t="s">
        <v>8078</v>
      </c>
      <c r="B1966" s="3" t="s">
        <v>8079</v>
      </c>
      <c r="C1966" s="3" t="s">
        <v>8080</v>
      </c>
      <c r="D1966" s="3" t="s">
        <v>7966</v>
      </c>
      <c r="E1966" s="3" t="s">
        <v>25</v>
      </c>
      <c r="F1966" s="3" t="s">
        <v>405</v>
      </c>
      <c r="G1966" s="3" t="s">
        <v>8081</v>
      </c>
      <c r="H1966" s="3" t="s">
        <v>116</v>
      </c>
      <c r="J1966" s="3">
        <v>1</v>
      </c>
      <c r="M1966" s="3" t="s">
        <v>27</v>
      </c>
      <c r="P1966" s="3" t="s">
        <v>6862</v>
      </c>
      <c r="Q1966" s="3" t="s">
        <v>144</v>
      </c>
      <c r="R1966" s="3">
        <v>239</v>
      </c>
      <c r="S19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USTR0590911</v>
      </c>
      <c r="T19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67" spans="1:20" ht="15" customHeight="1" x14ac:dyDescent="0.2">
      <c r="A1967" s="3" t="s">
        <v>8082</v>
      </c>
      <c r="B1967" s="3" t="s">
        <v>8083</v>
      </c>
      <c r="C1967" s="3" t="s">
        <v>8084</v>
      </c>
      <c r="D1967" s="3" t="s">
        <v>7966</v>
      </c>
      <c r="E1967" s="3" t="s">
        <v>25</v>
      </c>
      <c r="F1967" s="3" t="s">
        <v>405</v>
      </c>
      <c r="G1967" s="3" t="s">
        <v>8085</v>
      </c>
      <c r="H1967" s="3" t="s">
        <v>116</v>
      </c>
      <c r="J1967" s="3">
        <v>1000</v>
      </c>
      <c r="M1967" s="3" t="s">
        <v>27</v>
      </c>
      <c r="P1967" s="3" t="s">
        <v>6862</v>
      </c>
      <c r="Q1967" s="3" t="s">
        <v>144</v>
      </c>
      <c r="R1967" s="3">
        <v>239</v>
      </c>
      <c r="S19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USTR0590932</v>
      </c>
      <c r="T19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68" spans="1:20" ht="15" customHeight="1" x14ac:dyDescent="0.2">
      <c r="A1968" s="3" t="s">
        <v>8086</v>
      </c>
      <c r="B1968" s="3" t="s">
        <v>8087</v>
      </c>
      <c r="C1968" s="3" t="s">
        <v>8088</v>
      </c>
      <c r="D1968" s="3" t="s">
        <v>7966</v>
      </c>
      <c r="E1968" s="3" t="s">
        <v>25</v>
      </c>
      <c r="F1968" s="3" t="s">
        <v>405</v>
      </c>
      <c r="G1968" s="3" t="s">
        <v>8089</v>
      </c>
      <c r="H1968" s="3" t="s">
        <v>116</v>
      </c>
      <c r="J1968" s="3">
        <v>1</v>
      </c>
      <c r="M1968" s="3" t="s">
        <v>27</v>
      </c>
      <c r="P1968" s="3" t="s">
        <v>6862</v>
      </c>
      <c r="Q1968" s="3" t="s">
        <v>144</v>
      </c>
      <c r="R1968" s="3">
        <v>239</v>
      </c>
      <c r="S19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USTR0590933</v>
      </c>
      <c r="T19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69" spans="1:20" ht="15" customHeight="1" x14ac:dyDescent="0.2">
      <c r="A1969" s="3" t="s">
        <v>8090</v>
      </c>
      <c r="B1969" s="3" t="s">
        <v>8091</v>
      </c>
      <c r="C1969" s="3" t="s">
        <v>8092</v>
      </c>
      <c r="D1969" s="3" t="s">
        <v>7966</v>
      </c>
      <c r="E1969" s="3" t="s">
        <v>25</v>
      </c>
      <c r="F1969" s="3" t="s">
        <v>405</v>
      </c>
      <c r="G1969" s="3" t="s">
        <v>8093</v>
      </c>
      <c r="H1969" s="3" t="s">
        <v>116</v>
      </c>
      <c r="J1969" s="3">
        <v>1000000</v>
      </c>
      <c r="M1969" s="3" t="s">
        <v>27</v>
      </c>
      <c r="P1969" s="3" t="s">
        <v>6862</v>
      </c>
      <c r="Q1969" s="3" t="s">
        <v>144</v>
      </c>
      <c r="R1969" s="3">
        <v>239</v>
      </c>
      <c r="S19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USTR1006134</v>
      </c>
      <c r="T19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70" spans="1:20" ht="15" customHeight="1" x14ac:dyDescent="0.2">
      <c r="A1970" s="3" t="s">
        <v>8094</v>
      </c>
      <c r="B1970" s="3" t="s">
        <v>8095</v>
      </c>
      <c r="C1970" s="3" t="s">
        <v>8096</v>
      </c>
      <c r="D1970" s="3" t="s">
        <v>7966</v>
      </c>
      <c r="E1970" s="3" t="s">
        <v>25</v>
      </c>
      <c r="F1970" s="3" t="s">
        <v>405</v>
      </c>
      <c r="G1970" s="3" t="s">
        <v>8097</v>
      </c>
      <c r="H1970" s="3" t="s">
        <v>116</v>
      </c>
      <c r="J1970" s="3">
        <v>1</v>
      </c>
      <c r="M1970" s="3" t="s">
        <v>27</v>
      </c>
      <c r="P1970" s="3" t="s">
        <v>6862</v>
      </c>
      <c r="Q1970" s="3" t="s">
        <v>144</v>
      </c>
      <c r="R1970" s="3">
        <v>239</v>
      </c>
      <c r="S19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USTR0590926</v>
      </c>
      <c r="T19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71" spans="1:20" ht="15" customHeight="1" x14ac:dyDescent="0.2">
      <c r="A1971" s="3" t="s">
        <v>8098</v>
      </c>
      <c r="B1971" s="3" t="s">
        <v>8099</v>
      </c>
      <c r="C1971" s="3" t="s">
        <v>8100</v>
      </c>
      <c r="D1971" s="3" t="s">
        <v>7966</v>
      </c>
      <c r="E1971" s="3" t="s">
        <v>25</v>
      </c>
      <c r="F1971" s="3" t="s">
        <v>405</v>
      </c>
      <c r="G1971" s="3" t="s">
        <v>8101</v>
      </c>
      <c r="H1971" s="3" t="s">
        <v>116</v>
      </c>
      <c r="J1971" s="3">
        <v>1</v>
      </c>
      <c r="M1971" s="3" t="s">
        <v>27</v>
      </c>
      <c r="P1971" s="3" t="s">
        <v>6862</v>
      </c>
      <c r="Q1971" s="3" t="s">
        <v>772</v>
      </c>
      <c r="R1971" s="3">
        <v>241</v>
      </c>
      <c r="S19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USTR0590935</v>
      </c>
      <c r="T19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72" spans="1:20" ht="15" customHeight="1" x14ac:dyDescent="0.2">
      <c r="A1972" s="3" t="s">
        <v>8102</v>
      </c>
      <c r="B1972" s="3" t="s">
        <v>8103</v>
      </c>
      <c r="C1972" s="3" t="s">
        <v>8104</v>
      </c>
      <c r="D1972" s="3" t="s">
        <v>7966</v>
      </c>
      <c r="E1972" s="3" t="s">
        <v>25</v>
      </c>
      <c r="F1972" s="3" t="s">
        <v>405</v>
      </c>
      <c r="G1972" s="3" t="s">
        <v>8105</v>
      </c>
      <c r="H1972" s="3" t="s">
        <v>116</v>
      </c>
      <c r="J1972" s="3">
        <v>1000</v>
      </c>
      <c r="M1972" s="3" t="s">
        <v>27</v>
      </c>
      <c r="P1972" s="3" t="s">
        <v>6862</v>
      </c>
      <c r="Q1972" s="3" t="s">
        <v>144</v>
      </c>
      <c r="R1972" s="3">
        <v>239</v>
      </c>
      <c r="S19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USTR0590928</v>
      </c>
      <c r="T19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73" spans="1:20" ht="15" customHeight="1" x14ac:dyDescent="0.2">
      <c r="A1973" s="3" t="s">
        <v>8106</v>
      </c>
      <c r="B1973" s="3" t="s">
        <v>8107</v>
      </c>
      <c r="C1973" s="3" t="s">
        <v>8108</v>
      </c>
      <c r="D1973" s="3" t="s">
        <v>7966</v>
      </c>
      <c r="E1973" s="3" t="s">
        <v>25</v>
      </c>
      <c r="F1973" s="3" t="s">
        <v>405</v>
      </c>
      <c r="G1973" s="3" t="s">
        <v>8109</v>
      </c>
      <c r="H1973" s="3" t="s">
        <v>116</v>
      </c>
      <c r="J1973" s="3">
        <v>1000</v>
      </c>
      <c r="M1973" s="3" t="s">
        <v>27</v>
      </c>
      <c r="P1973" s="3" t="s">
        <v>6862</v>
      </c>
      <c r="Q1973" s="3" t="s">
        <v>144</v>
      </c>
      <c r="R1973" s="3">
        <v>239</v>
      </c>
      <c r="S19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USTR0590929</v>
      </c>
      <c r="T19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74" spans="1:20" ht="15" customHeight="1" x14ac:dyDescent="0.2">
      <c r="A1974" s="3" t="s">
        <v>8110</v>
      </c>
      <c r="B1974" s="3" t="s">
        <v>8111</v>
      </c>
      <c r="C1974" s="3" t="s">
        <v>8112</v>
      </c>
      <c r="D1974" s="3" t="s">
        <v>7966</v>
      </c>
      <c r="E1974" s="3" t="s">
        <v>25</v>
      </c>
      <c r="F1974" s="3" t="s">
        <v>405</v>
      </c>
      <c r="G1974" s="3" t="s">
        <v>8113</v>
      </c>
      <c r="H1974" s="3" t="s">
        <v>116</v>
      </c>
      <c r="J1974" s="3">
        <v>1000000</v>
      </c>
      <c r="M1974" s="3" t="s">
        <v>27</v>
      </c>
      <c r="P1974" s="3" t="s">
        <v>6862</v>
      </c>
      <c r="Q1974" s="3" t="s">
        <v>144</v>
      </c>
      <c r="R1974" s="3">
        <v>239</v>
      </c>
      <c r="S19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USTR0590930</v>
      </c>
      <c r="T19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75" spans="1:20" ht="15" customHeight="1" x14ac:dyDescent="0.2">
      <c r="A1975" s="3" t="s">
        <v>8114</v>
      </c>
      <c r="B1975" s="3" t="s">
        <v>8115</v>
      </c>
      <c r="C1975" s="3" t="s">
        <v>8116</v>
      </c>
      <c r="D1975" s="3" t="s">
        <v>7966</v>
      </c>
      <c r="E1975" s="3" t="s">
        <v>25</v>
      </c>
      <c r="F1975" s="3" t="s">
        <v>405</v>
      </c>
      <c r="G1975" s="3" t="s">
        <v>8117</v>
      </c>
      <c r="H1975" s="3" t="s">
        <v>116</v>
      </c>
      <c r="J1975" s="3">
        <v>1</v>
      </c>
      <c r="M1975" s="3" t="s">
        <v>27</v>
      </c>
      <c r="P1975" s="3" t="s">
        <v>6862</v>
      </c>
      <c r="Q1975" s="3" t="s">
        <v>144</v>
      </c>
      <c r="R1975" s="3">
        <v>239</v>
      </c>
      <c r="S19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USTR0590904</v>
      </c>
      <c r="T19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76" spans="1:20" ht="15" customHeight="1" x14ac:dyDescent="0.2">
      <c r="A1976" s="3" t="s">
        <v>8118</v>
      </c>
      <c r="B1976" s="3" t="s">
        <v>8119</v>
      </c>
      <c r="C1976" s="3" t="s">
        <v>8120</v>
      </c>
      <c r="D1976" s="3" t="s">
        <v>7966</v>
      </c>
      <c r="E1976" s="3" t="s">
        <v>25</v>
      </c>
      <c r="F1976" s="3" t="s">
        <v>405</v>
      </c>
      <c r="G1976" s="3" t="s">
        <v>8121</v>
      </c>
      <c r="H1976" s="3" t="s">
        <v>116</v>
      </c>
      <c r="J1976" s="3">
        <v>1</v>
      </c>
      <c r="M1976" s="3" t="s">
        <v>27</v>
      </c>
      <c r="P1976" s="3" t="s">
        <v>6862</v>
      </c>
      <c r="Q1976" s="3" t="s">
        <v>144</v>
      </c>
      <c r="R1976" s="3">
        <v>239</v>
      </c>
      <c r="S19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USTR0590923</v>
      </c>
      <c r="T19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77" spans="1:20" ht="15" customHeight="1" x14ac:dyDescent="0.2">
      <c r="A1977" s="3" t="s">
        <v>8122</v>
      </c>
      <c r="B1977" s="3" t="s">
        <v>8123</v>
      </c>
      <c r="C1977" s="3" t="s">
        <v>8124</v>
      </c>
      <c r="D1977" s="3" t="s">
        <v>7966</v>
      </c>
      <c r="E1977" s="3" t="s">
        <v>25</v>
      </c>
      <c r="F1977" s="3" t="s">
        <v>405</v>
      </c>
      <c r="G1977" s="3" t="s">
        <v>8125</v>
      </c>
      <c r="H1977" s="3" t="s">
        <v>116</v>
      </c>
      <c r="J1977" s="3">
        <v>1</v>
      </c>
      <c r="M1977" s="3" t="s">
        <v>27</v>
      </c>
      <c r="P1977" s="3" t="s">
        <v>6862</v>
      </c>
      <c r="Q1977" s="3" t="s">
        <v>144</v>
      </c>
      <c r="R1977" s="3">
        <v>239</v>
      </c>
      <c r="S19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USTR0590901</v>
      </c>
      <c r="T19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78" spans="1:20" ht="15" customHeight="1" x14ac:dyDescent="0.2">
      <c r="A1978" s="3" t="s">
        <v>8126</v>
      </c>
      <c r="B1978" s="3" t="s">
        <v>8127</v>
      </c>
      <c r="C1978" s="3" t="s">
        <v>8128</v>
      </c>
      <c r="D1978" s="3" t="s">
        <v>7966</v>
      </c>
      <c r="E1978" s="3" t="s">
        <v>25</v>
      </c>
      <c r="F1978" s="3" t="s">
        <v>405</v>
      </c>
      <c r="G1978" s="3" t="s">
        <v>8129</v>
      </c>
      <c r="H1978" s="3" t="s">
        <v>116</v>
      </c>
      <c r="J1978" s="3">
        <v>1</v>
      </c>
      <c r="M1978" s="3" t="s">
        <v>27</v>
      </c>
      <c r="P1978" s="3" t="s">
        <v>6862</v>
      </c>
      <c r="Q1978" s="3" t="s">
        <v>144</v>
      </c>
      <c r="R1978" s="3">
        <v>239</v>
      </c>
      <c r="S19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USTR0590909</v>
      </c>
      <c r="T19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79" spans="1:20" ht="15" customHeight="1" x14ac:dyDescent="0.2">
      <c r="A1979" s="3" t="s">
        <v>8130</v>
      </c>
      <c r="B1979" s="3" t="s">
        <v>8131</v>
      </c>
      <c r="C1979" s="3" t="s">
        <v>8132</v>
      </c>
      <c r="D1979" s="3" t="s">
        <v>7966</v>
      </c>
      <c r="E1979" s="3" t="s">
        <v>25</v>
      </c>
      <c r="F1979" s="3" t="s">
        <v>405</v>
      </c>
      <c r="G1979" s="3" t="s">
        <v>8133</v>
      </c>
      <c r="H1979" s="3" t="s">
        <v>116</v>
      </c>
      <c r="J1979" s="3">
        <v>1</v>
      </c>
      <c r="M1979" s="3" t="s">
        <v>27</v>
      </c>
      <c r="P1979" s="3" t="s">
        <v>6862</v>
      </c>
      <c r="Q1979" s="3" t="s">
        <v>144</v>
      </c>
      <c r="R1979" s="3">
        <v>239</v>
      </c>
      <c r="S19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USTR0590931</v>
      </c>
      <c r="T19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80" spans="1:20" ht="15" customHeight="1" x14ac:dyDescent="0.2">
      <c r="A1980" s="3" t="s">
        <v>8134</v>
      </c>
      <c r="B1980" s="3" t="s">
        <v>8135</v>
      </c>
      <c r="C1980" s="3" t="s">
        <v>8136</v>
      </c>
      <c r="D1980" s="3" t="s">
        <v>7983</v>
      </c>
      <c r="E1980" s="3" t="s">
        <v>25</v>
      </c>
      <c r="F1980" s="3" t="s">
        <v>405</v>
      </c>
      <c r="G1980" s="3" t="s">
        <v>8137</v>
      </c>
      <c r="H1980" s="3" t="s">
        <v>116</v>
      </c>
      <c r="J1980" s="3">
        <v>1</v>
      </c>
      <c r="M1980" s="3" t="s">
        <v>27</v>
      </c>
      <c r="P1980" s="3" t="s">
        <v>6862</v>
      </c>
      <c r="Q1980" s="3" t="s">
        <v>1931</v>
      </c>
      <c r="R1980" s="3">
        <v>243</v>
      </c>
      <c r="S19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USTR0010881</v>
      </c>
      <c r="T19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81" spans="1:20" ht="15" customHeight="1" x14ac:dyDescent="0.2">
      <c r="A1981" s="3" t="s">
        <v>8138</v>
      </c>
      <c r="B1981" s="3" t="s">
        <v>8139</v>
      </c>
      <c r="C1981" s="3" t="s">
        <v>8140</v>
      </c>
      <c r="D1981" s="3" t="s">
        <v>7966</v>
      </c>
      <c r="E1981" s="3" t="s">
        <v>25</v>
      </c>
      <c r="F1981" s="3" t="s">
        <v>405</v>
      </c>
      <c r="G1981" s="3" t="s">
        <v>8141</v>
      </c>
      <c r="H1981" s="3" t="s">
        <v>116</v>
      </c>
      <c r="J1981" s="3">
        <v>1000</v>
      </c>
      <c r="M1981" s="3" t="s">
        <v>27</v>
      </c>
      <c r="P1981" s="3" t="s">
        <v>6862</v>
      </c>
      <c r="Q1981" s="3" t="s">
        <v>144</v>
      </c>
      <c r="R1981" s="3">
        <v>239</v>
      </c>
      <c r="S19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USTR0590906</v>
      </c>
      <c r="T19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82" spans="1:20" ht="15" customHeight="1" x14ac:dyDescent="0.2">
      <c r="A1982" s="3" t="s">
        <v>8142</v>
      </c>
      <c r="B1982" s="3" t="s">
        <v>8143</v>
      </c>
      <c r="C1982" s="3" t="s">
        <v>8144</v>
      </c>
      <c r="D1982" s="3" t="s">
        <v>2121</v>
      </c>
      <c r="E1982" s="3" t="s">
        <v>25</v>
      </c>
      <c r="F1982" s="3" t="s">
        <v>405</v>
      </c>
      <c r="G1982" s="3" t="s">
        <v>8145</v>
      </c>
      <c r="H1982" s="3" t="s">
        <v>116</v>
      </c>
      <c r="I1982" s="3" t="s">
        <v>1950</v>
      </c>
      <c r="J1982" s="3">
        <v>1000000</v>
      </c>
      <c r="M1982" s="3" t="s">
        <v>27</v>
      </c>
      <c r="P1982" s="3" t="s">
        <v>6862</v>
      </c>
      <c r="Q1982" s="3" t="s">
        <v>772</v>
      </c>
      <c r="R1982" s="3">
        <v>241</v>
      </c>
      <c r="S19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USFT0421465</v>
      </c>
      <c r="T19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83" spans="1:20" ht="15" customHeight="1" x14ac:dyDescent="0.2">
      <c r="A1983" s="3" t="s">
        <v>8146</v>
      </c>
      <c r="B1983" s="3" t="s">
        <v>8147</v>
      </c>
      <c r="C1983" s="3" t="s">
        <v>8148</v>
      </c>
      <c r="D1983" s="3" t="s">
        <v>2121</v>
      </c>
      <c r="E1983" s="3" t="s">
        <v>25</v>
      </c>
      <c r="F1983" s="3" t="s">
        <v>405</v>
      </c>
      <c r="G1983" s="3" t="s">
        <v>8149</v>
      </c>
      <c r="H1983" s="3" t="s">
        <v>116</v>
      </c>
      <c r="I1983" s="3" t="s">
        <v>1950</v>
      </c>
      <c r="J1983" s="3">
        <v>1000000</v>
      </c>
      <c r="M1983" s="3" t="s">
        <v>27</v>
      </c>
      <c r="P1983" s="3" t="s">
        <v>6862</v>
      </c>
      <c r="Q1983" s="3" t="s">
        <v>772</v>
      </c>
      <c r="R1983" s="3">
        <v>241</v>
      </c>
      <c r="S19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USFT0421467</v>
      </c>
      <c r="T19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84" spans="1:20" ht="15" customHeight="1" x14ac:dyDescent="0.2">
      <c r="A1984" s="3" t="s">
        <v>8150</v>
      </c>
      <c r="B1984" s="3" t="s">
        <v>8151</v>
      </c>
      <c r="C1984" s="3" t="s">
        <v>8152</v>
      </c>
      <c r="D1984" s="3" t="s">
        <v>2121</v>
      </c>
      <c r="E1984" s="3" t="s">
        <v>25</v>
      </c>
      <c r="F1984" s="3" t="s">
        <v>405</v>
      </c>
      <c r="G1984" s="3" t="s">
        <v>8153</v>
      </c>
      <c r="H1984" s="3" t="s">
        <v>116</v>
      </c>
      <c r="I1984" s="3" t="s">
        <v>1950</v>
      </c>
      <c r="J1984" s="3">
        <v>1000000</v>
      </c>
      <c r="M1984" s="3" t="s">
        <v>27</v>
      </c>
      <c r="P1984" s="3" t="s">
        <v>6862</v>
      </c>
      <c r="Q1984" s="3" t="s">
        <v>772</v>
      </c>
      <c r="R1984" s="3">
        <v>241</v>
      </c>
      <c r="S19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USFT0421439</v>
      </c>
      <c r="T19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85" spans="1:20" ht="15" customHeight="1" x14ac:dyDescent="0.2">
      <c r="A1985" s="3" t="s">
        <v>8154</v>
      </c>
      <c r="B1985" s="3" t="s">
        <v>8155</v>
      </c>
      <c r="C1985" s="3" t="s">
        <v>8156</v>
      </c>
      <c r="D1985" s="3" t="s">
        <v>2121</v>
      </c>
      <c r="E1985" s="3" t="s">
        <v>25</v>
      </c>
      <c r="F1985" s="3" t="s">
        <v>405</v>
      </c>
      <c r="G1985" s="3" t="s">
        <v>8157</v>
      </c>
      <c r="H1985" s="3" t="s">
        <v>116</v>
      </c>
      <c r="I1985" s="3" t="s">
        <v>1950</v>
      </c>
      <c r="J1985" s="3">
        <v>1000000</v>
      </c>
      <c r="M1985" s="3" t="s">
        <v>27</v>
      </c>
      <c r="P1985" s="3" t="s">
        <v>6862</v>
      </c>
      <c r="Q1985" s="3" t="s">
        <v>772</v>
      </c>
      <c r="R1985" s="3">
        <v>241</v>
      </c>
      <c r="S19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USFT0421440</v>
      </c>
      <c r="T19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86" spans="1:20" ht="15" customHeight="1" x14ac:dyDescent="0.2">
      <c r="A1986" s="3" t="s">
        <v>8158</v>
      </c>
      <c r="B1986" s="3" t="s">
        <v>8159</v>
      </c>
      <c r="C1986" s="3" t="s">
        <v>8160</v>
      </c>
      <c r="D1986" s="3" t="s">
        <v>2121</v>
      </c>
      <c r="E1986" s="3" t="s">
        <v>25</v>
      </c>
      <c r="F1986" s="3" t="s">
        <v>405</v>
      </c>
      <c r="G1986" s="3" t="s">
        <v>8161</v>
      </c>
      <c r="H1986" s="3" t="s">
        <v>116</v>
      </c>
      <c r="I1986" s="3" t="s">
        <v>1950</v>
      </c>
      <c r="J1986" s="3">
        <v>1000000</v>
      </c>
      <c r="M1986" s="3" t="s">
        <v>27</v>
      </c>
      <c r="P1986" s="3" t="s">
        <v>6862</v>
      </c>
      <c r="Q1986" s="3" t="s">
        <v>772</v>
      </c>
      <c r="R1986" s="3">
        <v>241</v>
      </c>
      <c r="S19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USFT0421438</v>
      </c>
      <c r="T19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87" spans="1:20" ht="15" customHeight="1" x14ac:dyDescent="0.2">
      <c r="A1987" s="3" t="s">
        <v>8162</v>
      </c>
      <c r="B1987" s="3" t="s">
        <v>8163</v>
      </c>
      <c r="C1987" s="3" t="s">
        <v>8164</v>
      </c>
      <c r="D1987" s="3" t="s">
        <v>2121</v>
      </c>
      <c r="E1987" s="3" t="s">
        <v>25</v>
      </c>
      <c r="F1987" s="3" t="s">
        <v>405</v>
      </c>
      <c r="G1987" s="3" t="s">
        <v>8165</v>
      </c>
      <c r="H1987" s="3" t="s">
        <v>116</v>
      </c>
      <c r="I1987" s="3" t="s">
        <v>1950</v>
      </c>
      <c r="J1987" s="3">
        <v>1000000</v>
      </c>
      <c r="M1987" s="3" t="s">
        <v>27</v>
      </c>
      <c r="P1987" s="3" t="s">
        <v>6862</v>
      </c>
      <c r="Q1987" s="3" t="s">
        <v>772</v>
      </c>
      <c r="R1987" s="3">
        <v>241</v>
      </c>
      <c r="S19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USFT0421482</v>
      </c>
      <c r="T19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88" spans="1:20" ht="15" customHeight="1" x14ac:dyDescent="0.2">
      <c r="A1988" s="3" t="s">
        <v>8166</v>
      </c>
      <c r="B1988" s="3" t="s">
        <v>8167</v>
      </c>
      <c r="C1988" s="3" t="s">
        <v>8168</v>
      </c>
      <c r="D1988" s="3" t="s">
        <v>2121</v>
      </c>
      <c r="E1988" s="3" t="s">
        <v>25</v>
      </c>
      <c r="F1988" s="3" t="s">
        <v>405</v>
      </c>
      <c r="G1988" s="3" t="s">
        <v>8169</v>
      </c>
      <c r="H1988" s="3" t="s">
        <v>116</v>
      </c>
      <c r="I1988" s="3" t="s">
        <v>1950</v>
      </c>
      <c r="J1988" s="3">
        <v>1000000</v>
      </c>
      <c r="M1988" s="3" t="s">
        <v>27</v>
      </c>
      <c r="P1988" s="3" t="s">
        <v>6862</v>
      </c>
      <c r="Q1988" s="3" t="s">
        <v>772</v>
      </c>
      <c r="R1988" s="3">
        <v>241</v>
      </c>
      <c r="S19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USFT0421441</v>
      </c>
      <c r="T19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89" spans="1:20" ht="15" customHeight="1" x14ac:dyDescent="0.2">
      <c r="A1989" s="3" t="s">
        <v>8170</v>
      </c>
      <c r="B1989" s="3" t="s">
        <v>8171</v>
      </c>
      <c r="C1989" s="3" t="s">
        <v>8172</v>
      </c>
      <c r="D1989" s="3" t="s">
        <v>2121</v>
      </c>
      <c r="E1989" s="3" t="s">
        <v>25</v>
      </c>
      <c r="F1989" s="3" t="s">
        <v>405</v>
      </c>
      <c r="G1989" s="3" t="s">
        <v>8173</v>
      </c>
      <c r="H1989" s="3" t="s">
        <v>116</v>
      </c>
      <c r="I1989" s="3" t="s">
        <v>1950</v>
      </c>
      <c r="J1989" s="3">
        <v>1000000</v>
      </c>
      <c r="M1989" s="3" t="s">
        <v>27</v>
      </c>
      <c r="P1989" s="3" t="s">
        <v>6862</v>
      </c>
      <c r="Q1989" s="3" t="s">
        <v>772</v>
      </c>
      <c r="R1989" s="3">
        <v>241</v>
      </c>
      <c r="S19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USFT0421463</v>
      </c>
      <c r="T19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90" spans="1:20" ht="15" customHeight="1" x14ac:dyDescent="0.2">
      <c r="A1990" s="3" t="s">
        <v>8174</v>
      </c>
      <c r="B1990" s="3" t="s">
        <v>8175</v>
      </c>
      <c r="C1990" s="3" t="s">
        <v>8176</v>
      </c>
      <c r="D1990" s="3" t="s">
        <v>2121</v>
      </c>
      <c r="E1990" s="3" t="s">
        <v>25</v>
      </c>
      <c r="F1990" s="3" t="s">
        <v>405</v>
      </c>
      <c r="G1990" s="3" t="s">
        <v>8177</v>
      </c>
      <c r="H1990" s="3" t="s">
        <v>116</v>
      </c>
      <c r="I1990" s="3" t="s">
        <v>1950</v>
      </c>
      <c r="J1990" s="3">
        <v>1000000</v>
      </c>
      <c r="M1990" s="3" t="s">
        <v>27</v>
      </c>
      <c r="P1990" s="3" t="s">
        <v>6862</v>
      </c>
      <c r="Q1990" s="3" t="s">
        <v>772</v>
      </c>
      <c r="R1990" s="3">
        <v>241</v>
      </c>
      <c r="S19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USFT0421442</v>
      </c>
      <c r="T19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91" spans="1:20" ht="15" customHeight="1" x14ac:dyDescent="0.2">
      <c r="A1991" s="3" t="s">
        <v>8178</v>
      </c>
      <c r="B1991" s="3" t="s">
        <v>8179</v>
      </c>
      <c r="C1991" s="3" t="s">
        <v>8180</v>
      </c>
      <c r="D1991" s="3" t="s">
        <v>2121</v>
      </c>
      <c r="E1991" s="3" t="s">
        <v>25</v>
      </c>
      <c r="F1991" s="3" t="s">
        <v>405</v>
      </c>
      <c r="G1991" s="3" t="s">
        <v>8181</v>
      </c>
      <c r="H1991" s="3" t="s">
        <v>116</v>
      </c>
      <c r="I1991" s="3" t="s">
        <v>1950</v>
      </c>
      <c r="J1991" s="3">
        <v>1000000</v>
      </c>
      <c r="M1991" s="3" t="s">
        <v>27</v>
      </c>
      <c r="P1991" s="3" t="s">
        <v>6862</v>
      </c>
      <c r="Q1991" s="3" t="s">
        <v>772</v>
      </c>
      <c r="R1991" s="3">
        <v>241</v>
      </c>
      <c r="S19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USFT0421452</v>
      </c>
      <c r="T19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92" spans="1:20" ht="15" customHeight="1" x14ac:dyDescent="0.2">
      <c r="A1992" s="3" t="s">
        <v>8182</v>
      </c>
      <c r="B1992" s="3" t="s">
        <v>8183</v>
      </c>
      <c r="C1992" s="3" t="s">
        <v>8184</v>
      </c>
      <c r="D1992" s="3" t="s">
        <v>2121</v>
      </c>
      <c r="E1992" s="3" t="s">
        <v>25</v>
      </c>
      <c r="F1992" s="3" t="s">
        <v>405</v>
      </c>
      <c r="G1992" s="3" t="s">
        <v>8185</v>
      </c>
      <c r="H1992" s="3" t="s">
        <v>116</v>
      </c>
      <c r="I1992" s="3" t="s">
        <v>1950</v>
      </c>
      <c r="J1992" s="3">
        <v>1000000</v>
      </c>
      <c r="M1992" s="3" t="s">
        <v>27</v>
      </c>
      <c r="P1992" s="3" t="s">
        <v>6862</v>
      </c>
      <c r="Q1992" s="3" t="s">
        <v>772</v>
      </c>
      <c r="R1992" s="3">
        <v>241</v>
      </c>
      <c r="S19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USFT0421483</v>
      </c>
      <c r="T19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93" spans="1:20" ht="15" customHeight="1" x14ac:dyDescent="0.2">
      <c r="A1993" s="3" t="s">
        <v>8186</v>
      </c>
      <c r="B1993" s="3" t="s">
        <v>8187</v>
      </c>
      <c r="C1993" s="3" t="s">
        <v>8188</v>
      </c>
      <c r="D1993" s="3" t="s">
        <v>2121</v>
      </c>
      <c r="E1993" s="3" t="s">
        <v>25</v>
      </c>
      <c r="F1993" s="3" t="s">
        <v>405</v>
      </c>
      <c r="G1993" s="3" t="s">
        <v>8189</v>
      </c>
      <c r="H1993" s="3" t="s">
        <v>116</v>
      </c>
      <c r="I1993" s="3" t="s">
        <v>1950</v>
      </c>
      <c r="J1993" s="3">
        <v>1000000</v>
      </c>
      <c r="M1993" s="3" t="s">
        <v>27</v>
      </c>
      <c r="P1993" s="3" t="s">
        <v>6862</v>
      </c>
      <c r="Q1993" s="3" t="s">
        <v>772</v>
      </c>
      <c r="R1993" s="3">
        <v>241</v>
      </c>
      <c r="S19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USFT0421468</v>
      </c>
      <c r="T19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94" spans="1:20" ht="15" customHeight="1" x14ac:dyDescent="0.2">
      <c r="A1994" s="3" t="s">
        <v>8190</v>
      </c>
      <c r="B1994" s="3" t="s">
        <v>8191</v>
      </c>
      <c r="C1994" s="3" t="s">
        <v>8192</v>
      </c>
      <c r="D1994" s="3" t="s">
        <v>2121</v>
      </c>
      <c r="E1994" s="3" t="s">
        <v>25</v>
      </c>
      <c r="F1994" s="3" t="s">
        <v>405</v>
      </c>
      <c r="G1994" s="3" t="s">
        <v>8193</v>
      </c>
      <c r="H1994" s="3" t="s">
        <v>116</v>
      </c>
      <c r="I1994" s="3" t="s">
        <v>1950</v>
      </c>
      <c r="J1994" s="3">
        <v>1000000</v>
      </c>
      <c r="M1994" s="3" t="s">
        <v>27</v>
      </c>
      <c r="P1994" s="3" t="s">
        <v>6862</v>
      </c>
      <c r="Q1994" s="3" t="s">
        <v>772</v>
      </c>
      <c r="R1994" s="3">
        <v>241</v>
      </c>
      <c r="S19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USFT0421469</v>
      </c>
      <c r="T19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95" spans="1:20" ht="15" customHeight="1" x14ac:dyDescent="0.2">
      <c r="A1995" s="3" t="s">
        <v>8194</v>
      </c>
      <c r="B1995" s="3" t="s">
        <v>8195</v>
      </c>
      <c r="C1995" s="3" t="s">
        <v>8196</v>
      </c>
      <c r="D1995" s="3" t="s">
        <v>2121</v>
      </c>
      <c r="E1995" s="3" t="s">
        <v>25</v>
      </c>
      <c r="F1995" s="3" t="s">
        <v>405</v>
      </c>
      <c r="G1995" s="3" t="s">
        <v>8197</v>
      </c>
      <c r="H1995" s="3" t="s">
        <v>116</v>
      </c>
      <c r="I1995" s="3" t="s">
        <v>1950</v>
      </c>
      <c r="J1995" s="3">
        <v>1000000</v>
      </c>
      <c r="M1995" s="3" t="s">
        <v>27</v>
      </c>
      <c r="P1995" s="3" t="s">
        <v>6862</v>
      </c>
      <c r="Q1995" s="3" t="s">
        <v>772</v>
      </c>
      <c r="R1995" s="3">
        <v>241</v>
      </c>
      <c r="S19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USFT0421462</v>
      </c>
      <c r="T19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96" spans="1:20" ht="15" customHeight="1" x14ac:dyDescent="0.2">
      <c r="A1996" s="3" t="s">
        <v>8198</v>
      </c>
      <c r="B1996" s="3" t="s">
        <v>8199</v>
      </c>
      <c r="C1996" s="3" t="s">
        <v>8200</v>
      </c>
      <c r="D1996" s="3" t="s">
        <v>4815</v>
      </c>
      <c r="E1996" s="3" t="s">
        <v>25</v>
      </c>
      <c r="F1996" s="3" t="s">
        <v>405</v>
      </c>
      <c r="G1996" s="3" t="s">
        <v>8201</v>
      </c>
      <c r="H1996" s="3" t="s">
        <v>116</v>
      </c>
      <c r="J1996" s="3">
        <v>1000</v>
      </c>
      <c r="M1996" s="3" t="s">
        <v>27</v>
      </c>
      <c r="P1996" s="3" t="s">
        <v>6862</v>
      </c>
      <c r="Q1996" s="3" t="s">
        <v>1931</v>
      </c>
      <c r="R1996" s="3">
        <v>243</v>
      </c>
      <c r="S19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BEADETNSAT1@US</v>
      </c>
      <c r="T19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97" spans="1:20" ht="15" customHeight="1" x14ac:dyDescent="0.2">
      <c r="A1997" s="3" t="s">
        <v>8202</v>
      </c>
      <c r="B1997" s="3" t="s">
        <v>8203</v>
      </c>
      <c r="C1997" s="3" t="s">
        <v>8204</v>
      </c>
      <c r="D1997" s="3" t="s">
        <v>4815</v>
      </c>
      <c r="E1997" s="3" t="s">
        <v>25</v>
      </c>
      <c r="F1997" s="3" t="s">
        <v>405</v>
      </c>
      <c r="G1997" s="3" t="s">
        <v>2225</v>
      </c>
      <c r="H1997" s="3" t="s">
        <v>116</v>
      </c>
      <c r="J1997" s="3">
        <v>1000000</v>
      </c>
      <c r="M1997" s="3" t="s">
        <v>27</v>
      </c>
      <c r="P1997" s="3" t="s">
        <v>6862</v>
      </c>
      <c r="Q1997" s="3" t="s">
        <v>1931</v>
      </c>
      <c r="R1997" s="3">
        <v>243</v>
      </c>
      <c r="S19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BEADETSAARF3@US</v>
      </c>
      <c r="T19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98" spans="1:20" ht="15" customHeight="1" x14ac:dyDescent="0.2">
      <c r="A1998" s="3" t="s">
        <v>8205</v>
      </c>
      <c r="B1998" s="3" t="s">
        <v>8206</v>
      </c>
      <c r="C1998" s="3" t="s">
        <v>8207</v>
      </c>
      <c r="D1998" s="3" t="s">
        <v>4815</v>
      </c>
      <c r="E1998" s="3" t="s">
        <v>25</v>
      </c>
      <c r="F1998" s="3" t="s">
        <v>405</v>
      </c>
      <c r="G1998" s="3" t="s">
        <v>8208</v>
      </c>
      <c r="H1998" s="3" t="s">
        <v>116</v>
      </c>
      <c r="J1998" s="3">
        <v>1000000</v>
      </c>
      <c r="M1998" s="3" t="s">
        <v>27</v>
      </c>
      <c r="P1998" s="3" t="s">
        <v>6862</v>
      </c>
      <c r="Q1998" s="3" t="s">
        <v>1931</v>
      </c>
      <c r="R1998" s="3">
        <v>243</v>
      </c>
      <c r="S19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BEADETSAART3@US</v>
      </c>
      <c r="T19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1999" spans="1:20" ht="15" customHeight="1" x14ac:dyDescent="0.2">
      <c r="A1999" s="3" t="s">
        <v>8209</v>
      </c>
      <c r="B1999" s="3" t="s">
        <v>8210</v>
      </c>
      <c r="C1999" s="3" t="s">
        <v>8211</v>
      </c>
      <c r="D1999" s="3" t="s">
        <v>2393</v>
      </c>
      <c r="E1999" s="3" t="s">
        <v>25</v>
      </c>
      <c r="F1999" s="3" t="s">
        <v>405</v>
      </c>
      <c r="G1999" s="3" t="s">
        <v>8212</v>
      </c>
      <c r="H1999" s="3" t="s">
        <v>116</v>
      </c>
      <c r="J1999" s="3">
        <v>1</v>
      </c>
      <c r="M1999" s="3" t="s">
        <v>27</v>
      </c>
      <c r="P1999" s="3" t="s">
        <v>6862</v>
      </c>
      <c r="Q1999" s="3" t="s">
        <v>1931</v>
      </c>
      <c r="R1999" s="3">
        <v>243</v>
      </c>
      <c r="S19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CCIEXPECT</v>
      </c>
      <c r="T19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00" spans="1:20" ht="15" customHeight="1" x14ac:dyDescent="0.2">
      <c r="A2000" s="3" t="s">
        <v>8213</v>
      </c>
      <c r="B2000" s="3" t="s">
        <v>8214</v>
      </c>
      <c r="C2000" s="3" t="s">
        <v>8215</v>
      </c>
      <c r="D2000" s="3" t="s">
        <v>2393</v>
      </c>
      <c r="E2000" s="3" t="s">
        <v>25</v>
      </c>
      <c r="F2000" s="3" t="s">
        <v>405</v>
      </c>
      <c r="G2000" s="3" t="s">
        <v>8216</v>
      </c>
      <c r="H2000" s="3" t="s">
        <v>116</v>
      </c>
      <c r="J2000" s="3">
        <v>1</v>
      </c>
      <c r="M2000" s="3" t="s">
        <v>27</v>
      </c>
      <c r="P2000" s="3" t="s">
        <v>6862</v>
      </c>
      <c r="Q2000" s="3" t="s">
        <v>1931</v>
      </c>
      <c r="R2000" s="3">
        <v>243</v>
      </c>
      <c r="S20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CCI55PLUS</v>
      </c>
      <c r="T20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01" spans="1:20" ht="15" customHeight="1" x14ac:dyDescent="0.2">
      <c r="A2001" s="3" t="s">
        <v>8217</v>
      </c>
      <c r="B2001" s="3" t="s">
        <v>8218</v>
      </c>
      <c r="C2001" s="3" t="s">
        <v>8219</v>
      </c>
      <c r="D2001" s="3" t="s">
        <v>2393</v>
      </c>
      <c r="E2001" s="3" t="s">
        <v>25</v>
      </c>
      <c r="F2001" s="3" t="s">
        <v>405</v>
      </c>
      <c r="G2001" s="3" t="s">
        <v>8220</v>
      </c>
      <c r="H2001" s="3" t="s">
        <v>116</v>
      </c>
      <c r="J2001" s="3">
        <v>1</v>
      </c>
      <c r="M2001" s="3" t="s">
        <v>27</v>
      </c>
      <c r="P2001" s="3" t="s">
        <v>6862</v>
      </c>
      <c r="Q2001" s="3" t="s">
        <v>1931</v>
      </c>
      <c r="R2001" s="3">
        <v>243</v>
      </c>
      <c r="S20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CCILESS35</v>
      </c>
      <c r="T20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02" spans="1:20" ht="15" customHeight="1" x14ac:dyDescent="0.2">
      <c r="A2002" s="3" t="s">
        <v>8221</v>
      </c>
      <c r="B2002" s="3" t="s">
        <v>8222</v>
      </c>
      <c r="C2002" s="3" t="s">
        <v>8223</v>
      </c>
      <c r="D2002" s="3" t="s">
        <v>2393</v>
      </c>
      <c r="E2002" s="3" t="s">
        <v>25</v>
      </c>
      <c r="F2002" s="3" t="s">
        <v>405</v>
      </c>
      <c r="G2002" s="3" t="s">
        <v>8224</v>
      </c>
      <c r="H2002" s="3" t="s">
        <v>116</v>
      </c>
      <c r="J2002" s="3">
        <v>1</v>
      </c>
      <c r="M2002" s="3" t="s">
        <v>27</v>
      </c>
      <c r="P2002" s="3" t="s">
        <v>6862</v>
      </c>
      <c r="Q2002" s="3" t="s">
        <v>1931</v>
      </c>
      <c r="R2002" s="3">
        <v>243</v>
      </c>
      <c r="S20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CCI35TO54</v>
      </c>
      <c r="T20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03" spans="1:20" ht="15" customHeight="1" x14ac:dyDescent="0.2">
      <c r="A2003" s="3" t="s">
        <v>8225</v>
      </c>
      <c r="B2003" s="3" t="s">
        <v>8226</v>
      </c>
      <c r="C2003" s="3" t="s">
        <v>8227</v>
      </c>
      <c r="D2003" s="3" t="s">
        <v>2393</v>
      </c>
      <c r="E2003" s="3" t="s">
        <v>25</v>
      </c>
      <c r="F2003" s="3" t="s">
        <v>405</v>
      </c>
      <c r="G2003" s="3" t="s">
        <v>8228</v>
      </c>
      <c r="H2003" s="3" t="s">
        <v>116</v>
      </c>
      <c r="J2003" s="3">
        <v>1</v>
      </c>
      <c r="M2003" s="3" t="s">
        <v>27</v>
      </c>
      <c r="P2003" s="3" t="s">
        <v>6862</v>
      </c>
      <c r="Q2003" s="3" t="s">
        <v>1931</v>
      </c>
      <c r="R2003" s="3">
        <v>243</v>
      </c>
      <c r="S20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INC6MONTHINC</v>
      </c>
      <c r="T20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04" spans="1:20" ht="15" customHeight="1" x14ac:dyDescent="0.2">
      <c r="A2004" s="3" t="s">
        <v>8229</v>
      </c>
      <c r="B2004" s="3" t="s">
        <v>8230</v>
      </c>
      <c r="C2004" s="3" t="s">
        <v>8231</v>
      </c>
      <c r="D2004" s="3" t="s">
        <v>2393</v>
      </c>
      <c r="E2004" s="3" t="s">
        <v>25</v>
      </c>
      <c r="F2004" s="3" t="s">
        <v>405</v>
      </c>
      <c r="G2004" s="3" t="s">
        <v>8232</v>
      </c>
      <c r="H2004" s="3" t="s">
        <v>116</v>
      </c>
      <c r="J2004" s="3">
        <v>1</v>
      </c>
      <c r="M2004" s="3" t="s">
        <v>27</v>
      </c>
      <c r="P2004" s="3" t="s">
        <v>6862</v>
      </c>
      <c r="Q2004" s="3" t="s">
        <v>1931</v>
      </c>
      <c r="R2004" s="3">
        <v>243</v>
      </c>
      <c r="S20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INC6MONTHDEC</v>
      </c>
      <c r="T20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05" spans="1:20" ht="15" customHeight="1" x14ac:dyDescent="0.2">
      <c r="A2005" s="3" t="s">
        <v>8233</v>
      </c>
      <c r="B2005" s="3" t="s">
        <v>8234</v>
      </c>
      <c r="C2005" s="3" t="s">
        <v>8235</v>
      </c>
      <c r="D2005" s="3" t="s">
        <v>2393</v>
      </c>
      <c r="E2005" s="3" t="s">
        <v>25</v>
      </c>
      <c r="F2005" s="3" t="s">
        <v>405</v>
      </c>
      <c r="G2005" s="3" t="s">
        <v>8236</v>
      </c>
      <c r="H2005" s="3" t="s">
        <v>116</v>
      </c>
      <c r="J2005" s="3">
        <v>1</v>
      </c>
      <c r="M2005" s="3" t="s">
        <v>27</v>
      </c>
      <c r="P2005" s="3" t="s">
        <v>6862</v>
      </c>
      <c r="Q2005" s="3" t="s">
        <v>1931</v>
      </c>
      <c r="R2005" s="3">
        <v>243</v>
      </c>
      <c r="S20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CCIINCOME3</v>
      </c>
      <c r="T20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06" spans="1:20" ht="15" customHeight="1" x14ac:dyDescent="0.2">
      <c r="A2006" s="3" t="s">
        <v>8237</v>
      </c>
      <c r="B2006" s="3" t="s">
        <v>8238</v>
      </c>
      <c r="C2006" s="3" t="s">
        <v>8239</v>
      </c>
      <c r="D2006" s="3" t="s">
        <v>2393</v>
      </c>
      <c r="E2006" s="3" t="s">
        <v>25</v>
      </c>
      <c r="F2006" s="3" t="s">
        <v>405</v>
      </c>
      <c r="G2006" s="3" t="s">
        <v>8240</v>
      </c>
      <c r="H2006" s="3" t="s">
        <v>116</v>
      </c>
      <c r="J2006" s="3">
        <v>1</v>
      </c>
      <c r="M2006" s="3" t="s">
        <v>27</v>
      </c>
      <c r="P2006" s="3" t="s">
        <v>6862</v>
      </c>
      <c r="Q2006" s="3" t="s">
        <v>1931</v>
      </c>
      <c r="R2006" s="3">
        <v>243</v>
      </c>
      <c r="S20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CCIINCOME4</v>
      </c>
      <c r="T20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07" spans="1:20" ht="15" customHeight="1" x14ac:dyDescent="0.2">
      <c r="A2007" s="3" t="s">
        <v>8241</v>
      </c>
      <c r="B2007" s="3" t="s">
        <v>8242</v>
      </c>
      <c r="C2007" s="3" t="s">
        <v>8243</v>
      </c>
      <c r="D2007" s="3" t="s">
        <v>2393</v>
      </c>
      <c r="E2007" s="3" t="s">
        <v>25</v>
      </c>
      <c r="F2007" s="3" t="s">
        <v>405</v>
      </c>
      <c r="G2007" s="3" t="s">
        <v>8244</v>
      </c>
      <c r="H2007" s="3" t="s">
        <v>116</v>
      </c>
      <c r="J2007" s="3">
        <v>1</v>
      </c>
      <c r="M2007" s="3" t="s">
        <v>27</v>
      </c>
      <c r="P2007" s="3" t="s">
        <v>6862</v>
      </c>
      <c r="Q2007" s="3" t="s">
        <v>1931</v>
      </c>
      <c r="R2007" s="3">
        <v>243</v>
      </c>
      <c r="S20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HOME6MONTHYES</v>
      </c>
      <c r="T20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08" spans="1:20" ht="15" customHeight="1" x14ac:dyDescent="0.2">
      <c r="A2008" s="3" t="s">
        <v>8245</v>
      </c>
      <c r="B2008" s="3" t="s">
        <v>8246</v>
      </c>
      <c r="C2008" s="3" t="s">
        <v>8247</v>
      </c>
      <c r="D2008" s="3" t="s">
        <v>2393</v>
      </c>
      <c r="E2008" s="3" t="s">
        <v>25</v>
      </c>
      <c r="F2008" s="3" t="s">
        <v>405</v>
      </c>
      <c r="G2008" s="3" t="s">
        <v>8248</v>
      </c>
      <c r="H2008" s="3" t="s">
        <v>116</v>
      </c>
      <c r="I2008" s="3" t="s">
        <v>1950</v>
      </c>
      <c r="J2008" s="3">
        <v>1</v>
      </c>
      <c r="M2008" s="3" t="s">
        <v>27</v>
      </c>
      <c r="P2008" s="3" t="s">
        <v>6862</v>
      </c>
      <c r="Q2008" s="3" t="s">
        <v>1931</v>
      </c>
      <c r="R2008" s="3">
        <v>243</v>
      </c>
      <c r="S20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CCIINCOME5</v>
      </c>
      <c r="T20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09" spans="1:20" ht="15" customHeight="1" x14ac:dyDescent="0.2">
      <c r="A2009" s="3" t="s">
        <v>8249</v>
      </c>
      <c r="B2009" s="3" t="s">
        <v>8250</v>
      </c>
      <c r="C2009" s="3" t="s">
        <v>8251</v>
      </c>
      <c r="D2009" s="3" t="s">
        <v>2393</v>
      </c>
      <c r="E2009" s="3" t="s">
        <v>25</v>
      </c>
      <c r="F2009" s="3" t="s">
        <v>405</v>
      </c>
      <c r="G2009" s="3" t="s">
        <v>8252</v>
      </c>
      <c r="H2009" s="3" t="s">
        <v>116</v>
      </c>
      <c r="J2009" s="3">
        <v>1</v>
      </c>
      <c r="M2009" s="3" t="s">
        <v>27</v>
      </c>
      <c r="P2009" s="3" t="s">
        <v>6862</v>
      </c>
      <c r="Q2009" s="3" t="s">
        <v>1931</v>
      </c>
      <c r="R2009" s="3">
        <v>243</v>
      </c>
      <c r="S20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AUTO6MONTHYES</v>
      </c>
      <c r="T20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10" spans="1:20" ht="15" customHeight="1" x14ac:dyDescent="0.2">
      <c r="A2010" s="3" t="s">
        <v>8253</v>
      </c>
      <c r="B2010" s="3" t="s">
        <v>8254</v>
      </c>
      <c r="C2010" s="3" t="s">
        <v>8255</v>
      </c>
      <c r="D2010" s="3" t="s">
        <v>2393</v>
      </c>
      <c r="E2010" s="3" t="s">
        <v>25</v>
      </c>
      <c r="F2010" s="3" t="s">
        <v>405</v>
      </c>
      <c r="G2010" s="3" t="s">
        <v>8256</v>
      </c>
      <c r="H2010" s="3" t="s">
        <v>116</v>
      </c>
      <c r="J2010" s="3">
        <v>1</v>
      </c>
      <c r="M2010" s="3" t="s">
        <v>27</v>
      </c>
      <c r="P2010" s="3" t="s">
        <v>6862</v>
      </c>
      <c r="Q2010" s="3" t="s">
        <v>1931</v>
      </c>
      <c r="R2010" s="3">
        <v>243</v>
      </c>
      <c r="S20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CCIINCOME1</v>
      </c>
      <c r="T20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11" spans="1:20" ht="15" customHeight="1" x14ac:dyDescent="0.2">
      <c r="A2011" s="3" t="s">
        <v>8257</v>
      </c>
      <c r="B2011" s="3" t="s">
        <v>8258</v>
      </c>
      <c r="C2011" s="3" t="s">
        <v>8259</v>
      </c>
      <c r="D2011" s="3" t="s">
        <v>2393</v>
      </c>
      <c r="E2011" s="3" t="s">
        <v>25</v>
      </c>
      <c r="F2011" s="3" t="s">
        <v>405</v>
      </c>
      <c r="G2011" s="3" t="s">
        <v>8260</v>
      </c>
      <c r="H2011" s="3" t="s">
        <v>116</v>
      </c>
      <c r="J2011" s="3">
        <v>1</v>
      </c>
      <c r="M2011" s="3" t="s">
        <v>27</v>
      </c>
      <c r="P2011" s="3" t="s">
        <v>6862</v>
      </c>
      <c r="Q2011" s="3" t="s">
        <v>1931</v>
      </c>
      <c r="R2011" s="3">
        <v>243</v>
      </c>
      <c r="S20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APPL6MONTHTV</v>
      </c>
      <c r="T20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12" spans="1:20" ht="15" customHeight="1" x14ac:dyDescent="0.2">
      <c r="A2012" s="3" t="s">
        <v>8261</v>
      </c>
      <c r="B2012" s="3" t="s">
        <v>8262</v>
      </c>
      <c r="C2012" s="3" t="s">
        <v>8263</v>
      </c>
      <c r="D2012" s="3" t="s">
        <v>2393</v>
      </c>
      <c r="E2012" s="3" t="s">
        <v>25</v>
      </c>
      <c r="F2012" s="3" t="s">
        <v>405</v>
      </c>
      <c r="G2012" s="3" t="s">
        <v>8264</v>
      </c>
      <c r="H2012" s="3" t="s">
        <v>116</v>
      </c>
      <c r="J2012" s="3">
        <v>1</v>
      </c>
      <c r="M2012" s="3" t="s">
        <v>27</v>
      </c>
      <c r="P2012" s="3" t="s">
        <v>6862</v>
      </c>
      <c r="Q2012" s="3" t="s">
        <v>1931</v>
      </c>
      <c r="R2012" s="3">
        <v>243</v>
      </c>
      <c r="S20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HOME6MONTHNEW</v>
      </c>
      <c r="T20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13" spans="1:20" ht="15" customHeight="1" x14ac:dyDescent="0.2">
      <c r="A2013" s="3" t="s">
        <v>8265</v>
      </c>
      <c r="B2013" s="3" t="s">
        <v>8266</v>
      </c>
      <c r="C2013" s="3" t="s">
        <v>8267</v>
      </c>
      <c r="D2013" s="3" t="s">
        <v>2393</v>
      </c>
      <c r="E2013" s="3" t="s">
        <v>25</v>
      </c>
      <c r="F2013" s="3" t="s">
        <v>405</v>
      </c>
      <c r="G2013" s="3" t="s">
        <v>8268</v>
      </c>
      <c r="H2013" s="3" t="s">
        <v>116</v>
      </c>
      <c r="J2013" s="3">
        <v>1</v>
      </c>
      <c r="M2013" s="3" t="s">
        <v>27</v>
      </c>
      <c r="P2013" s="3" t="s">
        <v>6862</v>
      </c>
      <c r="Q2013" s="3" t="s">
        <v>1931</v>
      </c>
      <c r="R2013" s="3">
        <v>243</v>
      </c>
      <c r="S20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HOME6MONTHEXIST</v>
      </c>
      <c r="T20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14" spans="1:20" ht="15" customHeight="1" x14ac:dyDescent="0.2">
      <c r="A2014" s="3" t="s">
        <v>8269</v>
      </c>
      <c r="B2014" s="3" t="s">
        <v>8270</v>
      </c>
      <c r="C2014" s="3" t="s">
        <v>8271</v>
      </c>
      <c r="D2014" s="3" t="s">
        <v>2393</v>
      </c>
      <c r="E2014" s="3" t="s">
        <v>25</v>
      </c>
      <c r="F2014" s="3" t="s">
        <v>405</v>
      </c>
      <c r="G2014" s="3" t="s">
        <v>8272</v>
      </c>
      <c r="H2014" s="3" t="s">
        <v>116</v>
      </c>
      <c r="J2014" s="3">
        <v>1</v>
      </c>
      <c r="M2014" s="3" t="s">
        <v>27</v>
      </c>
      <c r="P2014" s="3" t="s">
        <v>6862</v>
      </c>
      <c r="Q2014" s="3" t="s">
        <v>1931</v>
      </c>
      <c r="R2014" s="3">
        <v>243</v>
      </c>
      <c r="S20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HOME6MONTHUNC</v>
      </c>
      <c r="T20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15" spans="1:20" ht="15" customHeight="1" x14ac:dyDescent="0.2">
      <c r="A2015" s="3" t="s">
        <v>8273</v>
      </c>
      <c r="B2015" s="3" t="s">
        <v>8274</v>
      </c>
      <c r="C2015" s="3" t="s">
        <v>8275</v>
      </c>
      <c r="D2015" s="3" t="s">
        <v>2393</v>
      </c>
      <c r="E2015" s="3" t="s">
        <v>25</v>
      </c>
      <c r="F2015" s="3" t="s">
        <v>405</v>
      </c>
      <c r="G2015" s="3" t="s">
        <v>8276</v>
      </c>
      <c r="H2015" s="3" t="s">
        <v>116</v>
      </c>
      <c r="J2015" s="3">
        <v>1</v>
      </c>
      <c r="M2015" s="3" t="s">
        <v>27</v>
      </c>
      <c r="P2015" s="3" t="s">
        <v>6862</v>
      </c>
      <c r="Q2015" s="3" t="s">
        <v>1931</v>
      </c>
      <c r="R2015" s="3">
        <v>243</v>
      </c>
      <c r="S20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AUTO6MONTHUSED</v>
      </c>
      <c r="T20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16" spans="1:20" ht="15" customHeight="1" x14ac:dyDescent="0.2">
      <c r="A2016" s="3" t="s">
        <v>8277</v>
      </c>
      <c r="B2016" s="3" t="s">
        <v>8278</v>
      </c>
      <c r="C2016" s="3" t="s">
        <v>8279</v>
      </c>
      <c r="D2016" s="3" t="s">
        <v>2393</v>
      </c>
      <c r="E2016" s="3" t="s">
        <v>25</v>
      </c>
      <c r="F2016" s="3" t="s">
        <v>405</v>
      </c>
      <c r="G2016" s="3" t="s">
        <v>8280</v>
      </c>
      <c r="H2016" s="3" t="s">
        <v>116</v>
      </c>
      <c r="J2016" s="3">
        <v>1</v>
      </c>
      <c r="M2016" s="3" t="s">
        <v>27</v>
      </c>
      <c r="P2016" s="3" t="s">
        <v>6862</v>
      </c>
      <c r="Q2016" s="3" t="s">
        <v>1931</v>
      </c>
      <c r="R2016" s="3">
        <v>243</v>
      </c>
      <c r="S20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AUTO6MONTHUNC</v>
      </c>
      <c r="T20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17" spans="1:20" ht="15" customHeight="1" x14ac:dyDescent="0.2">
      <c r="A2017" s="3" t="s">
        <v>8281</v>
      </c>
      <c r="B2017" s="3" t="s">
        <v>8282</v>
      </c>
      <c r="C2017" s="3" t="s">
        <v>8283</v>
      </c>
      <c r="D2017" s="3" t="s">
        <v>2393</v>
      </c>
      <c r="E2017" s="3" t="s">
        <v>25</v>
      </c>
      <c r="F2017" s="3" t="s">
        <v>405</v>
      </c>
      <c r="G2017" s="3" t="s">
        <v>8284</v>
      </c>
      <c r="H2017" s="3" t="s">
        <v>116</v>
      </c>
      <c r="J2017" s="3">
        <v>1</v>
      </c>
      <c r="M2017" s="3" t="s">
        <v>27</v>
      </c>
      <c r="P2017" s="3" t="s">
        <v>6862</v>
      </c>
      <c r="Q2017" s="3" t="s">
        <v>1931</v>
      </c>
      <c r="R2017" s="3">
        <v>243</v>
      </c>
      <c r="S20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APPL6MONTHWASH</v>
      </c>
      <c r="T20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18" spans="1:20" ht="15" customHeight="1" x14ac:dyDescent="0.2">
      <c r="A2018" s="3" t="s">
        <v>8285</v>
      </c>
      <c r="B2018" s="3" t="s">
        <v>8286</v>
      </c>
      <c r="C2018" s="3" t="s">
        <v>8287</v>
      </c>
      <c r="D2018" s="3" t="s">
        <v>2393</v>
      </c>
      <c r="E2018" s="3" t="s">
        <v>25</v>
      </c>
      <c r="F2018" s="3" t="s">
        <v>405</v>
      </c>
      <c r="G2018" s="3" t="s">
        <v>8288</v>
      </c>
      <c r="H2018" s="3" t="s">
        <v>116</v>
      </c>
      <c r="J2018" s="3">
        <v>1</v>
      </c>
      <c r="M2018" s="3" t="s">
        <v>27</v>
      </c>
      <c r="P2018" s="3" t="s">
        <v>6862</v>
      </c>
      <c r="Q2018" s="3" t="s">
        <v>1931</v>
      </c>
      <c r="R2018" s="3">
        <v>243</v>
      </c>
      <c r="S20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APPL6MONTHREF</v>
      </c>
      <c r="T20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19" spans="1:20" ht="15" customHeight="1" x14ac:dyDescent="0.2">
      <c r="A2019" s="3" t="s">
        <v>8289</v>
      </c>
      <c r="B2019" s="3" t="s">
        <v>8290</v>
      </c>
      <c r="C2019" s="3" t="s">
        <v>8291</v>
      </c>
      <c r="D2019" s="3" t="s">
        <v>2393</v>
      </c>
      <c r="E2019" s="3" t="s">
        <v>25</v>
      </c>
      <c r="F2019" s="3" t="s">
        <v>405</v>
      </c>
      <c r="G2019" s="3" t="s">
        <v>8292</v>
      </c>
      <c r="H2019" s="3" t="s">
        <v>116</v>
      </c>
      <c r="J2019" s="3">
        <v>1</v>
      </c>
      <c r="M2019" s="3" t="s">
        <v>27</v>
      </c>
      <c r="P2019" s="3" t="s">
        <v>6862</v>
      </c>
      <c r="Q2019" s="3" t="s">
        <v>1931</v>
      </c>
      <c r="R2019" s="3">
        <v>243</v>
      </c>
      <c r="S20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APPL6MONTHVAC</v>
      </c>
      <c r="T20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20" spans="1:20" ht="15" customHeight="1" x14ac:dyDescent="0.2">
      <c r="A2020" s="3" t="s">
        <v>8293</v>
      </c>
      <c r="B2020" s="3" t="s">
        <v>8294</v>
      </c>
      <c r="C2020" s="3" t="s">
        <v>8295</v>
      </c>
      <c r="D2020" s="3" t="s">
        <v>2393</v>
      </c>
      <c r="E2020" s="3" t="s">
        <v>25</v>
      </c>
      <c r="F2020" s="3" t="s">
        <v>405</v>
      </c>
      <c r="G2020" s="3" t="s">
        <v>8296</v>
      </c>
      <c r="H2020" s="3" t="s">
        <v>116</v>
      </c>
      <c r="J2020" s="3">
        <v>1</v>
      </c>
      <c r="M2020" s="3" t="s">
        <v>27</v>
      </c>
      <c r="P2020" s="3" t="s">
        <v>6862</v>
      </c>
      <c r="Q2020" s="3" t="s">
        <v>1931</v>
      </c>
      <c r="R2020" s="3">
        <v>243</v>
      </c>
      <c r="S20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APPL6MONTHAC</v>
      </c>
      <c r="T20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21" spans="1:20" ht="15" customHeight="1" x14ac:dyDescent="0.2">
      <c r="A2021" s="3" t="s">
        <v>8297</v>
      </c>
      <c r="B2021" s="3" t="s">
        <v>8298</v>
      </c>
      <c r="C2021" s="3" t="s">
        <v>8299</v>
      </c>
      <c r="D2021" s="3" t="s">
        <v>2393</v>
      </c>
      <c r="E2021" s="3" t="s">
        <v>25</v>
      </c>
      <c r="F2021" s="3" t="s">
        <v>405</v>
      </c>
      <c r="G2021" s="3" t="s">
        <v>8300</v>
      </c>
      <c r="H2021" s="3" t="s">
        <v>116</v>
      </c>
      <c r="J2021" s="3">
        <v>1</v>
      </c>
      <c r="M2021" s="3" t="s">
        <v>27</v>
      </c>
      <c r="P2021" s="3" t="s">
        <v>6862</v>
      </c>
      <c r="Q2021" s="3" t="s">
        <v>1931</v>
      </c>
      <c r="R2021" s="3">
        <v>243</v>
      </c>
      <c r="S20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APPL6MONTHDRY</v>
      </c>
      <c r="T20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22" spans="1:20" ht="15" customHeight="1" x14ac:dyDescent="0.2">
      <c r="A2022" s="3" t="s">
        <v>8301</v>
      </c>
      <c r="B2022" s="3" t="s">
        <v>8302</v>
      </c>
      <c r="C2022" s="3" t="s">
        <v>8303</v>
      </c>
      <c r="D2022" s="3" t="s">
        <v>2393</v>
      </c>
      <c r="E2022" s="3" t="s">
        <v>25</v>
      </c>
      <c r="F2022" s="3" t="s">
        <v>405</v>
      </c>
      <c r="G2022" s="3" t="s">
        <v>8304</v>
      </c>
      <c r="H2022" s="3" t="s">
        <v>116</v>
      </c>
      <c r="J2022" s="3">
        <v>1</v>
      </c>
      <c r="M2022" s="3" t="s">
        <v>27</v>
      </c>
      <c r="P2022" s="3" t="s">
        <v>6862</v>
      </c>
      <c r="Q2022" s="3" t="s">
        <v>1931</v>
      </c>
      <c r="R2022" s="3">
        <v>243</v>
      </c>
      <c r="S20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APPL6MONTHRANG</v>
      </c>
      <c r="T20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23" spans="1:20" ht="15" customHeight="1" x14ac:dyDescent="0.2">
      <c r="A2023" s="3" t="s">
        <v>8305</v>
      </c>
      <c r="B2023" s="3" t="s">
        <v>8306</v>
      </c>
      <c r="C2023" s="3" t="s">
        <v>8307</v>
      </c>
      <c r="D2023" s="3" t="s">
        <v>2393</v>
      </c>
      <c r="E2023" s="3" t="s">
        <v>25</v>
      </c>
      <c r="F2023" s="3" t="s">
        <v>405</v>
      </c>
      <c r="G2023" s="3" t="s">
        <v>8308</v>
      </c>
      <c r="H2023" s="3" t="s">
        <v>116</v>
      </c>
      <c r="J2023" s="3">
        <v>1</v>
      </c>
      <c r="M2023" s="3" t="s">
        <v>27</v>
      </c>
      <c r="P2023" s="3" t="s">
        <v>6862</v>
      </c>
      <c r="Q2023" s="3" t="s">
        <v>1931</v>
      </c>
      <c r="R2023" s="3">
        <v>243</v>
      </c>
      <c r="S20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CARPET6MONTH</v>
      </c>
      <c r="T20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24" spans="1:20" ht="15" customHeight="1" x14ac:dyDescent="0.2">
      <c r="A2024" s="3" t="s">
        <v>8309</v>
      </c>
      <c r="B2024" s="3" t="s">
        <v>8310</v>
      </c>
      <c r="C2024" s="3" t="s">
        <v>8311</v>
      </c>
      <c r="D2024" s="3" t="s">
        <v>2393</v>
      </c>
      <c r="E2024" s="3" t="s">
        <v>25</v>
      </c>
      <c r="F2024" s="3" t="s">
        <v>405</v>
      </c>
      <c r="G2024" s="3" t="s">
        <v>8312</v>
      </c>
      <c r="H2024" s="3" t="s">
        <v>116</v>
      </c>
      <c r="J2024" s="3">
        <v>1</v>
      </c>
      <c r="M2024" s="3" t="s">
        <v>27</v>
      </c>
      <c r="P2024" s="3" t="s">
        <v>6862</v>
      </c>
      <c r="Q2024" s="3" t="s">
        <v>1931</v>
      </c>
      <c r="R2024" s="3">
        <v>243</v>
      </c>
      <c r="S20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CCISATL</v>
      </c>
      <c r="T20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25" spans="1:20" ht="15" customHeight="1" x14ac:dyDescent="0.2">
      <c r="A2025" s="3" t="s">
        <v>8313</v>
      </c>
      <c r="B2025" s="3" t="s">
        <v>8314</v>
      </c>
      <c r="C2025" s="3" t="s">
        <v>8315</v>
      </c>
      <c r="D2025" s="3" t="s">
        <v>2393</v>
      </c>
      <c r="E2025" s="3" t="s">
        <v>25</v>
      </c>
      <c r="F2025" s="3" t="s">
        <v>405</v>
      </c>
      <c r="G2025" s="3" t="s">
        <v>8316</v>
      </c>
      <c r="H2025" s="3" t="s">
        <v>116</v>
      </c>
      <c r="J2025" s="3">
        <v>1</v>
      </c>
      <c r="M2025" s="3" t="s">
        <v>27</v>
      </c>
      <c r="P2025" s="3" t="s">
        <v>6862</v>
      </c>
      <c r="Q2025" s="3" t="s">
        <v>1931</v>
      </c>
      <c r="R2025" s="3">
        <v>243</v>
      </c>
      <c r="S20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CCIWSC</v>
      </c>
      <c r="T20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26" spans="1:20" ht="15" customHeight="1" x14ac:dyDescent="0.2">
      <c r="A2026" s="3" t="s">
        <v>8317</v>
      </c>
      <c r="B2026" s="3" t="s">
        <v>8318</v>
      </c>
      <c r="C2026" s="3" t="s">
        <v>8319</v>
      </c>
      <c r="D2026" s="3" t="s">
        <v>2393</v>
      </c>
      <c r="E2026" s="3" t="s">
        <v>25</v>
      </c>
      <c r="F2026" s="3" t="s">
        <v>405</v>
      </c>
      <c r="G2026" s="3" t="s">
        <v>8320</v>
      </c>
      <c r="H2026" s="3" t="s">
        <v>116</v>
      </c>
      <c r="J2026" s="3">
        <v>1</v>
      </c>
      <c r="M2026" s="3" t="s">
        <v>27</v>
      </c>
      <c r="P2026" s="3" t="s">
        <v>6862</v>
      </c>
      <c r="Q2026" s="3" t="s">
        <v>1931</v>
      </c>
      <c r="R2026" s="3">
        <v>243</v>
      </c>
      <c r="S20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CCIWNC</v>
      </c>
      <c r="T20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27" spans="1:20" ht="15" customHeight="1" x14ac:dyDescent="0.2">
      <c r="A2027" s="3" t="s">
        <v>8321</v>
      </c>
      <c r="B2027" s="3" t="s">
        <v>8322</v>
      </c>
      <c r="C2027" s="3" t="s">
        <v>8323</v>
      </c>
      <c r="D2027" s="3" t="s">
        <v>2393</v>
      </c>
      <c r="E2027" s="3" t="s">
        <v>25</v>
      </c>
      <c r="F2027" s="3" t="s">
        <v>405</v>
      </c>
      <c r="G2027" s="3" t="s">
        <v>8324</v>
      </c>
      <c r="H2027" s="3" t="s">
        <v>116</v>
      </c>
      <c r="J2027" s="3">
        <v>1</v>
      </c>
      <c r="M2027" s="3" t="s">
        <v>27</v>
      </c>
      <c r="P2027" s="3" t="s">
        <v>6862</v>
      </c>
      <c r="Q2027" s="3" t="s">
        <v>1931</v>
      </c>
      <c r="R2027" s="3">
        <v>243</v>
      </c>
      <c r="S20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CCIPAC</v>
      </c>
      <c r="T20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28" spans="1:20" ht="15" customHeight="1" x14ac:dyDescent="0.2">
      <c r="A2028" s="3" t="s">
        <v>8325</v>
      </c>
      <c r="B2028" s="3" t="s">
        <v>8326</v>
      </c>
      <c r="C2028" s="3" t="s">
        <v>8327</v>
      </c>
      <c r="D2028" s="3" t="s">
        <v>2393</v>
      </c>
      <c r="E2028" s="3" t="s">
        <v>25</v>
      </c>
      <c r="F2028" s="3" t="s">
        <v>405</v>
      </c>
      <c r="G2028" s="3" t="s">
        <v>8328</v>
      </c>
      <c r="H2028" s="3" t="s">
        <v>116</v>
      </c>
      <c r="J2028" s="3">
        <v>1</v>
      </c>
      <c r="M2028" s="3" t="s">
        <v>27</v>
      </c>
      <c r="P2028" s="3" t="s">
        <v>6862</v>
      </c>
      <c r="Q2028" s="3" t="s">
        <v>1931</v>
      </c>
      <c r="R2028" s="3">
        <v>243</v>
      </c>
      <c r="S20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CCIESC</v>
      </c>
      <c r="T20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29" spans="1:20" ht="15" customHeight="1" x14ac:dyDescent="0.2">
      <c r="A2029" s="3" t="s">
        <v>8329</v>
      </c>
      <c r="B2029" s="3" t="s">
        <v>8330</v>
      </c>
      <c r="C2029" s="3" t="s">
        <v>8331</v>
      </c>
      <c r="D2029" s="3" t="s">
        <v>2393</v>
      </c>
      <c r="E2029" s="3" t="s">
        <v>25</v>
      </c>
      <c r="F2029" s="3" t="s">
        <v>405</v>
      </c>
      <c r="G2029" s="3" t="s">
        <v>8332</v>
      </c>
      <c r="H2029" s="3" t="s">
        <v>116</v>
      </c>
      <c r="J2029" s="3">
        <v>1</v>
      </c>
      <c r="M2029" s="3" t="s">
        <v>27</v>
      </c>
      <c r="P2029" s="3" t="s">
        <v>6862</v>
      </c>
      <c r="Q2029" s="3" t="s">
        <v>1931</v>
      </c>
      <c r="R2029" s="3">
        <v>243</v>
      </c>
      <c r="S20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CCIMOUN</v>
      </c>
      <c r="T20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30" spans="1:20" ht="15" customHeight="1" x14ac:dyDescent="0.2">
      <c r="A2030" s="3" t="s">
        <v>8333</v>
      </c>
      <c r="B2030" s="3" t="s">
        <v>8334</v>
      </c>
      <c r="C2030" s="3" t="s">
        <v>8335</v>
      </c>
      <c r="D2030" s="3" t="s">
        <v>2393</v>
      </c>
      <c r="E2030" s="3" t="s">
        <v>25</v>
      </c>
      <c r="F2030" s="3" t="s">
        <v>405</v>
      </c>
      <c r="G2030" s="3" t="s">
        <v>8336</v>
      </c>
      <c r="H2030" s="3" t="s">
        <v>116</v>
      </c>
      <c r="J2030" s="3">
        <v>1</v>
      </c>
      <c r="M2030" s="3" t="s">
        <v>27</v>
      </c>
      <c r="P2030" s="3" t="s">
        <v>6862</v>
      </c>
      <c r="Q2030" s="3" t="s">
        <v>1931</v>
      </c>
      <c r="R2030" s="3">
        <v>243</v>
      </c>
      <c r="S20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CCIMATL</v>
      </c>
      <c r="T20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31" spans="1:20" ht="15" customHeight="1" x14ac:dyDescent="0.2">
      <c r="A2031" s="3" t="s">
        <v>8337</v>
      </c>
      <c r="B2031" s="3" t="s">
        <v>8338</v>
      </c>
      <c r="C2031" s="3" t="s">
        <v>8339</v>
      </c>
      <c r="D2031" s="3" t="s">
        <v>2393</v>
      </c>
      <c r="E2031" s="3" t="s">
        <v>25</v>
      </c>
      <c r="F2031" s="3" t="s">
        <v>405</v>
      </c>
      <c r="G2031" s="3" t="s">
        <v>8340</v>
      </c>
      <c r="H2031" s="3" t="s">
        <v>116</v>
      </c>
      <c r="J2031" s="3">
        <v>1</v>
      </c>
      <c r="M2031" s="3" t="s">
        <v>27</v>
      </c>
      <c r="P2031" s="3" t="s">
        <v>6862</v>
      </c>
      <c r="Q2031" s="3" t="s">
        <v>1931</v>
      </c>
      <c r="R2031" s="3">
        <v>243</v>
      </c>
      <c r="S20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CCIENC</v>
      </c>
      <c r="T20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32" spans="1:20" ht="15" customHeight="1" x14ac:dyDescent="0.2">
      <c r="A2032" s="3" t="s">
        <v>8341</v>
      </c>
      <c r="B2032" s="3" t="s">
        <v>8342</v>
      </c>
      <c r="C2032" s="3" t="s">
        <v>8343</v>
      </c>
      <c r="D2032" s="3" t="s">
        <v>2393</v>
      </c>
      <c r="E2032" s="3" t="s">
        <v>25</v>
      </c>
      <c r="F2032" s="3" t="s">
        <v>405</v>
      </c>
      <c r="G2032" s="3" t="s">
        <v>8344</v>
      </c>
      <c r="H2032" s="3" t="s">
        <v>116</v>
      </c>
      <c r="J2032" s="3">
        <v>1</v>
      </c>
      <c r="M2032" s="3" t="s">
        <v>27</v>
      </c>
      <c r="P2032" s="3" t="s">
        <v>6862</v>
      </c>
      <c r="Q2032" s="3" t="s">
        <v>1931</v>
      </c>
      <c r="R2032" s="3">
        <v>243</v>
      </c>
      <c r="S20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CCINE</v>
      </c>
      <c r="T20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33" spans="1:20" ht="15" customHeight="1" x14ac:dyDescent="0.2">
      <c r="A2033" s="3" t="s">
        <v>8345</v>
      </c>
      <c r="B2033" s="3" t="s">
        <v>8346</v>
      </c>
      <c r="C2033" s="3" t="s">
        <v>8347</v>
      </c>
      <c r="D2033" s="3" t="s">
        <v>2393</v>
      </c>
      <c r="E2033" s="3" t="s">
        <v>25</v>
      </c>
      <c r="F2033" s="3" t="s">
        <v>405</v>
      </c>
      <c r="G2033" s="3" t="s">
        <v>8348</v>
      </c>
      <c r="H2033" s="3" t="s">
        <v>116</v>
      </c>
      <c r="J2033" s="3">
        <v>1</v>
      </c>
      <c r="M2033" s="3" t="s">
        <v>27</v>
      </c>
      <c r="P2033" s="3" t="s">
        <v>6862</v>
      </c>
      <c r="Q2033" s="3" t="s">
        <v>1931</v>
      </c>
      <c r="R2033" s="3">
        <v>243</v>
      </c>
      <c r="S20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CCIPRESENTWNC</v>
      </c>
      <c r="T20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34" spans="1:20" ht="15" customHeight="1" x14ac:dyDescent="0.2">
      <c r="A2034" s="3" t="s">
        <v>8349</v>
      </c>
      <c r="B2034" s="3" t="s">
        <v>8350</v>
      </c>
      <c r="C2034" s="3" t="s">
        <v>8351</v>
      </c>
      <c r="D2034" s="3" t="s">
        <v>2393</v>
      </c>
      <c r="E2034" s="3" t="s">
        <v>25</v>
      </c>
      <c r="F2034" s="3" t="s">
        <v>405</v>
      </c>
      <c r="G2034" s="3" t="s">
        <v>8352</v>
      </c>
      <c r="H2034" s="3" t="s">
        <v>116</v>
      </c>
      <c r="J2034" s="3">
        <v>1</v>
      </c>
      <c r="M2034" s="3" t="s">
        <v>27</v>
      </c>
      <c r="P2034" s="3" t="s">
        <v>6862</v>
      </c>
      <c r="Q2034" s="3" t="s">
        <v>1931</v>
      </c>
      <c r="R2034" s="3">
        <v>243</v>
      </c>
      <c r="S20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CCIEXPECTWNC</v>
      </c>
      <c r="T20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35" spans="1:20" ht="15" customHeight="1" x14ac:dyDescent="0.2">
      <c r="A2035" s="3" t="s">
        <v>8353</v>
      </c>
      <c r="B2035" s="3" t="s">
        <v>8354</v>
      </c>
      <c r="C2035" s="3" t="s">
        <v>8355</v>
      </c>
      <c r="D2035" s="3" t="s">
        <v>2393</v>
      </c>
      <c r="E2035" s="3" t="s">
        <v>25</v>
      </c>
      <c r="F2035" s="3" t="s">
        <v>405</v>
      </c>
      <c r="G2035" s="3" t="s">
        <v>8356</v>
      </c>
      <c r="H2035" s="3" t="s">
        <v>116</v>
      </c>
      <c r="J2035" s="3">
        <v>1</v>
      </c>
      <c r="M2035" s="3" t="s">
        <v>27</v>
      </c>
      <c r="P2035" s="3" t="s">
        <v>6862</v>
      </c>
      <c r="Q2035" s="3" t="s">
        <v>1931</v>
      </c>
      <c r="R2035" s="3">
        <v>243</v>
      </c>
      <c r="S20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CCIPRESENTESC</v>
      </c>
      <c r="T20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36" spans="1:20" ht="15" customHeight="1" x14ac:dyDescent="0.2">
      <c r="A2036" s="3" t="s">
        <v>8357</v>
      </c>
      <c r="B2036" s="3" t="s">
        <v>8358</v>
      </c>
      <c r="C2036" s="3" t="s">
        <v>8359</v>
      </c>
      <c r="D2036" s="3" t="s">
        <v>2393</v>
      </c>
      <c r="E2036" s="3" t="s">
        <v>25</v>
      </c>
      <c r="F2036" s="3" t="s">
        <v>405</v>
      </c>
      <c r="G2036" s="3" t="s">
        <v>8360</v>
      </c>
      <c r="H2036" s="3" t="s">
        <v>116</v>
      </c>
      <c r="J2036" s="3">
        <v>1</v>
      </c>
      <c r="M2036" s="3" t="s">
        <v>27</v>
      </c>
      <c r="P2036" s="3" t="s">
        <v>6862</v>
      </c>
      <c r="Q2036" s="3" t="s">
        <v>1931</v>
      </c>
      <c r="R2036" s="3">
        <v>243</v>
      </c>
      <c r="S20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CCIEXPECTWSC</v>
      </c>
      <c r="T20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37" spans="1:20" ht="15" customHeight="1" x14ac:dyDescent="0.2">
      <c r="A2037" s="3" t="s">
        <v>8361</v>
      </c>
      <c r="B2037" s="3" t="s">
        <v>8362</v>
      </c>
      <c r="C2037" s="3" t="s">
        <v>8363</v>
      </c>
      <c r="D2037" s="3" t="s">
        <v>2393</v>
      </c>
      <c r="E2037" s="3" t="s">
        <v>25</v>
      </c>
      <c r="F2037" s="3" t="s">
        <v>405</v>
      </c>
      <c r="G2037" s="3" t="s">
        <v>8364</v>
      </c>
      <c r="H2037" s="3" t="s">
        <v>116</v>
      </c>
      <c r="J2037" s="3">
        <v>1</v>
      </c>
      <c r="M2037" s="3" t="s">
        <v>27</v>
      </c>
      <c r="P2037" s="3" t="s">
        <v>6862</v>
      </c>
      <c r="Q2037" s="3" t="s">
        <v>1931</v>
      </c>
      <c r="R2037" s="3">
        <v>243</v>
      </c>
      <c r="S20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CCIPRESENTMOUN</v>
      </c>
      <c r="T20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38" spans="1:20" ht="15" customHeight="1" x14ac:dyDescent="0.2">
      <c r="A2038" s="3" t="s">
        <v>8365</v>
      </c>
      <c r="B2038" s="3" t="s">
        <v>8366</v>
      </c>
      <c r="C2038" s="3" t="s">
        <v>8367</v>
      </c>
      <c r="D2038" s="3" t="s">
        <v>2393</v>
      </c>
      <c r="E2038" s="3" t="s">
        <v>25</v>
      </c>
      <c r="F2038" s="3" t="s">
        <v>405</v>
      </c>
      <c r="G2038" s="3" t="s">
        <v>8368</v>
      </c>
      <c r="H2038" s="3" t="s">
        <v>116</v>
      </c>
      <c r="J2038" s="3">
        <v>1</v>
      </c>
      <c r="M2038" s="3" t="s">
        <v>27</v>
      </c>
      <c r="P2038" s="3" t="s">
        <v>6862</v>
      </c>
      <c r="Q2038" s="3" t="s">
        <v>1931</v>
      </c>
      <c r="R2038" s="3">
        <v>243</v>
      </c>
      <c r="S20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CCIPRESENTPAC</v>
      </c>
      <c r="T20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39" spans="1:20" ht="15" customHeight="1" x14ac:dyDescent="0.2">
      <c r="A2039" s="3" t="s">
        <v>8369</v>
      </c>
      <c r="B2039" s="3" t="s">
        <v>8370</v>
      </c>
      <c r="C2039" s="3" t="s">
        <v>8371</v>
      </c>
      <c r="D2039" s="3" t="s">
        <v>2393</v>
      </c>
      <c r="E2039" s="3" t="s">
        <v>25</v>
      </c>
      <c r="F2039" s="3" t="s">
        <v>405</v>
      </c>
      <c r="G2039" s="3" t="s">
        <v>8372</v>
      </c>
      <c r="H2039" s="3" t="s">
        <v>116</v>
      </c>
      <c r="J2039" s="3">
        <v>1</v>
      </c>
      <c r="M2039" s="3" t="s">
        <v>27</v>
      </c>
      <c r="P2039" s="3" t="s">
        <v>6862</v>
      </c>
      <c r="Q2039" s="3" t="s">
        <v>1931</v>
      </c>
      <c r="R2039" s="3">
        <v>243</v>
      </c>
      <c r="S20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CCIEXPECTMATL</v>
      </c>
      <c r="T20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40" spans="1:20" ht="15" customHeight="1" x14ac:dyDescent="0.2">
      <c r="A2040" s="3" t="s">
        <v>8373</v>
      </c>
      <c r="B2040" s="3" t="s">
        <v>8374</v>
      </c>
      <c r="C2040" s="3" t="s">
        <v>8375</v>
      </c>
      <c r="D2040" s="3" t="s">
        <v>2393</v>
      </c>
      <c r="E2040" s="3" t="s">
        <v>25</v>
      </c>
      <c r="F2040" s="3" t="s">
        <v>405</v>
      </c>
      <c r="G2040" s="3" t="s">
        <v>8376</v>
      </c>
      <c r="H2040" s="3" t="s">
        <v>116</v>
      </c>
      <c r="J2040" s="3">
        <v>1</v>
      </c>
      <c r="M2040" s="3" t="s">
        <v>27</v>
      </c>
      <c r="P2040" s="3" t="s">
        <v>6862</v>
      </c>
      <c r="Q2040" s="3" t="s">
        <v>1931</v>
      </c>
      <c r="R2040" s="3">
        <v>243</v>
      </c>
      <c r="S20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CCIPRESENTENC</v>
      </c>
      <c r="T20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41" spans="1:20" ht="15" customHeight="1" x14ac:dyDescent="0.2">
      <c r="A2041" s="3" t="s">
        <v>8377</v>
      </c>
      <c r="B2041" s="3" t="s">
        <v>8378</v>
      </c>
      <c r="C2041" s="3" t="s">
        <v>8379</v>
      </c>
      <c r="D2041" s="3" t="s">
        <v>2393</v>
      </c>
      <c r="E2041" s="3" t="s">
        <v>25</v>
      </c>
      <c r="F2041" s="3" t="s">
        <v>405</v>
      </c>
      <c r="G2041" s="3" t="s">
        <v>8380</v>
      </c>
      <c r="H2041" s="3" t="s">
        <v>116</v>
      </c>
      <c r="J2041" s="3">
        <v>1</v>
      </c>
      <c r="M2041" s="3" t="s">
        <v>27</v>
      </c>
      <c r="P2041" s="3" t="s">
        <v>6862</v>
      </c>
      <c r="Q2041" s="3" t="s">
        <v>1931</v>
      </c>
      <c r="R2041" s="3">
        <v>243</v>
      </c>
      <c r="S20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CCIPRESENTSATL</v>
      </c>
      <c r="T20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42" spans="1:20" ht="15" customHeight="1" x14ac:dyDescent="0.2">
      <c r="A2042" s="3" t="s">
        <v>8381</v>
      </c>
      <c r="B2042" s="3" t="s">
        <v>8382</v>
      </c>
      <c r="C2042" s="3" t="s">
        <v>8383</v>
      </c>
      <c r="D2042" s="3" t="s">
        <v>2393</v>
      </c>
      <c r="E2042" s="3" t="s">
        <v>25</v>
      </c>
      <c r="F2042" s="3" t="s">
        <v>405</v>
      </c>
      <c r="G2042" s="3" t="s">
        <v>8384</v>
      </c>
      <c r="H2042" s="3" t="s">
        <v>116</v>
      </c>
      <c r="J2042" s="3">
        <v>1</v>
      </c>
      <c r="M2042" s="3" t="s">
        <v>27</v>
      </c>
      <c r="P2042" s="3" t="s">
        <v>6862</v>
      </c>
      <c r="Q2042" s="3" t="s">
        <v>1931</v>
      </c>
      <c r="R2042" s="3">
        <v>243</v>
      </c>
      <c r="S20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CCIEXPECTSATL</v>
      </c>
      <c r="T20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43" spans="1:20" ht="15" customHeight="1" x14ac:dyDescent="0.2">
      <c r="A2043" s="3" t="s">
        <v>8385</v>
      </c>
      <c r="B2043" s="3" t="s">
        <v>8386</v>
      </c>
      <c r="C2043" s="3" t="s">
        <v>8387</v>
      </c>
      <c r="D2043" s="3" t="s">
        <v>2393</v>
      </c>
      <c r="E2043" s="3" t="s">
        <v>25</v>
      </c>
      <c r="F2043" s="3" t="s">
        <v>405</v>
      </c>
      <c r="G2043" s="3" t="s">
        <v>8388</v>
      </c>
      <c r="H2043" s="3" t="s">
        <v>116</v>
      </c>
      <c r="J2043" s="3">
        <v>1</v>
      </c>
      <c r="M2043" s="3" t="s">
        <v>27</v>
      </c>
      <c r="P2043" s="3" t="s">
        <v>6862</v>
      </c>
      <c r="Q2043" s="3" t="s">
        <v>1931</v>
      </c>
      <c r="R2043" s="3">
        <v>243</v>
      </c>
      <c r="S20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CCIEXPECTMOUN</v>
      </c>
      <c r="T20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44" spans="1:20" ht="15" customHeight="1" x14ac:dyDescent="0.2">
      <c r="A2044" s="3" t="s">
        <v>8389</v>
      </c>
      <c r="B2044" s="3" t="s">
        <v>8390</v>
      </c>
      <c r="C2044" s="3" t="s">
        <v>8391</v>
      </c>
      <c r="D2044" s="3" t="s">
        <v>2393</v>
      </c>
      <c r="E2044" s="3" t="s">
        <v>25</v>
      </c>
      <c r="F2044" s="3" t="s">
        <v>405</v>
      </c>
      <c r="G2044" s="3" t="s">
        <v>8392</v>
      </c>
      <c r="H2044" s="3" t="s">
        <v>116</v>
      </c>
      <c r="J2044" s="3">
        <v>1</v>
      </c>
      <c r="M2044" s="3" t="s">
        <v>27</v>
      </c>
      <c r="P2044" s="3" t="s">
        <v>6862</v>
      </c>
      <c r="Q2044" s="3" t="s">
        <v>1931</v>
      </c>
      <c r="R2044" s="3">
        <v>243</v>
      </c>
      <c r="S20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CCIEXPECTPAC</v>
      </c>
      <c r="T20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45" spans="1:20" ht="15" customHeight="1" x14ac:dyDescent="0.2">
      <c r="A2045" s="3" t="s">
        <v>8393</v>
      </c>
      <c r="B2045" s="3" t="s">
        <v>8394</v>
      </c>
      <c r="C2045" s="3" t="s">
        <v>8395</v>
      </c>
      <c r="D2045" s="3" t="s">
        <v>2393</v>
      </c>
      <c r="E2045" s="3" t="s">
        <v>25</v>
      </c>
      <c r="F2045" s="3" t="s">
        <v>405</v>
      </c>
      <c r="G2045" s="3" t="s">
        <v>8396</v>
      </c>
      <c r="H2045" s="3" t="s">
        <v>116</v>
      </c>
      <c r="J2045" s="3">
        <v>1</v>
      </c>
      <c r="M2045" s="3" t="s">
        <v>27</v>
      </c>
      <c r="P2045" s="3" t="s">
        <v>6862</v>
      </c>
      <c r="Q2045" s="3" t="s">
        <v>1931</v>
      </c>
      <c r="R2045" s="3">
        <v>243</v>
      </c>
      <c r="S20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CCIPRESENTNE</v>
      </c>
      <c r="T20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46" spans="1:20" ht="15" customHeight="1" x14ac:dyDescent="0.2">
      <c r="A2046" s="3" t="s">
        <v>8397</v>
      </c>
      <c r="B2046" s="3" t="s">
        <v>8398</v>
      </c>
      <c r="C2046" s="3" t="s">
        <v>8399</v>
      </c>
      <c r="D2046" s="3" t="s">
        <v>2393</v>
      </c>
      <c r="E2046" s="3" t="s">
        <v>25</v>
      </c>
      <c r="F2046" s="3" t="s">
        <v>405</v>
      </c>
      <c r="G2046" s="3" t="s">
        <v>8400</v>
      </c>
      <c r="H2046" s="3" t="s">
        <v>116</v>
      </c>
      <c r="J2046" s="3">
        <v>1</v>
      </c>
      <c r="M2046" s="3" t="s">
        <v>27</v>
      </c>
      <c r="P2046" s="3" t="s">
        <v>6862</v>
      </c>
      <c r="Q2046" s="3" t="s">
        <v>1931</v>
      </c>
      <c r="R2046" s="3">
        <v>243</v>
      </c>
      <c r="S20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CCIEXPECTENC</v>
      </c>
      <c r="T20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47" spans="1:20" ht="15" customHeight="1" x14ac:dyDescent="0.2">
      <c r="A2047" s="3" t="s">
        <v>8401</v>
      </c>
      <c r="B2047" s="3" t="s">
        <v>8402</v>
      </c>
      <c r="C2047" s="3" t="s">
        <v>8403</v>
      </c>
      <c r="D2047" s="3" t="s">
        <v>2393</v>
      </c>
      <c r="E2047" s="3" t="s">
        <v>25</v>
      </c>
      <c r="F2047" s="3" t="s">
        <v>405</v>
      </c>
      <c r="G2047" s="3" t="s">
        <v>8404</v>
      </c>
      <c r="H2047" s="3" t="s">
        <v>116</v>
      </c>
      <c r="J2047" s="3">
        <v>1</v>
      </c>
      <c r="M2047" s="3" t="s">
        <v>27</v>
      </c>
      <c r="P2047" s="3" t="s">
        <v>6862</v>
      </c>
      <c r="Q2047" s="3" t="s">
        <v>1931</v>
      </c>
      <c r="R2047" s="3">
        <v>243</v>
      </c>
      <c r="S20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CCIEXPECTESC</v>
      </c>
      <c r="T20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48" spans="1:20" ht="15" customHeight="1" x14ac:dyDescent="0.2">
      <c r="A2048" s="3" t="s">
        <v>8405</v>
      </c>
      <c r="B2048" s="3" t="s">
        <v>8406</v>
      </c>
      <c r="C2048" s="3" t="s">
        <v>8407</v>
      </c>
      <c r="D2048" s="3" t="s">
        <v>2393</v>
      </c>
      <c r="E2048" s="3" t="s">
        <v>25</v>
      </c>
      <c r="F2048" s="3" t="s">
        <v>405</v>
      </c>
      <c r="G2048" s="3" t="s">
        <v>8408</v>
      </c>
      <c r="H2048" s="3" t="s">
        <v>116</v>
      </c>
      <c r="J2048" s="3">
        <v>1</v>
      </c>
      <c r="M2048" s="3" t="s">
        <v>27</v>
      </c>
      <c r="P2048" s="3" t="s">
        <v>6862</v>
      </c>
      <c r="Q2048" s="3" t="s">
        <v>1931</v>
      </c>
      <c r="R2048" s="3">
        <v>243</v>
      </c>
      <c r="S20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CCIPRESENTWSC</v>
      </c>
      <c r="T20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49" spans="1:20" ht="15" customHeight="1" x14ac:dyDescent="0.2">
      <c r="A2049" s="3" t="s">
        <v>8409</v>
      </c>
      <c r="B2049" s="3" t="s">
        <v>8410</v>
      </c>
      <c r="C2049" s="3" t="s">
        <v>8411</v>
      </c>
      <c r="D2049" s="3" t="s">
        <v>2393</v>
      </c>
      <c r="E2049" s="3" t="s">
        <v>25</v>
      </c>
      <c r="F2049" s="3" t="s">
        <v>405</v>
      </c>
      <c r="G2049" s="3" t="s">
        <v>8412</v>
      </c>
      <c r="H2049" s="3" t="s">
        <v>116</v>
      </c>
      <c r="J2049" s="3">
        <v>1</v>
      </c>
      <c r="M2049" s="3" t="s">
        <v>27</v>
      </c>
      <c r="P2049" s="3" t="s">
        <v>6862</v>
      </c>
      <c r="Q2049" s="3" t="s">
        <v>1931</v>
      </c>
      <c r="R2049" s="3">
        <v>243</v>
      </c>
      <c r="S20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CCIEXPECTNE</v>
      </c>
      <c r="T20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50" spans="1:20" ht="15" customHeight="1" x14ac:dyDescent="0.2">
      <c r="A2050" s="3" t="s">
        <v>8413</v>
      </c>
      <c r="B2050" s="3" t="s">
        <v>8414</v>
      </c>
      <c r="C2050" s="3" t="s">
        <v>8415</v>
      </c>
      <c r="D2050" s="3" t="s">
        <v>2393</v>
      </c>
      <c r="E2050" s="3" t="s">
        <v>25</v>
      </c>
      <c r="F2050" s="3" t="s">
        <v>405</v>
      </c>
      <c r="G2050" s="3" t="s">
        <v>8416</v>
      </c>
      <c r="H2050" s="3" t="s">
        <v>116</v>
      </c>
      <c r="J2050" s="3">
        <v>1</v>
      </c>
      <c r="M2050" s="3" t="s">
        <v>27</v>
      </c>
      <c r="P2050" s="3" t="s">
        <v>6862</v>
      </c>
      <c r="Q2050" s="3" t="s">
        <v>1931</v>
      </c>
      <c r="R2050" s="3">
        <v>243</v>
      </c>
      <c r="S20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CCIPRESENTMATL</v>
      </c>
      <c r="T20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51" spans="1:20" ht="15" customHeight="1" x14ac:dyDescent="0.2">
      <c r="A2051" s="3" t="s">
        <v>8417</v>
      </c>
      <c r="B2051" s="3" t="s">
        <v>8418</v>
      </c>
      <c r="C2051" s="3" t="s">
        <v>8419</v>
      </c>
      <c r="D2051" s="3" t="s">
        <v>2393</v>
      </c>
      <c r="E2051" s="3" t="s">
        <v>25</v>
      </c>
      <c r="F2051" s="3" t="s">
        <v>405</v>
      </c>
      <c r="G2051" s="3" t="s">
        <v>8420</v>
      </c>
      <c r="H2051" s="3" t="s">
        <v>116</v>
      </c>
      <c r="J2051" s="3">
        <v>1</v>
      </c>
      <c r="M2051" s="3" t="s">
        <v>27</v>
      </c>
      <c r="P2051" s="3" t="s">
        <v>6862</v>
      </c>
      <c r="Q2051" s="3" t="s">
        <v>1931</v>
      </c>
      <c r="R2051" s="3">
        <v>243</v>
      </c>
      <c r="S20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BCPRESENTBAD</v>
      </c>
      <c r="T20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52" spans="1:20" ht="15" customHeight="1" x14ac:dyDescent="0.2">
      <c r="A2052" s="3" t="s">
        <v>8421</v>
      </c>
      <c r="B2052" s="3" t="s">
        <v>8422</v>
      </c>
      <c r="C2052" s="3" t="s">
        <v>8423</v>
      </c>
      <c r="D2052" s="3" t="s">
        <v>2393</v>
      </c>
      <c r="E2052" s="3" t="s">
        <v>25</v>
      </c>
      <c r="F2052" s="3" t="s">
        <v>405</v>
      </c>
      <c r="G2052" s="3" t="s">
        <v>8424</v>
      </c>
      <c r="H2052" s="3" t="s">
        <v>116</v>
      </c>
      <c r="J2052" s="3">
        <v>1</v>
      </c>
      <c r="M2052" s="3" t="s">
        <v>27</v>
      </c>
      <c r="P2052" s="3" t="s">
        <v>6862</v>
      </c>
      <c r="Q2052" s="3" t="s">
        <v>1931</v>
      </c>
      <c r="R2052" s="3">
        <v>243</v>
      </c>
      <c r="S20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BC6MONTHBETT</v>
      </c>
      <c r="T20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53" spans="1:20" ht="15" customHeight="1" x14ac:dyDescent="0.2">
      <c r="A2053" s="3" t="s">
        <v>8425</v>
      </c>
      <c r="B2053" s="3" t="s">
        <v>8426</v>
      </c>
      <c r="C2053" s="3" t="s">
        <v>8427</v>
      </c>
      <c r="D2053" s="3" t="s">
        <v>2393</v>
      </c>
      <c r="E2053" s="3" t="s">
        <v>25</v>
      </c>
      <c r="F2053" s="3" t="s">
        <v>405</v>
      </c>
      <c r="G2053" s="3" t="s">
        <v>8428</v>
      </c>
      <c r="H2053" s="3" t="s">
        <v>116</v>
      </c>
      <c r="J2053" s="3">
        <v>1</v>
      </c>
      <c r="M2053" s="3" t="s">
        <v>27</v>
      </c>
      <c r="P2053" s="3" t="s">
        <v>6862</v>
      </c>
      <c r="Q2053" s="3" t="s">
        <v>1931</v>
      </c>
      <c r="R2053" s="3">
        <v>127</v>
      </c>
      <c r="S20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VAC6MONTHFOR</v>
      </c>
      <c r="T20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54" spans="1:20" ht="15" customHeight="1" x14ac:dyDescent="0.2">
      <c r="A2054" s="3" t="s">
        <v>8429</v>
      </c>
      <c r="B2054" s="3" t="s">
        <v>8430</v>
      </c>
      <c r="C2054" s="3" t="s">
        <v>8431</v>
      </c>
      <c r="D2054" s="3" t="s">
        <v>2393</v>
      </c>
      <c r="E2054" s="3" t="s">
        <v>25</v>
      </c>
      <c r="F2054" s="3" t="s">
        <v>405</v>
      </c>
      <c r="G2054" s="3" t="s">
        <v>8432</v>
      </c>
      <c r="H2054" s="3" t="s">
        <v>116</v>
      </c>
      <c r="J2054" s="3">
        <v>1</v>
      </c>
      <c r="M2054" s="3" t="s">
        <v>27</v>
      </c>
      <c r="P2054" s="3" t="s">
        <v>6862</v>
      </c>
      <c r="Q2054" s="3" t="s">
        <v>1931</v>
      </c>
      <c r="R2054" s="3">
        <v>243</v>
      </c>
      <c r="S20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AUTO6MONTHNEW</v>
      </c>
      <c r="T20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55" spans="1:20" ht="15" customHeight="1" x14ac:dyDescent="0.2">
      <c r="A2055" s="3" t="s">
        <v>8433</v>
      </c>
      <c r="B2055" s="3" t="s">
        <v>8434</v>
      </c>
      <c r="C2055" s="3" t="s">
        <v>8435</v>
      </c>
      <c r="D2055" s="3" t="s">
        <v>2393</v>
      </c>
      <c r="E2055" s="3" t="s">
        <v>25</v>
      </c>
      <c r="F2055" s="3" t="s">
        <v>405</v>
      </c>
      <c r="G2055" s="3" t="s">
        <v>2141</v>
      </c>
      <c r="H2055" s="3" t="s">
        <v>116</v>
      </c>
      <c r="J2055" s="3">
        <v>1</v>
      </c>
      <c r="M2055" s="3" t="s">
        <v>27</v>
      </c>
      <c r="P2055" s="3" t="s">
        <v>6862</v>
      </c>
      <c r="Q2055" s="3" t="s">
        <v>1931</v>
      </c>
      <c r="R2055" s="3">
        <v>243</v>
      </c>
      <c r="S20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CCIPRESENT</v>
      </c>
      <c r="T20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56" spans="1:20" ht="15" customHeight="1" x14ac:dyDescent="0.2">
      <c r="A2056" s="3" t="s">
        <v>8436</v>
      </c>
      <c r="B2056" s="3" t="s">
        <v>8437</v>
      </c>
      <c r="C2056" s="3" t="s">
        <v>8438</v>
      </c>
      <c r="D2056" s="3" t="s">
        <v>2393</v>
      </c>
      <c r="E2056" s="3" t="s">
        <v>25</v>
      </c>
      <c r="F2056" s="3" t="s">
        <v>405</v>
      </c>
      <c r="G2056" s="3" t="s">
        <v>8439</v>
      </c>
      <c r="H2056" s="3" t="s">
        <v>116</v>
      </c>
      <c r="J2056" s="3">
        <v>1</v>
      </c>
      <c r="M2056" s="3" t="s">
        <v>27</v>
      </c>
      <c r="P2056" s="3" t="s">
        <v>6862</v>
      </c>
      <c r="Q2056" s="3" t="s">
        <v>1931</v>
      </c>
      <c r="R2056" s="3">
        <v>243</v>
      </c>
      <c r="S20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EMPPRESENTH</v>
      </c>
      <c r="T20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57" spans="1:20" ht="15" customHeight="1" x14ac:dyDescent="0.2">
      <c r="A2057" s="3" t="s">
        <v>8440</v>
      </c>
      <c r="B2057" s="3" t="s">
        <v>8441</v>
      </c>
      <c r="C2057" s="3" t="s">
        <v>8442</v>
      </c>
      <c r="D2057" s="3" t="s">
        <v>2393</v>
      </c>
      <c r="E2057" s="3" t="s">
        <v>25</v>
      </c>
      <c r="F2057" s="3" t="s">
        <v>405</v>
      </c>
      <c r="G2057" s="3" t="s">
        <v>8443</v>
      </c>
      <c r="H2057" s="3" t="s">
        <v>116</v>
      </c>
      <c r="J2057" s="3">
        <v>1</v>
      </c>
      <c r="M2057" s="3" t="s">
        <v>27</v>
      </c>
      <c r="P2057" s="3" t="s">
        <v>6862</v>
      </c>
      <c r="Q2057" s="3" t="s">
        <v>1931</v>
      </c>
      <c r="R2057" s="3">
        <v>243</v>
      </c>
      <c r="S20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INFL12MONTH</v>
      </c>
      <c r="T20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58" spans="1:20" ht="15" customHeight="1" x14ac:dyDescent="0.2">
      <c r="A2058" s="3" t="s">
        <v>8444</v>
      </c>
      <c r="B2058" s="3" t="s">
        <v>8445</v>
      </c>
      <c r="C2058" s="3" t="s">
        <v>8446</v>
      </c>
      <c r="D2058" s="3" t="s">
        <v>2393</v>
      </c>
      <c r="E2058" s="3" t="s">
        <v>25</v>
      </c>
      <c r="F2058" s="3" t="s">
        <v>405</v>
      </c>
      <c r="G2058" s="3" t="s">
        <v>8447</v>
      </c>
      <c r="H2058" s="3" t="s">
        <v>116</v>
      </c>
      <c r="J2058" s="3">
        <v>1</v>
      </c>
      <c r="M2058" s="3" t="s">
        <v>27</v>
      </c>
      <c r="P2058" s="3" t="s">
        <v>6862</v>
      </c>
      <c r="Q2058" s="3" t="s">
        <v>1931</v>
      </c>
      <c r="R2058" s="3">
        <v>243</v>
      </c>
      <c r="S20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STOCK12MONTHINC</v>
      </c>
      <c r="T20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59" spans="1:20" ht="15" customHeight="1" x14ac:dyDescent="0.2">
      <c r="A2059" s="3" t="s">
        <v>8448</v>
      </c>
      <c r="B2059" s="3" t="s">
        <v>8449</v>
      </c>
      <c r="C2059" s="3" t="s">
        <v>8450</v>
      </c>
      <c r="D2059" s="3" t="s">
        <v>2393</v>
      </c>
      <c r="E2059" s="3" t="s">
        <v>25</v>
      </c>
      <c r="F2059" s="3" t="s">
        <v>405</v>
      </c>
      <c r="G2059" s="3" t="s">
        <v>8451</v>
      </c>
      <c r="H2059" s="3" t="s">
        <v>116</v>
      </c>
      <c r="J2059" s="3">
        <v>1</v>
      </c>
      <c r="M2059" s="3" t="s">
        <v>27</v>
      </c>
      <c r="P2059" s="3" t="s">
        <v>6862</v>
      </c>
      <c r="Q2059" s="3" t="s">
        <v>1931</v>
      </c>
      <c r="R2059" s="3">
        <v>243</v>
      </c>
      <c r="S20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EMPPRESENTP</v>
      </c>
      <c r="T20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60" spans="1:20" ht="15" customHeight="1" x14ac:dyDescent="0.2">
      <c r="A2060" s="3" t="s">
        <v>8452</v>
      </c>
      <c r="B2060" s="3" t="s">
        <v>8453</v>
      </c>
      <c r="C2060" s="3" t="s">
        <v>8454</v>
      </c>
      <c r="D2060" s="3" t="s">
        <v>2393</v>
      </c>
      <c r="E2060" s="3" t="s">
        <v>25</v>
      </c>
      <c r="F2060" s="3" t="s">
        <v>405</v>
      </c>
      <c r="G2060" s="3" t="s">
        <v>8455</v>
      </c>
      <c r="H2060" s="3" t="s">
        <v>116</v>
      </c>
      <c r="J2060" s="3">
        <v>1</v>
      </c>
      <c r="M2060" s="3" t="s">
        <v>27</v>
      </c>
      <c r="P2060" s="3" t="s">
        <v>6862</v>
      </c>
      <c r="Q2060" s="3" t="s">
        <v>1931</v>
      </c>
      <c r="R2060" s="3">
        <v>243</v>
      </c>
      <c r="S20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RATE12MONTHHIGH</v>
      </c>
      <c r="T20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61" spans="1:20" ht="15" customHeight="1" x14ac:dyDescent="0.2">
      <c r="A2061" s="3" t="s">
        <v>8456</v>
      </c>
      <c r="B2061" s="3" t="s">
        <v>8457</v>
      </c>
      <c r="C2061" s="3" t="s">
        <v>8458</v>
      </c>
      <c r="D2061" s="3" t="s">
        <v>2393</v>
      </c>
      <c r="E2061" s="3" t="s">
        <v>25</v>
      </c>
      <c r="F2061" s="3" t="s">
        <v>405</v>
      </c>
      <c r="G2061" s="3" t="s">
        <v>8459</v>
      </c>
      <c r="H2061" s="3" t="s">
        <v>116</v>
      </c>
      <c r="J2061" s="3">
        <v>1</v>
      </c>
      <c r="M2061" s="3" t="s">
        <v>27</v>
      </c>
      <c r="P2061" s="3" t="s">
        <v>6862</v>
      </c>
      <c r="Q2061" s="3" t="s">
        <v>1931</v>
      </c>
      <c r="R2061" s="3">
        <v>243</v>
      </c>
      <c r="S20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BCPRESENTGOOD</v>
      </c>
      <c r="T20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62" spans="1:20" ht="15" customHeight="1" x14ac:dyDescent="0.2">
      <c r="A2062" s="3" t="s">
        <v>8460</v>
      </c>
      <c r="B2062" s="3" t="s">
        <v>8461</v>
      </c>
      <c r="C2062" s="3" t="s">
        <v>8462</v>
      </c>
      <c r="D2062" s="3" t="s">
        <v>2393</v>
      </c>
      <c r="E2062" s="3" t="s">
        <v>25</v>
      </c>
      <c r="F2062" s="3" t="s">
        <v>405</v>
      </c>
      <c r="G2062" s="3" t="s">
        <v>8463</v>
      </c>
      <c r="H2062" s="3" t="s">
        <v>116</v>
      </c>
      <c r="J2062" s="3">
        <v>1</v>
      </c>
      <c r="M2062" s="3" t="s">
        <v>27</v>
      </c>
      <c r="P2062" s="3" t="s">
        <v>6862</v>
      </c>
      <c r="Q2062" s="3" t="s">
        <v>1931</v>
      </c>
      <c r="R2062" s="3">
        <v>243</v>
      </c>
      <c r="S20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EMPPRESENTNP</v>
      </c>
      <c r="T20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63" spans="1:20" ht="15" customHeight="1" x14ac:dyDescent="0.2">
      <c r="A2063" s="3" t="s">
        <v>8464</v>
      </c>
      <c r="B2063" s="3" t="s">
        <v>8465</v>
      </c>
      <c r="C2063" s="3" t="s">
        <v>8466</v>
      </c>
      <c r="D2063" s="3" t="s">
        <v>2393</v>
      </c>
      <c r="E2063" s="3" t="s">
        <v>25</v>
      </c>
      <c r="F2063" s="3" t="s">
        <v>405</v>
      </c>
      <c r="G2063" s="3" t="s">
        <v>8467</v>
      </c>
      <c r="H2063" s="3" t="s">
        <v>116</v>
      </c>
      <c r="J2063" s="3">
        <v>1</v>
      </c>
      <c r="M2063" s="3" t="s">
        <v>27</v>
      </c>
      <c r="P2063" s="3" t="s">
        <v>6862</v>
      </c>
      <c r="Q2063" s="3" t="s">
        <v>1931</v>
      </c>
      <c r="R2063" s="3">
        <v>243</v>
      </c>
      <c r="S20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STOCK12MONTHDEC</v>
      </c>
      <c r="T20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64" spans="1:20" ht="15" customHeight="1" x14ac:dyDescent="0.2">
      <c r="A2064" s="3" t="s">
        <v>8468</v>
      </c>
      <c r="B2064" s="3" t="s">
        <v>8469</v>
      </c>
      <c r="C2064" s="3" t="s">
        <v>8470</v>
      </c>
      <c r="D2064" s="3" t="s">
        <v>2393</v>
      </c>
      <c r="E2064" s="3" t="s">
        <v>25</v>
      </c>
      <c r="F2064" s="3" t="s">
        <v>405</v>
      </c>
      <c r="G2064" s="3" t="s">
        <v>8471</v>
      </c>
      <c r="H2064" s="3" t="s">
        <v>116</v>
      </c>
      <c r="J2064" s="3">
        <v>1</v>
      </c>
      <c r="M2064" s="3" t="s">
        <v>27</v>
      </c>
      <c r="P2064" s="3" t="s">
        <v>6862</v>
      </c>
      <c r="Q2064" s="3" t="s">
        <v>1931</v>
      </c>
      <c r="R2064" s="3">
        <v>243</v>
      </c>
      <c r="S20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EMP6MONTHFEW</v>
      </c>
      <c r="T20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65" spans="1:20" ht="15" customHeight="1" x14ac:dyDescent="0.2">
      <c r="A2065" s="3" t="s">
        <v>8472</v>
      </c>
      <c r="B2065" s="3" t="s">
        <v>8473</v>
      </c>
      <c r="C2065" s="3" t="s">
        <v>8474</v>
      </c>
      <c r="D2065" s="3" t="s">
        <v>2393</v>
      </c>
      <c r="E2065" s="3" t="s">
        <v>25</v>
      </c>
      <c r="F2065" s="3" t="s">
        <v>405</v>
      </c>
      <c r="G2065" s="3" t="s">
        <v>8475</v>
      </c>
      <c r="H2065" s="3" t="s">
        <v>116</v>
      </c>
      <c r="J2065" s="3">
        <v>1</v>
      </c>
      <c r="M2065" s="3" t="s">
        <v>27</v>
      </c>
      <c r="P2065" s="3" t="s">
        <v>6862</v>
      </c>
      <c r="Q2065" s="3" t="s">
        <v>1931</v>
      </c>
      <c r="R2065" s="3">
        <v>243</v>
      </c>
      <c r="S20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RATE12MONTHLOW</v>
      </c>
      <c r="T20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66" spans="1:20" ht="15" customHeight="1" x14ac:dyDescent="0.2">
      <c r="A2066" s="3" t="s">
        <v>8476</v>
      </c>
      <c r="B2066" s="3" t="s">
        <v>8477</v>
      </c>
      <c r="C2066" s="3" t="s">
        <v>8478</v>
      </c>
      <c r="D2066" s="3" t="s">
        <v>2393</v>
      </c>
      <c r="E2066" s="3" t="s">
        <v>25</v>
      </c>
      <c r="F2066" s="3" t="s">
        <v>405</v>
      </c>
      <c r="G2066" s="3" t="s">
        <v>8479</v>
      </c>
      <c r="H2066" s="3" t="s">
        <v>116</v>
      </c>
      <c r="J2066" s="3">
        <v>1</v>
      </c>
      <c r="M2066" s="3" t="s">
        <v>27</v>
      </c>
      <c r="P2066" s="3" t="s">
        <v>6862</v>
      </c>
      <c r="Q2066" s="3" t="s">
        <v>1931</v>
      </c>
      <c r="R2066" s="3">
        <v>243</v>
      </c>
      <c r="S20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EMP6MONTHMORE</v>
      </c>
      <c r="T20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67" spans="1:20" ht="15" customHeight="1" x14ac:dyDescent="0.2">
      <c r="A2067" s="3" t="s">
        <v>8480</v>
      </c>
      <c r="B2067" s="3" t="s">
        <v>8481</v>
      </c>
      <c r="C2067" s="3" t="s">
        <v>8482</v>
      </c>
      <c r="D2067" s="3" t="s">
        <v>2393</v>
      </c>
      <c r="E2067" s="3" t="s">
        <v>25</v>
      </c>
      <c r="F2067" s="3" t="s">
        <v>405</v>
      </c>
      <c r="G2067" s="3" t="s">
        <v>8483</v>
      </c>
      <c r="H2067" s="3" t="s">
        <v>116</v>
      </c>
      <c r="J2067" s="3">
        <v>1</v>
      </c>
      <c r="M2067" s="3" t="s">
        <v>27</v>
      </c>
      <c r="P2067" s="3" t="s">
        <v>6862</v>
      </c>
      <c r="Q2067" s="3" t="s">
        <v>1931</v>
      </c>
      <c r="R2067" s="3">
        <v>243</v>
      </c>
      <c r="S20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BC6MONTHWOR</v>
      </c>
      <c r="T20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68" spans="1:20" ht="15" customHeight="1" x14ac:dyDescent="0.2">
      <c r="A2068" s="3" t="s">
        <v>8484</v>
      </c>
      <c r="B2068" s="3" t="s">
        <v>8485</v>
      </c>
      <c r="C2068" s="3" t="s">
        <v>8486</v>
      </c>
      <c r="D2068" s="3" t="s">
        <v>2393</v>
      </c>
      <c r="E2068" s="3" t="s">
        <v>25</v>
      </c>
      <c r="F2068" s="3" t="s">
        <v>405</v>
      </c>
      <c r="G2068" s="3" t="s">
        <v>8487</v>
      </c>
      <c r="H2068" s="3" t="s">
        <v>116</v>
      </c>
      <c r="J2068" s="3">
        <v>1</v>
      </c>
      <c r="M2068" s="3" t="s">
        <v>27</v>
      </c>
      <c r="P2068" s="3" t="s">
        <v>6862</v>
      </c>
      <c r="Q2068" s="3" t="s">
        <v>1931</v>
      </c>
      <c r="R2068" s="3">
        <v>127</v>
      </c>
      <c r="S20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VAC6MONTH</v>
      </c>
      <c r="T20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69" spans="1:20" ht="15" customHeight="1" x14ac:dyDescent="0.2">
      <c r="A2069" s="3" t="s">
        <v>8488</v>
      </c>
      <c r="B2069" s="3" t="s">
        <v>8489</v>
      </c>
      <c r="C2069" s="3" t="s">
        <v>8490</v>
      </c>
      <c r="D2069" s="3" t="s">
        <v>2393</v>
      </c>
      <c r="E2069" s="3" t="s">
        <v>25</v>
      </c>
      <c r="F2069" s="3" t="s">
        <v>405</v>
      </c>
      <c r="G2069" s="3" t="s">
        <v>8491</v>
      </c>
      <c r="H2069" s="3" t="s">
        <v>116</v>
      </c>
      <c r="J2069" s="3">
        <v>1</v>
      </c>
      <c r="M2069" s="3" t="s">
        <v>27</v>
      </c>
      <c r="P2069" s="3" t="s">
        <v>6862</v>
      </c>
      <c r="Q2069" s="3" t="s">
        <v>1931</v>
      </c>
      <c r="R2069" s="3">
        <v>243</v>
      </c>
      <c r="S20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STOCK12MONTHSAME</v>
      </c>
      <c r="T20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70" spans="1:20" ht="15" customHeight="1" x14ac:dyDescent="0.2">
      <c r="A2070" s="3" t="s">
        <v>8492</v>
      </c>
      <c r="B2070" s="3" t="s">
        <v>8493</v>
      </c>
      <c r="C2070" s="3" t="s">
        <v>8494</v>
      </c>
      <c r="D2070" s="3" t="s">
        <v>2393</v>
      </c>
      <c r="E2070" s="3" t="s">
        <v>25</v>
      </c>
      <c r="F2070" s="3" t="s">
        <v>405</v>
      </c>
      <c r="G2070" s="3" t="s">
        <v>8495</v>
      </c>
      <c r="H2070" s="3" t="s">
        <v>116</v>
      </c>
      <c r="J2070" s="3">
        <v>1</v>
      </c>
      <c r="M2070" s="3" t="s">
        <v>27</v>
      </c>
      <c r="P2070" s="3" t="s">
        <v>6862</v>
      </c>
      <c r="Q2070" s="3" t="s">
        <v>1931</v>
      </c>
      <c r="R2070" s="3">
        <v>243</v>
      </c>
      <c r="S20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BC6MONTHSAME</v>
      </c>
      <c r="T20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71" spans="1:20" ht="15" customHeight="1" x14ac:dyDescent="0.2">
      <c r="A2071" s="3" t="s">
        <v>8496</v>
      </c>
      <c r="B2071" s="3" t="s">
        <v>8497</v>
      </c>
      <c r="C2071" s="3" t="s">
        <v>8498</v>
      </c>
      <c r="D2071" s="3" t="s">
        <v>2393</v>
      </c>
      <c r="E2071" s="3" t="s">
        <v>25</v>
      </c>
      <c r="F2071" s="3" t="s">
        <v>405</v>
      </c>
      <c r="G2071" s="3" t="s">
        <v>8499</v>
      </c>
      <c r="H2071" s="3" t="s">
        <v>116</v>
      </c>
      <c r="J2071" s="3">
        <v>1</v>
      </c>
      <c r="M2071" s="3" t="s">
        <v>27</v>
      </c>
      <c r="P2071" s="3" t="s">
        <v>6862</v>
      </c>
      <c r="Q2071" s="3" t="s">
        <v>1931</v>
      </c>
      <c r="R2071" s="3">
        <v>243</v>
      </c>
      <c r="S20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CCIINCOME2</v>
      </c>
      <c r="T20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72" spans="1:20" ht="15" customHeight="1" x14ac:dyDescent="0.2">
      <c r="A2072" s="3" t="s">
        <v>8500</v>
      </c>
      <c r="B2072" s="3" t="s">
        <v>8501</v>
      </c>
      <c r="C2072" s="3" t="s">
        <v>8502</v>
      </c>
      <c r="D2072" s="3" t="s">
        <v>2393</v>
      </c>
      <c r="E2072" s="3" t="s">
        <v>25</v>
      </c>
      <c r="F2072" s="3" t="s">
        <v>405</v>
      </c>
      <c r="G2072" s="3" t="s">
        <v>8503</v>
      </c>
      <c r="H2072" s="3" t="s">
        <v>116</v>
      </c>
      <c r="J2072" s="3">
        <v>1</v>
      </c>
      <c r="M2072" s="3" t="s">
        <v>27</v>
      </c>
      <c r="P2072" s="3" t="s">
        <v>6862</v>
      </c>
      <c r="Q2072" s="3" t="s">
        <v>1931</v>
      </c>
      <c r="R2072" s="3">
        <v>243</v>
      </c>
      <c r="S20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RATE12MONTHSAME</v>
      </c>
      <c r="T20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73" spans="1:20" ht="15" customHeight="1" x14ac:dyDescent="0.2">
      <c r="A2073" s="3" t="s">
        <v>8504</v>
      </c>
      <c r="B2073" s="3" t="s">
        <v>8505</v>
      </c>
      <c r="C2073" s="3" t="s">
        <v>8506</v>
      </c>
      <c r="D2073" s="3" t="s">
        <v>2393</v>
      </c>
      <c r="E2073" s="3" t="s">
        <v>25</v>
      </c>
      <c r="F2073" s="3" t="s">
        <v>405</v>
      </c>
      <c r="G2073" s="3" t="s">
        <v>8507</v>
      </c>
      <c r="H2073" s="3" t="s">
        <v>116</v>
      </c>
      <c r="J2073" s="3">
        <v>1</v>
      </c>
      <c r="M2073" s="3" t="s">
        <v>27</v>
      </c>
      <c r="P2073" s="3" t="s">
        <v>6862</v>
      </c>
      <c r="Q2073" s="3" t="s">
        <v>1931</v>
      </c>
      <c r="R2073" s="3">
        <v>243</v>
      </c>
      <c r="S20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EMP6MONTHSAME</v>
      </c>
      <c r="T20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74" spans="1:20" ht="15" customHeight="1" x14ac:dyDescent="0.2">
      <c r="A2074" s="3" t="s">
        <v>8508</v>
      </c>
      <c r="B2074" s="3" t="s">
        <v>8509</v>
      </c>
      <c r="C2074" s="3" t="s">
        <v>8510</v>
      </c>
      <c r="D2074" s="3" t="s">
        <v>2393</v>
      </c>
      <c r="E2074" s="3" t="s">
        <v>25</v>
      </c>
      <c r="F2074" s="3" t="s">
        <v>405</v>
      </c>
      <c r="G2074" s="3" t="s">
        <v>8511</v>
      </c>
      <c r="H2074" s="3" t="s">
        <v>116</v>
      </c>
      <c r="J2074" s="3">
        <v>1</v>
      </c>
      <c r="M2074" s="3" t="s">
        <v>27</v>
      </c>
      <c r="P2074" s="3" t="s">
        <v>6862</v>
      </c>
      <c r="Q2074" s="3" t="s">
        <v>1931</v>
      </c>
      <c r="R2074" s="3">
        <v>243</v>
      </c>
      <c r="S20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BCPRESENTNORM</v>
      </c>
      <c r="T20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75" spans="1:20" ht="15" customHeight="1" x14ac:dyDescent="0.2">
      <c r="A2075" s="3" t="s">
        <v>8512</v>
      </c>
      <c r="B2075" s="3" t="s">
        <v>8513</v>
      </c>
      <c r="C2075" s="3" t="s">
        <v>8514</v>
      </c>
      <c r="D2075" s="3" t="s">
        <v>2393</v>
      </c>
      <c r="E2075" s="3" t="s">
        <v>25</v>
      </c>
      <c r="F2075" s="3" t="s">
        <v>405</v>
      </c>
      <c r="G2075" s="3" t="s">
        <v>8515</v>
      </c>
      <c r="H2075" s="3" t="s">
        <v>116</v>
      </c>
      <c r="J2075" s="3">
        <v>1</v>
      </c>
      <c r="M2075" s="3" t="s">
        <v>27</v>
      </c>
      <c r="P2075" s="3" t="s">
        <v>6862</v>
      </c>
      <c r="Q2075" s="3" t="s">
        <v>1931</v>
      </c>
      <c r="R2075" s="3">
        <v>127</v>
      </c>
      <c r="S20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VAC6MONTHAIR</v>
      </c>
      <c r="T20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76" spans="1:20" ht="15" customHeight="1" x14ac:dyDescent="0.2">
      <c r="A2076" s="3" t="s">
        <v>8516</v>
      </c>
      <c r="B2076" s="3" t="s">
        <v>8517</v>
      </c>
      <c r="C2076" s="3" t="s">
        <v>8518</v>
      </c>
      <c r="D2076" s="3" t="s">
        <v>2393</v>
      </c>
      <c r="E2076" s="3" t="s">
        <v>25</v>
      </c>
      <c r="F2076" s="3" t="s">
        <v>405</v>
      </c>
      <c r="G2076" s="3" t="s">
        <v>8519</v>
      </c>
      <c r="H2076" s="3" t="s">
        <v>116</v>
      </c>
      <c r="J2076" s="3">
        <v>1</v>
      </c>
      <c r="M2076" s="3" t="s">
        <v>27</v>
      </c>
      <c r="P2076" s="3" t="s">
        <v>6862</v>
      </c>
      <c r="Q2076" s="3" t="s">
        <v>1931</v>
      </c>
      <c r="R2076" s="3">
        <v>127</v>
      </c>
      <c r="S20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VAC6MONTHUS</v>
      </c>
      <c r="T20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77" spans="1:20" ht="15" customHeight="1" x14ac:dyDescent="0.2">
      <c r="A2077" s="3" t="s">
        <v>8520</v>
      </c>
      <c r="B2077" s="3" t="s">
        <v>8521</v>
      </c>
      <c r="C2077" s="3" t="s">
        <v>8522</v>
      </c>
      <c r="D2077" s="3" t="s">
        <v>2393</v>
      </c>
      <c r="E2077" s="3" t="s">
        <v>25</v>
      </c>
      <c r="F2077" s="3" t="s">
        <v>405</v>
      </c>
      <c r="G2077" s="3" t="s">
        <v>8523</v>
      </c>
      <c r="H2077" s="3" t="s">
        <v>116</v>
      </c>
      <c r="J2077" s="3">
        <v>1</v>
      </c>
      <c r="M2077" s="3" t="s">
        <v>27</v>
      </c>
      <c r="P2077" s="3" t="s">
        <v>6862</v>
      </c>
      <c r="Q2077" s="3" t="s">
        <v>1931</v>
      </c>
      <c r="R2077" s="3">
        <v>127</v>
      </c>
      <c r="S20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VAC6MONTHAUTO</v>
      </c>
      <c r="T20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78" spans="1:20" ht="15" customHeight="1" x14ac:dyDescent="0.2">
      <c r="A2078" s="3" t="s">
        <v>8524</v>
      </c>
      <c r="B2078" s="3" t="s">
        <v>8525</v>
      </c>
      <c r="C2078" s="3" t="s">
        <v>8526</v>
      </c>
      <c r="D2078" s="3" t="s">
        <v>2393</v>
      </c>
      <c r="E2078" s="3" t="s">
        <v>25</v>
      </c>
      <c r="F2078" s="3" t="s">
        <v>405</v>
      </c>
      <c r="G2078" s="3" t="s">
        <v>8527</v>
      </c>
      <c r="H2078" s="3" t="s">
        <v>116</v>
      </c>
      <c r="J2078" s="3">
        <v>1</v>
      </c>
      <c r="M2078" s="3" t="s">
        <v>27</v>
      </c>
      <c r="P2078" s="3" t="s">
        <v>6862</v>
      </c>
      <c r="Q2078" s="3" t="s">
        <v>1931</v>
      </c>
      <c r="R2078" s="3">
        <v>127</v>
      </c>
      <c r="S20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VAC6MONTHOTH</v>
      </c>
      <c r="T20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79" spans="1:20" ht="15" customHeight="1" x14ac:dyDescent="0.2">
      <c r="A2079" s="3" t="s">
        <v>8528</v>
      </c>
      <c r="B2079" s="3" t="s">
        <v>8529</v>
      </c>
      <c r="C2079" s="3" t="s">
        <v>8530</v>
      </c>
      <c r="D2079" s="3" t="s">
        <v>2121</v>
      </c>
      <c r="E2079" s="3" t="s">
        <v>25</v>
      </c>
      <c r="F2079" s="3" t="s">
        <v>405</v>
      </c>
      <c r="G2079" s="3" t="s">
        <v>8531</v>
      </c>
      <c r="H2079" s="3" t="s">
        <v>116</v>
      </c>
      <c r="J2079" s="3">
        <v>1</v>
      </c>
      <c r="M2079" s="3" t="s">
        <v>27</v>
      </c>
      <c r="P2079" s="3" t="s">
        <v>6862</v>
      </c>
      <c r="Q2079" s="3" t="s">
        <v>772</v>
      </c>
      <c r="R2079" s="3">
        <v>241</v>
      </c>
      <c r="S20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USSA3168874</v>
      </c>
      <c r="T20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80" spans="1:20" ht="15" customHeight="1" x14ac:dyDescent="0.2">
      <c r="A2080" s="3" t="s">
        <v>8532</v>
      </c>
      <c r="B2080" s="3" t="s">
        <v>8533</v>
      </c>
      <c r="C2080" s="3" t="s">
        <v>8534</v>
      </c>
      <c r="D2080" s="3" t="s">
        <v>2121</v>
      </c>
      <c r="E2080" s="3" t="s">
        <v>25</v>
      </c>
      <c r="F2080" s="3" t="s">
        <v>405</v>
      </c>
      <c r="G2080" s="3" t="s">
        <v>8535</v>
      </c>
      <c r="H2080" s="3" t="s">
        <v>116</v>
      </c>
      <c r="I2080" s="3" t="s">
        <v>1950</v>
      </c>
      <c r="J2080" s="3">
        <v>1000000</v>
      </c>
      <c r="M2080" s="3" t="s">
        <v>27</v>
      </c>
      <c r="P2080" s="3" t="s">
        <v>6862</v>
      </c>
      <c r="Q2080" s="3" t="s">
        <v>772</v>
      </c>
      <c r="R2080" s="3">
        <v>241</v>
      </c>
      <c r="S20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CENUMTMTI</v>
      </c>
      <c r="T20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81" spans="1:20" ht="15" customHeight="1" x14ac:dyDescent="0.2">
      <c r="A2081" s="3" t="s">
        <v>8536</v>
      </c>
      <c r="B2081" s="3" t="s">
        <v>8537</v>
      </c>
      <c r="C2081" s="3" t="s">
        <v>8538</v>
      </c>
      <c r="D2081" s="3" t="s">
        <v>2121</v>
      </c>
      <c r="E2081" s="3" t="s">
        <v>25</v>
      </c>
      <c r="F2081" s="3" t="s">
        <v>405</v>
      </c>
      <c r="G2081" s="3" t="s">
        <v>8539</v>
      </c>
      <c r="H2081" s="3" t="s">
        <v>116</v>
      </c>
      <c r="I2081" s="3" t="s">
        <v>1950</v>
      </c>
      <c r="J2081" s="3">
        <v>1000000</v>
      </c>
      <c r="M2081" s="3" t="s">
        <v>27</v>
      </c>
      <c r="P2081" s="3" t="s">
        <v>6862</v>
      </c>
      <c r="Q2081" s="3" t="s">
        <v>1931</v>
      </c>
      <c r="R2081" s="3">
        <v>243</v>
      </c>
      <c r="S20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CENAMDMTI</v>
      </c>
      <c r="T20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82" spans="1:20" ht="15" customHeight="1" x14ac:dyDescent="0.2">
      <c r="A2082" s="3" t="s">
        <v>8540</v>
      </c>
      <c r="B2082" s="3" t="s">
        <v>8541</v>
      </c>
      <c r="C2082" s="3" t="s">
        <v>8542</v>
      </c>
      <c r="D2082" s="3" t="s">
        <v>2121</v>
      </c>
      <c r="E2082" s="3" t="s">
        <v>25</v>
      </c>
      <c r="F2082" s="3" t="s">
        <v>405</v>
      </c>
      <c r="G2082" s="3" t="s">
        <v>8543</v>
      </c>
      <c r="H2082" s="3" t="s">
        <v>116</v>
      </c>
      <c r="I2082" s="3" t="s">
        <v>1950</v>
      </c>
      <c r="J2082" s="3">
        <v>1000000</v>
      </c>
      <c r="M2082" s="3" t="s">
        <v>27</v>
      </c>
      <c r="P2082" s="3" t="s">
        <v>6862</v>
      </c>
      <c r="Q2082" s="3" t="s">
        <v>1931</v>
      </c>
      <c r="R2082" s="3">
        <v>243</v>
      </c>
      <c r="S20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CENANDETI</v>
      </c>
      <c r="T20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83" spans="1:20" ht="15" customHeight="1" x14ac:dyDescent="0.2">
      <c r="A2083" s="3" t="s">
        <v>8544</v>
      </c>
      <c r="B2083" s="3" t="s">
        <v>8545</v>
      </c>
      <c r="C2083" s="3" t="s">
        <v>8546</v>
      </c>
      <c r="D2083" s="3" t="s">
        <v>2121</v>
      </c>
      <c r="E2083" s="3" t="s">
        <v>25</v>
      </c>
      <c r="F2083" s="3" t="s">
        <v>405</v>
      </c>
      <c r="G2083" s="3" t="s">
        <v>8547</v>
      </c>
      <c r="H2083" s="3" t="s">
        <v>116</v>
      </c>
      <c r="I2083" s="3" t="s">
        <v>1950</v>
      </c>
      <c r="J2083" s="3">
        <v>1000000</v>
      </c>
      <c r="M2083" s="3" t="s">
        <v>27</v>
      </c>
      <c r="P2083" s="3" t="s">
        <v>6862</v>
      </c>
      <c r="Q2083" s="3" t="s">
        <v>1931</v>
      </c>
      <c r="R2083" s="3">
        <v>243</v>
      </c>
      <c r="S20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CENANXATI</v>
      </c>
      <c r="T20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84" spans="1:20" ht="15" customHeight="1" x14ac:dyDescent="0.2">
      <c r="A2084" s="3" t="s">
        <v>8548</v>
      </c>
      <c r="B2084" s="3" t="s">
        <v>8549</v>
      </c>
      <c r="C2084" s="3" t="s">
        <v>8550</v>
      </c>
      <c r="D2084" s="3" t="s">
        <v>2121</v>
      </c>
      <c r="E2084" s="3" t="s">
        <v>25</v>
      </c>
      <c r="F2084" s="3" t="s">
        <v>405</v>
      </c>
      <c r="G2084" s="3" t="s">
        <v>8551</v>
      </c>
      <c r="H2084" s="3" t="s">
        <v>116</v>
      </c>
      <c r="I2084" s="3" t="s">
        <v>1950</v>
      </c>
      <c r="J2084" s="3">
        <v>1000000</v>
      </c>
      <c r="M2084" s="3" t="s">
        <v>27</v>
      </c>
      <c r="P2084" s="3" t="s">
        <v>6862</v>
      </c>
      <c r="Q2084" s="3" t="s">
        <v>1931</v>
      </c>
      <c r="R2084" s="3">
        <v>243</v>
      </c>
      <c r="S20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CENATCGTI</v>
      </c>
      <c r="T20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85" spans="1:20" ht="15" customHeight="1" x14ac:dyDescent="0.2">
      <c r="A2085" s="3" t="s">
        <v>8552</v>
      </c>
      <c r="B2085" s="3" t="s">
        <v>8553</v>
      </c>
      <c r="C2085" s="3" t="s">
        <v>8554</v>
      </c>
      <c r="D2085" s="3" t="s">
        <v>2121</v>
      </c>
      <c r="E2085" s="3" t="s">
        <v>25</v>
      </c>
      <c r="F2085" s="3" t="s">
        <v>405</v>
      </c>
      <c r="G2085" s="3" t="s">
        <v>8555</v>
      </c>
      <c r="H2085" s="3" t="s">
        <v>116</v>
      </c>
      <c r="I2085" s="3" t="s">
        <v>1950</v>
      </c>
      <c r="J2085" s="3">
        <v>1000000</v>
      </c>
      <c r="M2085" s="3" t="s">
        <v>27</v>
      </c>
      <c r="P2085" s="3" t="s">
        <v>6862</v>
      </c>
      <c r="Q2085" s="3" t="s">
        <v>1931</v>
      </c>
      <c r="R2085" s="3">
        <v>243</v>
      </c>
      <c r="S20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CENAMTUTI</v>
      </c>
      <c r="T20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86" spans="1:20" ht="15" customHeight="1" x14ac:dyDescent="0.2">
      <c r="A2086" s="3" t="s">
        <v>8556</v>
      </c>
      <c r="B2086" s="3" t="s">
        <v>8557</v>
      </c>
      <c r="C2086" s="3" t="s">
        <v>8558</v>
      </c>
      <c r="D2086" s="3" t="s">
        <v>2121</v>
      </c>
      <c r="E2086" s="3" t="s">
        <v>25</v>
      </c>
      <c r="F2086" s="3" t="s">
        <v>405</v>
      </c>
      <c r="G2086" s="3" t="s">
        <v>8559</v>
      </c>
      <c r="H2086" s="3" t="s">
        <v>116</v>
      </c>
      <c r="I2086" s="3" t="s">
        <v>1950</v>
      </c>
      <c r="J2086" s="3">
        <v>1000000</v>
      </c>
      <c r="M2086" s="3" t="s">
        <v>27</v>
      </c>
      <c r="P2086" s="3" t="s">
        <v>6862</v>
      </c>
      <c r="Q2086" s="3" t="s">
        <v>772</v>
      </c>
      <c r="R2086" s="3">
        <v>241</v>
      </c>
      <c r="S20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CENRETINV@MVP@US</v>
      </c>
      <c r="T20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87" spans="1:20" ht="15" customHeight="1" x14ac:dyDescent="0.2">
      <c r="A2087" s="3" t="s">
        <v>8560</v>
      </c>
      <c r="B2087" s="3" t="s">
        <v>8561</v>
      </c>
      <c r="C2087" s="3" t="s">
        <v>8562</v>
      </c>
      <c r="D2087" s="3" t="s">
        <v>2121</v>
      </c>
      <c r="E2087" s="3" t="s">
        <v>25</v>
      </c>
      <c r="F2087" s="3" t="s">
        <v>405</v>
      </c>
      <c r="G2087" s="3" t="s">
        <v>8563</v>
      </c>
      <c r="H2087" s="3" t="s">
        <v>116</v>
      </c>
      <c r="I2087" s="3" t="s">
        <v>1950</v>
      </c>
      <c r="J2087" s="3">
        <v>1000000</v>
      </c>
      <c r="M2087" s="3" t="s">
        <v>27</v>
      </c>
      <c r="P2087" s="3" t="s">
        <v>6862</v>
      </c>
      <c r="Q2087" s="3" t="s">
        <v>772</v>
      </c>
      <c r="R2087" s="3">
        <v>241</v>
      </c>
      <c r="S20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CENRETINV@MVPNS@US</v>
      </c>
      <c r="T20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88" spans="1:20" ht="15" customHeight="1" x14ac:dyDescent="0.2">
      <c r="A2088" s="3" t="s">
        <v>8564</v>
      </c>
      <c r="B2088" s="3" t="s">
        <v>8565</v>
      </c>
      <c r="C2088" s="3" t="s">
        <v>8566</v>
      </c>
      <c r="D2088" s="3" t="s">
        <v>2121</v>
      </c>
      <c r="E2088" s="3" t="s">
        <v>25</v>
      </c>
      <c r="F2088" s="3" t="s">
        <v>405</v>
      </c>
      <c r="G2088" s="3" t="s">
        <v>8567</v>
      </c>
      <c r="H2088" s="3" t="s">
        <v>116</v>
      </c>
      <c r="I2088" s="3" t="s">
        <v>1950</v>
      </c>
      <c r="J2088" s="3">
        <v>1000000</v>
      </c>
      <c r="M2088" s="3" t="s">
        <v>27</v>
      </c>
      <c r="P2088" s="3" t="s">
        <v>6862</v>
      </c>
      <c r="Q2088" s="3" t="s">
        <v>1931</v>
      </c>
      <c r="R2088" s="3">
        <v>243</v>
      </c>
      <c r="S20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CENAMVPTI</v>
      </c>
      <c r="T20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89" spans="1:20" ht="15" customHeight="1" x14ac:dyDescent="0.2">
      <c r="A2089" s="3" t="s">
        <v>8568</v>
      </c>
      <c r="B2089" s="3" t="s">
        <v>8569</v>
      </c>
      <c r="C2089" s="3" t="s">
        <v>8570</v>
      </c>
      <c r="D2089" s="3" t="s">
        <v>2121</v>
      </c>
      <c r="E2089" s="3" t="s">
        <v>25</v>
      </c>
      <c r="F2089" s="3" t="s">
        <v>405</v>
      </c>
      <c r="G2089" s="3" t="s">
        <v>8571</v>
      </c>
      <c r="H2089" s="3" t="s">
        <v>116</v>
      </c>
      <c r="I2089" s="3" t="s">
        <v>1950</v>
      </c>
      <c r="J2089" s="3">
        <v>1000000</v>
      </c>
      <c r="M2089" s="3" t="s">
        <v>27</v>
      </c>
      <c r="P2089" s="3" t="s">
        <v>6862</v>
      </c>
      <c r="Q2089" s="3" t="s">
        <v>772</v>
      </c>
      <c r="R2089" s="3">
        <v>241</v>
      </c>
      <c r="S20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CENAMTMFI</v>
      </c>
      <c r="T20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90" spans="1:20" ht="15" customHeight="1" x14ac:dyDescent="0.2">
      <c r="A2090" s="3" t="s">
        <v>8572</v>
      </c>
      <c r="B2090" s="3" t="s">
        <v>8573</v>
      </c>
      <c r="C2090" s="3" t="s">
        <v>8574</v>
      </c>
      <c r="D2090" s="3" t="s">
        <v>2121</v>
      </c>
      <c r="E2090" s="3" t="s">
        <v>25</v>
      </c>
      <c r="F2090" s="3" t="s">
        <v>405</v>
      </c>
      <c r="G2090" s="3" t="s">
        <v>8575</v>
      </c>
      <c r="H2090" s="3" t="s">
        <v>116</v>
      </c>
      <c r="I2090" s="3" t="s">
        <v>1950</v>
      </c>
      <c r="J2090" s="3">
        <v>1000000</v>
      </c>
      <c r="M2090" s="3" t="s">
        <v>27</v>
      </c>
      <c r="P2090" s="3" t="s">
        <v>6862</v>
      </c>
      <c r="Q2090" s="3" t="s">
        <v>772</v>
      </c>
      <c r="R2090" s="3">
        <v>241</v>
      </c>
      <c r="S20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CENAMTMMI</v>
      </c>
      <c r="T20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91" spans="1:20" ht="15" customHeight="1" x14ac:dyDescent="0.2">
      <c r="A2091" s="3" t="s">
        <v>8576</v>
      </c>
      <c r="B2091" s="3" t="s">
        <v>8577</v>
      </c>
      <c r="C2091" s="3" t="s">
        <v>8578</v>
      </c>
      <c r="D2091" s="3" t="s">
        <v>2121</v>
      </c>
      <c r="E2091" s="3" t="s">
        <v>25</v>
      </c>
      <c r="F2091" s="3" t="s">
        <v>405</v>
      </c>
      <c r="G2091" s="3" t="s">
        <v>8579</v>
      </c>
      <c r="H2091" s="3" t="s">
        <v>116</v>
      </c>
      <c r="I2091" s="3" t="s">
        <v>1950</v>
      </c>
      <c r="J2091" s="3">
        <v>1000000</v>
      </c>
      <c r="M2091" s="3" t="s">
        <v>27</v>
      </c>
      <c r="P2091" s="3" t="s">
        <v>6862</v>
      </c>
      <c r="Q2091" s="3" t="s">
        <v>772</v>
      </c>
      <c r="R2091" s="3">
        <v>241</v>
      </c>
      <c r="S20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CENUMTMMI</v>
      </c>
      <c r="T20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92" spans="1:20" ht="15" customHeight="1" x14ac:dyDescent="0.2">
      <c r="A2092" s="3" t="s">
        <v>8580</v>
      </c>
      <c r="B2092" s="3" t="s">
        <v>8581</v>
      </c>
      <c r="C2092" s="3" t="s">
        <v>8582</v>
      </c>
      <c r="D2092" s="3" t="s">
        <v>2121</v>
      </c>
      <c r="E2092" s="3" t="s">
        <v>25</v>
      </c>
      <c r="F2092" s="3" t="s">
        <v>405</v>
      </c>
      <c r="G2092" s="3" t="s">
        <v>8583</v>
      </c>
      <c r="H2092" s="3" t="s">
        <v>116</v>
      </c>
      <c r="I2092" s="3" t="s">
        <v>1950</v>
      </c>
      <c r="J2092" s="3">
        <v>1000000</v>
      </c>
      <c r="M2092" s="3" t="s">
        <v>27</v>
      </c>
      <c r="P2092" s="3" t="s">
        <v>6862</v>
      </c>
      <c r="Q2092" s="3" t="s">
        <v>1931</v>
      </c>
      <c r="R2092" s="3">
        <v>243</v>
      </c>
      <c r="S20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CENUMTUTI</v>
      </c>
      <c r="T20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93" spans="1:20" ht="15" customHeight="1" x14ac:dyDescent="0.2">
      <c r="A2093" s="3" t="s">
        <v>8584</v>
      </c>
      <c r="B2093" s="3" t="s">
        <v>8585</v>
      </c>
      <c r="C2093" s="3" t="s">
        <v>8586</v>
      </c>
      <c r="D2093" s="3" t="s">
        <v>2121</v>
      </c>
      <c r="E2093" s="3" t="s">
        <v>25</v>
      </c>
      <c r="F2093" s="3" t="s">
        <v>405</v>
      </c>
      <c r="G2093" s="3" t="s">
        <v>8587</v>
      </c>
      <c r="H2093" s="3" t="s">
        <v>116</v>
      </c>
      <c r="I2093" s="3" t="s">
        <v>1950</v>
      </c>
      <c r="J2093" s="3">
        <v>1000000</v>
      </c>
      <c r="M2093" s="3" t="s">
        <v>27</v>
      </c>
      <c r="P2093" s="3" t="s">
        <v>6862</v>
      </c>
      <c r="Q2093" s="3" t="s">
        <v>1931</v>
      </c>
      <c r="R2093" s="3">
        <v>243</v>
      </c>
      <c r="S20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CENUMVPTI</v>
      </c>
      <c r="T20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94" spans="1:20" ht="15" customHeight="1" x14ac:dyDescent="0.2">
      <c r="A2094" s="3" t="s">
        <v>8588</v>
      </c>
      <c r="B2094" s="3" t="s">
        <v>8589</v>
      </c>
      <c r="C2094" s="3" t="s">
        <v>8590</v>
      </c>
      <c r="D2094" s="3" t="s">
        <v>2121</v>
      </c>
      <c r="E2094" s="3" t="s">
        <v>25</v>
      </c>
      <c r="F2094" s="3" t="s">
        <v>405</v>
      </c>
      <c r="G2094" s="3" t="s">
        <v>8591</v>
      </c>
      <c r="H2094" s="3" t="s">
        <v>116</v>
      </c>
      <c r="I2094" s="3" t="s">
        <v>1950</v>
      </c>
      <c r="J2094" s="3">
        <v>1000000</v>
      </c>
      <c r="M2094" s="3" t="s">
        <v>27</v>
      </c>
      <c r="P2094" s="3" t="s">
        <v>6862</v>
      </c>
      <c r="Q2094" s="3" t="s">
        <v>772</v>
      </c>
      <c r="R2094" s="3">
        <v>241</v>
      </c>
      <c r="S20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CENRETINV@US</v>
      </c>
      <c r="T20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95" spans="1:20" ht="15" customHeight="1" x14ac:dyDescent="0.2">
      <c r="A2095" s="3" t="s">
        <v>8592</v>
      </c>
      <c r="B2095" s="3" t="s">
        <v>8593</v>
      </c>
      <c r="C2095" s="3" t="s">
        <v>8594</v>
      </c>
      <c r="D2095" s="3" t="s">
        <v>2121</v>
      </c>
      <c r="E2095" s="3" t="s">
        <v>25</v>
      </c>
      <c r="F2095" s="3" t="s">
        <v>405</v>
      </c>
      <c r="G2095" s="3" t="s">
        <v>8595</v>
      </c>
      <c r="H2095" s="3" t="s">
        <v>116</v>
      </c>
      <c r="I2095" s="3" t="s">
        <v>1950</v>
      </c>
      <c r="J2095" s="3">
        <v>1000000</v>
      </c>
      <c r="M2095" s="3" t="s">
        <v>27</v>
      </c>
      <c r="P2095" s="3" t="s">
        <v>6862</v>
      </c>
      <c r="Q2095" s="3" t="s">
        <v>772</v>
      </c>
      <c r="R2095" s="3">
        <v>241</v>
      </c>
      <c r="S20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CENRETINVNS@US</v>
      </c>
      <c r="T20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96" spans="1:20" ht="15" customHeight="1" x14ac:dyDescent="0.2">
      <c r="A2096" s="3" t="s">
        <v>8596</v>
      </c>
      <c r="B2096" s="3" t="s">
        <v>8597</v>
      </c>
      <c r="C2096" s="3" t="s">
        <v>8598</v>
      </c>
      <c r="D2096" s="3" t="s">
        <v>2121</v>
      </c>
      <c r="E2096" s="3" t="s">
        <v>25</v>
      </c>
      <c r="F2096" s="3" t="s">
        <v>405</v>
      </c>
      <c r="G2096" s="3" t="s">
        <v>8599</v>
      </c>
      <c r="H2096" s="3" t="s">
        <v>116</v>
      </c>
      <c r="J2096" s="3">
        <v>1</v>
      </c>
      <c r="M2096" s="3" t="s">
        <v>27</v>
      </c>
      <c r="P2096" s="3" t="s">
        <v>6862</v>
      </c>
      <c r="Q2096" s="3" t="s">
        <v>772</v>
      </c>
      <c r="R2096" s="3">
        <v>241</v>
      </c>
      <c r="S20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USIN3168104</v>
      </c>
      <c r="T20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97" spans="1:20" ht="15" customHeight="1" x14ac:dyDescent="0.2">
      <c r="A2097" s="3" t="s">
        <v>8600</v>
      </c>
      <c r="B2097" s="3" t="s">
        <v>8601</v>
      </c>
      <c r="C2097" s="3" t="s">
        <v>8602</v>
      </c>
      <c r="D2097" s="3" t="s">
        <v>2196</v>
      </c>
      <c r="E2097" s="3" t="s">
        <v>25</v>
      </c>
      <c r="F2097" s="3" t="s">
        <v>405</v>
      </c>
      <c r="G2097" s="3" t="s">
        <v>8603</v>
      </c>
      <c r="H2097" s="3" t="s">
        <v>116</v>
      </c>
      <c r="J2097" s="3">
        <v>1</v>
      </c>
      <c r="M2097" s="3" t="s">
        <v>27</v>
      </c>
      <c r="P2097" s="3" t="s">
        <v>6862</v>
      </c>
      <c r="Q2097" s="3" t="s">
        <v>1931</v>
      </c>
      <c r="R2097" s="3">
        <v>243</v>
      </c>
      <c r="S20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USSU0062562</v>
      </c>
      <c r="T20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98" spans="1:20" ht="15" customHeight="1" x14ac:dyDescent="0.2">
      <c r="A2098" s="3" t="s">
        <v>8604</v>
      </c>
      <c r="B2098" s="3" t="s">
        <v>8605</v>
      </c>
      <c r="C2098" s="3" t="s">
        <v>8606</v>
      </c>
      <c r="D2098" s="3" t="s">
        <v>2196</v>
      </c>
      <c r="E2098" s="3" t="s">
        <v>25</v>
      </c>
      <c r="F2098" s="3" t="s">
        <v>405</v>
      </c>
      <c r="G2098" s="3" t="s">
        <v>8607</v>
      </c>
      <c r="H2098" s="3" t="s">
        <v>116</v>
      </c>
      <c r="J2098" s="3">
        <v>1</v>
      </c>
      <c r="M2098" s="3" t="s">
        <v>27</v>
      </c>
      <c r="P2098" s="3" t="s">
        <v>6862</v>
      </c>
      <c r="Q2098" s="3" t="s">
        <v>1931</v>
      </c>
      <c r="R2098" s="3">
        <v>243</v>
      </c>
      <c r="S20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USSU0271677</v>
      </c>
      <c r="T20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099" spans="1:20" ht="15" customHeight="1" x14ac:dyDescent="0.2">
      <c r="A2099" s="3" t="s">
        <v>8608</v>
      </c>
      <c r="B2099" s="3" t="s">
        <v>8609</v>
      </c>
      <c r="C2099" s="3" t="s">
        <v>8610</v>
      </c>
      <c r="D2099" s="3" t="s">
        <v>2196</v>
      </c>
      <c r="E2099" s="3" t="s">
        <v>25</v>
      </c>
      <c r="F2099" s="3" t="s">
        <v>405</v>
      </c>
      <c r="G2099" s="3" t="s">
        <v>8611</v>
      </c>
      <c r="H2099" s="3" t="s">
        <v>116</v>
      </c>
      <c r="J2099" s="3">
        <v>1</v>
      </c>
      <c r="M2099" s="3" t="s">
        <v>27</v>
      </c>
      <c r="P2099" s="3" t="s">
        <v>6862</v>
      </c>
      <c r="Q2099" s="3" t="s">
        <v>1931</v>
      </c>
      <c r="R2099" s="3">
        <v>243</v>
      </c>
      <c r="S20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USSU0062560</v>
      </c>
      <c r="T20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00" spans="1:20" ht="15" customHeight="1" x14ac:dyDescent="0.2">
      <c r="A2100" s="3" t="s">
        <v>8612</v>
      </c>
      <c r="B2100" s="3" t="s">
        <v>8613</v>
      </c>
      <c r="C2100" s="3" t="s">
        <v>8614</v>
      </c>
      <c r="D2100" s="3" t="s">
        <v>2196</v>
      </c>
      <c r="E2100" s="3" t="s">
        <v>25</v>
      </c>
      <c r="F2100" s="3" t="s">
        <v>405</v>
      </c>
      <c r="G2100" s="3" t="s">
        <v>8615</v>
      </c>
      <c r="H2100" s="3" t="s">
        <v>116</v>
      </c>
      <c r="J2100" s="3">
        <v>1</v>
      </c>
      <c r="M2100" s="3" t="s">
        <v>27</v>
      </c>
      <c r="P2100" s="3" t="s">
        <v>6862</v>
      </c>
      <c r="Q2100" s="3" t="s">
        <v>1931</v>
      </c>
      <c r="R2100" s="3">
        <v>243</v>
      </c>
      <c r="S21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USSU0062557</v>
      </c>
      <c r="T21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01" spans="1:20" ht="15" customHeight="1" x14ac:dyDescent="0.2">
      <c r="A2101" s="3" t="s">
        <v>8616</v>
      </c>
      <c r="B2101" s="3" t="s">
        <v>8617</v>
      </c>
      <c r="C2101" s="3" t="s">
        <v>8618</v>
      </c>
      <c r="D2101" s="3" t="s">
        <v>2196</v>
      </c>
      <c r="E2101" s="3" t="s">
        <v>25</v>
      </c>
      <c r="F2101" s="3" t="s">
        <v>405</v>
      </c>
      <c r="G2101" s="3" t="s">
        <v>8619</v>
      </c>
      <c r="H2101" s="3" t="s">
        <v>116</v>
      </c>
      <c r="J2101" s="3">
        <v>1</v>
      </c>
      <c r="M2101" s="3" t="s">
        <v>27</v>
      </c>
      <c r="P2101" s="3" t="s">
        <v>6862</v>
      </c>
      <c r="Q2101" s="3" t="s">
        <v>1931</v>
      </c>
      <c r="R2101" s="3">
        <v>243</v>
      </c>
      <c r="S21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USSU0271708</v>
      </c>
      <c r="T21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02" spans="1:20" ht="15" customHeight="1" x14ac:dyDescent="0.2">
      <c r="A2102" s="3" t="s">
        <v>8620</v>
      </c>
      <c r="B2102" s="3" t="s">
        <v>8621</v>
      </c>
      <c r="C2102" s="3" t="s">
        <v>8622</v>
      </c>
      <c r="D2102" s="3" t="s">
        <v>2196</v>
      </c>
      <c r="E2102" s="3" t="s">
        <v>25</v>
      </c>
      <c r="F2102" s="3" t="s">
        <v>405</v>
      </c>
      <c r="G2102" s="3" t="s">
        <v>8623</v>
      </c>
      <c r="H2102" s="3" t="s">
        <v>116</v>
      </c>
      <c r="J2102" s="3">
        <v>1</v>
      </c>
      <c r="M2102" s="3" t="s">
        <v>27</v>
      </c>
      <c r="P2102" s="3" t="s">
        <v>8624</v>
      </c>
      <c r="Q2102" s="3" t="s">
        <v>1931</v>
      </c>
      <c r="R2102" s="3">
        <v>201</v>
      </c>
      <c r="S21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USSU0271680</v>
      </c>
      <c r="T21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03" spans="1:20" ht="15" customHeight="1" x14ac:dyDescent="0.2">
      <c r="A2103" s="3" t="s">
        <v>8625</v>
      </c>
      <c r="B2103" s="3" t="s">
        <v>8626</v>
      </c>
      <c r="C2103" s="3" t="s">
        <v>8627</v>
      </c>
      <c r="D2103" s="3" t="s">
        <v>2196</v>
      </c>
      <c r="E2103" s="3" t="s">
        <v>25</v>
      </c>
      <c r="F2103" s="3" t="s">
        <v>405</v>
      </c>
      <c r="G2103" s="3" t="s">
        <v>8628</v>
      </c>
      <c r="H2103" s="3" t="s">
        <v>116</v>
      </c>
      <c r="J2103" s="3">
        <v>1</v>
      </c>
      <c r="M2103" s="3" t="s">
        <v>27</v>
      </c>
      <c r="P2103" s="3" t="s">
        <v>8624</v>
      </c>
      <c r="Q2103" s="3" t="s">
        <v>1931</v>
      </c>
      <c r="R2103" s="3">
        <v>201</v>
      </c>
      <c r="S21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USSU0271679</v>
      </c>
      <c r="T21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04" spans="1:20" ht="15" customHeight="1" x14ac:dyDescent="0.2">
      <c r="A2104" s="3" t="s">
        <v>8629</v>
      </c>
      <c r="B2104" s="3" t="s">
        <v>8630</v>
      </c>
      <c r="C2104" s="3" t="s">
        <v>8631</v>
      </c>
      <c r="D2104" s="3" t="s">
        <v>2196</v>
      </c>
      <c r="E2104" s="3" t="s">
        <v>25</v>
      </c>
      <c r="F2104" s="3" t="s">
        <v>405</v>
      </c>
      <c r="G2104" s="3" t="s">
        <v>8632</v>
      </c>
      <c r="H2104" s="3" t="s">
        <v>116</v>
      </c>
      <c r="J2104" s="3">
        <v>1</v>
      </c>
      <c r="M2104" s="3" t="s">
        <v>27</v>
      </c>
      <c r="P2104" s="3" t="s">
        <v>6862</v>
      </c>
      <c r="Q2104" s="3" t="s">
        <v>1931</v>
      </c>
      <c r="R2104" s="3">
        <v>243</v>
      </c>
      <c r="S21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USSU0271713</v>
      </c>
      <c r="T21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05" spans="1:20" ht="15" customHeight="1" x14ac:dyDescent="0.2">
      <c r="A2105" s="3" t="s">
        <v>8633</v>
      </c>
      <c r="B2105" s="3" t="s">
        <v>8634</v>
      </c>
      <c r="C2105" s="3" t="s">
        <v>8635</v>
      </c>
      <c r="D2105" s="3" t="s">
        <v>2196</v>
      </c>
      <c r="E2105" s="3" t="s">
        <v>25</v>
      </c>
      <c r="F2105" s="3" t="s">
        <v>405</v>
      </c>
      <c r="G2105" s="3" t="s">
        <v>8636</v>
      </c>
      <c r="H2105" s="3" t="s">
        <v>116</v>
      </c>
      <c r="J2105" s="3">
        <v>1</v>
      </c>
      <c r="M2105" s="3" t="s">
        <v>27</v>
      </c>
      <c r="P2105" s="3" t="s">
        <v>6862</v>
      </c>
      <c r="Q2105" s="3" t="s">
        <v>1931</v>
      </c>
      <c r="R2105" s="3">
        <v>243</v>
      </c>
      <c r="S21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USSU0062561</v>
      </c>
      <c r="T21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06" spans="1:20" ht="15" customHeight="1" x14ac:dyDescent="0.2">
      <c r="A2106" s="3" t="s">
        <v>8637</v>
      </c>
      <c r="B2106" s="3" t="s">
        <v>8638</v>
      </c>
      <c r="C2106" s="3" t="s">
        <v>8639</v>
      </c>
      <c r="D2106" s="3" t="s">
        <v>2196</v>
      </c>
      <c r="E2106" s="3" t="s">
        <v>25</v>
      </c>
      <c r="F2106" s="3" t="s">
        <v>405</v>
      </c>
      <c r="G2106" s="3" t="s">
        <v>8640</v>
      </c>
      <c r="H2106" s="3" t="s">
        <v>116</v>
      </c>
      <c r="J2106" s="3">
        <v>1</v>
      </c>
      <c r="M2106" s="3" t="s">
        <v>27</v>
      </c>
      <c r="P2106" s="3" t="s">
        <v>6862</v>
      </c>
      <c r="Q2106" s="3" t="s">
        <v>1931</v>
      </c>
      <c r="R2106" s="3">
        <v>243</v>
      </c>
      <c r="S21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USSU0271712</v>
      </c>
      <c r="T21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07" spans="1:20" ht="15" customHeight="1" x14ac:dyDescent="0.2">
      <c r="A2107" s="3" t="s">
        <v>8641</v>
      </c>
      <c r="B2107" s="3" t="s">
        <v>8642</v>
      </c>
      <c r="C2107" s="3" t="s">
        <v>8643</v>
      </c>
      <c r="D2107" s="3" t="s">
        <v>2196</v>
      </c>
      <c r="E2107" s="3" t="s">
        <v>25</v>
      </c>
      <c r="F2107" s="3" t="s">
        <v>405</v>
      </c>
      <c r="G2107" s="3" t="s">
        <v>8644</v>
      </c>
      <c r="H2107" s="3" t="s">
        <v>116</v>
      </c>
      <c r="J2107" s="3">
        <v>1</v>
      </c>
      <c r="M2107" s="3" t="s">
        <v>27</v>
      </c>
      <c r="P2107" s="3" t="s">
        <v>6862</v>
      </c>
      <c r="Q2107" s="3" t="s">
        <v>1931</v>
      </c>
      <c r="R2107" s="3">
        <v>243</v>
      </c>
      <c r="S21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USSU0271705</v>
      </c>
      <c r="T21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08" spans="1:20" ht="15" customHeight="1" x14ac:dyDescent="0.2">
      <c r="A2108" s="3" t="s">
        <v>8645</v>
      </c>
      <c r="B2108" s="3" t="s">
        <v>8646</v>
      </c>
      <c r="C2108" s="3" t="s">
        <v>8647</v>
      </c>
      <c r="D2108" s="3" t="s">
        <v>2196</v>
      </c>
      <c r="E2108" s="3" t="s">
        <v>25</v>
      </c>
      <c r="F2108" s="3" t="s">
        <v>405</v>
      </c>
      <c r="G2108" s="3" t="s">
        <v>8648</v>
      </c>
      <c r="H2108" s="3" t="s">
        <v>116</v>
      </c>
      <c r="J2108" s="3">
        <v>1</v>
      </c>
      <c r="M2108" s="3" t="s">
        <v>27</v>
      </c>
      <c r="P2108" s="3" t="s">
        <v>6862</v>
      </c>
      <c r="Q2108" s="3" t="s">
        <v>1931</v>
      </c>
      <c r="R2108" s="3">
        <v>243</v>
      </c>
      <c r="S21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USSU0271728</v>
      </c>
      <c r="T21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09" spans="1:20" ht="15" customHeight="1" x14ac:dyDescent="0.2">
      <c r="A2109" s="3" t="s">
        <v>8649</v>
      </c>
      <c r="B2109" s="3" t="s">
        <v>8650</v>
      </c>
      <c r="C2109" s="3" t="s">
        <v>8651</v>
      </c>
      <c r="D2109" s="3" t="s">
        <v>2196</v>
      </c>
      <c r="E2109" s="3" t="s">
        <v>25</v>
      </c>
      <c r="F2109" s="3" t="s">
        <v>405</v>
      </c>
      <c r="G2109" s="3" t="s">
        <v>8652</v>
      </c>
      <c r="H2109" s="3" t="s">
        <v>116</v>
      </c>
      <c r="J2109" s="3">
        <v>1</v>
      </c>
      <c r="M2109" s="3" t="s">
        <v>27</v>
      </c>
      <c r="P2109" s="3" t="s">
        <v>6862</v>
      </c>
      <c r="Q2109" s="3" t="s">
        <v>1931</v>
      </c>
      <c r="R2109" s="3">
        <v>243</v>
      </c>
      <c r="S21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USSU0271729</v>
      </c>
      <c r="T21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10" spans="1:20" ht="15" customHeight="1" x14ac:dyDescent="0.2">
      <c r="A2110" s="3" t="s">
        <v>8653</v>
      </c>
      <c r="B2110" s="3" t="s">
        <v>8654</v>
      </c>
      <c r="C2110" s="3" t="s">
        <v>8655</v>
      </c>
      <c r="D2110" s="3" t="s">
        <v>2196</v>
      </c>
      <c r="E2110" s="3" t="s">
        <v>25</v>
      </c>
      <c r="F2110" s="3" t="s">
        <v>405</v>
      </c>
      <c r="G2110" s="3" t="s">
        <v>8656</v>
      </c>
      <c r="H2110" s="3" t="s">
        <v>116</v>
      </c>
      <c r="J2110" s="3">
        <v>1</v>
      </c>
      <c r="M2110" s="3" t="s">
        <v>27</v>
      </c>
      <c r="P2110" s="3" t="s">
        <v>6862</v>
      </c>
      <c r="Q2110" s="3" t="s">
        <v>1931</v>
      </c>
      <c r="R2110" s="3">
        <v>243</v>
      </c>
      <c r="S21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USSU0271672</v>
      </c>
      <c r="T21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11" spans="1:20" ht="15" customHeight="1" x14ac:dyDescent="0.2">
      <c r="A2111" s="3" t="s">
        <v>8657</v>
      </c>
      <c r="B2111" s="3" t="s">
        <v>8658</v>
      </c>
      <c r="C2111" s="3" t="s">
        <v>8659</v>
      </c>
      <c r="D2111" s="3" t="s">
        <v>2196</v>
      </c>
      <c r="E2111" s="3" t="s">
        <v>25</v>
      </c>
      <c r="F2111" s="3" t="s">
        <v>405</v>
      </c>
      <c r="G2111" s="3" t="s">
        <v>8660</v>
      </c>
      <c r="H2111" s="3" t="s">
        <v>116</v>
      </c>
      <c r="J2111" s="3">
        <v>1</v>
      </c>
      <c r="M2111" s="3" t="s">
        <v>27</v>
      </c>
      <c r="P2111" s="3" t="s">
        <v>6862</v>
      </c>
      <c r="Q2111" s="3" t="s">
        <v>1931</v>
      </c>
      <c r="R2111" s="3">
        <v>243</v>
      </c>
      <c r="S21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USSU0271674</v>
      </c>
      <c r="T21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12" spans="1:20" ht="15" customHeight="1" x14ac:dyDescent="0.2">
      <c r="A2112" s="3" t="s">
        <v>8661</v>
      </c>
      <c r="B2112" s="3" t="s">
        <v>8662</v>
      </c>
      <c r="C2112" s="3" t="s">
        <v>8663</v>
      </c>
      <c r="D2112" s="3" t="s">
        <v>2196</v>
      </c>
      <c r="E2112" s="3" t="s">
        <v>25</v>
      </c>
      <c r="F2112" s="3" t="s">
        <v>405</v>
      </c>
      <c r="G2112" s="3" t="s">
        <v>8664</v>
      </c>
      <c r="H2112" s="3" t="s">
        <v>116</v>
      </c>
      <c r="J2112" s="3">
        <v>1</v>
      </c>
      <c r="M2112" s="3" t="s">
        <v>27</v>
      </c>
      <c r="P2112" s="3" t="s">
        <v>6862</v>
      </c>
      <c r="Q2112" s="3" t="s">
        <v>1931</v>
      </c>
      <c r="R2112" s="3">
        <v>243</v>
      </c>
      <c r="S21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USSU0271732</v>
      </c>
      <c r="T21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13" spans="1:20" ht="15" customHeight="1" x14ac:dyDescent="0.2">
      <c r="A2113" s="3" t="s">
        <v>8665</v>
      </c>
      <c r="B2113" s="3" t="s">
        <v>8666</v>
      </c>
      <c r="C2113" s="3" t="s">
        <v>8667</v>
      </c>
      <c r="D2113" s="3" t="s">
        <v>2196</v>
      </c>
      <c r="E2113" s="3" t="s">
        <v>25</v>
      </c>
      <c r="F2113" s="3" t="s">
        <v>405</v>
      </c>
      <c r="G2113" s="3" t="s">
        <v>8668</v>
      </c>
      <c r="H2113" s="3" t="s">
        <v>116</v>
      </c>
      <c r="J2113" s="3">
        <v>1</v>
      </c>
      <c r="M2113" s="3" t="s">
        <v>27</v>
      </c>
      <c r="P2113" s="3" t="s">
        <v>6862</v>
      </c>
      <c r="Q2113" s="3" t="s">
        <v>1931</v>
      </c>
      <c r="R2113" s="3">
        <v>243</v>
      </c>
      <c r="S21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USSU0062559</v>
      </c>
      <c r="T21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14" spans="1:20" ht="15" customHeight="1" x14ac:dyDescent="0.2">
      <c r="A2114" s="3" t="s">
        <v>8669</v>
      </c>
      <c r="B2114" s="3" t="s">
        <v>8670</v>
      </c>
      <c r="C2114" s="3" t="s">
        <v>8671</v>
      </c>
      <c r="D2114" s="3" t="s">
        <v>2196</v>
      </c>
      <c r="E2114" s="3" t="s">
        <v>25</v>
      </c>
      <c r="F2114" s="3" t="s">
        <v>405</v>
      </c>
      <c r="G2114" s="3" t="s">
        <v>8672</v>
      </c>
      <c r="H2114" s="3" t="s">
        <v>116</v>
      </c>
      <c r="J2114" s="3">
        <v>1</v>
      </c>
      <c r="M2114" s="3" t="s">
        <v>27</v>
      </c>
      <c r="P2114" s="3" t="s">
        <v>6862</v>
      </c>
      <c r="Q2114" s="3" t="s">
        <v>1931</v>
      </c>
      <c r="R2114" s="3">
        <v>243</v>
      </c>
      <c r="S21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USSU0271704</v>
      </c>
      <c r="T21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15" spans="1:20" ht="15" customHeight="1" x14ac:dyDescent="0.2">
      <c r="A2115" s="3" t="s">
        <v>8673</v>
      </c>
      <c r="B2115" s="3" t="s">
        <v>8674</v>
      </c>
      <c r="C2115" s="3" t="s">
        <v>8675</v>
      </c>
      <c r="D2115" s="3" t="s">
        <v>2196</v>
      </c>
      <c r="E2115" s="3" t="s">
        <v>25</v>
      </c>
      <c r="F2115" s="3" t="s">
        <v>405</v>
      </c>
      <c r="G2115" s="3" t="s">
        <v>8676</v>
      </c>
      <c r="H2115" s="3" t="s">
        <v>116</v>
      </c>
      <c r="J2115" s="3">
        <v>1</v>
      </c>
      <c r="M2115" s="3" t="s">
        <v>27</v>
      </c>
      <c r="P2115" s="3" t="s">
        <v>8624</v>
      </c>
      <c r="Q2115" s="3" t="s">
        <v>1931</v>
      </c>
      <c r="R2115" s="3">
        <v>201</v>
      </c>
      <c r="S21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USSU0271685</v>
      </c>
      <c r="T21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16" spans="1:20" ht="15" customHeight="1" x14ac:dyDescent="0.2">
      <c r="A2116" s="3" t="s">
        <v>8677</v>
      </c>
      <c r="B2116" s="3" t="s">
        <v>8678</v>
      </c>
      <c r="C2116" s="3" t="s">
        <v>8679</v>
      </c>
      <c r="D2116" s="3" t="s">
        <v>2196</v>
      </c>
      <c r="E2116" s="3" t="s">
        <v>25</v>
      </c>
      <c r="F2116" s="3" t="s">
        <v>405</v>
      </c>
      <c r="G2116" s="3" t="s">
        <v>8680</v>
      </c>
      <c r="H2116" s="3" t="s">
        <v>116</v>
      </c>
      <c r="J2116" s="3">
        <v>1</v>
      </c>
      <c r="M2116" s="3" t="s">
        <v>27</v>
      </c>
      <c r="P2116" s="3" t="s">
        <v>8624</v>
      </c>
      <c r="Q2116" s="3" t="s">
        <v>1931</v>
      </c>
      <c r="R2116" s="3">
        <v>201</v>
      </c>
      <c r="S21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USSU0271686</v>
      </c>
      <c r="T21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17" spans="1:20" ht="15" customHeight="1" x14ac:dyDescent="0.2">
      <c r="A2117" s="3" t="s">
        <v>8681</v>
      </c>
      <c r="B2117" s="3" t="s">
        <v>8682</v>
      </c>
      <c r="C2117" s="3" t="s">
        <v>8683</v>
      </c>
      <c r="D2117" s="3" t="s">
        <v>2196</v>
      </c>
      <c r="E2117" s="3" t="s">
        <v>25</v>
      </c>
      <c r="F2117" s="3" t="s">
        <v>405</v>
      </c>
      <c r="G2117" s="3" t="s">
        <v>8684</v>
      </c>
      <c r="H2117" s="3" t="s">
        <v>116</v>
      </c>
      <c r="J2117" s="3">
        <v>1</v>
      </c>
      <c r="M2117" s="3" t="s">
        <v>27</v>
      </c>
      <c r="P2117" s="3" t="s">
        <v>6862</v>
      </c>
      <c r="Q2117" s="3" t="s">
        <v>1931</v>
      </c>
      <c r="R2117" s="3">
        <v>243</v>
      </c>
      <c r="S21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USSU0271709</v>
      </c>
      <c r="T21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18" spans="1:20" ht="15" customHeight="1" x14ac:dyDescent="0.2">
      <c r="A2118" s="3" t="s">
        <v>8685</v>
      </c>
      <c r="B2118" s="3" t="s">
        <v>8686</v>
      </c>
      <c r="C2118" s="3" t="s">
        <v>8687</v>
      </c>
      <c r="D2118" s="3" t="s">
        <v>2196</v>
      </c>
      <c r="E2118" s="3" t="s">
        <v>25</v>
      </c>
      <c r="F2118" s="3" t="s">
        <v>405</v>
      </c>
      <c r="G2118" s="3" t="s">
        <v>8688</v>
      </c>
      <c r="H2118" s="3" t="s">
        <v>116</v>
      </c>
      <c r="J2118" s="3">
        <v>1</v>
      </c>
      <c r="M2118" s="3" t="s">
        <v>27</v>
      </c>
      <c r="P2118" s="3" t="s">
        <v>8624</v>
      </c>
      <c r="Q2118" s="3" t="s">
        <v>1931</v>
      </c>
      <c r="R2118" s="3">
        <v>201</v>
      </c>
      <c r="S21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USSU0271720</v>
      </c>
      <c r="T21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19" spans="1:20" ht="15" customHeight="1" x14ac:dyDescent="0.2">
      <c r="A2119" s="3" t="s">
        <v>8689</v>
      </c>
      <c r="B2119" s="3" t="s">
        <v>8690</v>
      </c>
      <c r="C2119" s="3" t="s">
        <v>8691</v>
      </c>
      <c r="D2119" s="3" t="s">
        <v>2196</v>
      </c>
      <c r="E2119" s="3" t="s">
        <v>25</v>
      </c>
      <c r="F2119" s="3" t="s">
        <v>405</v>
      </c>
      <c r="G2119" s="3" t="s">
        <v>8692</v>
      </c>
      <c r="H2119" s="3" t="s">
        <v>116</v>
      </c>
      <c r="J2119" s="3">
        <v>1</v>
      </c>
      <c r="M2119" s="3" t="s">
        <v>27</v>
      </c>
      <c r="P2119" s="3" t="s">
        <v>8624</v>
      </c>
      <c r="Q2119" s="3" t="s">
        <v>1931</v>
      </c>
      <c r="R2119" s="3">
        <v>201</v>
      </c>
      <c r="S21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USSU0271678</v>
      </c>
      <c r="T21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20" spans="1:20" ht="15" customHeight="1" x14ac:dyDescent="0.2">
      <c r="A2120" s="3" t="s">
        <v>8693</v>
      </c>
      <c r="B2120" s="3" t="s">
        <v>8694</v>
      </c>
      <c r="C2120" s="3" t="s">
        <v>8695</v>
      </c>
      <c r="D2120" s="3" t="s">
        <v>2196</v>
      </c>
      <c r="E2120" s="3" t="s">
        <v>25</v>
      </c>
      <c r="F2120" s="3" t="s">
        <v>405</v>
      </c>
      <c r="G2120" s="3" t="s">
        <v>8696</v>
      </c>
      <c r="H2120" s="3" t="s">
        <v>116</v>
      </c>
      <c r="J2120" s="3">
        <v>1</v>
      </c>
      <c r="M2120" s="3" t="s">
        <v>27</v>
      </c>
      <c r="P2120" s="3" t="s">
        <v>8624</v>
      </c>
      <c r="Q2120" s="3" t="s">
        <v>1931</v>
      </c>
      <c r="R2120" s="3">
        <v>201</v>
      </c>
      <c r="S21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USSU0271684</v>
      </c>
      <c r="T21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21" spans="1:20" ht="15" customHeight="1" x14ac:dyDescent="0.2">
      <c r="A2121" s="3" t="s">
        <v>8697</v>
      </c>
      <c r="B2121" s="3" t="s">
        <v>8698</v>
      </c>
      <c r="C2121" s="3" t="s">
        <v>8699</v>
      </c>
      <c r="D2121" s="3" t="s">
        <v>2196</v>
      </c>
      <c r="E2121" s="3" t="s">
        <v>25</v>
      </c>
      <c r="F2121" s="3" t="s">
        <v>405</v>
      </c>
      <c r="G2121" s="3" t="s">
        <v>8700</v>
      </c>
      <c r="H2121" s="3" t="s">
        <v>116</v>
      </c>
      <c r="J2121" s="3">
        <v>1</v>
      </c>
      <c r="M2121" s="3" t="s">
        <v>27</v>
      </c>
      <c r="P2121" s="3" t="s">
        <v>8624</v>
      </c>
      <c r="Q2121" s="3" t="s">
        <v>1931</v>
      </c>
      <c r="R2121" s="3">
        <v>201</v>
      </c>
      <c r="S21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USSU0271691</v>
      </c>
      <c r="T21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22" spans="1:20" ht="15" customHeight="1" x14ac:dyDescent="0.2">
      <c r="A2122" s="3" t="s">
        <v>8701</v>
      </c>
      <c r="B2122" s="3" t="s">
        <v>8702</v>
      </c>
      <c r="C2122" s="3" t="s">
        <v>8703</v>
      </c>
      <c r="D2122" s="3" t="s">
        <v>2196</v>
      </c>
      <c r="E2122" s="3" t="s">
        <v>25</v>
      </c>
      <c r="F2122" s="3" t="s">
        <v>405</v>
      </c>
      <c r="G2122" s="3" t="s">
        <v>8704</v>
      </c>
      <c r="H2122" s="3" t="s">
        <v>116</v>
      </c>
      <c r="J2122" s="3">
        <v>1</v>
      </c>
      <c r="M2122" s="3" t="s">
        <v>27</v>
      </c>
      <c r="P2122" s="3" t="s">
        <v>8624</v>
      </c>
      <c r="Q2122" s="3" t="s">
        <v>1931</v>
      </c>
      <c r="R2122" s="3">
        <v>201</v>
      </c>
      <c r="S21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USSU0271688</v>
      </c>
      <c r="T21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23" spans="1:20" ht="15" customHeight="1" x14ac:dyDescent="0.2">
      <c r="A2123" s="3" t="s">
        <v>8705</v>
      </c>
      <c r="B2123" s="3" t="s">
        <v>8706</v>
      </c>
      <c r="C2123" s="3" t="s">
        <v>8707</v>
      </c>
      <c r="D2123" s="3" t="s">
        <v>2196</v>
      </c>
      <c r="E2123" s="3" t="s">
        <v>25</v>
      </c>
      <c r="F2123" s="3" t="s">
        <v>405</v>
      </c>
      <c r="G2123" s="3" t="s">
        <v>8708</v>
      </c>
      <c r="H2123" s="3" t="s">
        <v>116</v>
      </c>
      <c r="I2123" s="3" t="s">
        <v>27</v>
      </c>
      <c r="J2123" s="3">
        <v>1</v>
      </c>
      <c r="K2123" s="3" t="s">
        <v>27</v>
      </c>
      <c r="L2123" s="3" t="s">
        <v>27</v>
      </c>
      <c r="M2123" s="3" t="s">
        <v>27</v>
      </c>
      <c r="N2123" s="3" t="s">
        <v>27</v>
      </c>
      <c r="O2123" s="3" t="s">
        <v>27</v>
      </c>
      <c r="P2123" s="3" t="s">
        <v>8624</v>
      </c>
      <c r="Q2123" s="3" t="s">
        <v>409</v>
      </c>
      <c r="R2123" s="3">
        <v>202</v>
      </c>
      <c r="S21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USSU0271682</v>
      </c>
      <c r="T21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24" spans="1:20" ht="15" customHeight="1" x14ac:dyDescent="0.2">
      <c r="A2124" s="3" t="s">
        <v>8709</v>
      </c>
      <c r="B2124" s="3" t="s">
        <v>8710</v>
      </c>
      <c r="C2124" s="3" t="s">
        <v>8711</v>
      </c>
      <c r="D2124" s="3" t="s">
        <v>2196</v>
      </c>
      <c r="E2124" s="3" t="s">
        <v>25</v>
      </c>
      <c r="F2124" s="3" t="s">
        <v>405</v>
      </c>
      <c r="G2124" s="3" t="s">
        <v>8712</v>
      </c>
      <c r="H2124" s="3" t="s">
        <v>116</v>
      </c>
      <c r="I2124" s="3" t="s">
        <v>27</v>
      </c>
      <c r="J2124" s="3">
        <v>1</v>
      </c>
      <c r="K2124" s="3" t="s">
        <v>27</v>
      </c>
      <c r="L2124" s="3" t="s">
        <v>27</v>
      </c>
      <c r="M2124" s="3" t="s">
        <v>27</v>
      </c>
      <c r="N2124" s="3" t="s">
        <v>27</v>
      </c>
      <c r="O2124" s="3" t="s">
        <v>27</v>
      </c>
      <c r="P2124" s="3" t="s">
        <v>8624</v>
      </c>
      <c r="Q2124" s="3" t="s">
        <v>409</v>
      </c>
      <c r="R2124" s="3">
        <v>202</v>
      </c>
      <c r="S21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USSU0271694</v>
      </c>
      <c r="T21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25" spans="1:20" ht="15" customHeight="1" x14ac:dyDescent="0.2">
      <c r="A2125" s="3" t="s">
        <v>8713</v>
      </c>
      <c r="B2125" s="3" t="s">
        <v>8714</v>
      </c>
      <c r="C2125" s="3" t="s">
        <v>8715</v>
      </c>
      <c r="D2125" s="3" t="s">
        <v>2196</v>
      </c>
      <c r="E2125" s="3" t="s">
        <v>25</v>
      </c>
      <c r="F2125" s="3" t="s">
        <v>405</v>
      </c>
      <c r="G2125" s="3" t="s">
        <v>8716</v>
      </c>
      <c r="H2125" s="3" t="s">
        <v>116</v>
      </c>
      <c r="I2125" s="3" t="s">
        <v>27</v>
      </c>
      <c r="J2125" s="3">
        <v>1</v>
      </c>
      <c r="K2125" s="3" t="s">
        <v>27</v>
      </c>
      <c r="L2125" s="3" t="s">
        <v>27</v>
      </c>
      <c r="M2125" s="3" t="s">
        <v>27</v>
      </c>
      <c r="N2125" s="3" t="s">
        <v>27</v>
      </c>
      <c r="O2125" s="3" t="s">
        <v>27</v>
      </c>
      <c r="P2125" s="3" t="s">
        <v>8624</v>
      </c>
      <c r="Q2125" s="3" t="s">
        <v>409</v>
      </c>
      <c r="R2125" s="3">
        <v>202</v>
      </c>
      <c r="S21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USSU0271714</v>
      </c>
      <c r="T21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26" spans="1:20" ht="15" customHeight="1" x14ac:dyDescent="0.2">
      <c r="A2126" s="3" t="s">
        <v>8717</v>
      </c>
      <c r="B2126" s="3" t="s">
        <v>8718</v>
      </c>
      <c r="C2126" s="3" t="s">
        <v>8719</v>
      </c>
      <c r="D2126" s="3" t="s">
        <v>2196</v>
      </c>
      <c r="E2126" s="3" t="s">
        <v>25</v>
      </c>
      <c r="F2126" s="3" t="s">
        <v>405</v>
      </c>
      <c r="G2126" s="3" t="s">
        <v>8720</v>
      </c>
      <c r="H2126" s="3" t="s">
        <v>116</v>
      </c>
      <c r="I2126" s="3" t="s">
        <v>27</v>
      </c>
      <c r="J2126" s="3">
        <v>1</v>
      </c>
      <c r="K2126" s="3" t="s">
        <v>27</v>
      </c>
      <c r="L2126" s="3" t="s">
        <v>27</v>
      </c>
      <c r="M2126" s="3" t="s">
        <v>27</v>
      </c>
      <c r="N2126" s="3" t="s">
        <v>27</v>
      </c>
      <c r="O2126" s="3" t="s">
        <v>27</v>
      </c>
      <c r="P2126" s="3" t="s">
        <v>8624</v>
      </c>
      <c r="Q2126" s="3" t="s">
        <v>409</v>
      </c>
      <c r="R2126" s="3">
        <v>202</v>
      </c>
      <c r="S21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USSU0271715</v>
      </c>
      <c r="T21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27" spans="1:20" ht="15" customHeight="1" x14ac:dyDescent="0.2">
      <c r="A2127" s="3" t="s">
        <v>8721</v>
      </c>
      <c r="B2127" s="3" t="s">
        <v>8722</v>
      </c>
      <c r="C2127" s="3" t="s">
        <v>8723</v>
      </c>
      <c r="D2127" s="3" t="s">
        <v>2196</v>
      </c>
      <c r="E2127" s="3" t="s">
        <v>25</v>
      </c>
      <c r="F2127" s="3" t="s">
        <v>405</v>
      </c>
      <c r="G2127" s="3" t="s">
        <v>8724</v>
      </c>
      <c r="H2127" s="3" t="s">
        <v>116</v>
      </c>
      <c r="I2127" s="3" t="s">
        <v>27</v>
      </c>
      <c r="J2127" s="3">
        <v>1</v>
      </c>
      <c r="K2127" s="3" t="s">
        <v>27</v>
      </c>
      <c r="L2127" s="3" t="s">
        <v>27</v>
      </c>
      <c r="M2127" s="3" t="s">
        <v>27</v>
      </c>
      <c r="N2127" s="3" t="s">
        <v>27</v>
      </c>
      <c r="O2127" s="3" t="s">
        <v>27</v>
      </c>
      <c r="P2127" s="3" t="s">
        <v>8624</v>
      </c>
      <c r="Q2127" s="3" t="s">
        <v>409</v>
      </c>
      <c r="R2127" s="3">
        <v>202</v>
      </c>
      <c r="S21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USSU0271717</v>
      </c>
      <c r="T21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28" spans="1:20" ht="15" customHeight="1" x14ac:dyDescent="0.2">
      <c r="A2128" s="3" t="s">
        <v>8725</v>
      </c>
      <c r="B2128" s="3" t="s">
        <v>8726</v>
      </c>
      <c r="C2128" s="3" t="s">
        <v>8727</v>
      </c>
      <c r="D2128" s="3" t="s">
        <v>2196</v>
      </c>
      <c r="E2128" s="3" t="s">
        <v>25</v>
      </c>
      <c r="F2128" s="3" t="s">
        <v>405</v>
      </c>
      <c r="G2128" s="3" t="s">
        <v>8728</v>
      </c>
      <c r="H2128" s="3" t="s">
        <v>116</v>
      </c>
      <c r="I2128" s="3" t="s">
        <v>27</v>
      </c>
      <c r="J2128" s="3">
        <v>1</v>
      </c>
      <c r="K2128" s="3" t="s">
        <v>27</v>
      </c>
      <c r="L2128" s="3" t="s">
        <v>27</v>
      </c>
      <c r="M2128" s="3" t="s">
        <v>27</v>
      </c>
      <c r="N2128" s="3" t="s">
        <v>27</v>
      </c>
      <c r="O2128" s="3" t="s">
        <v>27</v>
      </c>
      <c r="P2128" s="3" t="s">
        <v>8624</v>
      </c>
      <c r="Q2128" s="3" t="s">
        <v>409</v>
      </c>
      <c r="R2128" s="3">
        <v>202</v>
      </c>
      <c r="S21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USSU0271724</v>
      </c>
      <c r="T21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29" spans="1:20" ht="15" customHeight="1" x14ac:dyDescent="0.2">
      <c r="A2129" s="3" t="s">
        <v>8729</v>
      </c>
      <c r="B2129" s="3" t="s">
        <v>8730</v>
      </c>
      <c r="C2129" s="3" t="s">
        <v>8731</v>
      </c>
      <c r="D2129" s="3" t="s">
        <v>2196</v>
      </c>
      <c r="E2129" s="3" t="s">
        <v>25</v>
      </c>
      <c r="F2129" s="3" t="s">
        <v>405</v>
      </c>
      <c r="G2129" s="3" t="s">
        <v>8732</v>
      </c>
      <c r="H2129" s="3" t="s">
        <v>116</v>
      </c>
      <c r="I2129" s="3" t="s">
        <v>27</v>
      </c>
      <c r="J2129" s="3">
        <v>1</v>
      </c>
      <c r="K2129" s="3" t="s">
        <v>27</v>
      </c>
      <c r="L2129" s="3" t="s">
        <v>27</v>
      </c>
      <c r="M2129" s="3" t="s">
        <v>27</v>
      </c>
      <c r="N2129" s="3" t="s">
        <v>27</v>
      </c>
      <c r="O2129" s="3" t="s">
        <v>27</v>
      </c>
      <c r="P2129" s="3" t="s">
        <v>8624</v>
      </c>
      <c r="Q2129" s="3" t="s">
        <v>409</v>
      </c>
      <c r="R2129" s="3">
        <v>202</v>
      </c>
      <c r="S21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USSU0271692</v>
      </c>
      <c r="T21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30" spans="1:20" ht="15" customHeight="1" x14ac:dyDescent="0.2">
      <c r="A2130" s="3" t="s">
        <v>8733</v>
      </c>
      <c r="B2130" s="3" t="s">
        <v>8734</v>
      </c>
      <c r="C2130" s="3" t="s">
        <v>8735</v>
      </c>
      <c r="D2130" s="3" t="s">
        <v>2196</v>
      </c>
      <c r="E2130" s="3" t="s">
        <v>25</v>
      </c>
      <c r="F2130" s="3" t="s">
        <v>405</v>
      </c>
      <c r="G2130" s="3" t="s">
        <v>8736</v>
      </c>
      <c r="H2130" s="3" t="s">
        <v>116</v>
      </c>
      <c r="I2130" s="3" t="s">
        <v>27</v>
      </c>
      <c r="J2130" s="3">
        <v>1</v>
      </c>
      <c r="K2130" s="3" t="s">
        <v>27</v>
      </c>
      <c r="L2130" s="3" t="s">
        <v>27</v>
      </c>
      <c r="M2130" s="3" t="s">
        <v>27</v>
      </c>
      <c r="N2130" s="3" t="s">
        <v>27</v>
      </c>
      <c r="O2130" s="3" t="s">
        <v>27</v>
      </c>
      <c r="P2130" s="3" t="s">
        <v>8624</v>
      </c>
      <c r="Q2130" s="3" t="s">
        <v>409</v>
      </c>
      <c r="R2130" s="3">
        <v>202</v>
      </c>
      <c r="S21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USSU0271723</v>
      </c>
      <c r="T21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31" spans="1:20" ht="15" customHeight="1" x14ac:dyDescent="0.2">
      <c r="A2131" s="3" t="s">
        <v>8737</v>
      </c>
      <c r="B2131" s="3" t="s">
        <v>8738</v>
      </c>
      <c r="C2131" s="3" t="s">
        <v>8739</v>
      </c>
      <c r="D2131" s="3" t="s">
        <v>2196</v>
      </c>
      <c r="E2131" s="3" t="s">
        <v>25</v>
      </c>
      <c r="F2131" s="3" t="s">
        <v>405</v>
      </c>
      <c r="G2131" s="3" t="s">
        <v>8740</v>
      </c>
      <c r="H2131" s="3" t="s">
        <v>116</v>
      </c>
      <c r="I2131" s="3" t="s">
        <v>27</v>
      </c>
      <c r="J2131" s="3">
        <v>1</v>
      </c>
      <c r="K2131" s="3" t="s">
        <v>27</v>
      </c>
      <c r="L2131" s="3" t="s">
        <v>27</v>
      </c>
      <c r="M2131" s="3" t="s">
        <v>27</v>
      </c>
      <c r="N2131" s="3" t="s">
        <v>27</v>
      </c>
      <c r="O2131" s="3" t="s">
        <v>27</v>
      </c>
      <c r="P2131" s="3" t="s">
        <v>6862</v>
      </c>
      <c r="Q2131" s="3" t="s">
        <v>409</v>
      </c>
      <c r="R2131" s="3">
        <v>244</v>
      </c>
      <c r="S21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USSU0271736</v>
      </c>
      <c r="T21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32" spans="1:20" ht="15" customHeight="1" x14ac:dyDescent="0.2">
      <c r="A2132" s="3" t="s">
        <v>8741</v>
      </c>
      <c r="B2132" s="3" t="s">
        <v>8742</v>
      </c>
      <c r="C2132" s="3" t="s">
        <v>8743</v>
      </c>
      <c r="D2132" s="3" t="s">
        <v>2196</v>
      </c>
      <c r="E2132" s="3" t="s">
        <v>25</v>
      </c>
      <c r="F2132" s="3" t="s">
        <v>405</v>
      </c>
      <c r="G2132" s="3" t="s">
        <v>8744</v>
      </c>
      <c r="H2132" s="3" t="s">
        <v>116</v>
      </c>
      <c r="I2132" s="3" t="s">
        <v>27</v>
      </c>
      <c r="J2132" s="3">
        <v>1</v>
      </c>
      <c r="K2132" s="3" t="s">
        <v>27</v>
      </c>
      <c r="L2132" s="3" t="s">
        <v>27</v>
      </c>
      <c r="M2132" s="3" t="s">
        <v>27</v>
      </c>
      <c r="N2132" s="3" t="s">
        <v>27</v>
      </c>
      <c r="O2132" s="3" t="s">
        <v>27</v>
      </c>
      <c r="P2132" s="3" t="s">
        <v>8624</v>
      </c>
      <c r="Q2132" s="3" t="s">
        <v>409</v>
      </c>
      <c r="R2132" s="3">
        <v>202</v>
      </c>
      <c r="S21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USSU0271693</v>
      </c>
      <c r="T21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33" spans="1:20" ht="15" customHeight="1" x14ac:dyDescent="0.2">
      <c r="A2133" s="3" t="s">
        <v>8745</v>
      </c>
      <c r="B2133" s="3" t="s">
        <v>8746</v>
      </c>
      <c r="C2133" s="3" t="s">
        <v>8747</v>
      </c>
      <c r="D2133" s="3" t="s">
        <v>2196</v>
      </c>
      <c r="E2133" s="3" t="s">
        <v>25</v>
      </c>
      <c r="F2133" s="3" t="s">
        <v>405</v>
      </c>
      <c r="G2133" s="3" t="s">
        <v>8748</v>
      </c>
      <c r="H2133" s="3" t="s">
        <v>116</v>
      </c>
      <c r="I2133" s="3" t="s">
        <v>27</v>
      </c>
      <c r="J2133" s="3">
        <v>1</v>
      </c>
      <c r="K2133" s="3" t="s">
        <v>27</v>
      </c>
      <c r="L2133" s="3" t="s">
        <v>27</v>
      </c>
      <c r="M2133" s="3" t="s">
        <v>27</v>
      </c>
      <c r="N2133" s="3" t="s">
        <v>27</v>
      </c>
      <c r="O2133" s="3" t="s">
        <v>27</v>
      </c>
      <c r="P2133" s="3" t="s">
        <v>8624</v>
      </c>
      <c r="Q2133" s="3" t="s">
        <v>409</v>
      </c>
      <c r="R2133" s="3">
        <v>202</v>
      </c>
      <c r="S21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USSU0271716</v>
      </c>
      <c r="T21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34" spans="1:20" ht="15" customHeight="1" x14ac:dyDescent="0.2">
      <c r="A2134" s="3" t="s">
        <v>8749</v>
      </c>
      <c r="B2134" s="3" t="s">
        <v>8750</v>
      </c>
      <c r="C2134" s="3" t="s">
        <v>8751</v>
      </c>
      <c r="D2134" s="3" t="s">
        <v>2196</v>
      </c>
      <c r="E2134" s="3" t="s">
        <v>25</v>
      </c>
      <c r="F2134" s="3" t="s">
        <v>405</v>
      </c>
      <c r="G2134" s="3" t="s">
        <v>8752</v>
      </c>
      <c r="H2134" s="3" t="s">
        <v>116</v>
      </c>
      <c r="I2134" s="3" t="s">
        <v>27</v>
      </c>
      <c r="J2134" s="3">
        <v>1</v>
      </c>
      <c r="K2134" s="3" t="s">
        <v>27</v>
      </c>
      <c r="L2134" s="3" t="s">
        <v>27</v>
      </c>
      <c r="M2134" s="3" t="s">
        <v>27</v>
      </c>
      <c r="N2134" s="3" t="s">
        <v>27</v>
      </c>
      <c r="O2134" s="3" t="s">
        <v>27</v>
      </c>
      <c r="P2134" s="3" t="s">
        <v>8624</v>
      </c>
      <c r="Q2134" s="3" t="s">
        <v>409</v>
      </c>
      <c r="R2134" s="3">
        <v>202</v>
      </c>
      <c r="S21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USSU0271722</v>
      </c>
      <c r="T21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35" spans="1:20" ht="15" customHeight="1" x14ac:dyDescent="0.2">
      <c r="A2135" s="3" t="s">
        <v>8753</v>
      </c>
      <c r="B2135" s="3" t="s">
        <v>8754</v>
      </c>
      <c r="C2135" s="3" t="s">
        <v>8755</v>
      </c>
      <c r="D2135" s="3" t="s">
        <v>2196</v>
      </c>
      <c r="E2135" s="3" t="s">
        <v>25</v>
      </c>
      <c r="F2135" s="3" t="s">
        <v>405</v>
      </c>
      <c r="G2135" s="3" t="s">
        <v>8756</v>
      </c>
      <c r="H2135" s="3" t="s">
        <v>116</v>
      </c>
      <c r="I2135" s="3" t="s">
        <v>27</v>
      </c>
      <c r="J2135" s="3">
        <v>1</v>
      </c>
      <c r="K2135" s="3" t="s">
        <v>27</v>
      </c>
      <c r="L2135" s="3" t="s">
        <v>27</v>
      </c>
      <c r="M2135" s="3" t="s">
        <v>27</v>
      </c>
      <c r="N2135" s="3" t="s">
        <v>27</v>
      </c>
      <c r="O2135" s="3" t="s">
        <v>27</v>
      </c>
      <c r="P2135" s="3" t="s">
        <v>8624</v>
      </c>
      <c r="Q2135" s="3" t="s">
        <v>409</v>
      </c>
      <c r="R2135" s="3">
        <v>202</v>
      </c>
      <c r="S21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USSU0271690</v>
      </c>
      <c r="T21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36" spans="1:20" ht="15" customHeight="1" x14ac:dyDescent="0.2">
      <c r="A2136" s="3" t="s">
        <v>8757</v>
      </c>
      <c r="B2136" s="3" t="s">
        <v>8758</v>
      </c>
      <c r="C2136" s="3" t="s">
        <v>8759</v>
      </c>
      <c r="D2136" s="3" t="s">
        <v>2196</v>
      </c>
      <c r="E2136" s="3" t="s">
        <v>25</v>
      </c>
      <c r="F2136" s="3" t="s">
        <v>405</v>
      </c>
      <c r="G2136" s="3" t="s">
        <v>8760</v>
      </c>
      <c r="H2136" s="3" t="s">
        <v>116</v>
      </c>
      <c r="I2136" s="3" t="s">
        <v>27</v>
      </c>
      <c r="J2136" s="3">
        <v>1</v>
      </c>
      <c r="K2136" s="3" t="s">
        <v>27</v>
      </c>
      <c r="L2136" s="3" t="s">
        <v>27</v>
      </c>
      <c r="M2136" s="3" t="s">
        <v>27</v>
      </c>
      <c r="N2136" s="3" t="s">
        <v>27</v>
      </c>
      <c r="O2136" s="3" t="s">
        <v>27</v>
      </c>
      <c r="P2136" s="3" t="s">
        <v>8624</v>
      </c>
      <c r="Q2136" s="3" t="s">
        <v>409</v>
      </c>
      <c r="R2136" s="3">
        <v>202</v>
      </c>
      <c r="S21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USSU0271718</v>
      </c>
      <c r="T21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37" spans="1:20" ht="15" customHeight="1" x14ac:dyDescent="0.2">
      <c r="A2137" s="3" t="s">
        <v>8761</v>
      </c>
      <c r="B2137" s="3" t="s">
        <v>8762</v>
      </c>
      <c r="C2137" s="3" t="s">
        <v>8763</v>
      </c>
      <c r="D2137" s="3" t="s">
        <v>2196</v>
      </c>
      <c r="E2137" s="3" t="s">
        <v>25</v>
      </c>
      <c r="F2137" s="3" t="s">
        <v>405</v>
      </c>
      <c r="G2137" s="3" t="s">
        <v>8764</v>
      </c>
      <c r="H2137" s="3" t="s">
        <v>116</v>
      </c>
      <c r="I2137" s="3" t="s">
        <v>27</v>
      </c>
      <c r="J2137" s="3">
        <v>1</v>
      </c>
      <c r="K2137" s="3" t="s">
        <v>27</v>
      </c>
      <c r="L2137" s="3" t="s">
        <v>27</v>
      </c>
      <c r="M2137" s="3" t="s">
        <v>27</v>
      </c>
      <c r="N2137" s="3" t="s">
        <v>27</v>
      </c>
      <c r="O2137" s="3" t="s">
        <v>27</v>
      </c>
      <c r="P2137" s="3" t="s">
        <v>8624</v>
      </c>
      <c r="Q2137" s="3" t="s">
        <v>409</v>
      </c>
      <c r="R2137" s="3">
        <v>202</v>
      </c>
      <c r="S21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USSU0271721</v>
      </c>
      <c r="T21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38" spans="1:20" ht="15" customHeight="1" x14ac:dyDescent="0.2">
      <c r="A2138" s="3" t="s">
        <v>8765</v>
      </c>
      <c r="B2138" s="3" t="s">
        <v>8766</v>
      </c>
      <c r="C2138" s="3" t="s">
        <v>8767</v>
      </c>
      <c r="D2138" s="3" t="s">
        <v>2196</v>
      </c>
      <c r="E2138" s="3" t="s">
        <v>25</v>
      </c>
      <c r="F2138" s="3" t="s">
        <v>405</v>
      </c>
      <c r="G2138" s="3" t="s">
        <v>8768</v>
      </c>
      <c r="H2138" s="3" t="s">
        <v>116</v>
      </c>
      <c r="I2138" s="3" t="s">
        <v>27</v>
      </c>
      <c r="J2138" s="3">
        <v>1</v>
      </c>
      <c r="K2138" s="3" t="s">
        <v>27</v>
      </c>
      <c r="L2138" s="3" t="s">
        <v>27</v>
      </c>
      <c r="M2138" s="3" t="s">
        <v>27</v>
      </c>
      <c r="N2138" s="3" t="s">
        <v>27</v>
      </c>
      <c r="O2138" s="3" t="s">
        <v>27</v>
      </c>
      <c r="P2138" s="3" t="s">
        <v>8624</v>
      </c>
      <c r="Q2138" s="3" t="s">
        <v>409</v>
      </c>
      <c r="R2138" s="3">
        <v>202</v>
      </c>
      <c r="S21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USSU0271725</v>
      </c>
      <c r="T21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39" spans="1:20" ht="15" customHeight="1" x14ac:dyDescent="0.2">
      <c r="A2139" s="3" t="s">
        <v>8769</v>
      </c>
      <c r="B2139" s="3" t="s">
        <v>8770</v>
      </c>
      <c r="C2139" s="3" t="s">
        <v>8771</v>
      </c>
      <c r="D2139" s="3" t="s">
        <v>2196</v>
      </c>
      <c r="E2139" s="3" t="s">
        <v>25</v>
      </c>
      <c r="F2139" s="3" t="s">
        <v>405</v>
      </c>
      <c r="G2139" s="3" t="s">
        <v>8772</v>
      </c>
      <c r="H2139" s="3" t="s">
        <v>116</v>
      </c>
      <c r="I2139" s="3" t="s">
        <v>27</v>
      </c>
      <c r="J2139" s="3">
        <v>1</v>
      </c>
      <c r="K2139" s="3" t="s">
        <v>27</v>
      </c>
      <c r="L2139" s="3" t="s">
        <v>27</v>
      </c>
      <c r="M2139" s="3" t="s">
        <v>27</v>
      </c>
      <c r="N2139" s="3" t="s">
        <v>27</v>
      </c>
      <c r="O2139" s="3" t="s">
        <v>27</v>
      </c>
      <c r="P2139" s="3" t="s">
        <v>8624</v>
      </c>
      <c r="Q2139" s="3" t="s">
        <v>409</v>
      </c>
      <c r="R2139" s="3">
        <v>202</v>
      </c>
      <c r="S21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USSU0271698</v>
      </c>
      <c r="T21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40" spans="1:20" ht="15" customHeight="1" x14ac:dyDescent="0.2">
      <c r="A2140" s="3" t="s">
        <v>8773</v>
      </c>
      <c r="B2140" s="3" t="s">
        <v>8774</v>
      </c>
      <c r="C2140" s="3" t="s">
        <v>8775</v>
      </c>
      <c r="D2140" s="3" t="s">
        <v>2196</v>
      </c>
      <c r="E2140" s="3" t="s">
        <v>25</v>
      </c>
      <c r="F2140" s="3" t="s">
        <v>405</v>
      </c>
      <c r="G2140" s="3" t="s">
        <v>8776</v>
      </c>
      <c r="H2140" s="3" t="s">
        <v>116</v>
      </c>
      <c r="I2140" s="3" t="s">
        <v>27</v>
      </c>
      <c r="J2140" s="3">
        <v>1</v>
      </c>
      <c r="K2140" s="3" t="s">
        <v>27</v>
      </c>
      <c r="L2140" s="3" t="s">
        <v>27</v>
      </c>
      <c r="M2140" s="3" t="s">
        <v>27</v>
      </c>
      <c r="N2140" s="3" t="s">
        <v>27</v>
      </c>
      <c r="O2140" s="3" t="s">
        <v>27</v>
      </c>
      <c r="P2140" s="3" t="s">
        <v>6862</v>
      </c>
      <c r="Q2140" s="3" t="s">
        <v>409</v>
      </c>
      <c r="R2140" s="3">
        <v>244</v>
      </c>
      <c r="S21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USSU0271733</v>
      </c>
      <c r="T21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41" spans="1:20" ht="15" customHeight="1" x14ac:dyDescent="0.2">
      <c r="A2141" s="3" t="s">
        <v>8777</v>
      </c>
      <c r="B2141" s="3" t="s">
        <v>8778</v>
      </c>
      <c r="C2141" s="3" t="s">
        <v>8779</v>
      </c>
      <c r="D2141" s="3" t="s">
        <v>2196</v>
      </c>
      <c r="E2141" s="3" t="s">
        <v>25</v>
      </c>
      <c r="F2141" s="3" t="s">
        <v>405</v>
      </c>
      <c r="G2141" s="3" t="s">
        <v>8780</v>
      </c>
      <c r="H2141" s="3" t="s">
        <v>116</v>
      </c>
      <c r="I2141" s="3" t="s">
        <v>27</v>
      </c>
      <c r="J2141" s="3">
        <v>1</v>
      </c>
      <c r="K2141" s="3" t="s">
        <v>27</v>
      </c>
      <c r="L2141" s="3" t="s">
        <v>27</v>
      </c>
      <c r="M2141" s="3" t="s">
        <v>27</v>
      </c>
      <c r="N2141" s="3" t="s">
        <v>27</v>
      </c>
      <c r="O2141" s="3" t="s">
        <v>27</v>
      </c>
      <c r="P2141" s="3" t="s">
        <v>6862</v>
      </c>
      <c r="Q2141" s="3" t="s">
        <v>409</v>
      </c>
      <c r="R2141" s="3">
        <v>242</v>
      </c>
      <c r="S21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USSU0271703</v>
      </c>
      <c r="T21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42" spans="1:20" ht="15" customHeight="1" x14ac:dyDescent="0.2">
      <c r="A2142" s="3" t="s">
        <v>8781</v>
      </c>
      <c r="B2142" s="3" t="s">
        <v>8782</v>
      </c>
      <c r="C2142" s="3" t="s">
        <v>8783</v>
      </c>
      <c r="D2142" s="3" t="s">
        <v>2196</v>
      </c>
      <c r="E2142" s="3" t="s">
        <v>25</v>
      </c>
      <c r="F2142" s="3" t="s">
        <v>405</v>
      </c>
      <c r="G2142" s="3" t="s">
        <v>8784</v>
      </c>
      <c r="H2142" s="3" t="s">
        <v>116</v>
      </c>
      <c r="I2142" s="3" t="s">
        <v>27</v>
      </c>
      <c r="J2142" s="3">
        <v>1</v>
      </c>
      <c r="K2142" s="3" t="s">
        <v>27</v>
      </c>
      <c r="L2142" s="3" t="s">
        <v>27</v>
      </c>
      <c r="M2142" s="3" t="s">
        <v>27</v>
      </c>
      <c r="N2142" s="3" t="s">
        <v>27</v>
      </c>
      <c r="O2142" s="3" t="s">
        <v>27</v>
      </c>
      <c r="P2142" s="3" t="s">
        <v>6862</v>
      </c>
      <c r="Q2142" s="3" t="s">
        <v>409</v>
      </c>
      <c r="R2142" s="3">
        <v>244</v>
      </c>
      <c r="S21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USSU0271730</v>
      </c>
      <c r="T21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43" spans="1:20" ht="15" customHeight="1" x14ac:dyDescent="0.2">
      <c r="A2143" s="3" t="s">
        <v>8785</v>
      </c>
      <c r="B2143" s="3" t="s">
        <v>8786</v>
      </c>
      <c r="C2143" s="3" t="s">
        <v>8787</v>
      </c>
      <c r="D2143" s="3" t="s">
        <v>2196</v>
      </c>
      <c r="E2143" s="3" t="s">
        <v>25</v>
      </c>
      <c r="F2143" s="3" t="s">
        <v>405</v>
      </c>
      <c r="G2143" s="3" t="s">
        <v>8788</v>
      </c>
      <c r="H2143" s="3" t="s">
        <v>116</v>
      </c>
      <c r="I2143" s="3" t="s">
        <v>27</v>
      </c>
      <c r="J2143" s="3">
        <v>1</v>
      </c>
      <c r="K2143" s="3" t="s">
        <v>27</v>
      </c>
      <c r="L2143" s="3" t="s">
        <v>27</v>
      </c>
      <c r="M2143" s="3" t="s">
        <v>27</v>
      </c>
      <c r="N2143" s="3" t="s">
        <v>27</v>
      </c>
      <c r="O2143" s="3" t="s">
        <v>27</v>
      </c>
      <c r="P2143" s="3" t="s">
        <v>6862</v>
      </c>
      <c r="Q2143" s="3" t="s">
        <v>409</v>
      </c>
      <c r="R2143" s="3">
        <v>244</v>
      </c>
      <c r="S21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USSU0062555</v>
      </c>
      <c r="T21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44" spans="1:20" ht="15" customHeight="1" x14ac:dyDescent="0.2">
      <c r="A2144" s="3" t="s">
        <v>8789</v>
      </c>
      <c r="B2144" s="3" t="s">
        <v>8790</v>
      </c>
      <c r="C2144" s="3" t="s">
        <v>8791</v>
      </c>
      <c r="D2144" s="3" t="s">
        <v>2196</v>
      </c>
      <c r="E2144" s="3" t="s">
        <v>25</v>
      </c>
      <c r="F2144" s="3" t="s">
        <v>405</v>
      </c>
      <c r="G2144" s="3" t="s">
        <v>8792</v>
      </c>
      <c r="H2144" s="3" t="s">
        <v>116</v>
      </c>
      <c r="I2144" s="3" t="s">
        <v>27</v>
      </c>
      <c r="J2144" s="3">
        <v>1</v>
      </c>
      <c r="K2144" s="3" t="s">
        <v>27</v>
      </c>
      <c r="L2144" s="3" t="s">
        <v>27</v>
      </c>
      <c r="M2144" s="3" t="s">
        <v>27</v>
      </c>
      <c r="N2144" s="3" t="s">
        <v>27</v>
      </c>
      <c r="O2144" s="3" t="s">
        <v>27</v>
      </c>
      <c r="P2144" s="3" t="s">
        <v>6862</v>
      </c>
      <c r="Q2144" s="3" t="s">
        <v>409</v>
      </c>
      <c r="R2144" s="3">
        <v>244</v>
      </c>
      <c r="S21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USSU0062554</v>
      </c>
      <c r="T21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45" spans="1:20" ht="15" customHeight="1" x14ac:dyDescent="0.2">
      <c r="A2145" s="3" t="s">
        <v>8793</v>
      </c>
      <c r="B2145" s="3" t="s">
        <v>8794</v>
      </c>
      <c r="C2145" s="3" t="s">
        <v>8795</v>
      </c>
      <c r="D2145" s="3" t="s">
        <v>2196</v>
      </c>
      <c r="E2145" s="3" t="s">
        <v>25</v>
      </c>
      <c r="F2145" s="3" t="s">
        <v>405</v>
      </c>
      <c r="G2145" s="3" t="s">
        <v>8796</v>
      </c>
      <c r="H2145" s="3" t="s">
        <v>116</v>
      </c>
      <c r="I2145" s="3" t="s">
        <v>27</v>
      </c>
      <c r="J2145" s="3">
        <v>1</v>
      </c>
      <c r="K2145" s="3" t="s">
        <v>27</v>
      </c>
      <c r="L2145" s="3" t="s">
        <v>27</v>
      </c>
      <c r="M2145" s="3" t="s">
        <v>27</v>
      </c>
      <c r="N2145" s="3" t="s">
        <v>27</v>
      </c>
      <c r="O2145" s="3" t="s">
        <v>27</v>
      </c>
      <c r="P2145" s="3" t="s">
        <v>6862</v>
      </c>
      <c r="Q2145" s="3" t="s">
        <v>409</v>
      </c>
      <c r="R2145" s="3">
        <v>244</v>
      </c>
      <c r="S21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USSU0271702</v>
      </c>
      <c r="T21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46" spans="1:20" ht="15" customHeight="1" x14ac:dyDescent="0.2">
      <c r="A2146" s="3" t="s">
        <v>8797</v>
      </c>
      <c r="B2146" s="3" t="s">
        <v>8798</v>
      </c>
      <c r="C2146" s="3" t="s">
        <v>8799</v>
      </c>
      <c r="D2146" s="3" t="s">
        <v>8800</v>
      </c>
      <c r="E2146" s="3" t="s">
        <v>25</v>
      </c>
      <c r="F2146" s="3" t="s">
        <v>405</v>
      </c>
      <c r="G2146" s="3" t="s">
        <v>8801</v>
      </c>
      <c r="H2146" s="3" t="s">
        <v>116</v>
      </c>
      <c r="I2146" s="3" t="s">
        <v>27</v>
      </c>
      <c r="J2146" s="3">
        <v>1</v>
      </c>
      <c r="K2146" s="3" t="s">
        <v>27</v>
      </c>
      <c r="L2146" s="3" t="s">
        <v>27</v>
      </c>
      <c r="M2146" s="3" t="s">
        <v>27</v>
      </c>
      <c r="N2146" s="3" t="s">
        <v>27</v>
      </c>
      <c r="O2146" s="3" t="s">
        <v>27</v>
      </c>
      <c r="P2146" s="3" t="s">
        <v>6862</v>
      </c>
      <c r="Q2146" s="3" t="s">
        <v>772</v>
      </c>
      <c r="R2146" s="3">
        <v>240</v>
      </c>
      <c r="S21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FHFAPOHPINSA</v>
      </c>
      <c r="T21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47" spans="1:20" ht="15" customHeight="1" x14ac:dyDescent="0.2">
      <c r="A2147" s="3" t="s">
        <v>8802</v>
      </c>
      <c r="B2147" s="3" t="s">
        <v>8803</v>
      </c>
      <c r="C2147" s="3" t="s">
        <v>8804</v>
      </c>
      <c r="D2147" s="3" t="s">
        <v>8800</v>
      </c>
      <c r="E2147" s="3" t="s">
        <v>25</v>
      </c>
      <c r="F2147" s="3" t="s">
        <v>405</v>
      </c>
      <c r="G2147" s="3" t="s">
        <v>8805</v>
      </c>
      <c r="H2147" s="3" t="s">
        <v>116</v>
      </c>
      <c r="I2147" s="3" t="s">
        <v>27</v>
      </c>
      <c r="J2147" s="3">
        <v>1</v>
      </c>
      <c r="K2147" s="3" t="s">
        <v>27</v>
      </c>
      <c r="L2147" s="3" t="s">
        <v>27</v>
      </c>
      <c r="M2147" s="3" t="s">
        <v>27</v>
      </c>
      <c r="N2147" s="3" t="s">
        <v>27</v>
      </c>
      <c r="O2147" s="3" t="s">
        <v>27</v>
      </c>
      <c r="P2147" s="3" t="s">
        <v>6862</v>
      </c>
      <c r="Q2147" s="3" t="s">
        <v>772</v>
      </c>
      <c r="R2147" s="3">
        <v>240</v>
      </c>
      <c r="S21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FHFAPOHPISA</v>
      </c>
      <c r="T21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48" spans="1:20" ht="15" customHeight="1" x14ac:dyDescent="0.2">
      <c r="A2148" s="3" t="s">
        <v>8806</v>
      </c>
      <c r="B2148" s="3" t="s">
        <v>8807</v>
      </c>
      <c r="C2148" s="3" t="s">
        <v>8808</v>
      </c>
      <c r="D2148" s="3" t="s">
        <v>7041</v>
      </c>
      <c r="E2148" s="3" t="s">
        <v>25</v>
      </c>
      <c r="F2148" s="3" t="s">
        <v>405</v>
      </c>
      <c r="G2148" s="3" t="s">
        <v>8809</v>
      </c>
      <c r="H2148" s="3" t="s">
        <v>116</v>
      </c>
      <c r="I2148" s="3" t="s">
        <v>1950</v>
      </c>
      <c r="J2148" s="3">
        <v>1</v>
      </c>
      <c r="K2148" s="3" t="s">
        <v>27</v>
      </c>
      <c r="L2148" s="3" t="s">
        <v>27</v>
      </c>
      <c r="M2148" s="3" t="s">
        <v>27</v>
      </c>
      <c r="N2148" s="3" t="s">
        <v>27</v>
      </c>
      <c r="O2148" s="3" t="s">
        <v>27</v>
      </c>
      <c r="P2148" s="3" t="s">
        <v>6862</v>
      </c>
      <c r="Q2148" s="3" t="s">
        <v>409</v>
      </c>
      <c r="R2148" s="3">
        <v>243</v>
      </c>
      <c r="S21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NARMEDSFUS</v>
      </c>
      <c r="T21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49" spans="1:20" ht="15" customHeight="1" x14ac:dyDescent="0.2">
      <c r="A2149" s="3" t="s">
        <v>8810</v>
      </c>
      <c r="B2149" s="3" t="s">
        <v>8811</v>
      </c>
      <c r="C2149" s="3" t="s">
        <v>8812</v>
      </c>
      <c r="D2149" s="3" t="s">
        <v>8813</v>
      </c>
      <c r="E2149" s="3" t="s">
        <v>25</v>
      </c>
      <c r="F2149" s="3" t="s">
        <v>405</v>
      </c>
      <c r="G2149" s="3" t="s">
        <v>1989</v>
      </c>
      <c r="H2149" s="3" t="s">
        <v>116</v>
      </c>
      <c r="I2149" s="3" t="s">
        <v>27</v>
      </c>
      <c r="J2149" s="3">
        <v>1</v>
      </c>
      <c r="K2149" s="3" t="s">
        <v>27</v>
      </c>
      <c r="L2149" s="3" t="s">
        <v>27</v>
      </c>
      <c r="M2149" s="3" t="s">
        <v>27</v>
      </c>
      <c r="N2149" s="3" t="s">
        <v>27</v>
      </c>
      <c r="O2149" s="3" t="s">
        <v>27</v>
      </c>
      <c r="P2149" s="3" t="s">
        <v>6862</v>
      </c>
      <c r="Q2149" s="3" t="s">
        <v>772</v>
      </c>
      <c r="R2149" s="3">
        <v>240</v>
      </c>
      <c r="S21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USHC3178475</v>
      </c>
      <c r="T21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50" spans="1:20" ht="15" customHeight="1" x14ac:dyDescent="0.2">
      <c r="A2150" s="3" t="s">
        <v>8814</v>
      </c>
      <c r="B2150" s="3" t="s">
        <v>8815</v>
      </c>
      <c r="C2150" s="3" t="s">
        <v>8816</v>
      </c>
      <c r="D2150" s="3" t="s">
        <v>8800</v>
      </c>
      <c r="E2150" s="3" t="s">
        <v>25</v>
      </c>
      <c r="F2150" s="3" t="s">
        <v>405</v>
      </c>
      <c r="G2150" s="3" t="s">
        <v>8817</v>
      </c>
      <c r="H2150" s="3" t="s">
        <v>116</v>
      </c>
      <c r="I2150" s="3" t="s">
        <v>27</v>
      </c>
      <c r="J2150" s="3">
        <v>1</v>
      </c>
      <c r="K2150" s="3" t="s">
        <v>27</v>
      </c>
      <c r="L2150" s="3" t="s">
        <v>27</v>
      </c>
      <c r="M2150" s="3" t="s">
        <v>27</v>
      </c>
      <c r="N2150" s="3" t="s">
        <v>27</v>
      </c>
      <c r="O2150" s="3" t="s">
        <v>27</v>
      </c>
      <c r="P2150" s="3" t="s">
        <v>6862</v>
      </c>
      <c r="Q2150" s="3" t="s">
        <v>772</v>
      </c>
      <c r="R2150" s="3">
        <v>240</v>
      </c>
      <c r="S21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USHC1550800</v>
      </c>
      <c r="T21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51" spans="1:20" ht="15" customHeight="1" x14ac:dyDescent="0.2">
      <c r="A2151" s="3" t="s">
        <v>8818</v>
      </c>
      <c r="B2151" s="3" t="s">
        <v>8819</v>
      </c>
      <c r="C2151" s="3" t="s">
        <v>8820</v>
      </c>
      <c r="D2151" s="3" t="s">
        <v>2121</v>
      </c>
      <c r="E2151" s="3" t="s">
        <v>25</v>
      </c>
      <c r="F2151" s="3" t="s">
        <v>405</v>
      </c>
      <c r="G2151" s="3" t="s">
        <v>8821</v>
      </c>
      <c r="H2151" s="3" t="s">
        <v>116</v>
      </c>
      <c r="I2151" s="3" t="s">
        <v>1950</v>
      </c>
      <c r="J2151" s="3">
        <v>1</v>
      </c>
      <c r="K2151" s="3" t="s">
        <v>27</v>
      </c>
      <c r="L2151" s="3" t="s">
        <v>27</v>
      </c>
      <c r="M2151" s="3" t="s">
        <v>27</v>
      </c>
      <c r="N2151" s="3" t="s">
        <v>27</v>
      </c>
      <c r="O2151" s="3" t="s">
        <v>27</v>
      </c>
      <c r="P2151" s="3" t="s">
        <v>6862</v>
      </c>
      <c r="Q2151" s="3" t="s">
        <v>409</v>
      </c>
      <c r="R2151" s="3">
        <v>243</v>
      </c>
      <c r="S21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CENHSOLDPMEDNS@US</v>
      </c>
      <c r="T21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52" spans="1:20" ht="15" customHeight="1" x14ac:dyDescent="0.2">
      <c r="A2152" s="3" t="s">
        <v>8822</v>
      </c>
      <c r="B2152" s="3" t="s">
        <v>8823</v>
      </c>
      <c r="C2152" s="3" t="s">
        <v>8824</v>
      </c>
      <c r="D2152" s="3" t="s">
        <v>8813</v>
      </c>
      <c r="E2152" s="3" t="s">
        <v>25</v>
      </c>
      <c r="F2152" s="3" t="s">
        <v>405</v>
      </c>
      <c r="G2152" s="3" t="s">
        <v>8825</v>
      </c>
      <c r="H2152" s="3" t="s">
        <v>116</v>
      </c>
      <c r="I2152" s="3" t="s">
        <v>27</v>
      </c>
      <c r="J2152" s="3">
        <v>1</v>
      </c>
      <c r="K2152" s="3" t="s">
        <v>27</v>
      </c>
      <c r="L2152" s="3" t="s">
        <v>27</v>
      </c>
      <c r="M2152" s="3" t="s">
        <v>27</v>
      </c>
      <c r="N2152" s="3" t="s">
        <v>27</v>
      </c>
      <c r="O2152" s="3" t="s">
        <v>27</v>
      </c>
      <c r="P2152" s="3" t="s">
        <v>6862</v>
      </c>
      <c r="Q2152" s="3" t="s">
        <v>772</v>
      </c>
      <c r="R2152" s="3">
        <v>240</v>
      </c>
      <c r="S21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USHC3175666</v>
      </c>
      <c r="T21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53" spans="1:20" ht="15" customHeight="1" x14ac:dyDescent="0.2">
      <c r="A2153" s="3" t="s">
        <v>8826</v>
      </c>
      <c r="B2153" s="3" t="s">
        <v>8827</v>
      </c>
      <c r="C2153" s="3" t="s">
        <v>8828</v>
      </c>
      <c r="D2153" s="3" t="s">
        <v>2121</v>
      </c>
      <c r="E2153" s="3" t="s">
        <v>25</v>
      </c>
      <c r="F2153" s="3" t="s">
        <v>405</v>
      </c>
      <c r="G2153" s="3" t="s">
        <v>8829</v>
      </c>
      <c r="H2153" s="3" t="s">
        <v>116</v>
      </c>
      <c r="I2153" s="3" t="s">
        <v>1950</v>
      </c>
      <c r="J2153" s="3">
        <v>1</v>
      </c>
      <c r="K2153" s="3" t="s">
        <v>27</v>
      </c>
      <c r="L2153" s="3" t="s">
        <v>27</v>
      </c>
      <c r="M2153" s="3" t="s">
        <v>27</v>
      </c>
      <c r="N2153" s="3" t="s">
        <v>27</v>
      </c>
      <c r="O2153" s="3" t="s">
        <v>27</v>
      </c>
      <c r="P2153" s="3" t="s">
        <v>6862</v>
      </c>
      <c r="Q2153" s="3" t="s">
        <v>409</v>
      </c>
      <c r="R2153" s="3">
        <v>243</v>
      </c>
      <c r="S21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CENHSOLDPAVGNS@US</v>
      </c>
      <c r="T21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54" spans="1:20" ht="15" customHeight="1" x14ac:dyDescent="0.2">
      <c r="A2154" s="3" t="s">
        <v>8830</v>
      </c>
      <c r="B2154" s="3" t="s">
        <v>8831</v>
      </c>
      <c r="C2154" s="3" t="s">
        <v>8832</v>
      </c>
      <c r="D2154" s="3" t="s">
        <v>8813</v>
      </c>
      <c r="E2154" s="3" t="s">
        <v>25</v>
      </c>
      <c r="F2154" s="3" t="s">
        <v>405</v>
      </c>
      <c r="G2154" s="3" t="s">
        <v>8833</v>
      </c>
      <c r="H2154" s="3" t="s">
        <v>116</v>
      </c>
      <c r="I2154" s="3" t="s">
        <v>27</v>
      </c>
      <c r="J2154" s="3">
        <v>1</v>
      </c>
      <c r="K2154" s="3" t="s">
        <v>27</v>
      </c>
      <c r="L2154" s="3" t="s">
        <v>27</v>
      </c>
      <c r="M2154" s="3" t="s">
        <v>27</v>
      </c>
      <c r="N2154" s="3" t="s">
        <v>27</v>
      </c>
      <c r="O2154" s="3" t="s">
        <v>27</v>
      </c>
      <c r="P2154" s="3" t="s">
        <v>6862</v>
      </c>
      <c r="Q2154" s="3" t="s">
        <v>772</v>
      </c>
      <c r="R2154" s="3">
        <v>240</v>
      </c>
      <c r="S21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USHC3175667</v>
      </c>
      <c r="T21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55" spans="1:20" ht="15" customHeight="1" x14ac:dyDescent="0.2">
      <c r="A2155" s="3" t="s">
        <v>8834</v>
      </c>
      <c r="B2155" s="3" t="s">
        <v>8835</v>
      </c>
      <c r="C2155" s="3" t="s">
        <v>8836</v>
      </c>
      <c r="D2155" s="3" t="s">
        <v>7041</v>
      </c>
      <c r="E2155" s="3" t="s">
        <v>25</v>
      </c>
      <c r="F2155" s="3" t="s">
        <v>405</v>
      </c>
      <c r="G2155" s="3" t="s">
        <v>8837</v>
      </c>
      <c r="H2155" s="3" t="s">
        <v>116</v>
      </c>
      <c r="I2155" s="3" t="s">
        <v>1950</v>
      </c>
      <c r="J2155" s="3">
        <v>1</v>
      </c>
      <c r="K2155" s="3" t="s">
        <v>27</v>
      </c>
      <c r="L2155" s="3" t="s">
        <v>27</v>
      </c>
      <c r="M2155" s="3" t="s">
        <v>27</v>
      </c>
      <c r="N2155" s="3" t="s">
        <v>27</v>
      </c>
      <c r="O2155" s="3" t="s">
        <v>27</v>
      </c>
      <c r="P2155" s="3" t="s">
        <v>6862</v>
      </c>
      <c r="Q2155" s="3" t="s">
        <v>409</v>
      </c>
      <c r="R2155" s="3">
        <v>243</v>
      </c>
      <c r="S21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NARMEDTSUS</v>
      </c>
      <c r="T21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56" spans="1:20" ht="15" customHeight="1" x14ac:dyDescent="0.2">
      <c r="A2156" s="3" t="s">
        <v>8838</v>
      </c>
      <c r="B2156" s="3" t="s">
        <v>8839</v>
      </c>
      <c r="C2156" s="3" t="s">
        <v>8840</v>
      </c>
      <c r="D2156" s="3" t="s">
        <v>8841</v>
      </c>
      <c r="E2156" s="3" t="s">
        <v>25</v>
      </c>
      <c r="F2156" s="3" t="s">
        <v>405</v>
      </c>
      <c r="G2156" s="3" t="s">
        <v>8842</v>
      </c>
      <c r="H2156" s="3" t="s">
        <v>116</v>
      </c>
      <c r="I2156" s="3" t="s">
        <v>27</v>
      </c>
      <c r="J2156" s="3">
        <v>1</v>
      </c>
      <c r="K2156" s="3" t="s">
        <v>27</v>
      </c>
      <c r="L2156" s="3" t="s">
        <v>27</v>
      </c>
      <c r="M2156" s="3" t="s">
        <v>27</v>
      </c>
      <c r="N2156" s="3" t="s">
        <v>27</v>
      </c>
      <c r="O2156" s="3" t="s">
        <v>27</v>
      </c>
      <c r="P2156" s="3" t="s">
        <v>6862</v>
      </c>
      <c r="Q2156" s="3" t="s">
        <v>1931</v>
      </c>
      <c r="R2156" s="3">
        <v>242</v>
      </c>
      <c r="S21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USHC1971404</v>
      </c>
      <c r="T21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57" spans="1:20" ht="15" customHeight="1" x14ac:dyDescent="0.2">
      <c r="A2157" s="3" t="s">
        <v>8843</v>
      </c>
      <c r="B2157" s="3" t="s">
        <v>8844</v>
      </c>
      <c r="C2157" s="3" t="s">
        <v>8845</v>
      </c>
      <c r="D2157" s="3" t="s">
        <v>8841</v>
      </c>
      <c r="E2157" s="3" t="s">
        <v>25</v>
      </c>
      <c r="F2157" s="3" t="s">
        <v>405</v>
      </c>
      <c r="G2157" s="3" t="s">
        <v>8846</v>
      </c>
      <c r="H2157" s="3" t="s">
        <v>116</v>
      </c>
      <c r="I2157" s="3" t="s">
        <v>27</v>
      </c>
      <c r="J2157" s="3">
        <v>1</v>
      </c>
      <c r="K2157" s="3" t="s">
        <v>27</v>
      </c>
      <c r="L2157" s="3" t="s">
        <v>27</v>
      </c>
      <c r="M2157" s="3" t="s">
        <v>27</v>
      </c>
      <c r="N2157" s="3" t="s">
        <v>27</v>
      </c>
      <c r="O2157" s="3" t="s">
        <v>27</v>
      </c>
      <c r="P2157" s="3" t="s">
        <v>6862</v>
      </c>
      <c r="Q2157" s="3" t="s">
        <v>1931</v>
      </c>
      <c r="R2157" s="3">
        <v>241</v>
      </c>
      <c r="S21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USHC1971400</v>
      </c>
      <c r="T21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58" spans="1:20" ht="15" customHeight="1" x14ac:dyDescent="0.2">
      <c r="A2158" s="3" t="s">
        <v>8847</v>
      </c>
      <c r="B2158" s="3" t="s">
        <v>8848</v>
      </c>
      <c r="C2158" s="3" t="s">
        <v>8849</v>
      </c>
      <c r="D2158" s="3" t="s">
        <v>2121</v>
      </c>
      <c r="E2158" s="3" t="s">
        <v>25</v>
      </c>
      <c r="F2158" s="3" t="s">
        <v>405</v>
      </c>
      <c r="G2158" s="3" t="s">
        <v>8850</v>
      </c>
      <c r="H2158" s="3" t="s">
        <v>116</v>
      </c>
      <c r="I2158" s="3" t="s">
        <v>27</v>
      </c>
      <c r="J2158" s="3">
        <v>1</v>
      </c>
      <c r="K2158" s="3" t="s">
        <v>27</v>
      </c>
      <c r="L2158" s="3" t="s">
        <v>27</v>
      </c>
      <c r="M2158" s="3" t="s">
        <v>27</v>
      </c>
      <c r="N2158" s="3" t="s">
        <v>27</v>
      </c>
      <c r="O2158" s="3" t="s">
        <v>27</v>
      </c>
      <c r="P2158" s="3" t="s">
        <v>6862</v>
      </c>
      <c r="Q2158" s="3" t="s">
        <v>409</v>
      </c>
      <c r="R2158" s="3">
        <v>243</v>
      </c>
      <c r="S21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USHC1453403</v>
      </c>
      <c r="T21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59" spans="1:20" ht="15" customHeight="1" x14ac:dyDescent="0.2">
      <c r="A2159" s="3" t="s">
        <v>8851</v>
      </c>
      <c r="B2159" s="3" t="s">
        <v>8852</v>
      </c>
      <c r="C2159" s="3" t="s">
        <v>8853</v>
      </c>
      <c r="D2159" s="3" t="s">
        <v>2121</v>
      </c>
      <c r="E2159" s="3" t="s">
        <v>25</v>
      </c>
      <c r="F2159" s="3" t="s">
        <v>405</v>
      </c>
      <c r="G2159" s="3" t="s">
        <v>8854</v>
      </c>
      <c r="H2159" s="3" t="s">
        <v>116</v>
      </c>
      <c r="I2159" s="3" t="s">
        <v>27</v>
      </c>
      <c r="J2159" s="3">
        <v>1</v>
      </c>
      <c r="K2159" s="3" t="s">
        <v>27</v>
      </c>
      <c r="L2159" s="3" t="s">
        <v>27</v>
      </c>
      <c r="M2159" s="3" t="s">
        <v>27</v>
      </c>
      <c r="N2159" s="3" t="s">
        <v>27</v>
      </c>
      <c r="O2159" s="3" t="s">
        <v>27</v>
      </c>
      <c r="P2159" s="3" t="s">
        <v>6862</v>
      </c>
      <c r="Q2159" s="3" t="s">
        <v>409</v>
      </c>
      <c r="R2159" s="3">
        <v>243</v>
      </c>
      <c r="S21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USHC1091745</v>
      </c>
      <c r="T21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60" spans="1:20" ht="15" customHeight="1" x14ac:dyDescent="0.2">
      <c r="A2160" s="3" t="s">
        <v>8855</v>
      </c>
      <c r="B2160" s="3" t="s">
        <v>8856</v>
      </c>
      <c r="C2160" s="3" t="s">
        <v>8857</v>
      </c>
      <c r="D2160" s="3" t="s">
        <v>2121</v>
      </c>
      <c r="E2160" s="3" t="s">
        <v>25</v>
      </c>
      <c r="F2160" s="3" t="s">
        <v>405</v>
      </c>
      <c r="G2160" s="3" t="s">
        <v>8858</v>
      </c>
      <c r="H2160" s="3" t="s">
        <v>116</v>
      </c>
      <c r="I2160" s="3" t="s">
        <v>27</v>
      </c>
      <c r="J2160" s="3">
        <v>1000</v>
      </c>
      <c r="K2160" s="3" t="s">
        <v>27</v>
      </c>
      <c r="L2160" s="3" t="s">
        <v>27</v>
      </c>
      <c r="M2160" s="3" t="s">
        <v>27</v>
      </c>
      <c r="N2160" s="3" t="s">
        <v>27</v>
      </c>
      <c r="O2160" s="3" t="s">
        <v>27</v>
      </c>
      <c r="P2160" s="3" t="s">
        <v>6862</v>
      </c>
      <c r="Q2160" s="3" t="s">
        <v>409</v>
      </c>
      <c r="R2160" s="3">
        <v>243</v>
      </c>
      <c r="S21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CENHFSALETOT@US</v>
      </c>
      <c r="T21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61" spans="1:20" ht="15" customHeight="1" x14ac:dyDescent="0.2">
      <c r="A2161" s="3" t="s">
        <v>8859</v>
      </c>
      <c r="B2161" s="3" t="s">
        <v>8860</v>
      </c>
      <c r="C2161" s="3" t="s">
        <v>8861</v>
      </c>
      <c r="D2161" s="3" t="s">
        <v>2121</v>
      </c>
      <c r="E2161" s="3" t="s">
        <v>25</v>
      </c>
      <c r="F2161" s="3" t="s">
        <v>405</v>
      </c>
      <c r="G2161" s="3" t="s">
        <v>8862</v>
      </c>
      <c r="H2161" s="3" t="s">
        <v>116</v>
      </c>
      <c r="I2161" s="3" t="s">
        <v>27</v>
      </c>
      <c r="J2161" s="3">
        <v>1000</v>
      </c>
      <c r="K2161" s="3" t="s">
        <v>27</v>
      </c>
      <c r="L2161" s="3" t="s">
        <v>27</v>
      </c>
      <c r="M2161" s="3" t="s">
        <v>27</v>
      </c>
      <c r="N2161" s="3" t="s">
        <v>27</v>
      </c>
      <c r="O2161" s="3" t="s">
        <v>27</v>
      </c>
      <c r="P2161" s="3" t="s">
        <v>6862</v>
      </c>
      <c r="Q2161" s="3" t="s">
        <v>409</v>
      </c>
      <c r="R2161" s="3">
        <v>243</v>
      </c>
      <c r="S21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CENHFSALEUNDERNS@US</v>
      </c>
      <c r="T21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62" spans="1:20" ht="15" customHeight="1" x14ac:dyDescent="0.2">
      <c r="A2162" s="3" t="s">
        <v>8863</v>
      </c>
      <c r="B2162" s="3" t="s">
        <v>8864</v>
      </c>
      <c r="C2162" s="3" t="s">
        <v>8865</v>
      </c>
      <c r="D2162" s="3" t="s">
        <v>2121</v>
      </c>
      <c r="E2162" s="3" t="s">
        <v>25</v>
      </c>
      <c r="F2162" s="3" t="s">
        <v>405</v>
      </c>
      <c r="G2162" s="3" t="s">
        <v>8866</v>
      </c>
      <c r="H2162" s="3" t="s">
        <v>116</v>
      </c>
      <c r="I2162" s="3" t="s">
        <v>27</v>
      </c>
      <c r="J2162" s="3">
        <v>1000</v>
      </c>
      <c r="K2162" s="3" t="s">
        <v>27</v>
      </c>
      <c r="L2162" s="3" t="s">
        <v>27</v>
      </c>
      <c r="M2162" s="3" t="s">
        <v>27</v>
      </c>
      <c r="N2162" s="3" t="s">
        <v>27</v>
      </c>
      <c r="O2162" s="3" t="s">
        <v>27</v>
      </c>
      <c r="P2162" s="3" t="s">
        <v>6862</v>
      </c>
      <c r="Q2162" s="3" t="s">
        <v>409</v>
      </c>
      <c r="R2162" s="3">
        <v>243</v>
      </c>
      <c r="S21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CENHSOLDUNDERNS@US</v>
      </c>
      <c r="T21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63" spans="1:20" ht="15" customHeight="1" x14ac:dyDescent="0.2">
      <c r="A2163" s="3" t="s">
        <v>8867</v>
      </c>
      <c r="B2163" s="3" t="s">
        <v>8868</v>
      </c>
      <c r="C2163" s="3" t="s">
        <v>8869</v>
      </c>
      <c r="D2163" s="3" t="s">
        <v>2121</v>
      </c>
      <c r="E2163" s="3" t="s">
        <v>25</v>
      </c>
      <c r="F2163" s="3" t="s">
        <v>405</v>
      </c>
      <c r="G2163" s="3" t="s">
        <v>8870</v>
      </c>
      <c r="H2163" s="3" t="s">
        <v>116</v>
      </c>
      <c r="I2163" s="3" t="s">
        <v>1950</v>
      </c>
      <c r="J2163" s="3">
        <v>1000000</v>
      </c>
      <c r="K2163" s="3" t="s">
        <v>27</v>
      </c>
      <c r="L2163" s="3" t="s">
        <v>27</v>
      </c>
      <c r="M2163" s="3" t="s">
        <v>27</v>
      </c>
      <c r="N2163" s="3" t="s">
        <v>27</v>
      </c>
      <c r="O2163" s="3" t="s">
        <v>27</v>
      </c>
      <c r="P2163" s="3" t="s">
        <v>6862</v>
      </c>
      <c r="Q2163" s="3" t="s">
        <v>1931</v>
      </c>
      <c r="R2163" s="3">
        <v>242</v>
      </c>
      <c r="S21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CEN10290NS</v>
      </c>
      <c r="T21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64" spans="1:20" ht="15" customHeight="1" x14ac:dyDescent="0.2">
      <c r="A2164" s="3" t="s">
        <v>8871</v>
      </c>
      <c r="B2164" s="3" t="s">
        <v>8872</v>
      </c>
      <c r="C2164" s="3" t="s">
        <v>8873</v>
      </c>
      <c r="D2164" s="3" t="s">
        <v>7041</v>
      </c>
      <c r="E2164" s="3" t="s">
        <v>25</v>
      </c>
      <c r="F2164" s="3" t="s">
        <v>405</v>
      </c>
      <c r="G2164" s="3" t="s">
        <v>8874</v>
      </c>
      <c r="H2164" s="3" t="s">
        <v>116</v>
      </c>
      <c r="I2164" s="3" t="s">
        <v>27</v>
      </c>
      <c r="J2164" s="3">
        <v>1</v>
      </c>
      <c r="K2164" s="3" t="s">
        <v>27</v>
      </c>
      <c r="L2164" s="3" t="s">
        <v>27</v>
      </c>
      <c r="M2164" s="3" t="s">
        <v>27</v>
      </c>
      <c r="N2164" s="3" t="s">
        <v>27</v>
      </c>
      <c r="O2164" s="3" t="s">
        <v>27</v>
      </c>
      <c r="P2164" s="3" t="s">
        <v>6862</v>
      </c>
      <c r="Q2164" s="3" t="s">
        <v>1931</v>
      </c>
      <c r="R2164" s="3">
        <v>242</v>
      </c>
      <c r="S21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NARPENDSAUS</v>
      </c>
      <c r="T21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65" spans="1:20" ht="15" customHeight="1" x14ac:dyDescent="0.2">
      <c r="A2165" s="3" t="s">
        <v>8875</v>
      </c>
      <c r="B2165" s="3" t="s">
        <v>8876</v>
      </c>
      <c r="C2165" s="3" t="s">
        <v>8877</v>
      </c>
      <c r="D2165" s="3" t="s">
        <v>7041</v>
      </c>
      <c r="E2165" s="3" t="s">
        <v>25</v>
      </c>
      <c r="F2165" s="3" t="s">
        <v>405</v>
      </c>
      <c r="G2165" s="3" t="s">
        <v>8878</v>
      </c>
      <c r="H2165" s="3" t="s">
        <v>116</v>
      </c>
      <c r="I2165" s="3" t="s">
        <v>27</v>
      </c>
      <c r="J2165" s="3">
        <v>1</v>
      </c>
      <c r="K2165" s="3" t="s">
        <v>27</v>
      </c>
      <c r="L2165" s="3" t="s">
        <v>27</v>
      </c>
      <c r="M2165" s="3" t="s">
        <v>27</v>
      </c>
      <c r="N2165" s="3" t="s">
        <v>27</v>
      </c>
      <c r="O2165" s="3" t="s">
        <v>27</v>
      </c>
      <c r="P2165" s="3" t="s">
        <v>6862</v>
      </c>
      <c r="Q2165" s="3" t="s">
        <v>1931</v>
      </c>
      <c r="R2165" s="3">
        <v>242</v>
      </c>
      <c r="S21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NARPENDNSAUS</v>
      </c>
      <c r="T21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66" spans="1:20" ht="15" customHeight="1" x14ac:dyDescent="0.2">
      <c r="A2166" s="3" t="s">
        <v>8879</v>
      </c>
      <c r="B2166" s="3" t="s">
        <v>8880</v>
      </c>
      <c r="C2166" s="3" t="s">
        <v>8881</v>
      </c>
      <c r="D2166" s="3" t="s">
        <v>7041</v>
      </c>
      <c r="E2166" s="3" t="s">
        <v>25</v>
      </c>
      <c r="F2166" s="3" t="s">
        <v>405</v>
      </c>
      <c r="G2166" s="3" t="s">
        <v>8882</v>
      </c>
      <c r="H2166" s="3" t="s">
        <v>116</v>
      </c>
      <c r="I2166" s="3" t="s">
        <v>27</v>
      </c>
      <c r="J2166" s="3">
        <v>1</v>
      </c>
      <c r="K2166" s="3" t="s">
        <v>27</v>
      </c>
      <c r="L2166" s="3" t="s">
        <v>27</v>
      </c>
      <c r="M2166" s="3" t="s">
        <v>27</v>
      </c>
      <c r="N2166" s="3" t="s">
        <v>27</v>
      </c>
      <c r="O2166" s="3" t="s">
        <v>27</v>
      </c>
      <c r="P2166" s="3" t="s">
        <v>6862</v>
      </c>
      <c r="Q2166" s="3" t="s">
        <v>409</v>
      </c>
      <c r="R2166" s="3">
        <v>243</v>
      </c>
      <c r="S21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NARINVCDUS</v>
      </c>
      <c r="T21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67" spans="1:20" ht="15" customHeight="1" x14ac:dyDescent="0.2">
      <c r="A2167" s="3" t="s">
        <v>8883</v>
      </c>
      <c r="B2167" s="3" t="s">
        <v>8884</v>
      </c>
      <c r="C2167" s="3" t="s">
        <v>8885</v>
      </c>
      <c r="D2167" s="3" t="s">
        <v>7041</v>
      </c>
      <c r="E2167" s="3" t="s">
        <v>25</v>
      </c>
      <c r="F2167" s="3" t="s">
        <v>405</v>
      </c>
      <c r="G2167" s="3" t="s">
        <v>8886</v>
      </c>
      <c r="H2167" s="3" t="s">
        <v>116</v>
      </c>
      <c r="I2167" s="3" t="s">
        <v>27</v>
      </c>
      <c r="J2167" s="3">
        <v>1</v>
      </c>
      <c r="K2167" s="3" t="s">
        <v>27</v>
      </c>
      <c r="L2167" s="3" t="s">
        <v>27</v>
      </c>
      <c r="M2167" s="3" t="s">
        <v>27</v>
      </c>
      <c r="N2167" s="3" t="s">
        <v>27</v>
      </c>
      <c r="O2167" s="3" t="s">
        <v>27</v>
      </c>
      <c r="P2167" s="3" t="s">
        <v>6862</v>
      </c>
      <c r="Q2167" s="3" t="s">
        <v>409</v>
      </c>
      <c r="R2167" s="3">
        <v>243</v>
      </c>
      <c r="S21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NARMSCDUS</v>
      </c>
      <c r="T21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68" spans="1:20" ht="15" customHeight="1" x14ac:dyDescent="0.2">
      <c r="A2168" s="3" t="s">
        <v>8887</v>
      </c>
      <c r="B2168" s="3" t="s">
        <v>8888</v>
      </c>
      <c r="C2168" s="3" t="s">
        <v>8889</v>
      </c>
      <c r="D2168" s="3" t="s">
        <v>7041</v>
      </c>
      <c r="E2168" s="3" t="s">
        <v>25</v>
      </c>
      <c r="F2168" s="3" t="s">
        <v>405</v>
      </c>
      <c r="G2168" s="3" t="s">
        <v>8890</v>
      </c>
      <c r="H2168" s="3" t="s">
        <v>116</v>
      </c>
      <c r="I2168" s="3" t="s">
        <v>27</v>
      </c>
      <c r="J2168" s="3">
        <v>1</v>
      </c>
      <c r="K2168" s="3" t="s">
        <v>27</v>
      </c>
      <c r="L2168" s="3" t="s">
        <v>27</v>
      </c>
      <c r="M2168" s="3" t="s">
        <v>27</v>
      </c>
      <c r="N2168" s="3" t="s">
        <v>27</v>
      </c>
      <c r="O2168" s="3" t="s">
        <v>27</v>
      </c>
      <c r="P2168" s="3" t="s">
        <v>6862</v>
      </c>
      <c r="Q2168" s="3" t="s">
        <v>409</v>
      </c>
      <c r="R2168" s="3">
        <v>243</v>
      </c>
      <c r="S21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NARSALEHNSAUS</v>
      </c>
      <c r="T21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69" spans="1:20" ht="15" customHeight="1" x14ac:dyDescent="0.2">
      <c r="A2169" s="3" t="s">
        <v>8891</v>
      </c>
      <c r="B2169" s="3" t="s">
        <v>8892</v>
      </c>
      <c r="C2169" s="3" t="s">
        <v>8893</v>
      </c>
      <c r="D2169" s="3" t="s">
        <v>7041</v>
      </c>
      <c r="E2169" s="3" t="s">
        <v>25</v>
      </c>
      <c r="F2169" s="3" t="s">
        <v>405</v>
      </c>
      <c r="G2169" s="3" t="s">
        <v>8894</v>
      </c>
      <c r="H2169" s="3" t="s">
        <v>116</v>
      </c>
      <c r="I2169" s="3" t="s">
        <v>27</v>
      </c>
      <c r="J2169" s="3">
        <v>1</v>
      </c>
      <c r="K2169" s="3" t="s">
        <v>27</v>
      </c>
      <c r="L2169" s="3" t="s">
        <v>27</v>
      </c>
      <c r="M2169" s="3" t="s">
        <v>27</v>
      </c>
      <c r="N2169" s="3" t="s">
        <v>27</v>
      </c>
      <c r="O2169" s="3" t="s">
        <v>27</v>
      </c>
      <c r="P2169" s="3" t="s">
        <v>6862</v>
      </c>
      <c r="Q2169" s="3" t="s">
        <v>409</v>
      </c>
      <c r="R2169" s="3">
        <v>243</v>
      </c>
      <c r="S21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NARSALSFSAUS</v>
      </c>
      <c r="T21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70" spans="1:20" ht="15" customHeight="1" x14ac:dyDescent="0.2">
      <c r="A2170" s="3" t="s">
        <v>8895</v>
      </c>
      <c r="B2170" s="3" t="s">
        <v>8896</v>
      </c>
      <c r="C2170" s="3" t="s">
        <v>8897</v>
      </c>
      <c r="D2170" s="3" t="s">
        <v>2121</v>
      </c>
      <c r="E2170" s="3" t="s">
        <v>25</v>
      </c>
      <c r="F2170" s="3" t="s">
        <v>405</v>
      </c>
      <c r="G2170" s="3" t="s">
        <v>8898</v>
      </c>
      <c r="H2170" s="3" t="s">
        <v>116</v>
      </c>
      <c r="I2170" s="3" t="s">
        <v>27</v>
      </c>
      <c r="J2170" s="3">
        <v>1000</v>
      </c>
      <c r="K2170" s="3" t="s">
        <v>27</v>
      </c>
      <c r="L2170" s="3" t="s">
        <v>27</v>
      </c>
      <c r="M2170" s="3" t="s">
        <v>27</v>
      </c>
      <c r="N2170" s="3" t="s">
        <v>27</v>
      </c>
      <c r="O2170" s="3" t="s">
        <v>27</v>
      </c>
      <c r="P2170" s="3" t="s">
        <v>6862</v>
      </c>
      <c r="Q2170" s="3" t="s">
        <v>409</v>
      </c>
      <c r="R2170" s="3">
        <v>243</v>
      </c>
      <c r="S21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CENHAUTHBPNS@US</v>
      </c>
      <c r="T21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71" spans="1:20" ht="15" customHeight="1" x14ac:dyDescent="0.2">
      <c r="A2171" s="3" t="s">
        <v>8899</v>
      </c>
      <c r="B2171" s="3" t="s">
        <v>8900</v>
      </c>
      <c r="C2171" s="3" t="s">
        <v>8901</v>
      </c>
      <c r="D2171" s="3" t="s">
        <v>2121</v>
      </c>
      <c r="E2171" s="3" t="s">
        <v>25</v>
      </c>
      <c r="F2171" s="3" t="s">
        <v>405</v>
      </c>
      <c r="G2171" s="3" t="s">
        <v>8902</v>
      </c>
      <c r="H2171" s="3" t="s">
        <v>116</v>
      </c>
      <c r="I2171" s="3" t="s">
        <v>27</v>
      </c>
      <c r="J2171" s="3">
        <v>1000</v>
      </c>
      <c r="K2171" s="3" t="s">
        <v>27</v>
      </c>
      <c r="L2171" s="3" t="s">
        <v>27</v>
      </c>
      <c r="M2171" s="3" t="s">
        <v>27</v>
      </c>
      <c r="N2171" s="3" t="s">
        <v>27</v>
      </c>
      <c r="O2171" s="3" t="s">
        <v>27</v>
      </c>
      <c r="P2171" s="3" t="s">
        <v>6862</v>
      </c>
      <c r="Q2171" s="3" t="s">
        <v>409</v>
      </c>
      <c r="R2171" s="3">
        <v>243</v>
      </c>
      <c r="S21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CENHAUTHBP1@US</v>
      </c>
      <c r="T21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72" spans="1:20" ht="15" customHeight="1" x14ac:dyDescent="0.2">
      <c r="A2172" s="3" t="s">
        <v>8903</v>
      </c>
      <c r="B2172" s="3" t="s">
        <v>8904</v>
      </c>
      <c r="C2172" s="3" t="s">
        <v>8905</v>
      </c>
      <c r="D2172" s="3" t="s">
        <v>2121</v>
      </c>
      <c r="E2172" s="3" t="s">
        <v>25</v>
      </c>
      <c r="F2172" s="3" t="s">
        <v>405</v>
      </c>
      <c r="G2172" s="3" t="s">
        <v>8906</v>
      </c>
      <c r="H2172" s="3" t="s">
        <v>116</v>
      </c>
      <c r="I2172" s="3" t="s">
        <v>27</v>
      </c>
      <c r="J2172" s="3">
        <v>1000</v>
      </c>
      <c r="K2172" s="3" t="s">
        <v>27</v>
      </c>
      <c r="L2172" s="3" t="s">
        <v>27</v>
      </c>
      <c r="M2172" s="3" t="s">
        <v>27</v>
      </c>
      <c r="N2172" s="3" t="s">
        <v>27</v>
      </c>
      <c r="O2172" s="3" t="s">
        <v>27</v>
      </c>
      <c r="P2172" s="3" t="s">
        <v>6862</v>
      </c>
      <c r="Q2172" s="3" t="s">
        <v>409</v>
      </c>
      <c r="R2172" s="3">
        <v>243</v>
      </c>
      <c r="S21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CENHAUTHBP5PLUS@US</v>
      </c>
      <c r="T21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73" spans="1:20" ht="15" customHeight="1" x14ac:dyDescent="0.2">
      <c r="A2173" s="3" t="s">
        <v>8907</v>
      </c>
      <c r="B2173" s="3" t="s">
        <v>8908</v>
      </c>
      <c r="C2173" s="3" t="s">
        <v>8909</v>
      </c>
      <c r="D2173" s="3" t="s">
        <v>2121</v>
      </c>
      <c r="E2173" s="3" t="s">
        <v>25</v>
      </c>
      <c r="F2173" s="3" t="s">
        <v>405</v>
      </c>
      <c r="G2173" s="3" t="s">
        <v>8910</v>
      </c>
      <c r="H2173" s="3" t="s">
        <v>116</v>
      </c>
      <c r="I2173" s="3" t="s">
        <v>27</v>
      </c>
      <c r="J2173" s="3">
        <v>1000</v>
      </c>
      <c r="K2173" s="3" t="s">
        <v>27</v>
      </c>
      <c r="L2173" s="3" t="s">
        <v>27</v>
      </c>
      <c r="M2173" s="3" t="s">
        <v>27</v>
      </c>
      <c r="N2173" s="3" t="s">
        <v>27</v>
      </c>
      <c r="O2173" s="3" t="s">
        <v>27</v>
      </c>
      <c r="P2173" s="3" t="s">
        <v>6862</v>
      </c>
      <c r="Q2173" s="3" t="s">
        <v>409</v>
      </c>
      <c r="R2173" s="3">
        <v>243</v>
      </c>
      <c r="S21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CENHAUTHBP2TO4@US</v>
      </c>
      <c r="T21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74" spans="1:20" ht="15" customHeight="1" x14ac:dyDescent="0.2">
      <c r="A2174" s="3" t="s">
        <v>8911</v>
      </c>
      <c r="B2174" s="3" t="s">
        <v>8912</v>
      </c>
      <c r="C2174" s="3" t="s">
        <v>8913</v>
      </c>
      <c r="D2174" s="3" t="s">
        <v>2121</v>
      </c>
      <c r="E2174" s="3" t="s">
        <v>25</v>
      </c>
      <c r="F2174" s="3" t="s">
        <v>405</v>
      </c>
      <c r="G2174" s="3" t="s">
        <v>8914</v>
      </c>
      <c r="H2174" s="3" t="s">
        <v>116</v>
      </c>
      <c r="I2174" s="3" t="s">
        <v>27</v>
      </c>
      <c r="J2174" s="3">
        <v>1000</v>
      </c>
      <c r="K2174" s="3" t="s">
        <v>27</v>
      </c>
      <c r="L2174" s="3" t="s">
        <v>27</v>
      </c>
      <c r="M2174" s="3" t="s">
        <v>27</v>
      </c>
      <c r="N2174" s="3" t="s">
        <v>27</v>
      </c>
      <c r="O2174" s="3" t="s">
        <v>27</v>
      </c>
      <c r="P2174" s="3" t="s">
        <v>6862</v>
      </c>
      <c r="Q2174" s="3" t="s">
        <v>409</v>
      </c>
      <c r="R2174" s="3">
        <v>243</v>
      </c>
      <c r="S21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CENHAUTHNOTNS@US</v>
      </c>
      <c r="T21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75" spans="1:20" ht="15" customHeight="1" x14ac:dyDescent="0.2">
      <c r="A2175" s="3" t="s">
        <v>8915</v>
      </c>
      <c r="B2175" s="3" t="s">
        <v>8916</v>
      </c>
      <c r="C2175" s="3" t="s">
        <v>8917</v>
      </c>
      <c r="D2175" s="3" t="s">
        <v>2393</v>
      </c>
      <c r="E2175" s="3" t="s">
        <v>25</v>
      </c>
      <c r="F2175" s="3" t="s">
        <v>405</v>
      </c>
      <c r="G2175" s="3" t="s">
        <v>8918</v>
      </c>
      <c r="H2175" s="3" t="s">
        <v>116</v>
      </c>
      <c r="I2175" s="3" t="s">
        <v>27</v>
      </c>
      <c r="J2175" s="3">
        <v>1</v>
      </c>
      <c r="K2175" s="3" t="s">
        <v>27</v>
      </c>
      <c r="L2175" s="3" t="s">
        <v>27</v>
      </c>
      <c r="M2175" s="3" t="s">
        <v>27</v>
      </c>
      <c r="N2175" s="3" t="s">
        <v>27</v>
      </c>
      <c r="O2175" s="3" t="s">
        <v>27</v>
      </c>
      <c r="P2175" s="3" t="s">
        <v>6862</v>
      </c>
      <c r="Q2175" s="3" t="s">
        <v>409</v>
      </c>
      <c r="R2175" s="3">
        <v>243</v>
      </c>
      <c r="S21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PCM910</v>
      </c>
      <c r="T21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76" spans="1:20" ht="15" customHeight="1" x14ac:dyDescent="0.2">
      <c r="A2176" s="3" t="s">
        <v>8919</v>
      </c>
      <c r="B2176" s="3" t="s">
        <v>8920</v>
      </c>
      <c r="C2176" s="3" t="s">
        <v>8921</v>
      </c>
      <c r="D2176" s="3" t="s">
        <v>2393</v>
      </c>
      <c r="E2176" s="3" t="s">
        <v>25</v>
      </c>
      <c r="F2176" s="3" t="s">
        <v>405</v>
      </c>
      <c r="G2176" s="3" t="s">
        <v>8922</v>
      </c>
      <c r="H2176" s="3" t="s">
        <v>116</v>
      </c>
      <c r="I2176" s="3" t="s">
        <v>27</v>
      </c>
      <c r="J2176" s="3">
        <v>1</v>
      </c>
      <c r="K2176" s="3" t="s">
        <v>27</v>
      </c>
      <c r="L2176" s="3" t="s">
        <v>27</v>
      </c>
      <c r="M2176" s="3" t="s">
        <v>27</v>
      </c>
      <c r="N2176" s="3" t="s">
        <v>27</v>
      </c>
      <c r="O2176" s="3" t="s">
        <v>27</v>
      </c>
      <c r="P2176" s="3" t="s">
        <v>6862</v>
      </c>
      <c r="Q2176" s="3" t="s">
        <v>409</v>
      </c>
      <c r="R2176" s="3">
        <v>243</v>
      </c>
      <c r="S21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D1M950</v>
      </c>
      <c r="T21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77" spans="1:20" ht="15" customHeight="1" x14ac:dyDescent="0.2">
      <c r="A2177" s="3" t="s">
        <v>8923</v>
      </c>
      <c r="B2177" s="3" t="s">
        <v>8924</v>
      </c>
      <c r="C2177" s="3" t="s">
        <v>8925</v>
      </c>
      <c r="D2177" s="3" t="s">
        <v>2393</v>
      </c>
      <c r="E2177" s="3" t="s">
        <v>25</v>
      </c>
      <c r="F2177" s="3" t="s">
        <v>405</v>
      </c>
      <c r="G2177" s="3" t="s">
        <v>8926</v>
      </c>
      <c r="H2177" s="3" t="s">
        <v>116</v>
      </c>
      <c r="I2177" s="3" t="s">
        <v>27</v>
      </c>
      <c r="J2177" s="3">
        <v>1</v>
      </c>
      <c r="K2177" s="3" t="s">
        <v>27</v>
      </c>
      <c r="L2177" s="3" t="s">
        <v>27</v>
      </c>
      <c r="M2177" s="3" t="s">
        <v>27</v>
      </c>
      <c r="N2177" s="3" t="s">
        <v>27</v>
      </c>
      <c r="O2177" s="3" t="s">
        <v>27</v>
      </c>
      <c r="P2177" s="3" t="s">
        <v>6862</v>
      </c>
      <c r="Q2177" s="3" t="s">
        <v>40</v>
      </c>
      <c r="R2177" s="3">
        <v>236</v>
      </c>
      <c r="S21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D6M950</v>
      </c>
      <c r="T21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78" spans="1:20" ht="15" customHeight="1" x14ac:dyDescent="0.2">
      <c r="A2178" s="3" t="s">
        <v>8927</v>
      </c>
      <c r="B2178" s="3" t="s">
        <v>8928</v>
      </c>
      <c r="C2178" s="3" t="s">
        <v>8929</v>
      </c>
      <c r="D2178" s="3" t="s">
        <v>2393</v>
      </c>
      <c r="E2178" s="3" t="s">
        <v>25</v>
      </c>
      <c r="F2178" s="3" t="s">
        <v>405</v>
      </c>
      <c r="G2178" s="3" t="s">
        <v>8930</v>
      </c>
      <c r="H2178" s="3" t="s">
        <v>116</v>
      </c>
      <c r="I2178" s="3" t="s">
        <v>27</v>
      </c>
      <c r="J2178" s="3">
        <v>1</v>
      </c>
      <c r="K2178" s="3" t="s">
        <v>27</v>
      </c>
      <c r="L2178" s="3" t="s">
        <v>27</v>
      </c>
      <c r="M2178" s="3" t="s">
        <v>27</v>
      </c>
      <c r="N2178" s="3" t="s">
        <v>27</v>
      </c>
      <c r="O2178" s="3" t="s">
        <v>27</v>
      </c>
      <c r="P2178" s="3" t="s">
        <v>6862</v>
      </c>
      <c r="Q2178" s="3" t="s">
        <v>409</v>
      </c>
      <c r="R2178" s="3">
        <v>243</v>
      </c>
      <c r="S21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LEM107</v>
      </c>
      <c r="T21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79" spans="1:20" ht="15" customHeight="1" x14ac:dyDescent="0.2">
      <c r="A2179" s="3" t="s">
        <v>8931</v>
      </c>
      <c r="B2179" s="3" t="s">
        <v>8932</v>
      </c>
      <c r="C2179" s="3" t="s">
        <v>8933</v>
      </c>
      <c r="D2179" s="3" t="s">
        <v>2393</v>
      </c>
      <c r="E2179" s="3" t="s">
        <v>25</v>
      </c>
      <c r="F2179" s="3" t="s">
        <v>405</v>
      </c>
      <c r="G2179" s="3" t="s">
        <v>8934</v>
      </c>
      <c r="H2179" s="3" t="s">
        <v>116</v>
      </c>
      <c r="I2179" s="3" t="s">
        <v>27</v>
      </c>
      <c r="J2179" s="3">
        <v>1</v>
      </c>
      <c r="K2179" s="3" t="s">
        <v>27</v>
      </c>
      <c r="L2179" s="3" t="s">
        <v>27</v>
      </c>
      <c r="M2179" s="3" t="s">
        <v>27</v>
      </c>
      <c r="N2179" s="3" t="s">
        <v>27</v>
      </c>
      <c r="O2179" s="3" t="s">
        <v>27</v>
      </c>
      <c r="P2179" s="3" t="s">
        <v>6862</v>
      </c>
      <c r="Q2179" s="3" t="s">
        <v>409</v>
      </c>
      <c r="R2179" s="3">
        <v>243</v>
      </c>
      <c r="S21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LEM130</v>
      </c>
      <c r="T21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80" spans="1:20" ht="15" customHeight="1" x14ac:dyDescent="0.2">
      <c r="A2180" s="3" t="s">
        <v>8935</v>
      </c>
      <c r="B2180" s="3" t="s">
        <v>8936</v>
      </c>
      <c r="C2180" s="3" t="s">
        <v>8937</v>
      </c>
      <c r="D2180" s="3" t="s">
        <v>2393</v>
      </c>
      <c r="E2180" s="3" t="s">
        <v>25</v>
      </c>
      <c r="F2180" s="3" t="s">
        <v>405</v>
      </c>
      <c r="G2180" s="3" t="s">
        <v>8938</v>
      </c>
      <c r="H2180" s="3" t="s">
        <v>116</v>
      </c>
      <c r="I2180" s="3" t="s">
        <v>27</v>
      </c>
      <c r="J2180" s="3">
        <v>1</v>
      </c>
      <c r="K2180" s="3" t="s">
        <v>27</v>
      </c>
      <c r="L2180" s="3" t="s">
        <v>27</v>
      </c>
      <c r="M2180" s="3" t="s">
        <v>27</v>
      </c>
      <c r="N2180" s="3" t="s">
        <v>27</v>
      </c>
      <c r="O2180" s="3" t="s">
        <v>27</v>
      </c>
      <c r="P2180" s="3" t="s">
        <v>6862</v>
      </c>
      <c r="Q2180" s="3" t="s">
        <v>409</v>
      </c>
      <c r="R2180" s="3">
        <v>243</v>
      </c>
      <c r="S21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LEM125</v>
      </c>
      <c r="T21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81" spans="1:20" ht="15" customHeight="1" x14ac:dyDescent="0.2">
      <c r="A2181" s="3" t="s">
        <v>8939</v>
      </c>
      <c r="B2181" s="3" t="s">
        <v>8940</v>
      </c>
      <c r="C2181" s="3" t="s">
        <v>8941</v>
      </c>
      <c r="D2181" s="3" t="s">
        <v>2393</v>
      </c>
      <c r="E2181" s="3" t="s">
        <v>25</v>
      </c>
      <c r="F2181" s="3" t="s">
        <v>405</v>
      </c>
      <c r="G2181" s="3" t="s">
        <v>8942</v>
      </c>
      <c r="H2181" s="3" t="s">
        <v>116</v>
      </c>
      <c r="I2181" s="3" t="s">
        <v>27</v>
      </c>
      <c r="J2181" s="3">
        <v>1</v>
      </c>
      <c r="K2181" s="3" t="s">
        <v>27</v>
      </c>
      <c r="L2181" s="3" t="s">
        <v>27</v>
      </c>
      <c r="M2181" s="3" t="s">
        <v>27</v>
      </c>
      <c r="N2181" s="3" t="s">
        <v>27</v>
      </c>
      <c r="O2181" s="3" t="s">
        <v>27</v>
      </c>
      <c r="P2181" s="3" t="s">
        <v>6862</v>
      </c>
      <c r="Q2181" s="3" t="s">
        <v>409</v>
      </c>
      <c r="R2181" s="3">
        <v>243</v>
      </c>
      <c r="S21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LEM129</v>
      </c>
      <c r="T21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82" spans="1:20" ht="15" customHeight="1" x14ac:dyDescent="0.2">
      <c r="A2182" s="3" t="s">
        <v>8943</v>
      </c>
      <c r="B2182" s="3" t="s">
        <v>8944</v>
      </c>
      <c r="C2182" s="3" t="s">
        <v>8945</v>
      </c>
      <c r="D2182" s="3" t="s">
        <v>2393</v>
      </c>
      <c r="E2182" s="3" t="s">
        <v>25</v>
      </c>
      <c r="F2182" s="3" t="s">
        <v>405</v>
      </c>
      <c r="G2182" s="3" t="s">
        <v>8946</v>
      </c>
      <c r="H2182" s="3" t="s">
        <v>116</v>
      </c>
      <c r="I2182" s="3" t="s">
        <v>27</v>
      </c>
      <c r="J2182" s="3">
        <v>1</v>
      </c>
      <c r="K2182" s="3" t="s">
        <v>27</v>
      </c>
      <c r="L2182" s="3" t="s">
        <v>27</v>
      </c>
      <c r="M2182" s="3" t="s">
        <v>27</v>
      </c>
      <c r="N2182" s="3" t="s">
        <v>27</v>
      </c>
      <c r="O2182" s="3" t="s">
        <v>27</v>
      </c>
      <c r="P2182" s="3" t="s">
        <v>6862</v>
      </c>
      <c r="Q2182" s="3" t="s">
        <v>409</v>
      </c>
      <c r="R2182" s="3">
        <v>243</v>
      </c>
      <c r="S21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LEM019</v>
      </c>
      <c r="T21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83" spans="1:20" ht="15" customHeight="1" x14ac:dyDescent="0.2">
      <c r="A2183" s="3" t="s">
        <v>8947</v>
      </c>
      <c r="B2183" s="3" t="s">
        <v>8948</v>
      </c>
      <c r="C2183" s="3" t="s">
        <v>8949</v>
      </c>
      <c r="D2183" s="3" t="s">
        <v>2393</v>
      </c>
      <c r="E2183" s="3" t="s">
        <v>25</v>
      </c>
      <c r="F2183" s="3" t="s">
        <v>405</v>
      </c>
      <c r="G2183" s="3" t="s">
        <v>8950</v>
      </c>
      <c r="H2183" s="3" t="s">
        <v>116</v>
      </c>
      <c r="I2183" s="3" t="s">
        <v>27</v>
      </c>
      <c r="J2183" s="3">
        <v>1</v>
      </c>
      <c r="K2183" s="3" t="s">
        <v>27</v>
      </c>
      <c r="L2183" s="3" t="s">
        <v>27</v>
      </c>
      <c r="M2183" s="3" t="s">
        <v>27</v>
      </c>
      <c r="N2183" s="3" t="s">
        <v>27</v>
      </c>
      <c r="O2183" s="3" t="s">
        <v>27</v>
      </c>
      <c r="P2183" s="3" t="s">
        <v>6862</v>
      </c>
      <c r="Q2183" s="3" t="s">
        <v>409</v>
      </c>
      <c r="R2183" s="3">
        <v>243</v>
      </c>
      <c r="S21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LEM033</v>
      </c>
      <c r="T21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84" spans="1:20" ht="15" customHeight="1" x14ac:dyDescent="0.2">
      <c r="A2184" s="3" t="s">
        <v>8951</v>
      </c>
      <c r="B2184" s="3" t="s">
        <v>8952</v>
      </c>
      <c r="C2184" s="3" t="s">
        <v>8953</v>
      </c>
      <c r="D2184" s="3" t="s">
        <v>2393</v>
      </c>
      <c r="E2184" s="3" t="s">
        <v>25</v>
      </c>
      <c r="F2184" s="3" t="s">
        <v>405</v>
      </c>
      <c r="G2184" s="3" t="s">
        <v>8954</v>
      </c>
      <c r="H2184" s="3" t="s">
        <v>116</v>
      </c>
      <c r="I2184" s="3" t="s">
        <v>27</v>
      </c>
      <c r="J2184" s="3">
        <v>1</v>
      </c>
      <c r="K2184" s="3" t="s">
        <v>27</v>
      </c>
      <c r="L2184" s="3" t="s">
        <v>27</v>
      </c>
      <c r="M2184" s="3" t="s">
        <v>27</v>
      </c>
      <c r="N2184" s="3" t="s">
        <v>27</v>
      </c>
      <c r="O2184" s="3" t="s">
        <v>27</v>
      </c>
      <c r="P2184" s="3" t="s">
        <v>6862</v>
      </c>
      <c r="Q2184" s="3" t="s">
        <v>409</v>
      </c>
      <c r="R2184" s="3">
        <v>243</v>
      </c>
      <c r="S21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LEM001</v>
      </c>
      <c r="T21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85" spans="1:20" ht="15" customHeight="1" x14ac:dyDescent="0.2">
      <c r="A2185" s="3" t="s">
        <v>8955</v>
      </c>
      <c r="B2185" s="3" t="s">
        <v>8956</v>
      </c>
      <c r="C2185" s="3" t="s">
        <v>8957</v>
      </c>
      <c r="D2185" s="3" t="s">
        <v>2393</v>
      </c>
      <c r="E2185" s="3" t="s">
        <v>25</v>
      </c>
      <c r="F2185" s="3" t="s">
        <v>405</v>
      </c>
      <c r="G2185" s="3" t="s">
        <v>8958</v>
      </c>
      <c r="H2185" s="3" t="s">
        <v>116</v>
      </c>
      <c r="I2185" s="3" t="s">
        <v>27</v>
      </c>
      <c r="J2185" s="3">
        <v>1</v>
      </c>
      <c r="K2185" s="3" t="s">
        <v>27</v>
      </c>
      <c r="L2185" s="3" t="s">
        <v>27</v>
      </c>
      <c r="M2185" s="3" t="s">
        <v>27</v>
      </c>
      <c r="N2185" s="3" t="s">
        <v>27</v>
      </c>
      <c r="O2185" s="3" t="s">
        <v>27</v>
      </c>
      <c r="P2185" s="3" t="s">
        <v>6862</v>
      </c>
      <c r="Q2185" s="3" t="s">
        <v>409</v>
      </c>
      <c r="R2185" s="3">
        <v>243</v>
      </c>
      <c r="S21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LEM008</v>
      </c>
      <c r="T21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86" spans="1:20" ht="15" customHeight="1" x14ac:dyDescent="0.2">
      <c r="A2186" s="3" t="s">
        <v>8959</v>
      </c>
      <c r="B2186" s="3" t="s">
        <v>8960</v>
      </c>
      <c r="C2186" s="3" t="s">
        <v>8961</v>
      </c>
      <c r="D2186" s="3" t="s">
        <v>2393</v>
      </c>
      <c r="E2186" s="3" t="s">
        <v>25</v>
      </c>
      <c r="F2186" s="3" t="s">
        <v>405</v>
      </c>
      <c r="G2186" s="3" t="s">
        <v>8962</v>
      </c>
      <c r="H2186" s="3" t="s">
        <v>116</v>
      </c>
      <c r="I2186" s="3" t="s">
        <v>27</v>
      </c>
      <c r="J2186" s="3">
        <v>1</v>
      </c>
      <c r="K2186" s="3" t="s">
        <v>27</v>
      </c>
      <c r="L2186" s="3" t="s">
        <v>27</v>
      </c>
      <c r="M2186" s="3" t="s">
        <v>27</v>
      </c>
      <c r="N2186" s="3" t="s">
        <v>27</v>
      </c>
      <c r="O2186" s="3" t="s">
        <v>27</v>
      </c>
      <c r="P2186" s="3" t="s">
        <v>6862</v>
      </c>
      <c r="Q2186" s="3" t="s">
        <v>409</v>
      </c>
      <c r="R2186" s="3">
        <v>243</v>
      </c>
      <c r="S21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LEM029</v>
      </c>
      <c r="T21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87" spans="1:20" ht="15" customHeight="1" x14ac:dyDescent="0.2">
      <c r="A2187" s="3" t="s">
        <v>8963</v>
      </c>
      <c r="B2187" s="3" t="s">
        <v>8964</v>
      </c>
      <c r="C2187" s="3" t="s">
        <v>8965</v>
      </c>
      <c r="D2187" s="3" t="s">
        <v>2393</v>
      </c>
      <c r="E2187" s="3" t="s">
        <v>25</v>
      </c>
      <c r="F2187" s="3" t="s">
        <v>405</v>
      </c>
      <c r="G2187" s="3" t="s">
        <v>8966</v>
      </c>
      <c r="H2187" s="3" t="s">
        <v>116</v>
      </c>
      <c r="I2187" s="3" t="s">
        <v>27</v>
      </c>
      <c r="J2187" s="3">
        <v>1</v>
      </c>
      <c r="K2187" s="3" t="s">
        <v>27</v>
      </c>
      <c r="L2187" s="3" t="s">
        <v>27</v>
      </c>
      <c r="M2187" s="3" t="s">
        <v>27</v>
      </c>
      <c r="N2187" s="3" t="s">
        <v>27</v>
      </c>
      <c r="O2187" s="3" t="s">
        <v>27</v>
      </c>
      <c r="P2187" s="3" t="s">
        <v>6862</v>
      </c>
      <c r="Q2187" s="3" t="s">
        <v>409</v>
      </c>
      <c r="R2187" s="3">
        <v>243</v>
      </c>
      <c r="S21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LEM005</v>
      </c>
      <c r="T21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88" spans="1:20" ht="15" customHeight="1" x14ac:dyDescent="0.2">
      <c r="A2188" s="3" t="s">
        <v>8967</v>
      </c>
      <c r="B2188" s="3" t="s">
        <v>8968</v>
      </c>
      <c r="C2188" s="3" t="s">
        <v>8969</v>
      </c>
      <c r="D2188" s="3" t="s">
        <v>2393</v>
      </c>
      <c r="E2188" s="3" t="s">
        <v>25</v>
      </c>
      <c r="F2188" s="3" t="s">
        <v>405</v>
      </c>
      <c r="G2188" s="3" t="s">
        <v>8970</v>
      </c>
      <c r="H2188" s="3" t="s">
        <v>116</v>
      </c>
      <c r="I2188" s="3" t="s">
        <v>27</v>
      </c>
      <c r="J2188" s="3">
        <v>1</v>
      </c>
      <c r="K2188" s="3" t="s">
        <v>27</v>
      </c>
      <c r="L2188" s="3" t="s">
        <v>27</v>
      </c>
      <c r="M2188" s="3" t="s">
        <v>27</v>
      </c>
      <c r="N2188" s="3" t="s">
        <v>27</v>
      </c>
      <c r="O2188" s="3" t="s">
        <v>27</v>
      </c>
      <c r="P2188" s="3" t="s">
        <v>6862</v>
      </c>
      <c r="Q2188" s="3" t="s">
        <v>40</v>
      </c>
      <c r="R2188" s="3">
        <v>236</v>
      </c>
      <c r="S21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P6M910</v>
      </c>
      <c r="T21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89" spans="1:20" ht="15" customHeight="1" x14ac:dyDescent="0.2">
      <c r="A2189" s="3" t="s">
        <v>8971</v>
      </c>
      <c r="B2189" s="3" t="s">
        <v>8972</v>
      </c>
      <c r="C2189" s="3" t="s">
        <v>8973</v>
      </c>
      <c r="D2189" s="3" t="s">
        <v>2393</v>
      </c>
      <c r="E2189" s="3" t="s">
        <v>25</v>
      </c>
      <c r="F2189" s="3" t="s">
        <v>405</v>
      </c>
      <c r="G2189" s="3" t="s">
        <v>8974</v>
      </c>
      <c r="H2189" s="3" t="s">
        <v>116</v>
      </c>
      <c r="I2189" s="3" t="s">
        <v>27</v>
      </c>
      <c r="J2189" s="3">
        <v>1</v>
      </c>
      <c r="K2189" s="3" t="s">
        <v>27</v>
      </c>
      <c r="L2189" s="3" t="s">
        <v>27</v>
      </c>
      <c r="M2189" s="3" t="s">
        <v>27</v>
      </c>
      <c r="N2189" s="3" t="s">
        <v>27</v>
      </c>
      <c r="O2189" s="3" t="s">
        <v>27</v>
      </c>
      <c r="P2189" s="3" t="s">
        <v>6862</v>
      </c>
      <c r="Q2189" s="3" t="s">
        <v>409</v>
      </c>
      <c r="R2189" s="3">
        <v>244</v>
      </c>
      <c r="S21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A0M125</v>
      </c>
      <c r="T21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90" spans="1:20" ht="15" customHeight="1" x14ac:dyDescent="0.2">
      <c r="A2190" s="3" t="s">
        <v>8975</v>
      </c>
      <c r="B2190" s="3" t="s">
        <v>8976</v>
      </c>
      <c r="C2190" s="3" t="s">
        <v>8977</v>
      </c>
      <c r="D2190" s="3" t="s">
        <v>2393</v>
      </c>
      <c r="E2190" s="3" t="s">
        <v>25</v>
      </c>
      <c r="F2190" s="3" t="s">
        <v>405</v>
      </c>
      <c r="G2190" s="3" t="s">
        <v>8978</v>
      </c>
      <c r="H2190" s="3" t="s">
        <v>116</v>
      </c>
      <c r="I2190" s="3" t="s">
        <v>1950</v>
      </c>
      <c r="J2190" s="3">
        <v>1000000</v>
      </c>
      <c r="K2190" s="3" t="s">
        <v>27</v>
      </c>
      <c r="L2190" s="3" t="s">
        <v>27</v>
      </c>
      <c r="M2190" s="3" t="s">
        <v>27</v>
      </c>
      <c r="N2190" s="3" t="s">
        <v>27</v>
      </c>
      <c r="O2190" s="3" t="s">
        <v>27</v>
      </c>
      <c r="P2190" s="3" t="s">
        <v>6862</v>
      </c>
      <c r="Q2190" s="3" t="s">
        <v>409</v>
      </c>
      <c r="R2190" s="3">
        <v>243</v>
      </c>
      <c r="S21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A0M008</v>
      </c>
      <c r="T21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91" spans="1:20" ht="15" customHeight="1" x14ac:dyDescent="0.2">
      <c r="A2191" s="3" t="s">
        <v>8979</v>
      </c>
      <c r="B2191" s="3" t="s">
        <v>8980</v>
      </c>
      <c r="C2191" s="3" t="s">
        <v>8981</v>
      </c>
      <c r="D2191" s="3" t="s">
        <v>2671</v>
      </c>
      <c r="E2191" s="3" t="s">
        <v>25</v>
      </c>
      <c r="F2191" s="3" t="s">
        <v>405</v>
      </c>
      <c r="G2191" s="3" t="s">
        <v>8982</v>
      </c>
      <c r="H2191" s="3" t="s">
        <v>116</v>
      </c>
      <c r="I2191" s="3" t="s">
        <v>1950</v>
      </c>
      <c r="J2191" s="3">
        <v>1000000000</v>
      </c>
      <c r="K2191" s="3" t="s">
        <v>27</v>
      </c>
      <c r="L2191" s="3" t="s">
        <v>27</v>
      </c>
      <c r="M2191" s="3" t="s">
        <v>27</v>
      </c>
      <c r="N2191" s="3" t="s">
        <v>27</v>
      </c>
      <c r="O2191" s="3" t="s">
        <v>27</v>
      </c>
      <c r="P2191" s="3" t="s">
        <v>6862</v>
      </c>
      <c r="Q2191" s="3" t="s">
        <v>409</v>
      </c>
      <c r="R2191" s="3">
        <v>243</v>
      </c>
      <c r="S21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FRBM1CURR@US</v>
      </c>
      <c r="T21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92" spans="1:20" ht="15" customHeight="1" x14ac:dyDescent="0.2">
      <c r="A2192" s="3" t="s">
        <v>8983</v>
      </c>
      <c r="B2192" s="3" t="s">
        <v>8984</v>
      </c>
      <c r="C2192" s="3" t="s">
        <v>8985</v>
      </c>
      <c r="D2192" s="3" t="s">
        <v>2671</v>
      </c>
      <c r="E2192" s="3" t="s">
        <v>25</v>
      </c>
      <c r="F2192" s="3" t="s">
        <v>405</v>
      </c>
      <c r="G2192" s="3" t="s">
        <v>8986</v>
      </c>
      <c r="H2192" s="3" t="s">
        <v>116</v>
      </c>
      <c r="I2192" s="3" t="s">
        <v>1950</v>
      </c>
      <c r="J2192" s="3">
        <v>1000000000</v>
      </c>
      <c r="K2192" s="3" t="s">
        <v>27</v>
      </c>
      <c r="L2192" s="3" t="s">
        <v>27</v>
      </c>
      <c r="M2192" s="3" t="s">
        <v>27</v>
      </c>
      <c r="N2192" s="3" t="s">
        <v>27</v>
      </c>
      <c r="O2192" s="3" t="s">
        <v>27</v>
      </c>
      <c r="P2192" s="3" t="s">
        <v>6862</v>
      </c>
      <c r="Q2192" s="3" t="s">
        <v>409</v>
      </c>
      <c r="R2192" s="3">
        <v>243</v>
      </c>
      <c r="S21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FRBM1DD@US</v>
      </c>
      <c r="T21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93" spans="1:20" ht="15" customHeight="1" x14ac:dyDescent="0.2">
      <c r="A2193" s="3" t="s">
        <v>8987</v>
      </c>
      <c r="B2193" s="3" t="s">
        <v>8988</v>
      </c>
      <c r="C2193" s="3" t="s">
        <v>8989</v>
      </c>
      <c r="D2193" s="3" t="s">
        <v>2671</v>
      </c>
      <c r="E2193" s="3" t="s">
        <v>2182</v>
      </c>
      <c r="F2193" s="3" t="s">
        <v>405</v>
      </c>
      <c r="G2193" s="3" t="s">
        <v>8990</v>
      </c>
      <c r="H2193" s="3" t="s">
        <v>116</v>
      </c>
      <c r="I2193" s="3" t="s">
        <v>1950</v>
      </c>
      <c r="J2193" s="3">
        <v>1000000000</v>
      </c>
      <c r="K2193" s="3" t="s">
        <v>27</v>
      </c>
      <c r="L2193" s="3" t="s">
        <v>27</v>
      </c>
      <c r="M2193" s="3" t="s">
        <v>27</v>
      </c>
      <c r="N2193" s="3" t="s">
        <v>27</v>
      </c>
      <c r="O2193" s="3" t="s">
        <v>27</v>
      </c>
      <c r="P2193" s="3" t="s">
        <v>6909</v>
      </c>
      <c r="Q2193" s="3" t="s">
        <v>8991</v>
      </c>
      <c r="R2193" s="3">
        <v>1051</v>
      </c>
      <c r="S21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FRBM1NS@US</v>
      </c>
      <c r="T21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94" spans="1:20" ht="15" customHeight="1" x14ac:dyDescent="0.2">
      <c r="A2194" s="3" t="s">
        <v>8992</v>
      </c>
      <c r="B2194" s="3" t="s">
        <v>8993</v>
      </c>
      <c r="C2194" s="3" t="s">
        <v>8994</v>
      </c>
      <c r="D2194" s="3" t="s">
        <v>2196</v>
      </c>
      <c r="E2194" s="3" t="s">
        <v>25</v>
      </c>
      <c r="F2194" s="3" t="s">
        <v>405</v>
      </c>
      <c r="G2194" s="3" t="s">
        <v>8995</v>
      </c>
      <c r="H2194" s="3" t="s">
        <v>116</v>
      </c>
      <c r="I2194" s="3" t="s">
        <v>27</v>
      </c>
      <c r="J2194" s="3">
        <v>1</v>
      </c>
      <c r="K2194" s="3" t="s">
        <v>27</v>
      </c>
      <c r="L2194" s="3" t="s">
        <v>27</v>
      </c>
      <c r="M2194" s="3" t="s">
        <v>27</v>
      </c>
      <c r="N2194" s="3" t="s">
        <v>27</v>
      </c>
      <c r="O2194" s="3" t="s">
        <v>27</v>
      </c>
      <c r="P2194" s="3" t="s">
        <v>8624</v>
      </c>
      <c r="Q2194" s="3" t="s">
        <v>409</v>
      </c>
      <c r="R2194" s="3">
        <v>202</v>
      </c>
      <c r="S21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USSU0271719</v>
      </c>
      <c r="T21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95" spans="1:20" ht="15" customHeight="1" x14ac:dyDescent="0.2">
      <c r="A2195" s="3" t="s">
        <v>8996</v>
      </c>
      <c r="B2195" s="3" t="s">
        <v>8997</v>
      </c>
      <c r="C2195" s="3" t="s">
        <v>8998</v>
      </c>
      <c r="D2195" s="3" t="s">
        <v>2121</v>
      </c>
      <c r="E2195" s="3" t="s">
        <v>25</v>
      </c>
      <c r="F2195" s="3" t="s">
        <v>405</v>
      </c>
      <c r="G2195" s="3" t="s">
        <v>8999</v>
      </c>
      <c r="H2195" s="3" t="s">
        <v>116</v>
      </c>
      <c r="I2195" s="3" t="s">
        <v>1950</v>
      </c>
      <c r="J2195" s="3">
        <v>1000000</v>
      </c>
      <c r="K2195" s="3" t="s">
        <v>27</v>
      </c>
      <c r="L2195" s="3" t="s">
        <v>27</v>
      </c>
      <c r="M2195" s="3" t="s">
        <v>27</v>
      </c>
      <c r="N2195" s="3" t="s">
        <v>27</v>
      </c>
      <c r="O2195" s="3" t="s">
        <v>27</v>
      </c>
      <c r="P2195" s="3" t="s">
        <v>6862</v>
      </c>
      <c r="Q2195" s="3" t="s">
        <v>1931</v>
      </c>
      <c r="R2195" s="3">
        <v>242</v>
      </c>
      <c r="S21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USFT0924583</v>
      </c>
      <c r="T21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96" spans="1:20" ht="15" customHeight="1" x14ac:dyDescent="0.2">
      <c r="A2196" s="3" t="s">
        <v>9000</v>
      </c>
      <c r="B2196" s="3" t="s">
        <v>9001</v>
      </c>
      <c r="C2196" s="3" t="s">
        <v>9002</v>
      </c>
      <c r="D2196" s="3" t="s">
        <v>2121</v>
      </c>
      <c r="E2196" s="3" t="s">
        <v>25</v>
      </c>
      <c r="F2196" s="3" t="s">
        <v>405</v>
      </c>
      <c r="G2196" s="3" t="s">
        <v>9003</v>
      </c>
      <c r="H2196" s="3" t="s">
        <v>116</v>
      </c>
      <c r="I2196" s="3" t="s">
        <v>1950</v>
      </c>
      <c r="J2196" s="3">
        <v>1000000</v>
      </c>
      <c r="K2196" s="3" t="s">
        <v>27</v>
      </c>
      <c r="L2196" s="3" t="s">
        <v>27</v>
      </c>
      <c r="M2196" s="3" t="s">
        <v>27</v>
      </c>
      <c r="N2196" s="3" t="s">
        <v>27</v>
      </c>
      <c r="O2196" s="3" t="s">
        <v>27</v>
      </c>
      <c r="P2196" s="3" t="s">
        <v>6862</v>
      </c>
      <c r="Q2196" s="3" t="s">
        <v>409</v>
      </c>
      <c r="R2196" s="3">
        <v>243</v>
      </c>
      <c r="S21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CENTRGXCNS@US</v>
      </c>
      <c r="T21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97" spans="1:20" ht="15" customHeight="1" x14ac:dyDescent="0.2">
      <c r="A2197" s="3" t="s">
        <v>9004</v>
      </c>
      <c r="B2197" s="3" t="s">
        <v>9005</v>
      </c>
      <c r="C2197" s="3" t="s">
        <v>9006</v>
      </c>
      <c r="D2197" s="3" t="s">
        <v>2121</v>
      </c>
      <c r="E2197" s="3" t="s">
        <v>25</v>
      </c>
      <c r="F2197" s="3" t="s">
        <v>405</v>
      </c>
      <c r="G2197" s="3" t="s">
        <v>9007</v>
      </c>
      <c r="H2197" s="3" t="s">
        <v>116</v>
      </c>
      <c r="I2197" s="3" t="s">
        <v>1950</v>
      </c>
      <c r="J2197" s="3">
        <v>1000000</v>
      </c>
      <c r="K2197" s="3" t="s">
        <v>27</v>
      </c>
      <c r="L2197" s="3" t="s">
        <v>27</v>
      </c>
      <c r="M2197" s="3" t="s">
        <v>27</v>
      </c>
      <c r="N2197" s="3" t="s">
        <v>27</v>
      </c>
      <c r="O2197" s="3" t="s">
        <v>27</v>
      </c>
      <c r="P2197" s="3" t="s">
        <v>6862</v>
      </c>
      <c r="Q2197" s="3" t="s">
        <v>1931</v>
      </c>
      <c r="R2197" s="3">
        <v>242</v>
      </c>
      <c r="S21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USFT0924594</v>
      </c>
      <c r="T21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98" spans="1:20" ht="15" customHeight="1" x14ac:dyDescent="0.2">
      <c r="A2198" s="3" t="s">
        <v>9008</v>
      </c>
      <c r="B2198" s="3" t="s">
        <v>9009</v>
      </c>
      <c r="C2198" s="3" t="s">
        <v>9010</v>
      </c>
      <c r="D2198" s="3" t="s">
        <v>2121</v>
      </c>
      <c r="E2198" s="3" t="s">
        <v>25</v>
      </c>
      <c r="F2198" s="3" t="s">
        <v>405</v>
      </c>
      <c r="G2198" s="3" t="s">
        <v>9011</v>
      </c>
      <c r="H2198" s="3" t="s">
        <v>116</v>
      </c>
      <c r="I2198" s="3" t="s">
        <v>1950</v>
      </c>
      <c r="J2198" s="3">
        <v>1000000</v>
      </c>
      <c r="K2198" s="3" t="s">
        <v>27</v>
      </c>
      <c r="L2198" s="3" t="s">
        <v>27</v>
      </c>
      <c r="M2198" s="3" t="s">
        <v>27</v>
      </c>
      <c r="N2198" s="3" t="s">
        <v>27</v>
      </c>
      <c r="O2198" s="3" t="s">
        <v>27</v>
      </c>
      <c r="P2198" s="3" t="s">
        <v>6862</v>
      </c>
      <c r="Q2198" s="3" t="s">
        <v>1931</v>
      </c>
      <c r="R2198" s="3">
        <v>242</v>
      </c>
      <c r="S21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USFT0923462</v>
      </c>
      <c r="T21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199" spans="1:20" ht="15" customHeight="1" x14ac:dyDescent="0.2">
      <c r="A2199" s="3" t="s">
        <v>9012</v>
      </c>
      <c r="B2199" s="3" t="s">
        <v>9013</v>
      </c>
      <c r="C2199" s="3" t="s">
        <v>9014</v>
      </c>
      <c r="D2199" s="3" t="s">
        <v>2121</v>
      </c>
      <c r="E2199" s="3" t="s">
        <v>25</v>
      </c>
      <c r="F2199" s="3" t="s">
        <v>405</v>
      </c>
      <c r="G2199" s="3" t="s">
        <v>9015</v>
      </c>
      <c r="H2199" s="3" t="s">
        <v>116</v>
      </c>
      <c r="I2199" s="3" t="s">
        <v>1950</v>
      </c>
      <c r="J2199" s="3">
        <v>1000000</v>
      </c>
      <c r="K2199" s="3" t="s">
        <v>27</v>
      </c>
      <c r="L2199" s="3" t="s">
        <v>27</v>
      </c>
      <c r="M2199" s="3" t="s">
        <v>27</v>
      </c>
      <c r="N2199" s="3" t="s">
        <v>27</v>
      </c>
      <c r="O2199" s="3" t="s">
        <v>27</v>
      </c>
      <c r="P2199" s="3" t="s">
        <v>6862</v>
      </c>
      <c r="Q2199" s="3" t="s">
        <v>1931</v>
      </c>
      <c r="R2199" s="3">
        <v>242</v>
      </c>
      <c r="S21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USFT0924590</v>
      </c>
      <c r="T21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00" spans="1:20" ht="15" customHeight="1" x14ac:dyDescent="0.2">
      <c r="A2200" s="3" t="s">
        <v>9016</v>
      </c>
      <c r="B2200" s="3" t="s">
        <v>9017</v>
      </c>
      <c r="C2200" s="3" t="s">
        <v>9018</v>
      </c>
      <c r="D2200" s="3" t="s">
        <v>2121</v>
      </c>
      <c r="E2200" s="3" t="s">
        <v>25</v>
      </c>
      <c r="F2200" s="3" t="s">
        <v>405</v>
      </c>
      <c r="G2200" s="3" t="s">
        <v>9019</v>
      </c>
      <c r="H2200" s="3" t="s">
        <v>116</v>
      </c>
      <c r="I2200" s="3" t="s">
        <v>1950</v>
      </c>
      <c r="J2200" s="3">
        <v>1000000</v>
      </c>
      <c r="K2200" s="3" t="s">
        <v>27</v>
      </c>
      <c r="L2200" s="3" t="s">
        <v>27</v>
      </c>
      <c r="M2200" s="3" t="s">
        <v>27</v>
      </c>
      <c r="N2200" s="3" t="s">
        <v>27</v>
      </c>
      <c r="O2200" s="3" t="s">
        <v>27</v>
      </c>
      <c r="P2200" s="3" t="s">
        <v>6862</v>
      </c>
      <c r="Q2200" s="3" t="s">
        <v>1931</v>
      </c>
      <c r="R2200" s="3">
        <v>242</v>
      </c>
      <c r="S22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USFT0924592</v>
      </c>
      <c r="T22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01" spans="1:20" ht="15" customHeight="1" x14ac:dyDescent="0.2">
      <c r="A2201" s="3" t="s">
        <v>9020</v>
      </c>
      <c r="B2201" s="3" t="s">
        <v>9021</v>
      </c>
      <c r="C2201" s="3" t="s">
        <v>9022</v>
      </c>
      <c r="D2201" s="3" t="s">
        <v>2121</v>
      </c>
      <c r="E2201" s="3" t="s">
        <v>25</v>
      </c>
      <c r="F2201" s="3" t="s">
        <v>405</v>
      </c>
      <c r="G2201" s="3" t="s">
        <v>9023</v>
      </c>
      <c r="H2201" s="3" t="s">
        <v>116</v>
      </c>
      <c r="I2201" s="3" t="s">
        <v>1950</v>
      </c>
      <c r="J2201" s="3">
        <v>1000000</v>
      </c>
      <c r="K2201" s="3" t="s">
        <v>27</v>
      </c>
      <c r="L2201" s="3" t="s">
        <v>27</v>
      </c>
      <c r="M2201" s="3" t="s">
        <v>27</v>
      </c>
      <c r="N2201" s="3" t="s">
        <v>27</v>
      </c>
      <c r="O2201" s="3" t="s">
        <v>27</v>
      </c>
      <c r="P2201" s="3" t="s">
        <v>6862</v>
      </c>
      <c r="Q2201" s="3" t="s">
        <v>1931</v>
      </c>
      <c r="R2201" s="3">
        <v>242</v>
      </c>
      <c r="S22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USFT0924623</v>
      </c>
      <c r="T22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02" spans="1:20" ht="15" customHeight="1" x14ac:dyDescent="0.2">
      <c r="A2202" s="3" t="s">
        <v>9024</v>
      </c>
      <c r="B2202" s="3" t="s">
        <v>9025</v>
      </c>
      <c r="C2202" s="3" t="s">
        <v>9026</v>
      </c>
      <c r="D2202" s="3" t="s">
        <v>2121</v>
      </c>
      <c r="E2202" s="3" t="s">
        <v>25</v>
      </c>
      <c r="F2202" s="3" t="s">
        <v>405</v>
      </c>
      <c r="G2202" s="3" t="s">
        <v>9027</v>
      </c>
      <c r="H2202" s="3" t="s">
        <v>116</v>
      </c>
      <c r="I2202" s="3" t="s">
        <v>1950</v>
      </c>
      <c r="J2202" s="3">
        <v>1000000</v>
      </c>
      <c r="K2202" s="3" t="s">
        <v>27</v>
      </c>
      <c r="L2202" s="3" t="s">
        <v>27</v>
      </c>
      <c r="M2202" s="3" t="s">
        <v>27</v>
      </c>
      <c r="N2202" s="3" t="s">
        <v>27</v>
      </c>
      <c r="O2202" s="3" t="s">
        <v>27</v>
      </c>
      <c r="P2202" s="3" t="s">
        <v>6862</v>
      </c>
      <c r="Q2202" s="3" t="s">
        <v>409</v>
      </c>
      <c r="R2202" s="3">
        <v>243</v>
      </c>
      <c r="S22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CENTRGXC@US</v>
      </c>
      <c r="T22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03" spans="1:20" ht="15" customHeight="1" x14ac:dyDescent="0.2">
      <c r="A2203" s="3" t="s">
        <v>9028</v>
      </c>
      <c r="B2203" s="3" t="s">
        <v>9029</v>
      </c>
      <c r="C2203" s="3" t="s">
        <v>9030</v>
      </c>
      <c r="D2203" s="3" t="s">
        <v>2121</v>
      </c>
      <c r="E2203" s="3" t="s">
        <v>25</v>
      </c>
      <c r="F2203" s="3" t="s">
        <v>405</v>
      </c>
      <c r="G2203" s="3" t="s">
        <v>9031</v>
      </c>
      <c r="H2203" s="3" t="s">
        <v>116</v>
      </c>
      <c r="I2203" s="3" t="s">
        <v>1950</v>
      </c>
      <c r="J2203" s="3">
        <v>1000000</v>
      </c>
      <c r="K2203" s="3" t="s">
        <v>27</v>
      </c>
      <c r="L2203" s="3" t="s">
        <v>27</v>
      </c>
      <c r="M2203" s="3" t="s">
        <v>27</v>
      </c>
      <c r="N2203" s="3" t="s">
        <v>27</v>
      </c>
      <c r="O2203" s="3" t="s">
        <v>27</v>
      </c>
      <c r="P2203" s="3" t="s">
        <v>6862</v>
      </c>
      <c r="Q2203" s="3" t="s">
        <v>409</v>
      </c>
      <c r="R2203" s="3">
        <v>243</v>
      </c>
      <c r="S22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CENTRPXOG@US</v>
      </c>
      <c r="T22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04" spans="1:20" ht="15" customHeight="1" x14ac:dyDescent="0.2">
      <c r="A2204" s="3" t="s">
        <v>9032</v>
      </c>
      <c r="B2204" s="3" t="s">
        <v>9033</v>
      </c>
      <c r="C2204" s="3" t="s">
        <v>9034</v>
      </c>
      <c r="D2204" s="3" t="s">
        <v>2121</v>
      </c>
      <c r="E2204" s="3" t="s">
        <v>25</v>
      </c>
      <c r="F2204" s="3" t="s">
        <v>405</v>
      </c>
      <c r="G2204" s="3" t="s">
        <v>9035</v>
      </c>
      <c r="H2204" s="3" t="s">
        <v>116</v>
      </c>
      <c r="I2204" s="3" t="s">
        <v>1950</v>
      </c>
      <c r="J2204" s="3">
        <v>1000000</v>
      </c>
      <c r="K2204" s="3" t="s">
        <v>27</v>
      </c>
      <c r="L2204" s="3" t="s">
        <v>27</v>
      </c>
      <c r="M2204" s="3" t="s">
        <v>27</v>
      </c>
      <c r="N2204" s="3" t="s">
        <v>27</v>
      </c>
      <c r="O2204" s="3" t="s">
        <v>27</v>
      </c>
      <c r="P2204" s="3" t="s">
        <v>6862</v>
      </c>
      <c r="Q2204" s="3" t="s">
        <v>409</v>
      </c>
      <c r="R2204" s="3">
        <v>243</v>
      </c>
      <c r="S22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CENTRPXIS@US</v>
      </c>
      <c r="T22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05" spans="1:20" ht="15" customHeight="1" x14ac:dyDescent="0.2">
      <c r="A2205" s="3" t="s">
        <v>9036</v>
      </c>
      <c r="B2205" s="3" t="s">
        <v>9037</v>
      </c>
      <c r="C2205" s="3" t="s">
        <v>9038</v>
      </c>
      <c r="D2205" s="3" t="s">
        <v>2121</v>
      </c>
      <c r="E2205" s="3" t="s">
        <v>25</v>
      </c>
      <c r="F2205" s="3" t="s">
        <v>405</v>
      </c>
      <c r="G2205" s="3" t="s">
        <v>9039</v>
      </c>
      <c r="H2205" s="3" t="s">
        <v>116</v>
      </c>
      <c r="I2205" s="3" t="s">
        <v>1950</v>
      </c>
      <c r="J2205" s="3">
        <v>1000000</v>
      </c>
      <c r="K2205" s="3" t="s">
        <v>27</v>
      </c>
      <c r="L2205" s="3" t="s">
        <v>27</v>
      </c>
      <c r="M2205" s="3" t="s">
        <v>27</v>
      </c>
      <c r="N2205" s="3" t="s">
        <v>27</v>
      </c>
      <c r="O2205" s="3" t="s">
        <v>27</v>
      </c>
      <c r="P2205" s="3" t="s">
        <v>6862</v>
      </c>
      <c r="Q2205" s="3" t="s">
        <v>409</v>
      </c>
      <c r="R2205" s="3">
        <v>243</v>
      </c>
      <c r="S22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CENTRPXCP@US</v>
      </c>
      <c r="T22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06" spans="1:20" ht="15" customHeight="1" x14ac:dyDescent="0.2">
      <c r="A2206" s="3" t="s">
        <v>9040</v>
      </c>
      <c r="B2206" s="3" t="s">
        <v>9041</v>
      </c>
      <c r="C2206" s="3" t="s">
        <v>9042</v>
      </c>
      <c r="D2206" s="3" t="s">
        <v>2121</v>
      </c>
      <c r="E2206" s="3" t="s">
        <v>25</v>
      </c>
      <c r="F2206" s="3" t="s">
        <v>405</v>
      </c>
      <c r="G2206" s="3" t="s">
        <v>9043</v>
      </c>
      <c r="H2206" s="3" t="s">
        <v>116</v>
      </c>
      <c r="I2206" s="3" t="s">
        <v>1950</v>
      </c>
      <c r="J2206" s="3">
        <v>1000000</v>
      </c>
      <c r="K2206" s="3" t="s">
        <v>27</v>
      </c>
      <c r="L2206" s="3" t="s">
        <v>27</v>
      </c>
      <c r="M2206" s="3" t="s">
        <v>27</v>
      </c>
      <c r="N2206" s="3" t="s">
        <v>27</v>
      </c>
      <c r="O2206" s="3" t="s">
        <v>27</v>
      </c>
      <c r="P2206" s="3" t="s">
        <v>6862</v>
      </c>
      <c r="Q2206" s="3" t="s">
        <v>409</v>
      </c>
      <c r="R2206" s="3">
        <v>243</v>
      </c>
      <c r="S22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CENTRPXAV@US</v>
      </c>
      <c r="T22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07" spans="1:20" ht="15" customHeight="1" x14ac:dyDescent="0.2">
      <c r="A2207" s="3" t="s">
        <v>9044</v>
      </c>
      <c r="B2207" s="3" t="s">
        <v>9045</v>
      </c>
      <c r="C2207" s="3" t="s">
        <v>9046</v>
      </c>
      <c r="D2207" s="3" t="s">
        <v>2121</v>
      </c>
      <c r="E2207" s="3" t="s">
        <v>25</v>
      </c>
      <c r="F2207" s="3" t="s">
        <v>405</v>
      </c>
      <c r="G2207" s="3" t="s">
        <v>9047</v>
      </c>
      <c r="H2207" s="3" t="s">
        <v>116</v>
      </c>
      <c r="I2207" s="3" t="s">
        <v>1950</v>
      </c>
      <c r="J2207" s="3">
        <v>1000000</v>
      </c>
      <c r="K2207" s="3" t="s">
        <v>27</v>
      </c>
      <c r="L2207" s="3" t="s">
        <v>27</v>
      </c>
      <c r="M2207" s="3" t="s">
        <v>27</v>
      </c>
      <c r="N2207" s="3" t="s">
        <v>27</v>
      </c>
      <c r="O2207" s="3" t="s">
        <v>27</v>
      </c>
      <c r="P2207" s="3" t="s">
        <v>6862</v>
      </c>
      <c r="Q2207" s="3" t="s">
        <v>409</v>
      </c>
      <c r="R2207" s="3">
        <v>243</v>
      </c>
      <c r="S22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CENTRPXCG@US</v>
      </c>
      <c r="T22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08" spans="1:20" ht="15" customHeight="1" x14ac:dyDescent="0.2">
      <c r="A2208" s="3" t="s">
        <v>9048</v>
      </c>
      <c r="B2208" s="3" t="s">
        <v>9049</v>
      </c>
      <c r="C2208" s="3" t="s">
        <v>9050</v>
      </c>
      <c r="D2208" s="3" t="s">
        <v>2121</v>
      </c>
      <c r="E2208" s="3" t="s">
        <v>25</v>
      </c>
      <c r="F2208" s="3" t="s">
        <v>405</v>
      </c>
      <c r="G2208" s="3" t="s">
        <v>9051</v>
      </c>
      <c r="H2208" s="3" t="s">
        <v>116</v>
      </c>
      <c r="I2208" s="3" t="s">
        <v>1950</v>
      </c>
      <c r="J2208" s="3">
        <v>1000000</v>
      </c>
      <c r="K2208" s="3" t="s">
        <v>27</v>
      </c>
      <c r="L2208" s="3" t="s">
        <v>27</v>
      </c>
      <c r="M2208" s="3" t="s">
        <v>27</v>
      </c>
      <c r="N2208" s="3" t="s">
        <v>27</v>
      </c>
      <c r="O2208" s="3" t="s">
        <v>27</v>
      </c>
      <c r="P2208" s="3" t="s">
        <v>6862</v>
      </c>
      <c r="Q2208" s="3" t="s">
        <v>409</v>
      </c>
      <c r="R2208" s="3">
        <v>243</v>
      </c>
      <c r="S22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CENTRPXFB@US</v>
      </c>
      <c r="T22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09" spans="1:20" ht="15" customHeight="1" x14ac:dyDescent="0.2">
      <c r="A2209" s="3" t="s">
        <v>9052</v>
      </c>
      <c r="B2209" s="3" t="s">
        <v>9053</v>
      </c>
      <c r="C2209" s="3" t="s">
        <v>9054</v>
      </c>
      <c r="D2209" s="3" t="s">
        <v>2121</v>
      </c>
      <c r="E2209" s="3" t="s">
        <v>25</v>
      </c>
      <c r="F2209" s="3" t="s">
        <v>405</v>
      </c>
      <c r="G2209" s="3" t="s">
        <v>9055</v>
      </c>
      <c r="H2209" s="3" t="s">
        <v>116</v>
      </c>
      <c r="I2209" s="3" t="s">
        <v>1950</v>
      </c>
      <c r="J2209" s="3">
        <v>1000000</v>
      </c>
      <c r="K2209" s="3" t="s">
        <v>27</v>
      </c>
      <c r="L2209" s="3" t="s">
        <v>27</v>
      </c>
      <c r="M2209" s="3" t="s">
        <v>27</v>
      </c>
      <c r="N2209" s="3" t="s">
        <v>27</v>
      </c>
      <c r="O2209" s="3" t="s">
        <v>27</v>
      </c>
      <c r="P2209" s="3" t="s">
        <v>6862</v>
      </c>
      <c r="Q2209" s="3" t="s">
        <v>1931</v>
      </c>
      <c r="R2209" s="3">
        <v>242</v>
      </c>
      <c r="S22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CENTRXG@US</v>
      </c>
      <c r="T22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10" spans="1:20" ht="15" customHeight="1" x14ac:dyDescent="0.2">
      <c r="A2210" s="3" t="s">
        <v>9056</v>
      </c>
      <c r="B2210" s="3" t="s">
        <v>9057</v>
      </c>
      <c r="C2210" s="3" t="s">
        <v>9058</v>
      </c>
      <c r="D2210" s="3" t="s">
        <v>2121</v>
      </c>
      <c r="E2210" s="3" t="s">
        <v>25</v>
      </c>
      <c r="F2210" s="3" t="s">
        <v>405</v>
      </c>
      <c r="G2210" s="3" t="s">
        <v>9059</v>
      </c>
      <c r="H2210" s="3" t="s">
        <v>116</v>
      </c>
      <c r="I2210" s="3" t="s">
        <v>1950</v>
      </c>
      <c r="J2210" s="3">
        <v>1000000</v>
      </c>
      <c r="K2210" s="3" t="s">
        <v>27</v>
      </c>
      <c r="L2210" s="3" t="s">
        <v>27</v>
      </c>
      <c r="M2210" s="3" t="s">
        <v>27</v>
      </c>
      <c r="N2210" s="3" t="s">
        <v>27</v>
      </c>
      <c r="O2210" s="3" t="s">
        <v>27</v>
      </c>
      <c r="P2210" s="3" t="s">
        <v>6862</v>
      </c>
      <c r="Q2210" s="3" t="s">
        <v>1931</v>
      </c>
      <c r="R2210" s="3">
        <v>242</v>
      </c>
      <c r="S22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CENTRXS@US</v>
      </c>
      <c r="T22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11" spans="1:20" ht="15" customHeight="1" x14ac:dyDescent="0.2">
      <c r="A2211" s="3" t="s">
        <v>9060</v>
      </c>
      <c r="B2211" s="3" t="s">
        <v>9061</v>
      </c>
      <c r="C2211" s="3" t="s">
        <v>9062</v>
      </c>
      <c r="D2211" s="3" t="s">
        <v>2121</v>
      </c>
      <c r="E2211" s="3" t="s">
        <v>25</v>
      </c>
      <c r="F2211" s="3" t="s">
        <v>405</v>
      </c>
      <c r="G2211" s="3" t="s">
        <v>9063</v>
      </c>
      <c r="H2211" s="3" t="s">
        <v>116</v>
      </c>
      <c r="I2211" s="3" t="s">
        <v>1950</v>
      </c>
      <c r="J2211" s="3">
        <v>1000000</v>
      </c>
      <c r="K2211" s="3" t="s">
        <v>27</v>
      </c>
      <c r="L2211" s="3" t="s">
        <v>27</v>
      </c>
      <c r="M2211" s="3" t="s">
        <v>27</v>
      </c>
      <c r="N2211" s="3" t="s">
        <v>27</v>
      </c>
      <c r="O2211" s="3" t="s">
        <v>27</v>
      </c>
      <c r="P2211" s="3" t="s">
        <v>6862</v>
      </c>
      <c r="Q2211" s="3" t="s">
        <v>1931</v>
      </c>
      <c r="R2211" s="3">
        <v>242</v>
      </c>
      <c r="S22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CENTROXP@US</v>
      </c>
      <c r="T22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12" spans="1:20" ht="15" customHeight="1" x14ac:dyDescent="0.2">
      <c r="A2212" s="3" t="s">
        <v>9064</v>
      </c>
      <c r="B2212" s="3" t="s">
        <v>9065</v>
      </c>
      <c r="C2212" s="3" t="s">
        <v>9066</v>
      </c>
      <c r="D2212" s="3" t="s">
        <v>2121</v>
      </c>
      <c r="E2212" s="3" t="s">
        <v>25</v>
      </c>
      <c r="F2212" s="3" t="s">
        <v>405</v>
      </c>
      <c r="G2212" s="3" t="s">
        <v>9067</v>
      </c>
      <c r="H2212" s="3" t="s">
        <v>116</v>
      </c>
      <c r="I2212" s="3" t="s">
        <v>1950</v>
      </c>
      <c r="J2212" s="3">
        <v>1000000</v>
      </c>
      <c r="K2212" s="3" t="s">
        <v>27</v>
      </c>
      <c r="L2212" s="3" t="s">
        <v>27</v>
      </c>
      <c r="M2212" s="3" t="s">
        <v>27</v>
      </c>
      <c r="N2212" s="3" t="s">
        <v>27</v>
      </c>
      <c r="O2212" s="3" t="s">
        <v>27</v>
      </c>
      <c r="P2212" s="3" t="s">
        <v>7301</v>
      </c>
      <c r="Q2212" s="3" t="s">
        <v>1931</v>
      </c>
      <c r="R2212" s="3">
        <v>57</v>
      </c>
      <c r="S22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CENTR2OXP@US</v>
      </c>
      <c r="T22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13" spans="1:20" ht="15" customHeight="1" x14ac:dyDescent="0.2">
      <c r="A2213" s="3" t="s">
        <v>9068</v>
      </c>
      <c r="B2213" s="3" t="s">
        <v>9069</v>
      </c>
      <c r="C2213" s="3" t="s">
        <v>9070</v>
      </c>
      <c r="D2213" s="3" t="s">
        <v>6969</v>
      </c>
      <c r="E2213" s="3" t="s">
        <v>2182</v>
      </c>
      <c r="F2213" s="3" t="s">
        <v>405</v>
      </c>
      <c r="G2213" s="3" t="s">
        <v>9071</v>
      </c>
      <c r="H2213" s="3" t="s">
        <v>116</v>
      </c>
      <c r="I2213" s="3" t="s">
        <v>27</v>
      </c>
      <c r="J2213" s="3">
        <v>1</v>
      </c>
      <c r="K2213" s="3" t="s">
        <v>27</v>
      </c>
      <c r="L2213" s="3" t="s">
        <v>27</v>
      </c>
      <c r="M2213" s="3" t="s">
        <v>27</v>
      </c>
      <c r="N2213" s="3" t="s">
        <v>27</v>
      </c>
      <c r="O2213" s="3" t="s">
        <v>27</v>
      </c>
      <c r="P2213" s="3" t="s">
        <v>6909</v>
      </c>
      <c r="Q2213" s="3" t="s">
        <v>9072</v>
      </c>
      <c r="R2213" s="3">
        <v>1056</v>
      </c>
      <c r="S22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MBAREFIINDEXSA</v>
      </c>
      <c r="T22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14" spans="1:20" ht="15" customHeight="1" x14ac:dyDescent="0.2">
      <c r="A2214" s="3" t="s">
        <v>9073</v>
      </c>
      <c r="B2214" s="3" t="s">
        <v>9074</v>
      </c>
      <c r="C2214" s="3" t="s">
        <v>9075</v>
      </c>
      <c r="D2214" s="3" t="s">
        <v>6969</v>
      </c>
      <c r="E2214" s="3" t="s">
        <v>2182</v>
      </c>
      <c r="F2214" s="3" t="s">
        <v>405</v>
      </c>
      <c r="G2214" s="3" t="s">
        <v>9076</v>
      </c>
      <c r="H2214" s="3" t="s">
        <v>116</v>
      </c>
      <c r="I2214" s="3" t="s">
        <v>1950</v>
      </c>
      <c r="J2214" s="3">
        <v>1000</v>
      </c>
      <c r="K2214" s="3" t="s">
        <v>27</v>
      </c>
      <c r="L2214" s="3" t="s">
        <v>27</v>
      </c>
      <c r="M2214" s="3" t="s">
        <v>27</v>
      </c>
      <c r="N2214" s="3" t="s">
        <v>27</v>
      </c>
      <c r="O2214" s="3" t="s">
        <v>27</v>
      </c>
      <c r="P2214" s="3" t="s">
        <v>6909</v>
      </c>
      <c r="Q2214" s="3" t="s">
        <v>9072</v>
      </c>
      <c r="R2214" s="3">
        <v>1057</v>
      </c>
      <c r="S22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MBALSTOTARM</v>
      </c>
      <c r="T22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15" spans="1:20" ht="15" customHeight="1" x14ac:dyDescent="0.2">
      <c r="A2215" s="3" t="s">
        <v>9077</v>
      </c>
      <c r="B2215" s="3" t="s">
        <v>9078</v>
      </c>
      <c r="C2215" s="3" t="s">
        <v>9079</v>
      </c>
      <c r="D2215" s="3" t="s">
        <v>6969</v>
      </c>
      <c r="E2215" s="3" t="s">
        <v>2182</v>
      </c>
      <c r="F2215" s="3" t="s">
        <v>405</v>
      </c>
      <c r="G2215" s="3" t="s">
        <v>9080</v>
      </c>
      <c r="H2215" s="3" t="s">
        <v>116</v>
      </c>
      <c r="I2215" s="3" t="s">
        <v>27</v>
      </c>
      <c r="J2215" s="3">
        <v>1</v>
      </c>
      <c r="K2215" s="3" t="s">
        <v>27</v>
      </c>
      <c r="L2215" s="3" t="s">
        <v>27</v>
      </c>
      <c r="M2215" s="3" t="s">
        <v>27</v>
      </c>
      <c r="N2215" s="3" t="s">
        <v>27</v>
      </c>
      <c r="O2215" s="3" t="s">
        <v>27</v>
      </c>
      <c r="P2215" s="3" t="s">
        <v>6909</v>
      </c>
      <c r="Q2215" s="3" t="s">
        <v>9072</v>
      </c>
      <c r="R2215" s="3">
        <v>1057</v>
      </c>
      <c r="S22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MBAMKTINDEXNSA</v>
      </c>
      <c r="T22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16" spans="1:20" ht="15" customHeight="1" x14ac:dyDescent="0.2">
      <c r="A2216" s="3" t="s">
        <v>9081</v>
      </c>
      <c r="B2216" s="3" t="s">
        <v>9082</v>
      </c>
      <c r="C2216" s="3" t="s">
        <v>9083</v>
      </c>
      <c r="D2216" s="3" t="s">
        <v>6969</v>
      </c>
      <c r="E2216" s="3" t="s">
        <v>2182</v>
      </c>
      <c r="F2216" s="3" t="s">
        <v>405</v>
      </c>
      <c r="G2216" s="3" t="s">
        <v>9084</v>
      </c>
      <c r="H2216" s="3" t="s">
        <v>116</v>
      </c>
      <c r="I2216" s="3" t="s">
        <v>27</v>
      </c>
      <c r="J2216" s="3">
        <v>1</v>
      </c>
      <c r="K2216" s="3" t="s">
        <v>27</v>
      </c>
      <c r="L2216" s="3" t="s">
        <v>27</v>
      </c>
      <c r="M2216" s="3" t="s">
        <v>27</v>
      </c>
      <c r="N2216" s="3" t="s">
        <v>27</v>
      </c>
      <c r="O2216" s="3" t="s">
        <v>27</v>
      </c>
      <c r="P2216" s="3" t="s">
        <v>6909</v>
      </c>
      <c r="Q2216" s="3" t="s">
        <v>9072</v>
      </c>
      <c r="R2216" s="3">
        <v>1057</v>
      </c>
      <c r="S22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MBAARMSFRTOTLOAN</v>
      </c>
      <c r="T22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17" spans="1:20" ht="15" customHeight="1" x14ac:dyDescent="0.2">
      <c r="A2217" s="3" t="s">
        <v>9085</v>
      </c>
      <c r="B2217" s="3" t="s">
        <v>9086</v>
      </c>
      <c r="C2217" s="3" t="s">
        <v>9087</v>
      </c>
      <c r="D2217" s="3" t="s">
        <v>6969</v>
      </c>
      <c r="E2217" s="3" t="s">
        <v>2182</v>
      </c>
      <c r="F2217" s="3" t="s">
        <v>405</v>
      </c>
      <c r="G2217" s="3" t="s">
        <v>9088</v>
      </c>
      <c r="H2217" s="3" t="s">
        <v>116</v>
      </c>
      <c r="I2217" s="3" t="s">
        <v>1950</v>
      </c>
      <c r="J2217" s="3">
        <v>1000</v>
      </c>
      <c r="K2217" s="3" t="s">
        <v>27</v>
      </c>
      <c r="L2217" s="3" t="s">
        <v>27</v>
      </c>
      <c r="M2217" s="3" t="s">
        <v>27</v>
      </c>
      <c r="N2217" s="3" t="s">
        <v>27</v>
      </c>
      <c r="O2217" s="3" t="s">
        <v>27</v>
      </c>
      <c r="P2217" s="3" t="s">
        <v>6909</v>
      </c>
      <c r="Q2217" s="3" t="s">
        <v>9072</v>
      </c>
      <c r="R2217" s="3">
        <v>1057</v>
      </c>
      <c r="S22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MBALSTOTFRM</v>
      </c>
      <c r="T22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18" spans="1:20" ht="15" customHeight="1" x14ac:dyDescent="0.2">
      <c r="A2218" s="3" t="s">
        <v>9089</v>
      </c>
      <c r="B2218" s="3" t="s">
        <v>9090</v>
      </c>
      <c r="C2218" s="3" t="s">
        <v>9091</v>
      </c>
      <c r="D2218" s="3" t="s">
        <v>6969</v>
      </c>
      <c r="E2218" s="3" t="s">
        <v>2182</v>
      </c>
      <c r="F2218" s="3" t="s">
        <v>405</v>
      </c>
      <c r="G2218" s="3" t="s">
        <v>9092</v>
      </c>
      <c r="H2218" s="3" t="s">
        <v>116</v>
      </c>
      <c r="I2218" s="3" t="s">
        <v>27</v>
      </c>
      <c r="J2218" s="3">
        <v>1</v>
      </c>
      <c r="K2218" s="3" t="s">
        <v>27</v>
      </c>
      <c r="L2218" s="3" t="s">
        <v>27</v>
      </c>
      <c r="M2218" s="3" t="s">
        <v>27</v>
      </c>
      <c r="N2218" s="3" t="s">
        <v>27</v>
      </c>
      <c r="O2218" s="3" t="s">
        <v>27</v>
      </c>
      <c r="P2218" s="3" t="s">
        <v>6909</v>
      </c>
      <c r="Q2218" s="3" t="s">
        <v>9072</v>
      </c>
      <c r="R2218" s="3">
        <v>1057</v>
      </c>
      <c r="S22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MBACONVREFIINDEXSA</v>
      </c>
      <c r="T22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19" spans="1:20" ht="15" customHeight="1" x14ac:dyDescent="0.2">
      <c r="A2219" s="3" t="s">
        <v>9093</v>
      </c>
      <c r="B2219" s="3" t="s">
        <v>9094</v>
      </c>
      <c r="C2219" s="3" t="s">
        <v>9095</v>
      </c>
      <c r="D2219" s="3" t="s">
        <v>6969</v>
      </c>
      <c r="E2219" s="3" t="s">
        <v>2182</v>
      </c>
      <c r="F2219" s="3" t="s">
        <v>405</v>
      </c>
      <c r="G2219" s="3" t="s">
        <v>9096</v>
      </c>
      <c r="H2219" s="3" t="s">
        <v>116</v>
      </c>
      <c r="I2219" s="3" t="s">
        <v>27</v>
      </c>
      <c r="J2219" s="3">
        <v>1</v>
      </c>
      <c r="K2219" s="3" t="s">
        <v>27</v>
      </c>
      <c r="L2219" s="3" t="s">
        <v>27</v>
      </c>
      <c r="M2219" s="3" t="s">
        <v>27</v>
      </c>
      <c r="N2219" s="3" t="s">
        <v>27</v>
      </c>
      <c r="O2219" s="3" t="s">
        <v>27</v>
      </c>
      <c r="P2219" s="3" t="s">
        <v>6909</v>
      </c>
      <c r="Q2219" s="3" t="s">
        <v>9072</v>
      </c>
      <c r="R2219" s="3">
        <v>1057</v>
      </c>
      <c r="S22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MBACONVFRMINDEXNSA</v>
      </c>
      <c r="T22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20" spans="1:20" ht="15" customHeight="1" x14ac:dyDescent="0.2">
      <c r="A2220" s="3" t="s">
        <v>9097</v>
      </c>
      <c r="B2220" s="3" t="s">
        <v>9098</v>
      </c>
      <c r="C2220" s="3" t="s">
        <v>9099</v>
      </c>
      <c r="D2220" s="3" t="s">
        <v>4815</v>
      </c>
      <c r="E2220" s="3" t="s">
        <v>25</v>
      </c>
      <c r="F2220" s="3" t="s">
        <v>405</v>
      </c>
      <c r="G2220" s="3" t="s">
        <v>9100</v>
      </c>
      <c r="H2220" s="3" t="s">
        <v>116</v>
      </c>
      <c r="I2220" s="3" t="s">
        <v>27</v>
      </c>
      <c r="J2220" s="3">
        <v>1000</v>
      </c>
      <c r="K2220" s="3" t="s">
        <v>27</v>
      </c>
      <c r="L2220" s="3" t="s">
        <v>27</v>
      </c>
      <c r="M2220" s="3" t="s">
        <v>27</v>
      </c>
      <c r="N2220" s="3" t="s">
        <v>27</v>
      </c>
      <c r="O2220" s="3" t="s">
        <v>27</v>
      </c>
      <c r="P2220" s="3" t="s">
        <v>6862</v>
      </c>
      <c r="Q2220" s="3" t="s">
        <v>409</v>
      </c>
      <c r="R2220" s="3">
        <v>244</v>
      </c>
      <c r="S22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BEADETNSATOT@US</v>
      </c>
      <c r="T22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21" spans="1:20" ht="15" customHeight="1" x14ac:dyDescent="0.2">
      <c r="A2221" s="3" t="s">
        <v>9101</v>
      </c>
      <c r="B2221" s="3" t="s">
        <v>9102</v>
      </c>
      <c r="C2221" s="3" t="s">
        <v>9103</v>
      </c>
      <c r="D2221" s="3" t="s">
        <v>4815</v>
      </c>
      <c r="E2221" s="3" t="s">
        <v>25</v>
      </c>
      <c r="F2221" s="3" t="s">
        <v>405</v>
      </c>
      <c r="G2221" s="3" t="s">
        <v>9104</v>
      </c>
      <c r="H2221" s="3" t="s">
        <v>116</v>
      </c>
      <c r="I2221" s="3" t="s">
        <v>27</v>
      </c>
      <c r="J2221" s="3">
        <v>1000000</v>
      </c>
      <c r="K2221" s="3" t="s">
        <v>27</v>
      </c>
      <c r="L2221" s="3" t="s">
        <v>27</v>
      </c>
      <c r="M2221" s="3" t="s">
        <v>27</v>
      </c>
      <c r="N2221" s="3" t="s">
        <v>27</v>
      </c>
      <c r="O2221" s="3" t="s">
        <v>27</v>
      </c>
      <c r="P2221" s="3" t="s">
        <v>6862</v>
      </c>
      <c r="Q2221" s="3" t="s">
        <v>409</v>
      </c>
      <c r="R2221" s="3">
        <v>244</v>
      </c>
      <c r="S22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BEADETSAARLV@US</v>
      </c>
      <c r="T22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22" spans="1:20" ht="15" customHeight="1" x14ac:dyDescent="0.2">
      <c r="A2222" s="3" t="s">
        <v>9105</v>
      </c>
      <c r="B2222" s="3" t="s">
        <v>9106</v>
      </c>
      <c r="C2222" s="3" t="s">
        <v>9107</v>
      </c>
      <c r="D2222" s="3" t="s">
        <v>4815</v>
      </c>
      <c r="E2222" s="3" t="s">
        <v>25</v>
      </c>
      <c r="F2222" s="3" t="s">
        <v>405</v>
      </c>
      <c r="G2222" s="3" t="s">
        <v>9108</v>
      </c>
      <c r="H2222" s="3" t="s">
        <v>116</v>
      </c>
      <c r="I2222" s="3" t="s">
        <v>27</v>
      </c>
      <c r="J2222" s="3">
        <v>1000000</v>
      </c>
      <c r="K2222" s="3" t="s">
        <v>27</v>
      </c>
      <c r="L2222" s="3" t="s">
        <v>27</v>
      </c>
      <c r="M2222" s="3" t="s">
        <v>27</v>
      </c>
      <c r="N2222" s="3" t="s">
        <v>27</v>
      </c>
      <c r="O2222" s="3" t="s">
        <v>27</v>
      </c>
      <c r="P2222" s="3" t="s">
        <v>6862</v>
      </c>
      <c r="Q2222" s="3" t="s">
        <v>409</v>
      </c>
      <c r="R2222" s="3">
        <v>244</v>
      </c>
      <c r="S22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BEADETTEMD3@US</v>
      </c>
      <c r="T22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23" spans="1:20" ht="15" customHeight="1" x14ac:dyDescent="0.2">
      <c r="A2223" s="3" t="s">
        <v>9109</v>
      </c>
      <c r="B2223" s="3" t="s">
        <v>9110</v>
      </c>
      <c r="C2223" s="3" t="s">
        <v>4814</v>
      </c>
      <c r="D2223" s="3" t="s">
        <v>4815</v>
      </c>
      <c r="E2223" s="3" t="s">
        <v>25</v>
      </c>
      <c r="F2223" s="3" t="s">
        <v>405</v>
      </c>
      <c r="G2223" s="3" t="s">
        <v>4816</v>
      </c>
      <c r="H2223" s="3" t="s">
        <v>116</v>
      </c>
      <c r="I2223" s="3" t="s">
        <v>27</v>
      </c>
      <c r="J2223" s="3">
        <v>1000000</v>
      </c>
      <c r="K2223" s="3" t="s">
        <v>27</v>
      </c>
      <c r="L2223" s="3" t="s">
        <v>27</v>
      </c>
      <c r="M2223" s="3" t="s">
        <v>27</v>
      </c>
      <c r="N2223" s="3" t="s">
        <v>27</v>
      </c>
      <c r="O2223" s="3" t="s">
        <v>27</v>
      </c>
      <c r="P2223" s="3" t="s">
        <v>6862</v>
      </c>
      <c r="Q2223" s="3" t="s">
        <v>409</v>
      </c>
      <c r="R2223" s="3">
        <v>244</v>
      </c>
      <c r="S22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BEADETTEMH3@US</v>
      </c>
      <c r="T22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24" spans="1:20" ht="15" customHeight="1" x14ac:dyDescent="0.2">
      <c r="A2224" s="3" t="s">
        <v>9111</v>
      </c>
      <c r="B2224" s="3" t="s">
        <v>9112</v>
      </c>
      <c r="C2224" s="3" t="s">
        <v>9113</v>
      </c>
      <c r="D2224" s="3" t="s">
        <v>4815</v>
      </c>
      <c r="E2224" s="3" t="s">
        <v>25</v>
      </c>
      <c r="F2224" s="3" t="s">
        <v>405</v>
      </c>
      <c r="G2224" s="3" t="s">
        <v>9114</v>
      </c>
      <c r="H2224" s="3" t="s">
        <v>116</v>
      </c>
      <c r="I2224" s="3" t="s">
        <v>27</v>
      </c>
      <c r="J2224" s="3">
        <v>1000000</v>
      </c>
      <c r="K2224" s="3" t="s">
        <v>27</v>
      </c>
      <c r="L2224" s="3" t="s">
        <v>27</v>
      </c>
      <c r="M2224" s="3" t="s">
        <v>27</v>
      </c>
      <c r="N2224" s="3" t="s">
        <v>27</v>
      </c>
      <c r="O2224" s="3" t="s">
        <v>27</v>
      </c>
      <c r="P2224" s="3" t="s">
        <v>6862</v>
      </c>
      <c r="Q2224" s="3" t="s">
        <v>409</v>
      </c>
      <c r="R2224" s="3">
        <v>244</v>
      </c>
      <c r="S22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BEADETSAARLT@US</v>
      </c>
      <c r="T22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25" spans="1:20" ht="15" customHeight="1" x14ac:dyDescent="0.2">
      <c r="A2225" s="3" t="s">
        <v>9115</v>
      </c>
      <c r="B2225" s="3" t="s">
        <v>9116</v>
      </c>
      <c r="C2225" s="3" t="s">
        <v>9117</v>
      </c>
      <c r="D2225" s="3" t="s">
        <v>4815</v>
      </c>
      <c r="E2225" s="3" t="s">
        <v>25</v>
      </c>
      <c r="F2225" s="3" t="s">
        <v>405</v>
      </c>
      <c r="G2225" s="3" t="s">
        <v>2221</v>
      </c>
      <c r="H2225" s="3" t="s">
        <v>116</v>
      </c>
      <c r="I2225" s="3" t="s">
        <v>27</v>
      </c>
      <c r="J2225" s="3">
        <v>1000000</v>
      </c>
      <c r="K2225" s="3" t="s">
        <v>27</v>
      </c>
      <c r="L2225" s="3" t="s">
        <v>27</v>
      </c>
      <c r="M2225" s="3" t="s">
        <v>27</v>
      </c>
      <c r="N2225" s="3" t="s">
        <v>27</v>
      </c>
      <c r="O2225" s="3" t="s">
        <v>27</v>
      </c>
      <c r="P2225" s="3" t="s">
        <v>6862</v>
      </c>
      <c r="Q2225" s="3" t="s">
        <v>409</v>
      </c>
      <c r="R2225" s="3">
        <v>244</v>
      </c>
      <c r="S22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BEADETTEMG3@US</v>
      </c>
      <c r="T22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26" spans="1:20" ht="15" customHeight="1" x14ac:dyDescent="0.2">
      <c r="A2226" s="3" t="s">
        <v>9118</v>
      </c>
      <c r="B2226" s="3" t="s">
        <v>9119</v>
      </c>
      <c r="C2226" s="3" t="s">
        <v>9120</v>
      </c>
      <c r="D2226" s="3" t="s">
        <v>9121</v>
      </c>
      <c r="E2226" s="3" t="s">
        <v>25</v>
      </c>
      <c r="F2226" s="3" t="s">
        <v>405</v>
      </c>
      <c r="G2226" s="3" t="s">
        <v>9122</v>
      </c>
      <c r="H2226" s="3" t="s">
        <v>116</v>
      </c>
      <c r="I2226" s="3" t="s">
        <v>27</v>
      </c>
      <c r="J2226" s="3">
        <v>1</v>
      </c>
      <c r="K2226" s="3" t="s">
        <v>27</v>
      </c>
      <c r="L2226" s="3" t="s">
        <v>27</v>
      </c>
      <c r="M2226" s="3" t="s">
        <v>27</v>
      </c>
      <c r="N2226" s="3" t="s">
        <v>27</v>
      </c>
      <c r="O2226" s="3" t="s">
        <v>27</v>
      </c>
      <c r="P2226" s="3" t="s">
        <v>6862</v>
      </c>
      <c r="Q2226" s="3" t="s">
        <v>409</v>
      </c>
      <c r="R2226" s="3">
        <v>244</v>
      </c>
      <c r="S22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USSA6883312</v>
      </c>
      <c r="T22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27" spans="1:20" ht="15" customHeight="1" x14ac:dyDescent="0.2">
      <c r="A2227" s="3" t="s">
        <v>9123</v>
      </c>
      <c r="B2227" s="3" t="s">
        <v>9124</v>
      </c>
      <c r="C2227" s="3" t="s">
        <v>9125</v>
      </c>
      <c r="D2227" s="3" t="s">
        <v>9126</v>
      </c>
      <c r="E2227" s="3" t="s">
        <v>25</v>
      </c>
      <c r="F2227" s="3" t="s">
        <v>405</v>
      </c>
      <c r="G2227" s="3" t="s">
        <v>9127</v>
      </c>
      <c r="H2227" s="3" t="s">
        <v>116</v>
      </c>
      <c r="I2227" s="3" t="s">
        <v>27</v>
      </c>
      <c r="J2227" s="3">
        <v>1</v>
      </c>
      <c r="K2227" s="3" t="s">
        <v>27</v>
      </c>
      <c r="L2227" s="3" t="s">
        <v>27</v>
      </c>
      <c r="M2227" s="3" t="s">
        <v>27</v>
      </c>
      <c r="N2227" s="3" t="s">
        <v>27</v>
      </c>
      <c r="O2227" s="3" t="s">
        <v>27</v>
      </c>
      <c r="P2227" s="3" t="s">
        <v>9128</v>
      </c>
      <c r="Q2227" s="3" t="s">
        <v>409</v>
      </c>
      <c r="R2227" s="3">
        <v>180</v>
      </c>
      <c r="S22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USSA7910861</v>
      </c>
      <c r="T22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28" spans="1:20" ht="15" customHeight="1" x14ac:dyDescent="0.2">
      <c r="A2228" s="3" t="s">
        <v>9129</v>
      </c>
      <c r="B2228" s="3" t="s">
        <v>9130</v>
      </c>
      <c r="C2228" s="3" t="s">
        <v>9131</v>
      </c>
      <c r="D2228" s="3" t="s">
        <v>9126</v>
      </c>
      <c r="E2228" s="3" t="s">
        <v>25</v>
      </c>
      <c r="F2228" s="3" t="s">
        <v>405</v>
      </c>
      <c r="G2228" s="3" t="s">
        <v>9132</v>
      </c>
      <c r="H2228" s="3" t="s">
        <v>116</v>
      </c>
      <c r="I2228" s="3" t="s">
        <v>27</v>
      </c>
      <c r="J2228" s="3">
        <v>1</v>
      </c>
      <c r="K2228" s="3" t="s">
        <v>27</v>
      </c>
      <c r="L2228" s="3" t="s">
        <v>27</v>
      </c>
      <c r="M2228" s="3" t="s">
        <v>27</v>
      </c>
      <c r="N2228" s="3" t="s">
        <v>27</v>
      </c>
      <c r="O2228" s="3" t="s">
        <v>27</v>
      </c>
      <c r="P2228" s="3" t="s">
        <v>9128</v>
      </c>
      <c r="Q2228" s="3" t="s">
        <v>409</v>
      </c>
      <c r="R2228" s="3">
        <v>180</v>
      </c>
      <c r="S22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USSA7910862</v>
      </c>
      <c r="T22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29" spans="1:20" ht="15" customHeight="1" x14ac:dyDescent="0.2">
      <c r="A2229" s="3" t="s">
        <v>9133</v>
      </c>
      <c r="B2229" s="3" t="s">
        <v>9134</v>
      </c>
      <c r="C2229" s="3" t="s">
        <v>9135</v>
      </c>
      <c r="D2229" s="3" t="s">
        <v>9126</v>
      </c>
      <c r="E2229" s="3" t="s">
        <v>25</v>
      </c>
      <c r="F2229" s="3" t="s">
        <v>405</v>
      </c>
      <c r="G2229" s="3" t="s">
        <v>9136</v>
      </c>
      <c r="H2229" s="3" t="s">
        <v>116</v>
      </c>
      <c r="I2229" s="3" t="s">
        <v>27</v>
      </c>
      <c r="J2229" s="3">
        <v>1</v>
      </c>
      <c r="K2229" s="3" t="s">
        <v>27</v>
      </c>
      <c r="L2229" s="3" t="s">
        <v>27</v>
      </c>
      <c r="M2229" s="3" t="s">
        <v>27</v>
      </c>
      <c r="N2229" s="3" t="s">
        <v>27</v>
      </c>
      <c r="O2229" s="3" t="s">
        <v>27</v>
      </c>
      <c r="P2229" s="3" t="s">
        <v>9128</v>
      </c>
      <c r="Q2229" s="3" t="s">
        <v>409</v>
      </c>
      <c r="R2229" s="3">
        <v>180</v>
      </c>
      <c r="S22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USSA7810775</v>
      </c>
      <c r="T22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30" spans="1:20" ht="15" customHeight="1" x14ac:dyDescent="0.2">
      <c r="A2230" s="3" t="s">
        <v>9137</v>
      </c>
      <c r="B2230" s="3" t="s">
        <v>9138</v>
      </c>
      <c r="C2230" s="3" t="s">
        <v>9139</v>
      </c>
      <c r="D2230" s="3" t="s">
        <v>9126</v>
      </c>
      <c r="E2230" s="3" t="s">
        <v>25</v>
      </c>
      <c r="F2230" s="3" t="s">
        <v>405</v>
      </c>
      <c r="G2230" s="3" t="s">
        <v>9140</v>
      </c>
      <c r="H2230" s="3" t="s">
        <v>116</v>
      </c>
      <c r="I2230" s="3" t="s">
        <v>27</v>
      </c>
      <c r="J2230" s="3">
        <v>1</v>
      </c>
      <c r="K2230" s="3" t="s">
        <v>27</v>
      </c>
      <c r="L2230" s="3" t="s">
        <v>27</v>
      </c>
      <c r="M2230" s="3" t="s">
        <v>27</v>
      </c>
      <c r="N2230" s="3" t="s">
        <v>27</v>
      </c>
      <c r="O2230" s="3" t="s">
        <v>27</v>
      </c>
      <c r="P2230" s="3" t="s">
        <v>6862</v>
      </c>
      <c r="Q2230" s="3" t="s">
        <v>409</v>
      </c>
      <c r="R2230" s="3">
        <v>244</v>
      </c>
      <c r="S22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USSA7810774</v>
      </c>
      <c r="T22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31" spans="1:20" ht="15" customHeight="1" x14ac:dyDescent="0.2">
      <c r="A2231" s="3" t="s">
        <v>9141</v>
      </c>
      <c r="B2231" s="3" t="s">
        <v>9142</v>
      </c>
      <c r="C2231" s="3" t="s">
        <v>9143</v>
      </c>
      <c r="D2231" s="3" t="s">
        <v>2121</v>
      </c>
      <c r="E2231" s="3" t="s">
        <v>25</v>
      </c>
      <c r="F2231" s="3" t="s">
        <v>405</v>
      </c>
      <c r="G2231" s="3" t="s">
        <v>9144</v>
      </c>
      <c r="H2231" s="3" t="s">
        <v>116</v>
      </c>
      <c r="I2231" s="3" t="s">
        <v>1950</v>
      </c>
      <c r="J2231" s="3">
        <v>1000000</v>
      </c>
      <c r="K2231" s="3" t="s">
        <v>27</v>
      </c>
      <c r="L2231" s="3" t="s">
        <v>27</v>
      </c>
      <c r="M2231" s="3" t="s">
        <v>27</v>
      </c>
      <c r="N2231" s="3" t="s">
        <v>27</v>
      </c>
      <c r="O2231" s="3" t="s">
        <v>27</v>
      </c>
      <c r="P2231" s="3" t="s">
        <v>6862</v>
      </c>
      <c r="Q2231" s="3" t="s">
        <v>1931</v>
      </c>
      <c r="R2231" s="3">
        <v>242</v>
      </c>
      <c r="S22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USFT0421545</v>
      </c>
      <c r="T22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32" spans="1:20" ht="15" customHeight="1" x14ac:dyDescent="0.2">
      <c r="A2232" s="3" t="s">
        <v>9145</v>
      </c>
      <c r="B2232" s="3" t="s">
        <v>9146</v>
      </c>
      <c r="C2232" s="3" t="s">
        <v>9147</v>
      </c>
      <c r="D2232" s="3" t="s">
        <v>2121</v>
      </c>
      <c r="E2232" s="3" t="s">
        <v>25</v>
      </c>
      <c r="F2232" s="3" t="s">
        <v>405</v>
      </c>
      <c r="G2232" s="3" t="s">
        <v>9148</v>
      </c>
      <c r="H2232" s="3" t="s">
        <v>116</v>
      </c>
      <c r="I2232" s="3" t="s">
        <v>1950</v>
      </c>
      <c r="J2232" s="3">
        <v>1000000</v>
      </c>
      <c r="K2232" s="3" t="s">
        <v>27</v>
      </c>
      <c r="L2232" s="3" t="s">
        <v>27</v>
      </c>
      <c r="M2232" s="3" t="s">
        <v>27</v>
      </c>
      <c r="N2232" s="3" t="s">
        <v>27</v>
      </c>
      <c r="O2232" s="3" t="s">
        <v>27</v>
      </c>
      <c r="P2232" s="3" t="s">
        <v>6862</v>
      </c>
      <c r="Q2232" s="3" t="s">
        <v>1931</v>
      </c>
      <c r="R2232" s="3">
        <v>242</v>
      </c>
      <c r="S22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USFT0421546</v>
      </c>
      <c r="T22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33" spans="1:20" ht="15" customHeight="1" x14ac:dyDescent="0.2">
      <c r="A2233" s="3" t="s">
        <v>9149</v>
      </c>
      <c r="B2233" s="3" t="s">
        <v>9150</v>
      </c>
      <c r="C2233" s="3" t="s">
        <v>9151</v>
      </c>
      <c r="D2233" s="3" t="s">
        <v>2121</v>
      </c>
      <c r="E2233" s="3" t="s">
        <v>25</v>
      </c>
      <c r="F2233" s="3" t="s">
        <v>405</v>
      </c>
      <c r="G2233" s="3" t="s">
        <v>9152</v>
      </c>
      <c r="H2233" s="3" t="s">
        <v>116</v>
      </c>
      <c r="I2233" s="3" t="s">
        <v>1950</v>
      </c>
      <c r="J2233" s="3">
        <v>1000000</v>
      </c>
      <c r="K2233" s="3" t="s">
        <v>27</v>
      </c>
      <c r="L2233" s="3" t="s">
        <v>27</v>
      </c>
      <c r="M2233" s="3" t="s">
        <v>27</v>
      </c>
      <c r="N2233" s="3" t="s">
        <v>27</v>
      </c>
      <c r="O2233" s="3" t="s">
        <v>27</v>
      </c>
      <c r="P2233" s="3" t="s">
        <v>6862</v>
      </c>
      <c r="Q2233" s="3" t="s">
        <v>1931</v>
      </c>
      <c r="R2233" s="3">
        <v>242</v>
      </c>
      <c r="S22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USFT0421502</v>
      </c>
      <c r="T22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34" spans="1:20" ht="15" customHeight="1" x14ac:dyDescent="0.2">
      <c r="A2234" s="3" t="s">
        <v>9153</v>
      </c>
      <c r="B2234" s="3" t="s">
        <v>9154</v>
      </c>
      <c r="C2234" s="3" t="s">
        <v>9155</v>
      </c>
      <c r="D2234" s="3" t="s">
        <v>2121</v>
      </c>
      <c r="E2234" s="3" t="s">
        <v>25</v>
      </c>
      <c r="F2234" s="3" t="s">
        <v>405</v>
      </c>
      <c r="G2234" s="3" t="s">
        <v>9156</v>
      </c>
      <c r="H2234" s="3" t="s">
        <v>116</v>
      </c>
      <c r="I2234" s="3" t="s">
        <v>1950</v>
      </c>
      <c r="J2234" s="3">
        <v>1000000</v>
      </c>
      <c r="K2234" s="3" t="s">
        <v>27</v>
      </c>
      <c r="L2234" s="3" t="s">
        <v>27</v>
      </c>
      <c r="M2234" s="3" t="s">
        <v>27</v>
      </c>
      <c r="N2234" s="3" t="s">
        <v>27</v>
      </c>
      <c r="O2234" s="3" t="s">
        <v>27</v>
      </c>
      <c r="P2234" s="3" t="s">
        <v>6862</v>
      </c>
      <c r="Q2234" s="3" t="s">
        <v>1931</v>
      </c>
      <c r="R2234" s="3">
        <v>242</v>
      </c>
      <c r="S22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USFT0421503</v>
      </c>
      <c r="T22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35" spans="1:20" ht="15" customHeight="1" x14ac:dyDescent="0.2">
      <c r="A2235" s="3" t="s">
        <v>9157</v>
      </c>
      <c r="B2235" s="3" t="s">
        <v>9158</v>
      </c>
      <c r="C2235" s="3" t="s">
        <v>9159</v>
      </c>
      <c r="D2235" s="3" t="s">
        <v>2121</v>
      </c>
      <c r="E2235" s="3" t="s">
        <v>25</v>
      </c>
      <c r="F2235" s="3" t="s">
        <v>405</v>
      </c>
      <c r="G2235" s="3" t="s">
        <v>9160</v>
      </c>
      <c r="H2235" s="3" t="s">
        <v>116</v>
      </c>
      <c r="I2235" s="3" t="s">
        <v>1950</v>
      </c>
      <c r="J2235" s="3">
        <v>1000000</v>
      </c>
      <c r="K2235" s="3" t="s">
        <v>27</v>
      </c>
      <c r="L2235" s="3" t="s">
        <v>27</v>
      </c>
      <c r="M2235" s="3" t="s">
        <v>27</v>
      </c>
      <c r="N2235" s="3" t="s">
        <v>27</v>
      </c>
      <c r="O2235" s="3" t="s">
        <v>27</v>
      </c>
      <c r="P2235" s="3" t="s">
        <v>6862</v>
      </c>
      <c r="Q2235" s="3" t="s">
        <v>1931</v>
      </c>
      <c r="R2235" s="3">
        <v>242</v>
      </c>
      <c r="S22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USFT0421528</v>
      </c>
      <c r="T22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36" spans="1:20" ht="15" customHeight="1" x14ac:dyDescent="0.2">
      <c r="A2236" s="3" t="s">
        <v>9161</v>
      </c>
      <c r="B2236" s="3" t="s">
        <v>9162</v>
      </c>
      <c r="C2236" s="3" t="s">
        <v>9163</v>
      </c>
      <c r="D2236" s="3" t="s">
        <v>2121</v>
      </c>
      <c r="E2236" s="3" t="s">
        <v>25</v>
      </c>
      <c r="F2236" s="3" t="s">
        <v>405</v>
      </c>
      <c r="G2236" s="3" t="s">
        <v>9164</v>
      </c>
      <c r="H2236" s="3" t="s">
        <v>116</v>
      </c>
      <c r="I2236" s="3" t="s">
        <v>1950</v>
      </c>
      <c r="J2236" s="3">
        <v>1000000</v>
      </c>
      <c r="K2236" s="3" t="s">
        <v>27</v>
      </c>
      <c r="L2236" s="3" t="s">
        <v>27</v>
      </c>
      <c r="M2236" s="3" t="s">
        <v>27</v>
      </c>
      <c r="N2236" s="3" t="s">
        <v>27</v>
      </c>
      <c r="O2236" s="3" t="s">
        <v>27</v>
      </c>
      <c r="P2236" s="3" t="s">
        <v>6862</v>
      </c>
      <c r="Q2236" s="3" t="s">
        <v>1931</v>
      </c>
      <c r="R2236" s="3">
        <v>242</v>
      </c>
      <c r="S22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USFT0421530</v>
      </c>
      <c r="T22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37" spans="1:20" ht="15" customHeight="1" x14ac:dyDescent="0.2">
      <c r="A2237" s="3" t="s">
        <v>9165</v>
      </c>
      <c r="B2237" s="3" t="s">
        <v>9166</v>
      </c>
      <c r="C2237" s="3" t="s">
        <v>9167</v>
      </c>
      <c r="D2237" s="3" t="s">
        <v>2121</v>
      </c>
      <c r="E2237" s="3" t="s">
        <v>25</v>
      </c>
      <c r="F2237" s="3" t="s">
        <v>405</v>
      </c>
      <c r="G2237" s="3" t="s">
        <v>9168</v>
      </c>
      <c r="H2237" s="3" t="s">
        <v>116</v>
      </c>
      <c r="I2237" s="3" t="s">
        <v>1950</v>
      </c>
      <c r="J2237" s="3">
        <v>1000000</v>
      </c>
      <c r="K2237" s="3" t="s">
        <v>27</v>
      </c>
      <c r="L2237" s="3" t="s">
        <v>27</v>
      </c>
      <c r="M2237" s="3" t="s">
        <v>27</v>
      </c>
      <c r="N2237" s="3" t="s">
        <v>27</v>
      </c>
      <c r="O2237" s="3" t="s">
        <v>27</v>
      </c>
      <c r="P2237" s="3" t="s">
        <v>6862</v>
      </c>
      <c r="Q2237" s="3" t="s">
        <v>1931</v>
      </c>
      <c r="R2237" s="3">
        <v>242</v>
      </c>
      <c r="S22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USFT0421501</v>
      </c>
      <c r="T22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38" spans="1:20" ht="15" customHeight="1" x14ac:dyDescent="0.2">
      <c r="A2238" s="3" t="s">
        <v>9169</v>
      </c>
      <c r="B2238" s="3" t="s">
        <v>9170</v>
      </c>
      <c r="C2238" s="3" t="s">
        <v>9171</v>
      </c>
      <c r="D2238" s="3" t="s">
        <v>2121</v>
      </c>
      <c r="E2238" s="3" t="s">
        <v>25</v>
      </c>
      <c r="F2238" s="3" t="s">
        <v>405</v>
      </c>
      <c r="G2238" s="3" t="s">
        <v>9172</v>
      </c>
      <c r="H2238" s="3" t="s">
        <v>116</v>
      </c>
      <c r="I2238" s="3" t="s">
        <v>1950</v>
      </c>
      <c r="J2238" s="3">
        <v>1000000</v>
      </c>
      <c r="K2238" s="3" t="s">
        <v>27</v>
      </c>
      <c r="L2238" s="3" t="s">
        <v>27</v>
      </c>
      <c r="M2238" s="3" t="s">
        <v>27</v>
      </c>
      <c r="N2238" s="3" t="s">
        <v>27</v>
      </c>
      <c r="O2238" s="3" t="s">
        <v>27</v>
      </c>
      <c r="P2238" s="3" t="s">
        <v>6862</v>
      </c>
      <c r="Q2238" s="3" t="s">
        <v>1931</v>
      </c>
      <c r="R2238" s="3">
        <v>242</v>
      </c>
      <c r="S22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USFT0421504</v>
      </c>
      <c r="T22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39" spans="1:20" ht="15" customHeight="1" x14ac:dyDescent="0.2">
      <c r="A2239" s="3" t="s">
        <v>9173</v>
      </c>
      <c r="B2239" s="3" t="s">
        <v>9174</v>
      </c>
      <c r="C2239" s="3" t="s">
        <v>9175</v>
      </c>
      <c r="D2239" s="3" t="s">
        <v>2121</v>
      </c>
      <c r="E2239" s="3" t="s">
        <v>25</v>
      </c>
      <c r="F2239" s="3" t="s">
        <v>405</v>
      </c>
      <c r="G2239" s="3" t="s">
        <v>9176</v>
      </c>
      <c r="H2239" s="3" t="s">
        <v>116</v>
      </c>
      <c r="I2239" s="3" t="s">
        <v>1950</v>
      </c>
      <c r="J2239" s="3">
        <v>1000000</v>
      </c>
      <c r="K2239" s="3" t="s">
        <v>27</v>
      </c>
      <c r="L2239" s="3" t="s">
        <v>27</v>
      </c>
      <c r="M2239" s="3" t="s">
        <v>27</v>
      </c>
      <c r="N2239" s="3" t="s">
        <v>27</v>
      </c>
      <c r="O2239" s="3" t="s">
        <v>27</v>
      </c>
      <c r="P2239" s="3" t="s">
        <v>6862</v>
      </c>
      <c r="Q2239" s="3" t="s">
        <v>1931</v>
      </c>
      <c r="R2239" s="3">
        <v>242</v>
      </c>
      <c r="S22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USFT0421526</v>
      </c>
      <c r="T22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40" spans="1:20" ht="15" customHeight="1" x14ac:dyDescent="0.2">
      <c r="A2240" s="3" t="s">
        <v>9177</v>
      </c>
      <c r="B2240" s="3" t="s">
        <v>9178</v>
      </c>
      <c r="C2240" s="3" t="s">
        <v>9179</v>
      </c>
      <c r="D2240" s="3" t="s">
        <v>2121</v>
      </c>
      <c r="E2240" s="3" t="s">
        <v>25</v>
      </c>
      <c r="F2240" s="3" t="s">
        <v>405</v>
      </c>
      <c r="G2240" s="3" t="s">
        <v>9180</v>
      </c>
      <c r="H2240" s="3" t="s">
        <v>116</v>
      </c>
      <c r="I2240" s="3" t="s">
        <v>1950</v>
      </c>
      <c r="J2240" s="3">
        <v>1000000</v>
      </c>
      <c r="K2240" s="3" t="s">
        <v>27</v>
      </c>
      <c r="L2240" s="3" t="s">
        <v>27</v>
      </c>
      <c r="M2240" s="3" t="s">
        <v>27</v>
      </c>
      <c r="N2240" s="3" t="s">
        <v>27</v>
      </c>
      <c r="O2240" s="3" t="s">
        <v>27</v>
      </c>
      <c r="P2240" s="3" t="s">
        <v>6862</v>
      </c>
      <c r="Q2240" s="3" t="s">
        <v>1931</v>
      </c>
      <c r="R2240" s="3">
        <v>242</v>
      </c>
      <c r="S22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USFT0421505</v>
      </c>
      <c r="T22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41" spans="1:20" ht="15" customHeight="1" x14ac:dyDescent="0.2">
      <c r="A2241" s="3" t="s">
        <v>9181</v>
      </c>
      <c r="B2241" s="3" t="s">
        <v>9182</v>
      </c>
      <c r="C2241" s="3" t="s">
        <v>9183</v>
      </c>
      <c r="D2241" s="3" t="s">
        <v>2121</v>
      </c>
      <c r="E2241" s="3" t="s">
        <v>25</v>
      </c>
      <c r="F2241" s="3" t="s">
        <v>405</v>
      </c>
      <c r="G2241" s="3" t="s">
        <v>9184</v>
      </c>
      <c r="H2241" s="3" t="s">
        <v>116</v>
      </c>
      <c r="I2241" s="3" t="s">
        <v>1950</v>
      </c>
      <c r="J2241" s="3">
        <v>1000000</v>
      </c>
      <c r="K2241" s="3" t="s">
        <v>27</v>
      </c>
      <c r="L2241" s="3" t="s">
        <v>27</v>
      </c>
      <c r="M2241" s="3" t="s">
        <v>27</v>
      </c>
      <c r="N2241" s="3" t="s">
        <v>27</v>
      </c>
      <c r="O2241" s="3" t="s">
        <v>27</v>
      </c>
      <c r="P2241" s="3" t="s">
        <v>6862</v>
      </c>
      <c r="Q2241" s="3" t="s">
        <v>1931</v>
      </c>
      <c r="R2241" s="3">
        <v>242</v>
      </c>
      <c r="S22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USFT0421515</v>
      </c>
      <c r="T22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42" spans="1:20" ht="15" customHeight="1" x14ac:dyDescent="0.2">
      <c r="A2242" s="3" t="s">
        <v>9185</v>
      </c>
      <c r="B2242" s="3" t="s">
        <v>9186</v>
      </c>
      <c r="C2242" s="3" t="s">
        <v>9187</v>
      </c>
      <c r="D2242" s="3" t="s">
        <v>2121</v>
      </c>
      <c r="E2242" s="3" t="s">
        <v>25</v>
      </c>
      <c r="F2242" s="3" t="s">
        <v>405</v>
      </c>
      <c r="G2242" s="3" t="s">
        <v>9188</v>
      </c>
      <c r="H2242" s="3" t="s">
        <v>116</v>
      </c>
      <c r="I2242" s="3" t="s">
        <v>1950</v>
      </c>
      <c r="J2242" s="3">
        <v>1000000</v>
      </c>
      <c r="K2242" s="3" t="s">
        <v>27</v>
      </c>
      <c r="L2242" s="3" t="s">
        <v>27</v>
      </c>
      <c r="M2242" s="3" t="s">
        <v>27</v>
      </c>
      <c r="N2242" s="3" t="s">
        <v>27</v>
      </c>
      <c r="O2242" s="3" t="s">
        <v>27</v>
      </c>
      <c r="P2242" s="3" t="s">
        <v>6862</v>
      </c>
      <c r="Q2242" s="3" t="s">
        <v>1931</v>
      </c>
      <c r="R2242" s="3">
        <v>242</v>
      </c>
      <c r="S22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USFT0421531</v>
      </c>
      <c r="T22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43" spans="1:20" ht="15" customHeight="1" x14ac:dyDescent="0.2">
      <c r="A2243" s="3" t="s">
        <v>9189</v>
      </c>
      <c r="B2243" s="3" t="s">
        <v>9190</v>
      </c>
      <c r="C2243" s="3" t="s">
        <v>9191</v>
      </c>
      <c r="D2243" s="3" t="s">
        <v>2121</v>
      </c>
      <c r="E2243" s="3" t="s">
        <v>25</v>
      </c>
      <c r="F2243" s="3" t="s">
        <v>405</v>
      </c>
      <c r="G2243" s="3" t="s">
        <v>9192</v>
      </c>
      <c r="H2243" s="3" t="s">
        <v>116</v>
      </c>
      <c r="I2243" s="3" t="s">
        <v>1950</v>
      </c>
      <c r="J2243" s="3">
        <v>1000000</v>
      </c>
      <c r="K2243" s="3" t="s">
        <v>27</v>
      </c>
      <c r="L2243" s="3" t="s">
        <v>27</v>
      </c>
      <c r="M2243" s="3" t="s">
        <v>27</v>
      </c>
      <c r="N2243" s="3" t="s">
        <v>27</v>
      </c>
      <c r="O2243" s="3" t="s">
        <v>27</v>
      </c>
      <c r="P2243" s="3" t="s">
        <v>6862</v>
      </c>
      <c r="Q2243" s="3" t="s">
        <v>1931</v>
      </c>
      <c r="R2243" s="3">
        <v>242</v>
      </c>
      <c r="S22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USFT0421532</v>
      </c>
      <c r="T22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44" spans="1:20" ht="15" customHeight="1" x14ac:dyDescent="0.2">
      <c r="A2244" s="3" t="s">
        <v>9193</v>
      </c>
      <c r="B2244" s="3" t="s">
        <v>9194</v>
      </c>
      <c r="C2244" s="3" t="s">
        <v>9195</v>
      </c>
      <c r="D2244" s="3" t="s">
        <v>2121</v>
      </c>
      <c r="E2244" s="3" t="s">
        <v>25</v>
      </c>
      <c r="F2244" s="3" t="s">
        <v>405</v>
      </c>
      <c r="G2244" s="3" t="s">
        <v>9196</v>
      </c>
      <c r="H2244" s="3" t="s">
        <v>116</v>
      </c>
      <c r="I2244" s="3" t="s">
        <v>1950</v>
      </c>
      <c r="J2244" s="3">
        <v>1000000</v>
      </c>
      <c r="K2244" s="3" t="s">
        <v>27</v>
      </c>
      <c r="L2244" s="3" t="s">
        <v>27</v>
      </c>
      <c r="M2244" s="3" t="s">
        <v>27</v>
      </c>
      <c r="N2244" s="3" t="s">
        <v>27</v>
      </c>
      <c r="O2244" s="3" t="s">
        <v>27</v>
      </c>
      <c r="P2244" s="3" t="s">
        <v>6862</v>
      </c>
      <c r="Q2244" s="3" t="s">
        <v>1931</v>
      </c>
      <c r="R2244" s="3">
        <v>242</v>
      </c>
      <c r="S22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USFT0421525</v>
      </c>
      <c r="T22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45" spans="1:20" ht="15" customHeight="1" x14ac:dyDescent="0.2">
      <c r="A2245" s="3" t="s">
        <v>9197</v>
      </c>
      <c r="B2245" s="3" t="s">
        <v>9198</v>
      </c>
      <c r="C2245" s="3" t="s">
        <v>9199</v>
      </c>
      <c r="D2245" s="3" t="s">
        <v>2994</v>
      </c>
      <c r="E2245" s="3" t="s">
        <v>25</v>
      </c>
      <c r="F2245" s="3" t="s">
        <v>405</v>
      </c>
      <c r="G2245" s="3" t="s">
        <v>9200</v>
      </c>
      <c r="H2245" s="3" t="s">
        <v>116</v>
      </c>
      <c r="I2245" s="3" t="s">
        <v>27</v>
      </c>
      <c r="J2245" s="3">
        <v>1</v>
      </c>
      <c r="K2245" s="3" t="s">
        <v>27</v>
      </c>
      <c r="L2245" s="3" t="s">
        <v>27</v>
      </c>
      <c r="M2245" s="3" t="s">
        <v>27</v>
      </c>
      <c r="N2245" s="3" t="s">
        <v>27</v>
      </c>
      <c r="O2245" s="3" t="s">
        <v>27</v>
      </c>
      <c r="P2245" s="3" t="s">
        <v>6862</v>
      </c>
      <c r="Q2245" s="3" t="s">
        <v>409</v>
      </c>
      <c r="R2245" s="3">
        <v>244</v>
      </c>
      <c r="S22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USLM1044172</v>
      </c>
      <c r="T22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46" spans="1:20" ht="15" customHeight="1" x14ac:dyDescent="0.2">
      <c r="A2246" s="3" t="s">
        <v>9201</v>
      </c>
      <c r="B2246" s="3" t="s">
        <v>9202</v>
      </c>
      <c r="C2246" s="3" t="s">
        <v>9203</v>
      </c>
      <c r="D2246" s="3" t="s">
        <v>2671</v>
      </c>
      <c r="E2246" s="3" t="s">
        <v>25</v>
      </c>
      <c r="F2246" s="3" t="s">
        <v>405</v>
      </c>
      <c r="G2246" s="3" t="s">
        <v>9204</v>
      </c>
      <c r="H2246" s="3" t="s">
        <v>116</v>
      </c>
      <c r="I2246" s="3" t="s">
        <v>1950</v>
      </c>
      <c r="J2246" s="3">
        <v>1000000</v>
      </c>
      <c r="K2246" s="3" t="s">
        <v>27</v>
      </c>
      <c r="L2246" s="3" t="s">
        <v>27</v>
      </c>
      <c r="M2246" s="3" t="s">
        <v>27</v>
      </c>
      <c r="N2246" s="3" t="s">
        <v>27</v>
      </c>
      <c r="O2246" s="3" t="s">
        <v>27</v>
      </c>
      <c r="P2246" s="3" t="s">
        <v>6862</v>
      </c>
      <c r="Q2246" s="3" t="s">
        <v>409</v>
      </c>
      <c r="R2246" s="3">
        <v>243</v>
      </c>
      <c r="S22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USBC0065066</v>
      </c>
      <c r="T22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47" spans="1:20" ht="15" customHeight="1" x14ac:dyDescent="0.2">
      <c r="A2247" s="3" t="s">
        <v>9205</v>
      </c>
      <c r="B2247" s="3" t="s">
        <v>9206</v>
      </c>
      <c r="C2247" s="3" t="s">
        <v>9207</v>
      </c>
      <c r="D2247" s="3" t="s">
        <v>2671</v>
      </c>
      <c r="E2247" s="3" t="s">
        <v>25</v>
      </c>
      <c r="F2247" s="3" t="s">
        <v>405</v>
      </c>
      <c r="G2247" s="3" t="s">
        <v>9208</v>
      </c>
      <c r="H2247" s="3" t="s">
        <v>116</v>
      </c>
      <c r="I2247" s="3" t="s">
        <v>1950</v>
      </c>
      <c r="J2247" s="3">
        <v>1000000</v>
      </c>
      <c r="K2247" s="3" t="s">
        <v>27</v>
      </c>
      <c r="L2247" s="3" t="s">
        <v>27</v>
      </c>
      <c r="M2247" s="3" t="s">
        <v>27</v>
      </c>
      <c r="N2247" s="3" t="s">
        <v>27</v>
      </c>
      <c r="O2247" s="3" t="s">
        <v>27</v>
      </c>
      <c r="P2247" s="3" t="s">
        <v>6862</v>
      </c>
      <c r="Q2247" s="3" t="s">
        <v>409</v>
      </c>
      <c r="R2247" s="3">
        <v>243</v>
      </c>
      <c r="S22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USBC0065062</v>
      </c>
      <c r="T22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48" spans="1:20" ht="15" customHeight="1" x14ac:dyDescent="0.2">
      <c r="A2248" s="3" t="s">
        <v>9209</v>
      </c>
      <c r="B2248" s="3" t="s">
        <v>9210</v>
      </c>
      <c r="C2248" s="3" t="s">
        <v>9211</v>
      </c>
      <c r="D2248" s="3" t="s">
        <v>2671</v>
      </c>
      <c r="E2248" s="3" t="s">
        <v>25</v>
      </c>
      <c r="F2248" s="3" t="s">
        <v>405</v>
      </c>
      <c r="G2248" s="3" t="s">
        <v>9212</v>
      </c>
      <c r="H2248" s="3" t="s">
        <v>116</v>
      </c>
      <c r="I2248" s="3" t="s">
        <v>1950</v>
      </c>
      <c r="J2248" s="3">
        <v>1000000</v>
      </c>
      <c r="K2248" s="3" t="s">
        <v>27</v>
      </c>
      <c r="L2248" s="3" t="s">
        <v>27</v>
      </c>
      <c r="M2248" s="3" t="s">
        <v>27</v>
      </c>
      <c r="N2248" s="3" t="s">
        <v>27</v>
      </c>
      <c r="O2248" s="3" t="s">
        <v>27</v>
      </c>
      <c r="P2248" s="3" t="s">
        <v>6862</v>
      </c>
      <c r="Q2248" s="3" t="s">
        <v>409</v>
      </c>
      <c r="R2248" s="3">
        <v>243</v>
      </c>
      <c r="S22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USBC0065063</v>
      </c>
      <c r="T22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49" spans="1:20" ht="15" customHeight="1" x14ac:dyDescent="0.2">
      <c r="A2249" s="3" t="s">
        <v>9213</v>
      </c>
      <c r="B2249" s="3" t="s">
        <v>9214</v>
      </c>
      <c r="C2249" s="3" t="s">
        <v>9215</v>
      </c>
      <c r="D2249" s="3" t="s">
        <v>2671</v>
      </c>
      <c r="E2249" s="3" t="s">
        <v>25</v>
      </c>
      <c r="F2249" s="3" t="s">
        <v>405</v>
      </c>
      <c r="G2249" s="3" t="s">
        <v>9216</v>
      </c>
      <c r="H2249" s="3" t="s">
        <v>116</v>
      </c>
      <c r="I2249" s="3" t="s">
        <v>1950</v>
      </c>
      <c r="J2249" s="3">
        <v>1000000</v>
      </c>
      <c r="K2249" s="3" t="s">
        <v>27</v>
      </c>
      <c r="L2249" s="3" t="s">
        <v>27</v>
      </c>
      <c r="M2249" s="3" t="s">
        <v>27</v>
      </c>
      <c r="N2249" s="3" t="s">
        <v>27</v>
      </c>
      <c r="O2249" s="3" t="s">
        <v>27</v>
      </c>
      <c r="P2249" s="3" t="s">
        <v>6862</v>
      </c>
      <c r="Q2249" s="3" t="s">
        <v>409</v>
      </c>
      <c r="R2249" s="3">
        <v>243</v>
      </c>
      <c r="S22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USBC0065052</v>
      </c>
      <c r="T22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50" spans="1:20" ht="15" customHeight="1" x14ac:dyDescent="0.2">
      <c r="A2250" s="3" t="s">
        <v>9217</v>
      </c>
      <c r="B2250" s="3" t="s">
        <v>9218</v>
      </c>
      <c r="C2250" s="3" t="s">
        <v>9219</v>
      </c>
      <c r="D2250" s="3" t="s">
        <v>5583</v>
      </c>
      <c r="E2250" s="3" t="s">
        <v>2182</v>
      </c>
      <c r="F2250" s="3" t="s">
        <v>405</v>
      </c>
      <c r="G2250" s="3" t="s">
        <v>9220</v>
      </c>
      <c r="H2250" s="3" t="s">
        <v>116</v>
      </c>
      <c r="I2250" s="3" t="s">
        <v>1950</v>
      </c>
      <c r="J2250" s="3">
        <v>1000000</v>
      </c>
      <c r="K2250" s="3" t="s">
        <v>27</v>
      </c>
      <c r="L2250" s="3" t="s">
        <v>27</v>
      </c>
      <c r="M2250" s="3" t="s">
        <v>27</v>
      </c>
      <c r="N2250" s="3" t="s">
        <v>27</v>
      </c>
      <c r="O2250" s="3" t="s">
        <v>27</v>
      </c>
      <c r="P2250" s="3" t="s">
        <v>9221</v>
      </c>
      <c r="Q2250" s="3" t="s">
        <v>9072</v>
      </c>
      <c r="R2250" s="3">
        <v>569</v>
      </c>
      <c r="S22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USBC5930912</v>
      </c>
      <c r="T22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51" spans="1:20" ht="15" customHeight="1" x14ac:dyDescent="0.2">
      <c r="A2251" s="3" t="s">
        <v>9222</v>
      </c>
      <c r="B2251" s="3" t="s">
        <v>9223</v>
      </c>
      <c r="C2251" s="3" t="s">
        <v>9224</v>
      </c>
      <c r="D2251" s="3" t="s">
        <v>2121</v>
      </c>
      <c r="E2251" s="3" t="s">
        <v>25</v>
      </c>
      <c r="F2251" s="3" t="s">
        <v>405</v>
      </c>
      <c r="G2251" s="3" t="s">
        <v>9225</v>
      </c>
      <c r="H2251" s="3" t="s">
        <v>116</v>
      </c>
      <c r="I2251" s="3" t="s">
        <v>1950</v>
      </c>
      <c r="J2251" s="3">
        <v>1000000</v>
      </c>
      <c r="K2251" s="3" t="s">
        <v>27</v>
      </c>
      <c r="L2251" s="3" t="s">
        <v>27</v>
      </c>
      <c r="M2251" s="3" t="s">
        <v>27</v>
      </c>
      <c r="N2251" s="3" t="s">
        <v>27</v>
      </c>
      <c r="O2251" s="3" t="s">
        <v>27</v>
      </c>
      <c r="P2251" s="3" t="s">
        <v>6862</v>
      </c>
      <c r="Q2251" s="3" t="s">
        <v>1931</v>
      </c>
      <c r="R2251" s="3">
        <v>242</v>
      </c>
      <c r="S22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CENUMTMVS</v>
      </c>
      <c r="T22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52" spans="1:20" ht="15" customHeight="1" x14ac:dyDescent="0.2">
      <c r="A2252" s="3" t="s">
        <v>9226</v>
      </c>
      <c r="B2252" s="3" t="s">
        <v>9227</v>
      </c>
      <c r="C2252" s="3" t="s">
        <v>9228</v>
      </c>
      <c r="D2252" s="3" t="s">
        <v>2121</v>
      </c>
      <c r="E2252" s="3" t="s">
        <v>25</v>
      </c>
      <c r="F2252" s="3" t="s">
        <v>405</v>
      </c>
      <c r="G2252" s="3" t="s">
        <v>9229</v>
      </c>
      <c r="H2252" s="3" t="s">
        <v>116</v>
      </c>
      <c r="I2252" s="3" t="s">
        <v>1950</v>
      </c>
      <c r="J2252" s="3">
        <v>1000000</v>
      </c>
      <c r="K2252" s="3" t="s">
        <v>27</v>
      </c>
      <c r="L2252" s="3" t="s">
        <v>27</v>
      </c>
      <c r="M2252" s="3" t="s">
        <v>27</v>
      </c>
      <c r="N2252" s="3" t="s">
        <v>27</v>
      </c>
      <c r="O2252" s="3" t="s">
        <v>27</v>
      </c>
      <c r="P2252" s="3" t="s">
        <v>6862</v>
      </c>
      <c r="Q2252" s="3" t="s">
        <v>409</v>
      </c>
      <c r="R2252" s="3">
        <v>243</v>
      </c>
      <c r="S22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CENAMDMVS</v>
      </c>
      <c r="T22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53" spans="1:20" ht="15" customHeight="1" x14ac:dyDescent="0.2">
      <c r="A2253" s="3" t="s">
        <v>9230</v>
      </c>
      <c r="B2253" s="3" t="s">
        <v>9231</v>
      </c>
      <c r="C2253" s="3" t="s">
        <v>9232</v>
      </c>
      <c r="D2253" s="3" t="s">
        <v>2121</v>
      </c>
      <c r="E2253" s="3" t="s">
        <v>25</v>
      </c>
      <c r="F2253" s="3" t="s">
        <v>405</v>
      </c>
      <c r="G2253" s="3" t="s">
        <v>9233</v>
      </c>
      <c r="H2253" s="3" t="s">
        <v>116</v>
      </c>
      <c r="I2253" s="3" t="s">
        <v>1950</v>
      </c>
      <c r="J2253" s="3">
        <v>1000000</v>
      </c>
      <c r="K2253" s="3" t="s">
        <v>27</v>
      </c>
      <c r="L2253" s="3" t="s">
        <v>27</v>
      </c>
      <c r="M2253" s="3" t="s">
        <v>27</v>
      </c>
      <c r="N2253" s="3" t="s">
        <v>27</v>
      </c>
      <c r="O2253" s="3" t="s">
        <v>27</v>
      </c>
      <c r="P2253" s="3" t="s">
        <v>6862</v>
      </c>
      <c r="Q2253" s="3" t="s">
        <v>409</v>
      </c>
      <c r="R2253" s="3">
        <v>243</v>
      </c>
      <c r="S22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CENANXAVS</v>
      </c>
      <c r="T22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54" spans="1:20" ht="15" customHeight="1" x14ac:dyDescent="0.2">
      <c r="A2254" s="3" t="s">
        <v>9234</v>
      </c>
      <c r="B2254" s="3" t="s">
        <v>9235</v>
      </c>
      <c r="C2254" s="3" t="s">
        <v>9236</v>
      </c>
      <c r="D2254" s="3" t="s">
        <v>2121</v>
      </c>
      <c r="E2254" s="3" t="s">
        <v>25</v>
      </c>
      <c r="F2254" s="3" t="s">
        <v>405</v>
      </c>
      <c r="G2254" s="3" t="s">
        <v>9237</v>
      </c>
      <c r="H2254" s="3" t="s">
        <v>116</v>
      </c>
      <c r="I2254" s="3" t="s">
        <v>1950</v>
      </c>
      <c r="J2254" s="3">
        <v>1000000</v>
      </c>
      <c r="K2254" s="3" t="s">
        <v>27</v>
      </c>
      <c r="L2254" s="3" t="s">
        <v>27</v>
      </c>
      <c r="M2254" s="3" t="s">
        <v>27</v>
      </c>
      <c r="N2254" s="3" t="s">
        <v>27</v>
      </c>
      <c r="O2254" s="3" t="s">
        <v>27</v>
      </c>
      <c r="P2254" s="3" t="s">
        <v>6862</v>
      </c>
      <c r="Q2254" s="3" t="s">
        <v>409</v>
      </c>
      <c r="R2254" s="3">
        <v>243</v>
      </c>
      <c r="S22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CENANDEVS</v>
      </c>
      <c r="T22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55" spans="1:20" ht="15" customHeight="1" x14ac:dyDescent="0.2">
      <c r="A2255" s="3" t="s">
        <v>9238</v>
      </c>
      <c r="B2255" s="3" t="s">
        <v>9239</v>
      </c>
      <c r="C2255" s="3" t="s">
        <v>9240</v>
      </c>
      <c r="D2255" s="3" t="s">
        <v>2121</v>
      </c>
      <c r="E2255" s="3" t="s">
        <v>25</v>
      </c>
      <c r="F2255" s="3" t="s">
        <v>405</v>
      </c>
      <c r="G2255" s="3" t="s">
        <v>9241</v>
      </c>
      <c r="H2255" s="3" t="s">
        <v>116</v>
      </c>
      <c r="I2255" s="3" t="s">
        <v>1950</v>
      </c>
      <c r="J2255" s="3">
        <v>1000000</v>
      </c>
      <c r="K2255" s="3" t="s">
        <v>27</v>
      </c>
      <c r="L2255" s="3" t="s">
        <v>27</v>
      </c>
      <c r="M2255" s="3" t="s">
        <v>27</v>
      </c>
      <c r="N2255" s="3" t="s">
        <v>27</v>
      </c>
      <c r="O2255" s="3" t="s">
        <v>27</v>
      </c>
      <c r="P2255" s="3" t="s">
        <v>6862</v>
      </c>
      <c r="Q2255" s="3" t="s">
        <v>409</v>
      </c>
      <c r="R2255" s="3">
        <v>243</v>
      </c>
      <c r="S22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CENAMTUVS</v>
      </c>
      <c r="T22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56" spans="1:20" ht="15" customHeight="1" x14ac:dyDescent="0.2">
      <c r="A2256" s="3" t="s">
        <v>9242</v>
      </c>
      <c r="B2256" s="3" t="s">
        <v>9243</v>
      </c>
      <c r="C2256" s="3" t="s">
        <v>9244</v>
      </c>
      <c r="D2256" s="3" t="s">
        <v>2121</v>
      </c>
      <c r="E2256" s="3" t="s">
        <v>25</v>
      </c>
      <c r="F2256" s="3" t="s">
        <v>405</v>
      </c>
      <c r="G2256" s="3" t="s">
        <v>9245</v>
      </c>
      <c r="H2256" s="3" t="s">
        <v>116</v>
      </c>
      <c r="I2256" s="3" t="s">
        <v>1950</v>
      </c>
      <c r="J2256" s="3">
        <v>1000000</v>
      </c>
      <c r="K2256" s="3" t="s">
        <v>27</v>
      </c>
      <c r="L2256" s="3" t="s">
        <v>27</v>
      </c>
      <c r="M2256" s="3" t="s">
        <v>27</v>
      </c>
      <c r="N2256" s="3" t="s">
        <v>27</v>
      </c>
      <c r="O2256" s="3" t="s">
        <v>27</v>
      </c>
      <c r="P2256" s="3" t="s">
        <v>6862</v>
      </c>
      <c r="Q2256" s="3" t="s">
        <v>1931</v>
      </c>
      <c r="R2256" s="3">
        <v>242</v>
      </c>
      <c r="S22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USFT0924454</v>
      </c>
      <c r="T22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57" spans="1:20" ht="15" customHeight="1" x14ac:dyDescent="0.2">
      <c r="A2257" s="3" t="s">
        <v>9246</v>
      </c>
      <c r="B2257" s="3" t="s">
        <v>9247</v>
      </c>
      <c r="C2257" s="3" t="s">
        <v>9248</v>
      </c>
      <c r="D2257" s="3" t="s">
        <v>2121</v>
      </c>
      <c r="E2257" s="3" t="s">
        <v>25</v>
      </c>
      <c r="F2257" s="3" t="s">
        <v>405</v>
      </c>
      <c r="G2257" s="3" t="s">
        <v>9249</v>
      </c>
      <c r="H2257" s="3" t="s">
        <v>116</v>
      </c>
      <c r="I2257" s="3" t="s">
        <v>1950</v>
      </c>
      <c r="J2257" s="3">
        <v>1000000</v>
      </c>
      <c r="K2257" s="3" t="s">
        <v>27</v>
      </c>
      <c r="L2257" s="3" t="s">
        <v>27</v>
      </c>
      <c r="M2257" s="3" t="s">
        <v>27</v>
      </c>
      <c r="N2257" s="3" t="s">
        <v>27</v>
      </c>
      <c r="O2257" s="3" t="s">
        <v>27</v>
      </c>
      <c r="P2257" s="3" t="s">
        <v>6862</v>
      </c>
      <c r="Q2257" s="3" t="s">
        <v>1931</v>
      </c>
      <c r="R2257" s="3">
        <v>242</v>
      </c>
      <c r="S22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USFT0924406</v>
      </c>
      <c r="T22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58" spans="1:20" ht="15" customHeight="1" x14ac:dyDescent="0.2">
      <c r="A2258" s="3" t="s">
        <v>9250</v>
      </c>
      <c r="B2258" s="3" t="s">
        <v>9251</v>
      </c>
      <c r="C2258" s="3" t="s">
        <v>9252</v>
      </c>
      <c r="D2258" s="3" t="s">
        <v>2121</v>
      </c>
      <c r="E2258" s="3" t="s">
        <v>25</v>
      </c>
      <c r="F2258" s="3" t="s">
        <v>405</v>
      </c>
      <c r="G2258" s="3" t="s">
        <v>9253</v>
      </c>
      <c r="H2258" s="3" t="s">
        <v>116</v>
      </c>
      <c r="I2258" s="3" t="s">
        <v>1950</v>
      </c>
      <c r="J2258" s="3">
        <v>1000000</v>
      </c>
      <c r="K2258" s="3" t="s">
        <v>27</v>
      </c>
      <c r="L2258" s="3" t="s">
        <v>27</v>
      </c>
      <c r="M2258" s="3" t="s">
        <v>27</v>
      </c>
      <c r="N2258" s="3" t="s">
        <v>27</v>
      </c>
      <c r="O2258" s="3" t="s">
        <v>27</v>
      </c>
      <c r="P2258" s="3" t="s">
        <v>6862</v>
      </c>
      <c r="Q2258" s="3" t="s">
        <v>1931</v>
      </c>
      <c r="R2258" s="3">
        <v>242</v>
      </c>
      <c r="S22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USFT0924407</v>
      </c>
      <c r="T22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59" spans="1:20" ht="15" customHeight="1" x14ac:dyDescent="0.2">
      <c r="A2259" s="3" t="s">
        <v>9254</v>
      </c>
      <c r="B2259" s="3" t="s">
        <v>9255</v>
      </c>
      <c r="C2259" s="3" t="s">
        <v>9256</v>
      </c>
      <c r="D2259" s="3" t="s">
        <v>2121</v>
      </c>
      <c r="E2259" s="3" t="s">
        <v>25</v>
      </c>
      <c r="F2259" s="3" t="s">
        <v>405</v>
      </c>
      <c r="G2259" s="3" t="s">
        <v>9257</v>
      </c>
      <c r="H2259" s="3" t="s">
        <v>116</v>
      </c>
      <c r="I2259" s="3" t="s">
        <v>1950</v>
      </c>
      <c r="J2259" s="3">
        <v>1000000</v>
      </c>
      <c r="K2259" s="3" t="s">
        <v>27</v>
      </c>
      <c r="L2259" s="3" t="s">
        <v>27</v>
      </c>
      <c r="M2259" s="3" t="s">
        <v>27</v>
      </c>
      <c r="N2259" s="3" t="s">
        <v>27</v>
      </c>
      <c r="O2259" s="3" t="s">
        <v>27</v>
      </c>
      <c r="P2259" s="3" t="s">
        <v>6862</v>
      </c>
      <c r="Q2259" s="3" t="s">
        <v>1931</v>
      </c>
      <c r="R2259" s="3">
        <v>242</v>
      </c>
      <c r="S22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USFT0924451</v>
      </c>
      <c r="T22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60" spans="1:20" ht="15" customHeight="1" x14ac:dyDescent="0.2">
      <c r="A2260" s="3" t="s">
        <v>9258</v>
      </c>
      <c r="B2260" s="3" t="s">
        <v>9259</v>
      </c>
      <c r="C2260" s="3" t="s">
        <v>9260</v>
      </c>
      <c r="D2260" s="3" t="s">
        <v>2121</v>
      </c>
      <c r="E2260" s="3" t="s">
        <v>25</v>
      </c>
      <c r="F2260" s="3" t="s">
        <v>405</v>
      </c>
      <c r="G2260" s="3" t="s">
        <v>9261</v>
      </c>
      <c r="H2260" s="3" t="s">
        <v>116</v>
      </c>
      <c r="I2260" s="3" t="s">
        <v>1950</v>
      </c>
      <c r="J2260" s="3">
        <v>1000000</v>
      </c>
      <c r="K2260" s="3" t="s">
        <v>27</v>
      </c>
      <c r="L2260" s="3" t="s">
        <v>27</v>
      </c>
      <c r="M2260" s="3" t="s">
        <v>27</v>
      </c>
      <c r="N2260" s="3" t="s">
        <v>27</v>
      </c>
      <c r="O2260" s="3" t="s">
        <v>27</v>
      </c>
      <c r="P2260" s="3" t="s">
        <v>6862</v>
      </c>
      <c r="Q2260" s="3" t="s">
        <v>1931</v>
      </c>
      <c r="R2260" s="3">
        <v>242</v>
      </c>
      <c r="S22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USFT0924453</v>
      </c>
      <c r="T22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61" spans="1:20" ht="15" customHeight="1" x14ac:dyDescent="0.2">
      <c r="A2261" s="3" t="s">
        <v>9262</v>
      </c>
      <c r="B2261" s="3" t="s">
        <v>9263</v>
      </c>
      <c r="C2261" s="3" t="s">
        <v>9264</v>
      </c>
      <c r="D2261" s="3" t="s">
        <v>2121</v>
      </c>
      <c r="E2261" s="3" t="s">
        <v>25</v>
      </c>
      <c r="F2261" s="3" t="s">
        <v>405</v>
      </c>
      <c r="G2261" s="3" t="s">
        <v>9265</v>
      </c>
      <c r="H2261" s="3" t="s">
        <v>116</v>
      </c>
      <c r="I2261" s="3" t="s">
        <v>1950</v>
      </c>
      <c r="J2261" s="3">
        <v>1000000</v>
      </c>
      <c r="K2261" s="3" t="s">
        <v>27</v>
      </c>
      <c r="L2261" s="3" t="s">
        <v>27</v>
      </c>
      <c r="M2261" s="3" t="s">
        <v>27</v>
      </c>
      <c r="N2261" s="3" t="s">
        <v>27</v>
      </c>
      <c r="O2261" s="3" t="s">
        <v>27</v>
      </c>
      <c r="P2261" s="3" t="s">
        <v>6862</v>
      </c>
      <c r="Q2261" s="3" t="s">
        <v>1931</v>
      </c>
      <c r="R2261" s="3">
        <v>242</v>
      </c>
      <c r="S22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USFT0924495</v>
      </c>
      <c r="T22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62" spans="1:20" ht="15" customHeight="1" x14ac:dyDescent="0.2">
      <c r="A2262" s="3" t="s">
        <v>9266</v>
      </c>
      <c r="B2262" s="3" t="s">
        <v>9267</v>
      </c>
      <c r="C2262" s="3" t="s">
        <v>9268</v>
      </c>
      <c r="D2262" s="3" t="s">
        <v>2121</v>
      </c>
      <c r="E2262" s="3" t="s">
        <v>25</v>
      </c>
      <c r="F2262" s="3" t="s">
        <v>405</v>
      </c>
      <c r="G2262" s="3" t="s">
        <v>9269</v>
      </c>
      <c r="H2262" s="3" t="s">
        <v>116</v>
      </c>
      <c r="I2262" s="3" t="s">
        <v>1950</v>
      </c>
      <c r="J2262" s="3">
        <v>1000000</v>
      </c>
      <c r="K2262" s="3" t="s">
        <v>27</v>
      </c>
      <c r="L2262" s="3" t="s">
        <v>27</v>
      </c>
      <c r="M2262" s="3" t="s">
        <v>27</v>
      </c>
      <c r="N2262" s="3" t="s">
        <v>27</v>
      </c>
      <c r="O2262" s="3" t="s">
        <v>27</v>
      </c>
      <c r="P2262" s="3" t="s">
        <v>6862</v>
      </c>
      <c r="Q2262" s="3" t="s">
        <v>1931</v>
      </c>
      <c r="R2262" s="3">
        <v>242</v>
      </c>
      <c r="S22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USFT0924452</v>
      </c>
      <c r="T22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63" spans="1:20" ht="15" customHeight="1" x14ac:dyDescent="0.2">
      <c r="A2263" s="3" t="s">
        <v>9270</v>
      </c>
      <c r="B2263" s="3" t="s">
        <v>9271</v>
      </c>
      <c r="C2263" s="3" t="s">
        <v>9272</v>
      </c>
      <c r="D2263" s="3" t="s">
        <v>2121</v>
      </c>
      <c r="E2263" s="3" t="s">
        <v>25</v>
      </c>
      <c r="F2263" s="3" t="s">
        <v>405</v>
      </c>
      <c r="G2263" s="3" t="s">
        <v>9273</v>
      </c>
      <c r="H2263" s="3" t="s">
        <v>116</v>
      </c>
      <c r="I2263" s="3" t="s">
        <v>1950</v>
      </c>
      <c r="J2263" s="3">
        <v>1000000</v>
      </c>
      <c r="K2263" s="3" t="s">
        <v>27</v>
      </c>
      <c r="L2263" s="3" t="s">
        <v>27</v>
      </c>
      <c r="M2263" s="3" t="s">
        <v>27</v>
      </c>
      <c r="N2263" s="3" t="s">
        <v>27</v>
      </c>
      <c r="O2263" s="3" t="s">
        <v>27</v>
      </c>
      <c r="P2263" s="3" t="s">
        <v>6862</v>
      </c>
      <c r="Q2263" s="3" t="s">
        <v>1931</v>
      </c>
      <c r="R2263" s="3">
        <v>242</v>
      </c>
      <c r="S22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USFT0924410</v>
      </c>
      <c r="T22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64" spans="1:20" ht="15" customHeight="1" x14ac:dyDescent="0.2">
      <c r="A2264" s="3" t="s">
        <v>9274</v>
      </c>
      <c r="B2264" s="3" t="s">
        <v>9275</v>
      </c>
      <c r="C2264" s="3" t="s">
        <v>9276</v>
      </c>
      <c r="D2264" s="3" t="s">
        <v>2121</v>
      </c>
      <c r="E2264" s="3" t="s">
        <v>25</v>
      </c>
      <c r="F2264" s="3" t="s">
        <v>405</v>
      </c>
      <c r="G2264" s="3" t="s">
        <v>9277</v>
      </c>
      <c r="H2264" s="3" t="s">
        <v>116</v>
      </c>
      <c r="I2264" s="3" t="s">
        <v>1950</v>
      </c>
      <c r="J2264" s="3">
        <v>1000000</v>
      </c>
      <c r="K2264" s="3" t="s">
        <v>27</v>
      </c>
      <c r="L2264" s="3" t="s">
        <v>27</v>
      </c>
      <c r="M2264" s="3" t="s">
        <v>27</v>
      </c>
      <c r="N2264" s="3" t="s">
        <v>27</v>
      </c>
      <c r="O2264" s="3" t="s">
        <v>27</v>
      </c>
      <c r="P2264" s="3" t="s">
        <v>6862</v>
      </c>
      <c r="Q2264" s="3" t="s">
        <v>1931</v>
      </c>
      <c r="R2264" s="3">
        <v>242</v>
      </c>
      <c r="S22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USFT0924431</v>
      </c>
      <c r="T22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65" spans="1:20" ht="15" customHeight="1" x14ac:dyDescent="0.2">
      <c r="A2265" s="3" t="s">
        <v>9278</v>
      </c>
      <c r="B2265" s="3" t="s">
        <v>9279</v>
      </c>
      <c r="C2265" s="3" t="s">
        <v>9280</v>
      </c>
      <c r="D2265" s="3" t="s">
        <v>2121</v>
      </c>
      <c r="E2265" s="3" t="s">
        <v>25</v>
      </c>
      <c r="F2265" s="3" t="s">
        <v>405</v>
      </c>
      <c r="G2265" s="3" t="s">
        <v>9281</v>
      </c>
      <c r="H2265" s="3" t="s">
        <v>116</v>
      </c>
      <c r="I2265" s="3" t="s">
        <v>1950</v>
      </c>
      <c r="J2265" s="3">
        <v>1000000</v>
      </c>
      <c r="K2265" s="3" t="s">
        <v>27</v>
      </c>
      <c r="L2265" s="3" t="s">
        <v>27</v>
      </c>
      <c r="M2265" s="3" t="s">
        <v>27</v>
      </c>
      <c r="N2265" s="3" t="s">
        <v>27</v>
      </c>
      <c r="O2265" s="3" t="s">
        <v>27</v>
      </c>
      <c r="P2265" s="3" t="s">
        <v>6862</v>
      </c>
      <c r="Q2265" s="3" t="s">
        <v>1931</v>
      </c>
      <c r="R2265" s="3">
        <v>242</v>
      </c>
      <c r="S22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USFT1031119</v>
      </c>
      <c r="T22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66" spans="1:20" ht="15" customHeight="1" x14ac:dyDescent="0.2">
      <c r="A2266" s="3" t="s">
        <v>9282</v>
      </c>
      <c r="B2266" s="3" t="s">
        <v>9283</v>
      </c>
      <c r="C2266" s="3" t="s">
        <v>9284</v>
      </c>
      <c r="D2266" s="3" t="s">
        <v>2121</v>
      </c>
      <c r="E2266" s="3" t="s">
        <v>25</v>
      </c>
      <c r="F2266" s="3" t="s">
        <v>405</v>
      </c>
      <c r="G2266" s="3" t="s">
        <v>9285</v>
      </c>
      <c r="H2266" s="3" t="s">
        <v>116</v>
      </c>
      <c r="I2266" s="3" t="s">
        <v>1950</v>
      </c>
      <c r="J2266" s="3">
        <v>1000000</v>
      </c>
      <c r="K2266" s="3" t="s">
        <v>27</v>
      </c>
      <c r="L2266" s="3" t="s">
        <v>27</v>
      </c>
      <c r="M2266" s="3" t="s">
        <v>27</v>
      </c>
      <c r="N2266" s="3" t="s">
        <v>27</v>
      </c>
      <c r="O2266" s="3" t="s">
        <v>27</v>
      </c>
      <c r="P2266" s="3" t="s">
        <v>6862</v>
      </c>
      <c r="Q2266" s="3" t="s">
        <v>409</v>
      </c>
      <c r="R2266" s="3">
        <v>243</v>
      </c>
      <c r="S22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CENTRGMC@US</v>
      </c>
      <c r="T22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67" spans="1:20" ht="15" customHeight="1" x14ac:dyDescent="0.2">
      <c r="A2267" s="3" t="s">
        <v>9286</v>
      </c>
      <c r="B2267" s="3" t="s">
        <v>9287</v>
      </c>
      <c r="C2267" s="3" t="s">
        <v>9288</v>
      </c>
      <c r="D2267" s="3" t="s">
        <v>2121</v>
      </c>
      <c r="E2267" s="3" t="s">
        <v>25</v>
      </c>
      <c r="F2267" s="3" t="s">
        <v>405</v>
      </c>
      <c r="G2267" s="3" t="s">
        <v>9289</v>
      </c>
      <c r="H2267" s="3" t="s">
        <v>116</v>
      </c>
      <c r="I2267" s="3" t="s">
        <v>1950</v>
      </c>
      <c r="J2267" s="3">
        <v>1000000</v>
      </c>
      <c r="K2267" s="3" t="s">
        <v>27</v>
      </c>
      <c r="L2267" s="3" t="s">
        <v>27</v>
      </c>
      <c r="M2267" s="3" t="s">
        <v>27</v>
      </c>
      <c r="N2267" s="3" t="s">
        <v>27</v>
      </c>
      <c r="O2267" s="3" t="s">
        <v>27</v>
      </c>
      <c r="P2267" s="3" t="s">
        <v>6862</v>
      </c>
      <c r="Q2267" s="3" t="s">
        <v>409</v>
      </c>
      <c r="R2267" s="3">
        <v>243</v>
      </c>
      <c r="S22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CENTRGMCNS@US</v>
      </c>
      <c r="T22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68" spans="1:20" ht="15" customHeight="1" x14ac:dyDescent="0.2">
      <c r="A2268" s="3" t="s">
        <v>9290</v>
      </c>
      <c r="B2268" s="3" t="s">
        <v>9291</v>
      </c>
      <c r="C2268" s="3" t="s">
        <v>9292</v>
      </c>
      <c r="D2268" s="3" t="s">
        <v>2121</v>
      </c>
      <c r="E2268" s="3" t="s">
        <v>25</v>
      </c>
      <c r="F2268" s="3" t="s">
        <v>405</v>
      </c>
      <c r="G2268" s="3" t="s">
        <v>9293</v>
      </c>
      <c r="H2268" s="3" t="s">
        <v>116</v>
      </c>
      <c r="I2268" s="3" t="s">
        <v>1950</v>
      </c>
      <c r="J2268" s="3">
        <v>1000000</v>
      </c>
      <c r="K2268" s="3" t="s">
        <v>27</v>
      </c>
      <c r="L2268" s="3" t="s">
        <v>27</v>
      </c>
      <c r="M2268" s="3" t="s">
        <v>27</v>
      </c>
      <c r="N2268" s="3" t="s">
        <v>27</v>
      </c>
      <c r="O2268" s="3" t="s">
        <v>27</v>
      </c>
      <c r="P2268" s="3" t="s">
        <v>6862</v>
      </c>
      <c r="Q2268" s="3" t="s">
        <v>1931</v>
      </c>
      <c r="R2268" s="3">
        <v>242</v>
      </c>
      <c r="S22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CENTRMG@US</v>
      </c>
      <c r="T22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69" spans="1:20" ht="15" customHeight="1" x14ac:dyDescent="0.2">
      <c r="A2269" s="3" t="s">
        <v>9294</v>
      </c>
      <c r="B2269" s="3" t="s">
        <v>9295</v>
      </c>
      <c r="C2269" s="3" t="s">
        <v>9296</v>
      </c>
      <c r="D2269" s="3" t="s">
        <v>2121</v>
      </c>
      <c r="E2269" s="3" t="s">
        <v>25</v>
      </c>
      <c r="F2269" s="3" t="s">
        <v>405</v>
      </c>
      <c r="G2269" s="3" t="s">
        <v>9297</v>
      </c>
      <c r="H2269" s="3" t="s">
        <v>116</v>
      </c>
      <c r="I2269" s="3" t="s">
        <v>1950</v>
      </c>
      <c r="J2269" s="3">
        <v>1000000</v>
      </c>
      <c r="K2269" s="3" t="s">
        <v>27</v>
      </c>
      <c r="L2269" s="3" t="s">
        <v>27</v>
      </c>
      <c r="M2269" s="3" t="s">
        <v>27</v>
      </c>
      <c r="N2269" s="3" t="s">
        <v>27</v>
      </c>
      <c r="O2269" s="3" t="s">
        <v>27</v>
      </c>
      <c r="P2269" s="3" t="s">
        <v>7301</v>
      </c>
      <c r="Q2269" s="3" t="s">
        <v>1931</v>
      </c>
      <c r="R2269" s="3">
        <v>57</v>
      </c>
      <c r="S22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CENTR2OMP@US</v>
      </c>
      <c r="T22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70" spans="1:20" ht="15" customHeight="1" x14ac:dyDescent="0.2">
      <c r="A2270" s="3" t="s">
        <v>9298</v>
      </c>
      <c r="B2270" s="3" t="s">
        <v>9299</v>
      </c>
      <c r="C2270" s="3" t="s">
        <v>9300</v>
      </c>
      <c r="D2270" s="3" t="s">
        <v>2671</v>
      </c>
      <c r="E2270" s="3" t="s">
        <v>25</v>
      </c>
      <c r="F2270" s="3" t="s">
        <v>405</v>
      </c>
      <c r="G2270" s="3" t="s">
        <v>9301</v>
      </c>
      <c r="H2270" s="3" t="s">
        <v>116</v>
      </c>
      <c r="I2270" s="3" t="s">
        <v>27</v>
      </c>
      <c r="J2270" s="3">
        <v>1</v>
      </c>
      <c r="K2270" s="3" t="s">
        <v>27</v>
      </c>
      <c r="L2270" s="3" t="s">
        <v>27</v>
      </c>
      <c r="M2270" s="3" t="s">
        <v>27</v>
      </c>
      <c r="N2270" s="3" t="s">
        <v>27</v>
      </c>
      <c r="O2270" s="3" t="s">
        <v>27</v>
      </c>
      <c r="P2270" s="3" t="s">
        <v>6862</v>
      </c>
      <c r="Q2270" s="3" t="s">
        <v>409</v>
      </c>
      <c r="R2270" s="3">
        <v>244</v>
      </c>
      <c r="S22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FRBUTLGMFN</v>
      </c>
      <c r="T22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71" spans="1:20" ht="15" customHeight="1" x14ac:dyDescent="0.2">
      <c r="A2271" s="3" t="s">
        <v>9302</v>
      </c>
      <c r="B2271" s="3" t="s">
        <v>9303</v>
      </c>
      <c r="C2271" s="3" t="s">
        <v>9304</v>
      </c>
      <c r="D2271" s="3" t="s">
        <v>2671</v>
      </c>
      <c r="E2271" s="3" t="s">
        <v>25</v>
      </c>
      <c r="F2271" s="3" t="s">
        <v>405</v>
      </c>
      <c r="G2271" s="3" t="s">
        <v>9305</v>
      </c>
      <c r="H2271" s="3" t="s">
        <v>116</v>
      </c>
      <c r="I2271" s="3" t="s">
        <v>27</v>
      </c>
      <c r="J2271" s="3">
        <v>1</v>
      </c>
      <c r="K2271" s="3" t="s">
        <v>27</v>
      </c>
      <c r="L2271" s="3" t="s">
        <v>27</v>
      </c>
      <c r="M2271" s="3" t="s">
        <v>27</v>
      </c>
      <c r="N2271" s="3" t="s">
        <v>27</v>
      </c>
      <c r="O2271" s="3" t="s">
        <v>27</v>
      </c>
      <c r="P2271" s="3" t="s">
        <v>6862</v>
      </c>
      <c r="Q2271" s="3" t="s">
        <v>409</v>
      </c>
      <c r="R2271" s="3">
        <v>244</v>
      </c>
      <c r="S22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FRBUTLGMF</v>
      </c>
      <c r="T22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72" spans="1:20" ht="15" customHeight="1" x14ac:dyDescent="0.2">
      <c r="A2272" s="3" t="s">
        <v>9306</v>
      </c>
      <c r="B2272" s="3" t="s">
        <v>9307</v>
      </c>
      <c r="C2272" s="3" t="s">
        <v>9308</v>
      </c>
      <c r="D2272" s="3" t="s">
        <v>2671</v>
      </c>
      <c r="E2272" s="3" t="s">
        <v>25</v>
      </c>
      <c r="F2272" s="3" t="s">
        <v>405</v>
      </c>
      <c r="G2272" s="3" t="s">
        <v>9309</v>
      </c>
      <c r="H2272" s="3" t="s">
        <v>116</v>
      </c>
      <c r="I2272" s="3" t="s">
        <v>27</v>
      </c>
      <c r="J2272" s="3">
        <v>1</v>
      </c>
      <c r="K2272" s="3" t="s">
        <v>27</v>
      </c>
      <c r="L2272" s="3" t="s">
        <v>27</v>
      </c>
      <c r="M2272" s="3" t="s">
        <v>27</v>
      </c>
      <c r="N2272" s="3" t="s">
        <v>27</v>
      </c>
      <c r="O2272" s="3" t="s">
        <v>27</v>
      </c>
      <c r="P2272" s="3" t="s">
        <v>6862</v>
      </c>
      <c r="Q2272" s="3" t="s">
        <v>409</v>
      </c>
      <c r="R2272" s="3">
        <v>244</v>
      </c>
      <c r="S22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FRBUTLB00004</v>
      </c>
      <c r="T22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73" spans="1:20" ht="15" customHeight="1" x14ac:dyDescent="0.2">
      <c r="A2273" s="3" t="s">
        <v>9310</v>
      </c>
      <c r="B2273" s="3" t="s">
        <v>9311</v>
      </c>
      <c r="C2273" s="3" t="s">
        <v>9312</v>
      </c>
      <c r="D2273" s="3" t="s">
        <v>2671</v>
      </c>
      <c r="E2273" s="3" t="s">
        <v>25</v>
      </c>
      <c r="F2273" s="3" t="s">
        <v>405</v>
      </c>
      <c r="G2273" s="3" t="s">
        <v>9313</v>
      </c>
      <c r="H2273" s="3" t="s">
        <v>116</v>
      </c>
      <c r="I2273" s="3" t="s">
        <v>27</v>
      </c>
      <c r="J2273" s="3">
        <v>1</v>
      </c>
      <c r="K2273" s="3" t="s">
        <v>27</v>
      </c>
      <c r="L2273" s="3" t="s">
        <v>27</v>
      </c>
      <c r="M2273" s="3" t="s">
        <v>27</v>
      </c>
      <c r="N2273" s="3" t="s">
        <v>27</v>
      </c>
      <c r="O2273" s="3" t="s">
        <v>27</v>
      </c>
      <c r="P2273" s="3" t="s">
        <v>6862</v>
      </c>
      <c r="Q2273" s="3" t="s">
        <v>409</v>
      </c>
      <c r="R2273" s="3">
        <v>244</v>
      </c>
      <c r="S22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FRBUTLGMFD</v>
      </c>
      <c r="T22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74" spans="1:20" ht="15" customHeight="1" x14ac:dyDescent="0.2">
      <c r="A2274" s="3" t="s">
        <v>9314</v>
      </c>
      <c r="B2274" s="3" t="s">
        <v>9315</v>
      </c>
      <c r="C2274" s="3" t="s">
        <v>9316</v>
      </c>
      <c r="D2274" s="3" t="s">
        <v>2671</v>
      </c>
      <c r="E2274" s="3" t="s">
        <v>25</v>
      </c>
      <c r="F2274" s="3" t="s">
        <v>405</v>
      </c>
      <c r="G2274" s="3" t="s">
        <v>9317</v>
      </c>
      <c r="H2274" s="3" t="s">
        <v>116</v>
      </c>
      <c r="I2274" s="3" t="s">
        <v>1950</v>
      </c>
      <c r="J2274" s="3">
        <v>1000000000</v>
      </c>
      <c r="K2274" s="3" t="s">
        <v>27</v>
      </c>
      <c r="L2274" s="3" t="s">
        <v>27</v>
      </c>
      <c r="M2274" s="3" t="s">
        <v>27</v>
      </c>
      <c r="N2274" s="3" t="s">
        <v>27</v>
      </c>
      <c r="O2274" s="3" t="s">
        <v>27</v>
      </c>
      <c r="P2274" s="3" t="s">
        <v>6862</v>
      </c>
      <c r="Q2274" s="3" t="s">
        <v>1931</v>
      </c>
      <c r="R2274" s="3">
        <v>242</v>
      </c>
      <c r="S22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CREDREV@US</v>
      </c>
      <c r="T22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75" spans="1:20" ht="15" customHeight="1" x14ac:dyDescent="0.2">
      <c r="A2275" s="3" t="s">
        <v>9318</v>
      </c>
      <c r="B2275" s="3" t="s">
        <v>9319</v>
      </c>
      <c r="C2275" s="3" t="s">
        <v>9320</v>
      </c>
      <c r="D2275" s="3" t="s">
        <v>2671</v>
      </c>
      <c r="E2275" s="3" t="s">
        <v>25</v>
      </c>
      <c r="F2275" s="3" t="s">
        <v>405</v>
      </c>
      <c r="G2275" s="3" t="s">
        <v>9321</v>
      </c>
      <c r="H2275" s="3" t="s">
        <v>116</v>
      </c>
      <c r="I2275" s="3" t="s">
        <v>1950</v>
      </c>
      <c r="J2275" s="3">
        <v>1000000000</v>
      </c>
      <c r="K2275" s="3" t="s">
        <v>27</v>
      </c>
      <c r="L2275" s="3" t="s">
        <v>27</v>
      </c>
      <c r="M2275" s="3" t="s">
        <v>27</v>
      </c>
      <c r="N2275" s="3" t="s">
        <v>27</v>
      </c>
      <c r="O2275" s="3" t="s">
        <v>27</v>
      </c>
      <c r="P2275" s="3" t="s">
        <v>6862</v>
      </c>
      <c r="Q2275" s="3" t="s">
        <v>1931</v>
      </c>
      <c r="R2275" s="3">
        <v>242</v>
      </c>
      <c r="S22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CREDNREV@US</v>
      </c>
      <c r="T22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76" spans="1:20" ht="15" customHeight="1" x14ac:dyDescent="0.2">
      <c r="A2276" s="3" t="s">
        <v>9322</v>
      </c>
      <c r="B2276" s="3" t="s">
        <v>9323</v>
      </c>
      <c r="C2276" s="3" t="s">
        <v>9324</v>
      </c>
      <c r="D2276" s="3" t="s">
        <v>2671</v>
      </c>
      <c r="E2276" s="3" t="s">
        <v>25</v>
      </c>
      <c r="F2276" s="3" t="s">
        <v>405</v>
      </c>
      <c r="G2276" s="3" t="s">
        <v>9325</v>
      </c>
      <c r="H2276" s="3" t="s">
        <v>116</v>
      </c>
      <c r="I2276" s="3" t="s">
        <v>1950</v>
      </c>
      <c r="J2276" s="3">
        <v>1000000000</v>
      </c>
      <c r="K2276" s="3" t="s">
        <v>27</v>
      </c>
      <c r="L2276" s="3" t="s">
        <v>27</v>
      </c>
      <c r="M2276" s="3" t="s">
        <v>27</v>
      </c>
      <c r="N2276" s="3" t="s">
        <v>27</v>
      </c>
      <c r="O2276" s="3" t="s">
        <v>27</v>
      </c>
      <c r="P2276" s="3" t="s">
        <v>6862</v>
      </c>
      <c r="Q2276" s="3" t="s">
        <v>1931</v>
      </c>
      <c r="R2276" s="3">
        <v>242</v>
      </c>
      <c r="S22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CREDREVNS@US</v>
      </c>
      <c r="T22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77" spans="1:20" ht="15" customHeight="1" x14ac:dyDescent="0.2">
      <c r="A2277" s="3" t="s">
        <v>9326</v>
      </c>
      <c r="B2277" s="3" t="s">
        <v>9327</v>
      </c>
      <c r="C2277" s="3" t="s">
        <v>9328</v>
      </c>
      <c r="D2277" s="3" t="s">
        <v>2994</v>
      </c>
      <c r="E2277" s="3" t="s">
        <v>25</v>
      </c>
      <c r="F2277" s="3" t="s">
        <v>405</v>
      </c>
      <c r="G2277" s="3" t="s">
        <v>9329</v>
      </c>
      <c r="H2277" s="3" t="s">
        <v>116</v>
      </c>
      <c r="I2277" s="3" t="s">
        <v>27</v>
      </c>
      <c r="J2277" s="3">
        <v>1</v>
      </c>
      <c r="K2277" s="3" t="s">
        <v>27</v>
      </c>
      <c r="L2277" s="3" t="s">
        <v>27</v>
      </c>
      <c r="M2277" s="3" t="s">
        <v>27</v>
      </c>
      <c r="N2277" s="3" t="s">
        <v>27</v>
      </c>
      <c r="O2277" s="3" t="s">
        <v>27</v>
      </c>
      <c r="P2277" s="3" t="s">
        <v>6862</v>
      </c>
      <c r="Q2277" s="3" t="s">
        <v>409</v>
      </c>
      <c r="R2277" s="3">
        <v>244</v>
      </c>
      <c r="S22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USPR3791911</v>
      </c>
      <c r="T22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78" spans="1:20" ht="15" customHeight="1" x14ac:dyDescent="0.2">
      <c r="A2278" s="3" t="s">
        <v>9330</v>
      </c>
      <c r="B2278" s="3" t="s">
        <v>9331</v>
      </c>
      <c r="C2278" s="3" t="s">
        <v>9332</v>
      </c>
      <c r="D2278" s="3" t="s">
        <v>2393</v>
      </c>
      <c r="E2278" s="3" t="s">
        <v>25</v>
      </c>
      <c r="F2278" s="3" t="s">
        <v>405</v>
      </c>
      <c r="G2278" s="3" t="s">
        <v>9333</v>
      </c>
      <c r="H2278" s="3" t="s">
        <v>116</v>
      </c>
      <c r="I2278" s="3" t="s">
        <v>27</v>
      </c>
      <c r="J2278" s="3">
        <v>1</v>
      </c>
      <c r="K2278" s="3" t="s">
        <v>27</v>
      </c>
      <c r="L2278" s="3" t="s">
        <v>27</v>
      </c>
      <c r="M2278" s="3" t="s">
        <v>27</v>
      </c>
      <c r="N2278" s="3" t="s">
        <v>27</v>
      </c>
      <c r="O2278" s="3" t="s">
        <v>27</v>
      </c>
      <c r="P2278" s="3" t="s">
        <v>6862</v>
      </c>
      <c r="Q2278" s="3" t="s">
        <v>40</v>
      </c>
      <c r="R2278" s="3">
        <v>236</v>
      </c>
      <c r="S22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P6M323</v>
      </c>
      <c r="T22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79" spans="1:20" ht="15" customHeight="1" x14ac:dyDescent="0.2">
      <c r="A2279" s="3" t="s">
        <v>9334</v>
      </c>
      <c r="B2279" s="3" t="s">
        <v>9335</v>
      </c>
      <c r="C2279" s="3" t="s">
        <v>9336</v>
      </c>
      <c r="D2279" s="3" t="s">
        <v>2994</v>
      </c>
      <c r="E2279" s="3" t="s">
        <v>25</v>
      </c>
      <c r="F2279" s="3" t="s">
        <v>405</v>
      </c>
      <c r="G2279" s="3" t="s">
        <v>9337</v>
      </c>
      <c r="H2279" s="3" t="s">
        <v>116</v>
      </c>
      <c r="I2279" s="3" t="s">
        <v>27</v>
      </c>
      <c r="J2279" s="3">
        <v>1</v>
      </c>
      <c r="K2279" s="3" t="s">
        <v>27</v>
      </c>
      <c r="L2279" s="3" t="s">
        <v>27</v>
      </c>
      <c r="M2279" s="3" t="s">
        <v>27</v>
      </c>
      <c r="N2279" s="3" t="s">
        <v>27</v>
      </c>
      <c r="O2279" s="3" t="s">
        <v>27</v>
      </c>
      <c r="P2279" s="3" t="s">
        <v>6862</v>
      </c>
      <c r="Q2279" s="3" t="s">
        <v>409</v>
      </c>
      <c r="R2279" s="3">
        <v>244</v>
      </c>
      <c r="S22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BLSCUUR0000SA0L1E</v>
      </c>
      <c r="T22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80" spans="1:20" ht="15" customHeight="1" x14ac:dyDescent="0.2">
      <c r="A2280" s="3" t="s">
        <v>9338</v>
      </c>
      <c r="B2280" s="3" t="s">
        <v>9339</v>
      </c>
      <c r="C2280" s="3" t="s">
        <v>9340</v>
      </c>
      <c r="D2280" s="3" t="s">
        <v>2994</v>
      </c>
      <c r="E2280" s="3" t="s">
        <v>25</v>
      </c>
      <c r="F2280" s="3" t="s">
        <v>405</v>
      </c>
      <c r="G2280" s="3" t="s">
        <v>9341</v>
      </c>
      <c r="H2280" s="3" t="s">
        <v>116</v>
      </c>
      <c r="I2280" s="3" t="s">
        <v>27</v>
      </c>
      <c r="J2280" s="3">
        <v>1</v>
      </c>
      <c r="K2280" s="3" t="s">
        <v>27</v>
      </c>
      <c r="L2280" s="3" t="s">
        <v>27</v>
      </c>
      <c r="M2280" s="3" t="s">
        <v>27</v>
      </c>
      <c r="N2280" s="3" t="s">
        <v>27</v>
      </c>
      <c r="O2280" s="3" t="s">
        <v>27</v>
      </c>
      <c r="P2280" s="3" t="s">
        <v>6862</v>
      </c>
      <c r="Q2280" s="3" t="s">
        <v>409</v>
      </c>
      <c r="R2280" s="3">
        <v>244</v>
      </c>
      <c r="S22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USPR1730437</v>
      </c>
      <c r="T22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81" spans="1:20" ht="15" customHeight="1" x14ac:dyDescent="0.2">
      <c r="A2281" s="3" t="s">
        <v>9342</v>
      </c>
      <c r="B2281" s="3" t="s">
        <v>9343</v>
      </c>
      <c r="C2281" s="3" t="s">
        <v>9344</v>
      </c>
      <c r="D2281" s="3" t="s">
        <v>2393</v>
      </c>
      <c r="E2281" s="3" t="s">
        <v>25</v>
      </c>
      <c r="F2281" s="3" t="s">
        <v>405</v>
      </c>
      <c r="G2281" s="3" t="s">
        <v>9345</v>
      </c>
      <c r="H2281" s="3" t="s">
        <v>116</v>
      </c>
      <c r="I2281" s="3" t="s">
        <v>27</v>
      </c>
      <c r="J2281" s="3">
        <v>1</v>
      </c>
      <c r="K2281" s="3" t="s">
        <v>27</v>
      </c>
      <c r="L2281" s="3" t="s">
        <v>27</v>
      </c>
      <c r="M2281" s="3" t="s">
        <v>27</v>
      </c>
      <c r="N2281" s="3" t="s">
        <v>27</v>
      </c>
      <c r="O2281" s="3" t="s">
        <v>27</v>
      </c>
      <c r="P2281" s="3" t="s">
        <v>6862</v>
      </c>
      <c r="Q2281" s="3" t="s">
        <v>409</v>
      </c>
      <c r="R2281" s="3">
        <v>243</v>
      </c>
      <c r="S22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G0M940</v>
      </c>
      <c r="T22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82" spans="1:20" ht="15" customHeight="1" x14ac:dyDescent="0.2">
      <c r="A2282" s="3" t="s">
        <v>9346</v>
      </c>
      <c r="B2282" s="3" t="s">
        <v>9347</v>
      </c>
      <c r="C2282" s="3" t="s">
        <v>9348</v>
      </c>
      <c r="D2282" s="3" t="s">
        <v>9349</v>
      </c>
      <c r="E2282" s="3" t="s">
        <v>33</v>
      </c>
      <c r="F2282" s="3" t="s">
        <v>405</v>
      </c>
      <c r="G2282" s="3" t="s">
        <v>1169</v>
      </c>
      <c r="H2282" s="3" t="s">
        <v>116</v>
      </c>
      <c r="I2282" s="3" t="s">
        <v>27</v>
      </c>
      <c r="J2282" s="3">
        <v>1</v>
      </c>
      <c r="K2282" s="3" t="s">
        <v>27</v>
      </c>
      <c r="L2282" s="3" t="s">
        <v>27</v>
      </c>
      <c r="M2282" s="3" t="s">
        <v>27</v>
      </c>
      <c r="N2282" s="3" t="s">
        <v>27</v>
      </c>
      <c r="O2282" s="3" t="s">
        <v>27</v>
      </c>
      <c r="P2282" s="3" t="s">
        <v>6862</v>
      </c>
      <c r="Q2282" s="3" t="s">
        <v>830</v>
      </c>
      <c r="R2282" s="3">
        <v>5231</v>
      </c>
      <c r="S22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USFXCESIUSD</v>
      </c>
      <c r="T22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83" spans="1:20" ht="15" customHeight="1" x14ac:dyDescent="0.2">
      <c r="A2283" s="3" t="s">
        <v>9350</v>
      </c>
      <c r="B2283" s="3" t="s">
        <v>9351</v>
      </c>
      <c r="C2283" s="3" t="s">
        <v>9352</v>
      </c>
      <c r="D2283" s="3" t="s">
        <v>7059</v>
      </c>
      <c r="E2283" s="3" t="s">
        <v>25</v>
      </c>
      <c r="F2283" s="3" t="s">
        <v>405</v>
      </c>
      <c r="G2283" s="3" t="s">
        <v>9353</v>
      </c>
      <c r="H2283" s="3" t="s">
        <v>116</v>
      </c>
      <c r="I2283" s="3" t="s">
        <v>27</v>
      </c>
      <c r="J2283" s="3">
        <v>1</v>
      </c>
      <c r="K2283" s="3" t="s">
        <v>27</v>
      </c>
      <c r="L2283" s="3" t="s">
        <v>27</v>
      </c>
      <c r="M2283" s="3" t="s">
        <v>27</v>
      </c>
      <c r="N2283" s="3" t="s">
        <v>27</v>
      </c>
      <c r="O2283" s="3" t="s">
        <v>27</v>
      </c>
      <c r="P2283" s="3" t="s">
        <v>6862</v>
      </c>
      <c r="Q2283" s="3" t="s">
        <v>409</v>
      </c>
      <c r="R2283" s="3">
        <v>244</v>
      </c>
      <c r="S22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USSU6891835</v>
      </c>
      <c r="T22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84" spans="1:20" ht="15" customHeight="1" x14ac:dyDescent="0.2">
      <c r="A2284" s="3" t="s">
        <v>9354</v>
      </c>
      <c r="B2284" s="3" t="s">
        <v>9355</v>
      </c>
      <c r="C2284" s="3" t="s">
        <v>9356</v>
      </c>
      <c r="D2284" s="3" t="s">
        <v>9349</v>
      </c>
      <c r="E2284" s="3" t="s">
        <v>25</v>
      </c>
      <c r="F2284" s="3" t="s">
        <v>405</v>
      </c>
      <c r="G2284" s="3" t="s">
        <v>2217</v>
      </c>
      <c r="H2284" s="3" t="s">
        <v>116</v>
      </c>
      <c r="I2284" s="3" t="s">
        <v>27</v>
      </c>
      <c r="J2284" s="3">
        <v>1</v>
      </c>
      <c r="K2284" s="3" t="s">
        <v>27</v>
      </c>
      <c r="L2284" s="3" t="s">
        <v>27</v>
      </c>
      <c r="M2284" s="3" t="s">
        <v>27</v>
      </c>
      <c r="N2284" s="3" t="s">
        <v>27</v>
      </c>
      <c r="O2284" s="3" t="s">
        <v>27</v>
      </c>
      <c r="P2284" s="3" t="s">
        <v>6862</v>
      </c>
      <c r="Q2284" s="3" t="s">
        <v>409</v>
      </c>
      <c r="R2284" s="3">
        <v>244</v>
      </c>
      <c r="S22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USPRCSIIUSD</v>
      </c>
      <c r="T22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85" spans="1:20" ht="15" customHeight="1" x14ac:dyDescent="0.2">
      <c r="A2285" s="3" t="s">
        <v>9357</v>
      </c>
      <c r="B2285" s="3" t="s">
        <v>9358</v>
      </c>
      <c r="C2285" s="3" t="s">
        <v>9359</v>
      </c>
      <c r="D2285" s="3" t="s">
        <v>7041</v>
      </c>
      <c r="E2285" s="3" t="s">
        <v>25</v>
      </c>
      <c r="F2285" s="3" t="s">
        <v>405</v>
      </c>
      <c r="G2285" s="3" t="s">
        <v>9360</v>
      </c>
      <c r="H2285" s="3" t="s">
        <v>116</v>
      </c>
      <c r="I2285" s="3" t="s">
        <v>27</v>
      </c>
      <c r="J2285" s="3">
        <v>1</v>
      </c>
      <c r="K2285" s="3" t="s">
        <v>27</v>
      </c>
      <c r="L2285" s="3" t="s">
        <v>27</v>
      </c>
      <c r="M2285" s="3" t="s">
        <v>27</v>
      </c>
      <c r="N2285" s="3" t="s">
        <v>27</v>
      </c>
      <c r="O2285" s="3" t="s">
        <v>27</v>
      </c>
      <c r="P2285" s="3" t="s">
        <v>6862</v>
      </c>
      <c r="Q2285" s="3" t="s">
        <v>1931</v>
      </c>
      <c r="R2285" s="3">
        <v>242</v>
      </c>
      <c r="S22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NARFIXHAIUS</v>
      </c>
      <c r="T22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86" spans="1:20" ht="15" customHeight="1" x14ac:dyDescent="0.2">
      <c r="A2286" s="3" t="s">
        <v>9361</v>
      </c>
      <c r="B2286" s="3" t="s">
        <v>9362</v>
      </c>
      <c r="C2286" s="3" t="s">
        <v>9363</v>
      </c>
      <c r="D2286" s="3" t="s">
        <v>7041</v>
      </c>
      <c r="E2286" s="3" t="s">
        <v>25</v>
      </c>
      <c r="F2286" s="3" t="s">
        <v>405</v>
      </c>
      <c r="G2286" s="3" t="s">
        <v>9364</v>
      </c>
      <c r="H2286" s="3" t="s">
        <v>116</v>
      </c>
      <c r="I2286" s="3" t="s">
        <v>27</v>
      </c>
      <c r="J2286" s="3">
        <v>1</v>
      </c>
      <c r="K2286" s="3" t="s">
        <v>27</v>
      </c>
      <c r="L2286" s="3" t="s">
        <v>27</v>
      </c>
      <c r="M2286" s="3" t="s">
        <v>27</v>
      </c>
      <c r="N2286" s="3" t="s">
        <v>27</v>
      </c>
      <c r="O2286" s="3" t="s">
        <v>27</v>
      </c>
      <c r="P2286" s="3" t="s">
        <v>6862</v>
      </c>
      <c r="Q2286" s="3" t="s">
        <v>1931</v>
      </c>
      <c r="R2286" s="3">
        <v>242</v>
      </c>
      <c r="S22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NARARMHAIUS</v>
      </c>
      <c r="T22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87" spans="1:20" ht="15" customHeight="1" x14ac:dyDescent="0.2">
      <c r="A2287" s="3" t="s">
        <v>9365</v>
      </c>
      <c r="B2287" s="3" t="s">
        <v>9366</v>
      </c>
      <c r="C2287" s="3" t="s">
        <v>9367</v>
      </c>
      <c r="D2287" s="3" t="s">
        <v>2121</v>
      </c>
      <c r="E2287" s="3" t="s">
        <v>25</v>
      </c>
      <c r="F2287" s="3" t="s">
        <v>405</v>
      </c>
      <c r="G2287" s="3" t="s">
        <v>9368</v>
      </c>
      <c r="H2287" s="3" t="s">
        <v>116</v>
      </c>
      <c r="I2287" s="3" t="s">
        <v>27</v>
      </c>
      <c r="J2287" s="3">
        <v>1</v>
      </c>
      <c r="K2287" s="3" t="s">
        <v>27</v>
      </c>
      <c r="L2287" s="3" t="s">
        <v>27</v>
      </c>
      <c r="M2287" s="3" t="s">
        <v>27</v>
      </c>
      <c r="N2287" s="3" t="s">
        <v>27</v>
      </c>
      <c r="O2287" s="3" t="s">
        <v>27</v>
      </c>
      <c r="P2287" s="3" t="s">
        <v>6862</v>
      </c>
      <c r="Q2287" s="3" t="s">
        <v>1931</v>
      </c>
      <c r="R2287" s="3">
        <v>242</v>
      </c>
      <c r="S22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USHC1170210</v>
      </c>
      <c r="T22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88" spans="1:20" ht="15" customHeight="1" x14ac:dyDescent="0.2">
      <c r="A2288" s="3" t="s">
        <v>9369</v>
      </c>
      <c r="B2288" s="3" t="s">
        <v>9370</v>
      </c>
      <c r="C2288" s="3" t="s">
        <v>9371</v>
      </c>
      <c r="D2288" s="3" t="s">
        <v>9372</v>
      </c>
      <c r="E2288" s="3" t="s">
        <v>25</v>
      </c>
      <c r="F2288" s="3" t="s">
        <v>405</v>
      </c>
      <c r="G2288" s="3" t="s">
        <v>9373</v>
      </c>
      <c r="H2288" s="3" t="s">
        <v>116</v>
      </c>
      <c r="I2288" s="3" t="s">
        <v>27</v>
      </c>
      <c r="J2288" s="3">
        <v>1</v>
      </c>
      <c r="K2288" s="3" t="s">
        <v>27</v>
      </c>
      <c r="L2288" s="3" t="s">
        <v>27</v>
      </c>
      <c r="M2288" s="3" t="s">
        <v>27</v>
      </c>
      <c r="N2288" s="3" t="s">
        <v>27</v>
      </c>
      <c r="O2288" s="3" t="s">
        <v>27</v>
      </c>
      <c r="P2288" s="3" t="s">
        <v>9374</v>
      </c>
      <c r="Q2288" s="3" t="s">
        <v>409</v>
      </c>
      <c r="R2288" s="3">
        <v>216</v>
      </c>
      <c r="S22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USHC2943966</v>
      </c>
      <c r="T22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89" spans="1:20" ht="15" customHeight="1" x14ac:dyDescent="0.2">
      <c r="A2289" s="3" t="s">
        <v>9375</v>
      </c>
      <c r="B2289" s="3" t="s">
        <v>9376</v>
      </c>
      <c r="C2289" s="3" t="s">
        <v>9377</v>
      </c>
      <c r="D2289" s="3" t="s">
        <v>2121</v>
      </c>
      <c r="E2289" s="3" t="s">
        <v>25</v>
      </c>
      <c r="F2289" s="3" t="s">
        <v>405</v>
      </c>
      <c r="G2289" s="3" t="s">
        <v>9378</v>
      </c>
      <c r="H2289" s="3" t="s">
        <v>116</v>
      </c>
      <c r="I2289" s="3" t="s">
        <v>27</v>
      </c>
      <c r="J2289" s="3">
        <v>1</v>
      </c>
      <c r="K2289" s="3" t="s">
        <v>27</v>
      </c>
      <c r="L2289" s="3" t="s">
        <v>27</v>
      </c>
      <c r="M2289" s="3" t="s">
        <v>27</v>
      </c>
      <c r="N2289" s="3" t="s">
        <v>27</v>
      </c>
      <c r="O2289" s="3" t="s">
        <v>27</v>
      </c>
      <c r="P2289" s="3" t="s">
        <v>6862</v>
      </c>
      <c r="Q2289" s="3" t="s">
        <v>772</v>
      </c>
      <c r="R2289" s="3">
        <v>240</v>
      </c>
      <c r="S22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USHC0590786</v>
      </c>
      <c r="T22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90" spans="1:20" ht="15" customHeight="1" x14ac:dyDescent="0.2">
      <c r="A2290" s="3" t="s">
        <v>9379</v>
      </c>
      <c r="B2290" s="3" t="s">
        <v>9380</v>
      </c>
      <c r="C2290" s="3" t="s">
        <v>9381</v>
      </c>
      <c r="D2290" s="3" t="s">
        <v>7041</v>
      </c>
      <c r="E2290" s="3" t="s">
        <v>25</v>
      </c>
      <c r="F2290" s="3" t="s">
        <v>405</v>
      </c>
      <c r="G2290" s="3" t="s">
        <v>9382</v>
      </c>
      <c r="H2290" s="3" t="s">
        <v>116</v>
      </c>
      <c r="I2290" s="3" t="s">
        <v>1950</v>
      </c>
      <c r="J2290" s="3">
        <v>1</v>
      </c>
      <c r="K2290" s="3" t="s">
        <v>27</v>
      </c>
      <c r="L2290" s="3" t="s">
        <v>27</v>
      </c>
      <c r="M2290" s="3" t="s">
        <v>27</v>
      </c>
      <c r="N2290" s="3" t="s">
        <v>27</v>
      </c>
      <c r="O2290" s="3" t="s">
        <v>27</v>
      </c>
      <c r="P2290" s="3" t="s">
        <v>6862</v>
      </c>
      <c r="Q2290" s="3" t="s">
        <v>1931</v>
      </c>
      <c r="R2290" s="3">
        <v>242</v>
      </c>
      <c r="S22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NARQUAINUS</v>
      </c>
      <c r="T22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91" spans="1:20" ht="15" customHeight="1" x14ac:dyDescent="0.2">
      <c r="A2291" s="3" t="s">
        <v>9383</v>
      </c>
      <c r="B2291" s="3" t="s">
        <v>9384</v>
      </c>
      <c r="C2291" s="3" t="s">
        <v>9385</v>
      </c>
      <c r="D2291" s="3" t="s">
        <v>7041</v>
      </c>
      <c r="E2291" s="3" t="s">
        <v>25</v>
      </c>
      <c r="F2291" s="3" t="s">
        <v>405</v>
      </c>
      <c r="G2291" s="3" t="s">
        <v>9386</v>
      </c>
      <c r="H2291" s="3" t="s">
        <v>116</v>
      </c>
      <c r="I2291" s="3" t="s">
        <v>1950</v>
      </c>
      <c r="J2291" s="3">
        <v>1</v>
      </c>
      <c r="K2291" s="3" t="s">
        <v>27</v>
      </c>
      <c r="L2291" s="3" t="s">
        <v>27</v>
      </c>
      <c r="M2291" s="3" t="s">
        <v>27</v>
      </c>
      <c r="N2291" s="3" t="s">
        <v>27</v>
      </c>
      <c r="O2291" s="3" t="s">
        <v>27</v>
      </c>
      <c r="P2291" s="3" t="s">
        <v>6862</v>
      </c>
      <c r="Q2291" s="3" t="s">
        <v>1931</v>
      </c>
      <c r="R2291" s="3">
        <v>242</v>
      </c>
      <c r="S22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NARPR&amp;INTPAYUS</v>
      </c>
      <c r="T22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92" spans="1:20" ht="15" customHeight="1" x14ac:dyDescent="0.2">
      <c r="A2292" s="3" t="s">
        <v>9387</v>
      </c>
      <c r="B2292" s="3" t="s">
        <v>9388</v>
      </c>
      <c r="C2292" s="3" t="s">
        <v>9389</v>
      </c>
      <c r="D2292" s="3" t="s">
        <v>7041</v>
      </c>
      <c r="E2292" s="3" t="s">
        <v>25</v>
      </c>
      <c r="F2292" s="3" t="s">
        <v>405</v>
      </c>
      <c r="G2292" s="3" t="s">
        <v>9390</v>
      </c>
      <c r="H2292" s="3" t="s">
        <v>116</v>
      </c>
      <c r="I2292" s="3" t="s">
        <v>1950</v>
      </c>
      <c r="J2292" s="3">
        <v>1</v>
      </c>
      <c r="K2292" s="3" t="s">
        <v>27</v>
      </c>
      <c r="L2292" s="3" t="s">
        <v>27</v>
      </c>
      <c r="M2292" s="3" t="s">
        <v>27</v>
      </c>
      <c r="N2292" s="3" t="s">
        <v>27</v>
      </c>
      <c r="O2292" s="3" t="s">
        <v>27</v>
      </c>
      <c r="P2292" s="3" t="s">
        <v>6862</v>
      </c>
      <c r="Q2292" s="3" t="s">
        <v>1931</v>
      </c>
      <c r="R2292" s="3">
        <v>242</v>
      </c>
      <c r="S22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NARFAMINUS</v>
      </c>
      <c r="T22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93" spans="1:20" ht="15" customHeight="1" x14ac:dyDescent="0.2">
      <c r="A2293" s="3" t="s">
        <v>9391</v>
      </c>
      <c r="B2293" s="3" t="s">
        <v>9392</v>
      </c>
      <c r="C2293" s="3" t="s">
        <v>9393</v>
      </c>
      <c r="D2293" s="3" t="s">
        <v>2121</v>
      </c>
      <c r="E2293" s="3" t="s">
        <v>25</v>
      </c>
      <c r="F2293" s="3" t="s">
        <v>405</v>
      </c>
      <c r="G2293" s="3" t="s">
        <v>9394</v>
      </c>
      <c r="H2293" s="3" t="s">
        <v>116</v>
      </c>
      <c r="I2293" s="3" t="s">
        <v>1950</v>
      </c>
      <c r="J2293" s="3">
        <v>1000000</v>
      </c>
      <c r="K2293" s="3" t="s">
        <v>27</v>
      </c>
      <c r="L2293" s="3" t="s">
        <v>27</v>
      </c>
      <c r="M2293" s="3" t="s">
        <v>27</v>
      </c>
      <c r="N2293" s="3" t="s">
        <v>27</v>
      </c>
      <c r="O2293" s="3" t="s">
        <v>27</v>
      </c>
      <c r="P2293" s="3" t="s">
        <v>6862</v>
      </c>
      <c r="Q2293" s="3" t="s">
        <v>1931</v>
      </c>
      <c r="R2293" s="3">
        <v>242</v>
      </c>
      <c r="S22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CEN10980NS</v>
      </c>
      <c r="T22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94" spans="1:20" ht="15" customHeight="1" x14ac:dyDescent="0.2">
      <c r="A2294" s="3" t="s">
        <v>9395</v>
      </c>
      <c r="B2294" s="3" t="s">
        <v>9396</v>
      </c>
      <c r="C2294" s="3" t="s">
        <v>9397</v>
      </c>
      <c r="D2294" s="3" t="s">
        <v>2375</v>
      </c>
      <c r="E2294" s="3" t="s">
        <v>25</v>
      </c>
      <c r="F2294" s="3" t="s">
        <v>405</v>
      </c>
      <c r="G2294" s="3" t="s">
        <v>9398</v>
      </c>
      <c r="H2294" s="3" t="s">
        <v>116</v>
      </c>
      <c r="I2294" s="3" t="s">
        <v>1950</v>
      </c>
      <c r="J2294" s="3">
        <v>1000000</v>
      </c>
      <c r="K2294" s="3" t="s">
        <v>27</v>
      </c>
      <c r="L2294" s="3" t="s">
        <v>27</v>
      </c>
      <c r="M2294" s="3" t="s">
        <v>27</v>
      </c>
      <c r="N2294" s="3" t="s">
        <v>27</v>
      </c>
      <c r="O2294" s="3" t="s">
        <v>27</v>
      </c>
      <c r="P2294" s="3" t="s">
        <v>6862</v>
      </c>
      <c r="Q2294" s="3" t="s">
        <v>409</v>
      </c>
      <c r="R2294" s="3">
        <v>244</v>
      </c>
      <c r="S22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TRSDBTT@US</v>
      </c>
      <c r="T22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95" spans="1:20" ht="15" customHeight="1" x14ac:dyDescent="0.2">
      <c r="A2295" s="3" t="s">
        <v>9399</v>
      </c>
      <c r="B2295" s="3" t="s">
        <v>9400</v>
      </c>
      <c r="C2295" s="3" t="s">
        <v>9401</v>
      </c>
      <c r="D2295" s="3" t="s">
        <v>2375</v>
      </c>
      <c r="E2295" s="3" t="s">
        <v>25</v>
      </c>
      <c r="F2295" s="3" t="s">
        <v>405</v>
      </c>
      <c r="G2295" s="3" t="s">
        <v>9402</v>
      </c>
      <c r="H2295" s="3" t="s">
        <v>116</v>
      </c>
      <c r="I2295" s="3" t="s">
        <v>27</v>
      </c>
      <c r="J2295" s="3">
        <v>1</v>
      </c>
      <c r="K2295" s="3" t="s">
        <v>27</v>
      </c>
      <c r="L2295" s="3" t="s">
        <v>27</v>
      </c>
      <c r="M2295" s="3" t="s">
        <v>27</v>
      </c>
      <c r="N2295" s="3" t="s">
        <v>27</v>
      </c>
      <c r="O2295" s="3" t="s">
        <v>27</v>
      </c>
      <c r="P2295" s="3" t="s">
        <v>9403</v>
      </c>
      <c r="Q2295" s="3" t="s">
        <v>772</v>
      </c>
      <c r="R2295" s="3">
        <v>81</v>
      </c>
      <c r="S22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TRSDBT%GDP@US</v>
      </c>
      <c r="T22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96" spans="1:20" ht="15" customHeight="1" x14ac:dyDescent="0.2">
      <c r="A2296" s="3" t="s">
        <v>9404</v>
      </c>
      <c r="B2296" s="3" t="s">
        <v>9405</v>
      </c>
      <c r="C2296" s="3" t="s">
        <v>9406</v>
      </c>
      <c r="D2296" s="3" t="s">
        <v>2375</v>
      </c>
      <c r="E2296" s="3" t="s">
        <v>25</v>
      </c>
      <c r="F2296" s="3" t="s">
        <v>405</v>
      </c>
      <c r="G2296" s="3" t="s">
        <v>9407</v>
      </c>
      <c r="H2296" s="3" t="s">
        <v>116</v>
      </c>
      <c r="I2296" s="3" t="s">
        <v>27</v>
      </c>
      <c r="J2296" s="3">
        <v>1</v>
      </c>
      <c r="K2296" s="3" t="s">
        <v>27</v>
      </c>
      <c r="L2296" s="3" t="s">
        <v>27</v>
      </c>
      <c r="M2296" s="3" t="s">
        <v>27</v>
      </c>
      <c r="N2296" s="3" t="s">
        <v>27</v>
      </c>
      <c r="O2296" s="3" t="s">
        <v>27</v>
      </c>
      <c r="P2296" s="3" t="s">
        <v>6862</v>
      </c>
      <c r="Q2296" s="3" t="s">
        <v>409</v>
      </c>
      <c r="R2296" s="3">
        <v>244</v>
      </c>
      <c r="S22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TRSDBTMKTT@US</v>
      </c>
      <c r="T22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97" spans="1:20" ht="15" customHeight="1" x14ac:dyDescent="0.2">
      <c r="A2297" s="3" t="s">
        <v>9408</v>
      </c>
      <c r="B2297" s="3" t="s">
        <v>9409</v>
      </c>
      <c r="C2297" s="3" t="s">
        <v>9410</v>
      </c>
      <c r="D2297" s="3" t="s">
        <v>2375</v>
      </c>
      <c r="E2297" s="3" t="s">
        <v>25</v>
      </c>
      <c r="F2297" s="3" t="s">
        <v>405</v>
      </c>
      <c r="G2297" s="3" t="s">
        <v>9411</v>
      </c>
      <c r="H2297" s="3" t="s">
        <v>116</v>
      </c>
      <c r="I2297" s="3" t="s">
        <v>27</v>
      </c>
      <c r="J2297" s="3">
        <v>1</v>
      </c>
      <c r="K2297" s="3" t="s">
        <v>27</v>
      </c>
      <c r="L2297" s="3" t="s">
        <v>27</v>
      </c>
      <c r="M2297" s="3" t="s">
        <v>27</v>
      </c>
      <c r="N2297" s="3" t="s">
        <v>27</v>
      </c>
      <c r="O2297" s="3" t="s">
        <v>27</v>
      </c>
      <c r="P2297" s="3" t="s">
        <v>6862</v>
      </c>
      <c r="Q2297" s="3" t="s">
        <v>409</v>
      </c>
      <c r="R2297" s="3">
        <v>244</v>
      </c>
      <c r="S22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TRSDBTNMKTTGOVAC@US</v>
      </c>
      <c r="T22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98" spans="1:20" ht="15" customHeight="1" x14ac:dyDescent="0.2">
      <c r="A2298" s="3" t="s">
        <v>9412</v>
      </c>
      <c r="B2298" s="3" t="s">
        <v>9413</v>
      </c>
      <c r="C2298" s="3" t="s">
        <v>9414</v>
      </c>
      <c r="D2298" s="3" t="s">
        <v>2375</v>
      </c>
      <c r="E2298" s="3" t="s">
        <v>25</v>
      </c>
      <c r="F2298" s="3" t="s">
        <v>405</v>
      </c>
      <c r="G2298" s="3" t="s">
        <v>9415</v>
      </c>
      <c r="H2298" s="3" t="s">
        <v>116</v>
      </c>
      <c r="I2298" s="3" t="s">
        <v>1950</v>
      </c>
      <c r="J2298" s="3">
        <v>1000000</v>
      </c>
      <c r="K2298" s="3" t="s">
        <v>27</v>
      </c>
      <c r="L2298" s="3" t="s">
        <v>27</v>
      </c>
      <c r="M2298" s="3" t="s">
        <v>27</v>
      </c>
      <c r="N2298" s="3" t="s">
        <v>27</v>
      </c>
      <c r="O2298" s="3" t="s">
        <v>27</v>
      </c>
      <c r="P2298" s="3" t="s">
        <v>6862</v>
      </c>
      <c r="Q2298" s="3" t="s">
        <v>409</v>
      </c>
      <c r="R2298" s="3">
        <v>149</v>
      </c>
      <c r="S22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USGV1930557</v>
      </c>
      <c r="T22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299" spans="1:20" ht="15" customHeight="1" x14ac:dyDescent="0.2">
      <c r="A2299" s="3" t="s">
        <v>9416</v>
      </c>
      <c r="B2299" s="3" t="s">
        <v>9417</v>
      </c>
      <c r="C2299" s="3" t="s">
        <v>9418</v>
      </c>
      <c r="D2299" s="3" t="s">
        <v>2375</v>
      </c>
      <c r="E2299" s="3" t="s">
        <v>25</v>
      </c>
      <c r="F2299" s="3" t="s">
        <v>405</v>
      </c>
      <c r="G2299" s="3" t="s">
        <v>9419</v>
      </c>
      <c r="H2299" s="3" t="s">
        <v>116</v>
      </c>
      <c r="I2299" s="3" t="s">
        <v>27</v>
      </c>
      <c r="J2299" s="3">
        <v>1</v>
      </c>
      <c r="K2299" s="3" t="s">
        <v>27</v>
      </c>
      <c r="L2299" s="3" t="s">
        <v>27</v>
      </c>
      <c r="M2299" s="3" t="s">
        <v>27</v>
      </c>
      <c r="N2299" s="3" t="s">
        <v>27</v>
      </c>
      <c r="O2299" s="3" t="s">
        <v>27</v>
      </c>
      <c r="P2299" s="3" t="s">
        <v>6862</v>
      </c>
      <c r="Q2299" s="3" t="s">
        <v>409</v>
      </c>
      <c r="R2299" s="3">
        <v>244</v>
      </c>
      <c r="S22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TRSDBTMKTTTOTBILL@US</v>
      </c>
      <c r="T22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00" spans="1:20" ht="15" customHeight="1" x14ac:dyDescent="0.2">
      <c r="A2300" s="3" t="s">
        <v>9420</v>
      </c>
      <c r="B2300" s="3" t="s">
        <v>9421</v>
      </c>
      <c r="C2300" s="3" t="s">
        <v>9422</v>
      </c>
      <c r="D2300" s="3" t="s">
        <v>2994</v>
      </c>
      <c r="E2300" s="3" t="s">
        <v>25</v>
      </c>
      <c r="F2300" s="3" t="s">
        <v>405</v>
      </c>
      <c r="G2300" s="3" t="s">
        <v>9423</v>
      </c>
      <c r="H2300" s="3" t="s">
        <v>116</v>
      </c>
      <c r="I2300" s="3" t="s">
        <v>27</v>
      </c>
      <c r="J2300" s="3">
        <v>1</v>
      </c>
      <c r="K2300" s="3" t="s">
        <v>27</v>
      </c>
      <c r="L2300" s="3" t="s">
        <v>27</v>
      </c>
      <c r="M2300" s="3" t="s">
        <v>27</v>
      </c>
      <c r="N2300" s="3" t="s">
        <v>27</v>
      </c>
      <c r="O2300" s="3" t="s">
        <v>27</v>
      </c>
      <c r="P2300" s="3" t="s">
        <v>1960</v>
      </c>
      <c r="Q2300" s="3" t="s">
        <v>409</v>
      </c>
      <c r="R2300" s="3">
        <v>237</v>
      </c>
      <c r="S23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BLSCES0500000002</v>
      </c>
      <c r="T23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01" spans="1:20" ht="15" customHeight="1" x14ac:dyDescent="0.2">
      <c r="A2301" s="3" t="s">
        <v>9424</v>
      </c>
      <c r="B2301" s="3" t="s">
        <v>9425</v>
      </c>
      <c r="C2301" s="3" t="s">
        <v>9426</v>
      </c>
      <c r="D2301" s="3" t="s">
        <v>2994</v>
      </c>
      <c r="E2301" s="3" t="s">
        <v>25</v>
      </c>
      <c r="F2301" s="3" t="s">
        <v>405</v>
      </c>
      <c r="G2301" s="3" t="s">
        <v>9427</v>
      </c>
      <c r="H2301" s="3" t="s">
        <v>116</v>
      </c>
      <c r="I2301" s="3" t="s">
        <v>27</v>
      </c>
      <c r="J2301" s="3">
        <v>1</v>
      </c>
      <c r="K2301" s="3" t="s">
        <v>27</v>
      </c>
      <c r="L2301" s="3" t="s">
        <v>27</v>
      </c>
      <c r="M2301" s="3" t="s">
        <v>27</v>
      </c>
      <c r="N2301" s="3" t="s">
        <v>27</v>
      </c>
      <c r="O2301" s="3" t="s">
        <v>27</v>
      </c>
      <c r="P2301" s="3" t="s">
        <v>6862</v>
      </c>
      <c r="Q2301" s="3" t="s">
        <v>409</v>
      </c>
      <c r="R2301" s="3">
        <v>244</v>
      </c>
      <c r="S23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BLSCES3000000009</v>
      </c>
      <c r="T23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02" spans="1:20" ht="15" customHeight="1" x14ac:dyDescent="0.2">
      <c r="A2302" s="3" t="s">
        <v>9428</v>
      </c>
      <c r="B2302" s="3" t="s">
        <v>9429</v>
      </c>
      <c r="C2302" s="3" t="s">
        <v>9430</v>
      </c>
      <c r="D2302" s="3" t="s">
        <v>2994</v>
      </c>
      <c r="E2302" s="3" t="s">
        <v>25</v>
      </c>
      <c r="F2302" s="3" t="s">
        <v>405</v>
      </c>
      <c r="G2302" s="3" t="s">
        <v>9431</v>
      </c>
      <c r="H2302" s="3" t="s">
        <v>116</v>
      </c>
      <c r="I2302" s="3" t="s">
        <v>27</v>
      </c>
      <c r="J2302" s="3">
        <v>1</v>
      </c>
      <c r="K2302" s="3" t="s">
        <v>27</v>
      </c>
      <c r="L2302" s="3" t="s">
        <v>27</v>
      </c>
      <c r="M2302" s="3" t="s">
        <v>27</v>
      </c>
      <c r="N2302" s="3" t="s">
        <v>27</v>
      </c>
      <c r="O2302" s="3" t="s">
        <v>27</v>
      </c>
      <c r="P2302" s="3" t="s">
        <v>1960</v>
      </c>
      <c r="Q2302" s="3" t="s">
        <v>409</v>
      </c>
      <c r="R2302" s="3">
        <v>237</v>
      </c>
      <c r="S23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BLSCES0500000016</v>
      </c>
      <c r="T23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03" spans="1:20" ht="15" customHeight="1" x14ac:dyDescent="0.2">
      <c r="A2303" s="3" t="s">
        <v>9432</v>
      </c>
      <c r="B2303" s="3" t="s">
        <v>9433</v>
      </c>
      <c r="C2303" s="3" t="s">
        <v>9434</v>
      </c>
      <c r="D2303" s="3" t="s">
        <v>2994</v>
      </c>
      <c r="E2303" s="3" t="s">
        <v>25</v>
      </c>
      <c r="F2303" s="3" t="s">
        <v>405</v>
      </c>
      <c r="G2303" s="3" t="s">
        <v>9435</v>
      </c>
      <c r="H2303" s="3" t="s">
        <v>116</v>
      </c>
      <c r="I2303" s="3" t="s">
        <v>27</v>
      </c>
      <c r="J2303" s="3">
        <v>1</v>
      </c>
      <c r="K2303" s="3" t="s">
        <v>27</v>
      </c>
      <c r="L2303" s="3" t="s">
        <v>27</v>
      </c>
      <c r="M2303" s="3" t="s">
        <v>27</v>
      </c>
      <c r="N2303" s="3" t="s">
        <v>27</v>
      </c>
      <c r="O2303" s="3" t="s">
        <v>27</v>
      </c>
      <c r="P2303" s="3" t="s">
        <v>6862</v>
      </c>
      <c r="Q2303" s="3" t="s">
        <v>409</v>
      </c>
      <c r="R2303" s="3">
        <v>244</v>
      </c>
      <c r="S23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BLSCES0500000007</v>
      </c>
      <c r="T23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04" spans="1:20" ht="15" customHeight="1" x14ac:dyDescent="0.2">
      <c r="A2304" s="3" t="s">
        <v>9436</v>
      </c>
      <c r="B2304" s="3" t="s">
        <v>9437</v>
      </c>
      <c r="C2304" s="3" t="s">
        <v>9438</v>
      </c>
      <c r="D2304" s="3" t="s">
        <v>2994</v>
      </c>
      <c r="E2304" s="3" t="s">
        <v>25</v>
      </c>
      <c r="F2304" s="3" t="s">
        <v>405</v>
      </c>
      <c r="G2304" s="3" t="s">
        <v>9439</v>
      </c>
      <c r="H2304" s="3" t="s">
        <v>116</v>
      </c>
      <c r="I2304" s="3" t="s">
        <v>27</v>
      </c>
      <c r="J2304" s="3">
        <v>1</v>
      </c>
      <c r="K2304" s="3" t="s">
        <v>27</v>
      </c>
      <c r="L2304" s="3" t="s">
        <v>27</v>
      </c>
      <c r="M2304" s="3" t="s">
        <v>27</v>
      </c>
      <c r="N2304" s="3" t="s">
        <v>27</v>
      </c>
      <c r="O2304" s="3" t="s">
        <v>27</v>
      </c>
      <c r="P2304" s="3" t="s">
        <v>6862</v>
      </c>
      <c r="Q2304" s="3" t="s">
        <v>409</v>
      </c>
      <c r="R2304" s="3">
        <v>244</v>
      </c>
      <c r="S23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BLSCES0500000034</v>
      </c>
      <c r="T23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05" spans="1:20" ht="15" customHeight="1" x14ac:dyDescent="0.2">
      <c r="A2305" s="3" t="s">
        <v>9440</v>
      </c>
      <c r="B2305" s="3" t="s">
        <v>9441</v>
      </c>
      <c r="C2305" s="3" t="s">
        <v>9442</v>
      </c>
      <c r="D2305" s="3" t="s">
        <v>2994</v>
      </c>
      <c r="E2305" s="3" t="s">
        <v>25</v>
      </c>
      <c r="F2305" s="3" t="s">
        <v>405</v>
      </c>
      <c r="G2305" s="3" t="s">
        <v>9443</v>
      </c>
      <c r="H2305" s="3" t="s">
        <v>116</v>
      </c>
      <c r="I2305" s="3" t="s">
        <v>27</v>
      </c>
      <c r="J2305" s="3">
        <v>1</v>
      </c>
      <c r="K2305" s="3" t="s">
        <v>27</v>
      </c>
      <c r="L2305" s="3" t="s">
        <v>27</v>
      </c>
      <c r="M2305" s="3" t="s">
        <v>27</v>
      </c>
      <c r="N2305" s="3" t="s">
        <v>27</v>
      </c>
      <c r="O2305" s="3" t="s">
        <v>27</v>
      </c>
      <c r="P2305" s="3" t="s">
        <v>1960</v>
      </c>
      <c r="Q2305" s="3" t="s">
        <v>409</v>
      </c>
      <c r="R2305" s="3">
        <v>237</v>
      </c>
      <c r="S23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USLM2253126</v>
      </c>
      <c r="T23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06" spans="1:20" ht="15" customHeight="1" x14ac:dyDescent="0.2">
      <c r="A2306" s="3" t="s">
        <v>9444</v>
      </c>
      <c r="B2306" s="3" t="s">
        <v>9445</v>
      </c>
      <c r="C2306" s="3" t="s">
        <v>9446</v>
      </c>
      <c r="D2306" s="3" t="s">
        <v>2994</v>
      </c>
      <c r="E2306" s="3" t="s">
        <v>25</v>
      </c>
      <c r="F2306" s="3" t="s">
        <v>405</v>
      </c>
      <c r="G2306" s="3" t="s">
        <v>9447</v>
      </c>
      <c r="H2306" s="3" t="s">
        <v>116</v>
      </c>
      <c r="I2306" s="3" t="s">
        <v>27</v>
      </c>
      <c r="J2306" s="3">
        <v>1</v>
      </c>
      <c r="K2306" s="3" t="s">
        <v>27</v>
      </c>
      <c r="L2306" s="3" t="s">
        <v>27</v>
      </c>
      <c r="M2306" s="3" t="s">
        <v>27</v>
      </c>
      <c r="N2306" s="3" t="s">
        <v>27</v>
      </c>
      <c r="O2306" s="3" t="s">
        <v>27</v>
      </c>
      <c r="P2306" s="3" t="s">
        <v>6862</v>
      </c>
      <c r="Q2306" s="3" t="s">
        <v>409</v>
      </c>
      <c r="R2306" s="3">
        <v>244</v>
      </c>
      <c r="S23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BLSCES3000000007</v>
      </c>
      <c r="T23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07" spans="1:20" ht="15" customHeight="1" x14ac:dyDescent="0.2">
      <c r="A2307" s="3" t="s">
        <v>9448</v>
      </c>
      <c r="B2307" s="3" t="s">
        <v>9449</v>
      </c>
      <c r="C2307" s="3" t="s">
        <v>9450</v>
      </c>
      <c r="D2307" s="3" t="s">
        <v>2196</v>
      </c>
      <c r="E2307" s="3" t="s">
        <v>25</v>
      </c>
      <c r="F2307" s="3" t="s">
        <v>405</v>
      </c>
      <c r="G2307" s="3" t="s">
        <v>9451</v>
      </c>
      <c r="H2307" s="3" t="s">
        <v>116</v>
      </c>
      <c r="I2307" s="3" t="s">
        <v>27</v>
      </c>
      <c r="J2307" s="3">
        <v>1</v>
      </c>
      <c r="K2307" s="3" t="s">
        <v>27</v>
      </c>
      <c r="L2307" s="3" t="s">
        <v>27</v>
      </c>
      <c r="M2307" s="3" t="s">
        <v>27</v>
      </c>
      <c r="N2307" s="3" t="s">
        <v>27</v>
      </c>
      <c r="O2307" s="3" t="s">
        <v>27</v>
      </c>
      <c r="P2307" s="3" t="s">
        <v>6862</v>
      </c>
      <c r="Q2307" s="3" t="s">
        <v>409</v>
      </c>
      <c r="R2307" s="3">
        <v>244</v>
      </c>
      <c r="S23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USSU0271675</v>
      </c>
      <c r="T23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08" spans="1:20" ht="15" customHeight="1" x14ac:dyDescent="0.2">
      <c r="A2308" s="3" t="s">
        <v>9452</v>
      </c>
      <c r="B2308" s="3" t="s">
        <v>9453</v>
      </c>
      <c r="C2308" s="3" t="s">
        <v>9454</v>
      </c>
      <c r="D2308" s="3" t="s">
        <v>2196</v>
      </c>
      <c r="E2308" s="3" t="s">
        <v>25</v>
      </c>
      <c r="F2308" s="3" t="s">
        <v>405</v>
      </c>
      <c r="G2308" s="3" t="s">
        <v>9455</v>
      </c>
      <c r="H2308" s="3" t="s">
        <v>116</v>
      </c>
      <c r="I2308" s="3" t="s">
        <v>27</v>
      </c>
      <c r="J2308" s="3">
        <v>1</v>
      </c>
      <c r="K2308" s="3" t="s">
        <v>27</v>
      </c>
      <c r="L2308" s="3" t="s">
        <v>27</v>
      </c>
      <c r="M2308" s="3" t="s">
        <v>27</v>
      </c>
      <c r="N2308" s="3" t="s">
        <v>27</v>
      </c>
      <c r="O2308" s="3" t="s">
        <v>27</v>
      </c>
      <c r="P2308" s="3" t="s">
        <v>6862</v>
      </c>
      <c r="Q2308" s="3" t="s">
        <v>409</v>
      </c>
      <c r="R2308" s="3">
        <v>244</v>
      </c>
      <c r="S23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USSU0062553</v>
      </c>
      <c r="T23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09" spans="1:20" ht="15" customHeight="1" x14ac:dyDescent="0.2">
      <c r="A2309" s="3" t="s">
        <v>9456</v>
      </c>
      <c r="B2309" s="3" t="s">
        <v>9457</v>
      </c>
      <c r="C2309" s="3" t="s">
        <v>9458</v>
      </c>
      <c r="D2309" s="3" t="s">
        <v>4815</v>
      </c>
      <c r="E2309" s="3" t="s">
        <v>25</v>
      </c>
      <c r="F2309" s="3" t="s">
        <v>405</v>
      </c>
      <c r="G2309" s="3" t="s">
        <v>9459</v>
      </c>
      <c r="H2309" s="3" t="s">
        <v>116</v>
      </c>
      <c r="I2309" s="3" t="s">
        <v>27</v>
      </c>
      <c r="J2309" s="3">
        <v>1000000000</v>
      </c>
      <c r="K2309" s="3" t="s">
        <v>27</v>
      </c>
      <c r="L2309" s="3" t="s">
        <v>27</v>
      </c>
      <c r="M2309" s="3" t="s">
        <v>27</v>
      </c>
      <c r="N2309" s="3" t="s">
        <v>27</v>
      </c>
      <c r="O2309" s="3" t="s">
        <v>27</v>
      </c>
      <c r="P2309" s="3" t="s">
        <v>6862</v>
      </c>
      <c r="Q2309" s="3" t="s">
        <v>409</v>
      </c>
      <c r="R2309" s="3">
        <v>243</v>
      </c>
      <c r="S23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BEANIPAA229RX0@US</v>
      </c>
      <c r="T23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10" spans="1:20" ht="15" customHeight="1" x14ac:dyDescent="0.2">
      <c r="A2310" s="3" t="s">
        <v>9460</v>
      </c>
      <c r="B2310" s="3" t="s">
        <v>9461</v>
      </c>
      <c r="C2310" s="3" t="s">
        <v>9462</v>
      </c>
      <c r="D2310" s="3" t="s">
        <v>4815</v>
      </c>
      <c r="E2310" s="3" t="s">
        <v>25</v>
      </c>
      <c r="F2310" s="3" t="s">
        <v>405</v>
      </c>
      <c r="G2310" s="3" t="s">
        <v>9463</v>
      </c>
      <c r="H2310" s="3" t="s">
        <v>116</v>
      </c>
      <c r="I2310" s="3" t="s">
        <v>1950</v>
      </c>
      <c r="J2310" s="3">
        <v>1000000</v>
      </c>
      <c r="K2310" s="3" t="s">
        <v>27</v>
      </c>
      <c r="L2310" s="3" t="s">
        <v>27</v>
      </c>
      <c r="M2310" s="3" t="s">
        <v>27</v>
      </c>
      <c r="N2310" s="3" t="s">
        <v>27</v>
      </c>
      <c r="O2310" s="3" t="s">
        <v>27</v>
      </c>
      <c r="P2310" s="3" t="s">
        <v>6862</v>
      </c>
      <c r="Q2310" s="3" t="s">
        <v>772</v>
      </c>
      <c r="R2310" s="3">
        <v>240</v>
      </c>
      <c r="S23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BEADETX42N0@US</v>
      </c>
      <c r="T23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11" spans="1:20" ht="15" customHeight="1" x14ac:dyDescent="0.2">
      <c r="A2311" s="3" t="s">
        <v>9464</v>
      </c>
      <c r="B2311" s="3" t="s">
        <v>9465</v>
      </c>
      <c r="C2311" s="3" t="s">
        <v>9466</v>
      </c>
      <c r="D2311" s="3" t="s">
        <v>4815</v>
      </c>
      <c r="E2311" s="3" t="s">
        <v>25</v>
      </c>
      <c r="F2311" s="3" t="s">
        <v>405</v>
      </c>
      <c r="G2311" s="3" t="s">
        <v>9467</v>
      </c>
      <c r="H2311" s="3" t="s">
        <v>116</v>
      </c>
      <c r="I2311" s="3" t="s">
        <v>1950</v>
      </c>
      <c r="J2311" s="3">
        <v>1000000</v>
      </c>
      <c r="K2311" s="3" t="s">
        <v>27</v>
      </c>
      <c r="L2311" s="3" t="s">
        <v>27</v>
      </c>
      <c r="M2311" s="3" t="s">
        <v>27</v>
      </c>
      <c r="N2311" s="3" t="s">
        <v>27</v>
      </c>
      <c r="O2311" s="3" t="s">
        <v>27</v>
      </c>
      <c r="P2311" s="3" t="s">
        <v>6862</v>
      </c>
      <c r="Q2311" s="3" t="s">
        <v>772</v>
      </c>
      <c r="R2311" s="3">
        <v>240</v>
      </c>
      <c r="S23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BEADETX4410@US</v>
      </c>
      <c r="T23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12" spans="1:20" ht="15" customHeight="1" x14ac:dyDescent="0.2">
      <c r="A2312" s="3" t="s">
        <v>9468</v>
      </c>
      <c r="B2312" s="3" t="s">
        <v>9469</v>
      </c>
      <c r="C2312" s="3" t="s">
        <v>9470</v>
      </c>
      <c r="D2312" s="3" t="s">
        <v>4815</v>
      </c>
      <c r="E2312" s="3" t="s">
        <v>25</v>
      </c>
      <c r="F2312" s="3" t="s">
        <v>405</v>
      </c>
      <c r="G2312" s="3" t="s">
        <v>9471</v>
      </c>
      <c r="H2312" s="3" t="s">
        <v>116</v>
      </c>
      <c r="I2312" s="3" t="s">
        <v>1950</v>
      </c>
      <c r="J2312" s="3">
        <v>1000000</v>
      </c>
      <c r="K2312" s="3" t="s">
        <v>27</v>
      </c>
      <c r="L2312" s="3" t="s">
        <v>27</v>
      </c>
      <c r="M2312" s="3" t="s">
        <v>27</v>
      </c>
      <c r="N2312" s="3" t="s">
        <v>27</v>
      </c>
      <c r="O2312" s="3" t="s">
        <v>27</v>
      </c>
      <c r="P2312" s="3" t="s">
        <v>6862</v>
      </c>
      <c r="Q2312" s="3" t="s">
        <v>772</v>
      </c>
      <c r="R2312" s="3">
        <v>240</v>
      </c>
      <c r="S23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BEADETXNF0@US</v>
      </c>
      <c r="T23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13" spans="1:20" ht="15" customHeight="1" x14ac:dyDescent="0.2">
      <c r="A2313" s="3" t="s">
        <v>9472</v>
      </c>
      <c r="B2313" s="3" t="s">
        <v>9473</v>
      </c>
      <c r="C2313" s="3" t="s">
        <v>9474</v>
      </c>
      <c r="D2313" s="3" t="s">
        <v>4815</v>
      </c>
      <c r="E2313" s="3" t="s">
        <v>25</v>
      </c>
      <c r="F2313" s="3" t="s">
        <v>405</v>
      </c>
      <c r="G2313" s="3" t="s">
        <v>9475</v>
      </c>
      <c r="H2313" s="3" t="s">
        <v>116</v>
      </c>
      <c r="I2313" s="3" t="s">
        <v>27</v>
      </c>
      <c r="J2313" s="3">
        <v>1</v>
      </c>
      <c r="K2313" s="3" t="s">
        <v>27</v>
      </c>
      <c r="L2313" s="3" t="s">
        <v>27</v>
      </c>
      <c r="M2313" s="3" t="s">
        <v>27</v>
      </c>
      <c r="N2313" s="3" t="s">
        <v>27</v>
      </c>
      <c r="O2313" s="3" t="s">
        <v>27</v>
      </c>
      <c r="P2313" s="3" t="s">
        <v>6862</v>
      </c>
      <c r="Q2313" s="3" t="s">
        <v>409</v>
      </c>
      <c r="R2313" s="3">
        <v>243</v>
      </c>
      <c r="S23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USNA3168762</v>
      </c>
      <c r="T23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14" spans="1:20" ht="15" customHeight="1" x14ac:dyDescent="0.2">
      <c r="A2314" s="3" t="s">
        <v>9476</v>
      </c>
      <c r="B2314" s="3" t="s">
        <v>9477</v>
      </c>
      <c r="C2314" s="3" t="s">
        <v>9478</v>
      </c>
      <c r="D2314" s="3" t="s">
        <v>4815</v>
      </c>
      <c r="E2314" s="3" t="s">
        <v>25</v>
      </c>
      <c r="F2314" s="3" t="s">
        <v>405</v>
      </c>
      <c r="G2314" s="3" t="s">
        <v>9479</v>
      </c>
      <c r="H2314" s="3" t="s">
        <v>116</v>
      </c>
      <c r="I2314" s="3" t="s">
        <v>1950</v>
      </c>
      <c r="J2314" s="3">
        <v>1000000000</v>
      </c>
      <c r="K2314" s="3" t="s">
        <v>27</v>
      </c>
      <c r="L2314" s="3" t="s">
        <v>27</v>
      </c>
      <c r="M2314" s="3" t="s">
        <v>27</v>
      </c>
      <c r="N2314" s="3" t="s">
        <v>27</v>
      </c>
      <c r="O2314" s="3" t="s">
        <v>27</v>
      </c>
      <c r="P2314" s="3" t="s">
        <v>6862</v>
      </c>
      <c r="Q2314" s="3" t="s">
        <v>409</v>
      </c>
      <c r="R2314" s="3">
        <v>243</v>
      </c>
      <c r="S23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BEANIPAA071RC1@US</v>
      </c>
      <c r="T23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15" spans="1:20" ht="15" customHeight="1" x14ac:dyDescent="0.2">
      <c r="A2315" s="3" t="s">
        <v>9480</v>
      </c>
      <c r="B2315" s="3" t="s">
        <v>9481</v>
      </c>
      <c r="C2315" s="3" t="s">
        <v>9482</v>
      </c>
      <c r="D2315" s="3" t="s">
        <v>4815</v>
      </c>
      <c r="E2315" s="3" t="s">
        <v>25</v>
      </c>
      <c r="F2315" s="3" t="s">
        <v>405</v>
      </c>
      <c r="G2315" s="3" t="s">
        <v>9483</v>
      </c>
      <c r="H2315" s="3" t="s">
        <v>116</v>
      </c>
      <c r="I2315" s="3" t="s">
        <v>1950</v>
      </c>
      <c r="J2315" s="3">
        <v>1000000000</v>
      </c>
      <c r="K2315" s="3" t="s">
        <v>27</v>
      </c>
      <c r="L2315" s="3" t="s">
        <v>27</v>
      </c>
      <c r="M2315" s="3" t="s">
        <v>27</v>
      </c>
      <c r="N2315" s="3" t="s">
        <v>27</v>
      </c>
      <c r="O2315" s="3" t="s">
        <v>27</v>
      </c>
      <c r="P2315" s="3" t="s">
        <v>6862</v>
      </c>
      <c r="Q2315" s="3" t="s">
        <v>409</v>
      </c>
      <c r="R2315" s="3">
        <v>243</v>
      </c>
      <c r="S23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BEANIPAA577RC1@US</v>
      </c>
      <c r="T23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16" spans="1:20" ht="15" customHeight="1" x14ac:dyDescent="0.2">
      <c r="A2316" s="3" t="s">
        <v>9484</v>
      </c>
      <c r="B2316" s="3" t="s">
        <v>9485</v>
      </c>
      <c r="C2316" s="3" t="s">
        <v>9486</v>
      </c>
      <c r="D2316" s="3" t="s">
        <v>4815</v>
      </c>
      <c r="E2316" s="3" t="s">
        <v>25</v>
      </c>
      <c r="F2316" s="3" t="s">
        <v>405</v>
      </c>
      <c r="G2316" s="3" t="s">
        <v>9487</v>
      </c>
      <c r="H2316" s="3" t="s">
        <v>116</v>
      </c>
      <c r="I2316" s="3" t="s">
        <v>1950</v>
      </c>
      <c r="J2316" s="3">
        <v>1000000000</v>
      </c>
      <c r="K2316" s="3" t="s">
        <v>27</v>
      </c>
      <c r="L2316" s="3" t="s">
        <v>27</v>
      </c>
      <c r="M2316" s="3" t="s">
        <v>27</v>
      </c>
      <c r="N2316" s="3" t="s">
        <v>27</v>
      </c>
      <c r="O2316" s="3" t="s">
        <v>27</v>
      </c>
      <c r="P2316" s="3" t="s">
        <v>6862</v>
      </c>
      <c r="Q2316" s="3" t="s">
        <v>409</v>
      </c>
      <c r="R2316" s="3">
        <v>243</v>
      </c>
      <c r="S23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BEANIPAA064RC1@US</v>
      </c>
      <c r="T23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17" spans="1:20" ht="15" customHeight="1" x14ac:dyDescent="0.2">
      <c r="A2317" s="3" t="s">
        <v>9488</v>
      </c>
      <c r="B2317" s="3" t="s">
        <v>9489</v>
      </c>
      <c r="C2317" s="3" t="s">
        <v>9490</v>
      </c>
      <c r="D2317" s="3" t="s">
        <v>4815</v>
      </c>
      <c r="E2317" s="3" t="s">
        <v>25</v>
      </c>
      <c r="F2317" s="3" t="s">
        <v>405</v>
      </c>
      <c r="G2317" s="3" t="s">
        <v>9491</v>
      </c>
      <c r="H2317" s="3" t="s">
        <v>116</v>
      </c>
      <c r="I2317" s="3" t="s">
        <v>1950</v>
      </c>
      <c r="J2317" s="3">
        <v>1000000000</v>
      </c>
      <c r="K2317" s="3" t="s">
        <v>27</v>
      </c>
      <c r="L2317" s="3" t="s">
        <v>27</v>
      </c>
      <c r="M2317" s="3" t="s">
        <v>27</v>
      </c>
      <c r="N2317" s="3" t="s">
        <v>27</v>
      </c>
      <c r="O2317" s="3" t="s">
        <v>27</v>
      </c>
      <c r="P2317" s="3" t="s">
        <v>6862</v>
      </c>
      <c r="Q2317" s="3" t="s">
        <v>409</v>
      </c>
      <c r="R2317" s="3">
        <v>243</v>
      </c>
      <c r="S23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BEANIPAA061RC1@US</v>
      </c>
      <c r="T23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18" spans="1:20" ht="15" customHeight="1" x14ac:dyDescent="0.2">
      <c r="A2318" s="3" t="s">
        <v>9492</v>
      </c>
      <c r="B2318" s="3" t="s">
        <v>9493</v>
      </c>
      <c r="C2318" s="3" t="s">
        <v>9494</v>
      </c>
      <c r="D2318" s="3" t="s">
        <v>4815</v>
      </c>
      <c r="E2318" s="3" t="s">
        <v>25</v>
      </c>
      <c r="F2318" s="3" t="s">
        <v>405</v>
      </c>
      <c r="G2318" s="3" t="s">
        <v>9495</v>
      </c>
      <c r="H2318" s="3" t="s">
        <v>116</v>
      </c>
      <c r="I2318" s="3" t="s">
        <v>1950</v>
      </c>
      <c r="J2318" s="3">
        <v>1000000000</v>
      </c>
      <c r="K2318" s="3" t="s">
        <v>27</v>
      </c>
      <c r="L2318" s="3" t="s">
        <v>27</v>
      </c>
      <c r="M2318" s="3" t="s">
        <v>27</v>
      </c>
      <c r="N2318" s="3" t="s">
        <v>27</v>
      </c>
      <c r="O2318" s="3" t="s">
        <v>27</v>
      </c>
      <c r="P2318" s="3" t="s">
        <v>6862</v>
      </c>
      <c r="Q2318" s="3" t="s">
        <v>409</v>
      </c>
      <c r="R2318" s="3">
        <v>243</v>
      </c>
      <c r="S23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BEANIPAB703RC1@US</v>
      </c>
      <c r="T23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19" spans="1:20" ht="15" customHeight="1" x14ac:dyDescent="0.2">
      <c r="A2319" s="3" t="s">
        <v>9496</v>
      </c>
      <c r="B2319" s="3" t="s">
        <v>9497</v>
      </c>
      <c r="C2319" s="3" t="s">
        <v>9498</v>
      </c>
      <c r="D2319" s="3" t="s">
        <v>4815</v>
      </c>
      <c r="E2319" s="3" t="s">
        <v>25</v>
      </c>
      <c r="F2319" s="3" t="s">
        <v>405</v>
      </c>
      <c r="G2319" s="3" t="s">
        <v>9499</v>
      </c>
      <c r="H2319" s="3" t="s">
        <v>116</v>
      </c>
      <c r="I2319" s="3" t="s">
        <v>1950</v>
      </c>
      <c r="J2319" s="3">
        <v>1000000000</v>
      </c>
      <c r="K2319" s="3" t="s">
        <v>27</v>
      </c>
      <c r="L2319" s="3" t="s">
        <v>27</v>
      </c>
      <c r="M2319" s="3" t="s">
        <v>27</v>
      </c>
      <c r="N2319" s="3" t="s">
        <v>27</v>
      </c>
      <c r="O2319" s="3" t="s">
        <v>27</v>
      </c>
      <c r="P2319" s="3" t="s">
        <v>6862</v>
      </c>
      <c r="Q2319" s="3" t="s">
        <v>409</v>
      </c>
      <c r="R2319" s="3">
        <v>243</v>
      </c>
      <c r="S23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BEANIPAW055RC1@US</v>
      </c>
      <c r="T23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20" spans="1:20" ht="15" customHeight="1" x14ac:dyDescent="0.2">
      <c r="A2320" s="3" t="s">
        <v>9500</v>
      </c>
      <c r="B2320" s="3" t="s">
        <v>9501</v>
      </c>
      <c r="C2320" s="3" t="s">
        <v>9502</v>
      </c>
      <c r="D2320" s="3" t="s">
        <v>4815</v>
      </c>
      <c r="E2320" s="3" t="s">
        <v>25</v>
      </c>
      <c r="F2320" s="3" t="s">
        <v>405</v>
      </c>
      <c r="G2320" s="3" t="s">
        <v>9503</v>
      </c>
      <c r="H2320" s="3" t="s">
        <v>116</v>
      </c>
      <c r="I2320" s="3" t="s">
        <v>1950</v>
      </c>
      <c r="J2320" s="3">
        <v>1000000000</v>
      </c>
      <c r="K2320" s="3" t="s">
        <v>27</v>
      </c>
      <c r="L2320" s="3" t="s">
        <v>27</v>
      </c>
      <c r="M2320" s="3" t="s">
        <v>27</v>
      </c>
      <c r="N2320" s="3" t="s">
        <v>27</v>
      </c>
      <c r="O2320" s="3" t="s">
        <v>27</v>
      </c>
      <c r="P2320" s="3" t="s">
        <v>6862</v>
      </c>
      <c r="Q2320" s="3" t="s">
        <v>409</v>
      </c>
      <c r="R2320" s="3">
        <v>243</v>
      </c>
      <c r="S23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BEANIPAW210RC1@US</v>
      </c>
      <c r="T23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21" spans="1:20" ht="15" customHeight="1" x14ac:dyDescent="0.2">
      <c r="A2321" s="3" t="s">
        <v>9504</v>
      </c>
      <c r="B2321" s="3" t="s">
        <v>9505</v>
      </c>
      <c r="C2321" s="3" t="s">
        <v>9506</v>
      </c>
      <c r="D2321" s="3" t="s">
        <v>4815</v>
      </c>
      <c r="E2321" s="3" t="s">
        <v>25</v>
      </c>
      <c r="F2321" s="3" t="s">
        <v>405</v>
      </c>
      <c r="G2321" s="3" t="s">
        <v>9507</v>
      </c>
      <c r="H2321" s="3" t="s">
        <v>116</v>
      </c>
      <c r="I2321" s="3" t="s">
        <v>1950</v>
      </c>
      <c r="J2321" s="3">
        <v>1000000000</v>
      </c>
      <c r="K2321" s="3" t="s">
        <v>27</v>
      </c>
      <c r="L2321" s="3" t="s">
        <v>27</v>
      </c>
      <c r="M2321" s="3" t="s">
        <v>27</v>
      </c>
      <c r="N2321" s="3" t="s">
        <v>27</v>
      </c>
      <c r="O2321" s="3" t="s">
        <v>27</v>
      </c>
      <c r="P2321" s="3" t="s">
        <v>6862</v>
      </c>
      <c r="Q2321" s="3" t="s">
        <v>409</v>
      </c>
      <c r="R2321" s="3">
        <v>243</v>
      </c>
      <c r="S23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BEANIPAB931RC1@US</v>
      </c>
      <c r="T23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22" spans="1:20" ht="15" customHeight="1" x14ac:dyDescent="0.2">
      <c r="A2322" s="3" t="s">
        <v>9508</v>
      </c>
      <c r="B2322" s="3" t="s">
        <v>9509</v>
      </c>
      <c r="C2322" s="3" t="s">
        <v>9510</v>
      </c>
      <c r="D2322" s="3" t="s">
        <v>4815</v>
      </c>
      <c r="E2322" s="3" t="s">
        <v>25</v>
      </c>
      <c r="F2322" s="3" t="s">
        <v>405</v>
      </c>
      <c r="G2322" s="3" t="s">
        <v>2042</v>
      </c>
      <c r="H2322" s="3" t="s">
        <v>116</v>
      </c>
      <c r="I2322" s="3" t="s">
        <v>27</v>
      </c>
      <c r="J2322" s="3">
        <v>1</v>
      </c>
      <c r="K2322" s="3" t="s">
        <v>27</v>
      </c>
      <c r="L2322" s="3" t="s">
        <v>27</v>
      </c>
      <c r="M2322" s="3" t="s">
        <v>27</v>
      </c>
      <c r="N2322" s="3" t="s">
        <v>27</v>
      </c>
      <c r="O2322" s="3" t="s">
        <v>27</v>
      </c>
      <c r="P2322" s="3" t="s">
        <v>6862</v>
      </c>
      <c r="Q2322" s="3" t="s">
        <v>409</v>
      </c>
      <c r="R2322" s="3">
        <v>243</v>
      </c>
      <c r="S23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BEANIPAA072RC1@US</v>
      </c>
      <c r="T23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23" spans="1:20" ht="15" customHeight="1" x14ac:dyDescent="0.2">
      <c r="A2323" s="3" t="s">
        <v>9511</v>
      </c>
      <c r="B2323" s="3" t="s">
        <v>9512</v>
      </c>
      <c r="C2323" s="3" t="s">
        <v>9513</v>
      </c>
      <c r="D2323" s="3" t="s">
        <v>4815</v>
      </c>
      <c r="E2323" s="3" t="s">
        <v>25</v>
      </c>
      <c r="F2323" s="3" t="s">
        <v>405</v>
      </c>
      <c r="G2323" s="3" t="s">
        <v>9514</v>
      </c>
      <c r="H2323" s="3" t="s">
        <v>116</v>
      </c>
      <c r="I2323" s="3" t="s">
        <v>1950</v>
      </c>
      <c r="J2323" s="3">
        <v>1000000000</v>
      </c>
      <c r="K2323" s="3" t="s">
        <v>27</v>
      </c>
      <c r="L2323" s="3" t="s">
        <v>27</v>
      </c>
      <c r="M2323" s="3" t="s">
        <v>27</v>
      </c>
      <c r="N2323" s="3" t="s">
        <v>27</v>
      </c>
      <c r="O2323" s="3" t="s">
        <v>27</v>
      </c>
      <c r="P2323" s="3" t="s">
        <v>6862</v>
      </c>
      <c r="Q2323" s="3" t="s">
        <v>409</v>
      </c>
      <c r="R2323" s="3">
        <v>243</v>
      </c>
      <c r="S23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BEANIPAW211RC1@US</v>
      </c>
      <c r="T23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24" spans="1:20" ht="15" customHeight="1" x14ac:dyDescent="0.2">
      <c r="A2324" s="3" t="s">
        <v>9515</v>
      </c>
      <c r="B2324" s="3" t="s">
        <v>9516</v>
      </c>
      <c r="C2324" s="3" t="s">
        <v>9517</v>
      </c>
      <c r="D2324" s="3" t="s">
        <v>4815</v>
      </c>
      <c r="E2324" s="3" t="s">
        <v>25</v>
      </c>
      <c r="F2324" s="3" t="s">
        <v>405</v>
      </c>
      <c r="G2324" s="3" t="s">
        <v>9518</v>
      </c>
      <c r="H2324" s="3" t="s">
        <v>116</v>
      </c>
      <c r="I2324" s="3" t="s">
        <v>27</v>
      </c>
      <c r="J2324" s="3">
        <v>1</v>
      </c>
      <c r="K2324" s="3" t="s">
        <v>27</v>
      </c>
      <c r="L2324" s="3" t="s">
        <v>27</v>
      </c>
      <c r="M2324" s="3" t="s">
        <v>27</v>
      </c>
      <c r="N2324" s="3" t="s">
        <v>27</v>
      </c>
      <c r="O2324" s="3" t="s">
        <v>27</v>
      </c>
      <c r="P2324" s="3" t="s">
        <v>6862</v>
      </c>
      <c r="Q2324" s="3" t="s">
        <v>409</v>
      </c>
      <c r="R2324" s="3">
        <v>243</v>
      </c>
      <c r="S23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BEANIPAA229RC0@US</v>
      </c>
      <c r="T23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25" spans="1:20" ht="15" customHeight="1" x14ac:dyDescent="0.2">
      <c r="A2325" s="3" t="s">
        <v>9519</v>
      </c>
      <c r="B2325" s="3" t="s">
        <v>9520</v>
      </c>
      <c r="C2325" s="3" t="s">
        <v>9521</v>
      </c>
      <c r="D2325" s="3" t="s">
        <v>2994</v>
      </c>
      <c r="E2325" s="3" t="s">
        <v>25</v>
      </c>
      <c r="F2325" s="3" t="s">
        <v>405</v>
      </c>
      <c r="G2325" s="3" t="s">
        <v>9522</v>
      </c>
      <c r="H2325" s="3" t="s">
        <v>116</v>
      </c>
      <c r="I2325" s="3" t="s">
        <v>27</v>
      </c>
      <c r="J2325" s="3">
        <v>1</v>
      </c>
      <c r="K2325" s="3" t="s">
        <v>27</v>
      </c>
      <c r="L2325" s="3" t="s">
        <v>27</v>
      </c>
      <c r="M2325" s="3" t="s">
        <v>27</v>
      </c>
      <c r="N2325" s="3" t="s">
        <v>27</v>
      </c>
      <c r="O2325" s="3" t="s">
        <v>27</v>
      </c>
      <c r="P2325" s="3" t="s">
        <v>6862</v>
      </c>
      <c r="Q2325" s="3" t="s">
        <v>409</v>
      </c>
      <c r="R2325" s="3">
        <v>244</v>
      </c>
      <c r="S23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USPR3167664</v>
      </c>
      <c r="T23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26" spans="1:20" ht="15" customHeight="1" x14ac:dyDescent="0.2">
      <c r="A2326" s="3" t="s">
        <v>9523</v>
      </c>
      <c r="B2326" s="3" t="s">
        <v>9524</v>
      </c>
      <c r="C2326" s="3" t="s">
        <v>9525</v>
      </c>
      <c r="D2326" s="3" t="s">
        <v>2994</v>
      </c>
      <c r="E2326" s="3" t="s">
        <v>25</v>
      </c>
      <c r="F2326" s="3" t="s">
        <v>405</v>
      </c>
      <c r="G2326" s="3" t="s">
        <v>9526</v>
      </c>
      <c r="H2326" s="3" t="s">
        <v>116</v>
      </c>
      <c r="I2326" s="3" t="s">
        <v>27</v>
      </c>
      <c r="J2326" s="3">
        <v>1</v>
      </c>
      <c r="K2326" s="3" t="s">
        <v>27</v>
      </c>
      <c r="L2326" s="3" t="s">
        <v>27</v>
      </c>
      <c r="M2326" s="3" t="s">
        <v>27</v>
      </c>
      <c r="N2326" s="3" t="s">
        <v>27</v>
      </c>
      <c r="O2326" s="3" t="s">
        <v>27</v>
      </c>
      <c r="P2326" s="3" t="s">
        <v>6862</v>
      </c>
      <c r="Q2326" s="3" t="s">
        <v>409</v>
      </c>
      <c r="R2326" s="3">
        <v>244</v>
      </c>
      <c r="S23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BLSEIUIR</v>
      </c>
      <c r="T23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27" spans="1:20" ht="15" customHeight="1" x14ac:dyDescent="0.2">
      <c r="A2327" s="3" t="s">
        <v>9527</v>
      </c>
      <c r="B2327" s="3" t="s">
        <v>9528</v>
      </c>
      <c r="C2327" s="3" t="s">
        <v>9529</v>
      </c>
      <c r="D2327" s="3" t="s">
        <v>2994</v>
      </c>
      <c r="E2327" s="3" t="s">
        <v>25</v>
      </c>
      <c r="F2327" s="3" t="s">
        <v>405</v>
      </c>
      <c r="G2327" s="3" t="s">
        <v>9530</v>
      </c>
      <c r="H2327" s="3" t="s">
        <v>116</v>
      </c>
      <c r="I2327" s="3" t="s">
        <v>27</v>
      </c>
      <c r="J2327" s="3">
        <v>1</v>
      </c>
      <c r="K2327" s="3" t="s">
        <v>27</v>
      </c>
      <c r="L2327" s="3" t="s">
        <v>27</v>
      </c>
      <c r="M2327" s="3" t="s">
        <v>27</v>
      </c>
      <c r="N2327" s="3" t="s">
        <v>27</v>
      </c>
      <c r="O2327" s="3" t="s">
        <v>27</v>
      </c>
      <c r="P2327" s="3" t="s">
        <v>6862</v>
      </c>
      <c r="Q2327" s="3" t="s">
        <v>409</v>
      </c>
      <c r="R2327" s="3">
        <v>244</v>
      </c>
      <c r="S23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BLSEIUIREXPET</v>
      </c>
      <c r="T23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28" spans="1:20" ht="15" customHeight="1" x14ac:dyDescent="0.2">
      <c r="A2328" s="3" t="s">
        <v>9531</v>
      </c>
      <c r="B2328" s="3" t="s">
        <v>9532</v>
      </c>
      <c r="C2328" s="3" t="s">
        <v>9533</v>
      </c>
      <c r="D2328" s="3" t="s">
        <v>2671</v>
      </c>
      <c r="E2328" s="3" t="s">
        <v>2182</v>
      </c>
      <c r="F2328" s="3" t="s">
        <v>405</v>
      </c>
      <c r="G2328" s="3" t="s">
        <v>9534</v>
      </c>
      <c r="H2328" s="3" t="s">
        <v>116</v>
      </c>
      <c r="I2328" s="3" t="s">
        <v>1950</v>
      </c>
      <c r="J2328" s="3">
        <v>1000000</v>
      </c>
      <c r="K2328" s="3" t="s">
        <v>27</v>
      </c>
      <c r="L2328" s="3" t="s">
        <v>27</v>
      </c>
      <c r="M2328" s="3" t="s">
        <v>27</v>
      </c>
      <c r="N2328" s="3" t="s">
        <v>27</v>
      </c>
      <c r="O2328" s="3" t="s">
        <v>27</v>
      </c>
      <c r="P2328" s="3" t="s">
        <v>6909</v>
      </c>
      <c r="Q2328" s="3" t="s">
        <v>830</v>
      </c>
      <c r="R2328" s="3">
        <v>1059</v>
      </c>
      <c r="S23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FRBH41T1SRF@US</v>
      </c>
      <c r="T23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29" spans="1:20" ht="15" customHeight="1" x14ac:dyDescent="0.2">
      <c r="A2329" s="3" t="s">
        <v>9535</v>
      </c>
      <c r="B2329" s="3" t="s">
        <v>9536</v>
      </c>
      <c r="C2329" s="3" t="s">
        <v>9537</v>
      </c>
      <c r="D2329" s="3" t="s">
        <v>2671</v>
      </c>
      <c r="E2329" s="3" t="s">
        <v>2182</v>
      </c>
      <c r="F2329" s="3" t="s">
        <v>405</v>
      </c>
      <c r="G2329" s="3" t="s">
        <v>9538</v>
      </c>
      <c r="H2329" s="3" t="s">
        <v>116</v>
      </c>
      <c r="I2329" s="3" t="s">
        <v>1950</v>
      </c>
      <c r="J2329" s="3">
        <v>1000000</v>
      </c>
      <c r="K2329" s="3" t="s">
        <v>27</v>
      </c>
      <c r="L2329" s="3" t="s">
        <v>27</v>
      </c>
      <c r="M2329" s="3" t="s">
        <v>27</v>
      </c>
      <c r="N2329" s="3" t="s">
        <v>27</v>
      </c>
      <c r="O2329" s="3" t="s">
        <v>27</v>
      </c>
      <c r="P2329" s="3" t="s">
        <v>6909</v>
      </c>
      <c r="Q2329" s="3" t="s">
        <v>830</v>
      </c>
      <c r="R2329" s="3">
        <v>1059</v>
      </c>
      <c r="S23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FRBH41T1RBC@US</v>
      </c>
      <c r="T23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30" spans="1:20" ht="15" customHeight="1" x14ac:dyDescent="0.2">
      <c r="A2330" s="3" t="s">
        <v>9539</v>
      </c>
      <c r="B2330" s="3" t="s">
        <v>9540</v>
      </c>
      <c r="C2330" s="3" t="s">
        <v>9541</v>
      </c>
      <c r="D2330" s="3" t="s">
        <v>2671</v>
      </c>
      <c r="E2330" s="3" t="s">
        <v>2182</v>
      </c>
      <c r="F2330" s="3" t="s">
        <v>405</v>
      </c>
      <c r="G2330" s="3" t="s">
        <v>9542</v>
      </c>
      <c r="H2330" s="3" t="s">
        <v>116</v>
      </c>
      <c r="I2330" s="3" t="s">
        <v>1950</v>
      </c>
      <c r="J2330" s="3">
        <v>1000000</v>
      </c>
      <c r="K2330" s="3" t="s">
        <v>27</v>
      </c>
      <c r="L2330" s="3" t="s">
        <v>27</v>
      </c>
      <c r="M2330" s="3" t="s">
        <v>27</v>
      </c>
      <c r="N2330" s="3" t="s">
        <v>27</v>
      </c>
      <c r="O2330" s="3" t="s">
        <v>27</v>
      </c>
      <c r="P2330" s="3" t="s">
        <v>6909</v>
      </c>
      <c r="Q2330" s="3" t="s">
        <v>830</v>
      </c>
      <c r="R2330" s="3">
        <v>1059</v>
      </c>
      <c r="S23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FRBH41T1UST@US</v>
      </c>
      <c r="T23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31" spans="1:20" ht="15" customHeight="1" x14ac:dyDescent="0.2">
      <c r="A2331" s="3" t="s">
        <v>9543</v>
      </c>
      <c r="B2331" s="3" t="s">
        <v>9544</v>
      </c>
      <c r="C2331" s="3" t="s">
        <v>9545</v>
      </c>
      <c r="D2331" s="3" t="s">
        <v>2671</v>
      </c>
      <c r="E2331" s="3" t="s">
        <v>2182</v>
      </c>
      <c r="F2331" s="3" t="s">
        <v>405</v>
      </c>
      <c r="G2331" s="3" t="s">
        <v>9546</v>
      </c>
      <c r="H2331" s="3" t="s">
        <v>116</v>
      </c>
      <c r="I2331" s="3" t="s">
        <v>1950</v>
      </c>
      <c r="J2331" s="3">
        <v>1000000</v>
      </c>
      <c r="K2331" s="3" t="s">
        <v>27</v>
      </c>
      <c r="L2331" s="3" t="s">
        <v>27</v>
      </c>
      <c r="M2331" s="3" t="s">
        <v>27</v>
      </c>
      <c r="N2331" s="3" t="s">
        <v>27</v>
      </c>
      <c r="O2331" s="3" t="s">
        <v>27</v>
      </c>
      <c r="P2331" s="3" t="s">
        <v>6909</v>
      </c>
      <c r="Q2331" s="3" t="s">
        <v>830</v>
      </c>
      <c r="R2331" s="3">
        <v>1059</v>
      </c>
      <c r="S23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FRBH41T1SHO@US</v>
      </c>
      <c r="T23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32" spans="1:20" ht="15" customHeight="1" x14ac:dyDescent="0.2">
      <c r="A2332" s="3" t="s">
        <v>9547</v>
      </c>
      <c r="B2332" s="3" t="s">
        <v>9548</v>
      </c>
      <c r="C2332" s="3" t="s">
        <v>9549</v>
      </c>
      <c r="D2332" s="3" t="s">
        <v>2671</v>
      </c>
      <c r="E2332" s="3" t="s">
        <v>2182</v>
      </c>
      <c r="F2332" s="3" t="s">
        <v>405</v>
      </c>
      <c r="G2332" s="3" t="s">
        <v>9550</v>
      </c>
      <c r="H2332" s="3" t="s">
        <v>116</v>
      </c>
      <c r="I2332" s="3" t="s">
        <v>1950</v>
      </c>
      <c r="J2332" s="3">
        <v>1000000</v>
      </c>
      <c r="K2332" s="3" t="s">
        <v>27</v>
      </c>
      <c r="L2332" s="3" t="s">
        <v>27</v>
      </c>
      <c r="M2332" s="3" t="s">
        <v>27</v>
      </c>
      <c r="N2332" s="3" t="s">
        <v>27</v>
      </c>
      <c r="O2332" s="3" t="s">
        <v>27</v>
      </c>
      <c r="P2332" s="3" t="s">
        <v>9551</v>
      </c>
      <c r="Q2332" s="3" t="s">
        <v>830</v>
      </c>
      <c r="R2332" s="3">
        <v>899</v>
      </c>
      <c r="S23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FRBH41T1FEA@US</v>
      </c>
      <c r="T23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33" spans="1:20" ht="15" customHeight="1" x14ac:dyDescent="0.2">
      <c r="A2333" s="3" t="s">
        <v>9552</v>
      </c>
      <c r="B2333" s="3" t="s">
        <v>9553</v>
      </c>
      <c r="C2333" s="3" t="s">
        <v>9554</v>
      </c>
      <c r="D2333" s="3" t="s">
        <v>2671</v>
      </c>
      <c r="E2333" s="3" t="s">
        <v>2182</v>
      </c>
      <c r="F2333" s="3" t="s">
        <v>405</v>
      </c>
      <c r="G2333" s="3" t="s">
        <v>9555</v>
      </c>
      <c r="H2333" s="3" t="s">
        <v>116</v>
      </c>
      <c r="I2333" s="3" t="s">
        <v>1950</v>
      </c>
      <c r="J2333" s="3">
        <v>1000000</v>
      </c>
      <c r="K2333" s="3" t="s">
        <v>27</v>
      </c>
      <c r="L2333" s="3" t="s">
        <v>27</v>
      </c>
      <c r="M2333" s="3" t="s">
        <v>27</v>
      </c>
      <c r="N2333" s="3" t="s">
        <v>27</v>
      </c>
      <c r="O2333" s="3" t="s">
        <v>27</v>
      </c>
      <c r="P2333" s="3" t="s">
        <v>6909</v>
      </c>
      <c r="Q2333" s="3" t="s">
        <v>830</v>
      </c>
      <c r="R2333" s="3">
        <v>985</v>
      </c>
      <c r="S23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FRBH41T1UTB@US</v>
      </c>
      <c r="T23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34" spans="1:20" ht="15" customHeight="1" x14ac:dyDescent="0.2">
      <c r="A2334" s="3" t="s">
        <v>9556</v>
      </c>
      <c r="B2334" s="3" t="s">
        <v>9557</v>
      </c>
      <c r="C2334" s="3" t="s">
        <v>9558</v>
      </c>
      <c r="D2334" s="3" t="s">
        <v>2671</v>
      </c>
      <c r="E2334" s="3" t="s">
        <v>2182</v>
      </c>
      <c r="F2334" s="3" t="s">
        <v>405</v>
      </c>
      <c r="G2334" s="3" t="s">
        <v>9559</v>
      </c>
      <c r="H2334" s="3" t="s">
        <v>116</v>
      </c>
      <c r="I2334" s="3" t="s">
        <v>1950</v>
      </c>
      <c r="J2334" s="3">
        <v>1000000</v>
      </c>
      <c r="K2334" s="3" t="s">
        <v>27</v>
      </c>
      <c r="L2334" s="3" t="s">
        <v>27</v>
      </c>
      <c r="M2334" s="3" t="s">
        <v>27</v>
      </c>
      <c r="N2334" s="3" t="s">
        <v>27</v>
      </c>
      <c r="O2334" s="3" t="s">
        <v>27</v>
      </c>
      <c r="P2334" s="3" t="s">
        <v>6909</v>
      </c>
      <c r="Q2334" s="3" t="s">
        <v>830</v>
      </c>
      <c r="R2334" s="3">
        <v>808</v>
      </c>
      <c r="S23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USBC1077206</v>
      </c>
      <c r="T23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35" spans="1:20" ht="15" customHeight="1" x14ac:dyDescent="0.2">
      <c r="A2335" s="3" t="s">
        <v>9560</v>
      </c>
      <c r="B2335" s="3" t="s">
        <v>9561</v>
      </c>
      <c r="C2335" s="3" t="s">
        <v>9562</v>
      </c>
      <c r="D2335" s="3" t="s">
        <v>2671</v>
      </c>
      <c r="E2335" s="3" t="s">
        <v>2182</v>
      </c>
      <c r="F2335" s="3" t="s">
        <v>405</v>
      </c>
      <c r="G2335" s="3" t="s">
        <v>9563</v>
      </c>
      <c r="H2335" s="3" t="s">
        <v>116</v>
      </c>
      <c r="I2335" s="3" t="s">
        <v>1950</v>
      </c>
      <c r="J2335" s="3">
        <v>1000000</v>
      </c>
      <c r="K2335" s="3" t="s">
        <v>27</v>
      </c>
      <c r="L2335" s="3" t="s">
        <v>27</v>
      </c>
      <c r="M2335" s="3" t="s">
        <v>27</v>
      </c>
      <c r="N2335" s="3" t="s">
        <v>27</v>
      </c>
      <c r="O2335" s="3" t="s">
        <v>27</v>
      </c>
      <c r="P2335" s="3" t="s">
        <v>6909</v>
      </c>
      <c r="Q2335" s="3" t="s">
        <v>830</v>
      </c>
      <c r="R2335" s="3">
        <v>1059</v>
      </c>
      <c r="S23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USBC1077262</v>
      </c>
      <c r="T23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36" spans="1:20" ht="15" customHeight="1" x14ac:dyDescent="0.2">
      <c r="A2336" s="3" t="s">
        <v>9564</v>
      </c>
      <c r="B2336" s="3" t="s">
        <v>9565</v>
      </c>
      <c r="C2336" s="3" t="s">
        <v>9566</v>
      </c>
      <c r="D2336" s="3" t="s">
        <v>2671</v>
      </c>
      <c r="E2336" s="3" t="s">
        <v>2182</v>
      </c>
      <c r="F2336" s="3" t="s">
        <v>405</v>
      </c>
      <c r="G2336" s="3" t="s">
        <v>9567</v>
      </c>
      <c r="H2336" s="3" t="s">
        <v>116</v>
      </c>
      <c r="I2336" s="3" t="s">
        <v>1950</v>
      </c>
      <c r="J2336" s="3">
        <v>1000000</v>
      </c>
      <c r="K2336" s="3" t="s">
        <v>27</v>
      </c>
      <c r="L2336" s="3" t="s">
        <v>27</v>
      </c>
      <c r="M2336" s="3" t="s">
        <v>27</v>
      </c>
      <c r="N2336" s="3" t="s">
        <v>27</v>
      </c>
      <c r="O2336" s="3" t="s">
        <v>27</v>
      </c>
      <c r="P2336" s="3" t="s">
        <v>6909</v>
      </c>
      <c r="Q2336" s="3" t="s">
        <v>830</v>
      </c>
      <c r="R2336" s="3">
        <v>1059</v>
      </c>
      <c r="S23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FRBH41T2ALA@US</v>
      </c>
      <c r="T23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37" spans="1:20" ht="15" customHeight="1" x14ac:dyDescent="0.2">
      <c r="A2337" s="3" t="s">
        <v>9568</v>
      </c>
      <c r="B2337" s="3" t="s">
        <v>9569</v>
      </c>
      <c r="C2337" s="3" t="s">
        <v>9570</v>
      </c>
      <c r="D2337" s="3" t="s">
        <v>2671</v>
      </c>
      <c r="E2337" s="3" t="s">
        <v>2182</v>
      </c>
      <c r="F2337" s="3" t="s">
        <v>405</v>
      </c>
      <c r="G2337" s="3" t="s">
        <v>9571</v>
      </c>
      <c r="H2337" s="3" t="s">
        <v>116</v>
      </c>
      <c r="I2337" s="3" t="s">
        <v>1950</v>
      </c>
      <c r="J2337" s="3">
        <v>1000000</v>
      </c>
      <c r="K2337" s="3" t="s">
        <v>27</v>
      </c>
      <c r="L2337" s="3" t="s">
        <v>27</v>
      </c>
      <c r="M2337" s="3" t="s">
        <v>27</v>
      </c>
      <c r="N2337" s="3" t="s">
        <v>27</v>
      </c>
      <c r="O2337" s="3" t="s">
        <v>27</v>
      </c>
      <c r="P2337" s="3" t="s">
        <v>6909</v>
      </c>
      <c r="Q2337" s="3" t="s">
        <v>830</v>
      </c>
      <c r="R2337" s="3">
        <v>1059</v>
      </c>
      <c r="S23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FRBH41T2ATI@US</v>
      </c>
      <c r="T23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38" spans="1:20" ht="15" customHeight="1" x14ac:dyDescent="0.2">
      <c r="A2338" s="3" t="s">
        <v>9572</v>
      </c>
      <c r="B2338" s="3" t="s">
        <v>9573</v>
      </c>
      <c r="C2338" s="3" t="s">
        <v>9574</v>
      </c>
      <c r="D2338" s="3" t="s">
        <v>2671</v>
      </c>
      <c r="E2338" s="3" t="s">
        <v>2182</v>
      </c>
      <c r="F2338" s="3" t="s">
        <v>405</v>
      </c>
      <c r="G2338" s="3" t="s">
        <v>9575</v>
      </c>
      <c r="H2338" s="3" t="s">
        <v>116</v>
      </c>
      <c r="I2338" s="3" t="s">
        <v>1950</v>
      </c>
      <c r="J2338" s="3">
        <v>1000000</v>
      </c>
      <c r="K2338" s="3" t="s">
        <v>27</v>
      </c>
      <c r="L2338" s="3" t="s">
        <v>27</v>
      </c>
      <c r="M2338" s="3" t="s">
        <v>27</v>
      </c>
      <c r="N2338" s="3" t="s">
        <v>27</v>
      </c>
      <c r="O2338" s="3" t="s">
        <v>27</v>
      </c>
      <c r="P2338" s="3" t="s">
        <v>9551</v>
      </c>
      <c r="Q2338" s="3" t="s">
        <v>830</v>
      </c>
      <c r="R2338" s="3">
        <v>899</v>
      </c>
      <c r="S23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FRBH41T2AFA@US</v>
      </c>
      <c r="T23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39" spans="1:20" ht="15" customHeight="1" x14ac:dyDescent="0.2">
      <c r="A2339" s="3" t="s">
        <v>9576</v>
      </c>
      <c r="B2339" s="3" t="s">
        <v>9577</v>
      </c>
      <c r="C2339" s="3" t="s">
        <v>9578</v>
      </c>
      <c r="D2339" s="3" t="s">
        <v>2671</v>
      </c>
      <c r="E2339" s="3" t="s">
        <v>2182</v>
      </c>
      <c r="F2339" s="3" t="s">
        <v>405</v>
      </c>
      <c r="G2339" s="3" t="s">
        <v>9579</v>
      </c>
      <c r="H2339" s="3" t="s">
        <v>116</v>
      </c>
      <c r="I2339" s="3" t="s">
        <v>1950</v>
      </c>
      <c r="J2339" s="3">
        <v>1000000</v>
      </c>
      <c r="K2339" s="3" t="s">
        <v>27</v>
      </c>
      <c r="L2339" s="3" t="s">
        <v>27</v>
      </c>
      <c r="M2339" s="3" t="s">
        <v>27</v>
      </c>
      <c r="N2339" s="3" t="s">
        <v>27</v>
      </c>
      <c r="O2339" s="3" t="s">
        <v>27</v>
      </c>
      <c r="P2339" s="3" t="s">
        <v>6909</v>
      </c>
      <c r="Q2339" s="3" t="s">
        <v>830</v>
      </c>
      <c r="R2339" s="3">
        <v>985</v>
      </c>
      <c r="S23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FRBH41T2ATB@US</v>
      </c>
      <c r="T23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40" spans="1:20" ht="15" customHeight="1" x14ac:dyDescent="0.2">
      <c r="A2340" s="3" t="s">
        <v>9580</v>
      </c>
      <c r="B2340" s="3" t="s">
        <v>9581</v>
      </c>
      <c r="C2340" s="3" t="s">
        <v>9582</v>
      </c>
      <c r="D2340" s="3" t="s">
        <v>2671</v>
      </c>
      <c r="E2340" s="3" t="s">
        <v>2182</v>
      </c>
      <c r="F2340" s="3" t="s">
        <v>405</v>
      </c>
      <c r="G2340" s="3" t="s">
        <v>9583</v>
      </c>
      <c r="H2340" s="3" t="s">
        <v>116</v>
      </c>
      <c r="I2340" s="3" t="s">
        <v>1950</v>
      </c>
      <c r="J2340" s="3">
        <v>1000000</v>
      </c>
      <c r="K2340" s="3" t="s">
        <v>27</v>
      </c>
      <c r="L2340" s="3" t="s">
        <v>27</v>
      </c>
      <c r="M2340" s="3" t="s">
        <v>27</v>
      </c>
      <c r="N2340" s="3" t="s">
        <v>27</v>
      </c>
      <c r="O2340" s="3" t="s">
        <v>27</v>
      </c>
      <c r="P2340" s="3" t="s">
        <v>6909</v>
      </c>
      <c r="Q2340" s="3" t="s">
        <v>830</v>
      </c>
      <c r="R2340" s="3">
        <v>1059</v>
      </c>
      <c r="S23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USBC2498948</v>
      </c>
      <c r="T23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41" spans="1:20" ht="15" customHeight="1" x14ac:dyDescent="0.2">
      <c r="A2341" s="3" t="s">
        <v>9584</v>
      </c>
      <c r="B2341" s="3" t="s">
        <v>9585</v>
      </c>
      <c r="C2341" s="3" t="s">
        <v>9586</v>
      </c>
      <c r="D2341" s="3" t="s">
        <v>2671</v>
      </c>
      <c r="E2341" s="3" t="s">
        <v>2182</v>
      </c>
      <c r="F2341" s="3" t="s">
        <v>405</v>
      </c>
      <c r="G2341" s="3" t="s">
        <v>9587</v>
      </c>
      <c r="H2341" s="3" t="s">
        <v>116</v>
      </c>
      <c r="I2341" s="3" t="s">
        <v>1950</v>
      </c>
      <c r="J2341" s="3">
        <v>1000000</v>
      </c>
      <c r="K2341" s="3" t="s">
        <v>27</v>
      </c>
      <c r="L2341" s="3" t="s">
        <v>27</v>
      </c>
      <c r="M2341" s="3" t="s">
        <v>27</v>
      </c>
      <c r="N2341" s="3" t="s">
        <v>27</v>
      </c>
      <c r="O2341" s="3" t="s">
        <v>27</v>
      </c>
      <c r="P2341" s="3" t="s">
        <v>6909</v>
      </c>
      <c r="Q2341" s="3" t="s">
        <v>830</v>
      </c>
      <c r="R2341" s="3">
        <v>1059</v>
      </c>
      <c r="S23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USBC1017223</v>
      </c>
      <c r="T23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42" spans="1:20" ht="15" customHeight="1" x14ac:dyDescent="0.2">
      <c r="A2342" s="3" t="s">
        <v>9588</v>
      </c>
      <c r="B2342" s="3" t="s">
        <v>9589</v>
      </c>
      <c r="C2342" s="3" t="s">
        <v>9590</v>
      </c>
      <c r="D2342" s="3" t="s">
        <v>2671</v>
      </c>
      <c r="E2342" s="3" t="s">
        <v>2182</v>
      </c>
      <c r="F2342" s="3" t="s">
        <v>405</v>
      </c>
      <c r="G2342" s="3" t="s">
        <v>9591</v>
      </c>
      <c r="H2342" s="3" t="s">
        <v>116</v>
      </c>
      <c r="I2342" s="3" t="s">
        <v>1950</v>
      </c>
      <c r="J2342" s="3">
        <v>1000000</v>
      </c>
      <c r="K2342" s="3" t="s">
        <v>27</v>
      </c>
      <c r="L2342" s="3" t="s">
        <v>27</v>
      </c>
      <c r="M2342" s="3" t="s">
        <v>27</v>
      </c>
      <c r="N2342" s="3" t="s">
        <v>27</v>
      </c>
      <c r="O2342" s="3" t="s">
        <v>27</v>
      </c>
      <c r="P2342" s="3" t="s">
        <v>6909</v>
      </c>
      <c r="Q2342" s="3" t="s">
        <v>830</v>
      </c>
      <c r="R2342" s="3">
        <v>1059</v>
      </c>
      <c r="S23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USBC2498947</v>
      </c>
      <c r="T23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43" spans="1:20" ht="15" customHeight="1" x14ac:dyDescent="0.2">
      <c r="A2343" s="3" t="s">
        <v>9592</v>
      </c>
      <c r="B2343" s="3" t="s">
        <v>9593</v>
      </c>
      <c r="C2343" s="3" t="s">
        <v>9594</v>
      </c>
      <c r="D2343" s="3" t="s">
        <v>2671</v>
      </c>
      <c r="E2343" s="3" t="s">
        <v>2182</v>
      </c>
      <c r="F2343" s="3" t="s">
        <v>405</v>
      </c>
      <c r="G2343" s="3" t="s">
        <v>9595</v>
      </c>
      <c r="H2343" s="3" t="s">
        <v>116</v>
      </c>
      <c r="I2343" s="3" t="s">
        <v>1950</v>
      </c>
      <c r="J2343" s="3">
        <v>1000000</v>
      </c>
      <c r="K2343" s="3" t="s">
        <v>27</v>
      </c>
      <c r="L2343" s="3" t="s">
        <v>27</v>
      </c>
      <c r="M2343" s="3" t="s">
        <v>27</v>
      </c>
      <c r="N2343" s="3" t="s">
        <v>27</v>
      </c>
      <c r="O2343" s="3" t="s">
        <v>27</v>
      </c>
      <c r="P2343" s="3" t="s">
        <v>6909</v>
      </c>
      <c r="Q2343" s="3" t="s">
        <v>830</v>
      </c>
      <c r="R2343" s="3">
        <v>1059</v>
      </c>
      <c r="S23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USBC2498949</v>
      </c>
      <c r="T23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44" spans="1:20" ht="15" customHeight="1" x14ac:dyDescent="0.2">
      <c r="A2344" s="3" t="s">
        <v>9596</v>
      </c>
      <c r="B2344" s="3" t="s">
        <v>9597</v>
      </c>
      <c r="C2344" s="3" t="s">
        <v>9598</v>
      </c>
      <c r="D2344" s="3" t="s">
        <v>2671</v>
      </c>
      <c r="E2344" s="3" t="s">
        <v>2182</v>
      </c>
      <c r="F2344" s="3" t="s">
        <v>405</v>
      </c>
      <c r="G2344" s="3" t="s">
        <v>9599</v>
      </c>
      <c r="H2344" s="3" t="s">
        <v>116</v>
      </c>
      <c r="I2344" s="3" t="s">
        <v>1950</v>
      </c>
      <c r="J2344" s="3">
        <v>1000000</v>
      </c>
      <c r="K2344" s="3" t="s">
        <v>27</v>
      </c>
      <c r="L2344" s="3" t="s">
        <v>27</v>
      </c>
      <c r="M2344" s="3" t="s">
        <v>27</v>
      </c>
      <c r="N2344" s="3" t="s">
        <v>27</v>
      </c>
      <c r="O2344" s="3" t="s">
        <v>27</v>
      </c>
      <c r="P2344" s="3" t="s">
        <v>9600</v>
      </c>
      <c r="Q2344" s="3" t="s">
        <v>830</v>
      </c>
      <c r="R2344" s="3">
        <v>625</v>
      </c>
      <c r="S23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FRBH41T1DCE@US</v>
      </c>
      <c r="T23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45" spans="1:20" ht="15" customHeight="1" x14ac:dyDescent="0.2">
      <c r="A2345" s="3" t="s">
        <v>9601</v>
      </c>
      <c r="B2345" s="3" t="s">
        <v>9602</v>
      </c>
      <c r="C2345" s="3" t="s">
        <v>9603</v>
      </c>
      <c r="D2345" s="3" t="s">
        <v>2671</v>
      </c>
      <c r="E2345" s="3" t="s">
        <v>2182</v>
      </c>
      <c r="F2345" s="3" t="s">
        <v>405</v>
      </c>
      <c r="G2345" s="3" t="s">
        <v>9604</v>
      </c>
      <c r="H2345" s="3" t="s">
        <v>116</v>
      </c>
      <c r="I2345" s="3" t="s">
        <v>1950</v>
      </c>
      <c r="J2345" s="3">
        <v>1000000</v>
      </c>
      <c r="K2345" s="3" t="s">
        <v>27</v>
      </c>
      <c r="L2345" s="3" t="s">
        <v>27</v>
      </c>
      <c r="M2345" s="3" t="s">
        <v>27</v>
      </c>
      <c r="N2345" s="3" t="s">
        <v>27</v>
      </c>
      <c r="O2345" s="3" t="s">
        <v>27</v>
      </c>
      <c r="P2345" s="3" t="s">
        <v>6909</v>
      </c>
      <c r="Q2345" s="3" t="s">
        <v>830</v>
      </c>
      <c r="R2345" s="3">
        <v>1059</v>
      </c>
      <c r="S23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FRBH41T1DPC@US</v>
      </c>
      <c r="T23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46" spans="1:20" ht="15" customHeight="1" x14ac:dyDescent="0.2">
      <c r="A2346" s="3" t="s">
        <v>9605</v>
      </c>
      <c r="B2346" s="3" t="s">
        <v>9606</v>
      </c>
      <c r="C2346" s="3" t="s">
        <v>9607</v>
      </c>
      <c r="D2346" s="3" t="s">
        <v>2671</v>
      </c>
      <c r="E2346" s="3" t="s">
        <v>2182</v>
      </c>
      <c r="F2346" s="3" t="s">
        <v>405</v>
      </c>
      <c r="G2346" s="3" t="s">
        <v>9608</v>
      </c>
      <c r="H2346" s="3" t="s">
        <v>116</v>
      </c>
      <c r="I2346" s="3" t="s">
        <v>1950</v>
      </c>
      <c r="J2346" s="3">
        <v>1000000</v>
      </c>
      <c r="K2346" s="3" t="s">
        <v>27</v>
      </c>
      <c r="L2346" s="3" t="s">
        <v>27</v>
      </c>
      <c r="M2346" s="3" t="s">
        <v>27</v>
      </c>
      <c r="N2346" s="3" t="s">
        <v>27</v>
      </c>
      <c r="O2346" s="3" t="s">
        <v>27</v>
      </c>
      <c r="P2346" s="3" t="s">
        <v>9609</v>
      </c>
      <c r="Q2346" s="3" t="s">
        <v>830</v>
      </c>
      <c r="R2346" s="3">
        <v>896</v>
      </c>
      <c r="S23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FRBH41T1BLS@US</v>
      </c>
      <c r="T23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47" spans="1:20" ht="15" customHeight="1" x14ac:dyDescent="0.2">
      <c r="A2347" s="3" t="s">
        <v>9610</v>
      </c>
      <c r="B2347" s="3" t="s">
        <v>9611</v>
      </c>
      <c r="C2347" s="3" t="s">
        <v>9612</v>
      </c>
      <c r="D2347" s="3" t="s">
        <v>2671</v>
      </c>
      <c r="E2347" s="3" t="s">
        <v>2182</v>
      </c>
      <c r="F2347" s="3" t="s">
        <v>405</v>
      </c>
      <c r="G2347" s="3" t="s">
        <v>9613</v>
      </c>
      <c r="H2347" s="3" t="s">
        <v>116</v>
      </c>
      <c r="I2347" s="3" t="s">
        <v>1950</v>
      </c>
      <c r="J2347" s="3">
        <v>1000000</v>
      </c>
      <c r="K2347" s="3" t="s">
        <v>27</v>
      </c>
      <c r="L2347" s="3" t="s">
        <v>27</v>
      </c>
      <c r="M2347" s="3" t="s">
        <v>27</v>
      </c>
      <c r="N2347" s="3" t="s">
        <v>27</v>
      </c>
      <c r="O2347" s="3" t="s">
        <v>27</v>
      </c>
      <c r="P2347" s="3" t="s">
        <v>6909</v>
      </c>
      <c r="Q2347" s="3" t="s">
        <v>830</v>
      </c>
      <c r="R2347" s="3">
        <v>1059</v>
      </c>
      <c r="S23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FRBH41T2ADR@US</v>
      </c>
      <c r="T23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48" spans="1:20" ht="15" customHeight="1" x14ac:dyDescent="0.2">
      <c r="A2348" s="3" t="s">
        <v>9614</v>
      </c>
      <c r="B2348" s="3" t="s">
        <v>9615</v>
      </c>
      <c r="C2348" s="3" t="s">
        <v>9616</v>
      </c>
      <c r="D2348" s="3" t="s">
        <v>2671</v>
      </c>
      <c r="E2348" s="3" t="s">
        <v>2182</v>
      </c>
      <c r="F2348" s="3" t="s">
        <v>405</v>
      </c>
      <c r="G2348" s="3" t="s">
        <v>9617</v>
      </c>
      <c r="H2348" s="3" t="s">
        <v>116</v>
      </c>
      <c r="I2348" s="3" t="s">
        <v>1950</v>
      </c>
      <c r="J2348" s="3">
        <v>1000000</v>
      </c>
      <c r="K2348" s="3" t="s">
        <v>27</v>
      </c>
      <c r="L2348" s="3" t="s">
        <v>27</v>
      </c>
      <c r="M2348" s="3" t="s">
        <v>27</v>
      </c>
      <c r="N2348" s="3" t="s">
        <v>27</v>
      </c>
      <c r="O2348" s="3" t="s">
        <v>27</v>
      </c>
      <c r="P2348" s="3" t="s">
        <v>6909</v>
      </c>
      <c r="Q2348" s="3" t="s">
        <v>830</v>
      </c>
      <c r="R2348" s="3">
        <v>1059</v>
      </c>
      <c r="S23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FRBH41T1RBF@US</v>
      </c>
      <c r="T23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49" spans="1:20" ht="15" customHeight="1" x14ac:dyDescent="0.2">
      <c r="A2349" s="3" t="s">
        <v>9618</v>
      </c>
      <c r="B2349" s="3" t="s">
        <v>9619</v>
      </c>
      <c r="C2349" s="3" t="s">
        <v>9620</v>
      </c>
      <c r="D2349" s="3" t="s">
        <v>2671</v>
      </c>
      <c r="E2349" s="3" t="s">
        <v>2182</v>
      </c>
      <c r="F2349" s="3" t="s">
        <v>405</v>
      </c>
      <c r="G2349" s="3" t="s">
        <v>9621</v>
      </c>
      <c r="H2349" s="3" t="s">
        <v>116</v>
      </c>
      <c r="I2349" s="3" t="s">
        <v>27</v>
      </c>
      <c r="J2349" s="3">
        <v>1</v>
      </c>
      <c r="K2349" s="3" t="s">
        <v>27</v>
      </c>
      <c r="L2349" s="3" t="s">
        <v>27</v>
      </c>
      <c r="M2349" s="3" t="s">
        <v>27</v>
      </c>
      <c r="N2349" s="3" t="s">
        <v>27</v>
      </c>
      <c r="O2349" s="3" t="s">
        <v>27</v>
      </c>
      <c r="P2349" s="3" t="s">
        <v>6909</v>
      </c>
      <c r="Q2349" s="3" t="s">
        <v>830</v>
      </c>
      <c r="R2349" s="3">
        <v>1059</v>
      </c>
      <c r="S23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FRBH41T1ROA@US</v>
      </c>
      <c r="T23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50" spans="1:20" ht="15" customHeight="1" x14ac:dyDescent="0.2">
      <c r="A2350" s="3" t="s">
        <v>9622</v>
      </c>
      <c r="B2350" s="3" t="s">
        <v>9623</v>
      </c>
      <c r="C2350" s="3" t="s">
        <v>9624</v>
      </c>
      <c r="D2350" s="3" t="s">
        <v>2671</v>
      </c>
      <c r="E2350" s="3" t="s">
        <v>2182</v>
      </c>
      <c r="F2350" s="3" t="s">
        <v>405</v>
      </c>
      <c r="G2350" s="3" t="s">
        <v>9625</v>
      </c>
      <c r="H2350" s="3" t="s">
        <v>116</v>
      </c>
      <c r="I2350" s="3" t="s">
        <v>1950</v>
      </c>
      <c r="J2350" s="3">
        <v>1000000</v>
      </c>
      <c r="K2350" s="3" t="s">
        <v>27</v>
      </c>
      <c r="L2350" s="3" t="s">
        <v>27</v>
      </c>
      <c r="M2350" s="3" t="s">
        <v>27</v>
      </c>
      <c r="N2350" s="3" t="s">
        <v>27</v>
      </c>
      <c r="O2350" s="3" t="s">
        <v>27</v>
      </c>
      <c r="P2350" s="3" t="s">
        <v>9626</v>
      </c>
      <c r="Q2350" s="3" t="s">
        <v>830</v>
      </c>
      <c r="R2350" s="3">
        <v>735</v>
      </c>
      <c r="S23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FRBH41T1DTC@US</v>
      </c>
      <c r="T23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51" spans="1:20" ht="15" customHeight="1" x14ac:dyDescent="0.2">
      <c r="A2351" s="3" t="s">
        <v>9627</v>
      </c>
      <c r="B2351" s="3" t="s">
        <v>9628</v>
      </c>
      <c r="C2351" s="3" t="s">
        <v>9629</v>
      </c>
      <c r="D2351" s="3" t="s">
        <v>2671</v>
      </c>
      <c r="E2351" s="3" t="s">
        <v>2182</v>
      </c>
      <c r="F2351" s="3" t="s">
        <v>405</v>
      </c>
      <c r="G2351" s="3" t="s">
        <v>9630</v>
      </c>
      <c r="H2351" s="3" t="s">
        <v>116</v>
      </c>
      <c r="I2351" s="3" t="s">
        <v>1950</v>
      </c>
      <c r="J2351" s="3">
        <v>1000000</v>
      </c>
      <c r="K2351" s="3" t="s">
        <v>27</v>
      </c>
      <c r="L2351" s="3" t="s">
        <v>27</v>
      </c>
      <c r="M2351" s="3" t="s">
        <v>27</v>
      </c>
      <c r="N2351" s="3" t="s">
        <v>27</v>
      </c>
      <c r="O2351" s="3" t="s">
        <v>27</v>
      </c>
      <c r="P2351" s="3" t="s">
        <v>6909</v>
      </c>
      <c r="Q2351" s="3" t="s">
        <v>830</v>
      </c>
      <c r="R2351" s="3">
        <v>1059</v>
      </c>
      <c r="S23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FRBH41T2ACO@US</v>
      </c>
      <c r="T23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52" spans="1:20" ht="15" customHeight="1" x14ac:dyDescent="0.2">
      <c r="A2352" s="3" t="s">
        <v>9631</v>
      </c>
      <c r="B2352" s="3" t="s">
        <v>9632</v>
      </c>
      <c r="C2352" s="3" t="s">
        <v>9633</v>
      </c>
      <c r="D2352" s="3" t="s">
        <v>2671</v>
      </c>
      <c r="E2352" s="3" t="s">
        <v>2182</v>
      </c>
      <c r="F2352" s="3" t="s">
        <v>405</v>
      </c>
      <c r="G2352" s="3" t="s">
        <v>9634</v>
      </c>
      <c r="H2352" s="3" t="s">
        <v>116</v>
      </c>
      <c r="I2352" s="3" t="s">
        <v>1950</v>
      </c>
      <c r="J2352" s="3">
        <v>1000000</v>
      </c>
      <c r="K2352" s="3" t="s">
        <v>27</v>
      </c>
      <c r="L2352" s="3" t="s">
        <v>27</v>
      </c>
      <c r="M2352" s="3" t="s">
        <v>27</v>
      </c>
      <c r="N2352" s="3" t="s">
        <v>27</v>
      </c>
      <c r="O2352" s="3" t="s">
        <v>27</v>
      </c>
      <c r="P2352" s="3" t="s">
        <v>6909</v>
      </c>
      <c r="Q2352" s="3" t="s">
        <v>830</v>
      </c>
      <c r="R2352" s="3">
        <v>1044</v>
      </c>
      <c r="S23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FRBH41T1DSC@US</v>
      </c>
      <c r="T23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53" spans="1:20" ht="15" customHeight="1" x14ac:dyDescent="0.2">
      <c r="A2353" s="3" t="s">
        <v>9635</v>
      </c>
      <c r="B2353" s="3" t="s">
        <v>9636</v>
      </c>
      <c r="C2353" s="3" t="s">
        <v>9637</v>
      </c>
      <c r="D2353" s="3" t="s">
        <v>2671</v>
      </c>
      <c r="E2353" s="3" t="s">
        <v>2182</v>
      </c>
      <c r="F2353" s="3" t="s">
        <v>405</v>
      </c>
      <c r="G2353" s="3" t="s">
        <v>9638</v>
      </c>
      <c r="H2353" s="3" t="s">
        <v>116</v>
      </c>
      <c r="I2353" s="3" t="s">
        <v>1950</v>
      </c>
      <c r="J2353" s="3">
        <v>1000000</v>
      </c>
      <c r="K2353" s="3" t="s">
        <v>27</v>
      </c>
      <c r="L2353" s="3" t="s">
        <v>27</v>
      </c>
      <c r="M2353" s="3" t="s">
        <v>27</v>
      </c>
      <c r="N2353" s="3" t="s">
        <v>27</v>
      </c>
      <c r="O2353" s="3" t="s">
        <v>27</v>
      </c>
      <c r="P2353" s="3" t="s">
        <v>6909</v>
      </c>
      <c r="Q2353" s="3" t="s">
        <v>830</v>
      </c>
      <c r="R2353" s="3">
        <v>1059</v>
      </c>
      <c r="S23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FRBH41T1LDI@US</v>
      </c>
      <c r="T23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54" spans="1:20" ht="15" customHeight="1" x14ac:dyDescent="0.2">
      <c r="A2354" s="3" t="s">
        <v>9639</v>
      </c>
      <c r="B2354" s="3" t="s">
        <v>9640</v>
      </c>
      <c r="C2354" s="3" t="s">
        <v>9641</v>
      </c>
      <c r="D2354" s="3" t="s">
        <v>2671</v>
      </c>
      <c r="E2354" s="3" t="s">
        <v>2182</v>
      </c>
      <c r="F2354" s="3" t="s">
        <v>405</v>
      </c>
      <c r="G2354" s="3" t="s">
        <v>9642</v>
      </c>
      <c r="H2354" s="3" t="s">
        <v>116</v>
      </c>
      <c r="I2354" s="3" t="s">
        <v>1950</v>
      </c>
      <c r="J2354" s="3">
        <v>1000000</v>
      </c>
      <c r="K2354" s="3" t="s">
        <v>27</v>
      </c>
      <c r="L2354" s="3" t="s">
        <v>27</v>
      </c>
      <c r="M2354" s="3" t="s">
        <v>27</v>
      </c>
      <c r="N2354" s="3" t="s">
        <v>27</v>
      </c>
      <c r="O2354" s="3" t="s">
        <v>27</v>
      </c>
      <c r="P2354" s="3" t="s">
        <v>9643</v>
      </c>
      <c r="Q2354" s="3" t="s">
        <v>830</v>
      </c>
      <c r="R2354" s="3">
        <v>883</v>
      </c>
      <c r="S23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FRBH41T1MBS@US</v>
      </c>
      <c r="T23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55" spans="1:20" ht="15" customHeight="1" x14ac:dyDescent="0.2">
      <c r="A2355" s="3" t="s">
        <v>9644</v>
      </c>
      <c r="B2355" s="3" t="s">
        <v>9645</v>
      </c>
      <c r="C2355" s="3" t="s">
        <v>9646</v>
      </c>
      <c r="D2355" s="3" t="s">
        <v>2671</v>
      </c>
      <c r="E2355" s="3" t="s">
        <v>2182</v>
      </c>
      <c r="F2355" s="3" t="s">
        <v>405</v>
      </c>
      <c r="G2355" s="3" t="s">
        <v>9647</v>
      </c>
      <c r="H2355" s="3" t="s">
        <v>116</v>
      </c>
      <c r="I2355" s="3" t="s">
        <v>1950</v>
      </c>
      <c r="J2355" s="3">
        <v>1000000</v>
      </c>
      <c r="K2355" s="3" t="s">
        <v>27</v>
      </c>
      <c r="L2355" s="3" t="s">
        <v>27</v>
      </c>
      <c r="M2355" s="3" t="s">
        <v>27</v>
      </c>
      <c r="N2355" s="3" t="s">
        <v>27</v>
      </c>
      <c r="O2355" s="3" t="s">
        <v>27</v>
      </c>
      <c r="P2355" s="3" t="s">
        <v>6909</v>
      </c>
      <c r="Q2355" s="3" t="s">
        <v>830</v>
      </c>
      <c r="R2355" s="3">
        <v>1059</v>
      </c>
      <c r="S23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FRBH41T1UTN@US</v>
      </c>
      <c r="T23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56" spans="1:20" ht="15" customHeight="1" x14ac:dyDescent="0.2">
      <c r="A2356" s="3" t="s">
        <v>9648</v>
      </c>
      <c r="B2356" s="3" t="s">
        <v>9649</v>
      </c>
      <c r="C2356" s="3" t="s">
        <v>9650</v>
      </c>
      <c r="D2356" s="3" t="s">
        <v>2671</v>
      </c>
      <c r="E2356" s="3" t="s">
        <v>2182</v>
      </c>
      <c r="F2356" s="3" t="s">
        <v>405</v>
      </c>
      <c r="G2356" s="3" t="s">
        <v>9651</v>
      </c>
      <c r="H2356" s="3" t="s">
        <v>116</v>
      </c>
      <c r="I2356" s="3" t="s">
        <v>1950</v>
      </c>
      <c r="J2356" s="3">
        <v>1000000</v>
      </c>
      <c r="K2356" s="3" t="s">
        <v>27</v>
      </c>
      <c r="L2356" s="3" t="s">
        <v>27</v>
      </c>
      <c r="M2356" s="3" t="s">
        <v>27</v>
      </c>
      <c r="N2356" s="3" t="s">
        <v>27</v>
      </c>
      <c r="O2356" s="3" t="s">
        <v>27</v>
      </c>
      <c r="P2356" s="3" t="s">
        <v>6909</v>
      </c>
      <c r="Q2356" s="3" t="s">
        <v>830</v>
      </c>
      <c r="R2356" s="3">
        <v>1059</v>
      </c>
      <c r="S23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FRBH41T1UTI@US</v>
      </c>
      <c r="T23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57" spans="1:20" ht="15" customHeight="1" x14ac:dyDescent="0.2">
      <c r="A2357" s="3" t="s">
        <v>9652</v>
      </c>
      <c r="B2357" s="3" t="s">
        <v>9653</v>
      </c>
      <c r="C2357" s="3" t="s">
        <v>9654</v>
      </c>
      <c r="D2357" s="3" t="s">
        <v>2671</v>
      </c>
      <c r="E2357" s="3" t="s">
        <v>2182</v>
      </c>
      <c r="F2357" s="3" t="s">
        <v>405</v>
      </c>
      <c r="G2357" s="3" t="s">
        <v>9655</v>
      </c>
      <c r="H2357" s="3" t="s">
        <v>116</v>
      </c>
      <c r="I2357" s="3" t="s">
        <v>1950</v>
      </c>
      <c r="J2357" s="3">
        <v>1000000</v>
      </c>
      <c r="K2357" s="3" t="s">
        <v>27</v>
      </c>
      <c r="L2357" s="3" t="s">
        <v>27</v>
      </c>
      <c r="M2357" s="3" t="s">
        <v>27</v>
      </c>
      <c r="N2357" s="3" t="s">
        <v>27</v>
      </c>
      <c r="O2357" s="3" t="s">
        <v>27</v>
      </c>
      <c r="P2357" s="3" t="s">
        <v>6909</v>
      </c>
      <c r="Q2357" s="3" t="s">
        <v>830</v>
      </c>
      <c r="R2357" s="3">
        <v>1059</v>
      </c>
      <c r="S23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FRBH41T1GST@US</v>
      </c>
      <c r="T23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58" spans="1:20" ht="15" customHeight="1" x14ac:dyDescent="0.2">
      <c r="A2358" s="3" t="s">
        <v>9656</v>
      </c>
      <c r="B2358" s="3" t="s">
        <v>9657</v>
      </c>
      <c r="C2358" s="3" t="s">
        <v>9658</v>
      </c>
      <c r="D2358" s="3" t="s">
        <v>2671</v>
      </c>
      <c r="E2358" s="3" t="s">
        <v>2182</v>
      </c>
      <c r="F2358" s="3" t="s">
        <v>405</v>
      </c>
      <c r="G2358" s="3" t="s">
        <v>9659</v>
      </c>
      <c r="H2358" s="3" t="s">
        <v>116</v>
      </c>
      <c r="I2358" s="3" t="s">
        <v>1950</v>
      </c>
      <c r="J2358" s="3">
        <v>1000000</v>
      </c>
      <c r="K2358" s="3" t="s">
        <v>27</v>
      </c>
      <c r="L2358" s="3" t="s">
        <v>27</v>
      </c>
      <c r="M2358" s="3" t="s">
        <v>27</v>
      </c>
      <c r="N2358" s="3" t="s">
        <v>27</v>
      </c>
      <c r="O2358" s="3" t="s">
        <v>27</v>
      </c>
      <c r="P2358" s="3" t="s">
        <v>6909</v>
      </c>
      <c r="Q2358" s="3" t="s">
        <v>830</v>
      </c>
      <c r="R2358" s="3">
        <v>1059</v>
      </c>
      <c r="S23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FRBH41T1UTC@US</v>
      </c>
      <c r="T23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59" spans="1:20" ht="15" customHeight="1" x14ac:dyDescent="0.2">
      <c r="A2359" s="3" t="s">
        <v>9660</v>
      </c>
      <c r="B2359" s="3" t="s">
        <v>9661</v>
      </c>
      <c r="C2359" s="3" t="s">
        <v>9662</v>
      </c>
      <c r="D2359" s="3" t="s">
        <v>2671</v>
      </c>
      <c r="E2359" s="3" t="s">
        <v>2182</v>
      </c>
      <c r="F2359" s="3" t="s">
        <v>405</v>
      </c>
      <c r="G2359" s="3" t="s">
        <v>9663</v>
      </c>
      <c r="H2359" s="3" t="s">
        <v>116</v>
      </c>
      <c r="I2359" s="3" t="s">
        <v>1950</v>
      </c>
      <c r="J2359" s="3">
        <v>1000000</v>
      </c>
      <c r="K2359" s="3" t="s">
        <v>27</v>
      </c>
      <c r="L2359" s="3" t="s">
        <v>27</v>
      </c>
      <c r="M2359" s="3" t="s">
        <v>27</v>
      </c>
      <c r="N2359" s="3" t="s">
        <v>27</v>
      </c>
      <c r="O2359" s="3" t="s">
        <v>27</v>
      </c>
      <c r="P2359" s="3" t="s">
        <v>6909</v>
      </c>
      <c r="Q2359" s="3" t="s">
        <v>830</v>
      </c>
      <c r="R2359" s="3">
        <v>1059</v>
      </c>
      <c r="S23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FRBH41T1TCO@US</v>
      </c>
      <c r="T23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60" spans="1:20" ht="15" customHeight="1" x14ac:dyDescent="0.2">
      <c r="A2360" s="3" t="s">
        <v>9664</v>
      </c>
      <c r="B2360" s="3" t="s">
        <v>9665</v>
      </c>
      <c r="C2360" s="3" t="s">
        <v>9666</v>
      </c>
      <c r="D2360" s="3" t="s">
        <v>2671</v>
      </c>
      <c r="E2360" s="3" t="s">
        <v>2182</v>
      </c>
      <c r="F2360" s="3" t="s">
        <v>405</v>
      </c>
      <c r="G2360" s="3" t="s">
        <v>9667</v>
      </c>
      <c r="H2360" s="3" t="s">
        <v>116</v>
      </c>
      <c r="I2360" s="3" t="s">
        <v>1950</v>
      </c>
      <c r="J2360" s="3">
        <v>1000000</v>
      </c>
      <c r="K2360" s="3" t="s">
        <v>27</v>
      </c>
      <c r="L2360" s="3" t="s">
        <v>27</v>
      </c>
      <c r="M2360" s="3" t="s">
        <v>27</v>
      </c>
      <c r="N2360" s="3" t="s">
        <v>27</v>
      </c>
      <c r="O2360" s="3" t="s">
        <v>27</v>
      </c>
      <c r="P2360" s="3" t="s">
        <v>6909</v>
      </c>
      <c r="Q2360" s="3" t="s">
        <v>830</v>
      </c>
      <c r="R2360" s="3">
        <v>1059</v>
      </c>
      <c r="S23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FRBH41T1SDR@US</v>
      </c>
      <c r="T23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61" spans="1:20" ht="15" customHeight="1" x14ac:dyDescent="0.2">
      <c r="A2361" s="3" t="s">
        <v>9668</v>
      </c>
      <c r="B2361" s="3" t="s">
        <v>9669</v>
      </c>
      <c r="C2361" s="3" t="s">
        <v>9670</v>
      </c>
      <c r="D2361" s="3" t="s">
        <v>2671</v>
      </c>
      <c r="E2361" s="3" t="s">
        <v>2182</v>
      </c>
      <c r="F2361" s="3" t="s">
        <v>405</v>
      </c>
      <c r="G2361" s="3" t="s">
        <v>9671</v>
      </c>
      <c r="H2361" s="3" t="s">
        <v>116</v>
      </c>
      <c r="I2361" s="3" t="s">
        <v>1950</v>
      </c>
      <c r="J2361" s="3">
        <v>1000000</v>
      </c>
      <c r="K2361" s="3" t="s">
        <v>27</v>
      </c>
      <c r="L2361" s="3" t="s">
        <v>27</v>
      </c>
      <c r="M2361" s="3" t="s">
        <v>27</v>
      </c>
      <c r="N2361" s="3" t="s">
        <v>27</v>
      </c>
      <c r="O2361" s="3" t="s">
        <v>27</v>
      </c>
      <c r="P2361" s="3" t="s">
        <v>9609</v>
      </c>
      <c r="Q2361" s="3" t="s">
        <v>830</v>
      </c>
      <c r="R2361" s="3">
        <v>897</v>
      </c>
      <c r="S23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USBC7704557</v>
      </c>
      <c r="T23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62" spans="1:20" ht="15" customHeight="1" x14ac:dyDescent="0.2">
      <c r="A2362" s="3" t="s">
        <v>9672</v>
      </c>
      <c r="B2362" s="3" t="s">
        <v>9673</v>
      </c>
      <c r="C2362" s="3" t="s">
        <v>9674</v>
      </c>
      <c r="D2362" s="3" t="s">
        <v>2671</v>
      </c>
      <c r="E2362" s="3" t="s">
        <v>2182</v>
      </c>
      <c r="F2362" s="3" t="s">
        <v>405</v>
      </c>
      <c r="G2362" s="3" t="s">
        <v>9675</v>
      </c>
      <c r="H2362" s="3" t="s">
        <v>116</v>
      </c>
      <c r="I2362" s="3" t="s">
        <v>1950</v>
      </c>
      <c r="J2362" s="3">
        <v>1000000</v>
      </c>
      <c r="K2362" s="3" t="s">
        <v>27</v>
      </c>
      <c r="L2362" s="3" t="s">
        <v>27</v>
      </c>
      <c r="M2362" s="3" t="s">
        <v>27</v>
      </c>
      <c r="N2362" s="3" t="s">
        <v>27</v>
      </c>
      <c r="O2362" s="3" t="s">
        <v>27</v>
      </c>
      <c r="P2362" s="3" t="s">
        <v>6909</v>
      </c>
      <c r="Q2362" s="3" t="s">
        <v>830</v>
      </c>
      <c r="R2362" s="3">
        <v>1059</v>
      </c>
      <c r="S23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USBC7704561</v>
      </c>
      <c r="T23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63" spans="1:20" ht="15" customHeight="1" x14ac:dyDescent="0.2">
      <c r="A2363" s="3" t="s">
        <v>9676</v>
      </c>
      <c r="B2363" s="3" t="s">
        <v>9677</v>
      </c>
      <c r="C2363" s="3" t="s">
        <v>9678</v>
      </c>
      <c r="D2363" s="3" t="s">
        <v>2393</v>
      </c>
      <c r="E2363" s="3" t="s">
        <v>25</v>
      </c>
      <c r="F2363" s="3" t="s">
        <v>405</v>
      </c>
      <c r="G2363" s="3" t="s">
        <v>9679</v>
      </c>
      <c r="H2363" s="3" t="s">
        <v>116</v>
      </c>
      <c r="I2363" s="3" t="s">
        <v>27</v>
      </c>
      <c r="J2363" s="3">
        <v>1</v>
      </c>
      <c r="K2363" s="3" t="s">
        <v>27</v>
      </c>
      <c r="L2363" s="3" t="s">
        <v>27</v>
      </c>
      <c r="M2363" s="3" t="s">
        <v>27</v>
      </c>
      <c r="N2363" s="3" t="s">
        <v>27</v>
      </c>
      <c r="O2363" s="3" t="s">
        <v>27</v>
      </c>
      <c r="P2363" s="3" t="s">
        <v>6862</v>
      </c>
      <c r="Q2363" s="3" t="s">
        <v>409</v>
      </c>
      <c r="R2363" s="3">
        <v>243</v>
      </c>
      <c r="S23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PCM920</v>
      </c>
      <c r="T23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64" spans="1:20" ht="15" customHeight="1" x14ac:dyDescent="0.2">
      <c r="A2364" s="3" t="s">
        <v>9680</v>
      </c>
      <c r="B2364" s="3" t="s">
        <v>9681</v>
      </c>
      <c r="C2364" s="3" t="s">
        <v>9682</v>
      </c>
      <c r="D2364" s="3" t="s">
        <v>2393</v>
      </c>
      <c r="E2364" s="3" t="s">
        <v>25</v>
      </c>
      <c r="F2364" s="3" t="s">
        <v>405</v>
      </c>
      <c r="G2364" s="3" t="s">
        <v>9683</v>
      </c>
      <c r="H2364" s="3" t="s">
        <v>116</v>
      </c>
      <c r="I2364" s="3" t="s">
        <v>27</v>
      </c>
      <c r="J2364" s="3">
        <v>1</v>
      </c>
      <c r="K2364" s="3" t="s">
        <v>27</v>
      </c>
      <c r="L2364" s="3" t="s">
        <v>27</v>
      </c>
      <c r="M2364" s="3" t="s">
        <v>27</v>
      </c>
      <c r="N2364" s="3" t="s">
        <v>27</v>
      </c>
      <c r="O2364" s="3" t="s">
        <v>27</v>
      </c>
      <c r="P2364" s="3" t="s">
        <v>6862</v>
      </c>
      <c r="Q2364" s="3" t="s">
        <v>40</v>
      </c>
      <c r="R2364" s="3">
        <v>236</v>
      </c>
      <c r="S23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P6M920</v>
      </c>
      <c r="T23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65" spans="1:20" ht="15" customHeight="1" x14ac:dyDescent="0.2">
      <c r="A2365" s="3" t="s">
        <v>9684</v>
      </c>
      <c r="B2365" s="3" t="s">
        <v>9685</v>
      </c>
      <c r="C2365" s="3" t="s">
        <v>9686</v>
      </c>
      <c r="D2365" s="3" t="s">
        <v>2393</v>
      </c>
      <c r="E2365" s="3" t="s">
        <v>25</v>
      </c>
      <c r="F2365" s="3" t="s">
        <v>405</v>
      </c>
      <c r="G2365" s="3" t="s">
        <v>9687</v>
      </c>
      <c r="H2365" s="3" t="s">
        <v>116</v>
      </c>
      <c r="I2365" s="3" t="s">
        <v>27</v>
      </c>
      <c r="J2365" s="3">
        <v>1</v>
      </c>
      <c r="K2365" s="3" t="s">
        <v>27</v>
      </c>
      <c r="L2365" s="3" t="s">
        <v>27</v>
      </c>
      <c r="M2365" s="3" t="s">
        <v>27</v>
      </c>
      <c r="N2365" s="3" t="s">
        <v>27</v>
      </c>
      <c r="O2365" s="3" t="s">
        <v>27</v>
      </c>
      <c r="P2365" s="3" t="s">
        <v>6862</v>
      </c>
      <c r="Q2365" s="3" t="s">
        <v>409</v>
      </c>
      <c r="R2365" s="3">
        <v>243</v>
      </c>
      <c r="S23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D1M951</v>
      </c>
      <c r="T23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66" spans="1:20" ht="15" customHeight="1" x14ac:dyDescent="0.2">
      <c r="A2366" s="3" t="s">
        <v>9688</v>
      </c>
      <c r="B2366" s="3" t="s">
        <v>9689</v>
      </c>
      <c r="C2366" s="3" t="s">
        <v>9690</v>
      </c>
      <c r="D2366" s="3" t="s">
        <v>2393</v>
      </c>
      <c r="E2366" s="3" t="s">
        <v>25</v>
      </c>
      <c r="F2366" s="3" t="s">
        <v>405</v>
      </c>
      <c r="G2366" s="3" t="s">
        <v>9691</v>
      </c>
      <c r="H2366" s="3" t="s">
        <v>116</v>
      </c>
      <c r="I2366" s="3" t="s">
        <v>27</v>
      </c>
      <c r="J2366" s="3">
        <v>1</v>
      </c>
      <c r="K2366" s="3" t="s">
        <v>27</v>
      </c>
      <c r="L2366" s="3" t="s">
        <v>27</v>
      </c>
      <c r="M2366" s="3" t="s">
        <v>27</v>
      </c>
      <c r="N2366" s="3" t="s">
        <v>27</v>
      </c>
      <c r="O2366" s="3" t="s">
        <v>27</v>
      </c>
      <c r="P2366" s="3" t="s">
        <v>6862</v>
      </c>
      <c r="Q2366" s="3" t="s">
        <v>40</v>
      </c>
      <c r="R2366" s="3">
        <v>236</v>
      </c>
      <c r="S23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D6M951</v>
      </c>
      <c r="T23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67" spans="1:20" ht="15" customHeight="1" x14ac:dyDescent="0.2">
      <c r="A2367" s="3" t="s">
        <v>9692</v>
      </c>
      <c r="B2367" s="3" t="s">
        <v>9693</v>
      </c>
      <c r="C2367" s="3" t="s">
        <v>9694</v>
      </c>
      <c r="D2367" s="3" t="s">
        <v>2671</v>
      </c>
      <c r="E2367" s="3" t="s">
        <v>2182</v>
      </c>
      <c r="F2367" s="3" t="s">
        <v>405</v>
      </c>
      <c r="G2367" s="3" t="s">
        <v>9695</v>
      </c>
      <c r="H2367" s="3" t="s">
        <v>116</v>
      </c>
      <c r="I2367" s="3" t="s">
        <v>1950</v>
      </c>
      <c r="J2367" s="3">
        <v>1000000000</v>
      </c>
      <c r="K2367" s="3" t="s">
        <v>27</v>
      </c>
      <c r="L2367" s="3" t="s">
        <v>27</v>
      </c>
      <c r="M2367" s="3" t="s">
        <v>27</v>
      </c>
      <c r="N2367" s="3" t="s">
        <v>27</v>
      </c>
      <c r="O2367" s="3" t="s">
        <v>27</v>
      </c>
      <c r="P2367" s="3" t="s">
        <v>6909</v>
      </c>
      <c r="Q2367" s="3" t="s">
        <v>9072</v>
      </c>
      <c r="R2367" s="3">
        <v>1057</v>
      </c>
      <c r="S23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FRBBCABLBA@US</v>
      </c>
      <c r="T23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68" spans="1:20" ht="15" customHeight="1" x14ac:dyDescent="0.2">
      <c r="A2368" s="3" t="s">
        <v>9696</v>
      </c>
      <c r="B2368" s="3" t="s">
        <v>9697</v>
      </c>
      <c r="C2368" s="3" t="s">
        <v>9698</v>
      </c>
      <c r="D2368" s="3" t="s">
        <v>2671</v>
      </c>
      <c r="E2368" s="3" t="s">
        <v>2182</v>
      </c>
      <c r="F2368" s="3" t="s">
        <v>405</v>
      </c>
      <c r="G2368" s="3" t="s">
        <v>9699</v>
      </c>
      <c r="H2368" s="3" t="s">
        <v>116</v>
      </c>
      <c r="I2368" s="3" t="s">
        <v>1950</v>
      </c>
      <c r="J2368" s="3">
        <v>1000000000</v>
      </c>
      <c r="K2368" s="3" t="s">
        <v>27</v>
      </c>
      <c r="L2368" s="3" t="s">
        <v>27</v>
      </c>
      <c r="M2368" s="3" t="s">
        <v>27</v>
      </c>
      <c r="N2368" s="3" t="s">
        <v>27</v>
      </c>
      <c r="O2368" s="3" t="s">
        <v>27</v>
      </c>
      <c r="P2368" s="3" t="s">
        <v>6909</v>
      </c>
      <c r="Q2368" s="3" t="s">
        <v>9072</v>
      </c>
      <c r="R2368" s="3">
        <v>1057</v>
      </c>
      <c r="S23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FRBBCABLCRCBA@US</v>
      </c>
      <c r="T23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69" spans="1:20" ht="15" customHeight="1" x14ac:dyDescent="0.2">
      <c r="A2369" s="3" t="s">
        <v>9700</v>
      </c>
      <c r="B2369" s="3" t="s">
        <v>9701</v>
      </c>
      <c r="C2369" s="3" t="s">
        <v>9702</v>
      </c>
      <c r="D2369" s="3" t="s">
        <v>2671</v>
      </c>
      <c r="E2369" s="3" t="s">
        <v>2182</v>
      </c>
      <c r="F2369" s="3" t="s">
        <v>405</v>
      </c>
      <c r="G2369" s="3" t="s">
        <v>9703</v>
      </c>
      <c r="H2369" s="3" t="s">
        <v>116</v>
      </c>
      <c r="I2369" s="3" t="s">
        <v>1950</v>
      </c>
      <c r="J2369" s="3">
        <v>1000000000</v>
      </c>
      <c r="K2369" s="3" t="s">
        <v>27</v>
      </c>
      <c r="L2369" s="3" t="s">
        <v>27</v>
      </c>
      <c r="M2369" s="3" t="s">
        <v>27</v>
      </c>
      <c r="N2369" s="3" t="s">
        <v>27</v>
      </c>
      <c r="O2369" s="3" t="s">
        <v>27</v>
      </c>
      <c r="P2369" s="3" t="s">
        <v>6909</v>
      </c>
      <c r="Q2369" s="3" t="s">
        <v>9072</v>
      </c>
      <c r="R2369" s="3">
        <v>1057</v>
      </c>
      <c r="S23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FRBBCABSBA@US</v>
      </c>
      <c r="T23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70" spans="1:20" ht="15" customHeight="1" x14ac:dyDescent="0.2">
      <c r="A2370" s="3" t="s">
        <v>9704</v>
      </c>
      <c r="B2370" s="3" t="s">
        <v>9705</v>
      </c>
      <c r="C2370" s="3" t="s">
        <v>9706</v>
      </c>
      <c r="D2370" s="3" t="s">
        <v>2671</v>
      </c>
      <c r="E2370" s="3" t="s">
        <v>2182</v>
      </c>
      <c r="F2370" s="3" t="s">
        <v>405</v>
      </c>
      <c r="G2370" s="3" t="s">
        <v>9707</v>
      </c>
      <c r="H2370" s="3" t="s">
        <v>116</v>
      </c>
      <c r="I2370" s="3" t="s">
        <v>1950</v>
      </c>
      <c r="J2370" s="3">
        <v>1000000000</v>
      </c>
      <c r="K2370" s="3" t="s">
        <v>27</v>
      </c>
      <c r="L2370" s="3" t="s">
        <v>27</v>
      </c>
      <c r="M2370" s="3" t="s">
        <v>27</v>
      </c>
      <c r="N2370" s="3" t="s">
        <v>27</v>
      </c>
      <c r="O2370" s="3" t="s">
        <v>27</v>
      </c>
      <c r="P2370" s="3" t="s">
        <v>6909</v>
      </c>
      <c r="Q2370" s="3" t="s">
        <v>9072</v>
      </c>
      <c r="R2370" s="3">
        <v>1057</v>
      </c>
      <c r="S23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FRBBCACBA@US</v>
      </c>
      <c r="T23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71" spans="1:20" ht="15" customHeight="1" x14ac:dyDescent="0.2">
      <c r="A2371" s="3" t="s">
        <v>9708</v>
      </c>
      <c r="B2371" s="3" t="s">
        <v>9709</v>
      </c>
      <c r="C2371" s="3" t="s">
        <v>9710</v>
      </c>
      <c r="D2371" s="3" t="s">
        <v>2671</v>
      </c>
      <c r="E2371" s="3" t="s">
        <v>2182</v>
      </c>
      <c r="F2371" s="3" t="s">
        <v>405</v>
      </c>
      <c r="G2371" s="3" t="s">
        <v>9711</v>
      </c>
      <c r="H2371" s="3" t="s">
        <v>116</v>
      </c>
      <c r="I2371" s="3" t="s">
        <v>1950</v>
      </c>
      <c r="J2371" s="3">
        <v>1000000000</v>
      </c>
      <c r="K2371" s="3" t="s">
        <v>27</v>
      </c>
      <c r="L2371" s="3" t="s">
        <v>27</v>
      </c>
      <c r="M2371" s="3" t="s">
        <v>27</v>
      </c>
      <c r="N2371" s="3" t="s">
        <v>27</v>
      </c>
      <c r="O2371" s="3" t="s">
        <v>27</v>
      </c>
      <c r="P2371" s="3" t="s">
        <v>6909</v>
      </c>
      <c r="Q2371" s="3" t="s">
        <v>9072</v>
      </c>
      <c r="R2371" s="3">
        <v>1057</v>
      </c>
      <c r="S23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FRBBCABBA@US</v>
      </c>
      <c r="T23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72" spans="1:20" ht="15" customHeight="1" x14ac:dyDescent="0.2">
      <c r="A2372" s="3" t="s">
        <v>9712</v>
      </c>
      <c r="B2372" s="3" t="s">
        <v>9713</v>
      </c>
      <c r="C2372" s="3" t="s">
        <v>9714</v>
      </c>
      <c r="D2372" s="3" t="s">
        <v>2671</v>
      </c>
      <c r="E2372" s="3" t="s">
        <v>2182</v>
      </c>
      <c r="F2372" s="3" t="s">
        <v>405</v>
      </c>
      <c r="G2372" s="3" t="s">
        <v>9715</v>
      </c>
      <c r="H2372" s="3" t="s">
        <v>116</v>
      </c>
      <c r="I2372" s="3" t="s">
        <v>1950</v>
      </c>
      <c r="J2372" s="3">
        <v>1000000000</v>
      </c>
      <c r="K2372" s="3" t="s">
        <v>27</v>
      </c>
      <c r="L2372" s="3" t="s">
        <v>27</v>
      </c>
      <c r="M2372" s="3" t="s">
        <v>27</v>
      </c>
      <c r="N2372" s="3" t="s">
        <v>27</v>
      </c>
      <c r="O2372" s="3" t="s">
        <v>27</v>
      </c>
      <c r="P2372" s="3" t="s">
        <v>6909</v>
      </c>
      <c r="Q2372" s="3" t="s">
        <v>9072</v>
      </c>
      <c r="R2372" s="3">
        <v>1057</v>
      </c>
      <c r="S23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FRBBCABSIOBA@US</v>
      </c>
      <c r="T23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73" spans="1:20" ht="15" customHeight="1" x14ac:dyDescent="0.2">
      <c r="A2373" s="3" t="s">
        <v>9716</v>
      </c>
      <c r="B2373" s="3" t="s">
        <v>9717</v>
      </c>
      <c r="C2373" s="3" t="s">
        <v>9718</v>
      </c>
      <c r="D2373" s="3" t="s">
        <v>2393</v>
      </c>
      <c r="E2373" s="3" t="s">
        <v>25</v>
      </c>
      <c r="F2373" s="3" t="s">
        <v>405</v>
      </c>
      <c r="G2373" s="3" t="s">
        <v>9719</v>
      </c>
      <c r="H2373" s="3" t="s">
        <v>116</v>
      </c>
      <c r="I2373" s="3" t="s">
        <v>27</v>
      </c>
      <c r="J2373" s="3">
        <v>1</v>
      </c>
      <c r="K2373" s="3" t="s">
        <v>27</v>
      </c>
      <c r="L2373" s="3" t="s">
        <v>27</v>
      </c>
      <c r="M2373" s="3" t="s">
        <v>27</v>
      </c>
      <c r="N2373" s="3" t="s">
        <v>27</v>
      </c>
      <c r="O2373" s="3" t="s">
        <v>27</v>
      </c>
      <c r="P2373" s="3" t="s">
        <v>6862</v>
      </c>
      <c r="Q2373" s="3" t="s">
        <v>409</v>
      </c>
      <c r="R2373" s="3">
        <v>243</v>
      </c>
      <c r="S23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COM041</v>
      </c>
      <c r="T23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74" spans="1:20" ht="15" customHeight="1" x14ac:dyDescent="0.2">
      <c r="A2374" s="3" t="s">
        <v>9720</v>
      </c>
      <c r="B2374" s="3" t="s">
        <v>9721</v>
      </c>
      <c r="C2374" s="3" t="s">
        <v>9722</v>
      </c>
      <c r="D2374" s="3" t="s">
        <v>2393</v>
      </c>
      <c r="E2374" s="3" t="s">
        <v>25</v>
      </c>
      <c r="F2374" s="3" t="s">
        <v>405</v>
      </c>
      <c r="G2374" s="3" t="s">
        <v>9723</v>
      </c>
      <c r="H2374" s="3" t="s">
        <v>116</v>
      </c>
      <c r="I2374" s="3" t="s">
        <v>27</v>
      </c>
      <c r="J2374" s="3">
        <v>1</v>
      </c>
      <c r="K2374" s="3" t="s">
        <v>27</v>
      </c>
      <c r="L2374" s="3" t="s">
        <v>27</v>
      </c>
      <c r="M2374" s="3" t="s">
        <v>27</v>
      </c>
      <c r="N2374" s="3" t="s">
        <v>27</v>
      </c>
      <c r="O2374" s="3" t="s">
        <v>27</v>
      </c>
      <c r="P2374" s="3" t="s">
        <v>6862</v>
      </c>
      <c r="Q2374" s="3" t="s">
        <v>409</v>
      </c>
      <c r="R2374" s="3">
        <v>243</v>
      </c>
      <c r="S23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COM057</v>
      </c>
      <c r="T23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75" spans="1:20" ht="15" customHeight="1" x14ac:dyDescent="0.2">
      <c r="A2375" s="3" t="s">
        <v>9724</v>
      </c>
      <c r="B2375" s="3" t="s">
        <v>9725</v>
      </c>
      <c r="C2375" s="3" t="s">
        <v>9726</v>
      </c>
      <c r="D2375" s="3" t="s">
        <v>2393</v>
      </c>
      <c r="E2375" s="3" t="s">
        <v>25</v>
      </c>
      <c r="F2375" s="3" t="s">
        <v>405</v>
      </c>
      <c r="G2375" s="3" t="s">
        <v>9727</v>
      </c>
      <c r="H2375" s="3" t="s">
        <v>116</v>
      </c>
      <c r="I2375" s="3" t="s">
        <v>27</v>
      </c>
      <c r="J2375" s="3">
        <v>1</v>
      </c>
      <c r="K2375" s="3" t="s">
        <v>27</v>
      </c>
      <c r="L2375" s="3" t="s">
        <v>27</v>
      </c>
      <c r="M2375" s="3" t="s">
        <v>27</v>
      </c>
      <c r="N2375" s="3" t="s">
        <v>27</v>
      </c>
      <c r="O2375" s="3" t="s">
        <v>27</v>
      </c>
      <c r="P2375" s="3" t="s">
        <v>6862</v>
      </c>
      <c r="Q2375" s="3" t="s">
        <v>409</v>
      </c>
      <c r="R2375" s="3">
        <v>243</v>
      </c>
      <c r="S23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COM051</v>
      </c>
      <c r="T23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76" spans="1:20" ht="15" customHeight="1" x14ac:dyDescent="0.2">
      <c r="A2376" s="3" t="s">
        <v>9728</v>
      </c>
      <c r="B2376" s="3" t="s">
        <v>9729</v>
      </c>
      <c r="C2376" s="3" t="s">
        <v>9730</v>
      </c>
      <c r="D2376" s="3" t="s">
        <v>2393</v>
      </c>
      <c r="E2376" s="3" t="s">
        <v>25</v>
      </c>
      <c r="F2376" s="3" t="s">
        <v>405</v>
      </c>
      <c r="G2376" s="3" t="s">
        <v>9731</v>
      </c>
      <c r="H2376" s="3" t="s">
        <v>116</v>
      </c>
      <c r="I2376" s="3" t="s">
        <v>27</v>
      </c>
      <c r="J2376" s="3">
        <v>1</v>
      </c>
      <c r="K2376" s="3" t="s">
        <v>27</v>
      </c>
      <c r="L2376" s="3" t="s">
        <v>27</v>
      </c>
      <c r="M2376" s="3" t="s">
        <v>27</v>
      </c>
      <c r="N2376" s="3" t="s">
        <v>27</v>
      </c>
      <c r="O2376" s="3" t="s">
        <v>27</v>
      </c>
      <c r="P2376" s="3" t="s">
        <v>6862</v>
      </c>
      <c r="Q2376" s="3" t="s">
        <v>409</v>
      </c>
      <c r="R2376" s="3">
        <v>243</v>
      </c>
      <c r="S23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COM047</v>
      </c>
      <c r="T23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77" spans="1:20" ht="15" customHeight="1" x14ac:dyDescent="0.2">
      <c r="A2377" s="3" t="s">
        <v>9732</v>
      </c>
      <c r="B2377" s="3" t="s">
        <v>9733</v>
      </c>
      <c r="C2377" s="3" t="s">
        <v>9734</v>
      </c>
      <c r="D2377" s="3" t="s">
        <v>2671</v>
      </c>
      <c r="E2377" s="3" t="s">
        <v>2182</v>
      </c>
      <c r="F2377" s="3" t="s">
        <v>405</v>
      </c>
      <c r="G2377" s="3" t="s">
        <v>9735</v>
      </c>
      <c r="H2377" s="3" t="s">
        <v>116</v>
      </c>
      <c r="I2377" s="3" t="s">
        <v>1950</v>
      </c>
      <c r="J2377" s="3">
        <v>1000000000</v>
      </c>
      <c r="K2377" s="3" t="s">
        <v>27</v>
      </c>
      <c r="L2377" s="3" t="s">
        <v>27</v>
      </c>
      <c r="M2377" s="3" t="s">
        <v>27</v>
      </c>
      <c r="N2377" s="3" t="s">
        <v>27</v>
      </c>
      <c r="O2377" s="3" t="s">
        <v>27</v>
      </c>
      <c r="P2377" s="3" t="s">
        <v>6909</v>
      </c>
      <c r="Q2377" s="3" t="s">
        <v>9072</v>
      </c>
      <c r="R2377" s="3">
        <v>1057</v>
      </c>
      <c r="S23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FRBBCABLCCBA@US</v>
      </c>
      <c r="T23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78" spans="1:20" ht="15" customHeight="1" x14ac:dyDescent="0.2">
      <c r="A2378" s="3" t="s">
        <v>9736</v>
      </c>
      <c r="B2378" s="3" t="s">
        <v>9737</v>
      </c>
      <c r="C2378" s="3" t="s">
        <v>9738</v>
      </c>
      <c r="D2378" s="3" t="s">
        <v>2671</v>
      </c>
      <c r="E2378" s="3" t="s">
        <v>2182</v>
      </c>
      <c r="F2378" s="3" t="s">
        <v>405</v>
      </c>
      <c r="G2378" s="3" t="s">
        <v>9739</v>
      </c>
      <c r="H2378" s="3" t="s">
        <v>116</v>
      </c>
      <c r="I2378" s="3" t="s">
        <v>1950</v>
      </c>
      <c r="J2378" s="3">
        <v>1000000000</v>
      </c>
      <c r="K2378" s="3" t="s">
        <v>27</v>
      </c>
      <c r="L2378" s="3" t="s">
        <v>27</v>
      </c>
      <c r="M2378" s="3" t="s">
        <v>27</v>
      </c>
      <c r="N2378" s="3" t="s">
        <v>27</v>
      </c>
      <c r="O2378" s="3" t="s">
        <v>27</v>
      </c>
      <c r="P2378" s="3" t="s">
        <v>6909</v>
      </c>
      <c r="Q2378" s="3" t="s">
        <v>9072</v>
      </c>
      <c r="R2378" s="3">
        <v>1057</v>
      </c>
      <c r="S23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FRBBCAHDBWBAMA@US</v>
      </c>
      <c r="T23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79" spans="1:20" ht="15" customHeight="1" x14ac:dyDescent="0.2">
      <c r="A2379" s="3" t="s">
        <v>9740</v>
      </c>
      <c r="B2379" s="3" t="s">
        <v>9741</v>
      </c>
      <c r="C2379" s="3" t="s">
        <v>9742</v>
      </c>
      <c r="D2379" s="3" t="s">
        <v>2671</v>
      </c>
      <c r="E2379" s="3" t="s">
        <v>2182</v>
      </c>
      <c r="F2379" s="3" t="s">
        <v>405</v>
      </c>
      <c r="G2379" s="3" t="s">
        <v>9743</v>
      </c>
      <c r="H2379" s="3" t="s">
        <v>116</v>
      </c>
      <c r="I2379" s="3" t="s">
        <v>1950</v>
      </c>
      <c r="J2379" s="3">
        <v>1000000000</v>
      </c>
      <c r="K2379" s="3" t="s">
        <v>27</v>
      </c>
      <c r="L2379" s="3" t="s">
        <v>27</v>
      </c>
      <c r="M2379" s="3" t="s">
        <v>27</v>
      </c>
      <c r="N2379" s="3" t="s">
        <v>27</v>
      </c>
      <c r="O2379" s="3" t="s">
        <v>27</v>
      </c>
      <c r="P2379" s="3" t="s">
        <v>6909</v>
      </c>
      <c r="Q2379" s="3" t="s">
        <v>9072</v>
      </c>
      <c r="R2379" s="3">
        <v>1057</v>
      </c>
      <c r="S23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FRBBCAHDBSBAMA@US</v>
      </c>
      <c r="T23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80" spans="1:20" ht="15" customHeight="1" x14ac:dyDescent="0.2">
      <c r="A2380" s="3" t="s">
        <v>9744</v>
      </c>
      <c r="B2380" s="3" t="s">
        <v>9745</v>
      </c>
      <c r="C2380" s="3" t="s">
        <v>9746</v>
      </c>
      <c r="D2380" s="3" t="s">
        <v>2671</v>
      </c>
      <c r="E2380" s="3" t="s">
        <v>2182</v>
      </c>
      <c r="F2380" s="3" t="s">
        <v>405</v>
      </c>
      <c r="G2380" s="3" t="s">
        <v>9747</v>
      </c>
      <c r="H2380" s="3" t="s">
        <v>116</v>
      </c>
      <c r="I2380" s="3" t="s">
        <v>1950</v>
      </c>
      <c r="J2380" s="3">
        <v>1000000000</v>
      </c>
      <c r="K2380" s="3" t="s">
        <v>27</v>
      </c>
      <c r="L2380" s="3" t="s">
        <v>27</v>
      </c>
      <c r="M2380" s="3" t="s">
        <v>27</v>
      </c>
      <c r="N2380" s="3" t="s">
        <v>27</v>
      </c>
      <c r="O2380" s="3" t="s">
        <v>27</v>
      </c>
      <c r="P2380" s="3" t="s">
        <v>6909</v>
      </c>
      <c r="Q2380" s="3" t="s">
        <v>9072</v>
      </c>
      <c r="R2380" s="3">
        <v>1057</v>
      </c>
      <c r="S23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FRBBCABSIGBA@US</v>
      </c>
      <c r="T23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81" spans="1:20" ht="15" customHeight="1" x14ac:dyDescent="0.2">
      <c r="A2381" s="3" t="s">
        <v>9748</v>
      </c>
      <c r="B2381" s="3" t="s">
        <v>9749</v>
      </c>
      <c r="C2381" s="3" t="s">
        <v>9750</v>
      </c>
      <c r="D2381" s="3" t="s">
        <v>2671</v>
      </c>
      <c r="E2381" s="3" t="s">
        <v>2182</v>
      </c>
      <c r="F2381" s="3" t="s">
        <v>405</v>
      </c>
      <c r="G2381" s="3" t="s">
        <v>9751</v>
      </c>
      <c r="H2381" s="3" t="s">
        <v>116</v>
      </c>
      <c r="I2381" s="3" t="s">
        <v>1950</v>
      </c>
      <c r="J2381" s="3">
        <v>1000000000</v>
      </c>
      <c r="K2381" s="3" t="s">
        <v>27</v>
      </c>
      <c r="L2381" s="3" t="s">
        <v>27</v>
      </c>
      <c r="M2381" s="3" t="s">
        <v>27</v>
      </c>
      <c r="N2381" s="3" t="s">
        <v>27</v>
      </c>
      <c r="O2381" s="3" t="s">
        <v>27</v>
      </c>
      <c r="P2381" s="3" t="s">
        <v>6909</v>
      </c>
      <c r="Q2381" s="3" t="s">
        <v>9072</v>
      </c>
      <c r="R2381" s="3">
        <v>1057</v>
      </c>
      <c r="S23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FRBBCABLNOBA@US</v>
      </c>
      <c r="T23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82" spans="1:20" ht="15" customHeight="1" x14ac:dyDescent="0.2">
      <c r="A2382" s="3" t="s">
        <v>9752</v>
      </c>
      <c r="B2382" s="3" t="s">
        <v>9753</v>
      </c>
      <c r="C2382" s="3" t="s">
        <v>9754</v>
      </c>
      <c r="D2382" s="3" t="s">
        <v>2671</v>
      </c>
      <c r="E2382" s="3" t="s">
        <v>2182</v>
      </c>
      <c r="F2382" s="3" t="s">
        <v>405</v>
      </c>
      <c r="G2382" s="3" t="s">
        <v>9755</v>
      </c>
      <c r="H2382" s="3" t="s">
        <v>116</v>
      </c>
      <c r="I2382" s="3" t="s">
        <v>1950</v>
      </c>
      <c r="J2382" s="3">
        <v>1000000000</v>
      </c>
      <c r="K2382" s="3" t="s">
        <v>27</v>
      </c>
      <c r="L2382" s="3" t="s">
        <v>27</v>
      </c>
      <c r="M2382" s="3" t="s">
        <v>27</v>
      </c>
      <c r="N2382" s="3" t="s">
        <v>27</v>
      </c>
      <c r="O2382" s="3" t="s">
        <v>27</v>
      </c>
      <c r="P2382" s="3" t="s">
        <v>6909</v>
      </c>
      <c r="Q2382" s="3" t="s">
        <v>9072</v>
      </c>
      <c r="R2382" s="3">
        <v>1057</v>
      </c>
      <c r="S23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FRBBCABLDBBA@US</v>
      </c>
      <c r="T23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83" spans="1:20" ht="15" customHeight="1" x14ac:dyDescent="0.2">
      <c r="A2383" s="3" t="s">
        <v>9756</v>
      </c>
      <c r="B2383" s="3" t="s">
        <v>9757</v>
      </c>
      <c r="C2383" s="3" t="s">
        <v>9758</v>
      </c>
      <c r="D2383" s="3" t="s">
        <v>2671</v>
      </c>
      <c r="E2383" s="3" t="s">
        <v>2182</v>
      </c>
      <c r="F2383" s="3" t="s">
        <v>405</v>
      </c>
      <c r="G2383" s="3" t="s">
        <v>9759</v>
      </c>
      <c r="H2383" s="3" t="s">
        <v>116</v>
      </c>
      <c r="I2383" s="3" t="s">
        <v>1950</v>
      </c>
      <c r="J2383" s="3">
        <v>1000000000</v>
      </c>
      <c r="K2383" s="3" t="s">
        <v>27</v>
      </c>
      <c r="L2383" s="3" t="s">
        <v>27</v>
      </c>
      <c r="M2383" s="3" t="s">
        <v>27</v>
      </c>
      <c r="N2383" s="3" t="s">
        <v>27</v>
      </c>
      <c r="O2383" s="3" t="s">
        <v>27</v>
      </c>
      <c r="P2383" s="3" t="s">
        <v>6909</v>
      </c>
      <c r="Q2383" s="3" t="s">
        <v>9072</v>
      </c>
      <c r="R2383" s="3">
        <v>1057</v>
      </c>
      <c r="S23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FRBBCACDBBA@US</v>
      </c>
      <c r="T23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84" spans="1:20" ht="15" customHeight="1" x14ac:dyDescent="0.2">
      <c r="A2384" s="3" t="s">
        <v>9760</v>
      </c>
      <c r="B2384" s="3" t="s">
        <v>9761</v>
      </c>
      <c r="C2384" s="3" t="s">
        <v>9762</v>
      </c>
      <c r="D2384" s="3" t="s">
        <v>2671</v>
      </c>
      <c r="E2384" s="3" t="s">
        <v>2182</v>
      </c>
      <c r="F2384" s="3" t="s">
        <v>405</v>
      </c>
      <c r="G2384" s="3" t="s">
        <v>9763</v>
      </c>
      <c r="H2384" s="3" t="s">
        <v>116</v>
      </c>
      <c r="I2384" s="3" t="s">
        <v>1950</v>
      </c>
      <c r="J2384" s="3">
        <v>1000000000</v>
      </c>
      <c r="K2384" s="3" t="s">
        <v>27</v>
      </c>
      <c r="L2384" s="3" t="s">
        <v>27</v>
      </c>
      <c r="M2384" s="3" t="s">
        <v>27</v>
      </c>
      <c r="N2384" s="3" t="s">
        <v>27</v>
      </c>
      <c r="O2384" s="3" t="s">
        <v>27</v>
      </c>
      <c r="P2384" s="3" t="s">
        <v>6909</v>
      </c>
      <c r="Q2384" s="3" t="s">
        <v>9072</v>
      </c>
      <c r="R2384" s="3">
        <v>1057</v>
      </c>
      <c r="S23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FRBBCABLDBWBAMA@US</v>
      </c>
      <c r="T23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85" spans="1:20" ht="15" customHeight="1" x14ac:dyDescent="0.2">
      <c r="A2385" s="3" t="s">
        <v>9764</v>
      </c>
      <c r="B2385" s="3" t="s">
        <v>9765</v>
      </c>
      <c r="C2385" s="3" t="s">
        <v>9766</v>
      </c>
      <c r="D2385" s="3" t="s">
        <v>2671</v>
      </c>
      <c r="E2385" s="3" t="s">
        <v>2182</v>
      </c>
      <c r="F2385" s="3" t="s">
        <v>405</v>
      </c>
      <c r="G2385" s="3" t="s">
        <v>9767</v>
      </c>
      <c r="H2385" s="3" t="s">
        <v>116</v>
      </c>
      <c r="I2385" s="3" t="s">
        <v>1950</v>
      </c>
      <c r="J2385" s="3">
        <v>1000000000</v>
      </c>
      <c r="K2385" s="3" t="s">
        <v>27</v>
      </c>
      <c r="L2385" s="3" t="s">
        <v>27</v>
      </c>
      <c r="M2385" s="3" t="s">
        <v>27</v>
      </c>
      <c r="N2385" s="3" t="s">
        <v>27</v>
      </c>
      <c r="O2385" s="3" t="s">
        <v>27</v>
      </c>
      <c r="P2385" s="3" t="s">
        <v>9768</v>
      </c>
      <c r="Q2385" s="3" t="s">
        <v>9072</v>
      </c>
      <c r="R2385" s="3">
        <v>857</v>
      </c>
      <c r="S23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FRBB1301NCBA@US</v>
      </c>
      <c r="T23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86" spans="1:20" ht="15" customHeight="1" x14ac:dyDescent="0.2">
      <c r="A2386" s="3" t="s">
        <v>9769</v>
      </c>
      <c r="B2386" s="3" t="s">
        <v>9770</v>
      </c>
      <c r="C2386" s="3" t="s">
        <v>9771</v>
      </c>
      <c r="D2386" s="3" t="s">
        <v>2671</v>
      </c>
      <c r="E2386" s="3" t="s">
        <v>2182</v>
      </c>
      <c r="F2386" s="3" t="s">
        <v>405</v>
      </c>
      <c r="G2386" s="3" t="s">
        <v>9772</v>
      </c>
      <c r="H2386" s="3" t="s">
        <v>116</v>
      </c>
      <c r="I2386" s="3" t="s">
        <v>1950</v>
      </c>
      <c r="J2386" s="3">
        <v>1000000000</v>
      </c>
      <c r="K2386" s="3" t="s">
        <v>27</v>
      </c>
      <c r="L2386" s="3" t="s">
        <v>27</v>
      </c>
      <c r="M2386" s="3" t="s">
        <v>27</v>
      </c>
      <c r="N2386" s="3" t="s">
        <v>27</v>
      </c>
      <c r="O2386" s="3" t="s">
        <v>27</v>
      </c>
      <c r="P2386" s="3" t="s">
        <v>6909</v>
      </c>
      <c r="Q2386" s="3" t="s">
        <v>9072</v>
      </c>
      <c r="R2386" s="3">
        <v>1057</v>
      </c>
      <c r="S23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FRBB3053NCBAM@US</v>
      </c>
      <c r="T23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87" spans="1:20" ht="15" customHeight="1" x14ac:dyDescent="0.2">
      <c r="A2387" s="3" t="s">
        <v>9773</v>
      </c>
      <c r="B2387" s="3" t="s">
        <v>9774</v>
      </c>
      <c r="C2387" s="3" t="s">
        <v>9775</v>
      </c>
      <c r="D2387" s="3" t="s">
        <v>7041</v>
      </c>
      <c r="E2387" s="3" t="s">
        <v>25</v>
      </c>
      <c r="F2387" s="3" t="s">
        <v>405</v>
      </c>
      <c r="G2387" s="3" t="s">
        <v>9776</v>
      </c>
      <c r="H2387" s="3" t="s">
        <v>116</v>
      </c>
      <c r="I2387" s="3" t="s">
        <v>27</v>
      </c>
      <c r="J2387" s="3">
        <v>1</v>
      </c>
      <c r="K2387" s="3" t="s">
        <v>27</v>
      </c>
      <c r="L2387" s="3" t="s">
        <v>27</v>
      </c>
      <c r="M2387" s="3" t="s">
        <v>27</v>
      </c>
      <c r="N2387" s="3" t="s">
        <v>27</v>
      </c>
      <c r="O2387" s="3" t="s">
        <v>27</v>
      </c>
      <c r="P2387" s="3" t="s">
        <v>6862</v>
      </c>
      <c r="Q2387" s="3" t="s">
        <v>409</v>
      </c>
      <c r="R2387" s="3">
        <v>243</v>
      </c>
      <c r="S23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NARINVSFUS</v>
      </c>
      <c r="T23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88" spans="1:20" ht="15" customHeight="1" x14ac:dyDescent="0.2">
      <c r="A2388" s="3" t="s">
        <v>9777</v>
      </c>
      <c r="B2388" s="3" t="s">
        <v>9778</v>
      </c>
      <c r="C2388" s="3" t="s">
        <v>9779</v>
      </c>
      <c r="D2388" s="3" t="s">
        <v>7041</v>
      </c>
      <c r="E2388" s="3" t="s">
        <v>25</v>
      </c>
      <c r="F2388" s="3" t="s">
        <v>405</v>
      </c>
      <c r="G2388" s="3" t="s">
        <v>9780</v>
      </c>
      <c r="H2388" s="3" t="s">
        <v>116</v>
      </c>
      <c r="I2388" s="3" t="s">
        <v>27</v>
      </c>
      <c r="J2388" s="3">
        <v>1</v>
      </c>
      <c r="K2388" s="3" t="s">
        <v>27</v>
      </c>
      <c r="L2388" s="3" t="s">
        <v>27</v>
      </c>
      <c r="M2388" s="3" t="s">
        <v>27</v>
      </c>
      <c r="N2388" s="3" t="s">
        <v>27</v>
      </c>
      <c r="O2388" s="3" t="s">
        <v>27</v>
      </c>
      <c r="P2388" s="3" t="s">
        <v>6862</v>
      </c>
      <c r="Q2388" s="3" t="s">
        <v>409</v>
      </c>
      <c r="R2388" s="3">
        <v>243</v>
      </c>
      <c r="S23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NARMSSFUS</v>
      </c>
      <c r="T23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89" spans="1:20" ht="15" customHeight="1" x14ac:dyDescent="0.2">
      <c r="A2389" s="3" t="s">
        <v>9781</v>
      </c>
      <c r="B2389" s="3" t="s">
        <v>9782</v>
      </c>
      <c r="C2389" s="3" t="s">
        <v>9783</v>
      </c>
      <c r="D2389" s="3" t="s">
        <v>7041</v>
      </c>
      <c r="E2389" s="3" t="s">
        <v>25</v>
      </c>
      <c r="F2389" s="3" t="s">
        <v>405</v>
      </c>
      <c r="G2389" s="3" t="s">
        <v>9784</v>
      </c>
      <c r="H2389" s="3" t="s">
        <v>116</v>
      </c>
      <c r="I2389" s="3" t="s">
        <v>27</v>
      </c>
      <c r="J2389" s="3">
        <v>1</v>
      </c>
      <c r="K2389" s="3" t="s">
        <v>27</v>
      </c>
      <c r="L2389" s="3" t="s">
        <v>27</v>
      </c>
      <c r="M2389" s="3" t="s">
        <v>27</v>
      </c>
      <c r="N2389" s="3" t="s">
        <v>27</v>
      </c>
      <c r="O2389" s="3" t="s">
        <v>27</v>
      </c>
      <c r="P2389" s="3" t="s">
        <v>6862</v>
      </c>
      <c r="Q2389" s="3" t="s">
        <v>409</v>
      </c>
      <c r="R2389" s="3">
        <v>243</v>
      </c>
      <c r="S23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NARINVEHUS</v>
      </c>
      <c r="T23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90" spans="1:20" ht="15" customHeight="1" x14ac:dyDescent="0.2">
      <c r="A2390" s="3" t="s">
        <v>9785</v>
      </c>
      <c r="B2390" s="3" t="s">
        <v>9786</v>
      </c>
      <c r="C2390" s="3" t="s">
        <v>9787</v>
      </c>
      <c r="D2390" s="3" t="s">
        <v>7041</v>
      </c>
      <c r="E2390" s="3" t="s">
        <v>25</v>
      </c>
      <c r="F2390" s="3" t="s">
        <v>405</v>
      </c>
      <c r="G2390" s="3" t="s">
        <v>9788</v>
      </c>
      <c r="H2390" s="3" t="s">
        <v>116</v>
      </c>
      <c r="I2390" s="3" t="s">
        <v>27</v>
      </c>
      <c r="J2390" s="3">
        <v>1</v>
      </c>
      <c r="K2390" s="3" t="s">
        <v>27</v>
      </c>
      <c r="L2390" s="3" t="s">
        <v>27</v>
      </c>
      <c r="M2390" s="3" t="s">
        <v>27</v>
      </c>
      <c r="N2390" s="3" t="s">
        <v>27</v>
      </c>
      <c r="O2390" s="3" t="s">
        <v>27</v>
      </c>
      <c r="P2390" s="3" t="s">
        <v>6862</v>
      </c>
      <c r="Q2390" s="3" t="s">
        <v>409</v>
      </c>
      <c r="R2390" s="3">
        <v>243</v>
      </c>
      <c r="S23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NARMSEHUS</v>
      </c>
      <c r="T23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91" spans="1:20" ht="15" customHeight="1" x14ac:dyDescent="0.2">
      <c r="A2391" s="3" t="s">
        <v>9789</v>
      </c>
      <c r="B2391" s="3" t="s">
        <v>9790</v>
      </c>
      <c r="C2391" s="3" t="s">
        <v>9791</v>
      </c>
      <c r="D2391" s="3" t="s">
        <v>2375</v>
      </c>
      <c r="E2391" s="3" t="s">
        <v>25</v>
      </c>
      <c r="F2391" s="3" t="s">
        <v>405</v>
      </c>
      <c r="G2391" s="3" t="s">
        <v>9792</v>
      </c>
      <c r="H2391" s="3" t="s">
        <v>116</v>
      </c>
      <c r="I2391" s="3" t="s">
        <v>1950</v>
      </c>
      <c r="J2391" s="3">
        <v>1000000</v>
      </c>
      <c r="K2391" s="3" t="s">
        <v>27</v>
      </c>
      <c r="L2391" s="3" t="s">
        <v>27</v>
      </c>
      <c r="M2391" s="3" t="s">
        <v>27</v>
      </c>
      <c r="N2391" s="3" t="s">
        <v>27</v>
      </c>
      <c r="O2391" s="3" t="s">
        <v>27</v>
      </c>
      <c r="P2391" s="3" t="s">
        <v>6862</v>
      </c>
      <c r="Q2391" s="3" t="s">
        <v>409</v>
      </c>
      <c r="R2391" s="3">
        <v>244</v>
      </c>
      <c r="S23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USGV1032246</v>
      </c>
      <c r="T23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92" spans="1:20" ht="15" customHeight="1" x14ac:dyDescent="0.2">
      <c r="A2392" s="3" t="s">
        <v>9793</v>
      </c>
      <c r="B2392" s="3" t="s">
        <v>9794</v>
      </c>
      <c r="C2392" s="3" t="s">
        <v>9795</v>
      </c>
      <c r="D2392" s="3" t="s">
        <v>2375</v>
      </c>
      <c r="E2392" s="3" t="s">
        <v>25</v>
      </c>
      <c r="F2392" s="3" t="s">
        <v>405</v>
      </c>
      <c r="G2392" s="3" t="s">
        <v>9796</v>
      </c>
      <c r="H2392" s="3" t="s">
        <v>116</v>
      </c>
      <c r="I2392" s="3" t="s">
        <v>1950</v>
      </c>
      <c r="J2392" s="3">
        <v>1000000</v>
      </c>
      <c r="K2392" s="3" t="s">
        <v>27</v>
      </c>
      <c r="L2392" s="3" t="s">
        <v>27</v>
      </c>
      <c r="M2392" s="3" t="s">
        <v>27</v>
      </c>
      <c r="N2392" s="3" t="s">
        <v>27</v>
      </c>
      <c r="O2392" s="3" t="s">
        <v>27</v>
      </c>
      <c r="P2392" s="3" t="s">
        <v>6862</v>
      </c>
      <c r="Q2392" s="3" t="s">
        <v>409</v>
      </c>
      <c r="R2392" s="3">
        <v>242</v>
      </c>
      <c r="S23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USGV1032242</v>
      </c>
      <c r="T23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93" spans="1:20" ht="15" customHeight="1" x14ac:dyDescent="0.2">
      <c r="A2393" s="3" t="s">
        <v>9797</v>
      </c>
      <c r="B2393" s="3" t="s">
        <v>9798</v>
      </c>
      <c r="C2393" s="3" t="s">
        <v>9799</v>
      </c>
      <c r="D2393" s="3" t="s">
        <v>2375</v>
      </c>
      <c r="E2393" s="3" t="s">
        <v>25</v>
      </c>
      <c r="F2393" s="3" t="s">
        <v>405</v>
      </c>
      <c r="G2393" s="3" t="s">
        <v>9800</v>
      </c>
      <c r="H2393" s="3" t="s">
        <v>116</v>
      </c>
      <c r="I2393" s="3" t="s">
        <v>1950</v>
      </c>
      <c r="J2393" s="3">
        <v>1000000</v>
      </c>
      <c r="K2393" s="3" t="s">
        <v>27</v>
      </c>
      <c r="L2393" s="3" t="s">
        <v>27</v>
      </c>
      <c r="M2393" s="3" t="s">
        <v>27</v>
      </c>
      <c r="N2393" s="3" t="s">
        <v>27</v>
      </c>
      <c r="O2393" s="3" t="s">
        <v>27</v>
      </c>
      <c r="P2393" s="3" t="s">
        <v>6862</v>
      </c>
      <c r="Q2393" s="3" t="s">
        <v>409</v>
      </c>
      <c r="R2393" s="3">
        <v>244</v>
      </c>
      <c r="S23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TRSMTSTRYINT</v>
      </c>
      <c r="T23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94" spans="1:20" ht="15" customHeight="1" x14ac:dyDescent="0.2">
      <c r="A2394" s="3" t="s">
        <v>9801</v>
      </c>
      <c r="B2394" s="3" t="s">
        <v>9802</v>
      </c>
      <c r="C2394" s="3" t="s">
        <v>9803</v>
      </c>
      <c r="D2394" s="3" t="s">
        <v>2375</v>
      </c>
      <c r="E2394" s="3" t="s">
        <v>25</v>
      </c>
      <c r="F2394" s="3" t="s">
        <v>405</v>
      </c>
      <c r="G2394" s="3" t="s">
        <v>9804</v>
      </c>
      <c r="H2394" s="3" t="s">
        <v>116</v>
      </c>
      <c r="I2394" s="3" t="s">
        <v>1950</v>
      </c>
      <c r="J2394" s="3">
        <v>1000000</v>
      </c>
      <c r="K2394" s="3" t="s">
        <v>27</v>
      </c>
      <c r="L2394" s="3" t="s">
        <v>27</v>
      </c>
      <c r="M2394" s="3" t="s">
        <v>27</v>
      </c>
      <c r="N2394" s="3" t="s">
        <v>27</v>
      </c>
      <c r="O2394" s="3" t="s">
        <v>27</v>
      </c>
      <c r="P2394" s="3" t="s">
        <v>6862</v>
      </c>
      <c r="Q2394" s="3" t="s">
        <v>409</v>
      </c>
      <c r="R2394" s="3">
        <v>244</v>
      </c>
      <c r="S23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USGV0941992</v>
      </c>
      <c r="T23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95" spans="1:20" ht="15" customHeight="1" x14ac:dyDescent="0.2">
      <c r="A2395" s="3" t="s">
        <v>9805</v>
      </c>
      <c r="B2395" s="3" t="s">
        <v>9806</v>
      </c>
      <c r="C2395" s="3" t="s">
        <v>9807</v>
      </c>
      <c r="D2395" s="3" t="s">
        <v>2375</v>
      </c>
      <c r="E2395" s="3" t="s">
        <v>25</v>
      </c>
      <c r="F2395" s="3" t="s">
        <v>405</v>
      </c>
      <c r="G2395" s="3" t="s">
        <v>9808</v>
      </c>
      <c r="H2395" s="3" t="s">
        <v>116</v>
      </c>
      <c r="I2395" s="3" t="s">
        <v>1950</v>
      </c>
      <c r="J2395" s="3">
        <v>1000000</v>
      </c>
      <c r="K2395" s="3" t="s">
        <v>27</v>
      </c>
      <c r="L2395" s="3" t="s">
        <v>27</v>
      </c>
      <c r="M2395" s="3" t="s">
        <v>27</v>
      </c>
      <c r="N2395" s="3" t="s">
        <v>27</v>
      </c>
      <c r="O2395" s="3" t="s">
        <v>27</v>
      </c>
      <c r="P2395" s="3" t="s">
        <v>6862</v>
      </c>
      <c r="Q2395" s="3" t="s">
        <v>409</v>
      </c>
      <c r="R2395" s="3">
        <v>244</v>
      </c>
      <c r="S23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USGV0941993</v>
      </c>
      <c r="T23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96" spans="1:20" ht="15" customHeight="1" x14ac:dyDescent="0.2">
      <c r="A2396" s="3" t="s">
        <v>9809</v>
      </c>
      <c r="B2396" s="3" t="s">
        <v>9810</v>
      </c>
      <c r="C2396" s="3" t="s">
        <v>9811</v>
      </c>
      <c r="D2396" s="3" t="s">
        <v>2375</v>
      </c>
      <c r="E2396" s="3" t="s">
        <v>25</v>
      </c>
      <c r="F2396" s="3" t="s">
        <v>405</v>
      </c>
      <c r="G2396" s="3" t="s">
        <v>9812</v>
      </c>
      <c r="H2396" s="3" t="s">
        <v>116</v>
      </c>
      <c r="I2396" s="3" t="s">
        <v>1950</v>
      </c>
      <c r="J2396" s="3">
        <v>1000000</v>
      </c>
      <c r="K2396" s="3" t="s">
        <v>27</v>
      </c>
      <c r="L2396" s="3" t="s">
        <v>27</v>
      </c>
      <c r="M2396" s="3" t="s">
        <v>27</v>
      </c>
      <c r="N2396" s="3" t="s">
        <v>27</v>
      </c>
      <c r="O2396" s="3" t="s">
        <v>27</v>
      </c>
      <c r="P2396" s="3" t="s">
        <v>6862</v>
      </c>
      <c r="Q2396" s="3" t="s">
        <v>409</v>
      </c>
      <c r="R2396" s="3">
        <v>244</v>
      </c>
      <c r="S23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TRSMTSOUTOFB</v>
      </c>
      <c r="T23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97" spans="1:20" ht="15" customHeight="1" x14ac:dyDescent="0.2">
      <c r="A2397" s="3" t="s">
        <v>9813</v>
      </c>
      <c r="B2397" s="3" t="s">
        <v>9814</v>
      </c>
      <c r="C2397" s="3" t="s">
        <v>9815</v>
      </c>
      <c r="D2397" s="3" t="s">
        <v>2375</v>
      </c>
      <c r="E2397" s="3" t="s">
        <v>25</v>
      </c>
      <c r="F2397" s="3" t="s">
        <v>405</v>
      </c>
      <c r="G2397" s="3" t="s">
        <v>9816</v>
      </c>
      <c r="H2397" s="3" t="s">
        <v>116</v>
      </c>
      <c r="I2397" s="3" t="s">
        <v>1950</v>
      </c>
      <c r="J2397" s="3">
        <v>1000000</v>
      </c>
      <c r="K2397" s="3" t="s">
        <v>27</v>
      </c>
      <c r="L2397" s="3" t="s">
        <v>27</v>
      </c>
      <c r="M2397" s="3" t="s">
        <v>27</v>
      </c>
      <c r="N2397" s="3" t="s">
        <v>27</v>
      </c>
      <c r="O2397" s="3" t="s">
        <v>27</v>
      </c>
      <c r="P2397" s="3" t="s">
        <v>6862</v>
      </c>
      <c r="Q2397" s="3" t="s">
        <v>409</v>
      </c>
      <c r="R2397" s="3">
        <v>244</v>
      </c>
      <c r="S23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TRSMTSOUTONB</v>
      </c>
      <c r="T23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98" spans="1:20" ht="15" customHeight="1" x14ac:dyDescent="0.2">
      <c r="A2398" s="3" t="s">
        <v>9817</v>
      </c>
      <c r="B2398" s="3" t="s">
        <v>9818</v>
      </c>
      <c r="C2398" s="3" t="s">
        <v>9819</v>
      </c>
      <c r="D2398" s="3" t="s">
        <v>4749</v>
      </c>
      <c r="E2398" s="3" t="s">
        <v>25</v>
      </c>
      <c r="F2398" s="3" t="s">
        <v>405</v>
      </c>
      <c r="G2398" s="3" t="s">
        <v>9820</v>
      </c>
      <c r="H2398" s="3" t="s">
        <v>116</v>
      </c>
      <c r="I2398" s="3" t="s">
        <v>27</v>
      </c>
      <c r="J2398" s="3">
        <v>1</v>
      </c>
      <c r="K2398" s="3" t="s">
        <v>27</v>
      </c>
      <c r="L2398" s="3" t="s">
        <v>27</v>
      </c>
      <c r="M2398" s="3" t="s">
        <v>27</v>
      </c>
      <c r="N2398" s="3" t="s">
        <v>27</v>
      </c>
      <c r="O2398" s="3" t="s">
        <v>27</v>
      </c>
      <c r="P2398" s="3" t="s">
        <v>6862</v>
      </c>
      <c r="Q2398" s="3" t="s">
        <v>409</v>
      </c>
      <c r="R2398" s="3">
        <v>244</v>
      </c>
      <c r="S23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USSU0195444</v>
      </c>
      <c r="T23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399" spans="1:20" ht="15" customHeight="1" x14ac:dyDescent="0.2">
      <c r="A2399" s="3" t="s">
        <v>9821</v>
      </c>
      <c r="B2399" s="3" t="s">
        <v>9822</v>
      </c>
      <c r="C2399" s="3" t="s">
        <v>9823</v>
      </c>
      <c r="D2399" s="3" t="s">
        <v>2121</v>
      </c>
      <c r="E2399" s="3" t="s">
        <v>25</v>
      </c>
      <c r="F2399" s="3" t="s">
        <v>405</v>
      </c>
      <c r="G2399" s="3" t="s">
        <v>9824</v>
      </c>
      <c r="H2399" s="3" t="s">
        <v>116</v>
      </c>
      <c r="I2399" s="3" t="s">
        <v>1950</v>
      </c>
      <c r="J2399" s="3">
        <v>1000000</v>
      </c>
      <c r="K2399" s="3" t="s">
        <v>27</v>
      </c>
      <c r="L2399" s="3" t="s">
        <v>27</v>
      </c>
      <c r="M2399" s="3" t="s">
        <v>27</v>
      </c>
      <c r="N2399" s="3" t="s">
        <v>27</v>
      </c>
      <c r="O2399" s="3" t="s">
        <v>27</v>
      </c>
      <c r="P2399" s="3" t="s">
        <v>6862</v>
      </c>
      <c r="Q2399" s="3" t="s">
        <v>409</v>
      </c>
      <c r="R2399" s="3">
        <v>243</v>
      </c>
      <c r="S23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CENAMTMUO</v>
      </c>
      <c r="T23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00" spans="1:20" ht="15" customHeight="1" x14ac:dyDescent="0.2">
      <c r="A2400" s="3" t="s">
        <v>9825</v>
      </c>
      <c r="B2400" s="3" t="s">
        <v>9826</v>
      </c>
      <c r="C2400" s="3" t="s">
        <v>9827</v>
      </c>
      <c r="D2400" s="3" t="s">
        <v>2121</v>
      </c>
      <c r="E2400" s="3" t="s">
        <v>25</v>
      </c>
      <c r="F2400" s="3" t="s">
        <v>405</v>
      </c>
      <c r="G2400" s="3" t="s">
        <v>9828</v>
      </c>
      <c r="H2400" s="3" t="s">
        <v>116</v>
      </c>
      <c r="I2400" s="3" t="s">
        <v>1950</v>
      </c>
      <c r="J2400" s="3">
        <v>1000000</v>
      </c>
      <c r="K2400" s="3" t="s">
        <v>27</v>
      </c>
      <c r="L2400" s="3" t="s">
        <v>27</v>
      </c>
      <c r="M2400" s="3" t="s">
        <v>27</v>
      </c>
      <c r="N2400" s="3" t="s">
        <v>27</v>
      </c>
      <c r="O2400" s="3" t="s">
        <v>27</v>
      </c>
      <c r="P2400" s="3" t="s">
        <v>6862</v>
      </c>
      <c r="Q2400" s="3" t="s">
        <v>1931</v>
      </c>
      <c r="R2400" s="3">
        <v>242</v>
      </c>
      <c r="S24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CENAMTMUS</v>
      </c>
      <c r="T24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01" spans="1:20" ht="15" customHeight="1" x14ac:dyDescent="0.2">
      <c r="A2401" s="3" t="s">
        <v>9829</v>
      </c>
      <c r="B2401" s="3" t="s">
        <v>9830</v>
      </c>
      <c r="C2401" s="3" t="s">
        <v>9831</v>
      </c>
      <c r="D2401" s="3" t="s">
        <v>2121</v>
      </c>
      <c r="E2401" s="3" t="s">
        <v>25</v>
      </c>
      <c r="F2401" s="3" t="s">
        <v>405</v>
      </c>
      <c r="G2401" s="3" t="s">
        <v>9832</v>
      </c>
      <c r="H2401" s="3" t="s">
        <v>116</v>
      </c>
      <c r="I2401" s="3" t="s">
        <v>1950</v>
      </c>
      <c r="J2401" s="3">
        <v>1000000</v>
      </c>
      <c r="K2401" s="3" t="s">
        <v>27</v>
      </c>
      <c r="L2401" s="3" t="s">
        <v>27</v>
      </c>
      <c r="M2401" s="3" t="s">
        <v>27</v>
      </c>
      <c r="N2401" s="3" t="s">
        <v>27</v>
      </c>
      <c r="O2401" s="3" t="s">
        <v>27</v>
      </c>
      <c r="P2401" s="3" t="s">
        <v>6862</v>
      </c>
      <c r="Q2401" s="3" t="s">
        <v>409</v>
      </c>
      <c r="R2401" s="3">
        <v>243</v>
      </c>
      <c r="S24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CENAMDMUO</v>
      </c>
      <c r="T24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02" spans="1:20" ht="15" customHeight="1" x14ac:dyDescent="0.2">
      <c r="A2402" s="3" t="s">
        <v>9833</v>
      </c>
      <c r="B2402" s="3" t="s">
        <v>9834</v>
      </c>
      <c r="C2402" s="3" t="s">
        <v>9835</v>
      </c>
      <c r="D2402" s="3" t="s">
        <v>2121</v>
      </c>
      <c r="E2402" s="3" t="s">
        <v>25</v>
      </c>
      <c r="F2402" s="3" t="s">
        <v>405</v>
      </c>
      <c r="G2402" s="3" t="s">
        <v>9836</v>
      </c>
      <c r="H2402" s="3" t="s">
        <v>116</v>
      </c>
      <c r="I2402" s="3" t="s">
        <v>1950</v>
      </c>
      <c r="J2402" s="3">
        <v>1000000</v>
      </c>
      <c r="K2402" s="3" t="s">
        <v>27</v>
      </c>
      <c r="L2402" s="3" t="s">
        <v>27</v>
      </c>
      <c r="M2402" s="3" t="s">
        <v>27</v>
      </c>
      <c r="N2402" s="3" t="s">
        <v>27</v>
      </c>
      <c r="O2402" s="3" t="s">
        <v>27</v>
      </c>
      <c r="P2402" s="3" t="s">
        <v>6862</v>
      </c>
      <c r="Q2402" s="3" t="s">
        <v>409</v>
      </c>
      <c r="R2402" s="3">
        <v>243</v>
      </c>
      <c r="S24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CENATCGUO</v>
      </c>
      <c r="T24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03" spans="1:20" ht="15" customHeight="1" x14ac:dyDescent="0.2">
      <c r="A2403" s="3" t="s">
        <v>9837</v>
      </c>
      <c r="B2403" s="3" t="s">
        <v>9838</v>
      </c>
      <c r="C2403" s="3" t="s">
        <v>9839</v>
      </c>
      <c r="D2403" s="3" t="s">
        <v>2121</v>
      </c>
      <c r="E2403" s="3" t="s">
        <v>25</v>
      </c>
      <c r="F2403" s="3" t="s">
        <v>405</v>
      </c>
      <c r="G2403" s="3" t="s">
        <v>9840</v>
      </c>
      <c r="H2403" s="3" t="s">
        <v>116</v>
      </c>
      <c r="I2403" s="3" t="s">
        <v>1950</v>
      </c>
      <c r="J2403" s="3">
        <v>1000000</v>
      </c>
      <c r="K2403" s="3" t="s">
        <v>27</v>
      </c>
      <c r="L2403" s="3" t="s">
        <v>27</v>
      </c>
      <c r="M2403" s="3" t="s">
        <v>27</v>
      </c>
      <c r="N2403" s="3" t="s">
        <v>27</v>
      </c>
      <c r="O2403" s="3" t="s">
        <v>27</v>
      </c>
      <c r="P2403" s="3" t="s">
        <v>6862</v>
      </c>
      <c r="Q2403" s="3" t="s">
        <v>1931</v>
      </c>
      <c r="R2403" s="3">
        <v>242</v>
      </c>
      <c r="S24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CENAMDMUS</v>
      </c>
      <c r="T24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04" spans="1:20" ht="15" customHeight="1" x14ac:dyDescent="0.2">
      <c r="A2404" s="3" t="s">
        <v>9841</v>
      </c>
      <c r="B2404" s="3" t="s">
        <v>9842</v>
      </c>
      <c r="C2404" s="3" t="s">
        <v>9843</v>
      </c>
      <c r="D2404" s="3" t="s">
        <v>2121</v>
      </c>
      <c r="E2404" s="3" t="s">
        <v>25</v>
      </c>
      <c r="F2404" s="3" t="s">
        <v>405</v>
      </c>
      <c r="G2404" s="3" t="s">
        <v>9844</v>
      </c>
      <c r="H2404" s="3" t="s">
        <v>116</v>
      </c>
      <c r="I2404" s="3" t="s">
        <v>1950</v>
      </c>
      <c r="J2404" s="3">
        <v>1000000</v>
      </c>
      <c r="K2404" s="3" t="s">
        <v>27</v>
      </c>
      <c r="L2404" s="3" t="s">
        <v>27</v>
      </c>
      <c r="M2404" s="3" t="s">
        <v>27</v>
      </c>
      <c r="N2404" s="3" t="s">
        <v>27</v>
      </c>
      <c r="O2404" s="3" t="s">
        <v>27</v>
      </c>
      <c r="P2404" s="3" t="s">
        <v>6862</v>
      </c>
      <c r="Q2404" s="3" t="s">
        <v>409</v>
      </c>
      <c r="R2404" s="3">
        <v>243</v>
      </c>
      <c r="S24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CENUTCGUO</v>
      </c>
      <c r="T24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05" spans="1:20" ht="15" customHeight="1" x14ac:dyDescent="0.2">
      <c r="A2405" s="3" t="s">
        <v>9845</v>
      </c>
      <c r="B2405" s="3" t="s">
        <v>9846</v>
      </c>
      <c r="C2405" s="3" t="s">
        <v>9847</v>
      </c>
      <c r="D2405" s="3" t="s">
        <v>2121</v>
      </c>
      <c r="E2405" s="3" t="s">
        <v>25</v>
      </c>
      <c r="F2405" s="3" t="s">
        <v>405</v>
      </c>
      <c r="G2405" s="3" t="s">
        <v>9848</v>
      </c>
      <c r="H2405" s="3" t="s">
        <v>116</v>
      </c>
      <c r="I2405" s="3" t="s">
        <v>27</v>
      </c>
      <c r="J2405" s="3">
        <v>1</v>
      </c>
      <c r="K2405" s="3" t="s">
        <v>27</v>
      </c>
      <c r="L2405" s="3" t="s">
        <v>27</v>
      </c>
      <c r="M2405" s="3" t="s">
        <v>27</v>
      </c>
      <c r="N2405" s="3" t="s">
        <v>27</v>
      </c>
      <c r="O2405" s="3" t="s">
        <v>27</v>
      </c>
      <c r="P2405" s="3" t="s">
        <v>6862</v>
      </c>
      <c r="Q2405" s="3" t="s">
        <v>1931</v>
      </c>
      <c r="R2405" s="3">
        <v>242</v>
      </c>
      <c r="S24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CENUMDMUS</v>
      </c>
      <c r="T24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06" spans="1:20" ht="15" customHeight="1" x14ac:dyDescent="0.2">
      <c r="A2406" s="3" t="s">
        <v>9849</v>
      </c>
      <c r="B2406" s="3" t="s">
        <v>9850</v>
      </c>
      <c r="C2406" s="3" t="s">
        <v>9851</v>
      </c>
      <c r="D2406" s="3" t="s">
        <v>2121</v>
      </c>
      <c r="E2406" s="3" t="s">
        <v>25</v>
      </c>
      <c r="F2406" s="3" t="s">
        <v>405</v>
      </c>
      <c r="G2406" s="3" t="s">
        <v>9852</v>
      </c>
      <c r="H2406" s="3" t="s">
        <v>116</v>
      </c>
      <c r="I2406" s="3" t="s">
        <v>1950</v>
      </c>
      <c r="J2406" s="3">
        <v>1000000</v>
      </c>
      <c r="K2406" s="3" t="s">
        <v>27</v>
      </c>
      <c r="L2406" s="3" t="s">
        <v>27</v>
      </c>
      <c r="M2406" s="3" t="s">
        <v>27</v>
      </c>
      <c r="N2406" s="3" t="s">
        <v>27</v>
      </c>
      <c r="O2406" s="3" t="s">
        <v>27</v>
      </c>
      <c r="P2406" s="3" t="s">
        <v>6862</v>
      </c>
      <c r="Q2406" s="3" t="s">
        <v>409</v>
      </c>
      <c r="R2406" s="3">
        <v>243</v>
      </c>
      <c r="S24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CENANDEUO</v>
      </c>
      <c r="T24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07" spans="1:20" ht="15" customHeight="1" x14ac:dyDescent="0.2">
      <c r="A2407" s="3" t="s">
        <v>9853</v>
      </c>
      <c r="B2407" s="3" t="s">
        <v>9854</v>
      </c>
      <c r="C2407" s="3" t="s">
        <v>9855</v>
      </c>
      <c r="D2407" s="3" t="s">
        <v>2121</v>
      </c>
      <c r="E2407" s="3" t="s">
        <v>25</v>
      </c>
      <c r="F2407" s="3" t="s">
        <v>405</v>
      </c>
      <c r="G2407" s="3" t="s">
        <v>9856</v>
      </c>
      <c r="H2407" s="3" t="s">
        <v>116</v>
      </c>
      <c r="I2407" s="3" t="s">
        <v>1950</v>
      </c>
      <c r="J2407" s="3">
        <v>1000000</v>
      </c>
      <c r="K2407" s="3" t="s">
        <v>27</v>
      </c>
      <c r="L2407" s="3" t="s">
        <v>27</v>
      </c>
      <c r="M2407" s="3" t="s">
        <v>27</v>
      </c>
      <c r="N2407" s="3" t="s">
        <v>27</v>
      </c>
      <c r="O2407" s="3" t="s">
        <v>27</v>
      </c>
      <c r="P2407" s="3" t="s">
        <v>6862</v>
      </c>
      <c r="Q2407" s="3" t="s">
        <v>409</v>
      </c>
      <c r="R2407" s="3">
        <v>243</v>
      </c>
      <c r="S24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CENANXAUO</v>
      </c>
      <c r="T24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08" spans="1:20" ht="15" customHeight="1" x14ac:dyDescent="0.2">
      <c r="A2408" s="3" t="s">
        <v>9857</v>
      </c>
      <c r="B2408" s="3" t="s">
        <v>9858</v>
      </c>
      <c r="C2408" s="3" t="s">
        <v>9859</v>
      </c>
      <c r="D2408" s="3" t="s">
        <v>2994</v>
      </c>
      <c r="E2408" s="3" t="s">
        <v>25</v>
      </c>
      <c r="F2408" s="3" t="s">
        <v>405</v>
      </c>
      <c r="G2408" s="3" t="s">
        <v>9860</v>
      </c>
      <c r="H2408" s="3" t="s">
        <v>116</v>
      </c>
      <c r="I2408" s="3" t="s">
        <v>27</v>
      </c>
      <c r="J2408" s="3">
        <v>1000</v>
      </c>
      <c r="K2408" s="3" t="s">
        <v>27</v>
      </c>
      <c r="L2408" s="3" t="s">
        <v>27</v>
      </c>
      <c r="M2408" s="3" t="s">
        <v>27</v>
      </c>
      <c r="N2408" s="3" t="s">
        <v>27</v>
      </c>
      <c r="O2408" s="3" t="s">
        <v>27</v>
      </c>
      <c r="P2408" s="3" t="s">
        <v>6862</v>
      </c>
      <c r="Q2408" s="3" t="s">
        <v>1931</v>
      </c>
      <c r="R2408" s="3">
        <v>242</v>
      </c>
      <c r="S24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USLM3799218</v>
      </c>
      <c r="T24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09" spans="1:20" ht="15" customHeight="1" x14ac:dyDescent="0.2">
      <c r="A2409" s="3" t="s">
        <v>9861</v>
      </c>
      <c r="B2409" s="3" t="s">
        <v>9862</v>
      </c>
      <c r="C2409" s="3" t="s">
        <v>9863</v>
      </c>
      <c r="D2409" s="3" t="s">
        <v>9864</v>
      </c>
      <c r="E2409" s="3" t="s">
        <v>25</v>
      </c>
      <c r="F2409" s="3" t="s">
        <v>405</v>
      </c>
      <c r="G2409" s="3" t="s">
        <v>9865</v>
      </c>
      <c r="H2409" s="3" t="s">
        <v>116</v>
      </c>
      <c r="I2409" s="3" t="s">
        <v>27</v>
      </c>
      <c r="J2409" s="3">
        <v>1</v>
      </c>
      <c r="K2409" s="3" t="s">
        <v>27</v>
      </c>
      <c r="L2409" s="3" t="s">
        <v>27</v>
      </c>
      <c r="M2409" s="3" t="s">
        <v>27</v>
      </c>
      <c r="N2409" s="3" t="s">
        <v>27</v>
      </c>
      <c r="O2409" s="3" t="s">
        <v>27</v>
      </c>
      <c r="P2409" s="3" t="s">
        <v>6862</v>
      </c>
      <c r="Q2409" s="3" t="s">
        <v>409</v>
      </c>
      <c r="R2409" s="3">
        <v>244</v>
      </c>
      <c r="S24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USLM0303809</v>
      </c>
      <c r="T24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10" spans="1:20" ht="15" customHeight="1" x14ac:dyDescent="0.2">
      <c r="A2410" s="3" t="s">
        <v>9866</v>
      </c>
      <c r="B2410" s="3" t="s">
        <v>9867</v>
      </c>
      <c r="C2410" s="3" t="s">
        <v>9868</v>
      </c>
      <c r="D2410" s="3" t="s">
        <v>2994</v>
      </c>
      <c r="E2410" s="3" t="s">
        <v>25</v>
      </c>
      <c r="F2410" s="3" t="s">
        <v>405</v>
      </c>
      <c r="G2410" s="3" t="s">
        <v>9869</v>
      </c>
      <c r="H2410" s="3" t="s">
        <v>116</v>
      </c>
      <c r="I2410" s="3" t="s">
        <v>27</v>
      </c>
      <c r="J2410" s="3">
        <v>1</v>
      </c>
      <c r="K2410" s="3" t="s">
        <v>27</v>
      </c>
      <c r="L2410" s="3" t="s">
        <v>27</v>
      </c>
      <c r="M2410" s="3" t="s">
        <v>27</v>
      </c>
      <c r="N2410" s="3" t="s">
        <v>27</v>
      </c>
      <c r="O2410" s="3" t="s">
        <v>27</v>
      </c>
      <c r="P2410" s="3" t="s">
        <v>6862</v>
      </c>
      <c r="Q2410" s="3" t="s">
        <v>409</v>
      </c>
      <c r="R2410" s="3">
        <v>244</v>
      </c>
      <c r="S24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BLSEIUIQ</v>
      </c>
      <c r="T24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11" spans="1:20" ht="15" customHeight="1" x14ac:dyDescent="0.2">
      <c r="A2411" s="3" t="s">
        <v>9870</v>
      </c>
      <c r="B2411" s="3" t="s">
        <v>9871</v>
      </c>
      <c r="C2411" s="3" t="s">
        <v>9872</v>
      </c>
      <c r="D2411" s="3" t="s">
        <v>2994</v>
      </c>
      <c r="E2411" s="3" t="s">
        <v>25</v>
      </c>
      <c r="F2411" s="3" t="s">
        <v>405</v>
      </c>
      <c r="G2411" s="3" t="s">
        <v>9873</v>
      </c>
      <c r="H2411" s="3" t="s">
        <v>116</v>
      </c>
      <c r="I2411" s="3" t="s">
        <v>27</v>
      </c>
      <c r="J2411" s="3">
        <v>1</v>
      </c>
      <c r="K2411" s="3" t="s">
        <v>27</v>
      </c>
      <c r="L2411" s="3" t="s">
        <v>27</v>
      </c>
      <c r="M2411" s="3" t="s">
        <v>27</v>
      </c>
      <c r="N2411" s="3" t="s">
        <v>27</v>
      </c>
      <c r="O2411" s="3" t="s">
        <v>27</v>
      </c>
      <c r="P2411" s="3" t="s">
        <v>6862</v>
      </c>
      <c r="Q2411" s="3" t="s">
        <v>409</v>
      </c>
      <c r="R2411" s="3">
        <v>244</v>
      </c>
      <c r="S24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USPR3167871</v>
      </c>
      <c r="T24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12" spans="1:20" ht="15" customHeight="1" x14ac:dyDescent="0.2">
      <c r="A2412" s="3" t="s">
        <v>9874</v>
      </c>
      <c r="B2412" s="3" t="s">
        <v>9875</v>
      </c>
      <c r="C2412" s="3" t="s">
        <v>9876</v>
      </c>
      <c r="D2412" s="3" t="s">
        <v>7095</v>
      </c>
      <c r="E2412" s="3" t="s">
        <v>25</v>
      </c>
      <c r="F2412" s="3" t="s">
        <v>405</v>
      </c>
      <c r="G2412" s="3" t="s">
        <v>9877</v>
      </c>
      <c r="H2412" s="3" t="s">
        <v>116</v>
      </c>
      <c r="I2412" s="3" t="s">
        <v>27</v>
      </c>
      <c r="J2412" s="3">
        <v>1</v>
      </c>
      <c r="K2412" s="3" t="s">
        <v>27</v>
      </c>
      <c r="L2412" s="3" t="s">
        <v>27</v>
      </c>
      <c r="M2412" s="3" t="s">
        <v>27</v>
      </c>
      <c r="N2412" s="3" t="s">
        <v>27</v>
      </c>
      <c r="O2412" s="3" t="s">
        <v>27</v>
      </c>
      <c r="P2412" s="3" t="s">
        <v>6862</v>
      </c>
      <c r="Q2412" s="3" t="s">
        <v>772</v>
      </c>
      <c r="R2412" s="3">
        <v>240</v>
      </c>
      <c r="S24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USBC0015620</v>
      </c>
      <c r="T24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13" spans="1:20" ht="15" customHeight="1" x14ac:dyDescent="0.2">
      <c r="A2413" s="3" t="s">
        <v>9878</v>
      </c>
      <c r="B2413" s="3" t="s">
        <v>9879</v>
      </c>
      <c r="C2413" s="3" t="s">
        <v>9880</v>
      </c>
      <c r="D2413" s="3" t="s">
        <v>2994</v>
      </c>
      <c r="E2413" s="3" t="s">
        <v>2182</v>
      </c>
      <c r="F2413" s="3" t="s">
        <v>405</v>
      </c>
      <c r="G2413" s="3" t="s">
        <v>9881</v>
      </c>
      <c r="H2413" s="3" t="s">
        <v>116</v>
      </c>
      <c r="I2413" s="3" t="s">
        <v>27</v>
      </c>
      <c r="J2413" s="3">
        <v>1</v>
      </c>
      <c r="K2413" s="3" t="s">
        <v>27</v>
      </c>
      <c r="L2413" s="3" t="s">
        <v>27</v>
      </c>
      <c r="M2413" s="3" t="s">
        <v>27</v>
      </c>
      <c r="N2413" s="3" t="s">
        <v>27</v>
      </c>
      <c r="O2413" s="3" t="s">
        <v>27</v>
      </c>
      <c r="P2413" s="3" t="s">
        <v>6909</v>
      </c>
      <c r="Q2413" s="3" t="s">
        <v>8991</v>
      </c>
      <c r="R2413" s="3">
        <v>1052</v>
      </c>
      <c r="S24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USLM0301330</v>
      </c>
      <c r="T24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14" spans="1:20" ht="15" customHeight="1" x14ac:dyDescent="0.2">
      <c r="A2414" s="3" t="s">
        <v>9882</v>
      </c>
      <c r="B2414" s="3" t="s">
        <v>9883</v>
      </c>
      <c r="C2414" s="3" t="s">
        <v>9884</v>
      </c>
      <c r="D2414" s="3" t="s">
        <v>2994</v>
      </c>
      <c r="E2414" s="3" t="s">
        <v>2182</v>
      </c>
      <c r="F2414" s="3" t="s">
        <v>405</v>
      </c>
      <c r="G2414" s="3" t="s">
        <v>9885</v>
      </c>
      <c r="H2414" s="3" t="s">
        <v>116</v>
      </c>
      <c r="I2414" s="3" t="s">
        <v>27</v>
      </c>
      <c r="J2414" s="3">
        <v>1</v>
      </c>
      <c r="K2414" s="3" t="s">
        <v>27</v>
      </c>
      <c r="L2414" s="3" t="s">
        <v>27</v>
      </c>
      <c r="M2414" s="3" t="s">
        <v>27</v>
      </c>
      <c r="N2414" s="3" t="s">
        <v>27</v>
      </c>
      <c r="O2414" s="3" t="s">
        <v>27</v>
      </c>
      <c r="P2414" s="3" t="s">
        <v>6909</v>
      </c>
      <c r="Q2414" s="3" t="s">
        <v>8991</v>
      </c>
      <c r="R2414" s="3">
        <v>1052</v>
      </c>
      <c r="S24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USLM0301333</v>
      </c>
      <c r="T24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15" spans="1:20" ht="15" customHeight="1" x14ac:dyDescent="0.2">
      <c r="A2415" s="3" t="s">
        <v>9886</v>
      </c>
      <c r="B2415" s="3" t="s">
        <v>9887</v>
      </c>
      <c r="C2415" s="3" t="s">
        <v>9888</v>
      </c>
      <c r="D2415" s="3" t="s">
        <v>2994</v>
      </c>
      <c r="E2415" s="3" t="s">
        <v>2182</v>
      </c>
      <c r="F2415" s="3" t="s">
        <v>405</v>
      </c>
      <c r="G2415" s="3" t="s">
        <v>9889</v>
      </c>
      <c r="H2415" s="3" t="s">
        <v>116</v>
      </c>
      <c r="I2415" s="3" t="s">
        <v>27</v>
      </c>
      <c r="J2415" s="3">
        <v>1</v>
      </c>
      <c r="K2415" s="3" t="s">
        <v>27</v>
      </c>
      <c r="L2415" s="3" t="s">
        <v>27</v>
      </c>
      <c r="M2415" s="3" t="s">
        <v>27</v>
      </c>
      <c r="N2415" s="3" t="s">
        <v>27</v>
      </c>
      <c r="O2415" s="3" t="s">
        <v>27</v>
      </c>
      <c r="P2415" s="3" t="s">
        <v>6909</v>
      </c>
      <c r="Q2415" s="3" t="s">
        <v>8991</v>
      </c>
      <c r="R2415" s="3">
        <v>1053</v>
      </c>
      <c r="S24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USLM0301331</v>
      </c>
      <c r="T24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16" spans="1:20" ht="15" customHeight="1" x14ac:dyDescent="0.2">
      <c r="A2416" s="3" t="s">
        <v>9890</v>
      </c>
      <c r="B2416" s="3" t="s">
        <v>9891</v>
      </c>
      <c r="C2416" s="3" t="s">
        <v>9892</v>
      </c>
      <c r="D2416" s="3" t="s">
        <v>2994</v>
      </c>
      <c r="E2416" s="3" t="s">
        <v>2182</v>
      </c>
      <c r="F2416" s="3" t="s">
        <v>405</v>
      </c>
      <c r="G2416" s="3" t="s">
        <v>9893</v>
      </c>
      <c r="H2416" s="3" t="s">
        <v>116</v>
      </c>
      <c r="I2416" s="3" t="s">
        <v>27</v>
      </c>
      <c r="J2416" s="3">
        <v>1</v>
      </c>
      <c r="K2416" s="3" t="s">
        <v>27</v>
      </c>
      <c r="L2416" s="3" t="s">
        <v>27</v>
      </c>
      <c r="M2416" s="3" t="s">
        <v>27</v>
      </c>
      <c r="N2416" s="3" t="s">
        <v>27</v>
      </c>
      <c r="O2416" s="3" t="s">
        <v>27</v>
      </c>
      <c r="P2416" s="3" t="s">
        <v>6909</v>
      </c>
      <c r="Q2416" s="3" t="s">
        <v>9072</v>
      </c>
      <c r="R2416" s="3">
        <v>1057</v>
      </c>
      <c r="S24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DOLICLAIMUINS@US</v>
      </c>
      <c r="T24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17" spans="1:20" ht="15" customHeight="1" x14ac:dyDescent="0.2">
      <c r="A2417" s="3" t="s">
        <v>9894</v>
      </c>
      <c r="B2417" s="3" t="s">
        <v>9895</v>
      </c>
      <c r="C2417" s="3" t="s">
        <v>9896</v>
      </c>
      <c r="D2417" s="3" t="s">
        <v>2994</v>
      </c>
      <c r="E2417" s="3" t="s">
        <v>2182</v>
      </c>
      <c r="F2417" s="3" t="s">
        <v>405</v>
      </c>
      <c r="G2417" s="3" t="s">
        <v>9897</v>
      </c>
      <c r="H2417" s="3" t="s">
        <v>116</v>
      </c>
      <c r="I2417" s="3" t="s">
        <v>27</v>
      </c>
      <c r="J2417" s="3">
        <v>1</v>
      </c>
      <c r="K2417" s="3" t="s">
        <v>27</v>
      </c>
      <c r="L2417" s="3" t="s">
        <v>27</v>
      </c>
      <c r="M2417" s="3" t="s">
        <v>27</v>
      </c>
      <c r="N2417" s="3" t="s">
        <v>27</v>
      </c>
      <c r="O2417" s="3" t="s">
        <v>27</v>
      </c>
      <c r="P2417" s="3" t="s">
        <v>6909</v>
      </c>
      <c r="Q2417" s="3" t="s">
        <v>9898</v>
      </c>
      <c r="R2417" s="3">
        <v>1055</v>
      </c>
      <c r="S24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USLM0590486</v>
      </c>
      <c r="T24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18" spans="1:20" ht="15" customHeight="1" x14ac:dyDescent="0.2">
      <c r="A2418" s="3" t="s">
        <v>9899</v>
      </c>
      <c r="B2418" s="3" t="s">
        <v>9900</v>
      </c>
      <c r="C2418" s="3" t="s">
        <v>2998</v>
      </c>
      <c r="D2418" s="3" t="s">
        <v>2994</v>
      </c>
      <c r="E2418" s="3" t="s">
        <v>2182</v>
      </c>
      <c r="F2418" s="3" t="s">
        <v>405</v>
      </c>
      <c r="G2418" s="3" t="s">
        <v>2999</v>
      </c>
      <c r="H2418" s="3" t="s">
        <v>116</v>
      </c>
      <c r="I2418" s="3" t="s">
        <v>27</v>
      </c>
      <c r="J2418" s="3">
        <v>1</v>
      </c>
      <c r="K2418" s="3" t="s">
        <v>27</v>
      </c>
      <c r="L2418" s="3" t="s">
        <v>27</v>
      </c>
      <c r="M2418" s="3" t="s">
        <v>27</v>
      </c>
      <c r="N2418" s="3" t="s">
        <v>27</v>
      </c>
      <c r="O2418" s="3" t="s">
        <v>27</v>
      </c>
      <c r="P2418" s="3" t="s">
        <v>6909</v>
      </c>
      <c r="Q2418" s="3" t="s">
        <v>9898</v>
      </c>
      <c r="R2418" s="3">
        <v>1055</v>
      </c>
      <c r="S24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DOLCLAIMUINS@US</v>
      </c>
      <c r="T24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19" spans="1:20" ht="15" customHeight="1" x14ac:dyDescent="0.2">
      <c r="A2419" s="3" t="s">
        <v>9901</v>
      </c>
      <c r="B2419" s="3" t="s">
        <v>9902</v>
      </c>
      <c r="C2419" s="3" t="s">
        <v>9903</v>
      </c>
      <c r="D2419" s="3" t="s">
        <v>2375</v>
      </c>
      <c r="E2419" s="3" t="s">
        <v>25</v>
      </c>
      <c r="F2419" s="3" t="s">
        <v>405</v>
      </c>
      <c r="G2419" s="3" t="s">
        <v>9904</v>
      </c>
      <c r="H2419" s="3" t="s">
        <v>116</v>
      </c>
      <c r="I2419" s="3" t="s">
        <v>1950</v>
      </c>
      <c r="J2419" s="3">
        <v>1000000</v>
      </c>
      <c r="K2419" s="3" t="s">
        <v>27</v>
      </c>
      <c r="L2419" s="3" t="s">
        <v>27</v>
      </c>
      <c r="M2419" s="3" t="s">
        <v>27</v>
      </c>
      <c r="N2419" s="3" t="s">
        <v>27</v>
      </c>
      <c r="O2419" s="3" t="s">
        <v>27</v>
      </c>
      <c r="P2419" s="3" t="s">
        <v>6862</v>
      </c>
      <c r="Q2419" s="3" t="s">
        <v>409</v>
      </c>
      <c r="R2419" s="3">
        <v>244</v>
      </c>
      <c r="S24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USGV1032230</v>
      </c>
      <c r="T24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20" spans="1:20" ht="15" customHeight="1" x14ac:dyDescent="0.2">
      <c r="A2420" s="3" t="s">
        <v>9905</v>
      </c>
      <c r="B2420" s="3" t="s">
        <v>9906</v>
      </c>
      <c r="C2420" s="3" t="s">
        <v>9907</v>
      </c>
      <c r="D2420" s="3" t="s">
        <v>2375</v>
      </c>
      <c r="E2420" s="3" t="s">
        <v>25</v>
      </c>
      <c r="F2420" s="3" t="s">
        <v>405</v>
      </c>
      <c r="G2420" s="3" t="s">
        <v>9908</v>
      </c>
      <c r="H2420" s="3" t="s">
        <v>116</v>
      </c>
      <c r="I2420" s="3" t="s">
        <v>1950</v>
      </c>
      <c r="J2420" s="3">
        <v>1000000</v>
      </c>
      <c r="K2420" s="3" t="s">
        <v>27</v>
      </c>
      <c r="L2420" s="3" t="s">
        <v>27</v>
      </c>
      <c r="M2420" s="3" t="s">
        <v>27</v>
      </c>
      <c r="N2420" s="3" t="s">
        <v>27</v>
      </c>
      <c r="O2420" s="3" t="s">
        <v>27</v>
      </c>
      <c r="P2420" s="3" t="s">
        <v>6862</v>
      </c>
      <c r="Q2420" s="3" t="s">
        <v>409</v>
      </c>
      <c r="R2420" s="3">
        <v>244</v>
      </c>
      <c r="S24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TRSMTSRECCIT</v>
      </c>
      <c r="T24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21" spans="1:20" ht="15" customHeight="1" x14ac:dyDescent="0.2">
      <c r="A2421" s="3" t="s">
        <v>9909</v>
      </c>
      <c r="B2421" s="3" t="s">
        <v>9910</v>
      </c>
      <c r="C2421" s="3" t="s">
        <v>9911</v>
      </c>
      <c r="D2421" s="3" t="s">
        <v>9912</v>
      </c>
      <c r="E2421" s="3" t="s">
        <v>25</v>
      </c>
      <c r="F2421" s="3" t="s">
        <v>405</v>
      </c>
      <c r="G2421" s="3" t="s">
        <v>9913</v>
      </c>
      <c r="H2421" s="3" t="s">
        <v>116</v>
      </c>
      <c r="I2421" s="3" t="s">
        <v>1950</v>
      </c>
      <c r="J2421" s="3">
        <v>1000000</v>
      </c>
      <c r="K2421" s="3" t="s">
        <v>27</v>
      </c>
      <c r="L2421" s="3" t="s">
        <v>27</v>
      </c>
      <c r="M2421" s="3" t="s">
        <v>27</v>
      </c>
      <c r="N2421" s="3" t="s">
        <v>27</v>
      </c>
      <c r="O2421" s="3" t="s">
        <v>27</v>
      </c>
      <c r="P2421" s="3" t="s">
        <v>6862</v>
      </c>
      <c r="Q2421" s="3" t="s">
        <v>1931</v>
      </c>
      <c r="R2421" s="3">
        <v>242</v>
      </c>
      <c r="S24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USFU3787833</v>
      </c>
      <c r="T24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22" spans="1:20" ht="15" customHeight="1" x14ac:dyDescent="0.2">
      <c r="A2422" s="3" t="s">
        <v>9914</v>
      </c>
      <c r="B2422" s="3" t="s">
        <v>9915</v>
      </c>
      <c r="C2422" s="3" t="s">
        <v>9916</v>
      </c>
      <c r="D2422" s="3" t="s">
        <v>9912</v>
      </c>
      <c r="E2422" s="3" t="s">
        <v>25</v>
      </c>
      <c r="F2422" s="3" t="s">
        <v>405</v>
      </c>
      <c r="G2422" s="3" t="s">
        <v>9917</v>
      </c>
      <c r="H2422" s="3" t="s">
        <v>116</v>
      </c>
      <c r="I2422" s="3" t="s">
        <v>1950</v>
      </c>
      <c r="J2422" s="3">
        <v>1000000</v>
      </c>
      <c r="K2422" s="3" t="s">
        <v>27</v>
      </c>
      <c r="L2422" s="3" t="s">
        <v>27</v>
      </c>
      <c r="M2422" s="3" t="s">
        <v>27</v>
      </c>
      <c r="N2422" s="3" t="s">
        <v>27</v>
      </c>
      <c r="O2422" s="3" t="s">
        <v>27</v>
      </c>
      <c r="P2422" s="3" t="s">
        <v>6862</v>
      </c>
      <c r="Q2422" s="3" t="s">
        <v>1931</v>
      </c>
      <c r="R2422" s="3">
        <v>242</v>
      </c>
      <c r="S24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USFU3787834</v>
      </c>
      <c r="T24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23" spans="1:20" ht="15" customHeight="1" x14ac:dyDescent="0.2">
      <c r="A2423" s="3" t="s">
        <v>9918</v>
      </c>
      <c r="B2423" s="3" t="s">
        <v>9919</v>
      </c>
      <c r="C2423" s="3" t="s">
        <v>9920</v>
      </c>
      <c r="D2423" s="3" t="s">
        <v>9912</v>
      </c>
      <c r="E2423" s="3" t="s">
        <v>25</v>
      </c>
      <c r="F2423" s="3" t="s">
        <v>405</v>
      </c>
      <c r="G2423" s="3" t="s">
        <v>9921</v>
      </c>
      <c r="H2423" s="3" t="s">
        <v>116</v>
      </c>
      <c r="I2423" s="3" t="s">
        <v>1950</v>
      </c>
      <c r="J2423" s="3">
        <v>1000000</v>
      </c>
      <c r="K2423" s="3" t="s">
        <v>27</v>
      </c>
      <c r="L2423" s="3" t="s">
        <v>27</v>
      </c>
      <c r="M2423" s="3" t="s">
        <v>27</v>
      </c>
      <c r="N2423" s="3" t="s">
        <v>27</v>
      </c>
      <c r="O2423" s="3" t="s">
        <v>27</v>
      </c>
      <c r="P2423" s="3" t="s">
        <v>6862</v>
      </c>
      <c r="Q2423" s="3" t="s">
        <v>1931</v>
      </c>
      <c r="R2423" s="3">
        <v>242</v>
      </c>
      <c r="S24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USFU3787835</v>
      </c>
      <c r="T24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24" spans="1:20" ht="15" customHeight="1" x14ac:dyDescent="0.2">
      <c r="A2424" s="3" t="s">
        <v>9922</v>
      </c>
      <c r="B2424" s="3" t="s">
        <v>9923</v>
      </c>
      <c r="C2424" s="3" t="s">
        <v>9924</v>
      </c>
      <c r="D2424" s="3" t="s">
        <v>9912</v>
      </c>
      <c r="E2424" s="3" t="s">
        <v>25</v>
      </c>
      <c r="F2424" s="3" t="s">
        <v>405</v>
      </c>
      <c r="G2424" s="3" t="s">
        <v>9925</v>
      </c>
      <c r="H2424" s="3" t="s">
        <v>116</v>
      </c>
      <c r="I2424" s="3" t="s">
        <v>1950</v>
      </c>
      <c r="J2424" s="3">
        <v>1000000</v>
      </c>
      <c r="K2424" s="3" t="s">
        <v>27</v>
      </c>
      <c r="L2424" s="3" t="s">
        <v>27</v>
      </c>
      <c r="M2424" s="3" t="s">
        <v>27</v>
      </c>
      <c r="N2424" s="3" t="s">
        <v>27</v>
      </c>
      <c r="O2424" s="3" t="s">
        <v>27</v>
      </c>
      <c r="P2424" s="3" t="s">
        <v>6862</v>
      </c>
      <c r="Q2424" s="3" t="s">
        <v>1931</v>
      </c>
      <c r="R2424" s="3">
        <v>242</v>
      </c>
      <c r="S24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USFU3787836</v>
      </c>
      <c r="T24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25" spans="1:20" ht="15" customHeight="1" x14ac:dyDescent="0.2">
      <c r="A2425" s="3" t="s">
        <v>9926</v>
      </c>
      <c r="B2425" s="3" t="s">
        <v>9927</v>
      </c>
      <c r="C2425" s="3" t="s">
        <v>9928</v>
      </c>
      <c r="D2425" s="3" t="s">
        <v>9912</v>
      </c>
      <c r="E2425" s="3" t="s">
        <v>25</v>
      </c>
      <c r="F2425" s="3" t="s">
        <v>405</v>
      </c>
      <c r="G2425" s="3" t="s">
        <v>9929</v>
      </c>
      <c r="H2425" s="3" t="s">
        <v>116</v>
      </c>
      <c r="I2425" s="3" t="s">
        <v>1950</v>
      </c>
      <c r="J2425" s="3">
        <v>1000000</v>
      </c>
      <c r="K2425" s="3" t="s">
        <v>27</v>
      </c>
      <c r="L2425" s="3" t="s">
        <v>27</v>
      </c>
      <c r="M2425" s="3" t="s">
        <v>27</v>
      </c>
      <c r="N2425" s="3" t="s">
        <v>27</v>
      </c>
      <c r="O2425" s="3" t="s">
        <v>27</v>
      </c>
      <c r="P2425" s="3" t="s">
        <v>6862</v>
      </c>
      <c r="Q2425" s="3" t="s">
        <v>1931</v>
      </c>
      <c r="R2425" s="3">
        <v>242</v>
      </c>
      <c r="S24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USFU3787839</v>
      </c>
      <c r="T24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26" spans="1:20" ht="15" customHeight="1" x14ac:dyDescent="0.2">
      <c r="A2426" s="3" t="s">
        <v>9930</v>
      </c>
      <c r="B2426" s="3" t="s">
        <v>9931</v>
      </c>
      <c r="C2426" s="3" t="s">
        <v>9932</v>
      </c>
      <c r="D2426" s="3" t="s">
        <v>9912</v>
      </c>
      <c r="E2426" s="3" t="s">
        <v>25</v>
      </c>
      <c r="F2426" s="3" t="s">
        <v>405</v>
      </c>
      <c r="G2426" s="3" t="s">
        <v>9933</v>
      </c>
      <c r="H2426" s="3" t="s">
        <v>116</v>
      </c>
      <c r="I2426" s="3" t="s">
        <v>1950</v>
      </c>
      <c r="J2426" s="3">
        <v>1000000</v>
      </c>
      <c r="K2426" s="3" t="s">
        <v>27</v>
      </c>
      <c r="L2426" s="3" t="s">
        <v>27</v>
      </c>
      <c r="M2426" s="3" t="s">
        <v>27</v>
      </c>
      <c r="N2426" s="3" t="s">
        <v>27</v>
      </c>
      <c r="O2426" s="3" t="s">
        <v>27</v>
      </c>
      <c r="P2426" s="3" t="s">
        <v>6862</v>
      </c>
      <c r="Q2426" s="3" t="s">
        <v>1931</v>
      </c>
      <c r="R2426" s="3">
        <v>242</v>
      </c>
      <c r="S24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ICITBTNA</v>
      </c>
      <c r="T24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27" spans="1:20" ht="15" customHeight="1" x14ac:dyDescent="0.2">
      <c r="A2427" s="3" t="s">
        <v>9934</v>
      </c>
      <c r="B2427" s="3" t="s">
        <v>9935</v>
      </c>
      <c r="C2427" s="3" t="s">
        <v>9936</v>
      </c>
      <c r="D2427" s="3" t="s">
        <v>9912</v>
      </c>
      <c r="E2427" s="3" t="s">
        <v>25</v>
      </c>
      <c r="F2427" s="3" t="s">
        <v>405</v>
      </c>
      <c r="G2427" s="3" t="s">
        <v>9937</v>
      </c>
      <c r="H2427" s="3" t="s">
        <v>116</v>
      </c>
      <c r="I2427" s="3" t="s">
        <v>1950</v>
      </c>
      <c r="J2427" s="3">
        <v>1000000</v>
      </c>
      <c r="K2427" s="3" t="s">
        <v>27</v>
      </c>
      <c r="L2427" s="3" t="s">
        <v>27</v>
      </c>
      <c r="M2427" s="3" t="s">
        <v>27</v>
      </c>
      <c r="N2427" s="3" t="s">
        <v>27</v>
      </c>
      <c r="O2427" s="3" t="s">
        <v>27</v>
      </c>
      <c r="P2427" s="3" t="s">
        <v>6862</v>
      </c>
      <c r="Q2427" s="3" t="s">
        <v>1931</v>
      </c>
      <c r="R2427" s="3">
        <v>242</v>
      </c>
      <c r="S24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ICIIGTNA</v>
      </c>
      <c r="T24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28" spans="1:20" ht="15" customHeight="1" x14ac:dyDescent="0.2">
      <c r="A2428" s="3" t="s">
        <v>9938</v>
      </c>
      <c r="B2428" s="3" t="s">
        <v>9939</v>
      </c>
      <c r="C2428" s="3" t="s">
        <v>9940</v>
      </c>
      <c r="D2428" s="3" t="s">
        <v>9912</v>
      </c>
      <c r="E2428" s="3" t="s">
        <v>25</v>
      </c>
      <c r="F2428" s="3" t="s">
        <v>405</v>
      </c>
      <c r="G2428" s="3" t="s">
        <v>9941</v>
      </c>
      <c r="H2428" s="3" t="s">
        <v>116</v>
      </c>
      <c r="I2428" s="3" t="s">
        <v>1950</v>
      </c>
      <c r="J2428" s="3">
        <v>1000000</v>
      </c>
      <c r="K2428" s="3" t="s">
        <v>27</v>
      </c>
      <c r="L2428" s="3" t="s">
        <v>27</v>
      </c>
      <c r="M2428" s="3" t="s">
        <v>27</v>
      </c>
      <c r="N2428" s="3" t="s">
        <v>27</v>
      </c>
      <c r="O2428" s="3" t="s">
        <v>27</v>
      </c>
      <c r="P2428" s="3" t="s">
        <v>6862</v>
      </c>
      <c r="Q2428" s="3" t="s">
        <v>1931</v>
      </c>
      <c r="R2428" s="3">
        <v>242</v>
      </c>
      <c r="S24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ICIMSBTNA</v>
      </c>
      <c r="T24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29" spans="1:20" ht="15" customHeight="1" x14ac:dyDescent="0.2">
      <c r="A2429" s="3" t="s">
        <v>9942</v>
      </c>
      <c r="B2429" s="3" t="s">
        <v>9943</v>
      </c>
      <c r="C2429" s="3" t="s">
        <v>9944</v>
      </c>
      <c r="D2429" s="3" t="s">
        <v>9912</v>
      </c>
      <c r="E2429" s="3" t="s">
        <v>25</v>
      </c>
      <c r="F2429" s="3" t="s">
        <v>405</v>
      </c>
      <c r="G2429" s="3" t="s">
        <v>9945</v>
      </c>
      <c r="H2429" s="3" t="s">
        <v>116</v>
      </c>
      <c r="I2429" s="3" t="s">
        <v>1950</v>
      </c>
      <c r="J2429" s="3">
        <v>1000000</v>
      </c>
      <c r="K2429" s="3" t="s">
        <v>27</v>
      </c>
      <c r="L2429" s="3" t="s">
        <v>27</v>
      </c>
      <c r="M2429" s="3" t="s">
        <v>27</v>
      </c>
      <c r="N2429" s="3" t="s">
        <v>27</v>
      </c>
      <c r="O2429" s="3" t="s">
        <v>27</v>
      </c>
      <c r="P2429" s="3" t="s">
        <v>6862</v>
      </c>
      <c r="Q2429" s="3" t="s">
        <v>1931</v>
      </c>
      <c r="R2429" s="3">
        <v>242</v>
      </c>
      <c r="S24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ICIMBTNA</v>
      </c>
      <c r="T24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30" spans="1:20" ht="15" customHeight="1" x14ac:dyDescent="0.2">
      <c r="A2430" s="3" t="s">
        <v>9946</v>
      </c>
      <c r="B2430" s="3" t="s">
        <v>9947</v>
      </c>
      <c r="C2430" s="3" t="s">
        <v>9948</v>
      </c>
      <c r="D2430" s="3" t="s">
        <v>9912</v>
      </c>
      <c r="E2430" s="3" t="s">
        <v>25</v>
      </c>
      <c r="F2430" s="3" t="s">
        <v>405</v>
      </c>
      <c r="G2430" s="3" t="s">
        <v>9949</v>
      </c>
      <c r="H2430" s="3" t="s">
        <v>116</v>
      </c>
      <c r="I2430" s="3" t="s">
        <v>1950</v>
      </c>
      <c r="J2430" s="3">
        <v>1000000</v>
      </c>
      <c r="K2430" s="3" t="s">
        <v>27</v>
      </c>
      <c r="L2430" s="3" t="s">
        <v>27</v>
      </c>
      <c r="M2430" s="3" t="s">
        <v>27</v>
      </c>
      <c r="N2430" s="3" t="s">
        <v>27</v>
      </c>
      <c r="O2430" s="3" t="s">
        <v>27</v>
      </c>
      <c r="P2430" s="3" t="s">
        <v>6862</v>
      </c>
      <c r="Q2430" s="3" t="s">
        <v>1931</v>
      </c>
      <c r="R2430" s="3">
        <v>242</v>
      </c>
      <c r="S24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USFU3787821</v>
      </c>
      <c r="T24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31" spans="1:20" ht="15" customHeight="1" x14ac:dyDescent="0.2">
      <c r="A2431" s="3" t="s">
        <v>9950</v>
      </c>
      <c r="B2431" s="3" t="s">
        <v>9951</v>
      </c>
      <c r="C2431" s="3" t="s">
        <v>9952</v>
      </c>
      <c r="D2431" s="3" t="s">
        <v>9912</v>
      </c>
      <c r="E2431" s="3" t="s">
        <v>25</v>
      </c>
      <c r="F2431" s="3" t="s">
        <v>405</v>
      </c>
      <c r="G2431" s="3" t="s">
        <v>9953</v>
      </c>
      <c r="H2431" s="3" t="s">
        <v>116</v>
      </c>
      <c r="I2431" s="3" t="s">
        <v>1950</v>
      </c>
      <c r="J2431" s="3">
        <v>1000000</v>
      </c>
      <c r="K2431" s="3" t="s">
        <v>27</v>
      </c>
      <c r="L2431" s="3" t="s">
        <v>27</v>
      </c>
      <c r="M2431" s="3" t="s">
        <v>27</v>
      </c>
      <c r="N2431" s="3" t="s">
        <v>27</v>
      </c>
      <c r="O2431" s="3" t="s">
        <v>27</v>
      </c>
      <c r="P2431" s="3" t="s">
        <v>6862</v>
      </c>
      <c r="Q2431" s="3" t="s">
        <v>1931</v>
      </c>
      <c r="R2431" s="3">
        <v>242</v>
      </c>
      <c r="S24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USFU3787822</v>
      </c>
      <c r="T24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32" spans="1:20" ht="15" customHeight="1" x14ac:dyDescent="0.2">
      <c r="A2432" s="3" t="s">
        <v>9954</v>
      </c>
      <c r="B2432" s="3" t="s">
        <v>9955</v>
      </c>
      <c r="C2432" s="3" t="s">
        <v>9956</v>
      </c>
      <c r="D2432" s="3" t="s">
        <v>9912</v>
      </c>
      <c r="E2432" s="3" t="s">
        <v>25</v>
      </c>
      <c r="F2432" s="3" t="s">
        <v>405</v>
      </c>
      <c r="G2432" s="3" t="s">
        <v>9957</v>
      </c>
      <c r="H2432" s="3" t="s">
        <v>116</v>
      </c>
      <c r="I2432" s="3" t="s">
        <v>1950</v>
      </c>
      <c r="J2432" s="3">
        <v>1000000</v>
      </c>
      <c r="K2432" s="3" t="s">
        <v>27</v>
      </c>
      <c r="L2432" s="3" t="s">
        <v>27</v>
      </c>
      <c r="M2432" s="3" t="s">
        <v>27</v>
      </c>
      <c r="N2432" s="3" t="s">
        <v>27</v>
      </c>
      <c r="O2432" s="3" t="s">
        <v>27</v>
      </c>
      <c r="P2432" s="3" t="s">
        <v>6862</v>
      </c>
      <c r="Q2432" s="3" t="s">
        <v>1931</v>
      </c>
      <c r="R2432" s="3">
        <v>242</v>
      </c>
      <c r="S24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USFU3787823</v>
      </c>
      <c r="T24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33" spans="1:20" ht="15" customHeight="1" x14ac:dyDescent="0.2">
      <c r="A2433" s="3" t="s">
        <v>9958</v>
      </c>
      <c r="B2433" s="3" t="s">
        <v>9959</v>
      </c>
      <c r="C2433" s="3" t="s">
        <v>9960</v>
      </c>
      <c r="D2433" s="3" t="s">
        <v>9912</v>
      </c>
      <c r="E2433" s="3" t="s">
        <v>25</v>
      </c>
      <c r="F2433" s="3" t="s">
        <v>405</v>
      </c>
      <c r="G2433" s="3" t="s">
        <v>9961</v>
      </c>
      <c r="H2433" s="3" t="s">
        <v>116</v>
      </c>
      <c r="I2433" s="3" t="s">
        <v>1950</v>
      </c>
      <c r="J2433" s="3">
        <v>1000000</v>
      </c>
      <c r="K2433" s="3" t="s">
        <v>27</v>
      </c>
      <c r="L2433" s="3" t="s">
        <v>27</v>
      </c>
      <c r="M2433" s="3" t="s">
        <v>27</v>
      </c>
      <c r="N2433" s="3" t="s">
        <v>27</v>
      </c>
      <c r="O2433" s="3" t="s">
        <v>27</v>
      </c>
      <c r="P2433" s="3" t="s">
        <v>6862</v>
      </c>
      <c r="Q2433" s="3" t="s">
        <v>1931</v>
      </c>
      <c r="R2433" s="3">
        <v>242</v>
      </c>
      <c r="S24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USFU3787824</v>
      </c>
      <c r="T24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34" spans="1:20" ht="15" customHeight="1" x14ac:dyDescent="0.2">
      <c r="A2434" s="3" t="s">
        <v>9962</v>
      </c>
      <c r="B2434" s="3" t="s">
        <v>9963</v>
      </c>
      <c r="C2434" s="3" t="s">
        <v>9964</v>
      </c>
      <c r="D2434" s="3" t="s">
        <v>9912</v>
      </c>
      <c r="E2434" s="3" t="s">
        <v>25</v>
      </c>
      <c r="F2434" s="3" t="s">
        <v>405</v>
      </c>
      <c r="G2434" s="3" t="s">
        <v>9965</v>
      </c>
      <c r="H2434" s="3" t="s">
        <v>116</v>
      </c>
      <c r="I2434" s="3" t="s">
        <v>1950</v>
      </c>
      <c r="J2434" s="3">
        <v>1000000</v>
      </c>
      <c r="K2434" s="3" t="s">
        <v>27</v>
      </c>
      <c r="L2434" s="3" t="s">
        <v>27</v>
      </c>
      <c r="M2434" s="3" t="s">
        <v>27</v>
      </c>
      <c r="N2434" s="3" t="s">
        <v>27</v>
      </c>
      <c r="O2434" s="3" t="s">
        <v>27</v>
      </c>
      <c r="P2434" s="3" t="s">
        <v>6862</v>
      </c>
      <c r="Q2434" s="3" t="s">
        <v>1931</v>
      </c>
      <c r="R2434" s="3">
        <v>242</v>
      </c>
      <c r="S24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USFU3787825</v>
      </c>
      <c r="T24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35" spans="1:20" ht="15" customHeight="1" x14ac:dyDescent="0.2">
      <c r="A2435" s="3" t="s">
        <v>9966</v>
      </c>
      <c r="B2435" s="3" t="s">
        <v>9967</v>
      </c>
      <c r="C2435" s="3" t="s">
        <v>9968</v>
      </c>
      <c r="D2435" s="3" t="s">
        <v>9912</v>
      </c>
      <c r="E2435" s="3" t="s">
        <v>25</v>
      </c>
      <c r="F2435" s="3" t="s">
        <v>405</v>
      </c>
      <c r="G2435" s="3" t="s">
        <v>9969</v>
      </c>
      <c r="H2435" s="3" t="s">
        <v>116</v>
      </c>
      <c r="I2435" s="3" t="s">
        <v>1950</v>
      </c>
      <c r="J2435" s="3">
        <v>1000000</v>
      </c>
      <c r="K2435" s="3" t="s">
        <v>27</v>
      </c>
      <c r="L2435" s="3" t="s">
        <v>27</v>
      </c>
      <c r="M2435" s="3" t="s">
        <v>27</v>
      </c>
      <c r="N2435" s="3" t="s">
        <v>27</v>
      </c>
      <c r="O2435" s="3" t="s">
        <v>27</v>
      </c>
      <c r="P2435" s="3" t="s">
        <v>6862</v>
      </c>
      <c r="Q2435" s="3" t="s">
        <v>1931</v>
      </c>
      <c r="R2435" s="3">
        <v>242</v>
      </c>
      <c r="S24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USFU3787826</v>
      </c>
      <c r="T24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36" spans="1:20" ht="15" customHeight="1" x14ac:dyDescent="0.2">
      <c r="A2436" s="3" t="s">
        <v>9970</v>
      </c>
      <c r="B2436" s="3" t="s">
        <v>9971</v>
      </c>
      <c r="C2436" s="3" t="s">
        <v>9972</v>
      </c>
      <c r="D2436" s="3" t="s">
        <v>9912</v>
      </c>
      <c r="E2436" s="3" t="s">
        <v>25</v>
      </c>
      <c r="F2436" s="3" t="s">
        <v>405</v>
      </c>
      <c r="G2436" s="3" t="s">
        <v>9973</v>
      </c>
      <c r="H2436" s="3" t="s">
        <v>116</v>
      </c>
      <c r="I2436" s="3" t="s">
        <v>1950</v>
      </c>
      <c r="J2436" s="3">
        <v>1000000</v>
      </c>
      <c r="K2436" s="3" t="s">
        <v>27</v>
      </c>
      <c r="L2436" s="3" t="s">
        <v>27</v>
      </c>
      <c r="M2436" s="3" t="s">
        <v>27</v>
      </c>
      <c r="N2436" s="3" t="s">
        <v>27</v>
      </c>
      <c r="O2436" s="3" t="s">
        <v>27</v>
      </c>
      <c r="P2436" s="3" t="s">
        <v>6862</v>
      </c>
      <c r="Q2436" s="3" t="s">
        <v>1931</v>
      </c>
      <c r="R2436" s="3">
        <v>242</v>
      </c>
      <c r="S24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ICIBOTNA</v>
      </c>
      <c r="T24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37" spans="1:20" ht="15" customHeight="1" x14ac:dyDescent="0.2">
      <c r="A2437" s="3" t="s">
        <v>9974</v>
      </c>
      <c r="B2437" s="3" t="s">
        <v>9975</v>
      </c>
      <c r="C2437" s="3" t="s">
        <v>9976</v>
      </c>
      <c r="D2437" s="3" t="s">
        <v>9912</v>
      </c>
      <c r="E2437" s="3" t="s">
        <v>25</v>
      </c>
      <c r="F2437" s="3" t="s">
        <v>405</v>
      </c>
      <c r="G2437" s="3" t="s">
        <v>9977</v>
      </c>
      <c r="H2437" s="3" t="s">
        <v>116</v>
      </c>
      <c r="I2437" s="3" t="s">
        <v>1950</v>
      </c>
      <c r="J2437" s="3">
        <v>1000</v>
      </c>
      <c r="K2437" s="3" t="s">
        <v>27</v>
      </c>
      <c r="L2437" s="3" t="s">
        <v>27</v>
      </c>
      <c r="M2437" s="3" t="s">
        <v>27</v>
      </c>
      <c r="N2437" s="3" t="s">
        <v>27</v>
      </c>
      <c r="O2437" s="3" t="s">
        <v>27</v>
      </c>
      <c r="P2437" s="3" t="s">
        <v>6862</v>
      </c>
      <c r="Q2437" s="3" t="s">
        <v>1931</v>
      </c>
      <c r="R2437" s="3">
        <v>242</v>
      </c>
      <c r="S24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USFU3782087</v>
      </c>
      <c r="T24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38" spans="1:20" ht="15" customHeight="1" x14ac:dyDescent="0.2">
      <c r="A2438" s="3" t="s">
        <v>9978</v>
      </c>
      <c r="B2438" s="3" t="s">
        <v>9979</v>
      </c>
      <c r="C2438" s="3" t="s">
        <v>9980</v>
      </c>
      <c r="D2438" s="3" t="s">
        <v>9912</v>
      </c>
      <c r="E2438" s="3" t="s">
        <v>25</v>
      </c>
      <c r="F2438" s="3" t="s">
        <v>405</v>
      </c>
      <c r="G2438" s="3" t="s">
        <v>9981</v>
      </c>
      <c r="H2438" s="3" t="s">
        <v>116</v>
      </c>
      <c r="I2438" s="3" t="s">
        <v>1950</v>
      </c>
      <c r="J2438" s="3">
        <v>1000000</v>
      </c>
      <c r="K2438" s="3" t="s">
        <v>27</v>
      </c>
      <c r="L2438" s="3" t="s">
        <v>27</v>
      </c>
      <c r="M2438" s="3" t="s">
        <v>27</v>
      </c>
      <c r="N2438" s="3" t="s">
        <v>27</v>
      </c>
      <c r="O2438" s="3" t="s">
        <v>27</v>
      </c>
      <c r="P2438" s="3" t="s">
        <v>6862</v>
      </c>
      <c r="Q2438" s="3" t="s">
        <v>1931</v>
      </c>
      <c r="R2438" s="3">
        <v>242</v>
      </c>
      <c r="S24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ICITWBTNA</v>
      </c>
      <c r="T24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39" spans="1:20" ht="15" customHeight="1" x14ac:dyDescent="0.2">
      <c r="A2439" s="3" t="s">
        <v>9982</v>
      </c>
      <c r="B2439" s="3" t="s">
        <v>9983</v>
      </c>
      <c r="C2439" s="3" t="s">
        <v>9984</v>
      </c>
      <c r="D2439" s="3" t="s">
        <v>9912</v>
      </c>
      <c r="E2439" s="3" t="s">
        <v>25</v>
      </c>
      <c r="F2439" s="3" t="s">
        <v>405</v>
      </c>
      <c r="G2439" s="3" t="s">
        <v>9985</v>
      </c>
      <c r="H2439" s="3" t="s">
        <v>116</v>
      </c>
      <c r="I2439" s="3" t="s">
        <v>1950</v>
      </c>
      <c r="J2439" s="3">
        <v>1000</v>
      </c>
      <c r="K2439" s="3" t="s">
        <v>27</v>
      </c>
      <c r="L2439" s="3" t="s">
        <v>27</v>
      </c>
      <c r="M2439" s="3" t="s">
        <v>27</v>
      </c>
      <c r="N2439" s="3" t="s">
        <v>27</v>
      </c>
      <c r="O2439" s="3" t="s">
        <v>27</v>
      </c>
      <c r="P2439" s="3" t="s">
        <v>6862</v>
      </c>
      <c r="Q2439" s="3" t="s">
        <v>1931</v>
      </c>
      <c r="R2439" s="3">
        <v>242</v>
      </c>
      <c r="S24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USFU5866906</v>
      </c>
      <c r="T24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40" spans="1:20" ht="15" customHeight="1" x14ac:dyDescent="0.2">
      <c r="A2440" s="3" t="s">
        <v>9986</v>
      </c>
      <c r="B2440" s="3" t="s">
        <v>9987</v>
      </c>
      <c r="C2440" s="3" t="s">
        <v>9988</v>
      </c>
      <c r="D2440" s="3" t="s">
        <v>9912</v>
      </c>
      <c r="E2440" s="3" t="s">
        <v>25</v>
      </c>
      <c r="F2440" s="3" t="s">
        <v>405</v>
      </c>
      <c r="G2440" s="3" t="s">
        <v>9989</v>
      </c>
      <c r="H2440" s="3" t="s">
        <v>116</v>
      </c>
      <c r="I2440" s="3" t="s">
        <v>1950</v>
      </c>
      <c r="J2440" s="3">
        <v>1000</v>
      </c>
      <c r="K2440" s="3" t="s">
        <v>27</v>
      </c>
      <c r="L2440" s="3" t="s">
        <v>27</v>
      </c>
      <c r="M2440" s="3" t="s">
        <v>27</v>
      </c>
      <c r="N2440" s="3" t="s">
        <v>27</v>
      </c>
      <c r="O2440" s="3" t="s">
        <v>27</v>
      </c>
      <c r="P2440" s="3" t="s">
        <v>6862</v>
      </c>
      <c r="Q2440" s="3" t="s">
        <v>1931</v>
      </c>
      <c r="R2440" s="3">
        <v>242</v>
      </c>
      <c r="S24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USFU5866900</v>
      </c>
      <c r="T24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41" spans="1:20" ht="15" customHeight="1" x14ac:dyDescent="0.2">
      <c r="A2441" s="3" t="s">
        <v>9990</v>
      </c>
      <c r="B2441" s="3" t="s">
        <v>9991</v>
      </c>
      <c r="C2441" s="3" t="s">
        <v>9992</v>
      </c>
      <c r="D2441" s="3" t="s">
        <v>9912</v>
      </c>
      <c r="E2441" s="3" t="s">
        <v>25</v>
      </c>
      <c r="F2441" s="3" t="s">
        <v>405</v>
      </c>
      <c r="G2441" s="3" t="s">
        <v>9993</v>
      </c>
      <c r="H2441" s="3" t="s">
        <v>116</v>
      </c>
      <c r="I2441" s="3" t="s">
        <v>1950</v>
      </c>
      <c r="J2441" s="3">
        <v>1000</v>
      </c>
      <c r="K2441" s="3" t="s">
        <v>27</v>
      </c>
      <c r="L2441" s="3" t="s">
        <v>27</v>
      </c>
      <c r="M2441" s="3" t="s">
        <v>27</v>
      </c>
      <c r="N2441" s="3" t="s">
        <v>27</v>
      </c>
      <c r="O2441" s="3" t="s">
        <v>27</v>
      </c>
      <c r="P2441" s="3" t="s">
        <v>6862</v>
      </c>
      <c r="Q2441" s="3" t="s">
        <v>1931</v>
      </c>
      <c r="R2441" s="3">
        <v>242</v>
      </c>
      <c r="S24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USFU5866917</v>
      </c>
      <c r="T24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42" spans="1:20" ht="15" customHeight="1" x14ac:dyDescent="0.2">
      <c r="A2442" s="3" t="s">
        <v>9994</v>
      </c>
      <c r="B2442" s="3" t="s">
        <v>9995</v>
      </c>
      <c r="C2442" s="3" t="s">
        <v>9996</v>
      </c>
      <c r="D2442" s="3" t="s">
        <v>9912</v>
      </c>
      <c r="E2442" s="3" t="s">
        <v>25</v>
      </c>
      <c r="F2442" s="3" t="s">
        <v>405</v>
      </c>
      <c r="G2442" s="3" t="s">
        <v>9997</v>
      </c>
      <c r="H2442" s="3" t="s">
        <v>116</v>
      </c>
      <c r="I2442" s="3" t="s">
        <v>1950</v>
      </c>
      <c r="J2442" s="3">
        <v>1000</v>
      </c>
      <c r="K2442" s="3" t="s">
        <v>27</v>
      </c>
      <c r="L2442" s="3" t="s">
        <v>27</v>
      </c>
      <c r="M2442" s="3" t="s">
        <v>27</v>
      </c>
      <c r="N2442" s="3" t="s">
        <v>27</v>
      </c>
      <c r="O2442" s="3" t="s">
        <v>27</v>
      </c>
      <c r="P2442" s="3" t="s">
        <v>6862</v>
      </c>
      <c r="Q2442" s="3" t="s">
        <v>1931</v>
      </c>
      <c r="R2442" s="3">
        <v>242</v>
      </c>
      <c r="S24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USFU5866889</v>
      </c>
      <c r="T24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43" spans="1:20" ht="15" customHeight="1" x14ac:dyDescent="0.2">
      <c r="A2443" s="3" t="s">
        <v>9998</v>
      </c>
      <c r="B2443" s="3" t="s">
        <v>9999</v>
      </c>
      <c r="C2443" s="3" t="s">
        <v>10000</v>
      </c>
      <c r="D2443" s="3" t="s">
        <v>2671</v>
      </c>
      <c r="E2443" s="3" t="s">
        <v>25</v>
      </c>
      <c r="F2443" s="3" t="s">
        <v>405</v>
      </c>
      <c r="G2443" s="3" t="s">
        <v>10001</v>
      </c>
      <c r="H2443" s="3" t="s">
        <v>116</v>
      </c>
      <c r="I2443" s="3" t="s">
        <v>1950</v>
      </c>
      <c r="J2443" s="3">
        <v>1000000000</v>
      </c>
      <c r="K2443" s="3" t="s">
        <v>27</v>
      </c>
      <c r="L2443" s="3" t="s">
        <v>27</v>
      </c>
      <c r="M2443" s="3" t="s">
        <v>27</v>
      </c>
      <c r="N2443" s="3" t="s">
        <v>27</v>
      </c>
      <c r="O2443" s="3" t="s">
        <v>27</v>
      </c>
      <c r="P2443" s="3" t="s">
        <v>6862</v>
      </c>
      <c r="Q2443" s="3" t="s">
        <v>409</v>
      </c>
      <c r="R2443" s="3">
        <v>243</v>
      </c>
      <c r="S24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USBC7817425</v>
      </c>
      <c r="T24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44" spans="1:20" ht="15" customHeight="1" x14ac:dyDescent="0.2">
      <c r="A2444" s="3" t="s">
        <v>10002</v>
      </c>
      <c r="B2444" s="3" t="s">
        <v>10003</v>
      </c>
      <c r="C2444" s="3" t="s">
        <v>10004</v>
      </c>
      <c r="D2444" s="3" t="s">
        <v>2375</v>
      </c>
      <c r="E2444" s="3" t="s">
        <v>25</v>
      </c>
      <c r="F2444" s="3" t="s">
        <v>405</v>
      </c>
      <c r="G2444" s="3" t="s">
        <v>10005</v>
      </c>
      <c r="H2444" s="3" t="s">
        <v>116</v>
      </c>
      <c r="I2444" s="3" t="s">
        <v>1950</v>
      </c>
      <c r="J2444" s="3">
        <v>1000000</v>
      </c>
      <c r="K2444" s="3" t="s">
        <v>27</v>
      </c>
      <c r="L2444" s="3" t="s">
        <v>27</v>
      </c>
      <c r="M2444" s="3" t="s">
        <v>27</v>
      </c>
      <c r="N2444" s="3" t="s">
        <v>27</v>
      </c>
      <c r="O2444" s="3" t="s">
        <v>27</v>
      </c>
      <c r="P2444" s="3" t="s">
        <v>6800</v>
      </c>
      <c r="Q2444" s="3" t="s">
        <v>1931</v>
      </c>
      <c r="R2444" s="3">
        <v>166</v>
      </c>
      <c r="S24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USFT1292850</v>
      </c>
      <c r="T24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45" spans="1:20" ht="15" customHeight="1" x14ac:dyDescent="0.2">
      <c r="A2445" s="3" t="s">
        <v>10006</v>
      </c>
      <c r="B2445" s="3" t="s">
        <v>10007</v>
      </c>
      <c r="C2445" s="3" t="s">
        <v>10008</v>
      </c>
      <c r="D2445" s="3" t="s">
        <v>2375</v>
      </c>
      <c r="E2445" s="3" t="s">
        <v>25</v>
      </c>
      <c r="F2445" s="3" t="s">
        <v>405</v>
      </c>
      <c r="G2445" s="3" t="s">
        <v>10009</v>
      </c>
      <c r="H2445" s="3" t="s">
        <v>116</v>
      </c>
      <c r="I2445" s="3" t="s">
        <v>1950</v>
      </c>
      <c r="J2445" s="3">
        <v>1000000</v>
      </c>
      <c r="K2445" s="3" t="s">
        <v>27</v>
      </c>
      <c r="L2445" s="3" t="s">
        <v>27</v>
      </c>
      <c r="M2445" s="3" t="s">
        <v>27</v>
      </c>
      <c r="N2445" s="3" t="s">
        <v>27</v>
      </c>
      <c r="O2445" s="3" t="s">
        <v>27</v>
      </c>
      <c r="P2445" s="3" t="s">
        <v>6862</v>
      </c>
      <c r="Q2445" s="3" t="s">
        <v>1931</v>
      </c>
      <c r="R2445" s="3">
        <v>241</v>
      </c>
      <c r="S24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TICPNETDOMWLD@US</v>
      </c>
      <c r="T24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46" spans="1:20" ht="15" customHeight="1" x14ac:dyDescent="0.2">
      <c r="A2446" s="3" t="s">
        <v>10010</v>
      </c>
      <c r="B2446" s="3" t="s">
        <v>10011</v>
      </c>
      <c r="C2446" s="3" t="s">
        <v>10012</v>
      </c>
      <c r="D2446" s="3" t="s">
        <v>2375</v>
      </c>
      <c r="E2446" s="3" t="s">
        <v>25</v>
      </c>
      <c r="F2446" s="3" t="s">
        <v>405</v>
      </c>
      <c r="G2446" s="3" t="s">
        <v>10013</v>
      </c>
      <c r="H2446" s="3" t="s">
        <v>116</v>
      </c>
      <c r="I2446" s="3" t="s">
        <v>1950</v>
      </c>
      <c r="J2446" s="3">
        <v>1000000</v>
      </c>
      <c r="K2446" s="3" t="s">
        <v>27</v>
      </c>
      <c r="L2446" s="3" t="s">
        <v>27</v>
      </c>
      <c r="M2446" s="3" t="s">
        <v>27</v>
      </c>
      <c r="N2446" s="3" t="s">
        <v>27</v>
      </c>
      <c r="O2446" s="3" t="s">
        <v>27</v>
      </c>
      <c r="P2446" s="3" t="s">
        <v>6800</v>
      </c>
      <c r="Q2446" s="3" t="s">
        <v>1931</v>
      </c>
      <c r="R2446" s="3">
        <v>166</v>
      </c>
      <c r="S24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TICMFHKO@US</v>
      </c>
      <c r="T24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47" spans="1:20" ht="15" customHeight="1" x14ac:dyDescent="0.2">
      <c r="A2447" s="3" t="s">
        <v>10014</v>
      </c>
      <c r="B2447" s="3" t="s">
        <v>10015</v>
      </c>
      <c r="C2447" s="3" t="s">
        <v>10016</v>
      </c>
      <c r="D2447" s="3" t="s">
        <v>2375</v>
      </c>
      <c r="E2447" s="3" t="s">
        <v>25</v>
      </c>
      <c r="F2447" s="3" t="s">
        <v>405</v>
      </c>
      <c r="G2447" s="3" t="s">
        <v>10017</v>
      </c>
      <c r="H2447" s="3" t="s">
        <v>116</v>
      </c>
      <c r="I2447" s="3" t="s">
        <v>1950</v>
      </c>
      <c r="J2447" s="3">
        <v>1000000</v>
      </c>
      <c r="K2447" s="3" t="s">
        <v>27</v>
      </c>
      <c r="L2447" s="3" t="s">
        <v>27</v>
      </c>
      <c r="M2447" s="3" t="s">
        <v>27</v>
      </c>
      <c r="N2447" s="3" t="s">
        <v>27</v>
      </c>
      <c r="O2447" s="3" t="s">
        <v>27</v>
      </c>
      <c r="P2447" s="3" t="s">
        <v>6800</v>
      </c>
      <c r="Q2447" s="3" t="s">
        <v>1931</v>
      </c>
      <c r="R2447" s="3">
        <v>166</v>
      </c>
      <c r="S24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TICMFHCN@US</v>
      </c>
      <c r="T24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48" spans="1:20" ht="15" customHeight="1" x14ac:dyDescent="0.2">
      <c r="A2448" s="3" t="s">
        <v>10018</v>
      </c>
      <c r="B2448" s="3" t="s">
        <v>10019</v>
      </c>
      <c r="C2448" s="3" t="s">
        <v>10020</v>
      </c>
      <c r="D2448" s="3" t="s">
        <v>2375</v>
      </c>
      <c r="E2448" s="3" t="s">
        <v>25</v>
      </c>
      <c r="F2448" s="3" t="s">
        <v>405</v>
      </c>
      <c r="G2448" s="3" t="s">
        <v>10021</v>
      </c>
      <c r="H2448" s="3" t="s">
        <v>116</v>
      </c>
      <c r="I2448" s="3" t="s">
        <v>1950</v>
      </c>
      <c r="J2448" s="3">
        <v>1000000</v>
      </c>
      <c r="K2448" s="3" t="s">
        <v>27</v>
      </c>
      <c r="L2448" s="3" t="s">
        <v>27</v>
      </c>
      <c r="M2448" s="3" t="s">
        <v>27</v>
      </c>
      <c r="N2448" s="3" t="s">
        <v>27</v>
      </c>
      <c r="O2448" s="3" t="s">
        <v>27</v>
      </c>
      <c r="P2448" s="3" t="s">
        <v>6800</v>
      </c>
      <c r="Q2448" s="3" t="s">
        <v>1931</v>
      </c>
      <c r="R2448" s="3">
        <v>166</v>
      </c>
      <c r="S24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TICMFHJP@US</v>
      </c>
      <c r="T24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49" spans="1:20" ht="15" customHeight="1" x14ac:dyDescent="0.2">
      <c r="A2449" s="3" t="s">
        <v>10022</v>
      </c>
      <c r="B2449" s="3" t="s">
        <v>10023</v>
      </c>
      <c r="C2449" s="3" t="s">
        <v>10024</v>
      </c>
      <c r="D2449" s="3" t="s">
        <v>2375</v>
      </c>
      <c r="E2449" s="3" t="s">
        <v>25</v>
      </c>
      <c r="F2449" s="3" t="s">
        <v>405</v>
      </c>
      <c r="G2449" s="3" t="s">
        <v>10025</v>
      </c>
      <c r="H2449" s="3" t="s">
        <v>116</v>
      </c>
      <c r="I2449" s="3" t="s">
        <v>1950</v>
      </c>
      <c r="J2449" s="3">
        <v>1000000</v>
      </c>
      <c r="K2449" s="3" t="s">
        <v>27</v>
      </c>
      <c r="L2449" s="3" t="s">
        <v>27</v>
      </c>
      <c r="M2449" s="3" t="s">
        <v>27</v>
      </c>
      <c r="N2449" s="3" t="s">
        <v>27</v>
      </c>
      <c r="O2449" s="3" t="s">
        <v>27</v>
      </c>
      <c r="P2449" s="3" t="s">
        <v>6862</v>
      </c>
      <c r="Q2449" s="3" t="s">
        <v>1931</v>
      </c>
      <c r="R2449" s="3">
        <v>241</v>
      </c>
      <c r="S24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TICPNETLTWLD@US</v>
      </c>
      <c r="T24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50" spans="1:20" ht="15" customHeight="1" x14ac:dyDescent="0.2">
      <c r="A2450" s="3" t="s">
        <v>10026</v>
      </c>
      <c r="B2450" s="3" t="s">
        <v>10027</v>
      </c>
      <c r="C2450" s="3" t="s">
        <v>10028</v>
      </c>
      <c r="D2450" s="3" t="s">
        <v>2375</v>
      </c>
      <c r="E2450" s="3" t="s">
        <v>25</v>
      </c>
      <c r="F2450" s="3" t="s">
        <v>405</v>
      </c>
      <c r="G2450" s="3" t="s">
        <v>10029</v>
      </c>
      <c r="H2450" s="3" t="s">
        <v>116</v>
      </c>
      <c r="I2450" s="3" t="s">
        <v>1950</v>
      </c>
      <c r="J2450" s="3">
        <v>1000000</v>
      </c>
      <c r="K2450" s="3" t="s">
        <v>27</v>
      </c>
      <c r="L2450" s="3" t="s">
        <v>27</v>
      </c>
      <c r="M2450" s="3" t="s">
        <v>27</v>
      </c>
      <c r="N2450" s="3" t="s">
        <v>27</v>
      </c>
      <c r="O2450" s="3" t="s">
        <v>27</v>
      </c>
      <c r="P2450" s="3" t="s">
        <v>6862</v>
      </c>
      <c r="Q2450" s="3" t="s">
        <v>1931</v>
      </c>
      <c r="R2450" s="3">
        <v>241</v>
      </c>
      <c r="S24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TICPNETWLD@US</v>
      </c>
      <c r="T24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51" spans="1:20" ht="15" customHeight="1" x14ac:dyDescent="0.2">
      <c r="A2451" s="3" t="s">
        <v>10030</v>
      </c>
      <c r="B2451" s="3" t="s">
        <v>10031</v>
      </c>
      <c r="C2451" s="3" t="s">
        <v>10032</v>
      </c>
      <c r="D2451" s="3" t="s">
        <v>2393</v>
      </c>
      <c r="E2451" s="3" t="s">
        <v>25</v>
      </c>
      <c r="F2451" s="3" t="s">
        <v>405</v>
      </c>
      <c r="G2451" s="3" t="s">
        <v>10033</v>
      </c>
      <c r="H2451" s="3" t="s">
        <v>116</v>
      </c>
      <c r="I2451" s="3" t="s">
        <v>27</v>
      </c>
      <c r="J2451" s="3">
        <v>1</v>
      </c>
      <c r="K2451" s="3" t="s">
        <v>27</v>
      </c>
      <c r="L2451" s="3" t="s">
        <v>27</v>
      </c>
      <c r="M2451" s="3" t="s">
        <v>27</v>
      </c>
      <c r="N2451" s="3" t="s">
        <v>27</v>
      </c>
      <c r="O2451" s="3" t="s">
        <v>27</v>
      </c>
      <c r="P2451" s="3" t="s">
        <v>6862</v>
      </c>
      <c r="Q2451" s="3" t="s">
        <v>409</v>
      </c>
      <c r="R2451" s="3">
        <v>243</v>
      </c>
      <c r="S24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PCM930</v>
      </c>
      <c r="T24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52" spans="1:20" ht="15" customHeight="1" x14ac:dyDescent="0.2">
      <c r="A2452" s="3" t="s">
        <v>10034</v>
      </c>
      <c r="B2452" s="3" t="s">
        <v>10035</v>
      </c>
      <c r="C2452" s="3" t="s">
        <v>10036</v>
      </c>
      <c r="D2452" s="3" t="s">
        <v>2393</v>
      </c>
      <c r="E2452" s="3" t="s">
        <v>25</v>
      </c>
      <c r="F2452" s="3" t="s">
        <v>405</v>
      </c>
      <c r="G2452" s="3" t="s">
        <v>10037</v>
      </c>
      <c r="H2452" s="3" t="s">
        <v>116</v>
      </c>
      <c r="I2452" s="3" t="s">
        <v>27</v>
      </c>
      <c r="J2452" s="3">
        <v>1</v>
      </c>
      <c r="K2452" s="3" t="s">
        <v>27</v>
      </c>
      <c r="L2452" s="3" t="s">
        <v>27</v>
      </c>
      <c r="M2452" s="3" t="s">
        <v>27</v>
      </c>
      <c r="N2452" s="3" t="s">
        <v>27</v>
      </c>
      <c r="O2452" s="3" t="s">
        <v>27</v>
      </c>
      <c r="P2452" s="3" t="s">
        <v>6862</v>
      </c>
      <c r="Q2452" s="3" t="s">
        <v>40</v>
      </c>
      <c r="R2452" s="3">
        <v>236</v>
      </c>
      <c r="S24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P6M930</v>
      </c>
      <c r="T24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53" spans="1:20" ht="15" customHeight="1" x14ac:dyDescent="0.2">
      <c r="A2453" s="3" t="s">
        <v>10038</v>
      </c>
      <c r="B2453" s="3" t="s">
        <v>10039</v>
      </c>
      <c r="C2453" s="3" t="s">
        <v>10040</v>
      </c>
      <c r="D2453" s="3" t="s">
        <v>2393</v>
      </c>
      <c r="E2453" s="3" t="s">
        <v>25</v>
      </c>
      <c r="F2453" s="3" t="s">
        <v>405</v>
      </c>
      <c r="G2453" s="3" t="s">
        <v>10041</v>
      </c>
      <c r="H2453" s="3" t="s">
        <v>116</v>
      </c>
      <c r="I2453" s="3" t="s">
        <v>27</v>
      </c>
      <c r="J2453" s="3">
        <v>1</v>
      </c>
      <c r="K2453" s="3" t="s">
        <v>27</v>
      </c>
      <c r="L2453" s="3" t="s">
        <v>27</v>
      </c>
      <c r="M2453" s="3" t="s">
        <v>27</v>
      </c>
      <c r="N2453" s="3" t="s">
        <v>27</v>
      </c>
      <c r="O2453" s="3" t="s">
        <v>27</v>
      </c>
      <c r="P2453" s="3" t="s">
        <v>6862</v>
      </c>
      <c r="Q2453" s="3" t="s">
        <v>409</v>
      </c>
      <c r="R2453" s="3">
        <v>243</v>
      </c>
      <c r="S24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LGM120</v>
      </c>
      <c r="T24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54" spans="1:20" ht="15" customHeight="1" x14ac:dyDescent="0.2">
      <c r="A2454" s="3" t="s">
        <v>10042</v>
      </c>
      <c r="B2454" s="3" t="s">
        <v>10043</v>
      </c>
      <c r="C2454" s="3" t="s">
        <v>10044</v>
      </c>
      <c r="D2454" s="3" t="s">
        <v>2393</v>
      </c>
      <c r="E2454" s="3" t="s">
        <v>25</v>
      </c>
      <c r="F2454" s="3" t="s">
        <v>405</v>
      </c>
      <c r="G2454" s="3" t="s">
        <v>10045</v>
      </c>
      <c r="H2454" s="3" t="s">
        <v>116</v>
      </c>
      <c r="I2454" s="3" t="s">
        <v>27</v>
      </c>
      <c r="J2454" s="3">
        <v>1</v>
      </c>
      <c r="K2454" s="3" t="s">
        <v>27</v>
      </c>
      <c r="L2454" s="3" t="s">
        <v>27</v>
      </c>
      <c r="M2454" s="3" t="s">
        <v>27</v>
      </c>
      <c r="N2454" s="3" t="s">
        <v>27</v>
      </c>
      <c r="O2454" s="3" t="s">
        <v>27</v>
      </c>
      <c r="P2454" s="3" t="s">
        <v>6862</v>
      </c>
      <c r="Q2454" s="3" t="s">
        <v>409</v>
      </c>
      <c r="R2454" s="3">
        <v>243</v>
      </c>
      <c r="S24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LGM062</v>
      </c>
      <c r="T24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55" spans="1:20" ht="15" customHeight="1" x14ac:dyDescent="0.2">
      <c r="A2455" s="3" t="s">
        <v>10046</v>
      </c>
      <c r="B2455" s="3" t="s">
        <v>10047</v>
      </c>
      <c r="C2455" s="3" t="s">
        <v>10048</v>
      </c>
      <c r="D2455" s="3" t="s">
        <v>2393</v>
      </c>
      <c r="E2455" s="3" t="s">
        <v>25</v>
      </c>
      <c r="F2455" s="3" t="s">
        <v>405</v>
      </c>
      <c r="G2455" s="3" t="s">
        <v>10049</v>
      </c>
      <c r="H2455" s="3" t="s">
        <v>116</v>
      </c>
      <c r="I2455" s="3" t="s">
        <v>27</v>
      </c>
      <c r="J2455" s="3">
        <v>1</v>
      </c>
      <c r="K2455" s="3" t="s">
        <v>27</v>
      </c>
      <c r="L2455" s="3" t="s">
        <v>27</v>
      </c>
      <c r="M2455" s="3" t="s">
        <v>27</v>
      </c>
      <c r="N2455" s="3" t="s">
        <v>27</v>
      </c>
      <c r="O2455" s="3" t="s">
        <v>27</v>
      </c>
      <c r="P2455" s="3" t="s">
        <v>6862</v>
      </c>
      <c r="Q2455" s="3" t="s">
        <v>409</v>
      </c>
      <c r="R2455" s="3">
        <v>243</v>
      </c>
      <c r="S24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LGM091</v>
      </c>
      <c r="T24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56" spans="1:20" ht="15" customHeight="1" x14ac:dyDescent="0.2">
      <c r="A2456" s="3" t="s">
        <v>10050</v>
      </c>
      <c r="B2456" s="3" t="s">
        <v>10051</v>
      </c>
      <c r="C2456" s="3" t="s">
        <v>10052</v>
      </c>
      <c r="D2456" s="3" t="s">
        <v>2393</v>
      </c>
      <c r="E2456" s="3" t="s">
        <v>25</v>
      </c>
      <c r="F2456" s="3" t="s">
        <v>405</v>
      </c>
      <c r="G2456" s="3" t="s">
        <v>10053</v>
      </c>
      <c r="H2456" s="3" t="s">
        <v>116</v>
      </c>
      <c r="I2456" s="3" t="s">
        <v>27</v>
      </c>
      <c r="J2456" s="3">
        <v>1</v>
      </c>
      <c r="K2456" s="3" t="s">
        <v>27</v>
      </c>
      <c r="L2456" s="3" t="s">
        <v>27</v>
      </c>
      <c r="M2456" s="3" t="s">
        <v>27</v>
      </c>
      <c r="N2456" s="3" t="s">
        <v>27</v>
      </c>
      <c r="O2456" s="3" t="s">
        <v>27</v>
      </c>
      <c r="P2456" s="3" t="s">
        <v>6862</v>
      </c>
      <c r="Q2456" s="3" t="s">
        <v>409</v>
      </c>
      <c r="R2456" s="3">
        <v>243</v>
      </c>
      <c r="S24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LGM109</v>
      </c>
      <c r="T24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57" spans="1:20" ht="15" customHeight="1" x14ac:dyDescent="0.2">
      <c r="A2457" s="3" t="s">
        <v>10054</v>
      </c>
      <c r="B2457" s="3" t="s">
        <v>10055</v>
      </c>
      <c r="C2457" s="3" t="s">
        <v>10056</v>
      </c>
      <c r="D2457" s="3" t="s">
        <v>2393</v>
      </c>
      <c r="E2457" s="3" t="s">
        <v>25</v>
      </c>
      <c r="F2457" s="3" t="s">
        <v>405</v>
      </c>
      <c r="G2457" s="3" t="s">
        <v>10057</v>
      </c>
      <c r="H2457" s="3" t="s">
        <v>116</v>
      </c>
      <c r="I2457" s="3" t="s">
        <v>27</v>
      </c>
      <c r="J2457" s="3">
        <v>1</v>
      </c>
      <c r="K2457" s="3" t="s">
        <v>27</v>
      </c>
      <c r="L2457" s="3" t="s">
        <v>27</v>
      </c>
      <c r="M2457" s="3" t="s">
        <v>27</v>
      </c>
      <c r="N2457" s="3" t="s">
        <v>27</v>
      </c>
      <c r="O2457" s="3" t="s">
        <v>27</v>
      </c>
      <c r="P2457" s="3" t="s">
        <v>6862</v>
      </c>
      <c r="Q2457" s="3" t="s">
        <v>409</v>
      </c>
      <c r="R2457" s="3">
        <v>243</v>
      </c>
      <c r="S24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LGM077</v>
      </c>
      <c r="T24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58" spans="1:20" ht="15" customHeight="1" x14ac:dyDescent="0.2">
      <c r="A2458" s="3" t="s">
        <v>10058</v>
      </c>
      <c r="B2458" s="3" t="s">
        <v>10059</v>
      </c>
      <c r="C2458" s="3" t="s">
        <v>10060</v>
      </c>
      <c r="D2458" s="3" t="s">
        <v>2393</v>
      </c>
      <c r="E2458" s="3" t="s">
        <v>25</v>
      </c>
      <c r="F2458" s="3" t="s">
        <v>405</v>
      </c>
      <c r="G2458" s="3" t="s">
        <v>10061</v>
      </c>
      <c r="H2458" s="3" t="s">
        <v>116</v>
      </c>
      <c r="I2458" s="3" t="s">
        <v>27</v>
      </c>
      <c r="J2458" s="3">
        <v>1</v>
      </c>
      <c r="K2458" s="3" t="s">
        <v>27</v>
      </c>
      <c r="L2458" s="3" t="s">
        <v>27</v>
      </c>
      <c r="M2458" s="3" t="s">
        <v>27</v>
      </c>
      <c r="N2458" s="3" t="s">
        <v>27</v>
      </c>
      <c r="O2458" s="3" t="s">
        <v>27</v>
      </c>
      <c r="P2458" s="3" t="s">
        <v>6862</v>
      </c>
      <c r="Q2458" s="3" t="s">
        <v>409</v>
      </c>
      <c r="R2458" s="3">
        <v>243</v>
      </c>
      <c r="S24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LGM101</v>
      </c>
      <c r="T24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59" spans="1:20" ht="15" customHeight="1" x14ac:dyDescent="0.2">
      <c r="A2459" s="3" t="s">
        <v>10062</v>
      </c>
      <c r="B2459" s="3" t="s">
        <v>10063</v>
      </c>
      <c r="C2459" s="3" t="s">
        <v>10064</v>
      </c>
      <c r="D2459" s="3" t="s">
        <v>2393</v>
      </c>
      <c r="E2459" s="3" t="s">
        <v>25</v>
      </c>
      <c r="F2459" s="3" t="s">
        <v>405</v>
      </c>
      <c r="G2459" s="3" t="s">
        <v>10065</v>
      </c>
      <c r="H2459" s="3" t="s">
        <v>116</v>
      </c>
      <c r="I2459" s="3" t="s">
        <v>27</v>
      </c>
      <c r="J2459" s="3">
        <v>1</v>
      </c>
      <c r="K2459" s="3" t="s">
        <v>27</v>
      </c>
      <c r="L2459" s="3" t="s">
        <v>27</v>
      </c>
      <c r="M2459" s="3" t="s">
        <v>27</v>
      </c>
      <c r="N2459" s="3" t="s">
        <v>27</v>
      </c>
      <c r="O2459" s="3" t="s">
        <v>27</v>
      </c>
      <c r="P2459" s="3" t="s">
        <v>6862</v>
      </c>
      <c r="Q2459" s="3" t="s">
        <v>409</v>
      </c>
      <c r="R2459" s="3">
        <v>243</v>
      </c>
      <c r="S24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LGM095</v>
      </c>
      <c r="T24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60" spans="1:20" ht="15" customHeight="1" x14ac:dyDescent="0.2">
      <c r="A2460" s="3" t="s">
        <v>10066</v>
      </c>
      <c r="B2460" s="3" t="s">
        <v>10067</v>
      </c>
      <c r="C2460" s="3" t="s">
        <v>10068</v>
      </c>
      <c r="D2460" s="3" t="s">
        <v>2393</v>
      </c>
      <c r="E2460" s="3" t="s">
        <v>25</v>
      </c>
      <c r="F2460" s="3" t="s">
        <v>405</v>
      </c>
      <c r="G2460" s="3" t="s">
        <v>10069</v>
      </c>
      <c r="H2460" s="3" t="s">
        <v>116</v>
      </c>
      <c r="I2460" s="3" t="s">
        <v>27</v>
      </c>
      <c r="J2460" s="3">
        <v>1</v>
      </c>
      <c r="K2460" s="3" t="s">
        <v>27</v>
      </c>
      <c r="L2460" s="3" t="s">
        <v>27</v>
      </c>
      <c r="M2460" s="3" t="s">
        <v>27</v>
      </c>
      <c r="N2460" s="3" t="s">
        <v>27</v>
      </c>
      <c r="O2460" s="3" t="s">
        <v>27</v>
      </c>
      <c r="P2460" s="3" t="s">
        <v>6862</v>
      </c>
      <c r="Q2460" s="3" t="s">
        <v>409</v>
      </c>
      <c r="R2460" s="3">
        <v>243</v>
      </c>
      <c r="S24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D1M952</v>
      </c>
      <c r="T24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61" spans="1:20" ht="15" customHeight="1" x14ac:dyDescent="0.2">
      <c r="A2461" s="3" t="s">
        <v>10070</v>
      </c>
      <c r="B2461" s="3" t="s">
        <v>10071</v>
      </c>
      <c r="C2461" s="3" t="s">
        <v>10072</v>
      </c>
      <c r="D2461" s="3" t="s">
        <v>2393</v>
      </c>
      <c r="E2461" s="3" t="s">
        <v>25</v>
      </c>
      <c r="F2461" s="3" t="s">
        <v>405</v>
      </c>
      <c r="G2461" s="3" t="s">
        <v>10073</v>
      </c>
      <c r="H2461" s="3" t="s">
        <v>116</v>
      </c>
      <c r="I2461" s="3" t="s">
        <v>27</v>
      </c>
      <c r="J2461" s="3">
        <v>1</v>
      </c>
      <c r="K2461" s="3" t="s">
        <v>27</v>
      </c>
      <c r="L2461" s="3" t="s">
        <v>27</v>
      </c>
      <c r="M2461" s="3" t="s">
        <v>27</v>
      </c>
      <c r="N2461" s="3" t="s">
        <v>27</v>
      </c>
      <c r="O2461" s="3" t="s">
        <v>27</v>
      </c>
      <c r="P2461" s="3" t="s">
        <v>6862</v>
      </c>
      <c r="Q2461" s="3" t="s">
        <v>409</v>
      </c>
      <c r="R2461" s="3">
        <v>243</v>
      </c>
      <c r="S24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A0M077</v>
      </c>
      <c r="T24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62" spans="1:20" ht="15" customHeight="1" x14ac:dyDescent="0.2">
      <c r="A2462" s="3" t="s">
        <v>10074</v>
      </c>
      <c r="B2462" s="3" t="s">
        <v>10075</v>
      </c>
      <c r="C2462" s="3" t="s">
        <v>10076</v>
      </c>
      <c r="D2462" s="3" t="s">
        <v>2393</v>
      </c>
      <c r="E2462" s="3" t="s">
        <v>25</v>
      </c>
      <c r="F2462" s="3" t="s">
        <v>405</v>
      </c>
      <c r="G2462" s="3" t="s">
        <v>10077</v>
      </c>
      <c r="H2462" s="3" t="s">
        <v>116</v>
      </c>
      <c r="I2462" s="3" t="s">
        <v>27</v>
      </c>
      <c r="J2462" s="3">
        <v>1</v>
      </c>
      <c r="K2462" s="3" t="s">
        <v>27</v>
      </c>
      <c r="L2462" s="3" t="s">
        <v>27</v>
      </c>
      <c r="M2462" s="3" t="s">
        <v>27</v>
      </c>
      <c r="N2462" s="3" t="s">
        <v>27</v>
      </c>
      <c r="O2462" s="3" t="s">
        <v>27</v>
      </c>
      <c r="P2462" s="3" t="s">
        <v>6862</v>
      </c>
      <c r="Q2462" s="3" t="s">
        <v>40</v>
      </c>
      <c r="R2462" s="3">
        <v>236</v>
      </c>
      <c r="S24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D6M952</v>
      </c>
      <c r="T24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63" spans="1:20" ht="15" customHeight="1" x14ac:dyDescent="0.2">
      <c r="A2463" s="3" t="s">
        <v>10078</v>
      </c>
      <c r="B2463" s="3" t="s">
        <v>10079</v>
      </c>
      <c r="C2463" s="3" t="s">
        <v>10080</v>
      </c>
      <c r="D2463" s="3" t="s">
        <v>2393</v>
      </c>
      <c r="E2463" s="3" t="s">
        <v>25</v>
      </c>
      <c r="F2463" s="3" t="s">
        <v>405</v>
      </c>
      <c r="G2463" s="3" t="s">
        <v>10081</v>
      </c>
      <c r="H2463" s="3" t="s">
        <v>116</v>
      </c>
      <c r="I2463" s="3" t="s">
        <v>27</v>
      </c>
      <c r="J2463" s="3">
        <v>1</v>
      </c>
      <c r="K2463" s="3" t="s">
        <v>27</v>
      </c>
      <c r="L2463" s="3" t="s">
        <v>27</v>
      </c>
      <c r="M2463" s="3" t="s">
        <v>27</v>
      </c>
      <c r="N2463" s="3" t="s">
        <v>27</v>
      </c>
      <c r="O2463" s="3" t="s">
        <v>27</v>
      </c>
      <c r="P2463" s="3" t="s">
        <v>6862</v>
      </c>
      <c r="Q2463" s="3" t="s">
        <v>409</v>
      </c>
      <c r="R2463" s="3">
        <v>243</v>
      </c>
      <c r="S24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A0M095</v>
      </c>
      <c r="T24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64" spans="1:20" ht="15" customHeight="1" x14ac:dyDescent="0.2">
      <c r="A2464" s="3" t="s">
        <v>10082</v>
      </c>
      <c r="B2464" s="3" t="s">
        <v>10083</v>
      </c>
      <c r="C2464" s="3" t="s">
        <v>10084</v>
      </c>
      <c r="D2464" s="3" t="s">
        <v>2393</v>
      </c>
      <c r="E2464" s="3" t="s">
        <v>25</v>
      </c>
      <c r="F2464" s="3" t="s">
        <v>405</v>
      </c>
      <c r="G2464" s="3" t="s">
        <v>10085</v>
      </c>
      <c r="H2464" s="3" t="s">
        <v>116</v>
      </c>
      <c r="I2464" s="3" t="s">
        <v>1950</v>
      </c>
      <c r="J2464" s="3">
        <v>1000000</v>
      </c>
      <c r="K2464" s="3" t="s">
        <v>27</v>
      </c>
      <c r="L2464" s="3" t="s">
        <v>27</v>
      </c>
      <c r="M2464" s="3" t="s">
        <v>27</v>
      </c>
      <c r="N2464" s="3" t="s">
        <v>27</v>
      </c>
      <c r="O2464" s="3" t="s">
        <v>27</v>
      </c>
      <c r="P2464" s="3" t="s">
        <v>6862</v>
      </c>
      <c r="Q2464" s="3" t="s">
        <v>409</v>
      </c>
      <c r="R2464" s="3">
        <v>243</v>
      </c>
      <c r="S24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A0M101</v>
      </c>
      <c r="T24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65" spans="1:20" ht="15" customHeight="1" x14ac:dyDescent="0.2">
      <c r="A2465" s="3" t="s">
        <v>10086</v>
      </c>
      <c r="B2465" s="3" t="s">
        <v>10087</v>
      </c>
      <c r="C2465" s="3" t="s">
        <v>10088</v>
      </c>
      <c r="D2465" s="3" t="s">
        <v>2393</v>
      </c>
      <c r="E2465" s="3" t="s">
        <v>25</v>
      </c>
      <c r="F2465" s="3" t="s">
        <v>405</v>
      </c>
      <c r="G2465" s="3" t="s">
        <v>10089</v>
      </c>
      <c r="H2465" s="3" t="s">
        <v>116</v>
      </c>
      <c r="I2465" s="3" t="s">
        <v>27</v>
      </c>
      <c r="J2465" s="3">
        <v>1</v>
      </c>
      <c r="K2465" s="3" t="s">
        <v>27</v>
      </c>
      <c r="L2465" s="3" t="s">
        <v>27</v>
      </c>
      <c r="M2465" s="3" t="s">
        <v>27</v>
      </c>
      <c r="N2465" s="3" t="s">
        <v>27</v>
      </c>
      <c r="O2465" s="3" t="s">
        <v>27</v>
      </c>
      <c r="P2465" s="3" t="s">
        <v>6862</v>
      </c>
      <c r="Q2465" s="3" t="s">
        <v>409</v>
      </c>
      <c r="R2465" s="3">
        <v>243</v>
      </c>
      <c r="S24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A6M062</v>
      </c>
      <c r="T24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66" spans="1:20" ht="15" customHeight="1" x14ac:dyDescent="0.2">
      <c r="A2466" s="3" t="s">
        <v>10090</v>
      </c>
      <c r="B2466" s="3" t="s">
        <v>10091</v>
      </c>
      <c r="C2466" s="3" t="s">
        <v>10092</v>
      </c>
      <c r="D2466" s="3" t="s">
        <v>9912</v>
      </c>
      <c r="E2466" s="3" t="s">
        <v>25</v>
      </c>
      <c r="F2466" s="3" t="s">
        <v>405</v>
      </c>
      <c r="G2466" s="3" t="s">
        <v>10093</v>
      </c>
      <c r="H2466" s="3" t="s">
        <v>116</v>
      </c>
      <c r="I2466" s="3" t="s">
        <v>1950</v>
      </c>
      <c r="J2466" s="3">
        <v>1000000</v>
      </c>
      <c r="K2466" s="3" t="s">
        <v>27</v>
      </c>
      <c r="L2466" s="3" t="s">
        <v>27</v>
      </c>
      <c r="M2466" s="3" t="s">
        <v>27</v>
      </c>
      <c r="N2466" s="3" t="s">
        <v>27</v>
      </c>
      <c r="O2466" s="3" t="s">
        <v>27</v>
      </c>
      <c r="P2466" s="3" t="s">
        <v>6862</v>
      </c>
      <c r="Q2466" s="3" t="s">
        <v>1931</v>
      </c>
      <c r="R2466" s="3">
        <v>242</v>
      </c>
      <c r="S24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USFU3787808</v>
      </c>
      <c r="T24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67" spans="1:20" ht="15" customHeight="1" x14ac:dyDescent="0.2">
      <c r="A2467" s="3" t="s">
        <v>10094</v>
      </c>
      <c r="B2467" s="3" t="s">
        <v>10095</v>
      </c>
      <c r="C2467" s="3" t="s">
        <v>10096</v>
      </c>
      <c r="D2467" s="3" t="s">
        <v>9912</v>
      </c>
      <c r="E2467" s="3" t="s">
        <v>25</v>
      </c>
      <c r="F2467" s="3" t="s">
        <v>405</v>
      </c>
      <c r="G2467" s="3" t="s">
        <v>10097</v>
      </c>
      <c r="H2467" s="3" t="s">
        <v>116</v>
      </c>
      <c r="I2467" s="3" t="s">
        <v>1950</v>
      </c>
      <c r="J2467" s="3">
        <v>1000000</v>
      </c>
      <c r="K2467" s="3" t="s">
        <v>27</v>
      </c>
      <c r="L2467" s="3" t="s">
        <v>27</v>
      </c>
      <c r="M2467" s="3" t="s">
        <v>27</v>
      </c>
      <c r="N2467" s="3" t="s">
        <v>27</v>
      </c>
      <c r="O2467" s="3" t="s">
        <v>27</v>
      </c>
      <c r="P2467" s="3" t="s">
        <v>6862</v>
      </c>
      <c r="Q2467" s="3" t="s">
        <v>1931</v>
      </c>
      <c r="R2467" s="3">
        <v>242</v>
      </c>
      <c r="S24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USFU3787809</v>
      </c>
      <c r="T24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68" spans="1:20" ht="15" customHeight="1" x14ac:dyDescent="0.2">
      <c r="A2468" s="3" t="s">
        <v>10098</v>
      </c>
      <c r="B2468" s="3" t="s">
        <v>10099</v>
      </c>
      <c r="C2468" s="3" t="s">
        <v>10100</v>
      </c>
      <c r="D2468" s="3" t="s">
        <v>9912</v>
      </c>
      <c r="E2468" s="3" t="s">
        <v>25</v>
      </c>
      <c r="F2468" s="3" t="s">
        <v>405</v>
      </c>
      <c r="G2468" s="3" t="s">
        <v>10101</v>
      </c>
      <c r="H2468" s="3" t="s">
        <v>116</v>
      </c>
      <c r="I2468" s="3" t="s">
        <v>1950</v>
      </c>
      <c r="J2468" s="3">
        <v>1000000</v>
      </c>
      <c r="K2468" s="3" t="s">
        <v>27</v>
      </c>
      <c r="L2468" s="3" t="s">
        <v>27</v>
      </c>
      <c r="M2468" s="3" t="s">
        <v>27</v>
      </c>
      <c r="N2468" s="3" t="s">
        <v>27</v>
      </c>
      <c r="O2468" s="3" t="s">
        <v>27</v>
      </c>
      <c r="P2468" s="3" t="s">
        <v>6862</v>
      </c>
      <c r="Q2468" s="3" t="s">
        <v>1931</v>
      </c>
      <c r="R2468" s="3">
        <v>242</v>
      </c>
      <c r="S24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USFU3787810</v>
      </c>
      <c r="T24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69" spans="1:20" ht="15" customHeight="1" x14ac:dyDescent="0.2">
      <c r="A2469" s="3" t="s">
        <v>10102</v>
      </c>
      <c r="B2469" s="3" t="s">
        <v>10103</v>
      </c>
      <c r="C2469" s="3" t="s">
        <v>10104</v>
      </c>
      <c r="D2469" s="3" t="s">
        <v>9912</v>
      </c>
      <c r="E2469" s="3" t="s">
        <v>25</v>
      </c>
      <c r="F2469" s="3" t="s">
        <v>405</v>
      </c>
      <c r="G2469" s="3" t="s">
        <v>10105</v>
      </c>
      <c r="H2469" s="3" t="s">
        <v>116</v>
      </c>
      <c r="I2469" s="3" t="s">
        <v>1950</v>
      </c>
      <c r="J2469" s="3">
        <v>1000000</v>
      </c>
      <c r="K2469" s="3" t="s">
        <v>27</v>
      </c>
      <c r="L2469" s="3" t="s">
        <v>27</v>
      </c>
      <c r="M2469" s="3" t="s">
        <v>27</v>
      </c>
      <c r="N2469" s="3" t="s">
        <v>27</v>
      </c>
      <c r="O2469" s="3" t="s">
        <v>27</v>
      </c>
      <c r="P2469" s="3" t="s">
        <v>6862</v>
      </c>
      <c r="Q2469" s="3" t="s">
        <v>1931</v>
      </c>
      <c r="R2469" s="3">
        <v>242</v>
      </c>
      <c r="S24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USFU3787815</v>
      </c>
      <c r="T24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70" spans="1:20" ht="15" customHeight="1" x14ac:dyDescent="0.2">
      <c r="A2470" s="3" t="s">
        <v>10106</v>
      </c>
      <c r="B2470" s="3" t="s">
        <v>10107</v>
      </c>
      <c r="C2470" s="3" t="s">
        <v>10108</v>
      </c>
      <c r="D2470" s="3" t="s">
        <v>9912</v>
      </c>
      <c r="E2470" s="3" t="s">
        <v>25</v>
      </c>
      <c r="F2470" s="3" t="s">
        <v>405</v>
      </c>
      <c r="G2470" s="3" t="s">
        <v>10109</v>
      </c>
      <c r="H2470" s="3" t="s">
        <v>116</v>
      </c>
      <c r="I2470" s="3" t="s">
        <v>1950</v>
      </c>
      <c r="J2470" s="3">
        <v>1000000</v>
      </c>
      <c r="K2470" s="3" t="s">
        <v>27</v>
      </c>
      <c r="L2470" s="3" t="s">
        <v>27</v>
      </c>
      <c r="M2470" s="3" t="s">
        <v>27</v>
      </c>
      <c r="N2470" s="3" t="s">
        <v>27</v>
      </c>
      <c r="O2470" s="3" t="s">
        <v>27</v>
      </c>
      <c r="P2470" s="3" t="s">
        <v>6862</v>
      </c>
      <c r="Q2470" s="3" t="s">
        <v>1931</v>
      </c>
      <c r="R2470" s="3">
        <v>242</v>
      </c>
      <c r="S24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ICIEQITNA</v>
      </c>
      <c r="T24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71" spans="1:20" ht="15" customHeight="1" x14ac:dyDescent="0.2">
      <c r="A2471" s="3" t="s">
        <v>10110</v>
      </c>
      <c r="B2471" s="3" t="s">
        <v>10111</v>
      </c>
      <c r="C2471" s="3" t="s">
        <v>10112</v>
      </c>
      <c r="D2471" s="3" t="s">
        <v>9912</v>
      </c>
      <c r="E2471" s="3" t="s">
        <v>25</v>
      </c>
      <c r="F2471" s="3" t="s">
        <v>405</v>
      </c>
      <c r="G2471" s="3" t="s">
        <v>10113</v>
      </c>
      <c r="H2471" s="3" t="s">
        <v>116</v>
      </c>
      <c r="I2471" s="3" t="s">
        <v>1950</v>
      </c>
      <c r="J2471" s="3">
        <v>1000</v>
      </c>
      <c r="K2471" s="3" t="s">
        <v>27</v>
      </c>
      <c r="L2471" s="3" t="s">
        <v>27</v>
      </c>
      <c r="M2471" s="3" t="s">
        <v>27</v>
      </c>
      <c r="N2471" s="3" t="s">
        <v>27</v>
      </c>
      <c r="O2471" s="3" t="s">
        <v>27</v>
      </c>
      <c r="P2471" s="3" t="s">
        <v>6862</v>
      </c>
      <c r="Q2471" s="3" t="s">
        <v>1931</v>
      </c>
      <c r="R2471" s="3">
        <v>242</v>
      </c>
      <c r="S24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USFU3782086</v>
      </c>
      <c r="T24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72" spans="1:20" ht="15" customHeight="1" x14ac:dyDescent="0.2">
      <c r="A2472" s="3" t="s">
        <v>10114</v>
      </c>
      <c r="B2472" s="3" t="s">
        <v>10115</v>
      </c>
      <c r="C2472" s="3" t="s">
        <v>10116</v>
      </c>
      <c r="D2472" s="3" t="s">
        <v>9912</v>
      </c>
      <c r="E2472" s="3" t="s">
        <v>25</v>
      </c>
      <c r="F2472" s="3" t="s">
        <v>405</v>
      </c>
      <c r="G2472" s="3" t="s">
        <v>10117</v>
      </c>
      <c r="H2472" s="3" t="s">
        <v>116</v>
      </c>
      <c r="I2472" s="3" t="s">
        <v>1950</v>
      </c>
      <c r="J2472" s="3">
        <v>1000</v>
      </c>
      <c r="K2472" s="3" t="s">
        <v>27</v>
      </c>
      <c r="L2472" s="3" t="s">
        <v>27</v>
      </c>
      <c r="M2472" s="3" t="s">
        <v>27</v>
      </c>
      <c r="N2472" s="3" t="s">
        <v>27</v>
      </c>
      <c r="O2472" s="3" t="s">
        <v>27</v>
      </c>
      <c r="P2472" s="3" t="s">
        <v>6862</v>
      </c>
      <c r="Q2472" s="3" t="s">
        <v>1931</v>
      </c>
      <c r="R2472" s="3">
        <v>242</v>
      </c>
      <c r="S24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USFU3781455</v>
      </c>
      <c r="T24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73" spans="1:20" ht="15" customHeight="1" x14ac:dyDescent="0.2">
      <c r="A2473" s="3" t="s">
        <v>10118</v>
      </c>
      <c r="B2473" s="3" t="s">
        <v>10119</v>
      </c>
      <c r="C2473" s="3" t="s">
        <v>10120</v>
      </c>
      <c r="D2473" s="3" t="s">
        <v>9912</v>
      </c>
      <c r="E2473" s="3" t="s">
        <v>25</v>
      </c>
      <c r="F2473" s="3" t="s">
        <v>405</v>
      </c>
      <c r="G2473" s="3" t="s">
        <v>10121</v>
      </c>
      <c r="H2473" s="3" t="s">
        <v>116</v>
      </c>
      <c r="I2473" s="3" t="s">
        <v>1950</v>
      </c>
      <c r="J2473" s="3">
        <v>1000000</v>
      </c>
      <c r="K2473" s="3" t="s">
        <v>27</v>
      </c>
      <c r="L2473" s="3" t="s">
        <v>27</v>
      </c>
      <c r="M2473" s="3" t="s">
        <v>27</v>
      </c>
      <c r="N2473" s="3" t="s">
        <v>27</v>
      </c>
      <c r="O2473" s="3" t="s">
        <v>27</v>
      </c>
      <c r="P2473" s="3" t="s">
        <v>6862</v>
      </c>
      <c r="Q2473" s="3" t="s">
        <v>1931</v>
      </c>
      <c r="R2473" s="3">
        <v>242</v>
      </c>
      <c r="S24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ICICAPTNA</v>
      </c>
      <c r="T24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74" spans="1:20" ht="15" customHeight="1" x14ac:dyDescent="0.2">
      <c r="A2474" s="3" t="s">
        <v>10122</v>
      </c>
      <c r="B2474" s="3" t="s">
        <v>10123</v>
      </c>
      <c r="C2474" s="3" t="s">
        <v>10124</v>
      </c>
      <c r="D2474" s="3" t="s">
        <v>9912</v>
      </c>
      <c r="E2474" s="3" t="s">
        <v>25</v>
      </c>
      <c r="F2474" s="3" t="s">
        <v>405</v>
      </c>
      <c r="G2474" s="3" t="s">
        <v>10125</v>
      </c>
      <c r="H2474" s="3" t="s">
        <v>116</v>
      </c>
      <c r="I2474" s="3" t="s">
        <v>1950</v>
      </c>
      <c r="J2474" s="3">
        <v>1000000</v>
      </c>
      <c r="K2474" s="3" t="s">
        <v>27</v>
      </c>
      <c r="L2474" s="3" t="s">
        <v>27</v>
      </c>
      <c r="M2474" s="3" t="s">
        <v>27</v>
      </c>
      <c r="N2474" s="3" t="s">
        <v>27</v>
      </c>
      <c r="O2474" s="3" t="s">
        <v>27</v>
      </c>
      <c r="P2474" s="3" t="s">
        <v>6862</v>
      </c>
      <c r="Q2474" s="3" t="s">
        <v>1931</v>
      </c>
      <c r="R2474" s="3">
        <v>242</v>
      </c>
      <c r="S24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ICIRETTNA</v>
      </c>
      <c r="T24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75" spans="1:20" ht="15" customHeight="1" x14ac:dyDescent="0.2">
      <c r="A2475" s="3" t="s">
        <v>10126</v>
      </c>
      <c r="B2475" s="3" t="s">
        <v>10127</v>
      </c>
      <c r="C2475" s="3" t="s">
        <v>10128</v>
      </c>
      <c r="D2475" s="3" t="s">
        <v>9912</v>
      </c>
      <c r="E2475" s="3" t="s">
        <v>25</v>
      </c>
      <c r="F2475" s="3" t="s">
        <v>405</v>
      </c>
      <c r="G2475" s="3" t="s">
        <v>10129</v>
      </c>
      <c r="H2475" s="3" t="s">
        <v>116</v>
      </c>
      <c r="I2475" s="3" t="s">
        <v>1950</v>
      </c>
      <c r="J2475" s="3">
        <v>1000000</v>
      </c>
      <c r="K2475" s="3" t="s">
        <v>27</v>
      </c>
      <c r="L2475" s="3" t="s">
        <v>27</v>
      </c>
      <c r="M2475" s="3" t="s">
        <v>27</v>
      </c>
      <c r="N2475" s="3" t="s">
        <v>27</v>
      </c>
      <c r="O2475" s="3" t="s">
        <v>27</v>
      </c>
      <c r="P2475" s="3" t="s">
        <v>6862</v>
      </c>
      <c r="Q2475" s="3" t="s">
        <v>1931</v>
      </c>
      <c r="R2475" s="3">
        <v>242</v>
      </c>
      <c r="S24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ICIWEQTNA</v>
      </c>
      <c r="T24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76" spans="1:20" ht="15" customHeight="1" x14ac:dyDescent="0.2">
      <c r="A2476" s="3" t="s">
        <v>10130</v>
      </c>
      <c r="B2476" s="3" t="s">
        <v>10131</v>
      </c>
      <c r="C2476" s="3" t="s">
        <v>10132</v>
      </c>
      <c r="D2476" s="3" t="s">
        <v>9912</v>
      </c>
      <c r="E2476" s="3" t="s">
        <v>25</v>
      </c>
      <c r="F2476" s="3" t="s">
        <v>405</v>
      </c>
      <c r="G2476" s="3" t="s">
        <v>10133</v>
      </c>
      <c r="H2476" s="3" t="s">
        <v>116</v>
      </c>
      <c r="I2476" s="3" t="s">
        <v>1950</v>
      </c>
      <c r="J2476" s="3">
        <v>1000000</v>
      </c>
      <c r="K2476" s="3" t="s">
        <v>27</v>
      </c>
      <c r="L2476" s="3" t="s">
        <v>27</v>
      </c>
      <c r="M2476" s="3" t="s">
        <v>27</v>
      </c>
      <c r="N2476" s="3" t="s">
        <v>27</v>
      </c>
      <c r="O2476" s="3" t="s">
        <v>27</v>
      </c>
      <c r="P2476" s="3" t="s">
        <v>6862</v>
      </c>
      <c r="Q2476" s="3" t="s">
        <v>1931</v>
      </c>
      <c r="R2476" s="3">
        <v>242</v>
      </c>
      <c r="S24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USFU3166231</v>
      </c>
      <c r="T24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77" spans="1:20" ht="15" customHeight="1" x14ac:dyDescent="0.2">
      <c r="A2477" s="3" t="s">
        <v>10134</v>
      </c>
      <c r="B2477" s="3" t="s">
        <v>10135</v>
      </c>
      <c r="C2477" s="3" t="s">
        <v>10136</v>
      </c>
      <c r="D2477" s="3" t="s">
        <v>9912</v>
      </c>
      <c r="E2477" s="3" t="s">
        <v>25</v>
      </c>
      <c r="F2477" s="3" t="s">
        <v>405</v>
      </c>
      <c r="G2477" s="3" t="s">
        <v>10137</v>
      </c>
      <c r="H2477" s="3" t="s">
        <v>116</v>
      </c>
      <c r="I2477" s="3" t="s">
        <v>1950</v>
      </c>
      <c r="J2477" s="3">
        <v>1000</v>
      </c>
      <c r="K2477" s="3" t="s">
        <v>27</v>
      </c>
      <c r="L2477" s="3" t="s">
        <v>27</v>
      </c>
      <c r="M2477" s="3" t="s">
        <v>27</v>
      </c>
      <c r="N2477" s="3" t="s">
        <v>27</v>
      </c>
      <c r="O2477" s="3" t="s">
        <v>27</v>
      </c>
      <c r="P2477" s="3" t="s">
        <v>6862</v>
      </c>
      <c r="Q2477" s="3" t="s">
        <v>1931</v>
      </c>
      <c r="R2477" s="3">
        <v>242</v>
      </c>
      <c r="S24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USFU5866838</v>
      </c>
      <c r="T24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78" spans="1:20" ht="15" customHeight="1" x14ac:dyDescent="0.2">
      <c r="A2478" s="3" t="s">
        <v>10138</v>
      </c>
      <c r="B2478" s="3" t="s">
        <v>10139</v>
      </c>
      <c r="C2478" s="3" t="s">
        <v>10140</v>
      </c>
      <c r="D2478" s="3" t="s">
        <v>9912</v>
      </c>
      <c r="E2478" s="3" t="s">
        <v>25</v>
      </c>
      <c r="F2478" s="3" t="s">
        <v>405</v>
      </c>
      <c r="G2478" s="3" t="s">
        <v>10141</v>
      </c>
      <c r="H2478" s="3" t="s">
        <v>116</v>
      </c>
      <c r="I2478" s="3" t="s">
        <v>1950</v>
      </c>
      <c r="J2478" s="3">
        <v>1000</v>
      </c>
      <c r="K2478" s="3" t="s">
        <v>27</v>
      </c>
      <c r="L2478" s="3" t="s">
        <v>27</v>
      </c>
      <c r="M2478" s="3" t="s">
        <v>27</v>
      </c>
      <c r="N2478" s="3" t="s">
        <v>27</v>
      </c>
      <c r="O2478" s="3" t="s">
        <v>27</v>
      </c>
      <c r="P2478" s="3" t="s">
        <v>6862</v>
      </c>
      <c r="Q2478" s="3" t="s">
        <v>1931</v>
      </c>
      <c r="R2478" s="3">
        <v>242</v>
      </c>
      <c r="S24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USFU5866855</v>
      </c>
      <c r="T24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79" spans="1:20" ht="15" customHeight="1" x14ac:dyDescent="0.2">
      <c r="A2479" s="3" t="s">
        <v>10142</v>
      </c>
      <c r="B2479" s="3" t="s">
        <v>10143</v>
      </c>
      <c r="C2479" s="3" t="s">
        <v>10144</v>
      </c>
      <c r="D2479" s="3" t="s">
        <v>9912</v>
      </c>
      <c r="E2479" s="3" t="s">
        <v>25</v>
      </c>
      <c r="F2479" s="3" t="s">
        <v>405</v>
      </c>
      <c r="G2479" s="3" t="s">
        <v>10145</v>
      </c>
      <c r="H2479" s="3" t="s">
        <v>116</v>
      </c>
      <c r="I2479" s="3" t="s">
        <v>1950</v>
      </c>
      <c r="J2479" s="3">
        <v>1000</v>
      </c>
      <c r="K2479" s="3" t="s">
        <v>27</v>
      </c>
      <c r="L2479" s="3" t="s">
        <v>27</v>
      </c>
      <c r="M2479" s="3" t="s">
        <v>27</v>
      </c>
      <c r="N2479" s="3" t="s">
        <v>27</v>
      </c>
      <c r="O2479" s="3" t="s">
        <v>27</v>
      </c>
      <c r="P2479" s="3" t="s">
        <v>6862</v>
      </c>
      <c r="Q2479" s="3" t="s">
        <v>1931</v>
      </c>
      <c r="R2479" s="3">
        <v>242</v>
      </c>
      <c r="S24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USFU5866849</v>
      </c>
      <c r="T24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80" spans="1:20" ht="15" customHeight="1" x14ac:dyDescent="0.2">
      <c r="A2480" s="3" t="s">
        <v>10146</v>
      </c>
      <c r="B2480" s="3" t="s">
        <v>10147</v>
      </c>
      <c r="C2480" s="3" t="s">
        <v>10148</v>
      </c>
      <c r="D2480" s="3" t="s">
        <v>9912</v>
      </c>
      <c r="E2480" s="3" t="s">
        <v>25</v>
      </c>
      <c r="F2480" s="3" t="s">
        <v>405</v>
      </c>
      <c r="G2480" s="3" t="s">
        <v>10149</v>
      </c>
      <c r="H2480" s="3" t="s">
        <v>116</v>
      </c>
      <c r="I2480" s="3" t="s">
        <v>1950</v>
      </c>
      <c r="J2480" s="3">
        <v>1000</v>
      </c>
      <c r="K2480" s="3" t="s">
        <v>27</v>
      </c>
      <c r="L2480" s="3" t="s">
        <v>27</v>
      </c>
      <c r="M2480" s="3" t="s">
        <v>27</v>
      </c>
      <c r="N2480" s="3" t="s">
        <v>27</v>
      </c>
      <c r="O2480" s="3" t="s">
        <v>27</v>
      </c>
      <c r="P2480" s="3" t="s">
        <v>6862</v>
      </c>
      <c r="Q2480" s="3" t="s">
        <v>1931</v>
      </c>
      <c r="R2480" s="3">
        <v>242</v>
      </c>
      <c r="S24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USFU5866866</v>
      </c>
      <c r="T24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81" spans="1:20" ht="15" customHeight="1" x14ac:dyDescent="0.2">
      <c r="A2481" s="3" t="s">
        <v>10150</v>
      </c>
      <c r="B2481" s="3" t="s">
        <v>10151</v>
      </c>
      <c r="C2481" s="3" t="s">
        <v>10152</v>
      </c>
      <c r="D2481" s="3" t="s">
        <v>10153</v>
      </c>
      <c r="E2481" s="3" t="s">
        <v>25</v>
      </c>
      <c r="F2481" s="3" t="s">
        <v>405</v>
      </c>
      <c r="G2481" s="3" t="s">
        <v>10154</v>
      </c>
      <c r="H2481" s="3" t="s">
        <v>116</v>
      </c>
      <c r="I2481" s="3" t="s">
        <v>27</v>
      </c>
      <c r="J2481" s="3">
        <v>1</v>
      </c>
      <c r="K2481" s="3" t="s">
        <v>27</v>
      </c>
      <c r="L2481" s="3" t="s">
        <v>27</v>
      </c>
      <c r="M2481" s="3" t="s">
        <v>27</v>
      </c>
      <c r="N2481" s="3" t="s">
        <v>27</v>
      </c>
      <c r="O2481" s="3" t="s">
        <v>27</v>
      </c>
      <c r="P2481" s="3" t="s">
        <v>6862</v>
      </c>
      <c r="Q2481" s="3" t="s">
        <v>409</v>
      </c>
      <c r="R2481" s="3">
        <v>244</v>
      </c>
      <c r="S24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NAHBWFHMITPB</v>
      </c>
      <c r="T24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82" spans="1:20" ht="15" customHeight="1" x14ac:dyDescent="0.2">
      <c r="A2482" s="3" t="s">
        <v>10155</v>
      </c>
      <c r="B2482" s="3" t="s">
        <v>10156</v>
      </c>
      <c r="C2482" s="3" t="s">
        <v>10157</v>
      </c>
      <c r="D2482" s="3" t="s">
        <v>10153</v>
      </c>
      <c r="E2482" s="3" t="s">
        <v>25</v>
      </c>
      <c r="F2482" s="3" t="s">
        <v>405</v>
      </c>
      <c r="G2482" s="3" t="s">
        <v>10158</v>
      </c>
      <c r="H2482" s="3" t="s">
        <v>116</v>
      </c>
      <c r="I2482" s="3" t="s">
        <v>27</v>
      </c>
      <c r="J2482" s="3">
        <v>1</v>
      </c>
      <c r="K2482" s="3" t="s">
        <v>27</v>
      </c>
      <c r="L2482" s="3" t="s">
        <v>27</v>
      </c>
      <c r="M2482" s="3" t="s">
        <v>27</v>
      </c>
      <c r="N2482" s="3" t="s">
        <v>27</v>
      </c>
      <c r="O2482" s="3" t="s">
        <v>27</v>
      </c>
      <c r="P2482" s="3" t="s">
        <v>6862</v>
      </c>
      <c r="Q2482" s="3" t="s">
        <v>409</v>
      </c>
      <c r="R2482" s="3">
        <v>244</v>
      </c>
      <c r="S24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NAHBWFHMI6MSFSL</v>
      </c>
      <c r="T24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83" spans="1:20" ht="15" customHeight="1" x14ac:dyDescent="0.2">
      <c r="A2483" s="3" t="s">
        <v>10159</v>
      </c>
      <c r="B2483" s="3" t="s">
        <v>10160</v>
      </c>
      <c r="C2483" s="3" t="s">
        <v>10161</v>
      </c>
      <c r="D2483" s="3" t="s">
        <v>10153</v>
      </c>
      <c r="E2483" s="3" t="s">
        <v>25</v>
      </c>
      <c r="F2483" s="3" t="s">
        <v>405</v>
      </c>
      <c r="G2483" s="3" t="s">
        <v>10162</v>
      </c>
      <c r="H2483" s="3" t="s">
        <v>116</v>
      </c>
      <c r="I2483" s="3" t="s">
        <v>27</v>
      </c>
      <c r="J2483" s="3">
        <v>1</v>
      </c>
      <c r="K2483" s="3" t="s">
        <v>27</v>
      </c>
      <c r="L2483" s="3" t="s">
        <v>27</v>
      </c>
      <c r="M2483" s="3" t="s">
        <v>27</v>
      </c>
      <c r="N2483" s="3" t="s">
        <v>27</v>
      </c>
      <c r="O2483" s="3" t="s">
        <v>27</v>
      </c>
      <c r="P2483" s="3" t="s">
        <v>6862</v>
      </c>
      <c r="Q2483" s="3" t="s">
        <v>409</v>
      </c>
      <c r="R2483" s="3">
        <v>244</v>
      </c>
      <c r="S24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NAHBWFHMISFSL</v>
      </c>
      <c r="T24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84" spans="1:20" ht="15" customHeight="1" x14ac:dyDescent="0.2">
      <c r="A2484" s="3" t="s">
        <v>10163</v>
      </c>
      <c r="B2484" s="3" t="s">
        <v>10164</v>
      </c>
      <c r="C2484" s="3" t="s">
        <v>10165</v>
      </c>
      <c r="D2484" s="3" t="s">
        <v>10153</v>
      </c>
      <c r="E2484" s="3" t="s">
        <v>25</v>
      </c>
      <c r="F2484" s="3" t="s">
        <v>405</v>
      </c>
      <c r="G2484" s="3" t="s">
        <v>10166</v>
      </c>
      <c r="H2484" s="3" t="s">
        <v>116</v>
      </c>
      <c r="I2484" s="3" t="s">
        <v>27</v>
      </c>
      <c r="J2484" s="3">
        <v>1</v>
      </c>
      <c r="K2484" s="3" t="s">
        <v>27</v>
      </c>
      <c r="L2484" s="3" t="s">
        <v>27</v>
      </c>
      <c r="M2484" s="3" t="s">
        <v>27</v>
      </c>
      <c r="N2484" s="3" t="s">
        <v>27</v>
      </c>
      <c r="O2484" s="3" t="s">
        <v>27</v>
      </c>
      <c r="P2484" s="3" t="s">
        <v>6862</v>
      </c>
      <c r="Q2484" s="3" t="s">
        <v>409</v>
      </c>
      <c r="R2484" s="3">
        <v>244</v>
      </c>
      <c r="S24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NAHBWFHMI</v>
      </c>
      <c r="T24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85" spans="1:20" ht="15" customHeight="1" x14ac:dyDescent="0.2">
      <c r="A2485" s="3" t="s">
        <v>10167</v>
      </c>
      <c r="B2485" s="3" t="s">
        <v>10168</v>
      </c>
      <c r="C2485" s="3" t="s">
        <v>10169</v>
      </c>
      <c r="D2485" s="3" t="s">
        <v>4815</v>
      </c>
      <c r="E2485" s="3" t="s">
        <v>25</v>
      </c>
      <c r="F2485" s="3" t="s">
        <v>405</v>
      </c>
      <c r="G2485" s="3" t="s">
        <v>10170</v>
      </c>
      <c r="H2485" s="3" t="s">
        <v>116</v>
      </c>
      <c r="I2485" s="3" t="s">
        <v>1950</v>
      </c>
      <c r="J2485" s="3">
        <v>1000000000</v>
      </c>
      <c r="K2485" s="3" t="s">
        <v>27</v>
      </c>
      <c r="L2485" s="3" t="s">
        <v>27</v>
      </c>
      <c r="M2485" s="3" t="s">
        <v>27</v>
      </c>
      <c r="N2485" s="3" t="s">
        <v>27</v>
      </c>
      <c r="O2485" s="3" t="s">
        <v>27</v>
      </c>
      <c r="P2485" s="3" t="s">
        <v>6862</v>
      </c>
      <c r="Q2485" s="3" t="s">
        <v>409</v>
      </c>
      <c r="R2485" s="3">
        <v>243</v>
      </c>
      <c r="S24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BEANIPAA041RC1@US</v>
      </c>
      <c r="T24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86" spans="1:20" ht="15" customHeight="1" x14ac:dyDescent="0.2">
      <c r="A2486" s="3" t="s">
        <v>10171</v>
      </c>
      <c r="B2486" s="3" t="s">
        <v>10172</v>
      </c>
      <c r="C2486" s="3" t="s">
        <v>10173</v>
      </c>
      <c r="D2486" s="3" t="s">
        <v>4815</v>
      </c>
      <c r="E2486" s="3" t="s">
        <v>25</v>
      </c>
      <c r="F2486" s="3" t="s">
        <v>405</v>
      </c>
      <c r="G2486" s="3" t="s">
        <v>10174</v>
      </c>
      <c r="H2486" s="3" t="s">
        <v>116</v>
      </c>
      <c r="I2486" s="3" t="s">
        <v>1950</v>
      </c>
      <c r="J2486" s="3">
        <v>1000000000</v>
      </c>
      <c r="K2486" s="3" t="s">
        <v>27</v>
      </c>
      <c r="L2486" s="3" t="s">
        <v>27</v>
      </c>
      <c r="M2486" s="3" t="s">
        <v>27</v>
      </c>
      <c r="N2486" s="3" t="s">
        <v>27</v>
      </c>
      <c r="O2486" s="3" t="s">
        <v>27</v>
      </c>
      <c r="P2486" s="3" t="s">
        <v>6862</v>
      </c>
      <c r="Q2486" s="3" t="s">
        <v>409</v>
      </c>
      <c r="R2486" s="3">
        <v>243</v>
      </c>
      <c r="S24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BEANIPAA048RC1@US</v>
      </c>
      <c r="T24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87" spans="1:20" ht="15" customHeight="1" x14ac:dyDescent="0.2">
      <c r="A2487" s="3" t="s">
        <v>10175</v>
      </c>
      <c r="B2487" s="3" t="s">
        <v>10176</v>
      </c>
      <c r="C2487" s="3" t="s">
        <v>10177</v>
      </c>
      <c r="D2487" s="3" t="s">
        <v>4815</v>
      </c>
      <c r="E2487" s="3" t="s">
        <v>25</v>
      </c>
      <c r="F2487" s="3" t="s">
        <v>405</v>
      </c>
      <c r="G2487" s="3" t="s">
        <v>10178</v>
      </c>
      <c r="H2487" s="3" t="s">
        <v>116</v>
      </c>
      <c r="I2487" s="3" t="s">
        <v>1950</v>
      </c>
      <c r="J2487" s="3">
        <v>1000000000</v>
      </c>
      <c r="K2487" s="3" t="s">
        <v>27</v>
      </c>
      <c r="L2487" s="3" t="s">
        <v>27</v>
      </c>
      <c r="M2487" s="3" t="s">
        <v>27</v>
      </c>
      <c r="N2487" s="3" t="s">
        <v>27</v>
      </c>
      <c r="O2487" s="3" t="s">
        <v>27</v>
      </c>
      <c r="P2487" s="3" t="s">
        <v>6862</v>
      </c>
      <c r="Q2487" s="3" t="s">
        <v>409</v>
      </c>
      <c r="R2487" s="3">
        <v>243</v>
      </c>
      <c r="S24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BEANIPAB042RC1@US</v>
      </c>
      <c r="T24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88" spans="1:20" ht="15" customHeight="1" x14ac:dyDescent="0.2">
      <c r="A2488" s="3" t="s">
        <v>10179</v>
      </c>
      <c r="B2488" s="3" t="s">
        <v>10180</v>
      </c>
      <c r="C2488" s="3" t="s">
        <v>10181</v>
      </c>
      <c r="D2488" s="3" t="s">
        <v>4815</v>
      </c>
      <c r="E2488" s="3" t="s">
        <v>25</v>
      </c>
      <c r="F2488" s="3" t="s">
        <v>405</v>
      </c>
      <c r="G2488" s="3" t="s">
        <v>10182</v>
      </c>
      <c r="H2488" s="3" t="s">
        <v>116</v>
      </c>
      <c r="I2488" s="3" t="s">
        <v>1950</v>
      </c>
      <c r="J2488" s="3">
        <v>1000000000</v>
      </c>
      <c r="K2488" s="3" t="s">
        <v>27</v>
      </c>
      <c r="L2488" s="3" t="s">
        <v>27</v>
      </c>
      <c r="M2488" s="3" t="s">
        <v>27</v>
      </c>
      <c r="N2488" s="3" t="s">
        <v>27</v>
      </c>
      <c r="O2488" s="3" t="s">
        <v>27</v>
      </c>
      <c r="P2488" s="3" t="s">
        <v>6862</v>
      </c>
      <c r="Q2488" s="3" t="s">
        <v>409</v>
      </c>
      <c r="R2488" s="3">
        <v>243</v>
      </c>
      <c r="S24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BEANIPAA045RC1@US</v>
      </c>
      <c r="T24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89" spans="1:20" ht="15" customHeight="1" x14ac:dyDescent="0.2">
      <c r="A2489" s="3" t="s">
        <v>10183</v>
      </c>
      <c r="B2489" s="3" t="s">
        <v>10184</v>
      </c>
      <c r="C2489" s="3" t="s">
        <v>10185</v>
      </c>
      <c r="D2489" s="3" t="s">
        <v>2375</v>
      </c>
      <c r="E2489" s="3" t="s">
        <v>33</v>
      </c>
      <c r="F2489" s="3" t="s">
        <v>405</v>
      </c>
      <c r="G2489" s="3" t="s">
        <v>10186</v>
      </c>
      <c r="H2489" s="3" t="s">
        <v>116</v>
      </c>
      <c r="I2489" s="3" t="s">
        <v>27</v>
      </c>
      <c r="J2489" s="3">
        <v>1</v>
      </c>
      <c r="K2489" s="3" t="s">
        <v>27</v>
      </c>
      <c r="L2489" s="3" t="s">
        <v>27</v>
      </c>
      <c r="M2489" s="3" t="s">
        <v>27</v>
      </c>
      <c r="N2489" s="3" t="s">
        <v>27</v>
      </c>
      <c r="O2489" s="3" t="s">
        <v>27</v>
      </c>
      <c r="P2489" s="3" t="s">
        <v>10187</v>
      </c>
      <c r="Q2489" s="3" t="s">
        <v>10188</v>
      </c>
      <c r="R2489" s="3">
        <v>215</v>
      </c>
      <c r="S24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USMA0920894</v>
      </c>
      <c r="T24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90" spans="1:20" ht="15" customHeight="1" x14ac:dyDescent="0.2">
      <c r="A2490" s="3" t="s">
        <v>10189</v>
      </c>
      <c r="B2490" s="3" t="s">
        <v>10190</v>
      </c>
      <c r="C2490" s="3" t="s">
        <v>10191</v>
      </c>
      <c r="D2490" s="3" t="s">
        <v>2375</v>
      </c>
      <c r="E2490" s="3" t="s">
        <v>2182</v>
      </c>
      <c r="F2490" s="3" t="s">
        <v>405</v>
      </c>
      <c r="G2490" s="3" t="s">
        <v>10192</v>
      </c>
      <c r="H2490" s="3" t="s">
        <v>116</v>
      </c>
      <c r="I2490" s="3" t="s">
        <v>27</v>
      </c>
      <c r="J2490" s="3">
        <v>1</v>
      </c>
      <c r="K2490" s="3" t="s">
        <v>27</v>
      </c>
      <c r="L2490" s="3" t="s">
        <v>27</v>
      </c>
      <c r="M2490" s="3" t="s">
        <v>27</v>
      </c>
      <c r="N2490" s="3" t="s">
        <v>27</v>
      </c>
      <c r="O2490" s="3" t="s">
        <v>27</v>
      </c>
      <c r="P2490" s="3" t="s">
        <v>6909</v>
      </c>
      <c r="Q2490" s="3" t="s">
        <v>830</v>
      </c>
      <c r="R2490" s="3">
        <v>1057</v>
      </c>
      <c r="S24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USMA0920886</v>
      </c>
      <c r="T24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91" spans="1:20" ht="15" customHeight="1" x14ac:dyDescent="0.2">
      <c r="A2491" s="3" t="s">
        <v>10193</v>
      </c>
      <c r="B2491" s="3" t="s">
        <v>10194</v>
      </c>
      <c r="C2491" s="3" t="s">
        <v>10195</v>
      </c>
      <c r="D2491" s="3" t="s">
        <v>2375</v>
      </c>
      <c r="E2491" s="3" t="s">
        <v>33</v>
      </c>
      <c r="F2491" s="3" t="s">
        <v>405</v>
      </c>
      <c r="G2491" s="3" t="s">
        <v>10196</v>
      </c>
      <c r="H2491" s="3" t="s">
        <v>116</v>
      </c>
      <c r="I2491" s="3" t="s">
        <v>27</v>
      </c>
      <c r="J2491" s="3">
        <v>1</v>
      </c>
      <c r="K2491" s="3" t="s">
        <v>27</v>
      </c>
      <c r="L2491" s="3" t="s">
        <v>27</v>
      </c>
      <c r="M2491" s="3" t="s">
        <v>27</v>
      </c>
      <c r="N2491" s="3" t="s">
        <v>27</v>
      </c>
      <c r="O2491" s="3" t="s">
        <v>27</v>
      </c>
      <c r="P2491" s="3" t="s">
        <v>10197</v>
      </c>
      <c r="Q2491" s="3" t="s">
        <v>10198</v>
      </c>
      <c r="R2491" s="3">
        <v>121</v>
      </c>
      <c r="S24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USMA0920893</v>
      </c>
      <c r="T24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92" spans="1:20" ht="15" customHeight="1" x14ac:dyDescent="0.2">
      <c r="A2492" s="3" t="s">
        <v>10199</v>
      </c>
      <c r="B2492" s="3" t="s">
        <v>10200</v>
      </c>
      <c r="C2492" s="3" t="s">
        <v>10201</v>
      </c>
      <c r="D2492" s="3" t="s">
        <v>2375</v>
      </c>
      <c r="E2492" s="3" t="s">
        <v>33</v>
      </c>
      <c r="F2492" s="3" t="s">
        <v>405</v>
      </c>
      <c r="G2492" s="3" t="s">
        <v>10202</v>
      </c>
      <c r="H2492" s="3" t="s">
        <v>116</v>
      </c>
      <c r="I2492" s="3" t="s">
        <v>27</v>
      </c>
      <c r="J2492" s="3">
        <v>1</v>
      </c>
      <c r="K2492" s="3" t="s">
        <v>27</v>
      </c>
      <c r="L2492" s="3" t="s">
        <v>27</v>
      </c>
      <c r="M2492" s="3" t="s">
        <v>27</v>
      </c>
      <c r="N2492" s="3" t="s">
        <v>27</v>
      </c>
      <c r="O2492" s="3" t="s">
        <v>27</v>
      </c>
      <c r="P2492" s="3" t="s">
        <v>10203</v>
      </c>
      <c r="Q2492" s="3" t="s">
        <v>5127</v>
      </c>
      <c r="R2492" s="3">
        <v>244</v>
      </c>
      <c r="S24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USMA0920891</v>
      </c>
      <c r="T24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93" spans="1:20" ht="15" customHeight="1" x14ac:dyDescent="0.2">
      <c r="A2493" s="3" t="s">
        <v>10204</v>
      </c>
      <c r="B2493" s="3" t="s">
        <v>10205</v>
      </c>
      <c r="C2493" s="3" t="s">
        <v>10206</v>
      </c>
      <c r="D2493" s="3" t="s">
        <v>2375</v>
      </c>
      <c r="E2493" s="3" t="s">
        <v>33</v>
      </c>
      <c r="F2493" s="3" t="s">
        <v>405</v>
      </c>
      <c r="G2493" s="3" t="s">
        <v>10207</v>
      </c>
      <c r="H2493" s="3" t="s">
        <v>116</v>
      </c>
      <c r="I2493" s="3" t="s">
        <v>27</v>
      </c>
      <c r="J2493" s="3">
        <v>1</v>
      </c>
      <c r="K2493" s="3" t="s">
        <v>27</v>
      </c>
      <c r="L2493" s="3" t="s">
        <v>27</v>
      </c>
      <c r="M2493" s="3" t="s">
        <v>27</v>
      </c>
      <c r="N2493" s="3" t="s">
        <v>27</v>
      </c>
      <c r="O2493" s="3" t="s">
        <v>27</v>
      </c>
      <c r="P2493" s="3" t="s">
        <v>10208</v>
      </c>
      <c r="Q2493" s="3" t="s">
        <v>10209</v>
      </c>
      <c r="R2493" s="3">
        <v>244</v>
      </c>
      <c r="S24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USMA0920889</v>
      </c>
      <c r="T24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94" spans="1:20" ht="15" customHeight="1" x14ac:dyDescent="0.2">
      <c r="A2494" s="3" t="s">
        <v>10210</v>
      </c>
      <c r="B2494" s="3" t="s">
        <v>10211</v>
      </c>
      <c r="C2494" s="3" t="s">
        <v>10212</v>
      </c>
      <c r="D2494" s="3" t="s">
        <v>2375</v>
      </c>
      <c r="E2494" s="3" t="s">
        <v>33</v>
      </c>
      <c r="F2494" s="3" t="s">
        <v>405</v>
      </c>
      <c r="G2494" s="3" t="s">
        <v>10213</v>
      </c>
      <c r="H2494" s="3" t="s">
        <v>116</v>
      </c>
      <c r="I2494" s="3" t="s">
        <v>27</v>
      </c>
      <c r="J2494" s="3">
        <v>1</v>
      </c>
      <c r="K2494" s="3" t="s">
        <v>27</v>
      </c>
      <c r="L2494" s="3" t="s">
        <v>27</v>
      </c>
      <c r="M2494" s="3" t="s">
        <v>27</v>
      </c>
      <c r="N2494" s="3" t="s">
        <v>27</v>
      </c>
      <c r="O2494" s="3" t="s">
        <v>27</v>
      </c>
      <c r="P2494" s="3" t="s">
        <v>6862</v>
      </c>
      <c r="Q2494" s="3" t="s">
        <v>830</v>
      </c>
      <c r="R2494" s="3">
        <v>5295</v>
      </c>
      <c r="S24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USMA0920887</v>
      </c>
      <c r="T24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95" spans="1:20" ht="15" customHeight="1" x14ac:dyDescent="0.2">
      <c r="A2495" s="3" t="s">
        <v>10214</v>
      </c>
      <c r="B2495" s="3" t="s">
        <v>10215</v>
      </c>
      <c r="C2495" s="3" t="s">
        <v>10216</v>
      </c>
      <c r="D2495" s="3" t="s">
        <v>2375</v>
      </c>
      <c r="E2495" s="3" t="s">
        <v>25</v>
      </c>
      <c r="F2495" s="3" t="s">
        <v>405</v>
      </c>
      <c r="G2495" s="3" t="s">
        <v>10217</v>
      </c>
      <c r="H2495" s="3" t="s">
        <v>116</v>
      </c>
      <c r="I2495" s="3" t="s">
        <v>1950</v>
      </c>
      <c r="J2495" s="3">
        <v>1</v>
      </c>
      <c r="K2495" s="3" t="s">
        <v>27</v>
      </c>
      <c r="L2495" s="3" t="s">
        <v>27</v>
      </c>
      <c r="M2495" s="3" t="s">
        <v>27</v>
      </c>
      <c r="N2495" s="3" t="s">
        <v>27</v>
      </c>
      <c r="O2495" s="3" t="s">
        <v>27</v>
      </c>
      <c r="P2495" s="3" t="s">
        <v>10218</v>
      </c>
      <c r="Q2495" s="3" t="s">
        <v>409</v>
      </c>
      <c r="R2495" s="3">
        <v>210</v>
      </c>
      <c r="S24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USGV6966614</v>
      </c>
      <c r="T24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96" spans="1:20" ht="15" customHeight="1" x14ac:dyDescent="0.2">
      <c r="A2496" s="3" t="s">
        <v>10219</v>
      </c>
      <c r="B2496" s="3" t="s">
        <v>10220</v>
      </c>
      <c r="C2496" s="3" t="s">
        <v>10221</v>
      </c>
      <c r="D2496" s="3" t="s">
        <v>2375</v>
      </c>
      <c r="E2496" s="3" t="s">
        <v>2182</v>
      </c>
      <c r="F2496" s="3" t="s">
        <v>405</v>
      </c>
      <c r="G2496" s="3" t="s">
        <v>10222</v>
      </c>
      <c r="H2496" s="3" t="s">
        <v>116</v>
      </c>
      <c r="I2496" s="3" t="s">
        <v>1950</v>
      </c>
      <c r="J2496" s="3">
        <v>1</v>
      </c>
      <c r="K2496" s="3" t="s">
        <v>27</v>
      </c>
      <c r="L2496" s="3" t="s">
        <v>27</v>
      </c>
      <c r="M2496" s="3" t="s">
        <v>27</v>
      </c>
      <c r="N2496" s="3" t="s">
        <v>27</v>
      </c>
      <c r="O2496" s="3" t="s">
        <v>27</v>
      </c>
      <c r="P2496" s="3" t="s">
        <v>10223</v>
      </c>
      <c r="Q2496" s="3" t="s">
        <v>830</v>
      </c>
      <c r="R2496" s="3">
        <v>164</v>
      </c>
      <c r="S24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USGV8151057</v>
      </c>
      <c r="T24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97" spans="1:20" ht="15" customHeight="1" x14ac:dyDescent="0.2">
      <c r="A2497" s="3" t="s">
        <v>10224</v>
      </c>
      <c r="B2497" s="3" t="s">
        <v>10225</v>
      </c>
      <c r="C2497" s="3" t="s">
        <v>10226</v>
      </c>
      <c r="D2497" s="3" t="s">
        <v>2375</v>
      </c>
      <c r="E2497" s="3" t="s">
        <v>25</v>
      </c>
      <c r="F2497" s="3" t="s">
        <v>405</v>
      </c>
      <c r="G2497" s="3" t="s">
        <v>10227</v>
      </c>
      <c r="H2497" s="3" t="s">
        <v>116</v>
      </c>
      <c r="I2497" s="3" t="s">
        <v>1950</v>
      </c>
      <c r="J2497" s="3">
        <v>1</v>
      </c>
      <c r="K2497" s="3" t="s">
        <v>27</v>
      </c>
      <c r="L2497" s="3" t="s">
        <v>27</v>
      </c>
      <c r="M2497" s="3" t="s">
        <v>27</v>
      </c>
      <c r="N2497" s="3" t="s">
        <v>27</v>
      </c>
      <c r="O2497" s="3" t="s">
        <v>27</v>
      </c>
      <c r="P2497" s="3" t="s">
        <v>10218</v>
      </c>
      <c r="Q2497" s="3" t="s">
        <v>409</v>
      </c>
      <c r="R2497" s="3">
        <v>204</v>
      </c>
      <c r="S24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USGV6966615</v>
      </c>
      <c r="T24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98" spans="1:20" ht="15" customHeight="1" x14ac:dyDescent="0.2">
      <c r="A2498" s="3" t="s">
        <v>10228</v>
      </c>
      <c r="B2498" s="3" t="s">
        <v>10229</v>
      </c>
      <c r="C2498" s="3" t="s">
        <v>10230</v>
      </c>
      <c r="D2498" s="3" t="s">
        <v>2375</v>
      </c>
      <c r="E2498" s="3" t="s">
        <v>25</v>
      </c>
      <c r="F2498" s="3" t="s">
        <v>405</v>
      </c>
      <c r="G2498" s="3" t="s">
        <v>10231</v>
      </c>
      <c r="H2498" s="3" t="s">
        <v>116</v>
      </c>
      <c r="I2498" s="3" t="s">
        <v>1950</v>
      </c>
      <c r="J2498" s="3">
        <v>1</v>
      </c>
      <c r="K2498" s="3" t="s">
        <v>27</v>
      </c>
      <c r="L2498" s="3" t="s">
        <v>27</v>
      </c>
      <c r="M2498" s="3" t="s">
        <v>27</v>
      </c>
      <c r="N2498" s="3" t="s">
        <v>27</v>
      </c>
      <c r="O2498" s="3" t="s">
        <v>27</v>
      </c>
      <c r="P2498" s="3" t="s">
        <v>10232</v>
      </c>
      <c r="Q2498" s="3" t="s">
        <v>409</v>
      </c>
      <c r="R2498" s="3">
        <v>210</v>
      </c>
      <c r="S24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USGV6966619</v>
      </c>
      <c r="T24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499" spans="1:20" ht="15" customHeight="1" x14ac:dyDescent="0.2">
      <c r="A2499" s="3" t="s">
        <v>10233</v>
      </c>
      <c r="B2499" s="3" t="s">
        <v>10234</v>
      </c>
      <c r="C2499" s="3" t="s">
        <v>10235</v>
      </c>
      <c r="D2499" s="3" t="s">
        <v>2375</v>
      </c>
      <c r="E2499" s="3" t="s">
        <v>25</v>
      </c>
      <c r="F2499" s="3" t="s">
        <v>405</v>
      </c>
      <c r="G2499" s="3" t="s">
        <v>10236</v>
      </c>
      <c r="H2499" s="3" t="s">
        <v>116</v>
      </c>
      <c r="I2499" s="3" t="s">
        <v>1950</v>
      </c>
      <c r="J2499" s="3">
        <v>1</v>
      </c>
      <c r="K2499" s="3" t="s">
        <v>27</v>
      </c>
      <c r="L2499" s="3" t="s">
        <v>27</v>
      </c>
      <c r="M2499" s="3" t="s">
        <v>27</v>
      </c>
      <c r="N2499" s="3" t="s">
        <v>27</v>
      </c>
      <c r="O2499" s="3" t="s">
        <v>27</v>
      </c>
      <c r="P2499" s="3" t="s">
        <v>10237</v>
      </c>
      <c r="Q2499" s="3" t="s">
        <v>409</v>
      </c>
      <c r="R2499" s="3">
        <v>205</v>
      </c>
      <c r="S24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USGV6966610</v>
      </c>
      <c r="T24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00" spans="1:20" ht="15" customHeight="1" x14ac:dyDescent="0.2">
      <c r="A2500" s="3" t="s">
        <v>10238</v>
      </c>
      <c r="B2500" s="3" t="s">
        <v>10239</v>
      </c>
      <c r="C2500" s="3" t="s">
        <v>10240</v>
      </c>
      <c r="D2500" s="3" t="s">
        <v>2375</v>
      </c>
      <c r="E2500" s="3" t="s">
        <v>25</v>
      </c>
      <c r="F2500" s="3" t="s">
        <v>405</v>
      </c>
      <c r="G2500" s="3" t="s">
        <v>10241</v>
      </c>
      <c r="H2500" s="3" t="s">
        <v>116</v>
      </c>
      <c r="I2500" s="3" t="s">
        <v>1950</v>
      </c>
      <c r="J2500" s="3">
        <v>1</v>
      </c>
      <c r="K2500" s="3" t="s">
        <v>27</v>
      </c>
      <c r="L2500" s="3" t="s">
        <v>27</v>
      </c>
      <c r="M2500" s="3" t="s">
        <v>27</v>
      </c>
      <c r="N2500" s="3" t="s">
        <v>27</v>
      </c>
      <c r="O2500" s="3" t="s">
        <v>27</v>
      </c>
      <c r="P2500" s="3" t="s">
        <v>10242</v>
      </c>
      <c r="Q2500" s="3" t="s">
        <v>409</v>
      </c>
      <c r="R2500" s="3">
        <v>212</v>
      </c>
      <c r="S25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USGV6966612</v>
      </c>
      <c r="T25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01" spans="1:20" ht="15" customHeight="1" x14ac:dyDescent="0.2">
      <c r="A2501" s="3" t="s">
        <v>10243</v>
      </c>
      <c r="B2501" s="3" t="s">
        <v>10244</v>
      </c>
      <c r="C2501" s="3" t="s">
        <v>10245</v>
      </c>
      <c r="D2501" s="3" t="s">
        <v>2375</v>
      </c>
      <c r="E2501" s="3" t="s">
        <v>25</v>
      </c>
      <c r="F2501" s="3" t="s">
        <v>405</v>
      </c>
      <c r="G2501" s="3" t="s">
        <v>10246</v>
      </c>
      <c r="H2501" s="3" t="s">
        <v>116</v>
      </c>
      <c r="I2501" s="3" t="s">
        <v>1950</v>
      </c>
      <c r="J2501" s="3">
        <v>1</v>
      </c>
      <c r="K2501" s="3" t="s">
        <v>27</v>
      </c>
      <c r="L2501" s="3" t="s">
        <v>27</v>
      </c>
      <c r="M2501" s="3" t="s">
        <v>27</v>
      </c>
      <c r="N2501" s="3" t="s">
        <v>27</v>
      </c>
      <c r="O2501" s="3" t="s">
        <v>27</v>
      </c>
      <c r="P2501" s="3" t="s">
        <v>10247</v>
      </c>
      <c r="Q2501" s="3" t="s">
        <v>1931</v>
      </c>
      <c r="R2501" s="3">
        <v>60</v>
      </c>
      <c r="S25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USGV6967749</v>
      </c>
      <c r="T25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02" spans="1:20" ht="15" customHeight="1" x14ac:dyDescent="0.2">
      <c r="A2502" s="3" t="s">
        <v>10248</v>
      </c>
      <c r="B2502" s="3" t="s">
        <v>10249</v>
      </c>
      <c r="C2502" s="3" t="s">
        <v>10250</v>
      </c>
      <c r="D2502" s="3" t="s">
        <v>2375</v>
      </c>
      <c r="E2502" s="3" t="s">
        <v>25</v>
      </c>
      <c r="F2502" s="3" t="s">
        <v>405</v>
      </c>
      <c r="G2502" s="3" t="s">
        <v>10251</v>
      </c>
      <c r="H2502" s="3" t="s">
        <v>116</v>
      </c>
      <c r="I2502" s="3" t="s">
        <v>1950</v>
      </c>
      <c r="J2502" s="3">
        <v>1</v>
      </c>
      <c r="K2502" s="3" t="s">
        <v>27</v>
      </c>
      <c r="L2502" s="3" t="s">
        <v>27</v>
      </c>
      <c r="M2502" s="3" t="s">
        <v>27</v>
      </c>
      <c r="N2502" s="3" t="s">
        <v>27</v>
      </c>
      <c r="O2502" s="3" t="s">
        <v>27</v>
      </c>
      <c r="P2502" s="3" t="s">
        <v>10242</v>
      </c>
      <c r="Q2502" s="3" t="s">
        <v>409</v>
      </c>
      <c r="R2502" s="3">
        <v>211</v>
      </c>
      <c r="S25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USGV6966609</v>
      </c>
      <c r="T25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03" spans="1:20" ht="15" customHeight="1" x14ac:dyDescent="0.2">
      <c r="A2503" s="3" t="s">
        <v>10252</v>
      </c>
      <c r="B2503" s="3" t="s">
        <v>10253</v>
      </c>
      <c r="C2503" s="3" t="s">
        <v>10254</v>
      </c>
      <c r="D2503" s="3" t="s">
        <v>2375</v>
      </c>
      <c r="E2503" s="3" t="s">
        <v>25</v>
      </c>
      <c r="F2503" s="3" t="s">
        <v>405</v>
      </c>
      <c r="G2503" s="3" t="s">
        <v>10255</v>
      </c>
      <c r="H2503" s="3" t="s">
        <v>116</v>
      </c>
      <c r="I2503" s="3" t="s">
        <v>1950</v>
      </c>
      <c r="J2503" s="3">
        <v>1</v>
      </c>
      <c r="K2503" s="3" t="s">
        <v>27</v>
      </c>
      <c r="L2503" s="3" t="s">
        <v>27</v>
      </c>
      <c r="M2503" s="3" t="s">
        <v>27</v>
      </c>
      <c r="N2503" s="3" t="s">
        <v>27</v>
      </c>
      <c r="O2503" s="3" t="s">
        <v>27</v>
      </c>
      <c r="P2503" s="3" t="s">
        <v>8624</v>
      </c>
      <c r="Q2503" s="3" t="s">
        <v>409</v>
      </c>
      <c r="R2503" s="3">
        <v>202</v>
      </c>
      <c r="S25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USGV6966613</v>
      </c>
      <c r="T25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04" spans="1:20" ht="15" customHeight="1" x14ac:dyDescent="0.2">
      <c r="A2504" s="3" t="s">
        <v>10256</v>
      </c>
      <c r="B2504" s="3" t="s">
        <v>10257</v>
      </c>
      <c r="C2504" s="3" t="s">
        <v>10258</v>
      </c>
      <c r="D2504" s="3" t="s">
        <v>2375</v>
      </c>
      <c r="E2504" s="3" t="s">
        <v>2182</v>
      </c>
      <c r="F2504" s="3" t="s">
        <v>405</v>
      </c>
      <c r="G2504" s="3" t="s">
        <v>10259</v>
      </c>
      <c r="H2504" s="3" t="s">
        <v>116</v>
      </c>
      <c r="I2504" s="3" t="s">
        <v>1950</v>
      </c>
      <c r="J2504" s="3">
        <v>1</v>
      </c>
      <c r="K2504" s="3" t="s">
        <v>27</v>
      </c>
      <c r="L2504" s="3" t="s">
        <v>27</v>
      </c>
      <c r="M2504" s="3" t="s">
        <v>27</v>
      </c>
      <c r="N2504" s="3" t="s">
        <v>27</v>
      </c>
      <c r="O2504" s="3" t="s">
        <v>27</v>
      </c>
      <c r="P2504" s="3" t="s">
        <v>10260</v>
      </c>
      <c r="Q2504" s="3" t="s">
        <v>830</v>
      </c>
      <c r="R2504" s="3">
        <v>923</v>
      </c>
      <c r="S25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USGV6966616</v>
      </c>
      <c r="T25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05" spans="1:20" ht="15" customHeight="1" x14ac:dyDescent="0.2">
      <c r="A2505" s="3" t="s">
        <v>10261</v>
      </c>
      <c r="B2505" s="3" t="s">
        <v>10262</v>
      </c>
      <c r="C2505" s="3" t="s">
        <v>10263</v>
      </c>
      <c r="D2505" s="3" t="s">
        <v>2375</v>
      </c>
      <c r="E2505" s="3" t="s">
        <v>2182</v>
      </c>
      <c r="F2505" s="3" t="s">
        <v>405</v>
      </c>
      <c r="G2505" s="3" t="s">
        <v>10264</v>
      </c>
      <c r="H2505" s="3" t="s">
        <v>116</v>
      </c>
      <c r="I2505" s="3" t="s">
        <v>1950</v>
      </c>
      <c r="J2505" s="3">
        <v>1</v>
      </c>
      <c r="K2505" s="3" t="s">
        <v>27</v>
      </c>
      <c r="L2505" s="3" t="s">
        <v>27</v>
      </c>
      <c r="M2505" s="3" t="s">
        <v>27</v>
      </c>
      <c r="N2505" s="3" t="s">
        <v>27</v>
      </c>
      <c r="O2505" s="3" t="s">
        <v>27</v>
      </c>
      <c r="P2505" s="3" t="s">
        <v>10260</v>
      </c>
      <c r="Q2505" s="3" t="s">
        <v>830</v>
      </c>
      <c r="R2505" s="3">
        <v>923</v>
      </c>
      <c r="S25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USGV6966617</v>
      </c>
      <c r="T25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06" spans="1:20" ht="15" customHeight="1" x14ac:dyDescent="0.2">
      <c r="A2506" s="3" t="s">
        <v>10265</v>
      </c>
      <c r="B2506" s="3" t="s">
        <v>10266</v>
      </c>
      <c r="C2506" s="3" t="s">
        <v>10267</v>
      </c>
      <c r="D2506" s="3" t="s">
        <v>2375</v>
      </c>
      <c r="E2506" s="3" t="s">
        <v>2182</v>
      </c>
      <c r="F2506" s="3" t="s">
        <v>405</v>
      </c>
      <c r="G2506" s="3" t="s">
        <v>10268</v>
      </c>
      <c r="H2506" s="3" t="s">
        <v>116</v>
      </c>
      <c r="I2506" s="3" t="s">
        <v>1950</v>
      </c>
      <c r="J2506" s="3">
        <v>1</v>
      </c>
      <c r="K2506" s="3" t="s">
        <v>27</v>
      </c>
      <c r="L2506" s="3" t="s">
        <v>27</v>
      </c>
      <c r="M2506" s="3" t="s">
        <v>27</v>
      </c>
      <c r="N2506" s="3" t="s">
        <v>27</v>
      </c>
      <c r="O2506" s="3" t="s">
        <v>27</v>
      </c>
      <c r="P2506" s="3" t="s">
        <v>10260</v>
      </c>
      <c r="Q2506" s="3" t="s">
        <v>830</v>
      </c>
      <c r="R2506" s="3">
        <v>922</v>
      </c>
      <c r="S25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USGV6966618</v>
      </c>
      <c r="T25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07" spans="1:20" ht="15" customHeight="1" x14ac:dyDescent="0.2">
      <c r="A2507" s="3" t="s">
        <v>10269</v>
      </c>
      <c r="B2507" s="3" t="s">
        <v>10270</v>
      </c>
      <c r="C2507" s="3" t="s">
        <v>10271</v>
      </c>
      <c r="D2507" s="3" t="s">
        <v>2375</v>
      </c>
      <c r="E2507" s="3" t="s">
        <v>25</v>
      </c>
      <c r="F2507" s="3" t="s">
        <v>405</v>
      </c>
      <c r="G2507" s="3" t="s">
        <v>10272</v>
      </c>
      <c r="H2507" s="3" t="s">
        <v>116</v>
      </c>
      <c r="I2507" s="3" t="s">
        <v>1950</v>
      </c>
      <c r="J2507" s="3">
        <v>1</v>
      </c>
      <c r="K2507" s="3" t="s">
        <v>27</v>
      </c>
      <c r="L2507" s="3" t="s">
        <v>27</v>
      </c>
      <c r="M2507" s="3" t="s">
        <v>27</v>
      </c>
      <c r="N2507" s="3" t="s">
        <v>27</v>
      </c>
      <c r="O2507" s="3" t="s">
        <v>27</v>
      </c>
      <c r="P2507" s="3" t="s">
        <v>10247</v>
      </c>
      <c r="Q2507" s="3" t="s">
        <v>409</v>
      </c>
      <c r="R2507" s="3">
        <v>119</v>
      </c>
      <c r="S25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USGV6967748</v>
      </c>
      <c r="T25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08" spans="1:20" ht="15" customHeight="1" x14ac:dyDescent="0.2">
      <c r="A2508" s="3" t="s">
        <v>10273</v>
      </c>
      <c r="B2508" s="3" t="s">
        <v>10274</v>
      </c>
      <c r="C2508" s="3" t="s">
        <v>10275</v>
      </c>
      <c r="D2508" s="3" t="s">
        <v>2375</v>
      </c>
      <c r="E2508" s="3" t="s">
        <v>2182</v>
      </c>
      <c r="F2508" s="3" t="s">
        <v>405</v>
      </c>
      <c r="G2508" s="3" t="s">
        <v>10276</v>
      </c>
      <c r="H2508" s="3" t="s">
        <v>116</v>
      </c>
      <c r="I2508" s="3" t="s">
        <v>1950</v>
      </c>
      <c r="J2508" s="3">
        <v>1000000000</v>
      </c>
      <c r="K2508" s="3" t="s">
        <v>27</v>
      </c>
      <c r="L2508" s="3" t="s">
        <v>27</v>
      </c>
      <c r="M2508" s="3" t="s">
        <v>27</v>
      </c>
      <c r="N2508" s="3" t="s">
        <v>27</v>
      </c>
      <c r="O2508" s="3" t="s">
        <v>27</v>
      </c>
      <c r="P2508" s="3" t="s">
        <v>10260</v>
      </c>
      <c r="Q2508" s="3" t="s">
        <v>830</v>
      </c>
      <c r="R2508" s="3">
        <v>923</v>
      </c>
      <c r="S25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USGV8072971</v>
      </c>
      <c r="T25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09" spans="1:20" ht="15" customHeight="1" x14ac:dyDescent="0.2">
      <c r="A2509" s="3" t="s">
        <v>10277</v>
      </c>
      <c r="B2509" s="3" t="s">
        <v>10278</v>
      </c>
      <c r="C2509" s="3" t="s">
        <v>10279</v>
      </c>
      <c r="D2509" s="3" t="s">
        <v>2375</v>
      </c>
      <c r="E2509" s="3" t="s">
        <v>2182</v>
      </c>
      <c r="F2509" s="3" t="s">
        <v>405</v>
      </c>
      <c r="G2509" s="3" t="s">
        <v>10280</v>
      </c>
      <c r="H2509" s="3" t="s">
        <v>116</v>
      </c>
      <c r="I2509" s="3" t="s">
        <v>1950</v>
      </c>
      <c r="J2509" s="3">
        <v>1</v>
      </c>
      <c r="K2509" s="3" t="s">
        <v>27</v>
      </c>
      <c r="L2509" s="3" t="s">
        <v>27</v>
      </c>
      <c r="M2509" s="3" t="s">
        <v>27</v>
      </c>
      <c r="N2509" s="3" t="s">
        <v>27</v>
      </c>
      <c r="O2509" s="3" t="s">
        <v>27</v>
      </c>
      <c r="P2509" s="3" t="s">
        <v>10281</v>
      </c>
      <c r="Q2509" s="3" t="s">
        <v>830</v>
      </c>
      <c r="R2509" s="3">
        <v>374</v>
      </c>
      <c r="S25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USGV8151047</v>
      </c>
      <c r="T25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10" spans="1:20" ht="15" customHeight="1" x14ac:dyDescent="0.2">
      <c r="A2510" s="3" t="s">
        <v>10282</v>
      </c>
      <c r="B2510" s="3" t="s">
        <v>10283</v>
      </c>
      <c r="C2510" s="3" t="s">
        <v>10284</v>
      </c>
      <c r="D2510" s="3" t="s">
        <v>2375</v>
      </c>
      <c r="E2510" s="3" t="s">
        <v>2182</v>
      </c>
      <c r="F2510" s="3" t="s">
        <v>405</v>
      </c>
      <c r="G2510" s="3" t="s">
        <v>10285</v>
      </c>
      <c r="H2510" s="3" t="s">
        <v>116</v>
      </c>
      <c r="I2510" s="3" t="s">
        <v>1950</v>
      </c>
      <c r="J2510" s="3">
        <v>1000000000</v>
      </c>
      <c r="K2510" s="3" t="s">
        <v>27</v>
      </c>
      <c r="L2510" s="3" t="s">
        <v>27</v>
      </c>
      <c r="M2510" s="3" t="s">
        <v>27</v>
      </c>
      <c r="N2510" s="3" t="s">
        <v>27</v>
      </c>
      <c r="O2510" s="3" t="s">
        <v>27</v>
      </c>
      <c r="P2510" s="3" t="s">
        <v>10223</v>
      </c>
      <c r="Q2510" s="3" t="s">
        <v>830</v>
      </c>
      <c r="R2510" s="3">
        <v>162</v>
      </c>
      <c r="S25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USGV8072969</v>
      </c>
      <c r="T25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11" spans="1:20" ht="15" customHeight="1" x14ac:dyDescent="0.2">
      <c r="A2511" s="3" t="s">
        <v>10286</v>
      </c>
      <c r="B2511" s="3" t="s">
        <v>10287</v>
      </c>
      <c r="C2511" s="3" t="s">
        <v>10288</v>
      </c>
      <c r="D2511" s="3" t="s">
        <v>2375</v>
      </c>
      <c r="E2511" s="3" t="s">
        <v>2182</v>
      </c>
      <c r="F2511" s="3" t="s">
        <v>405</v>
      </c>
      <c r="G2511" s="3" t="s">
        <v>10289</v>
      </c>
      <c r="H2511" s="3" t="s">
        <v>116</v>
      </c>
      <c r="I2511" s="3" t="s">
        <v>1950</v>
      </c>
      <c r="J2511" s="3">
        <v>1000000000</v>
      </c>
      <c r="K2511" s="3" t="s">
        <v>27</v>
      </c>
      <c r="L2511" s="3" t="s">
        <v>27</v>
      </c>
      <c r="M2511" s="3" t="s">
        <v>27</v>
      </c>
      <c r="N2511" s="3" t="s">
        <v>27</v>
      </c>
      <c r="O2511" s="3" t="s">
        <v>27</v>
      </c>
      <c r="P2511" s="3" t="s">
        <v>10260</v>
      </c>
      <c r="Q2511" s="3" t="s">
        <v>830</v>
      </c>
      <c r="R2511" s="3">
        <v>921</v>
      </c>
      <c r="S25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USGV8072972</v>
      </c>
      <c r="T25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12" spans="1:20" ht="15" customHeight="1" x14ac:dyDescent="0.2">
      <c r="A2512" s="3" t="s">
        <v>10290</v>
      </c>
      <c r="B2512" s="3" t="s">
        <v>10291</v>
      </c>
      <c r="C2512" s="3" t="s">
        <v>10292</v>
      </c>
      <c r="D2512" s="3" t="s">
        <v>2375</v>
      </c>
      <c r="E2512" s="3" t="s">
        <v>2182</v>
      </c>
      <c r="F2512" s="3" t="s">
        <v>405</v>
      </c>
      <c r="G2512" s="3" t="s">
        <v>10293</v>
      </c>
      <c r="H2512" s="3" t="s">
        <v>116</v>
      </c>
      <c r="I2512" s="3" t="s">
        <v>1950</v>
      </c>
      <c r="J2512" s="3">
        <v>1000000000</v>
      </c>
      <c r="K2512" s="3" t="s">
        <v>27</v>
      </c>
      <c r="L2512" s="3" t="s">
        <v>27</v>
      </c>
      <c r="M2512" s="3" t="s">
        <v>27</v>
      </c>
      <c r="N2512" s="3" t="s">
        <v>27</v>
      </c>
      <c r="O2512" s="3" t="s">
        <v>27</v>
      </c>
      <c r="P2512" s="3" t="s">
        <v>10260</v>
      </c>
      <c r="Q2512" s="3" t="s">
        <v>830</v>
      </c>
      <c r="R2512" s="3">
        <v>922</v>
      </c>
      <c r="S25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USGV8072967</v>
      </c>
      <c r="T25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13" spans="1:20" ht="15" customHeight="1" x14ac:dyDescent="0.2">
      <c r="A2513" s="3" t="s">
        <v>10294</v>
      </c>
      <c r="B2513" s="3" t="s">
        <v>10295</v>
      </c>
      <c r="C2513" s="3" t="s">
        <v>10296</v>
      </c>
      <c r="D2513" s="3" t="s">
        <v>2375</v>
      </c>
      <c r="E2513" s="3" t="s">
        <v>2182</v>
      </c>
      <c r="F2513" s="3" t="s">
        <v>405</v>
      </c>
      <c r="G2513" s="3" t="s">
        <v>10297</v>
      </c>
      <c r="H2513" s="3" t="s">
        <v>116</v>
      </c>
      <c r="I2513" s="3" t="s">
        <v>1950</v>
      </c>
      <c r="J2513" s="3">
        <v>1000000000</v>
      </c>
      <c r="K2513" s="3" t="s">
        <v>27</v>
      </c>
      <c r="L2513" s="3" t="s">
        <v>27</v>
      </c>
      <c r="M2513" s="3" t="s">
        <v>27</v>
      </c>
      <c r="N2513" s="3" t="s">
        <v>27</v>
      </c>
      <c r="O2513" s="3" t="s">
        <v>27</v>
      </c>
      <c r="P2513" s="3" t="s">
        <v>10281</v>
      </c>
      <c r="Q2513" s="3" t="s">
        <v>830</v>
      </c>
      <c r="R2513" s="3">
        <v>373</v>
      </c>
      <c r="S25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USGV8072968</v>
      </c>
      <c r="T25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14" spans="1:20" ht="15" customHeight="1" x14ac:dyDescent="0.2">
      <c r="A2514" s="3" t="s">
        <v>10298</v>
      </c>
      <c r="B2514" s="3" t="s">
        <v>10299</v>
      </c>
      <c r="C2514" s="3" t="s">
        <v>10300</v>
      </c>
      <c r="D2514" s="3" t="s">
        <v>2375</v>
      </c>
      <c r="E2514" s="3" t="s">
        <v>25</v>
      </c>
      <c r="F2514" s="3" t="s">
        <v>405</v>
      </c>
      <c r="G2514" s="3" t="s">
        <v>10301</v>
      </c>
      <c r="H2514" s="3" t="s">
        <v>116</v>
      </c>
      <c r="I2514" s="3" t="s">
        <v>1950</v>
      </c>
      <c r="J2514" s="3">
        <v>1000000000</v>
      </c>
      <c r="K2514" s="3" t="s">
        <v>27</v>
      </c>
      <c r="L2514" s="3" t="s">
        <v>27</v>
      </c>
      <c r="M2514" s="3" t="s">
        <v>27</v>
      </c>
      <c r="N2514" s="3" t="s">
        <v>27</v>
      </c>
      <c r="O2514" s="3" t="s">
        <v>27</v>
      </c>
      <c r="P2514" s="3" t="s">
        <v>10232</v>
      </c>
      <c r="Q2514" s="3" t="s">
        <v>409</v>
      </c>
      <c r="R2514" s="3">
        <v>210</v>
      </c>
      <c r="S25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USGV8072970</v>
      </c>
      <c r="T25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15" spans="1:20" ht="15" customHeight="1" x14ac:dyDescent="0.2">
      <c r="A2515" s="3" t="s">
        <v>10302</v>
      </c>
      <c r="B2515" s="3" t="s">
        <v>10303</v>
      </c>
      <c r="C2515" s="3" t="s">
        <v>10304</v>
      </c>
      <c r="D2515" s="3" t="s">
        <v>9912</v>
      </c>
      <c r="E2515" s="3" t="s">
        <v>25</v>
      </c>
      <c r="F2515" s="3" t="s">
        <v>405</v>
      </c>
      <c r="G2515" s="3" t="s">
        <v>10305</v>
      </c>
      <c r="H2515" s="3" t="s">
        <v>116</v>
      </c>
      <c r="I2515" s="3" t="s">
        <v>1950</v>
      </c>
      <c r="J2515" s="3">
        <v>1000</v>
      </c>
      <c r="K2515" s="3" t="s">
        <v>27</v>
      </c>
      <c r="L2515" s="3" t="s">
        <v>27</v>
      </c>
      <c r="M2515" s="3" t="s">
        <v>27</v>
      </c>
      <c r="N2515" s="3" t="s">
        <v>27</v>
      </c>
      <c r="O2515" s="3" t="s">
        <v>27</v>
      </c>
      <c r="P2515" s="3" t="s">
        <v>6862</v>
      </c>
      <c r="Q2515" s="3" t="s">
        <v>1931</v>
      </c>
      <c r="R2515" s="3">
        <v>242</v>
      </c>
      <c r="S25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USFU3782089</v>
      </c>
      <c r="T25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16" spans="1:20" ht="15" customHeight="1" x14ac:dyDescent="0.2">
      <c r="A2516" s="3" t="s">
        <v>10306</v>
      </c>
      <c r="B2516" s="3" t="s">
        <v>10307</v>
      </c>
      <c r="C2516" s="3" t="s">
        <v>10308</v>
      </c>
      <c r="D2516" s="3" t="s">
        <v>2196</v>
      </c>
      <c r="E2516" s="3" t="s">
        <v>25</v>
      </c>
      <c r="F2516" s="3" t="s">
        <v>405</v>
      </c>
      <c r="G2516" s="3" t="s">
        <v>10309</v>
      </c>
      <c r="H2516" s="3" t="s">
        <v>116</v>
      </c>
      <c r="I2516" s="3" t="s">
        <v>27</v>
      </c>
      <c r="J2516" s="3">
        <v>1</v>
      </c>
      <c r="K2516" s="3" t="s">
        <v>27</v>
      </c>
      <c r="L2516" s="3" t="s">
        <v>27</v>
      </c>
      <c r="M2516" s="3" t="s">
        <v>27</v>
      </c>
      <c r="N2516" s="3" t="s">
        <v>27</v>
      </c>
      <c r="O2516" s="3" t="s">
        <v>27</v>
      </c>
      <c r="P2516" s="3" t="s">
        <v>6862</v>
      </c>
      <c r="Q2516" s="3" t="s">
        <v>409</v>
      </c>
      <c r="R2516" s="3">
        <v>244</v>
      </c>
      <c r="S25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USSU0271701</v>
      </c>
      <c r="T25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17" spans="1:20" ht="15" customHeight="1" x14ac:dyDescent="0.2">
      <c r="A2517" s="3" t="s">
        <v>10310</v>
      </c>
      <c r="B2517" s="3" t="s">
        <v>10311</v>
      </c>
      <c r="C2517" s="3" t="s">
        <v>10312</v>
      </c>
      <c r="D2517" s="3" t="s">
        <v>2196</v>
      </c>
      <c r="E2517" s="3" t="s">
        <v>25</v>
      </c>
      <c r="F2517" s="3" t="s">
        <v>405</v>
      </c>
      <c r="G2517" s="3" t="s">
        <v>10313</v>
      </c>
      <c r="H2517" s="3" t="s">
        <v>116</v>
      </c>
      <c r="I2517" s="3" t="s">
        <v>27</v>
      </c>
      <c r="J2517" s="3">
        <v>1</v>
      </c>
      <c r="K2517" s="3" t="s">
        <v>27</v>
      </c>
      <c r="L2517" s="3" t="s">
        <v>27</v>
      </c>
      <c r="M2517" s="3" t="s">
        <v>27</v>
      </c>
      <c r="N2517" s="3" t="s">
        <v>27</v>
      </c>
      <c r="O2517" s="3" t="s">
        <v>27</v>
      </c>
      <c r="P2517" s="3" t="s">
        <v>8624</v>
      </c>
      <c r="Q2517" s="3" t="s">
        <v>409</v>
      </c>
      <c r="R2517" s="3">
        <v>202</v>
      </c>
      <c r="S25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USSU0271735</v>
      </c>
      <c r="T25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18" spans="1:20" ht="15" customHeight="1" x14ac:dyDescent="0.2">
      <c r="A2518" s="3" t="s">
        <v>10314</v>
      </c>
      <c r="B2518" s="3" t="s">
        <v>10315</v>
      </c>
      <c r="C2518" s="3" t="s">
        <v>10316</v>
      </c>
      <c r="D2518" s="3" t="s">
        <v>9912</v>
      </c>
      <c r="E2518" s="3" t="s">
        <v>25</v>
      </c>
      <c r="F2518" s="3" t="s">
        <v>405</v>
      </c>
      <c r="G2518" s="3" t="s">
        <v>10317</v>
      </c>
      <c r="H2518" s="3" t="s">
        <v>116</v>
      </c>
      <c r="I2518" s="3" t="s">
        <v>1950</v>
      </c>
      <c r="J2518" s="3">
        <v>1000000</v>
      </c>
      <c r="K2518" s="3" t="s">
        <v>27</v>
      </c>
      <c r="L2518" s="3" t="s">
        <v>27</v>
      </c>
      <c r="M2518" s="3" t="s">
        <v>27</v>
      </c>
      <c r="N2518" s="3" t="s">
        <v>27</v>
      </c>
      <c r="O2518" s="3" t="s">
        <v>27</v>
      </c>
      <c r="P2518" s="3" t="s">
        <v>6862</v>
      </c>
      <c r="Q2518" s="3" t="s">
        <v>1931</v>
      </c>
      <c r="R2518" s="3">
        <v>242</v>
      </c>
      <c r="S25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ICICNVCSP</v>
      </c>
      <c r="T25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19" spans="1:20" ht="15" customHeight="1" x14ac:dyDescent="0.2">
      <c r="A2519" s="3" t="s">
        <v>10318</v>
      </c>
      <c r="B2519" s="3" t="s">
        <v>10319</v>
      </c>
      <c r="C2519" s="3" t="s">
        <v>10320</v>
      </c>
      <c r="D2519" s="3" t="s">
        <v>9912</v>
      </c>
      <c r="E2519" s="3" t="s">
        <v>25</v>
      </c>
      <c r="F2519" s="3" t="s">
        <v>405</v>
      </c>
      <c r="G2519" s="3" t="s">
        <v>10321</v>
      </c>
      <c r="H2519" s="3" t="s">
        <v>116</v>
      </c>
      <c r="I2519" s="3" t="s">
        <v>1950</v>
      </c>
      <c r="J2519" s="3">
        <v>1000000</v>
      </c>
      <c r="K2519" s="3" t="s">
        <v>27</v>
      </c>
      <c r="L2519" s="3" t="s">
        <v>27</v>
      </c>
      <c r="M2519" s="3" t="s">
        <v>27</v>
      </c>
      <c r="N2519" s="3" t="s">
        <v>27</v>
      </c>
      <c r="O2519" s="3" t="s">
        <v>27</v>
      </c>
      <c r="P2519" s="3" t="s">
        <v>6862</v>
      </c>
      <c r="Q2519" s="3" t="s">
        <v>1931</v>
      </c>
      <c r="R2519" s="3">
        <v>242</v>
      </c>
      <c r="S25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ICICNVTNA</v>
      </c>
      <c r="T25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20" spans="1:20" ht="15" customHeight="1" x14ac:dyDescent="0.2">
      <c r="A2520" s="3" t="s">
        <v>10322</v>
      </c>
      <c r="B2520" s="3" t="s">
        <v>10323</v>
      </c>
      <c r="C2520" s="3" t="s">
        <v>10324</v>
      </c>
      <c r="D2520" s="3" t="s">
        <v>4815</v>
      </c>
      <c r="E2520" s="3" t="s">
        <v>25</v>
      </c>
      <c r="F2520" s="3" t="s">
        <v>405</v>
      </c>
      <c r="G2520" s="3" t="s">
        <v>10325</v>
      </c>
      <c r="H2520" s="3" t="s">
        <v>116</v>
      </c>
      <c r="I2520" s="3" t="s">
        <v>1950</v>
      </c>
      <c r="J2520" s="3">
        <v>1000000</v>
      </c>
      <c r="K2520" s="3" t="s">
        <v>27</v>
      </c>
      <c r="L2520" s="3" t="s">
        <v>27</v>
      </c>
      <c r="M2520" s="3" t="s">
        <v>27</v>
      </c>
      <c r="N2520" s="3" t="s">
        <v>27</v>
      </c>
      <c r="O2520" s="3" t="s">
        <v>27</v>
      </c>
      <c r="P2520" s="3" t="s">
        <v>6862</v>
      </c>
      <c r="Q2520" s="3" t="s">
        <v>772</v>
      </c>
      <c r="R2520" s="3">
        <v>240</v>
      </c>
      <c r="S25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BEADETINF0@US</v>
      </c>
      <c r="T25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21" spans="1:20" ht="15" customHeight="1" x14ac:dyDescent="0.2">
      <c r="A2521" s="3" t="s">
        <v>10326</v>
      </c>
      <c r="B2521" s="3" t="s">
        <v>10327</v>
      </c>
      <c r="C2521" s="3" t="s">
        <v>10328</v>
      </c>
      <c r="D2521" s="3" t="s">
        <v>4815</v>
      </c>
      <c r="E2521" s="3" t="s">
        <v>25</v>
      </c>
      <c r="F2521" s="3" t="s">
        <v>405</v>
      </c>
      <c r="G2521" s="3" t="s">
        <v>10329</v>
      </c>
      <c r="H2521" s="3" t="s">
        <v>116</v>
      </c>
      <c r="I2521" s="3" t="s">
        <v>1950</v>
      </c>
      <c r="J2521" s="3">
        <v>1000000</v>
      </c>
      <c r="K2521" s="3" t="s">
        <v>27</v>
      </c>
      <c r="L2521" s="3" t="s">
        <v>27</v>
      </c>
      <c r="M2521" s="3" t="s">
        <v>27</v>
      </c>
      <c r="N2521" s="3" t="s">
        <v>27</v>
      </c>
      <c r="O2521" s="3" t="s">
        <v>27</v>
      </c>
      <c r="P2521" s="3" t="s">
        <v>6862</v>
      </c>
      <c r="Q2521" s="3" t="s">
        <v>772</v>
      </c>
      <c r="R2521" s="3">
        <v>240</v>
      </c>
      <c r="S25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BEADETCNF0@US</v>
      </c>
      <c r="T25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22" spans="1:20" ht="15" customHeight="1" x14ac:dyDescent="0.2">
      <c r="A2522" s="3" t="s">
        <v>10330</v>
      </c>
      <c r="B2522" s="3" t="s">
        <v>10331</v>
      </c>
      <c r="C2522" s="3" t="s">
        <v>10332</v>
      </c>
      <c r="D2522" s="3" t="s">
        <v>4815</v>
      </c>
      <c r="E2522" s="3" t="s">
        <v>25</v>
      </c>
      <c r="F2522" s="3" t="s">
        <v>405</v>
      </c>
      <c r="G2522" s="3" t="s">
        <v>10333</v>
      </c>
      <c r="H2522" s="3" t="s">
        <v>116</v>
      </c>
      <c r="I2522" s="3" t="s">
        <v>1950</v>
      </c>
      <c r="J2522" s="3">
        <v>1000000000</v>
      </c>
      <c r="K2522" s="3" t="s">
        <v>27</v>
      </c>
      <c r="L2522" s="3" t="s">
        <v>27</v>
      </c>
      <c r="M2522" s="3" t="s">
        <v>27</v>
      </c>
      <c r="N2522" s="3" t="s">
        <v>27</v>
      </c>
      <c r="O2522" s="3" t="s">
        <v>27</v>
      </c>
      <c r="P2522" s="3" t="s">
        <v>6862</v>
      </c>
      <c r="Q2522" s="3" t="s">
        <v>409</v>
      </c>
      <c r="R2522" s="3">
        <v>243</v>
      </c>
      <c r="S25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BEANIPAW875RX1@US</v>
      </c>
      <c r="T25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23" spans="1:20" ht="15" customHeight="1" x14ac:dyDescent="0.2">
      <c r="A2523" s="3" t="s">
        <v>10334</v>
      </c>
      <c r="B2523" s="3" t="s">
        <v>10335</v>
      </c>
      <c r="C2523" s="3" t="s">
        <v>10336</v>
      </c>
      <c r="D2523" s="3" t="s">
        <v>2196</v>
      </c>
      <c r="E2523" s="3" t="s">
        <v>25</v>
      </c>
      <c r="F2523" s="3" t="s">
        <v>405</v>
      </c>
      <c r="G2523" s="3" t="s">
        <v>10337</v>
      </c>
      <c r="H2523" s="3" t="s">
        <v>116</v>
      </c>
      <c r="I2523" s="3" t="s">
        <v>27</v>
      </c>
      <c r="J2523" s="3">
        <v>1</v>
      </c>
      <c r="K2523" s="3" t="s">
        <v>27</v>
      </c>
      <c r="L2523" s="3" t="s">
        <v>27</v>
      </c>
      <c r="M2523" s="3" t="s">
        <v>27</v>
      </c>
      <c r="N2523" s="3" t="s">
        <v>27</v>
      </c>
      <c r="O2523" s="3" t="s">
        <v>27</v>
      </c>
      <c r="P2523" s="3" t="s">
        <v>6862</v>
      </c>
      <c r="Q2523" s="3" t="s">
        <v>409</v>
      </c>
      <c r="R2523" s="3">
        <v>244</v>
      </c>
      <c r="S25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USSU0271669</v>
      </c>
      <c r="T25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24" spans="1:20" ht="15" customHeight="1" x14ac:dyDescent="0.2">
      <c r="A2524" s="3" t="s">
        <v>10338</v>
      </c>
      <c r="B2524" s="3" t="s">
        <v>10339</v>
      </c>
      <c r="C2524" s="3" t="s">
        <v>10340</v>
      </c>
      <c r="D2524" s="3" t="s">
        <v>2121</v>
      </c>
      <c r="E2524" s="3" t="s">
        <v>25</v>
      </c>
      <c r="F2524" s="3" t="s">
        <v>405</v>
      </c>
      <c r="G2524" s="3" t="s">
        <v>10341</v>
      </c>
      <c r="H2524" s="3" t="s">
        <v>116</v>
      </c>
      <c r="I2524" s="3" t="s">
        <v>27</v>
      </c>
      <c r="J2524" s="3">
        <v>1</v>
      </c>
      <c r="K2524" s="3" t="s">
        <v>27</v>
      </c>
      <c r="L2524" s="3" t="s">
        <v>27</v>
      </c>
      <c r="M2524" s="3" t="s">
        <v>27</v>
      </c>
      <c r="N2524" s="3" t="s">
        <v>27</v>
      </c>
      <c r="O2524" s="3" t="s">
        <v>27</v>
      </c>
      <c r="P2524" s="3" t="s">
        <v>6862</v>
      </c>
      <c r="Q2524" s="3" t="s">
        <v>1931</v>
      </c>
      <c r="R2524" s="3">
        <v>242</v>
      </c>
      <c r="S25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CENWHSINVSAL42NS@US</v>
      </c>
      <c r="T25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25" spans="1:20" ht="15" customHeight="1" x14ac:dyDescent="0.2">
      <c r="A2525" s="3" t="s">
        <v>10342</v>
      </c>
      <c r="B2525" s="3" t="s">
        <v>10343</v>
      </c>
      <c r="C2525" s="3" t="s">
        <v>10344</v>
      </c>
      <c r="D2525" s="3" t="s">
        <v>2671</v>
      </c>
      <c r="E2525" s="3" t="s">
        <v>2182</v>
      </c>
      <c r="F2525" s="3" t="s">
        <v>405</v>
      </c>
      <c r="G2525" s="3" t="s">
        <v>10345</v>
      </c>
      <c r="H2525" s="3" t="s">
        <v>116</v>
      </c>
      <c r="I2525" s="3" t="s">
        <v>1950</v>
      </c>
      <c r="J2525" s="3">
        <v>1000000</v>
      </c>
      <c r="K2525" s="3" t="s">
        <v>27</v>
      </c>
      <c r="L2525" s="3" t="s">
        <v>27</v>
      </c>
      <c r="M2525" s="3" t="s">
        <v>27</v>
      </c>
      <c r="N2525" s="3" t="s">
        <v>27</v>
      </c>
      <c r="O2525" s="3" t="s">
        <v>27</v>
      </c>
      <c r="P2525" s="3" t="s">
        <v>6909</v>
      </c>
      <c r="Q2525" s="3" t="s">
        <v>830</v>
      </c>
      <c r="R2525" s="3">
        <v>1059</v>
      </c>
      <c r="S25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FRBH41T1CIC@US</v>
      </c>
      <c r="T25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26" spans="1:20" ht="15" customHeight="1" x14ac:dyDescent="0.2">
      <c r="A2526" s="3" t="s">
        <v>10346</v>
      </c>
      <c r="B2526" s="3" t="s">
        <v>10347</v>
      </c>
      <c r="C2526" s="3" t="s">
        <v>10348</v>
      </c>
      <c r="D2526" s="3" t="s">
        <v>2671</v>
      </c>
      <c r="E2526" s="3" t="s">
        <v>2182</v>
      </c>
      <c r="F2526" s="3" t="s">
        <v>405</v>
      </c>
      <c r="G2526" s="3" t="s">
        <v>10349</v>
      </c>
      <c r="H2526" s="3" t="s">
        <v>116</v>
      </c>
      <c r="I2526" s="3" t="s">
        <v>1950</v>
      </c>
      <c r="J2526" s="3">
        <v>1000000</v>
      </c>
      <c r="K2526" s="3" t="s">
        <v>27</v>
      </c>
      <c r="L2526" s="3" t="s">
        <v>27</v>
      </c>
      <c r="M2526" s="3" t="s">
        <v>27</v>
      </c>
      <c r="N2526" s="3" t="s">
        <v>27</v>
      </c>
      <c r="O2526" s="3" t="s">
        <v>27</v>
      </c>
      <c r="P2526" s="3" t="s">
        <v>6909</v>
      </c>
      <c r="Q2526" s="3" t="s">
        <v>830</v>
      </c>
      <c r="R2526" s="3">
        <v>1059</v>
      </c>
      <c r="S25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FRBH41T1LAC@US</v>
      </c>
      <c r="T25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27" spans="1:20" ht="15" customHeight="1" x14ac:dyDescent="0.2">
      <c r="A2527" s="3" t="s">
        <v>10350</v>
      </c>
      <c r="B2527" s="3" t="s">
        <v>10351</v>
      </c>
      <c r="C2527" s="3" t="s">
        <v>10352</v>
      </c>
      <c r="D2527" s="3" t="s">
        <v>2671</v>
      </c>
      <c r="E2527" s="3" t="s">
        <v>2182</v>
      </c>
      <c r="F2527" s="3" t="s">
        <v>405</v>
      </c>
      <c r="G2527" s="3" t="s">
        <v>10353</v>
      </c>
      <c r="H2527" s="3" t="s">
        <v>116</v>
      </c>
      <c r="I2527" s="3" t="s">
        <v>1950</v>
      </c>
      <c r="J2527" s="3">
        <v>1000000</v>
      </c>
      <c r="K2527" s="3" t="s">
        <v>27</v>
      </c>
      <c r="L2527" s="3" t="s">
        <v>27</v>
      </c>
      <c r="M2527" s="3" t="s">
        <v>27</v>
      </c>
      <c r="N2527" s="3" t="s">
        <v>27</v>
      </c>
      <c r="O2527" s="3" t="s">
        <v>27</v>
      </c>
      <c r="P2527" s="3" t="s">
        <v>10354</v>
      </c>
      <c r="Q2527" s="3" t="s">
        <v>830</v>
      </c>
      <c r="R2527" s="3">
        <v>720</v>
      </c>
      <c r="S25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USBC1093197</v>
      </c>
      <c r="T25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28" spans="1:20" ht="15" customHeight="1" x14ac:dyDescent="0.2">
      <c r="A2528" s="3" t="s">
        <v>10355</v>
      </c>
      <c r="B2528" s="3" t="s">
        <v>10356</v>
      </c>
      <c r="C2528" s="3" t="s">
        <v>10357</v>
      </c>
      <c r="D2528" s="3" t="s">
        <v>2671</v>
      </c>
      <c r="E2528" s="3" t="s">
        <v>2182</v>
      </c>
      <c r="F2528" s="3" t="s">
        <v>405</v>
      </c>
      <c r="G2528" s="3" t="s">
        <v>10358</v>
      </c>
      <c r="H2528" s="3" t="s">
        <v>116</v>
      </c>
      <c r="I2528" s="3" t="s">
        <v>1950</v>
      </c>
      <c r="J2528" s="3">
        <v>1000000</v>
      </c>
      <c r="K2528" s="3" t="s">
        <v>27</v>
      </c>
      <c r="L2528" s="3" t="s">
        <v>27</v>
      </c>
      <c r="M2528" s="3" t="s">
        <v>27</v>
      </c>
      <c r="N2528" s="3" t="s">
        <v>27</v>
      </c>
      <c r="O2528" s="3" t="s">
        <v>27</v>
      </c>
      <c r="P2528" s="3" t="s">
        <v>6909</v>
      </c>
      <c r="Q2528" s="3" t="s">
        <v>830</v>
      </c>
      <c r="R2528" s="3">
        <v>1059</v>
      </c>
      <c r="S25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FRBH41T1DOR@US</v>
      </c>
      <c r="T25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29" spans="1:20" ht="15" customHeight="1" x14ac:dyDescent="0.2">
      <c r="A2529" s="3" t="s">
        <v>10359</v>
      </c>
      <c r="B2529" s="3" t="s">
        <v>10360</v>
      </c>
      <c r="C2529" s="3" t="s">
        <v>10361</v>
      </c>
      <c r="D2529" s="3" t="s">
        <v>2671</v>
      </c>
      <c r="E2529" s="3" t="s">
        <v>2182</v>
      </c>
      <c r="F2529" s="3" t="s">
        <v>405</v>
      </c>
      <c r="G2529" s="3" t="s">
        <v>10362</v>
      </c>
      <c r="H2529" s="3" t="s">
        <v>116</v>
      </c>
      <c r="I2529" s="3" t="s">
        <v>27</v>
      </c>
      <c r="J2529" s="3">
        <v>1</v>
      </c>
      <c r="K2529" s="3" t="s">
        <v>27</v>
      </c>
      <c r="L2529" s="3" t="s">
        <v>27</v>
      </c>
      <c r="M2529" s="3" t="s">
        <v>27</v>
      </c>
      <c r="N2529" s="3" t="s">
        <v>27</v>
      </c>
      <c r="O2529" s="3" t="s">
        <v>27</v>
      </c>
      <c r="P2529" s="3" t="s">
        <v>6909</v>
      </c>
      <c r="Q2529" s="3" t="s">
        <v>830</v>
      </c>
      <c r="R2529" s="3">
        <v>1059</v>
      </c>
      <c r="S25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USBC1077291</v>
      </c>
      <c r="T25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30" spans="1:20" ht="15" customHeight="1" x14ac:dyDescent="0.2">
      <c r="A2530" s="3" t="s">
        <v>10363</v>
      </c>
      <c r="B2530" s="3" t="s">
        <v>10364</v>
      </c>
      <c r="C2530" s="3" t="s">
        <v>10365</v>
      </c>
      <c r="D2530" s="3" t="s">
        <v>2671</v>
      </c>
      <c r="E2530" s="3" t="s">
        <v>2182</v>
      </c>
      <c r="F2530" s="3" t="s">
        <v>405</v>
      </c>
      <c r="G2530" s="3" t="s">
        <v>10366</v>
      </c>
      <c r="H2530" s="3" t="s">
        <v>116</v>
      </c>
      <c r="I2530" s="3" t="s">
        <v>1950</v>
      </c>
      <c r="J2530" s="3">
        <v>1000000</v>
      </c>
      <c r="K2530" s="3" t="s">
        <v>27</v>
      </c>
      <c r="L2530" s="3" t="s">
        <v>27</v>
      </c>
      <c r="M2530" s="3" t="s">
        <v>27</v>
      </c>
      <c r="N2530" s="3" t="s">
        <v>27</v>
      </c>
      <c r="O2530" s="3" t="s">
        <v>27</v>
      </c>
      <c r="P2530" s="3" t="s">
        <v>6909</v>
      </c>
      <c r="Q2530" s="3" t="s">
        <v>830</v>
      </c>
      <c r="R2530" s="3">
        <v>1059</v>
      </c>
      <c r="S25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FRBH41T1TCH@US</v>
      </c>
      <c r="T25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31" spans="1:20" ht="15" customHeight="1" x14ac:dyDescent="0.2">
      <c r="A2531" s="3" t="s">
        <v>10367</v>
      </c>
      <c r="B2531" s="3" t="s">
        <v>10368</v>
      </c>
      <c r="C2531" s="3" t="s">
        <v>10369</v>
      </c>
      <c r="D2531" s="3" t="s">
        <v>2671</v>
      </c>
      <c r="E2531" s="3" t="s">
        <v>2182</v>
      </c>
      <c r="F2531" s="3" t="s">
        <v>405</v>
      </c>
      <c r="G2531" s="3" t="s">
        <v>10370</v>
      </c>
      <c r="H2531" s="3" t="s">
        <v>116</v>
      </c>
      <c r="I2531" s="3" t="s">
        <v>1950</v>
      </c>
      <c r="J2531" s="3">
        <v>1000000</v>
      </c>
      <c r="K2531" s="3" t="s">
        <v>27</v>
      </c>
      <c r="L2531" s="3" t="s">
        <v>27</v>
      </c>
      <c r="M2531" s="3" t="s">
        <v>27</v>
      </c>
      <c r="N2531" s="3" t="s">
        <v>27</v>
      </c>
      <c r="O2531" s="3" t="s">
        <v>27</v>
      </c>
      <c r="P2531" s="3" t="s">
        <v>6909</v>
      </c>
      <c r="Q2531" s="3" t="s">
        <v>830</v>
      </c>
      <c r="R2531" s="3">
        <v>1059</v>
      </c>
      <c r="S25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FRBH41T1RBA@US</v>
      </c>
      <c r="T25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32" spans="1:20" ht="15" customHeight="1" x14ac:dyDescent="0.2">
      <c r="A2532" s="3" t="s">
        <v>10371</v>
      </c>
      <c r="B2532" s="3" t="s">
        <v>10372</v>
      </c>
      <c r="C2532" s="3" t="s">
        <v>10373</v>
      </c>
      <c r="D2532" s="3" t="s">
        <v>2671</v>
      </c>
      <c r="E2532" s="3" t="s">
        <v>2182</v>
      </c>
      <c r="F2532" s="3" t="s">
        <v>405</v>
      </c>
      <c r="G2532" s="3" t="s">
        <v>10374</v>
      </c>
      <c r="H2532" s="3" t="s">
        <v>116</v>
      </c>
      <c r="I2532" s="3" t="s">
        <v>1950</v>
      </c>
      <c r="J2532" s="3">
        <v>1000000</v>
      </c>
      <c r="K2532" s="3" t="s">
        <v>27</v>
      </c>
      <c r="L2532" s="3" t="s">
        <v>27</v>
      </c>
      <c r="M2532" s="3" t="s">
        <v>27</v>
      </c>
      <c r="N2532" s="3" t="s">
        <v>27</v>
      </c>
      <c r="O2532" s="3" t="s">
        <v>27</v>
      </c>
      <c r="P2532" s="3" t="s">
        <v>6909</v>
      </c>
      <c r="Q2532" s="3" t="s">
        <v>830</v>
      </c>
      <c r="R2532" s="3">
        <v>1059</v>
      </c>
      <c r="S25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FRBH41T1ARF@US</v>
      </c>
      <c r="T25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33" spans="1:20" ht="15" customHeight="1" x14ac:dyDescent="0.2">
      <c r="A2533" s="3" t="s">
        <v>10375</v>
      </c>
      <c r="B2533" s="3" t="s">
        <v>10376</v>
      </c>
      <c r="C2533" s="3" t="s">
        <v>10377</v>
      </c>
      <c r="D2533" s="3" t="s">
        <v>2671</v>
      </c>
      <c r="E2533" s="3" t="s">
        <v>2182</v>
      </c>
      <c r="F2533" s="3" t="s">
        <v>405</v>
      </c>
      <c r="G2533" s="3" t="s">
        <v>10378</v>
      </c>
      <c r="H2533" s="3" t="s">
        <v>116</v>
      </c>
      <c r="I2533" s="3" t="s">
        <v>1950</v>
      </c>
      <c r="J2533" s="3">
        <v>1000000</v>
      </c>
      <c r="K2533" s="3" t="s">
        <v>27</v>
      </c>
      <c r="L2533" s="3" t="s">
        <v>27</v>
      </c>
      <c r="M2533" s="3" t="s">
        <v>27</v>
      </c>
      <c r="N2533" s="3" t="s">
        <v>27</v>
      </c>
      <c r="O2533" s="3" t="s">
        <v>27</v>
      </c>
      <c r="P2533" s="3" t="s">
        <v>6909</v>
      </c>
      <c r="Q2533" s="3" t="s">
        <v>830</v>
      </c>
      <c r="R2533" s="3">
        <v>1059</v>
      </c>
      <c r="S25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FRBH41T1DBO@US</v>
      </c>
      <c r="T25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34" spans="1:20" ht="15" customHeight="1" x14ac:dyDescent="0.2">
      <c r="A2534" s="3" t="s">
        <v>10379</v>
      </c>
      <c r="B2534" s="3" t="s">
        <v>10380</v>
      </c>
      <c r="C2534" s="3" t="s">
        <v>10381</v>
      </c>
      <c r="D2534" s="3" t="s">
        <v>2671</v>
      </c>
      <c r="E2534" s="3" t="s">
        <v>2182</v>
      </c>
      <c r="F2534" s="3" t="s">
        <v>405</v>
      </c>
      <c r="G2534" s="3" t="s">
        <v>10382</v>
      </c>
      <c r="H2534" s="3" t="s">
        <v>116</v>
      </c>
      <c r="I2534" s="3" t="s">
        <v>1950</v>
      </c>
      <c r="J2534" s="3">
        <v>1000000</v>
      </c>
      <c r="K2534" s="3" t="s">
        <v>27</v>
      </c>
      <c r="L2534" s="3" t="s">
        <v>27</v>
      </c>
      <c r="M2534" s="3" t="s">
        <v>27</v>
      </c>
      <c r="N2534" s="3" t="s">
        <v>27</v>
      </c>
      <c r="O2534" s="3" t="s">
        <v>27</v>
      </c>
      <c r="P2534" s="3" t="s">
        <v>6909</v>
      </c>
      <c r="Q2534" s="3" t="s">
        <v>830</v>
      </c>
      <c r="R2534" s="3">
        <v>1059</v>
      </c>
      <c r="S25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FRBH41T1DFO@US</v>
      </c>
      <c r="T25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35" spans="1:20" ht="15" customHeight="1" x14ac:dyDescent="0.2">
      <c r="A2535" s="3" t="s">
        <v>10383</v>
      </c>
      <c r="B2535" s="3" t="s">
        <v>10384</v>
      </c>
      <c r="C2535" s="3" t="s">
        <v>10385</v>
      </c>
      <c r="D2535" s="3" t="s">
        <v>2671</v>
      </c>
      <c r="E2535" s="3" t="s">
        <v>2182</v>
      </c>
      <c r="F2535" s="3" t="s">
        <v>405</v>
      </c>
      <c r="G2535" s="3" t="s">
        <v>10386</v>
      </c>
      <c r="H2535" s="3" t="s">
        <v>116</v>
      </c>
      <c r="I2535" s="3" t="s">
        <v>27</v>
      </c>
      <c r="J2535" s="3">
        <v>1</v>
      </c>
      <c r="K2535" s="3" t="s">
        <v>27</v>
      </c>
      <c r="L2535" s="3" t="s">
        <v>27</v>
      </c>
      <c r="M2535" s="3" t="s">
        <v>27</v>
      </c>
      <c r="N2535" s="3" t="s">
        <v>27</v>
      </c>
      <c r="O2535" s="3" t="s">
        <v>27</v>
      </c>
      <c r="P2535" s="3" t="s">
        <v>10354</v>
      </c>
      <c r="Q2535" s="3" t="s">
        <v>830</v>
      </c>
      <c r="R2535" s="3">
        <v>748</v>
      </c>
      <c r="S25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USBC1093199</v>
      </c>
      <c r="T25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36" spans="1:20" ht="15" customHeight="1" x14ac:dyDescent="0.2">
      <c r="A2536" s="3" t="s">
        <v>10387</v>
      </c>
      <c r="B2536" s="3" t="s">
        <v>10388</v>
      </c>
      <c r="C2536" s="3" t="s">
        <v>10389</v>
      </c>
      <c r="D2536" s="3" t="s">
        <v>2671</v>
      </c>
      <c r="E2536" s="3" t="s">
        <v>2182</v>
      </c>
      <c r="F2536" s="3" t="s">
        <v>405</v>
      </c>
      <c r="G2536" s="3" t="s">
        <v>10390</v>
      </c>
      <c r="H2536" s="3" t="s">
        <v>116</v>
      </c>
      <c r="I2536" s="3" t="s">
        <v>1950</v>
      </c>
      <c r="J2536" s="3">
        <v>1000000000</v>
      </c>
      <c r="K2536" s="3" t="s">
        <v>27</v>
      </c>
      <c r="L2536" s="3" t="s">
        <v>27</v>
      </c>
      <c r="M2536" s="3" t="s">
        <v>27</v>
      </c>
      <c r="N2536" s="3" t="s">
        <v>27</v>
      </c>
      <c r="O2536" s="3" t="s">
        <v>27</v>
      </c>
      <c r="P2536" s="3" t="s">
        <v>6909</v>
      </c>
      <c r="Q2536" s="3" t="s">
        <v>9072</v>
      </c>
      <c r="R2536" s="3">
        <v>1057</v>
      </c>
      <c r="S25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FRBBCLDBA@US</v>
      </c>
      <c r="T25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37" spans="1:20" ht="15" customHeight="1" x14ac:dyDescent="0.2">
      <c r="A2537" s="3" t="s">
        <v>10391</v>
      </c>
      <c r="B2537" s="3" t="s">
        <v>10392</v>
      </c>
      <c r="C2537" s="3" t="s">
        <v>10393</v>
      </c>
      <c r="D2537" s="3" t="s">
        <v>2671</v>
      </c>
      <c r="E2537" s="3" t="s">
        <v>2182</v>
      </c>
      <c r="F2537" s="3" t="s">
        <v>405</v>
      </c>
      <c r="G2537" s="3" t="s">
        <v>10394</v>
      </c>
      <c r="H2537" s="3" t="s">
        <v>116</v>
      </c>
      <c r="I2537" s="3" t="s">
        <v>1950</v>
      </c>
      <c r="J2537" s="3">
        <v>1000000000</v>
      </c>
      <c r="K2537" s="3" t="s">
        <v>27</v>
      </c>
      <c r="L2537" s="3" t="s">
        <v>27</v>
      </c>
      <c r="M2537" s="3" t="s">
        <v>27</v>
      </c>
      <c r="N2537" s="3" t="s">
        <v>27</v>
      </c>
      <c r="O2537" s="3" t="s">
        <v>27</v>
      </c>
      <c r="P2537" s="3" t="s">
        <v>6909</v>
      </c>
      <c r="Q2537" s="3" t="s">
        <v>9072</v>
      </c>
      <c r="R2537" s="3">
        <v>1057</v>
      </c>
      <c r="S25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FRBBCLABA@US</v>
      </c>
      <c r="T25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38" spans="1:20" ht="15" customHeight="1" x14ac:dyDescent="0.2">
      <c r="A2538" s="3" t="s">
        <v>10395</v>
      </c>
      <c r="B2538" s="3" t="s">
        <v>10396</v>
      </c>
      <c r="C2538" s="3" t="s">
        <v>10397</v>
      </c>
      <c r="D2538" s="3" t="s">
        <v>2671</v>
      </c>
      <c r="E2538" s="3" t="s">
        <v>2182</v>
      </c>
      <c r="F2538" s="3" t="s">
        <v>405</v>
      </c>
      <c r="G2538" s="3" t="s">
        <v>10398</v>
      </c>
      <c r="H2538" s="3" t="s">
        <v>116</v>
      </c>
      <c r="I2538" s="3" t="s">
        <v>1950</v>
      </c>
      <c r="J2538" s="3">
        <v>1000000000</v>
      </c>
      <c r="K2538" s="3" t="s">
        <v>27</v>
      </c>
      <c r="L2538" s="3" t="s">
        <v>27</v>
      </c>
      <c r="M2538" s="3" t="s">
        <v>27</v>
      </c>
      <c r="N2538" s="3" t="s">
        <v>27</v>
      </c>
      <c r="O2538" s="3" t="s">
        <v>27</v>
      </c>
      <c r="P2538" s="3" t="s">
        <v>6909</v>
      </c>
      <c r="Q2538" s="3" t="s">
        <v>9072</v>
      </c>
      <c r="R2538" s="3">
        <v>1057</v>
      </c>
      <c r="S25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FRBBCLDNTLBA@US</v>
      </c>
      <c r="T25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39" spans="1:20" ht="15" customHeight="1" x14ac:dyDescent="0.2">
      <c r="A2539" s="3" t="s">
        <v>10399</v>
      </c>
      <c r="B2539" s="3" t="s">
        <v>10400</v>
      </c>
      <c r="C2539" s="3" t="s">
        <v>10401</v>
      </c>
      <c r="D2539" s="3" t="s">
        <v>2671</v>
      </c>
      <c r="E2539" s="3" t="s">
        <v>2182</v>
      </c>
      <c r="F2539" s="3" t="s">
        <v>405</v>
      </c>
      <c r="G2539" s="3" t="s">
        <v>10402</v>
      </c>
      <c r="H2539" s="3" t="s">
        <v>116</v>
      </c>
      <c r="I2539" s="3" t="s">
        <v>1950</v>
      </c>
      <c r="J2539" s="3">
        <v>1000000000</v>
      </c>
      <c r="K2539" s="3" t="s">
        <v>27</v>
      </c>
      <c r="L2539" s="3" t="s">
        <v>27</v>
      </c>
      <c r="M2539" s="3" t="s">
        <v>27</v>
      </c>
      <c r="N2539" s="3" t="s">
        <v>27</v>
      </c>
      <c r="O2539" s="3" t="s">
        <v>27</v>
      </c>
      <c r="P2539" s="3" t="s">
        <v>6909</v>
      </c>
      <c r="Q2539" s="3" t="s">
        <v>9072</v>
      </c>
      <c r="R2539" s="3">
        <v>1057</v>
      </c>
      <c r="S25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FBBB3094NCBA@US</v>
      </c>
      <c r="T25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40" spans="1:20" ht="15" customHeight="1" x14ac:dyDescent="0.2">
      <c r="A2540" s="3" t="s">
        <v>10403</v>
      </c>
      <c r="B2540" s="3" t="s">
        <v>10404</v>
      </c>
      <c r="C2540" s="3" t="s">
        <v>10405</v>
      </c>
      <c r="D2540" s="3" t="s">
        <v>2671</v>
      </c>
      <c r="E2540" s="3" t="s">
        <v>2182</v>
      </c>
      <c r="F2540" s="3" t="s">
        <v>405</v>
      </c>
      <c r="G2540" s="3" t="s">
        <v>10406</v>
      </c>
      <c r="H2540" s="3" t="s">
        <v>116</v>
      </c>
      <c r="I2540" s="3" t="s">
        <v>1950</v>
      </c>
      <c r="J2540" s="3">
        <v>1000000000</v>
      </c>
      <c r="K2540" s="3" t="s">
        <v>27</v>
      </c>
      <c r="L2540" s="3" t="s">
        <v>27</v>
      </c>
      <c r="M2540" s="3" t="s">
        <v>27</v>
      </c>
      <c r="N2540" s="3" t="s">
        <v>27</v>
      </c>
      <c r="O2540" s="3" t="s">
        <v>27</v>
      </c>
      <c r="P2540" s="3" t="s">
        <v>6909</v>
      </c>
      <c r="Q2540" s="3" t="s">
        <v>9072</v>
      </c>
      <c r="R2540" s="3">
        <v>1057</v>
      </c>
      <c r="S25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FRBB3095NCBAM@US</v>
      </c>
      <c r="T25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41" spans="1:20" ht="15" customHeight="1" x14ac:dyDescent="0.2">
      <c r="A2541" s="3" t="s">
        <v>10407</v>
      </c>
      <c r="B2541" s="3" t="s">
        <v>10408</v>
      </c>
      <c r="C2541" s="3" t="s">
        <v>10409</v>
      </c>
      <c r="D2541" s="3" t="s">
        <v>2375</v>
      </c>
      <c r="E2541" s="3" t="s">
        <v>33</v>
      </c>
      <c r="F2541" s="3" t="s">
        <v>405</v>
      </c>
      <c r="G2541" s="3" t="s">
        <v>10410</v>
      </c>
      <c r="H2541" s="3" t="s">
        <v>116</v>
      </c>
      <c r="I2541" s="3" t="s">
        <v>1950</v>
      </c>
      <c r="J2541" s="3">
        <v>1000000</v>
      </c>
      <c r="K2541" s="3" t="s">
        <v>27</v>
      </c>
      <c r="L2541" s="3" t="s">
        <v>27</v>
      </c>
      <c r="M2541" s="3" t="s">
        <v>27</v>
      </c>
      <c r="N2541" s="3" t="s">
        <v>27</v>
      </c>
      <c r="O2541" s="3" t="s">
        <v>27</v>
      </c>
      <c r="P2541" s="3" t="s">
        <v>6862</v>
      </c>
      <c r="Q2541" s="3" t="s">
        <v>5606</v>
      </c>
      <c r="R2541" s="3">
        <v>5098</v>
      </c>
      <c r="S25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USGV0303921</v>
      </c>
      <c r="T25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42" spans="1:20" ht="15" customHeight="1" x14ac:dyDescent="0.2">
      <c r="A2542" s="3" t="s">
        <v>10411</v>
      </c>
      <c r="B2542" s="3" t="s">
        <v>10412</v>
      </c>
      <c r="C2542" s="3" t="s">
        <v>10413</v>
      </c>
      <c r="D2542" s="3" t="s">
        <v>2375</v>
      </c>
      <c r="E2542" s="3" t="s">
        <v>33</v>
      </c>
      <c r="F2542" s="3" t="s">
        <v>405</v>
      </c>
      <c r="G2542" s="3" t="s">
        <v>10414</v>
      </c>
      <c r="H2542" s="3" t="s">
        <v>116</v>
      </c>
      <c r="I2542" s="3" t="s">
        <v>1950</v>
      </c>
      <c r="J2542" s="3">
        <v>1000000</v>
      </c>
      <c r="K2542" s="3" t="s">
        <v>27</v>
      </c>
      <c r="L2542" s="3" t="s">
        <v>27</v>
      </c>
      <c r="M2542" s="3" t="s">
        <v>27</v>
      </c>
      <c r="N2542" s="3" t="s">
        <v>27</v>
      </c>
      <c r="O2542" s="3" t="s">
        <v>27</v>
      </c>
      <c r="P2542" s="3" t="s">
        <v>6862</v>
      </c>
      <c r="Q2542" s="3" t="s">
        <v>5606</v>
      </c>
      <c r="R2542" s="3">
        <v>5095</v>
      </c>
      <c r="S25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USGV0303919</v>
      </c>
      <c r="T25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43" spans="1:20" ht="15" customHeight="1" x14ac:dyDescent="0.2">
      <c r="A2543" s="3" t="s">
        <v>10415</v>
      </c>
      <c r="B2543" s="3" t="s">
        <v>10416</v>
      </c>
      <c r="C2543" s="3" t="s">
        <v>10417</v>
      </c>
      <c r="D2543" s="3" t="s">
        <v>2375</v>
      </c>
      <c r="E2543" s="3" t="s">
        <v>33</v>
      </c>
      <c r="F2543" s="3" t="s">
        <v>405</v>
      </c>
      <c r="G2543" s="3" t="s">
        <v>10418</v>
      </c>
      <c r="H2543" s="3" t="s">
        <v>116</v>
      </c>
      <c r="I2543" s="3" t="s">
        <v>1950</v>
      </c>
      <c r="J2543" s="3">
        <v>1000000</v>
      </c>
      <c r="K2543" s="3" t="s">
        <v>27</v>
      </c>
      <c r="L2543" s="3" t="s">
        <v>27</v>
      </c>
      <c r="M2543" s="3" t="s">
        <v>27</v>
      </c>
      <c r="N2543" s="3" t="s">
        <v>27</v>
      </c>
      <c r="O2543" s="3" t="s">
        <v>27</v>
      </c>
      <c r="P2543" s="3" t="s">
        <v>10419</v>
      </c>
      <c r="Q2543" s="3" t="s">
        <v>5606</v>
      </c>
      <c r="R2543" s="3">
        <v>3314</v>
      </c>
      <c r="S25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USGV2239271</v>
      </c>
      <c r="T25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44" spans="1:20" ht="15" customHeight="1" x14ac:dyDescent="0.2">
      <c r="A2544" s="3" t="s">
        <v>10420</v>
      </c>
      <c r="B2544" s="3" t="s">
        <v>10421</v>
      </c>
      <c r="C2544" s="3" t="s">
        <v>10422</v>
      </c>
      <c r="D2544" s="3" t="s">
        <v>2375</v>
      </c>
      <c r="E2544" s="3" t="s">
        <v>33</v>
      </c>
      <c r="F2544" s="3" t="s">
        <v>405</v>
      </c>
      <c r="G2544" s="3" t="s">
        <v>10423</v>
      </c>
      <c r="H2544" s="3" t="s">
        <v>116</v>
      </c>
      <c r="I2544" s="3" t="s">
        <v>1950</v>
      </c>
      <c r="J2544" s="3">
        <v>1000000</v>
      </c>
      <c r="K2544" s="3" t="s">
        <v>27</v>
      </c>
      <c r="L2544" s="3" t="s">
        <v>27</v>
      </c>
      <c r="M2544" s="3" t="s">
        <v>27</v>
      </c>
      <c r="N2544" s="3" t="s">
        <v>27</v>
      </c>
      <c r="O2544" s="3" t="s">
        <v>27</v>
      </c>
      <c r="P2544" s="3" t="s">
        <v>10419</v>
      </c>
      <c r="Q2544" s="3" t="s">
        <v>5606</v>
      </c>
      <c r="R2544" s="3">
        <v>3314</v>
      </c>
      <c r="S25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USGV2239272</v>
      </c>
      <c r="T25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45" spans="1:20" ht="15" customHeight="1" x14ac:dyDescent="0.2">
      <c r="A2545" s="3" t="s">
        <v>10424</v>
      </c>
      <c r="B2545" s="3" t="s">
        <v>10425</v>
      </c>
      <c r="C2545" s="3" t="s">
        <v>10426</v>
      </c>
      <c r="D2545" s="3" t="s">
        <v>2375</v>
      </c>
      <c r="E2545" s="3" t="s">
        <v>33</v>
      </c>
      <c r="F2545" s="3" t="s">
        <v>405</v>
      </c>
      <c r="G2545" s="3" t="s">
        <v>10427</v>
      </c>
      <c r="H2545" s="3" t="s">
        <v>116</v>
      </c>
      <c r="I2545" s="3" t="s">
        <v>1950</v>
      </c>
      <c r="J2545" s="3">
        <v>1000000</v>
      </c>
      <c r="K2545" s="3" t="s">
        <v>27</v>
      </c>
      <c r="L2545" s="3" t="s">
        <v>27</v>
      </c>
      <c r="M2545" s="3" t="s">
        <v>27</v>
      </c>
      <c r="N2545" s="3" t="s">
        <v>27</v>
      </c>
      <c r="O2545" s="3" t="s">
        <v>27</v>
      </c>
      <c r="P2545" s="3" t="s">
        <v>6862</v>
      </c>
      <c r="Q2545" s="3" t="s">
        <v>5606</v>
      </c>
      <c r="R2545" s="3">
        <v>5097</v>
      </c>
      <c r="S25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USGV0303917</v>
      </c>
      <c r="T25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46" spans="1:20" ht="15" customHeight="1" x14ac:dyDescent="0.2">
      <c r="A2546" s="3" t="s">
        <v>10428</v>
      </c>
      <c r="B2546" s="3" t="s">
        <v>10429</v>
      </c>
      <c r="C2546" s="3" t="s">
        <v>10430</v>
      </c>
      <c r="D2546" s="3" t="s">
        <v>2196</v>
      </c>
      <c r="E2546" s="3" t="s">
        <v>25</v>
      </c>
      <c r="F2546" s="3" t="s">
        <v>405</v>
      </c>
      <c r="G2546" s="3" t="s">
        <v>10431</v>
      </c>
      <c r="H2546" s="3" t="s">
        <v>116</v>
      </c>
      <c r="I2546" s="3" t="s">
        <v>27</v>
      </c>
      <c r="J2546" s="3">
        <v>1</v>
      </c>
      <c r="K2546" s="3" t="s">
        <v>27</v>
      </c>
      <c r="L2546" s="3" t="s">
        <v>27</v>
      </c>
      <c r="M2546" s="3" t="s">
        <v>27</v>
      </c>
      <c r="N2546" s="3" t="s">
        <v>27</v>
      </c>
      <c r="O2546" s="3" t="s">
        <v>27</v>
      </c>
      <c r="P2546" s="3" t="s">
        <v>6862</v>
      </c>
      <c r="Q2546" s="3" t="s">
        <v>409</v>
      </c>
      <c r="R2546" s="3">
        <v>244</v>
      </c>
      <c r="S25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USSU0062556</v>
      </c>
      <c r="T25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47" spans="1:20" ht="15" customHeight="1" x14ac:dyDescent="0.2">
      <c r="A2547" s="3" t="s">
        <v>10432</v>
      </c>
      <c r="B2547" s="3" t="s">
        <v>10433</v>
      </c>
      <c r="C2547" s="3" t="s">
        <v>10434</v>
      </c>
      <c r="D2547" s="3" t="s">
        <v>2196</v>
      </c>
      <c r="E2547" s="3" t="s">
        <v>25</v>
      </c>
      <c r="F2547" s="3" t="s">
        <v>405</v>
      </c>
      <c r="G2547" s="3" t="s">
        <v>10435</v>
      </c>
      <c r="H2547" s="3" t="s">
        <v>116</v>
      </c>
      <c r="I2547" s="3" t="s">
        <v>27</v>
      </c>
      <c r="J2547" s="3">
        <v>1</v>
      </c>
      <c r="K2547" s="3" t="s">
        <v>27</v>
      </c>
      <c r="L2547" s="3" t="s">
        <v>27</v>
      </c>
      <c r="M2547" s="3" t="s">
        <v>27</v>
      </c>
      <c r="N2547" s="3" t="s">
        <v>27</v>
      </c>
      <c r="O2547" s="3" t="s">
        <v>27</v>
      </c>
      <c r="P2547" s="3" t="s">
        <v>6862</v>
      </c>
      <c r="Q2547" s="3" t="s">
        <v>409</v>
      </c>
      <c r="R2547" s="3">
        <v>244</v>
      </c>
      <c r="S25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USSU0271731</v>
      </c>
      <c r="T25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48" spans="1:20" ht="15" customHeight="1" x14ac:dyDescent="0.2">
      <c r="A2548" s="3" t="s">
        <v>10436</v>
      </c>
      <c r="B2548" s="3" t="s">
        <v>10437</v>
      </c>
      <c r="C2548" s="3" t="s">
        <v>10438</v>
      </c>
      <c r="D2548" s="3" t="s">
        <v>2196</v>
      </c>
      <c r="E2548" s="3" t="s">
        <v>25</v>
      </c>
      <c r="F2548" s="3" t="s">
        <v>405</v>
      </c>
      <c r="G2548" s="3" t="s">
        <v>10439</v>
      </c>
      <c r="H2548" s="3" t="s">
        <v>116</v>
      </c>
      <c r="I2548" s="3" t="s">
        <v>27</v>
      </c>
      <c r="J2548" s="3">
        <v>1</v>
      </c>
      <c r="K2548" s="3" t="s">
        <v>27</v>
      </c>
      <c r="L2548" s="3" t="s">
        <v>27</v>
      </c>
      <c r="M2548" s="3" t="s">
        <v>27</v>
      </c>
      <c r="N2548" s="3" t="s">
        <v>27</v>
      </c>
      <c r="O2548" s="3" t="s">
        <v>27</v>
      </c>
      <c r="P2548" s="3" t="s">
        <v>6862</v>
      </c>
      <c r="Q2548" s="3" t="s">
        <v>409</v>
      </c>
      <c r="R2548" s="3">
        <v>244</v>
      </c>
      <c r="S25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USSU0271711</v>
      </c>
      <c r="T25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49" spans="1:20" ht="15" customHeight="1" x14ac:dyDescent="0.2">
      <c r="A2549" s="3" t="s">
        <v>10440</v>
      </c>
      <c r="B2549" s="3" t="s">
        <v>10441</v>
      </c>
      <c r="C2549" s="3" t="s">
        <v>10442</v>
      </c>
      <c r="D2549" s="3" t="s">
        <v>2196</v>
      </c>
      <c r="E2549" s="3" t="s">
        <v>25</v>
      </c>
      <c r="F2549" s="3" t="s">
        <v>405</v>
      </c>
      <c r="G2549" s="3" t="s">
        <v>10443</v>
      </c>
      <c r="H2549" s="3" t="s">
        <v>116</v>
      </c>
      <c r="I2549" s="3" t="s">
        <v>27</v>
      </c>
      <c r="J2549" s="3">
        <v>1</v>
      </c>
      <c r="K2549" s="3" t="s">
        <v>27</v>
      </c>
      <c r="L2549" s="3" t="s">
        <v>27</v>
      </c>
      <c r="M2549" s="3" t="s">
        <v>27</v>
      </c>
      <c r="N2549" s="3" t="s">
        <v>27</v>
      </c>
      <c r="O2549" s="3" t="s">
        <v>27</v>
      </c>
      <c r="P2549" s="3" t="s">
        <v>8624</v>
      </c>
      <c r="Q2549" s="3" t="s">
        <v>409</v>
      </c>
      <c r="R2549" s="3">
        <v>201</v>
      </c>
      <c r="S25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USSU0271683</v>
      </c>
      <c r="T25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50" spans="1:20" ht="15" customHeight="1" x14ac:dyDescent="0.2">
      <c r="A2550" s="3" t="s">
        <v>10444</v>
      </c>
      <c r="B2550" s="3" t="s">
        <v>10445</v>
      </c>
      <c r="C2550" s="3" t="s">
        <v>10446</v>
      </c>
      <c r="D2550" s="3" t="s">
        <v>2196</v>
      </c>
      <c r="E2550" s="3" t="s">
        <v>25</v>
      </c>
      <c r="F2550" s="3" t="s">
        <v>405</v>
      </c>
      <c r="G2550" s="3" t="s">
        <v>10447</v>
      </c>
      <c r="H2550" s="3" t="s">
        <v>116</v>
      </c>
      <c r="I2550" s="3" t="s">
        <v>27</v>
      </c>
      <c r="J2550" s="3">
        <v>1</v>
      </c>
      <c r="K2550" s="3" t="s">
        <v>27</v>
      </c>
      <c r="L2550" s="3" t="s">
        <v>27</v>
      </c>
      <c r="M2550" s="3" t="s">
        <v>27</v>
      </c>
      <c r="N2550" s="3" t="s">
        <v>27</v>
      </c>
      <c r="O2550" s="3" t="s">
        <v>27</v>
      </c>
      <c r="P2550" s="3" t="s">
        <v>8624</v>
      </c>
      <c r="Q2550" s="3" t="s">
        <v>409</v>
      </c>
      <c r="R2550" s="3">
        <v>201</v>
      </c>
      <c r="S25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USSU0271695</v>
      </c>
      <c r="T25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51" spans="1:20" ht="15" customHeight="1" x14ac:dyDescent="0.2">
      <c r="A2551" s="3" t="s">
        <v>10448</v>
      </c>
      <c r="B2551" s="3" t="s">
        <v>10449</v>
      </c>
      <c r="C2551" s="3" t="s">
        <v>10450</v>
      </c>
      <c r="D2551" s="3" t="s">
        <v>2196</v>
      </c>
      <c r="E2551" s="3" t="s">
        <v>25</v>
      </c>
      <c r="F2551" s="3" t="s">
        <v>405</v>
      </c>
      <c r="G2551" s="3" t="s">
        <v>10451</v>
      </c>
      <c r="H2551" s="3" t="s">
        <v>116</v>
      </c>
      <c r="I2551" s="3" t="s">
        <v>27</v>
      </c>
      <c r="J2551" s="3">
        <v>1</v>
      </c>
      <c r="K2551" s="3" t="s">
        <v>27</v>
      </c>
      <c r="L2551" s="3" t="s">
        <v>27</v>
      </c>
      <c r="M2551" s="3" t="s">
        <v>27</v>
      </c>
      <c r="N2551" s="3" t="s">
        <v>27</v>
      </c>
      <c r="O2551" s="3" t="s">
        <v>27</v>
      </c>
      <c r="P2551" s="3" t="s">
        <v>8624</v>
      </c>
      <c r="Q2551" s="3" t="s">
        <v>409</v>
      </c>
      <c r="R2551" s="3">
        <v>201</v>
      </c>
      <c r="S25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USSU0271689</v>
      </c>
      <c r="T25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52" spans="1:20" ht="15" customHeight="1" x14ac:dyDescent="0.2">
      <c r="A2552" s="3" t="s">
        <v>10452</v>
      </c>
      <c r="B2552" s="3" t="s">
        <v>10453</v>
      </c>
      <c r="C2552" s="3" t="s">
        <v>10454</v>
      </c>
      <c r="D2552" s="3" t="s">
        <v>9912</v>
      </c>
      <c r="E2552" s="3" t="s">
        <v>2182</v>
      </c>
      <c r="F2552" s="3" t="s">
        <v>405</v>
      </c>
      <c r="G2552" s="3" t="s">
        <v>10455</v>
      </c>
      <c r="H2552" s="3" t="s">
        <v>116</v>
      </c>
      <c r="I2552" s="3" t="s">
        <v>1950</v>
      </c>
      <c r="J2552" s="3">
        <v>1000000</v>
      </c>
      <c r="K2552" s="3" t="s">
        <v>27</v>
      </c>
      <c r="L2552" s="3" t="s">
        <v>27</v>
      </c>
      <c r="M2552" s="3" t="s">
        <v>27</v>
      </c>
      <c r="N2552" s="3" t="s">
        <v>27</v>
      </c>
      <c r="O2552" s="3" t="s">
        <v>27</v>
      </c>
      <c r="P2552" s="3" t="s">
        <v>3792</v>
      </c>
      <c r="Q2552" s="3" t="s">
        <v>830</v>
      </c>
      <c r="R2552" s="3">
        <v>989</v>
      </c>
      <c r="S25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USBC0259696</v>
      </c>
      <c r="T25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53" spans="1:20" ht="15" customHeight="1" x14ac:dyDescent="0.2">
      <c r="A2553" s="3" t="s">
        <v>10456</v>
      </c>
      <c r="B2553" s="3" t="s">
        <v>10457</v>
      </c>
      <c r="C2553" s="3" t="s">
        <v>10458</v>
      </c>
      <c r="D2553" s="3" t="s">
        <v>9912</v>
      </c>
      <c r="E2553" s="3" t="s">
        <v>2182</v>
      </c>
      <c r="F2553" s="3" t="s">
        <v>405</v>
      </c>
      <c r="G2553" s="3" t="s">
        <v>10459</v>
      </c>
      <c r="H2553" s="3" t="s">
        <v>116</v>
      </c>
      <c r="I2553" s="3" t="s">
        <v>1950</v>
      </c>
      <c r="J2553" s="3">
        <v>1000000</v>
      </c>
      <c r="K2553" s="3" t="s">
        <v>27</v>
      </c>
      <c r="L2553" s="3" t="s">
        <v>27</v>
      </c>
      <c r="M2553" s="3" t="s">
        <v>27</v>
      </c>
      <c r="N2553" s="3" t="s">
        <v>27</v>
      </c>
      <c r="O2553" s="3" t="s">
        <v>27</v>
      </c>
      <c r="P2553" s="3" t="s">
        <v>3792</v>
      </c>
      <c r="Q2553" s="3" t="s">
        <v>830</v>
      </c>
      <c r="R2553" s="3">
        <v>989</v>
      </c>
      <c r="S25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USBC0259697</v>
      </c>
      <c r="T25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54" spans="1:20" ht="15" customHeight="1" x14ac:dyDescent="0.2">
      <c r="A2554" s="3" t="s">
        <v>10460</v>
      </c>
      <c r="B2554" s="3" t="s">
        <v>10461</v>
      </c>
      <c r="C2554" s="3" t="s">
        <v>10462</v>
      </c>
      <c r="D2554" s="3" t="s">
        <v>9912</v>
      </c>
      <c r="E2554" s="3" t="s">
        <v>2182</v>
      </c>
      <c r="F2554" s="3" t="s">
        <v>405</v>
      </c>
      <c r="G2554" s="3" t="s">
        <v>10463</v>
      </c>
      <c r="H2554" s="3" t="s">
        <v>116</v>
      </c>
      <c r="I2554" s="3" t="s">
        <v>1950</v>
      </c>
      <c r="J2554" s="3">
        <v>1000000</v>
      </c>
      <c r="K2554" s="3" t="s">
        <v>27</v>
      </c>
      <c r="L2554" s="3" t="s">
        <v>27</v>
      </c>
      <c r="M2554" s="3" t="s">
        <v>27</v>
      </c>
      <c r="N2554" s="3" t="s">
        <v>27</v>
      </c>
      <c r="O2554" s="3" t="s">
        <v>27</v>
      </c>
      <c r="P2554" s="3" t="s">
        <v>3792</v>
      </c>
      <c r="Q2554" s="3" t="s">
        <v>830</v>
      </c>
      <c r="R2554" s="3">
        <v>989</v>
      </c>
      <c r="S25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USBC0259698</v>
      </c>
      <c r="T25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55" spans="1:20" ht="15" customHeight="1" x14ac:dyDescent="0.2">
      <c r="A2555" s="3" t="s">
        <v>10464</v>
      </c>
      <c r="B2555" s="3" t="s">
        <v>10465</v>
      </c>
      <c r="C2555" s="3" t="s">
        <v>10466</v>
      </c>
      <c r="D2555" s="3" t="s">
        <v>9912</v>
      </c>
      <c r="E2555" s="3" t="s">
        <v>25</v>
      </c>
      <c r="F2555" s="3" t="s">
        <v>405</v>
      </c>
      <c r="G2555" s="3" t="s">
        <v>10467</v>
      </c>
      <c r="H2555" s="3" t="s">
        <v>116</v>
      </c>
      <c r="I2555" s="3" t="s">
        <v>1950</v>
      </c>
      <c r="J2555" s="3">
        <v>1000000</v>
      </c>
      <c r="K2555" s="3" t="s">
        <v>27</v>
      </c>
      <c r="L2555" s="3" t="s">
        <v>27</v>
      </c>
      <c r="M2555" s="3" t="s">
        <v>27</v>
      </c>
      <c r="N2555" s="3" t="s">
        <v>27</v>
      </c>
      <c r="O2555" s="3" t="s">
        <v>27</v>
      </c>
      <c r="P2555" s="3" t="s">
        <v>6862</v>
      </c>
      <c r="Q2555" s="3" t="s">
        <v>1931</v>
      </c>
      <c r="R2555" s="3">
        <v>242</v>
      </c>
      <c r="S25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USFU3787843</v>
      </c>
      <c r="T25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56" spans="1:20" ht="15" customHeight="1" x14ac:dyDescent="0.2">
      <c r="A2556" s="3" t="s">
        <v>10468</v>
      </c>
      <c r="B2556" s="3" t="s">
        <v>10469</v>
      </c>
      <c r="C2556" s="3" t="s">
        <v>10470</v>
      </c>
      <c r="D2556" s="3" t="s">
        <v>9912</v>
      </c>
      <c r="E2556" s="3" t="s">
        <v>25</v>
      </c>
      <c r="F2556" s="3" t="s">
        <v>405</v>
      </c>
      <c r="G2556" s="3" t="s">
        <v>10471</v>
      </c>
      <c r="H2556" s="3" t="s">
        <v>116</v>
      </c>
      <c r="I2556" s="3" t="s">
        <v>1950</v>
      </c>
      <c r="J2556" s="3">
        <v>1000000</v>
      </c>
      <c r="K2556" s="3" t="s">
        <v>27</v>
      </c>
      <c r="L2556" s="3" t="s">
        <v>27</v>
      </c>
      <c r="M2556" s="3" t="s">
        <v>27</v>
      </c>
      <c r="N2556" s="3" t="s">
        <v>27</v>
      </c>
      <c r="O2556" s="3" t="s">
        <v>27</v>
      </c>
      <c r="P2556" s="3" t="s">
        <v>6862</v>
      </c>
      <c r="Q2556" s="3" t="s">
        <v>1931</v>
      </c>
      <c r="R2556" s="3">
        <v>242</v>
      </c>
      <c r="S25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USFU3787844</v>
      </c>
      <c r="T25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57" spans="1:20" ht="15" customHeight="1" x14ac:dyDescent="0.2">
      <c r="A2557" s="3" t="s">
        <v>10472</v>
      </c>
      <c r="B2557" s="3" t="s">
        <v>10473</v>
      </c>
      <c r="C2557" s="3" t="s">
        <v>10474</v>
      </c>
      <c r="D2557" s="3" t="s">
        <v>9912</v>
      </c>
      <c r="E2557" s="3" t="s">
        <v>25</v>
      </c>
      <c r="F2557" s="3" t="s">
        <v>405</v>
      </c>
      <c r="G2557" s="3" t="s">
        <v>10475</v>
      </c>
      <c r="H2557" s="3" t="s">
        <v>116</v>
      </c>
      <c r="I2557" s="3" t="s">
        <v>1950</v>
      </c>
      <c r="J2557" s="3">
        <v>1000000</v>
      </c>
      <c r="K2557" s="3" t="s">
        <v>27</v>
      </c>
      <c r="L2557" s="3" t="s">
        <v>27</v>
      </c>
      <c r="M2557" s="3" t="s">
        <v>27</v>
      </c>
      <c r="N2557" s="3" t="s">
        <v>27</v>
      </c>
      <c r="O2557" s="3" t="s">
        <v>27</v>
      </c>
      <c r="P2557" s="3" t="s">
        <v>6862</v>
      </c>
      <c r="Q2557" s="3" t="s">
        <v>1931</v>
      </c>
      <c r="R2557" s="3">
        <v>242</v>
      </c>
      <c r="S25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USFU3787845</v>
      </c>
      <c r="T25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58" spans="1:20" ht="15" customHeight="1" x14ac:dyDescent="0.2">
      <c r="A2558" s="3" t="s">
        <v>10476</v>
      </c>
      <c r="B2558" s="3" t="s">
        <v>10477</v>
      </c>
      <c r="C2558" s="3" t="s">
        <v>10478</v>
      </c>
      <c r="D2558" s="3" t="s">
        <v>9912</v>
      </c>
      <c r="E2558" s="3" t="s">
        <v>25</v>
      </c>
      <c r="F2558" s="3" t="s">
        <v>405</v>
      </c>
      <c r="G2558" s="3" t="s">
        <v>10479</v>
      </c>
      <c r="H2558" s="3" t="s">
        <v>116</v>
      </c>
      <c r="I2558" s="3" t="s">
        <v>1950</v>
      </c>
      <c r="J2558" s="3">
        <v>1000000</v>
      </c>
      <c r="K2558" s="3" t="s">
        <v>27</v>
      </c>
      <c r="L2558" s="3" t="s">
        <v>27</v>
      </c>
      <c r="M2558" s="3" t="s">
        <v>27</v>
      </c>
      <c r="N2558" s="3" t="s">
        <v>27</v>
      </c>
      <c r="O2558" s="3" t="s">
        <v>27</v>
      </c>
      <c r="P2558" s="3" t="s">
        <v>6862</v>
      </c>
      <c r="Q2558" s="3" t="s">
        <v>1931</v>
      </c>
      <c r="R2558" s="3">
        <v>242</v>
      </c>
      <c r="S25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ICIMMKTNA</v>
      </c>
      <c r="T25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59" spans="1:20" ht="15" customHeight="1" x14ac:dyDescent="0.2">
      <c r="A2559" s="3" t="s">
        <v>10480</v>
      </c>
      <c r="B2559" s="3" t="s">
        <v>10481</v>
      </c>
      <c r="C2559" s="3" t="s">
        <v>10482</v>
      </c>
      <c r="D2559" s="3" t="s">
        <v>9912</v>
      </c>
      <c r="E2559" s="3" t="s">
        <v>25</v>
      </c>
      <c r="F2559" s="3" t="s">
        <v>405</v>
      </c>
      <c r="G2559" s="3" t="s">
        <v>10483</v>
      </c>
      <c r="H2559" s="3" t="s">
        <v>116</v>
      </c>
      <c r="I2559" s="3" t="s">
        <v>1950</v>
      </c>
      <c r="J2559" s="3">
        <v>1000</v>
      </c>
      <c r="K2559" s="3" t="s">
        <v>27</v>
      </c>
      <c r="L2559" s="3" t="s">
        <v>27</v>
      </c>
      <c r="M2559" s="3" t="s">
        <v>27</v>
      </c>
      <c r="N2559" s="3" t="s">
        <v>27</v>
      </c>
      <c r="O2559" s="3" t="s">
        <v>27</v>
      </c>
      <c r="P2559" s="3" t="s">
        <v>6862</v>
      </c>
      <c r="Q2559" s="3" t="s">
        <v>1931</v>
      </c>
      <c r="R2559" s="3">
        <v>242</v>
      </c>
      <c r="S25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USFU3782088</v>
      </c>
      <c r="T25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60" spans="1:20" ht="15" customHeight="1" x14ac:dyDescent="0.2">
      <c r="A2560" s="3" t="s">
        <v>10484</v>
      </c>
      <c r="B2560" s="3" t="s">
        <v>10485</v>
      </c>
      <c r="C2560" s="3" t="s">
        <v>10486</v>
      </c>
      <c r="D2560" s="3" t="s">
        <v>9912</v>
      </c>
      <c r="E2560" s="3" t="s">
        <v>25</v>
      </c>
      <c r="F2560" s="3" t="s">
        <v>405</v>
      </c>
      <c r="G2560" s="3" t="s">
        <v>10487</v>
      </c>
      <c r="H2560" s="3" t="s">
        <v>116</v>
      </c>
      <c r="I2560" s="3" t="s">
        <v>1950</v>
      </c>
      <c r="J2560" s="3">
        <v>1000000</v>
      </c>
      <c r="K2560" s="3" t="s">
        <v>27</v>
      </c>
      <c r="L2560" s="3" t="s">
        <v>27</v>
      </c>
      <c r="M2560" s="3" t="s">
        <v>27</v>
      </c>
      <c r="N2560" s="3" t="s">
        <v>27</v>
      </c>
      <c r="O2560" s="3" t="s">
        <v>27</v>
      </c>
      <c r="P2560" s="3" t="s">
        <v>6862</v>
      </c>
      <c r="Q2560" s="3" t="s">
        <v>1931</v>
      </c>
      <c r="R2560" s="3">
        <v>242</v>
      </c>
      <c r="S25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ICIMMKTSA</v>
      </c>
      <c r="T25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61" spans="1:20" ht="15" customHeight="1" x14ac:dyDescent="0.2">
      <c r="A2561" s="3" t="s">
        <v>10488</v>
      </c>
      <c r="B2561" s="3" t="s">
        <v>10489</v>
      </c>
      <c r="C2561" s="3" t="s">
        <v>10490</v>
      </c>
      <c r="D2561" s="3" t="s">
        <v>2121</v>
      </c>
      <c r="E2561" s="3" t="s">
        <v>25</v>
      </c>
      <c r="F2561" s="3" t="s">
        <v>405</v>
      </c>
      <c r="G2561" s="3" t="s">
        <v>10491</v>
      </c>
      <c r="H2561" s="3" t="s">
        <v>116</v>
      </c>
      <c r="I2561" s="3" t="s">
        <v>27</v>
      </c>
      <c r="J2561" s="3">
        <v>1</v>
      </c>
      <c r="K2561" s="3" t="s">
        <v>27</v>
      </c>
      <c r="L2561" s="3" t="s">
        <v>27</v>
      </c>
      <c r="M2561" s="3" t="s">
        <v>27</v>
      </c>
      <c r="N2561" s="3" t="s">
        <v>27</v>
      </c>
      <c r="O2561" s="3" t="s">
        <v>27</v>
      </c>
      <c r="P2561" s="3" t="s">
        <v>6862</v>
      </c>
      <c r="Q2561" s="3" t="s">
        <v>1931</v>
      </c>
      <c r="R2561" s="3">
        <v>242</v>
      </c>
      <c r="S25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CENBUSINVSALNS@US</v>
      </c>
      <c r="T25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62" spans="1:20" ht="15" customHeight="1" x14ac:dyDescent="0.2">
      <c r="A2562" s="3" t="s">
        <v>10492</v>
      </c>
      <c r="B2562" s="3" t="s">
        <v>10493</v>
      </c>
      <c r="C2562" s="3" t="s">
        <v>10494</v>
      </c>
      <c r="D2562" s="3" t="s">
        <v>2121</v>
      </c>
      <c r="E2562" s="3" t="s">
        <v>25</v>
      </c>
      <c r="F2562" s="3" t="s">
        <v>405</v>
      </c>
      <c r="G2562" s="3" t="s">
        <v>10495</v>
      </c>
      <c r="H2562" s="3" t="s">
        <v>116</v>
      </c>
      <c r="I2562" s="3" t="s">
        <v>27</v>
      </c>
      <c r="J2562" s="3">
        <v>1</v>
      </c>
      <c r="K2562" s="3" t="s">
        <v>27</v>
      </c>
      <c r="L2562" s="3" t="s">
        <v>27</v>
      </c>
      <c r="M2562" s="3" t="s">
        <v>27</v>
      </c>
      <c r="N2562" s="3" t="s">
        <v>27</v>
      </c>
      <c r="O2562" s="3" t="s">
        <v>27</v>
      </c>
      <c r="P2562" s="3" t="s">
        <v>6862</v>
      </c>
      <c r="Q2562" s="3" t="s">
        <v>1931</v>
      </c>
      <c r="R2562" s="3">
        <v>242</v>
      </c>
      <c r="S25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CENRETINVSAL@MVP@US</v>
      </c>
      <c r="T25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63" spans="1:20" ht="15" customHeight="1" x14ac:dyDescent="0.2">
      <c r="A2563" s="3" t="s">
        <v>10496</v>
      </c>
      <c r="B2563" s="3" t="s">
        <v>10497</v>
      </c>
      <c r="C2563" s="3" t="s">
        <v>10498</v>
      </c>
      <c r="D2563" s="3" t="s">
        <v>2121</v>
      </c>
      <c r="E2563" s="3" t="s">
        <v>25</v>
      </c>
      <c r="F2563" s="3" t="s">
        <v>405</v>
      </c>
      <c r="G2563" s="3" t="s">
        <v>10499</v>
      </c>
      <c r="H2563" s="3" t="s">
        <v>116</v>
      </c>
      <c r="I2563" s="3" t="s">
        <v>27</v>
      </c>
      <c r="J2563" s="3">
        <v>1</v>
      </c>
      <c r="K2563" s="3" t="s">
        <v>27</v>
      </c>
      <c r="L2563" s="3" t="s">
        <v>27</v>
      </c>
      <c r="M2563" s="3" t="s">
        <v>27</v>
      </c>
      <c r="N2563" s="3" t="s">
        <v>27</v>
      </c>
      <c r="O2563" s="3" t="s">
        <v>27</v>
      </c>
      <c r="P2563" s="3" t="s">
        <v>6862</v>
      </c>
      <c r="Q2563" s="3" t="s">
        <v>1931</v>
      </c>
      <c r="R2563" s="3">
        <v>242</v>
      </c>
      <c r="S25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CENAMTMIS</v>
      </c>
      <c r="T25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64" spans="1:20" ht="15" customHeight="1" x14ac:dyDescent="0.2">
      <c r="A2564" s="3" t="s">
        <v>10500</v>
      </c>
      <c r="B2564" s="3" t="s">
        <v>10501</v>
      </c>
      <c r="C2564" s="3" t="s">
        <v>10502</v>
      </c>
      <c r="D2564" s="3" t="s">
        <v>2121</v>
      </c>
      <c r="E2564" s="3" t="s">
        <v>25</v>
      </c>
      <c r="F2564" s="3" t="s">
        <v>405</v>
      </c>
      <c r="G2564" s="3" t="s">
        <v>10503</v>
      </c>
      <c r="H2564" s="3" t="s">
        <v>116</v>
      </c>
      <c r="I2564" s="3" t="s">
        <v>27</v>
      </c>
      <c r="J2564" s="3">
        <v>1</v>
      </c>
      <c r="K2564" s="3" t="s">
        <v>27</v>
      </c>
      <c r="L2564" s="3" t="s">
        <v>27</v>
      </c>
      <c r="M2564" s="3" t="s">
        <v>27</v>
      </c>
      <c r="N2564" s="3" t="s">
        <v>27</v>
      </c>
      <c r="O2564" s="3" t="s">
        <v>27</v>
      </c>
      <c r="P2564" s="3" t="s">
        <v>6862</v>
      </c>
      <c r="Q2564" s="3" t="s">
        <v>1931</v>
      </c>
      <c r="R2564" s="3">
        <v>242</v>
      </c>
      <c r="S25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CENRETINVSAL@MVPNS@US</v>
      </c>
      <c r="T25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65" spans="1:20" ht="15" customHeight="1" x14ac:dyDescent="0.2">
      <c r="A2565" s="3" t="s">
        <v>10504</v>
      </c>
      <c r="B2565" s="3" t="s">
        <v>10505</v>
      </c>
      <c r="C2565" s="3" t="s">
        <v>10506</v>
      </c>
      <c r="D2565" s="3" t="s">
        <v>2121</v>
      </c>
      <c r="E2565" s="3" t="s">
        <v>25</v>
      </c>
      <c r="F2565" s="3" t="s">
        <v>405</v>
      </c>
      <c r="G2565" s="3" t="s">
        <v>10507</v>
      </c>
      <c r="H2565" s="3" t="s">
        <v>116</v>
      </c>
      <c r="I2565" s="3" t="s">
        <v>27</v>
      </c>
      <c r="J2565" s="3">
        <v>1</v>
      </c>
      <c r="K2565" s="3" t="s">
        <v>27</v>
      </c>
      <c r="L2565" s="3" t="s">
        <v>27</v>
      </c>
      <c r="M2565" s="3" t="s">
        <v>27</v>
      </c>
      <c r="N2565" s="3" t="s">
        <v>27</v>
      </c>
      <c r="O2565" s="3" t="s">
        <v>27</v>
      </c>
      <c r="P2565" s="3" t="s">
        <v>6862</v>
      </c>
      <c r="Q2565" s="3" t="s">
        <v>1931</v>
      </c>
      <c r="R2565" s="3">
        <v>242</v>
      </c>
      <c r="S25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CENUMTMIS</v>
      </c>
      <c r="T25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66" spans="1:20" ht="15" customHeight="1" x14ac:dyDescent="0.2">
      <c r="A2566" s="3" t="s">
        <v>10508</v>
      </c>
      <c r="B2566" s="3" t="s">
        <v>10509</v>
      </c>
      <c r="C2566" s="3" t="s">
        <v>10510</v>
      </c>
      <c r="D2566" s="3" t="s">
        <v>2121</v>
      </c>
      <c r="E2566" s="3" t="s">
        <v>25</v>
      </c>
      <c r="F2566" s="3" t="s">
        <v>405</v>
      </c>
      <c r="G2566" s="3" t="s">
        <v>10511</v>
      </c>
      <c r="H2566" s="3" t="s">
        <v>116</v>
      </c>
      <c r="I2566" s="3" t="s">
        <v>27</v>
      </c>
      <c r="J2566" s="3">
        <v>1</v>
      </c>
      <c r="K2566" s="3" t="s">
        <v>27</v>
      </c>
      <c r="L2566" s="3" t="s">
        <v>27</v>
      </c>
      <c r="M2566" s="3" t="s">
        <v>27</v>
      </c>
      <c r="N2566" s="3" t="s">
        <v>27</v>
      </c>
      <c r="O2566" s="3" t="s">
        <v>27</v>
      </c>
      <c r="P2566" s="3" t="s">
        <v>6862</v>
      </c>
      <c r="Q2566" s="3" t="s">
        <v>1931</v>
      </c>
      <c r="R2566" s="3">
        <v>242</v>
      </c>
      <c r="S25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CENRETINVSAL@US</v>
      </c>
      <c r="T25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67" spans="1:20" ht="15" customHeight="1" x14ac:dyDescent="0.2">
      <c r="A2567" s="3" t="s">
        <v>10512</v>
      </c>
      <c r="B2567" s="3" t="s">
        <v>10513</v>
      </c>
      <c r="C2567" s="3" t="s">
        <v>10514</v>
      </c>
      <c r="D2567" s="3" t="s">
        <v>2121</v>
      </c>
      <c r="E2567" s="3" t="s">
        <v>25</v>
      </c>
      <c r="F2567" s="3" t="s">
        <v>405</v>
      </c>
      <c r="G2567" s="3" t="s">
        <v>10515</v>
      </c>
      <c r="H2567" s="3" t="s">
        <v>116</v>
      </c>
      <c r="I2567" s="3" t="s">
        <v>27</v>
      </c>
      <c r="J2567" s="3">
        <v>1</v>
      </c>
      <c r="K2567" s="3" t="s">
        <v>27</v>
      </c>
      <c r="L2567" s="3" t="s">
        <v>27</v>
      </c>
      <c r="M2567" s="3" t="s">
        <v>27</v>
      </c>
      <c r="N2567" s="3" t="s">
        <v>27</v>
      </c>
      <c r="O2567" s="3" t="s">
        <v>27</v>
      </c>
      <c r="P2567" s="3" t="s">
        <v>6862</v>
      </c>
      <c r="Q2567" s="3" t="s">
        <v>1931</v>
      </c>
      <c r="R2567" s="3">
        <v>242</v>
      </c>
      <c r="S25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CENRETINVSALNS@US</v>
      </c>
      <c r="T25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68" spans="1:20" ht="15" customHeight="1" x14ac:dyDescent="0.2">
      <c r="A2568" s="3" t="s">
        <v>10516</v>
      </c>
      <c r="B2568" s="3" t="s">
        <v>10517</v>
      </c>
      <c r="C2568" s="3" t="s">
        <v>10518</v>
      </c>
      <c r="D2568" s="3" t="s">
        <v>2671</v>
      </c>
      <c r="E2568" s="3" t="s">
        <v>33</v>
      </c>
      <c r="F2568" s="3" t="s">
        <v>405</v>
      </c>
      <c r="G2568" s="3" t="s">
        <v>10519</v>
      </c>
      <c r="H2568" s="3" t="s">
        <v>116</v>
      </c>
      <c r="I2568" s="3" t="s">
        <v>1950</v>
      </c>
      <c r="J2568" s="3">
        <v>1000000</v>
      </c>
      <c r="K2568" s="3" t="s">
        <v>27</v>
      </c>
      <c r="L2568" s="3" t="s">
        <v>27</v>
      </c>
      <c r="M2568" s="3" t="s">
        <v>27</v>
      </c>
      <c r="N2568" s="3" t="s">
        <v>27</v>
      </c>
      <c r="O2568" s="3" t="s">
        <v>27</v>
      </c>
      <c r="P2568" s="3" t="s">
        <v>6862</v>
      </c>
      <c r="Q2568" s="3" t="s">
        <v>5606</v>
      </c>
      <c r="R2568" s="3">
        <v>5090</v>
      </c>
      <c r="S25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USBC0748201</v>
      </c>
      <c r="T25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69" spans="1:20" ht="15" customHeight="1" x14ac:dyDescent="0.2">
      <c r="A2569" s="3" t="s">
        <v>10520</v>
      </c>
      <c r="B2569" s="3" t="s">
        <v>10521</v>
      </c>
      <c r="C2569" s="3" t="s">
        <v>10522</v>
      </c>
      <c r="D2569" s="3" t="s">
        <v>2671</v>
      </c>
      <c r="E2569" s="3" t="s">
        <v>33</v>
      </c>
      <c r="F2569" s="3" t="s">
        <v>405</v>
      </c>
      <c r="G2569" s="3" t="s">
        <v>10523</v>
      </c>
      <c r="H2569" s="3" t="s">
        <v>116</v>
      </c>
      <c r="I2569" s="3" t="s">
        <v>1950</v>
      </c>
      <c r="J2569" s="3">
        <v>1000000</v>
      </c>
      <c r="K2569" s="3" t="s">
        <v>27</v>
      </c>
      <c r="L2569" s="3" t="s">
        <v>27</v>
      </c>
      <c r="M2569" s="3" t="s">
        <v>27</v>
      </c>
      <c r="N2569" s="3" t="s">
        <v>27</v>
      </c>
      <c r="O2569" s="3" t="s">
        <v>27</v>
      </c>
      <c r="P2569" s="3" t="s">
        <v>6862</v>
      </c>
      <c r="Q2569" s="3" t="s">
        <v>5606</v>
      </c>
      <c r="R2569" s="3">
        <v>5090</v>
      </c>
      <c r="S25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USBC0748203</v>
      </c>
      <c r="T25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70" spans="1:20" ht="15" customHeight="1" x14ac:dyDescent="0.2">
      <c r="A2570" s="3" t="s">
        <v>10524</v>
      </c>
      <c r="B2570" s="3" t="s">
        <v>10525</v>
      </c>
      <c r="C2570" s="3" t="s">
        <v>10526</v>
      </c>
      <c r="D2570" s="3" t="s">
        <v>2671</v>
      </c>
      <c r="E2570" s="3" t="s">
        <v>33</v>
      </c>
      <c r="F2570" s="3" t="s">
        <v>405</v>
      </c>
      <c r="G2570" s="3" t="s">
        <v>10527</v>
      </c>
      <c r="H2570" s="3" t="s">
        <v>116</v>
      </c>
      <c r="I2570" s="3" t="s">
        <v>1950</v>
      </c>
      <c r="J2570" s="3">
        <v>1000000</v>
      </c>
      <c r="K2570" s="3" t="s">
        <v>27</v>
      </c>
      <c r="L2570" s="3" t="s">
        <v>27</v>
      </c>
      <c r="M2570" s="3" t="s">
        <v>27</v>
      </c>
      <c r="N2570" s="3" t="s">
        <v>27</v>
      </c>
      <c r="O2570" s="3" t="s">
        <v>27</v>
      </c>
      <c r="P2570" s="3" t="s">
        <v>6862</v>
      </c>
      <c r="Q2570" s="3" t="s">
        <v>5606</v>
      </c>
      <c r="R2570" s="3">
        <v>5078</v>
      </c>
      <c r="S25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USBC0748268</v>
      </c>
      <c r="T25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71" spans="1:20" ht="15" customHeight="1" x14ac:dyDescent="0.2">
      <c r="A2571" s="3" t="s">
        <v>10528</v>
      </c>
      <c r="B2571" s="3" t="s">
        <v>10529</v>
      </c>
      <c r="C2571" s="3" t="s">
        <v>10530</v>
      </c>
      <c r="D2571" s="3" t="s">
        <v>2671</v>
      </c>
      <c r="E2571" s="3" t="s">
        <v>33</v>
      </c>
      <c r="F2571" s="3" t="s">
        <v>405</v>
      </c>
      <c r="G2571" s="3" t="s">
        <v>10531</v>
      </c>
      <c r="H2571" s="3" t="s">
        <v>116</v>
      </c>
      <c r="I2571" s="3" t="s">
        <v>27</v>
      </c>
      <c r="J2571" s="3">
        <v>1</v>
      </c>
      <c r="K2571" s="3" t="s">
        <v>27</v>
      </c>
      <c r="L2571" s="3" t="s">
        <v>27</v>
      </c>
      <c r="M2571" s="3" t="s">
        <v>27</v>
      </c>
      <c r="N2571" s="3" t="s">
        <v>27</v>
      </c>
      <c r="O2571" s="3" t="s">
        <v>27</v>
      </c>
      <c r="P2571" s="3" t="s">
        <v>6862</v>
      </c>
      <c r="Q2571" s="3" t="s">
        <v>5606</v>
      </c>
      <c r="R2571" s="3">
        <v>5092</v>
      </c>
      <c r="S25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USBC0748219</v>
      </c>
      <c r="T25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72" spans="1:20" ht="15" customHeight="1" x14ac:dyDescent="0.2">
      <c r="A2572" s="3" t="s">
        <v>10532</v>
      </c>
      <c r="B2572" s="3" t="s">
        <v>10533</v>
      </c>
      <c r="C2572" s="3" t="s">
        <v>10534</v>
      </c>
      <c r="D2572" s="3" t="s">
        <v>2671</v>
      </c>
      <c r="E2572" s="3" t="s">
        <v>33</v>
      </c>
      <c r="F2572" s="3" t="s">
        <v>405</v>
      </c>
      <c r="G2572" s="3" t="s">
        <v>10535</v>
      </c>
      <c r="H2572" s="3" t="s">
        <v>116</v>
      </c>
      <c r="I2572" s="3" t="s">
        <v>1950</v>
      </c>
      <c r="J2572" s="3">
        <v>1000000</v>
      </c>
      <c r="K2572" s="3" t="s">
        <v>27</v>
      </c>
      <c r="L2572" s="3" t="s">
        <v>27</v>
      </c>
      <c r="M2572" s="3" t="s">
        <v>27</v>
      </c>
      <c r="N2572" s="3" t="s">
        <v>27</v>
      </c>
      <c r="O2572" s="3" t="s">
        <v>27</v>
      </c>
      <c r="P2572" s="3" t="s">
        <v>6862</v>
      </c>
      <c r="Q2572" s="3" t="s">
        <v>5606</v>
      </c>
      <c r="R2572" s="3">
        <v>5090</v>
      </c>
      <c r="S25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USBC0748189</v>
      </c>
      <c r="T25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73" spans="1:20" ht="15" customHeight="1" x14ac:dyDescent="0.2">
      <c r="A2573" s="3" t="s">
        <v>10536</v>
      </c>
      <c r="B2573" s="3" t="s">
        <v>10537</v>
      </c>
      <c r="C2573" s="3" t="s">
        <v>10538</v>
      </c>
      <c r="D2573" s="3" t="s">
        <v>2671</v>
      </c>
      <c r="E2573" s="3" t="s">
        <v>33</v>
      </c>
      <c r="F2573" s="3" t="s">
        <v>405</v>
      </c>
      <c r="G2573" s="3" t="s">
        <v>10539</v>
      </c>
      <c r="H2573" s="3" t="s">
        <v>116</v>
      </c>
      <c r="I2573" s="3" t="s">
        <v>27</v>
      </c>
      <c r="J2573" s="3">
        <v>1</v>
      </c>
      <c r="K2573" s="3" t="s">
        <v>27</v>
      </c>
      <c r="L2573" s="3" t="s">
        <v>27</v>
      </c>
      <c r="M2573" s="3" t="s">
        <v>27</v>
      </c>
      <c r="N2573" s="3" t="s">
        <v>27</v>
      </c>
      <c r="O2573" s="3" t="s">
        <v>27</v>
      </c>
      <c r="P2573" s="3" t="s">
        <v>6862</v>
      </c>
      <c r="Q2573" s="3" t="s">
        <v>5606</v>
      </c>
      <c r="R2573" s="3">
        <v>5090</v>
      </c>
      <c r="S25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USBC0748263</v>
      </c>
      <c r="T25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74" spans="1:20" ht="15" customHeight="1" x14ac:dyDescent="0.2">
      <c r="A2574" s="3" t="s">
        <v>10540</v>
      </c>
      <c r="B2574" s="3" t="s">
        <v>10541</v>
      </c>
      <c r="C2574" s="3" t="s">
        <v>10542</v>
      </c>
      <c r="D2574" s="3" t="s">
        <v>2671</v>
      </c>
      <c r="E2574" s="3" t="s">
        <v>33</v>
      </c>
      <c r="F2574" s="3" t="s">
        <v>405</v>
      </c>
      <c r="G2574" s="3" t="s">
        <v>10543</v>
      </c>
      <c r="H2574" s="3" t="s">
        <v>116</v>
      </c>
      <c r="I2574" s="3" t="s">
        <v>1950</v>
      </c>
      <c r="J2574" s="3">
        <v>1000000</v>
      </c>
      <c r="K2574" s="3" t="s">
        <v>27</v>
      </c>
      <c r="L2574" s="3" t="s">
        <v>27</v>
      </c>
      <c r="M2574" s="3" t="s">
        <v>27</v>
      </c>
      <c r="N2574" s="3" t="s">
        <v>27</v>
      </c>
      <c r="O2574" s="3" t="s">
        <v>27</v>
      </c>
      <c r="P2574" s="3" t="s">
        <v>6862</v>
      </c>
      <c r="Q2574" s="3" t="s">
        <v>5606</v>
      </c>
      <c r="R2574" s="3">
        <v>5080</v>
      </c>
      <c r="S25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USBC0748264</v>
      </c>
      <c r="T25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75" spans="1:20" ht="15" customHeight="1" x14ac:dyDescent="0.2">
      <c r="A2575" s="3" t="s">
        <v>10544</v>
      </c>
      <c r="B2575" s="3" t="s">
        <v>10545</v>
      </c>
      <c r="C2575" s="3" t="s">
        <v>10546</v>
      </c>
      <c r="D2575" s="3" t="s">
        <v>2671</v>
      </c>
      <c r="E2575" s="3" t="s">
        <v>33</v>
      </c>
      <c r="F2575" s="3" t="s">
        <v>405</v>
      </c>
      <c r="G2575" s="3" t="s">
        <v>10547</v>
      </c>
      <c r="H2575" s="3" t="s">
        <v>116</v>
      </c>
      <c r="I2575" s="3" t="s">
        <v>1950</v>
      </c>
      <c r="J2575" s="3">
        <v>1000000</v>
      </c>
      <c r="K2575" s="3" t="s">
        <v>27</v>
      </c>
      <c r="L2575" s="3" t="s">
        <v>27</v>
      </c>
      <c r="M2575" s="3" t="s">
        <v>27</v>
      </c>
      <c r="N2575" s="3" t="s">
        <v>27</v>
      </c>
      <c r="O2575" s="3" t="s">
        <v>27</v>
      </c>
      <c r="P2575" s="3" t="s">
        <v>6862</v>
      </c>
      <c r="Q2575" s="3" t="s">
        <v>5606</v>
      </c>
      <c r="R2575" s="3">
        <v>5080</v>
      </c>
      <c r="S25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USBC0748272</v>
      </c>
      <c r="T25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76" spans="1:20" ht="15" customHeight="1" x14ac:dyDescent="0.2">
      <c r="A2576" s="3" t="s">
        <v>10548</v>
      </c>
      <c r="B2576" s="3" t="s">
        <v>10549</v>
      </c>
      <c r="C2576" s="3" t="s">
        <v>10550</v>
      </c>
      <c r="D2576" s="3" t="s">
        <v>2671</v>
      </c>
      <c r="E2576" s="3" t="s">
        <v>33</v>
      </c>
      <c r="F2576" s="3" t="s">
        <v>405</v>
      </c>
      <c r="G2576" s="3" t="s">
        <v>10551</v>
      </c>
      <c r="H2576" s="3" t="s">
        <v>116</v>
      </c>
      <c r="I2576" s="3" t="s">
        <v>1950</v>
      </c>
      <c r="J2576" s="3">
        <v>1000000</v>
      </c>
      <c r="K2576" s="3" t="s">
        <v>27</v>
      </c>
      <c r="L2576" s="3" t="s">
        <v>27</v>
      </c>
      <c r="M2576" s="3" t="s">
        <v>27</v>
      </c>
      <c r="N2576" s="3" t="s">
        <v>27</v>
      </c>
      <c r="O2576" s="3" t="s">
        <v>27</v>
      </c>
      <c r="P2576" s="3" t="s">
        <v>6862</v>
      </c>
      <c r="Q2576" s="3" t="s">
        <v>5606</v>
      </c>
      <c r="R2576" s="3">
        <v>5084</v>
      </c>
      <c r="S25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USBC0748276</v>
      </c>
      <c r="T25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77" spans="1:20" ht="15" customHeight="1" x14ac:dyDescent="0.2">
      <c r="A2577" s="3" t="s">
        <v>10552</v>
      </c>
      <c r="B2577" s="3" t="s">
        <v>10553</v>
      </c>
      <c r="C2577" s="3" t="s">
        <v>10554</v>
      </c>
      <c r="D2577" s="3" t="s">
        <v>2671</v>
      </c>
      <c r="E2577" s="3" t="s">
        <v>33</v>
      </c>
      <c r="F2577" s="3" t="s">
        <v>405</v>
      </c>
      <c r="G2577" s="3" t="s">
        <v>10555</v>
      </c>
      <c r="H2577" s="3" t="s">
        <v>116</v>
      </c>
      <c r="I2577" s="3" t="s">
        <v>1950</v>
      </c>
      <c r="J2577" s="3">
        <v>1000000</v>
      </c>
      <c r="K2577" s="3" t="s">
        <v>27</v>
      </c>
      <c r="L2577" s="3" t="s">
        <v>27</v>
      </c>
      <c r="M2577" s="3" t="s">
        <v>27</v>
      </c>
      <c r="N2577" s="3" t="s">
        <v>27</v>
      </c>
      <c r="O2577" s="3" t="s">
        <v>27</v>
      </c>
      <c r="P2577" s="3" t="s">
        <v>6862</v>
      </c>
      <c r="Q2577" s="3" t="s">
        <v>5606</v>
      </c>
      <c r="R2577" s="3">
        <v>5090</v>
      </c>
      <c r="S25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USBC0748280</v>
      </c>
      <c r="T25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78" spans="1:20" ht="15" customHeight="1" x14ac:dyDescent="0.2">
      <c r="A2578" s="3" t="s">
        <v>10556</v>
      </c>
      <c r="B2578" s="3" t="s">
        <v>10557</v>
      </c>
      <c r="C2578" s="3" t="s">
        <v>10558</v>
      </c>
      <c r="D2578" s="3" t="s">
        <v>2671</v>
      </c>
      <c r="E2578" s="3" t="s">
        <v>33</v>
      </c>
      <c r="F2578" s="3" t="s">
        <v>405</v>
      </c>
      <c r="G2578" s="3" t="s">
        <v>10559</v>
      </c>
      <c r="H2578" s="3" t="s">
        <v>116</v>
      </c>
      <c r="I2578" s="3" t="s">
        <v>1950</v>
      </c>
      <c r="J2578" s="3">
        <v>1000000</v>
      </c>
      <c r="K2578" s="3" t="s">
        <v>27</v>
      </c>
      <c r="L2578" s="3" t="s">
        <v>27</v>
      </c>
      <c r="M2578" s="3" t="s">
        <v>27</v>
      </c>
      <c r="N2578" s="3" t="s">
        <v>27</v>
      </c>
      <c r="O2578" s="3" t="s">
        <v>27</v>
      </c>
      <c r="P2578" s="3" t="s">
        <v>6862</v>
      </c>
      <c r="Q2578" s="3" t="s">
        <v>5606</v>
      </c>
      <c r="R2578" s="3">
        <v>5090</v>
      </c>
      <c r="S25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USBC0748190</v>
      </c>
      <c r="T25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79" spans="1:20" ht="15" customHeight="1" x14ac:dyDescent="0.2">
      <c r="A2579" s="3" t="s">
        <v>10560</v>
      </c>
      <c r="B2579" s="3" t="s">
        <v>10561</v>
      </c>
      <c r="C2579" s="3" t="s">
        <v>10562</v>
      </c>
      <c r="D2579" s="3" t="s">
        <v>2671</v>
      </c>
      <c r="E2579" s="3" t="s">
        <v>33</v>
      </c>
      <c r="F2579" s="3" t="s">
        <v>405</v>
      </c>
      <c r="G2579" s="3" t="s">
        <v>10563</v>
      </c>
      <c r="H2579" s="3" t="s">
        <v>116</v>
      </c>
      <c r="I2579" s="3" t="s">
        <v>1950</v>
      </c>
      <c r="J2579" s="3">
        <v>1000000</v>
      </c>
      <c r="K2579" s="3" t="s">
        <v>27</v>
      </c>
      <c r="L2579" s="3" t="s">
        <v>27</v>
      </c>
      <c r="M2579" s="3" t="s">
        <v>27</v>
      </c>
      <c r="N2579" s="3" t="s">
        <v>27</v>
      </c>
      <c r="O2579" s="3" t="s">
        <v>27</v>
      </c>
      <c r="P2579" s="3" t="s">
        <v>6862</v>
      </c>
      <c r="Q2579" s="3" t="s">
        <v>5606</v>
      </c>
      <c r="R2579" s="3">
        <v>5090</v>
      </c>
      <c r="S25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USBC0748191</v>
      </c>
      <c r="T25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80" spans="1:20" ht="15" customHeight="1" x14ac:dyDescent="0.2">
      <c r="A2580" s="3" t="s">
        <v>10564</v>
      </c>
      <c r="B2580" s="3" t="s">
        <v>10565</v>
      </c>
      <c r="C2580" s="3" t="s">
        <v>10566</v>
      </c>
      <c r="D2580" s="3" t="s">
        <v>2671</v>
      </c>
      <c r="E2580" s="3" t="s">
        <v>33</v>
      </c>
      <c r="F2580" s="3" t="s">
        <v>405</v>
      </c>
      <c r="G2580" s="3" t="s">
        <v>10567</v>
      </c>
      <c r="H2580" s="3" t="s">
        <v>116</v>
      </c>
      <c r="I2580" s="3" t="s">
        <v>1950</v>
      </c>
      <c r="J2580" s="3">
        <v>1000000</v>
      </c>
      <c r="K2580" s="3" t="s">
        <v>27</v>
      </c>
      <c r="L2580" s="3" t="s">
        <v>27</v>
      </c>
      <c r="M2580" s="3" t="s">
        <v>27</v>
      </c>
      <c r="N2580" s="3" t="s">
        <v>27</v>
      </c>
      <c r="O2580" s="3" t="s">
        <v>27</v>
      </c>
      <c r="P2580" s="3" t="s">
        <v>6862</v>
      </c>
      <c r="Q2580" s="3" t="s">
        <v>5606</v>
      </c>
      <c r="R2580" s="3">
        <v>5090</v>
      </c>
      <c r="S25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USBC0748192</v>
      </c>
      <c r="T25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81" spans="1:20" ht="15" customHeight="1" x14ac:dyDescent="0.2">
      <c r="A2581" s="3" t="s">
        <v>10568</v>
      </c>
      <c r="B2581" s="3" t="s">
        <v>10569</v>
      </c>
      <c r="C2581" s="3" t="s">
        <v>10570</v>
      </c>
      <c r="D2581" s="3" t="s">
        <v>2671</v>
      </c>
      <c r="E2581" s="3" t="s">
        <v>33</v>
      </c>
      <c r="F2581" s="3" t="s">
        <v>405</v>
      </c>
      <c r="G2581" s="3" t="s">
        <v>10571</v>
      </c>
      <c r="H2581" s="3" t="s">
        <v>116</v>
      </c>
      <c r="I2581" s="3" t="s">
        <v>1950</v>
      </c>
      <c r="J2581" s="3">
        <v>1000000</v>
      </c>
      <c r="K2581" s="3" t="s">
        <v>27</v>
      </c>
      <c r="L2581" s="3" t="s">
        <v>27</v>
      </c>
      <c r="M2581" s="3" t="s">
        <v>27</v>
      </c>
      <c r="N2581" s="3" t="s">
        <v>27</v>
      </c>
      <c r="O2581" s="3" t="s">
        <v>27</v>
      </c>
      <c r="P2581" s="3" t="s">
        <v>6862</v>
      </c>
      <c r="Q2581" s="3" t="s">
        <v>5606</v>
      </c>
      <c r="R2581" s="3">
        <v>5090</v>
      </c>
      <c r="S25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USBC0748193</v>
      </c>
      <c r="T25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82" spans="1:20" ht="15" customHeight="1" x14ac:dyDescent="0.2">
      <c r="A2582" s="3" t="s">
        <v>10572</v>
      </c>
      <c r="B2582" s="3" t="s">
        <v>10573</v>
      </c>
      <c r="C2582" s="3" t="s">
        <v>10574</v>
      </c>
      <c r="D2582" s="3" t="s">
        <v>2671</v>
      </c>
      <c r="E2582" s="3" t="s">
        <v>2182</v>
      </c>
      <c r="F2582" s="3" t="s">
        <v>405</v>
      </c>
      <c r="G2582" s="3" t="s">
        <v>10575</v>
      </c>
      <c r="H2582" s="3" t="s">
        <v>116</v>
      </c>
      <c r="I2582" s="3" t="s">
        <v>1950</v>
      </c>
      <c r="J2582" s="3">
        <v>1000000</v>
      </c>
      <c r="K2582" s="3" t="s">
        <v>27</v>
      </c>
      <c r="L2582" s="3" t="s">
        <v>27</v>
      </c>
      <c r="M2582" s="3" t="s">
        <v>27</v>
      </c>
      <c r="N2582" s="3" t="s">
        <v>27</v>
      </c>
      <c r="O2582" s="3" t="s">
        <v>27</v>
      </c>
      <c r="P2582" s="3" t="s">
        <v>6909</v>
      </c>
      <c r="Q2582" s="3" t="s">
        <v>830</v>
      </c>
      <c r="R2582" s="3">
        <v>1059</v>
      </c>
      <c r="S25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USBC0311531</v>
      </c>
      <c r="T25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83" spans="1:20" ht="15" customHeight="1" x14ac:dyDescent="0.2">
      <c r="A2583" s="3" t="s">
        <v>10576</v>
      </c>
      <c r="B2583" s="3" t="s">
        <v>10577</v>
      </c>
      <c r="C2583" s="3" t="s">
        <v>10578</v>
      </c>
      <c r="D2583" s="3" t="s">
        <v>2671</v>
      </c>
      <c r="E2583" s="3" t="s">
        <v>2182</v>
      </c>
      <c r="F2583" s="3" t="s">
        <v>405</v>
      </c>
      <c r="G2583" s="3" t="s">
        <v>10579</v>
      </c>
      <c r="H2583" s="3" t="s">
        <v>116</v>
      </c>
      <c r="I2583" s="3" t="s">
        <v>1950</v>
      </c>
      <c r="J2583" s="3">
        <v>1000000</v>
      </c>
      <c r="K2583" s="3" t="s">
        <v>27</v>
      </c>
      <c r="L2583" s="3" t="s">
        <v>27</v>
      </c>
      <c r="M2583" s="3" t="s">
        <v>27</v>
      </c>
      <c r="N2583" s="3" t="s">
        <v>27</v>
      </c>
      <c r="O2583" s="3" t="s">
        <v>27</v>
      </c>
      <c r="P2583" s="3" t="s">
        <v>6909</v>
      </c>
      <c r="Q2583" s="3" t="s">
        <v>830</v>
      </c>
      <c r="R2583" s="3">
        <v>1059</v>
      </c>
      <c r="S25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USBC0311522</v>
      </c>
      <c r="T25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84" spans="1:20" ht="15" customHeight="1" x14ac:dyDescent="0.2">
      <c r="A2584" s="3" t="s">
        <v>10580</v>
      </c>
      <c r="B2584" s="3" t="s">
        <v>10581</v>
      </c>
      <c r="C2584" s="3" t="s">
        <v>10582</v>
      </c>
      <c r="D2584" s="3" t="s">
        <v>2671</v>
      </c>
      <c r="E2584" s="3" t="s">
        <v>2182</v>
      </c>
      <c r="F2584" s="3" t="s">
        <v>405</v>
      </c>
      <c r="G2584" s="3" t="s">
        <v>10583</v>
      </c>
      <c r="H2584" s="3" t="s">
        <v>116</v>
      </c>
      <c r="I2584" s="3" t="s">
        <v>1950</v>
      </c>
      <c r="J2584" s="3">
        <v>1000000</v>
      </c>
      <c r="K2584" s="3" t="s">
        <v>27</v>
      </c>
      <c r="L2584" s="3" t="s">
        <v>27</v>
      </c>
      <c r="M2584" s="3" t="s">
        <v>27</v>
      </c>
      <c r="N2584" s="3" t="s">
        <v>27</v>
      </c>
      <c r="O2584" s="3" t="s">
        <v>27</v>
      </c>
      <c r="P2584" s="3" t="s">
        <v>6909</v>
      </c>
      <c r="Q2584" s="3" t="s">
        <v>830</v>
      </c>
      <c r="R2584" s="3">
        <v>1059</v>
      </c>
      <c r="S25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USBC0311523</v>
      </c>
      <c r="T25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85" spans="1:20" ht="15" customHeight="1" x14ac:dyDescent="0.2">
      <c r="A2585" s="3" t="s">
        <v>10584</v>
      </c>
      <c r="B2585" s="3" t="s">
        <v>10585</v>
      </c>
      <c r="C2585" s="3" t="s">
        <v>10586</v>
      </c>
      <c r="D2585" s="3" t="s">
        <v>2671</v>
      </c>
      <c r="E2585" s="3" t="s">
        <v>2182</v>
      </c>
      <c r="F2585" s="3" t="s">
        <v>405</v>
      </c>
      <c r="G2585" s="3" t="s">
        <v>10587</v>
      </c>
      <c r="H2585" s="3" t="s">
        <v>116</v>
      </c>
      <c r="I2585" s="3" t="s">
        <v>1950</v>
      </c>
      <c r="J2585" s="3">
        <v>1000000</v>
      </c>
      <c r="K2585" s="3" t="s">
        <v>27</v>
      </c>
      <c r="L2585" s="3" t="s">
        <v>27</v>
      </c>
      <c r="M2585" s="3" t="s">
        <v>27</v>
      </c>
      <c r="N2585" s="3" t="s">
        <v>27</v>
      </c>
      <c r="O2585" s="3" t="s">
        <v>27</v>
      </c>
      <c r="P2585" s="3" t="s">
        <v>6909</v>
      </c>
      <c r="Q2585" s="3" t="s">
        <v>830</v>
      </c>
      <c r="R2585" s="3">
        <v>1059</v>
      </c>
      <c r="S25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USBC0311524</v>
      </c>
      <c r="T25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86" spans="1:20" ht="15" customHeight="1" x14ac:dyDescent="0.2">
      <c r="A2586" s="3" t="s">
        <v>10588</v>
      </c>
      <c r="B2586" s="3" t="s">
        <v>10589</v>
      </c>
      <c r="C2586" s="3" t="s">
        <v>10590</v>
      </c>
      <c r="D2586" s="3" t="s">
        <v>2671</v>
      </c>
      <c r="E2586" s="3" t="s">
        <v>2182</v>
      </c>
      <c r="F2586" s="3" t="s">
        <v>405</v>
      </c>
      <c r="G2586" s="3" t="s">
        <v>10591</v>
      </c>
      <c r="H2586" s="3" t="s">
        <v>116</v>
      </c>
      <c r="I2586" s="3" t="s">
        <v>1950</v>
      </c>
      <c r="J2586" s="3">
        <v>1000000</v>
      </c>
      <c r="K2586" s="3" t="s">
        <v>27</v>
      </c>
      <c r="L2586" s="3" t="s">
        <v>27</v>
      </c>
      <c r="M2586" s="3" t="s">
        <v>27</v>
      </c>
      <c r="N2586" s="3" t="s">
        <v>27</v>
      </c>
      <c r="O2586" s="3" t="s">
        <v>27</v>
      </c>
      <c r="P2586" s="3" t="s">
        <v>6909</v>
      </c>
      <c r="Q2586" s="3" t="s">
        <v>830</v>
      </c>
      <c r="R2586" s="3">
        <v>1059</v>
      </c>
      <c r="S25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USBC0311527</v>
      </c>
      <c r="T25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87" spans="1:20" ht="15" customHeight="1" x14ac:dyDescent="0.2">
      <c r="A2587" s="3" t="s">
        <v>10592</v>
      </c>
      <c r="B2587" s="3" t="s">
        <v>10593</v>
      </c>
      <c r="C2587" s="3" t="s">
        <v>10594</v>
      </c>
      <c r="D2587" s="3" t="s">
        <v>2671</v>
      </c>
      <c r="E2587" s="3" t="s">
        <v>2182</v>
      </c>
      <c r="F2587" s="3" t="s">
        <v>405</v>
      </c>
      <c r="G2587" s="3" t="s">
        <v>10595</v>
      </c>
      <c r="H2587" s="3" t="s">
        <v>116</v>
      </c>
      <c r="I2587" s="3" t="s">
        <v>1950</v>
      </c>
      <c r="J2587" s="3">
        <v>1000000</v>
      </c>
      <c r="K2587" s="3" t="s">
        <v>27</v>
      </c>
      <c r="L2587" s="3" t="s">
        <v>27</v>
      </c>
      <c r="M2587" s="3" t="s">
        <v>27</v>
      </c>
      <c r="N2587" s="3" t="s">
        <v>27</v>
      </c>
      <c r="O2587" s="3" t="s">
        <v>27</v>
      </c>
      <c r="P2587" s="3" t="s">
        <v>6909</v>
      </c>
      <c r="Q2587" s="3" t="s">
        <v>830</v>
      </c>
      <c r="R2587" s="3">
        <v>1059</v>
      </c>
      <c r="S25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USBC0311464</v>
      </c>
      <c r="T25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88" spans="1:20" ht="15" customHeight="1" x14ac:dyDescent="0.2">
      <c r="A2588" s="3" t="s">
        <v>10596</v>
      </c>
      <c r="B2588" s="3" t="s">
        <v>10597</v>
      </c>
      <c r="C2588" s="3" t="s">
        <v>10598</v>
      </c>
      <c r="D2588" s="3" t="s">
        <v>2671</v>
      </c>
      <c r="E2588" s="3" t="s">
        <v>33</v>
      </c>
      <c r="F2588" s="3" t="s">
        <v>405</v>
      </c>
      <c r="G2588" s="3" t="s">
        <v>10599</v>
      </c>
      <c r="H2588" s="3" t="s">
        <v>116</v>
      </c>
      <c r="I2588" s="3" t="s">
        <v>27</v>
      </c>
      <c r="J2588" s="3">
        <v>1</v>
      </c>
      <c r="K2588" s="3" t="s">
        <v>27</v>
      </c>
      <c r="L2588" s="3" t="s">
        <v>27</v>
      </c>
      <c r="M2588" s="3" t="s">
        <v>27</v>
      </c>
      <c r="N2588" s="3" t="s">
        <v>27</v>
      </c>
      <c r="O2588" s="3" t="s">
        <v>27</v>
      </c>
      <c r="P2588" s="3" t="s">
        <v>6862</v>
      </c>
      <c r="Q2588" s="3" t="s">
        <v>5606</v>
      </c>
      <c r="R2588" s="3">
        <v>5080</v>
      </c>
      <c r="S25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USBC0748255</v>
      </c>
      <c r="T25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89" spans="1:20" ht="15" customHeight="1" x14ac:dyDescent="0.2">
      <c r="A2589" s="3" t="s">
        <v>10600</v>
      </c>
      <c r="B2589" s="3" t="s">
        <v>10601</v>
      </c>
      <c r="C2589" s="3" t="s">
        <v>10602</v>
      </c>
      <c r="D2589" s="3" t="s">
        <v>2671</v>
      </c>
      <c r="E2589" s="3" t="s">
        <v>33</v>
      </c>
      <c r="F2589" s="3" t="s">
        <v>405</v>
      </c>
      <c r="G2589" s="3" t="s">
        <v>10603</v>
      </c>
      <c r="H2589" s="3" t="s">
        <v>116</v>
      </c>
      <c r="I2589" s="3" t="s">
        <v>27</v>
      </c>
      <c r="J2589" s="3">
        <v>1</v>
      </c>
      <c r="K2589" s="3" t="s">
        <v>27</v>
      </c>
      <c r="L2589" s="3" t="s">
        <v>27</v>
      </c>
      <c r="M2589" s="3" t="s">
        <v>27</v>
      </c>
      <c r="N2589" s="3" t="s">
        <v>27</v>
      </c>
      <c r="O2589" s="3" t="s">
        <v>27</v>
      </c>
      <c r="P2589" s="3" t="s">
        <v>6862</v>
      </c>
      <c r="Q2589" s="3" t="s">
        <v>5606</v>
      </c>
      <c r="R2589" s="3">
        <v>5078</v>
      </c>
      <c r="S25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USBC0748257</v>
      </c>
      <c r="T25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90" spans="1:20" ht="15" customHeight="1" x14ac:dyDescent="0.2">
      <c r="A2590" s="3" t="s">
        <v>10604</v>
      </c>
      <c r="B2590" s="3" t="s">
        <v>10605</v>
      </c>
      <c r="C2590" s="3" t="s">
        <v>10606</v>
      </c>
      <c r="D2590" s="3" t="s">
        <v>2671</v>
      </c>
      <c r="E2590" s="3" t="s">
        <v>33</v>
      </c>
      <c r="F2590" s="3" t="s">
        <v>405</v>
      </c>
      <c r="G2590" s="3" t="s">
        <v>10607</v>
      </c>
      <c r="H2590" s="3" t="s">
        <v>116</v>
      </c>
      <c r="I2590" s="3" t="s">
        <v>27</v>
      </c>
      <c r="J2590" s="3">
        <v>1</v>
      </c>
      <c r="K2590" s="3" t="s">
        <v>27</v>
      </c>
      <c r="L2590" s="3" t="s">
        <v>27</v>
      </c>
      <c r="M2590" s="3" t="s">
        <v>27</v>
      </c>
      <c r="N2590" s="3" t="s">
        <v>27</v>
      </c>
      <c r="O2590" s="3" t="s">
        <v>27</v>
      </c>
      <c r="P2590" s="3" t="s">
        <v>6862</v>
      </c>
      <c r="Q2590" s="3" t="s">
        <v>5606</v>
      </c>
      <c r="R2590" s="3">
        <v>5079</v>
      </c>
      <c r="S25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USBC0748259</v>
      </c>
      <c r="T25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91" spans="1:20" ht="15" customHeight="1" x14ac:dyDescent="0.2">
      <c r="A2591" s="3" t="s">
        <v>10608</v>
      </c>
      <c r="B2591" s="3" t="s">
        <v>10609</v>
      </c>
      <c r="C2591" s="3" t="s">
        <v>10610</v>
      </c>
      <c r="D2591" s="3" t="s">
        <v>2671</v>
      </c>
      <c r="E2591" s="3" t="s">
        <v>33</v>
      </c>
      <c r="F2591" s="3" t="s">
        <v>405</v>
      </c>
      <c r="G2591" s="3" t="s">
        <v>10611</v>
      </c>
      <c r="H2591" s="3" t="s">
        <v>116</v>
      </c>
      <c r="I2591" s="3" t="s">
        <v>27</v>
      </c>
      <c r="J2591" s="3">
        <v>1</v>
      </c>
      <c r="K2591" s="3" t="s">
        <v>27</v>
      </c>
      <c r="L2591" s="3" t="s">
        <v>27</v>
      </c>
      <c r="M2591" s="3" t="s">
        <v>27</v>
      </c>
      <c r="N2591" s="3" t="s">
        <v>27</v>
      </c>
      <c r="O2591" s="3" t="s">
        <v>27</v>
      </c>
      <c r="P2591" s="3" t="s">
        <v>6862</v>
      </c>
      <c r="Q2591" s="3" t="s">
        <v>5606</v>
      </c>
      <c r="R2591" s="3">
        <v>5084</v>
      </c>
      <c r="S25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USBC0748261</v>
      </c>
      <c r="T25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92" spans="1:20" ht="15" customHeight="1" x14ac:dyDescent="0.2">
      <c r="A2592" s="3" t="s">
        <v>10612</v>
      </c>
      <c r="B2592" s="3" t="s">
        <v>10613</v>
      </c>
      <c r="C2592" s="3" t="s">
        <v>10614</v>
      </c>
      <c r="D2592" s="3" t="s">
        <v>5583</v>
      </c>
      <c r="E2592" s="3" t="s">
        <v>2182</v>
      </c>
      <c r="F2592" s="3" t="s">
        <v>405</v>
      </c>
      <c r="G2592" s="3" t="s">
        <v>10615</v>
      </c>
      <c r="H2592" s="3" t="s">
        <v>116</v>
      </c>
      <c r="I2592" s="3" t="s">
        <v>1950</v>
      </c>
      <c r="J2592" s="3">
        <v>1000000</v>
      </c>
      <c r="K2592" s="3" t="s">
        <v>27</v>
      </c>
      <c r="L2592" s="3" t="s">
        <v>27</v>
      </c>
      <c r="M2592" s="3" t="s">
        <v>27</v>
      </c>
      <c r="N2592" s="3" t="s">
        <v>27</v>
      </c>
      <c r="O2592" s="3" t="s">
        <v>27</v>
      </c>
      <c r="P2592" s="3" t="s">
        <v>9221</v>
      </c>
      <c r="Q2592" s="3" t="s">
        <v>9072</v>
      </c>
      <c r="R2592" s="3">
        <v>569</v>
      </c>
      <c r="S25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USCF7864111</v>
      </c>
      <c r="T25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93" spans="1:20" ht="15" customHeight="1" x14ac:dyDescent="0.2">
      <c r="A2593" s="3" t="s">
        <v>10616</v>
      </c>
      <c r="B2593" s="3" t="s">
        <v>10617</v>
      </c>
      <c r="C2593" s="3" t="s">
        <v>10618</v>
      </c>
      <c r="D2593" s="3" t="s">
        <v>5583</v>
      </c>
      <c r="E2593" s="3" t="s">
        <v>2182</v>
      </c>
      <c r="F2593" s="3" t="s">
        <v>405</v>
      </c>
      <c r="G2593" s="3" t="s">
        <v>10619</v>
      </c>
      <c r="H2593" s="3" t="s">
        <v>116</v>
      </c>
      <c r="I2593" s="3" t="s">
        <v>1950</v>
      </c>
      <c r="J2593" s="3">
        <v>1000000</v>
      </c>
      <c r="K2593" s="3" t="s">
        <v>27</v>
      </c>
      <c r="L2593" s="3" t="s">
        <v>27</v>
      </c>
      <c r="M2593" s="3" t="s">
        <v>27</v>
      </c>
      <c r="N2593" s="3" t="s">
        <v>27</v>
      </c>
      <c r="O2593" s="3" t="s">
        <v>27</v>
      </c>
      <c r="P2593" s="3" t="s">
        <v>10620</v>
      </c>
      <c r="Q2593" s="3" t="s">
        <v>9072</v>
      </c>
      <c r="R2593" s="3">
        <v>661</v>
      </c>
      <c r="S25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USCF7864109</v>
      </c>
      <c r="T25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94" spans="1:20" ht="15" customHeight="1" x14ac:dyDescent="0.2">
      <c r="A2594" s="3" t="s">
        <v>10621</v>
      </c>
      <c r="B2594" s="3" t="s">
        <v>10622</v>
      </c>
      <c r="C2594" s="3" t="s">
        <v>10623</v>
      </c>
      <c r="D2594" s="3" t="s">
        <v>5583</v>
      </c>
      <c r="E2594" s="3" t="s">
        <v>2182</v>
      </c>
      <c r="F2594" s="3" t="s">
        <v>405</v>
      </c>
      <c r="G2594" s="3" t="s">
        <v>10624</v>
      </c>
      <c r="H2594" s="3" t="s">
        <v>116</v>
      </c>
      <c r="I2594" s="3" t="s">
        <v>1950</v>
      </c>
      <c r="J2594" s="3">
        <v>1000000</v>
      </c>
      <c r="K2594" s="3" t="s">
        <v>27</v>
      </c>
      <c r="L2594" s="3" t="s">
        <v>27</v>
      </c>
      <c r="M2594" s="3" t="s">
        <v>27</v>
      </c>
      <c r="N2594" s="3" t="s">
        <v>27</v>
      </c>
      <c r="O2594" s="3" t="s">
        <v>27</v>
      </c>
      <c r="P2594" s="3" t="s">
        <v>10620</v>
      </c>
      <c r="Q2594" s="3" t="s">
        <v>9072</v>
      </c>
      <c r="R2594" s="3">
        <v>661</v>
      </c>
      <c r="S25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USCF7864110</v>
      </c>
      <c r="T25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95" spans="1:20" ht="15" customHeight="1" x14ac:dyDescent="0.2">
      <c r="A2595" s="3" t="s">
        <v>10625</v>
      </c>
      <c r="B2595" s="3" t="s">
        <v>10626</v>
      </c>
      <c r="C2595" s="3" t="s">
        <v>10627</v>
      </c>
      <c r="D2595" s="3" t="s">
        <v>5583</v>
      </c>
      <c r="E2595" s="3" t="s">
        <v>2182</v>
      </c>
      <c r="F2595" s="3" t="s">
        <v>405</v>
      </c>
      <c r="G2595" s="3" t="s">
        <v>10628</v>
      </c>
      <c r="H2595" s="3" t="s">
        <v>116</v>
      </c>
      <c r="I2595" s="3" t="s">
        <v>1950</v>
      </c>
      <c r="J2595" s="3">
        <v>1000000</v>
      </c>
      <c r="K2595" s="3" t="s">
        <v>27</v>
      </c>
      <c r="L2595" s="3" t="s">
        <v>27</v>
      </c>
      <c r="M2595" s="3" t="s">
        <v>27</v>
      </c>
      <c r="N2595" s="3" t="s">
        <v>27</v>
      </c>
      <c r="O2595" s="3" t="s">
        <v>27</v>
      </c>
      <c r="P2595" s="3" t="s">
        <v>9221</v>
      </c>
      <c r="Q2595" s="3" t="s">
        <v>9072</v>
      </c>
      <c r="R2595" s="3">
        <v>569</v>
      </c>
      <c r="S25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USCF7864113</v>
      </c>
      <c r="T25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96" spans="1:20" ht="15" customHeight="1" x14ac:dyDescent="0.2">
      <c r="A2596" s="3" t="s">
        <v>10629</v>
      </c>
      <c r="B2596" s="3" t="s">
        <v>10630</v>
      </c>
      <c r="C2596" s="3" t="s">
        <v>10631</v>
      </c>
      <c r="D2596" s="3" t="s">
        <v>5583</v>
      </c>
      <c r="E2596" s="3" t="s">
        <v>2182</v>
      </c>
      <c r="F2596" s="3" t="s">
        <v>405</v>
      </c>
      <c r="G2596" s="3" t="s">
        <v>10632</v>
      </c>
      <c r="H2596" s="3" t="s">
        <v>116</v>
      </c>
      <c r="I2596" s="3" t="s">
        <v>1950</v>
      </c>
      <c r="J2596" s="3">
        <v>1000000</v>
      </c>
      <c r="K2596" s="3" t="s">
        <v>27</v>
      </c>
      <c r="L2596" s="3" t="s">
        <v>27</v>
      </c>
      <c r="M2596" s="3" t="s">
        <v>27</v>
      </c>
      <c r="N2596" s="3" t="s">
        <v>27</v>
      </c>
      <c r="O2596" s="3" t="s">
        <v>27</v>
      </c>
      <c r="P2596" s="3" t="s">
        <v>9221</v>
      </c>
      <c r="Q2596" s="3" t="s">
        <v>9072</v>
      </c>
      <c r="R2596" s="3">
        <v>569</v>
      </c>
      <c r="S25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USCF7864114</v>
      </c>
      <c r="T25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97" spans="1:20" ht="15" customHeight="1" x14ac:dyDescent="0.2">
      <c r="A2597" s="3" t="s">
        <v>10633</v>
      </c>
      <c r="B2597" s="3" t="s">
        <v>10634</v>
      </c>
      <c r="C2597" s="3" t="s">
        <v>10635</v>
      </c>
      <c r="D2597" s="3" t="s">
        <v>5583</v>
      </c>
      <c r="E2597" s="3" t="s">
        <v>2182</v>
      </c>
      <c r="F2597" s="3" t="s">
        <v>405</v>
      </c>
      <c r="G2597" s="3" t="s">
        <v>10636</v>
      </c>
      <c r="H2597" s="3" t="s">
        <v>116</v>
      </c>
      <c r="I2597" s="3" t="s">
        <v>1950</v>
      </c>
      <c r="J2597" s="3">
        <v>1000000</v>
      </c>
      <c r="K2597" s="3" t="s">
        <v>27</v>
      </c>
      <c r="L2597" s="3" t="s">
        <v>27</v>
      </c>
      <c r="M2597" s="3" t="s">
        <v>27</v>
      </c>
      <c r="N2597" s="3" t="s">
        <v>27</v>
      </c>
      <c r="O2597" s="3" t="s">
        <v>27</v>
      </c>
      <c r="P2597" s="3" t="s">
        <v>9221</v>
      </c>
      <c r="Q2597" s="3" t="s">
        <v>9072</v>
      </c>
      <c r="R2597" s="3">
        <v>569</v>
      </c>
      <c r="S25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USCF7864115</v>
      </c>
      <c r="T25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598" spans="1:20" ht="15" customHeight="1" x14ac:dyDescent="0.2">
      <c r="A2598" s="3" t="s">
        <v>10637</v>
      </c>
      <c r="B2598" s="3" t="s">
        <v>10638</v>
      </c>
      <c r="C2598" s="3" t="s">
        <v>10639</v>
      </c>
      <c r="D2598" s="3" t="s">
        <v>2671</v>
      </c>
      <c r="E2598" s="3" t="s">
        <v>33</v>
      </c>
      <c r="F2598" s="3" t="s">
        <v>405</v>
      </c>
      <c r="G2598" s="3" t="s">
        <v>10640</v>
      </c>
      <c r="H2598" s="3" t="s">
        <v>27</v>
      </c>
      <c r="I2598" s="3" t="s">
        <v>27</v>
      </c>
      <c r="J2598" s="3">
        <v>1</v>
      </c>
      <c r="K2598" s="3" t="s">
        <v>27</v>
      </c>
      <c r="L2598" s="3" t="s">
        <v>27</v>
      </c>
      <c r="M2598" s="3" t="s">
        <v>27</v>
      </c>
      <c r="N2598" s="3" t="s">
        <v>27</v>
      </c>
      <c r="O2598" s="3" t="s">
        <v>27</v>
      </c>
      <c r="P2598" s="3" t="s">
        <v>6623</v>
      </c>
      <c r="Q2598" s="3" t="s">
        <v>10641</v>
      </c>
      <c r="R2598" s="3">
        <v>11689</v>
      </c>
      <c r="S25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REFFFUNDEFF-FDS</v>
      </c>
      <c r="T25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599" spans="1:20" ht="15" customHeight="1" x14ac:dyDescent="0.2">
      <c r="A2599" s="3" t="s">
        <v>10642</v>
      </c>
      <c r="B2599" s="3" t="s">
        <v>10643</v>
      </c>
      <c r="C2599" s="3" t="s">
        <v>10644</v>
      </c>
      <c r="D2599" s="3" t="s">
        <v>5583</v>
      </c>
      <c r="E2599" s="3" t="s">
        <v>33</v>
      </c>
      <c r="F2599" s="3" t="s">
        <v>405</v>
      </c>
      <c r="G2599" s="3" t="s">
        <v>10640</v>
      </c>
      <c r="H2599" s="3" t="s">
        <v>27</v>
      </c>
      <c r="I2599" s="3" t="s">
        <v>27</v>
      </c>
      <c r="J2599" s="3">
        <v>1</v>
      </c>
      <c r="K2599" s="3" t="s">
        <v>27</v>
      </c>
      <c r="L2599" s="3" t="s">
        <v>27</v>
      </c>
      <c r="M2599" s="3" t="s">
        <v>27</v>
      </c>
      <c r="N2599" s="3" t="s">
        <v>27</v>
      </c>
      <c r="O2599" s="3" t="s">
        <v>27</v>
      </c>
      <c r="P2599" s="3" t="s">
        <v>6623</v>
      </c>
      <c r="Q2599" s="3" t="s">
        <v>10641</v>
      </c>
      <c r="R2599" s="3">
        <v>11689</v>
      </c>
      <c r="S25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REFFFUNDEFF-FDS</v>
      </c>
      <c r="T25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600" spans="1:20" ht="15" customHeight="1" x14ac:dyDescent="0.2">
      <c r="A2600" s="3" t="s">
        <v>10645</v>
      </c>
      <c r="B2600" s="3" t="s">
        <v>10646</v>
      </c>
      <c r="C2600" s="3" t="s">
        <v>10647</v>
      </c>
      <c r="D2600" s="3" t="s">
        <v>2671</v>
      </c>
      <c r="E2600" s="3" t="s">
        <v>33</v>
      </c>
      <c r="F2600" s="3" t="s">
        <v>405</v>
      </c>
      <c r="G2600" s="3" t="s">
        <v>10648</v>
      </c>
      <c r="H2600" s="3" t="s">
        <v>116</v>
      </c>
      <c r="I2600" s="3" t="s">
        <v>27</v>
      </c>
      <c r="J2600" s="3">
        <v>1</v>
      </c>
      <c r="K2600" s="3" t="s">
        <v>27</v>
      </c>
      <c r="L2600" s="3" t="s">
        <v>27</v>
      </c>
      <c r="M2600" s="3" t="s">
        <v>27</v>
      </c>
      <c r="N2600" s="3" t="s">
        <v>27</v>
      </c>
      <c r="O2600" s="3" t="s">
        <v>27</v>
      </c>
      <c r="P2600" s="3" t="s">
        <v>6540</v>
      </c>
      <c r="Q2600" s="3" t="s">
        <v>830</v>
      </c>
      <c r="R2600" s="3">
        <v>142</v>
      </c>
      <c r="S26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USIR7746003</v>
      </c>
      <c r="T26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01" spans="1:20" ht="15" customHeight="1" x14ac:dyDescent="0.2">
      <c r="A2601" s="3" t="s">
        <v>10649</v>
      </c>
      <c r="B2601" s="3" t="s">
        <v>10650</v>
      </c>
      <c r="C2601" s="3" t="s">
        <v>10651</v>
      </c>
      <c r="D2601" s="3" t="s">
        <v>10652</v>
      </c>
      <c r="E2601" s="3" t="s">
        <v>33</v>
      </c>
      <c r="F2601" s="3" t="s">
        <v>405</v>
      </c>
      <c r="G2601" s="3" t="s">
        <v>10653</v>
      </c>
      <c r="H2601" s="3" t="s">
        <v>27</v>
      </c>
      <c r="I2601" s="3" t="s">
        <v>27</v>
      </c>
      <c r="J2601" s="3">
        <v>1</v>
      </c>
      <c r="K2601" s="3" t="s">
        <v>27</v>
      </c>
      <c r="L2601" s="3" t="s">
        <v>27</v>
      </c>
      <c r="M2601" s="3" t="s">
        <v>27</v>
      </c>
      <c r="N2601" s="3" t="s">
        <v>27</v>
      </c>
      <c r="O2601" s="3" t="s">
        <v>27</v>
      </c>
      <c r="P2601" s="3" t="s">
        <v>6862</v>
      </c>
      <c r="Q2601" s="3" t="s">
        <v>5606</v>
      </c>
      <c r="R2601" s="3">
        <v>4257</v>
      </c>
      <c r="S26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FF00-USA</v>
      </c>
      <c r="T26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P_FUT_PRICE_CLOSE('',,'NONE','NONE',1,0,1,'OI','1',0,12)</v>
      </c>
    </row>
    <row r="2602" spans="1:20" ht="15" customHeight="1" x14ac:dyDescent="0.2">
      <c r="A2602" s="3" t="s">
        <v>10654</v>
      </c>
      <c r="B2602" s="3" t="s">
        <v>10655</v>
      </c>
      <c r="C2602" s="3" t="s">
        <v>10656</v>
      </c>
      <c r="D2602" s="3" t="s">
        <v>10657</v>
      </c>
      <c r="E2602" s="3" t="s">
        <v>25</v>
      </c>
      <c r="F2602" s="3" t="s">
        <v>405</v>
      </c>
      <c r="G2602" s="3" t="s">
        <v>10658</v>
      </c>
      <c r="H2602" s="3" t="s">
        <v>27</v>
      </c>
      <c r="I2602" s="3" t="s">
        <v>27</v>
      </c>
      <c r="J2602" s="3">
        <v>1</v>
      </c>
      <c r="K2602" s="3" t="s">
        <v>27</v>
      </c>
      <c r="L2602" s="3" t="s">
        <v>27</v>
      </c>
      <c r="M2602" s="3" t="s">
        <v>27</v>
      </c>
      <c r="N2602" s="3" t="s">
        <v>27</v>
      </c>
      <c r="O2602" s="3" t="s">
        <v>27</v>
      </c>
      <c r="P2602" s="3" t="s">
        <v>10659</v>
      </c>
      <c r="Q2602" s="3" t="s">
        <v>1931</v>
      </c>
      <c r="R2602" s="3">
        <v>157</v>
      </c>
      <c r="S26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KRSA7425916</v>
      </c>
      <c r="T26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03" spans="1:20" ht="15" customHeight="1" x14ac:dyDescent="0.2">
      <c r="A2603" s="3" t="s">
        <v>10660</v>
      </c>
      <c r="B2603" s="3" t="s">
        <v>10661</v>
      </c>
      <c r="C2603" s="3" t="s">
        <v>10662</v>
      </c>
      <c r="D2603" s="3" t="s">
        <v>4749</v>
      </c>
      <c r="E2603" s="3" t="s">
        <v>25</v>
      </c>
      <c r="F2603" s="3" t="s">
        <v>405</v>
      </c>
      <c r="G2603" s="3" t="s">
        <v>10663</v>
      </c>
      <c r="H2603" s="3" t="s">
        <v>116</v>
      </c>
      <c r="I2603" s="3" t="s">
        <v>27</v>
      </c>
      <c r="J2603" s="3">
        <v>1</v>
      </c>
      <c r="K2603" s="3" t="s">
        <v>27</v>
      </c>
      <c r="L2603" s="3" t="s">
        <v>27</v>
      </c>
      <c r="M2603" s="3" t="s">
        <v>27</v>
      </c>
      <c r="N2603" s="3" t="s">
        <v>27</v>
      </c>
      <c r="O2603" s="3" t="s">
        <v>27</v>
      </c>
      <c r="P2603" s="3" t="s">
        <v>144</v>
      </c>
      <c r="Q2603" s="3" t="s">
        <v>409</v>
      </c>
      <c r="R2603" s="3">
        <v>7</v>
      </c>
      <c r="S26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USSU0587810</v>
      </c>
      <c r="T26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04" spans="1:20" ht="15" customHeight="1" x14ac:dyDescent="0.2">
      <c r="A2604" s="3" t="s">
        <v>10664</v>
      </c>
      <c r="B2604" s="3" t="s">
        <v>10665</v>
      </c>
      <c r="C2604" s="3" t="s">
        <v>10666</v>
      </c>
      <c r="D2604" s="3" t="s">
        <v>2994</v>
      </c>
      <c r="E2604" s="3" t="s">
        <v>25</v>
      </c>
      <c r="F2604" s="3" t="s">
        <v>405</v>
      </c>
      <c r="G2604" s="3" t="s">
        <v>10667</v>
      </c>
      <c r="H2604" s="3" t="s">
        <v>116</v>
      </c>
      <c r="I2604" s="3" t="s">
        <v>27</v>
      </c>
      <c r="J2604" s="3">
        <v>1000</v>
      </c>
      <c r="K2604" s="3" t="s">
        <v>27</v>
      </c>
      <c r="L2604" s="3" t="s">
        <v>27</v>
      </c>
      <c r="M2604" s="3" t="s">
        <v>27</v>
      </c>
      <c r="N2604" s="3" t="s">
        <v>27</v>
      </c>
      <c r="O2604" s="3" t="s">
        <v>27</v>
      </c>
      <c r="P2604" s="3" t="s">
        <v>10668</v>
      </c>
      <c r="Q2604" s="3" t="s">
        <v>409</v>
      </c>
      <c r="R2604" s="3">
        <v>563</v>
      </c>
      <c r="S26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USLM8295341</v>
      </c>
      <c r="T26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05" spans="1:20" ht="15" customHeight="1" x14ac:dyDescent="0.2">
      <c r="A2605" s="3" t="s">
        <v>10669</v>
      </c>
      <c r="B2605" s="3" t="s">
        <v>10670</v>
      </c>
      <c r="C2605" s="3" t="s">
        <v>10671</v>
      </c>
      <c r="D2605" s="3" t="s">
        <v>2994</v>
      </c>
      <c r="E2605" s="3" t="s">
        <v>25</v>
      </c>
      <c r="F2605" s="3" t="s">
        <v>405</v>
      </c>
      <c r="G2605" s="3" t="s">
        <v>10672</v>
      </c>
      <c r="H2605" s="3" t="s">
        <v>116</v>
      </c>
      <c r="I2605" s="3" t="s">
        <v>27</v>
      </c>
      <c r="J2605" s="3">
        <v>1000</v>
      </c>
      <c r="K2605" s="3" t="s">
        <v>27</v>
      </c>
      <c r="L2605" s="3" t="s">
        <v>27</v>
      </c>
      <c r="M2605" s="3" t="s">
        <v>27</v>
      </c>
      <c r="N2605" s="3" t="s">
        <v>27</v>
      </c>
      <c r="O2605" s="3" t="s">
        <v>27</v>
      </c>
      <c r="P2605" s="3" t="s">
        <v>10673</v>
      </c>
      <c r="Q2605" s="3" t="s">
        <v>772</v>
      </c>
      <c r="R2605" s="3">
        <v>560</v>
      </c>
      <c r="S26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USLM7057045</v>
      </c>
      <c r="T26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06" spans="1:20" ht="15" customHeight="1" x14ac:dyDescent="0.2">
      <c r="A2606" s="3" t="s">
        <v>10674</v>
      </c>
      <c r="B2606" s="3" t="s">
        <v>10675</v>
      </c>
      <c r="C2606" s="3" t="s">
        <v>10676</v>
      </c>
      <c r="D2606" s="3" t="s">
        <v>2994</v>
      </c>
      <c r="E2606" s="3" t="s">
        <v>25</v>
      </c>
      <c r="F2606" s="3" t="s">
        <v>405</v>
      </c>
      <c r="G2606" s="3" t="s">
        <v>10677</v>
      </c>
      <c r="H2606" s="3" t="s">
        <v>116</v>
      </c>
      <c r="I2606" s="3" t="s">
        <v>27</v>
      </c>
      <c r="J2606" s="3">
        <v>1000</v>
      </c>
      <c r="K2606" s="3" t="s">
        <v>27</v>
      </c>
      <c r="L2606" s="3" t="s">
        <v>27</v>
      </c>
      <c r="M2606" s="3" t="s">
        <v>27</v>
      </c>
      <c r="N2606" s="3" t="s">
        <v>27</v>
      </c>
      <c r="O2606" s="3" t="s">
        <v>27</v>
      </c>
      <c r="P2606" s="3" t="s">
        <v>10668</v>
      </c>
      <c r="Q2606" s="3" t="s">
        <v>1931</v>
      </c>
      <c r="R2606" s="3">
        <v>561</v>
      </c>
      <c r="S26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USLM7054715</v>
      </c>
      <c r="T26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07" spans="1:20" ht="15" customHeight="1" x14ac:dyDescent="0.2">
      <c r="A2607" s="3" t="s">
        <v>10678</v>
      </c>
      <c r="B2607" s="3" t="s">
        <v>10679</v>
      </c>
      <c r="C2607" s="3" t="s">
        <v>10680</v>
      </c>
      <c r="D2607" s="3" t="s">
        <v>2994</v>
      </c>
      <c r="E2607" s="3" t="s">
        <v>25</v>
      </c>
      <c r="F2607" s="3" t="s">
        <v>405</v>
      </c>
      <c r="G2607" s="3" t="s">
        <v>10681</v>
      </c>
      <c r="H2607" s="3" t="s">
        <v>116</v>
      </c>
      <c r="I2607" s="3" t="s">
        <v>27</v>
      </c>
      <c r="J2607" s="3">
        <v>1000</v>
      </c>
      <c r="K2607" s="3" t="s">
        <v>27</v>
      </c>
      <c r="L2607" s="3" t="s">
        <v>27</v>
      </c>
      <c r="M2607" s="3" t="s">
        <v>27</v>
      </c>
      <c r="N2607" s="3" t="s">
        <v>27</v>
      </c>
      <c r="O2607" s="3" t="s">
        <v>27</v>
      </c>
      <c r="P2607" s="3" t="s">
        <v>10668</v>
      </c>
      <c r="Q2607" s="3" t="s">
        <v>1931</v>
      </c>
      <c r="R2607" s="3">
        <v>561</v>
      </c>
      <c r="S26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USLM8295342</v>
      </c>
      <c r="T26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08" spans="1:20" ht="15" customHeight="1" x14ac:dyDescent="0.2">
      <c r="A2608" s="3" t="s">
        <v>10682</v>
      </c>
      <c r="B2608" s="3" t="s">
        <v>10683</v>
      </c>
      <c r="C2608" s="3" t="s">
        <v>10684</v>
      </c>
      <c r="D2608" s="3" t="s">
        <v>2994</v>
      </c>
      <c r="E2608" s="3" t="s">
        <v>25</v>
      </c>
      <c r="F2608" s="3" t="s">
        <v>405</v>
      </c>
      <c r="G2608" s="3" t="s">
        <v>10685</v>
      </c>
      <c r="H2608" s="3" t="s">
        <v>116</v>
      </c>
      <c r="I2608" s="3" t="s">
        <v>27</v>
      </c>
      <c r="J2608" s="3">
        <v>1000</v>
      </c>
      <c r="K2608" s="3" t="s">
        <v>27</v>
      </c>
      <c r="L2608" s="3" t="s">
        <v>27</v>
      </c>
      <c r="M2608" s="3" t="s">
        <v>27</v>
      </c>
      <c r="N2608" s="3" t="s">
        <v>27</v>
      </c>
      <c r="O2608" s="3" t="s">
        <v>27</v>
      </c>
      <c r="P2608" s="3" t="s">
        <v>10668</v>
      </c>
      <c r="Q2608" s="3" t="s">
        <v>772</v>
      </c>
      <c r="R2608" s="3">
        <v>559</v>
      </c>
      <c r="S26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USLM8295343</v>
      </c>
      <c r="T26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09" spans="1:20" ht="15" customHeight="1" x14ac:dyDescent="0.2">
      <c r="A2609" s="3" t="s">
        <v>10686</v>
      </c>
      <c r="B2609" s="3" t="s">
        <v>10687</v>
      </c>
      <c r="C2609" s="3" t="s">
        <v>10688</v>
      </c>
      <c r="D2609" s="3" t="s">
        <v>27</v>
      </c>
      <c r="E2609" s="3" t="s">
        <v>33</v>
      </c>
      <c r="F2609" s="3" t="s">
        <v>1948</v>
      </c>
      <c r="G2609" s="3" t="s">
        <v>10689</v>
      </c>
      <c r="H2609" s="3" t="s">
        <v>116</v>
      </c>
      <c r="I2609" s="3" t="s">
        <v>1950</v>
      </c>
      <c r="J2609" s="3">
        <v>1</v>
      </c>
      <c r="K2609" s="3" t="s">
        <v>27</v>
      </c>
      <c r="L2609" s="3" t="s">
        <v>27</v>
      </c>
      <c r="M2609" s="3" t="s">
        <v>27</v>
      </c>
      <c r="N2609" s="3" t="s">
        <v>27</v>
      </c>
      <c r="O2609" s="3" t="s">
        <v>27</v>
      </c>
      <c r="P2609" s="3" t="s">
        <v>4254</v>
      </c>
      <c r="Q2609" s="3" t="s">
        <v>839</v>
      </c>
      <c r="R2609" s="3">
        <v>11479</v>
      </c>
      <c r="S26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USDCAD=X</v>
      </c>
      <c r="T26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2610" spans="1:20" ht="15" customHeight="1" x14ac:dyDescent="0.2">
      <c r="A2610" s="3" t="s">
        <v>10690</v>
      </c>
      <c r="B2610" s="3" t="s">
        <v>10691</v>
      </c>
      <c r="C2610" s="3" t="s">
        <v>10692</v>
      </c>
      <c r="D2610" s="3" t="s">
        <v>2671</v>
      </c>
      <c r="E2610" s="3" t="s">
        <v>25</v>
      </c>
      <c r="F2610" s="3" t="s">
        <v>5119</v>
      </c>
      <c r="G2610" s="3" t="s">
        <v>10693</v>
      </c>
      <c r="H2610" s="3" t="s">
        <v>27</v>
      </c>
      <c r="I2610" s="3" t="s">
        <v>27</v>
      </c>
      <c r="J2610" s="3">
        <v>1</v>
      </c>
      <c r="K2610" s="3" t="s">
        <v>27</v>
      </c>
      <c r="L2610" s="3" t="s">
        <v>27</v>
      </c>
      <c r="M2610" s="3" t="s">
        <v>27</v>
      </c>
      <c r="N2610" s="3" t="s">
        <v>27</v>
      </c>
      <c r="O2610" s="3" t="s">
        <v>27</v>
      </c>
      <c r="P2610" s="3" t="s">
        <v>10694</v>
      </c>
      <c r="Q2610" s="3" t="s">
        <v>2184</v>
      </c>
      <c r="R2610" s="3">
        <v>1888</v>
      </c>
      <c r="S26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BUSLOANS</v>
      </c>
      <c r="T26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BUSLOANS</v>
      </c>
    </row>
    <row r="2611" spans="1:20" ht="15" customHeight="1" x14ac:dyDescent="0.2">
      <c r="A2611" s="3" t="s">
        <v>10695</v>
      </c>
      <c r="B2611" s="3" t="s">
        <v>10696</v>
      </c>
      <c r="C2611" s="3" t="s">
        <v>10697</v>
      </c>
      <c r="D2611" s="3" t="s">
        <v>2671</v>
      </c>
      <c r="E2611" s="3" t="s">
        <v>25</v>
      </c>
      <c r="F2611" s="3" t="s">
        <v>5119</v>
      </c>
      <c r="G2611" s="3" t="s">
        <v>10698</v>
      </c>
      <c r="H2611" s="3" t="s">
        <v>27</v>
      </c>
      <c r="I2611" s="3" t="s">
        <v>27</v>
      </c>
      <c r="J2611" s="3">
        <v>1</v>
      </c>
      <c r="K2611" s="3" t="s">
        <v>27</v>
      </c>
      <c r="L2611" s="3" t="s">
        <v>27</v>
      </c>
      <c r="M2611" s="3" t="s">
        <v>27</v>
      </c>
      <c r="N2611" s="3" t="s">
        <v>27</v>
      </c>
      <c r="O2611" s="3" t="s">
        <v>27</v>
      </c>
      <c r="P2611" s="3" t="s">
        <v>10694</v>
      </c>
      <c r="Q2611" s="3" t="s">
        <v>2184</v>
      </c>
      <c r="R2611" s="3">
        <v>1888</v>
      </c>
      <c r="S26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LOANINV</v>
      </c>
      <c r="T26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LOANINV</v>
      </c>
    </row>
    <row r="2612" spans="1:20" ht="15" customHeight="1" x14ac:dyDescent="0.2">
      <c r="A2612" s="3" t="s">
        <v>10699</v>
      </c>
      <c r="B2612" s="3" t="s">
        <v>10700</v>
      </c>
      <c r="C2612" s="3" t="s">
        <v>10701</v>
      </c>
      <c r="D2612" s="3" t="s">
        <v>10702</v>
      </c>
      <c r="E2612" s="3" t="s">
        <v>25</v>
      </c>
      <c r="F2612" s="3" t="s">
        <v>405</v>
      </c>
      <c r="G2612" s="3" t="s">
        <v>10703</v>
      </c>
      <c r="H2612" s="3" t="s">
        <v>10704</v>
      </c>
      <c r="I2612" s="3" t="s">
        <v>27</v>
      </c>
      <c r="J2612" s="3">
        <v>1</v>
      </c>
      <c r="K2612" s="3" t="s">
        <v>27</v>
      </c>
      <c r="L2612" s="3" t="s">
        <v>27</v>
      </c>
      <c r="M2612" s="3" t="s">
        <v>27</v>
      </c>
      <c r="N2612" s="3" t="s">
        <v>27</v>
      </c>
      <c r="O2612" s="3" t="s">
        <v>27</v>
      </c>
      <c r="P2612" s="3" t="s">
        <v>10705</v>
      </c>
      <c r="Q2612" s="3" t="s">
        <v>409</v>
      </c>
      <c r="R2612" s="3">
        <v>373</v>
      </c>
      <c r="S26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SE.PMIM</v>
      </c>
      <c r="T26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13" spans="1:20" ht="15" customHeight="1" x14ac:dyDescent="0.2">
      <c r="A2613" s="3" t="s">
        <v>10706</v>
      </c>
      <c r="B2613" s="3" t="s">
        <v>10707</v>
      </c>
      <c r="C2613" s="3" t="s">
        <v>4310</v>
      </c>
      <c r="D2613" s="3" t="s">
        <v>27</v>
      </c>
      <c r="E2613" s="3" t="s">
        <v>33</v>
      </c>
      <c r="F2613" s="3" t="s">
        <v>1948</v>
      </c>
      <c r="G2613" s="3" t="s">
        <v>4311</v>
      </c>
      <c r="H2613" s="3" t="s">
        <v>116</v>
      </c>
      <c r="I2613" s="3" t="s">
        <v>1950</v>
      </c>
      <c r="J2613" s="3">
        <v>1</v>
      </c>
      <c r="K2613" s="3" t="s">
        <v>27</v>
      </c>
      <c r="L2613" s="3" t="s">
        <v>27</v>
      </c>
      <c r="M2613" s="3" t="s">
        <v>27</v>
      </c>
      <c r="N2613" s="3" t="s">
        <v>27</v>
      </c>
      <c r="O2613" s="3" t="s">
        <v>27</v>
      </c>
      <c r="P2613" s="3" t="s">
        <v>4312</v>
      </c>
      <c r="Q2613" s="3" t="s">
        <v>839</v>
      </c>
      <c r="R2613" s="3">
        <v>12142</v>
      </c>
      <c r="S26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USDCNY=X</v>
      </c>
      <c r="T26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2614" spans="1:20" ht="15" customHeight="1" x14ac:dyDescent="0.2">
      <c r="A2614" s="3" t="s">
        <v>10708</v>
      </c>
      <c r="B2614" s="3" t="s">
        <v>10709</v>
      </c>
      <c r="C2614" s="3" t="s">
        <v>10710</v>
      </c>
      <c r="D2614" s="3" t="s">
        <v>4749</v>
      </c>
      <c r="E2614" s="3" t="s">
        <v>25</v>
      </c>
      <c r="F2614" s="3" t="s">
        <v>405</v>
      </c>
      <c r="G2614" s="3" t="s">
        <v>10711</v>
      </c>
      <c r="H2614" s="3" t="s">
        <v>116</v>
      </c>
      <c r="I2614" s="3" t="s">
        <v>27</v>
      </c>
      <c r="J2614" s="3">
        <v>1</v>
      </c>
      <c r="K2614" s="3" t="s">
        <v>10712</v>
      </c>
      <c r="L2614" s="3" t="s">
        <v>27</v>
      </c>
      <c r="M2614" s="3" t="s">
        <v>27</v>
      </c>
      <c r="N2614" s="3" t="s">
        <v>27</v>
      </c>
      <c r="O2614" s="3" t="s">
        <v>27</v>
      </c>
      <c r="P2614" s="3" t="s">
        <v>10713</v>
      </c>
      <c r="Q2614" s="3" t="s">
        <v>409</v>
      </c>
      <c r="R2614" s="3">
        <v>580</v>
      </c>
      <c r="S26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USPR0195518</v>
      </c>
      <c r="T26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15" spans="1:20" ht="15" customHeight="1" x14ac:dyDescent="0.2">
      <c r="A2615" s="3" t="s">
        <v>10714</v>
      </c>
      <c r="B2615" s="3" t="s">
        <v>10715</v>
      </c>
      <c r="C2615" s="3" t="s">
        <v>10716</v>
      </c>
      <c r="D2615" s="3" t="s">
        <v>4749</v>
      </c>
      <c r="E2615" s="3" t="s">
        <v>25</v>
      </c>
      <c r="F2615" s="3" t="s">
        <v>405</v>
      </c>
      <c r="G2615" s="3" t="s">
        <v>10717</v>
      </c>
      <c r="H2615" s="3" t="s">
        <v>116</v>
      </c>
      <c r="I2615" s="3" t="s">
        <v>27</v>
      </c>
      <c r="J2615" s="3">
        <v>1</v>
      </c>
      <c r="K2615" s="3" t="s">
        <v>10712</v>
      </c>
      <c r="L2615" s="3" t="s">
        <v>27</v>
      </c>
      <c r="M2615" s="3" t="s">
        <v>27</v>
      </c>
      <c r="N2615" s="3" t="s">
        <v>27</v>
      </c>
      <c r="O2615" s="3" t="s">
        <v>27</v>
      </c>
      <c r="P2615" s="3" t="s">
        <v>10718</v>
      </c>
      <c r="Q2615" s="3" t="s">
        <v>409</v>
      </c>
      <c r="R2615" s="3">
        <v>585</v>
      </c>
      <c r="S26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USPR0195517</v>
      </c>
      <c r="T26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16" spans="1:20" ht="15" customHeight="1" x14ac:dyDescent="0.2">
      <c r="A2616" s="3" t="s">
        <v>10719</v>
      </c>
      <c r="B2616" s="3" t="s">
        <v>10720</v>
      </c>
      <c r="C2616" s="3" t="s">
        <v>10721</v>
      </c>
      <c r="D2616" s="3" t="s">
        <v>4749</v>
      </c>
      <c r="E2616" s="3" t="s">
        <v>25</v>
      </c>
      <c r="F2616" s="3" t="s">
        <v>405</v>
      </c>
      <c r="G2616" s="3" t="s">
        <v>10722</v>
      </c>
      <c r="H2616" s="3" t="s">
        <v>116</v>
      </c>
      <c r="I2616" s="3" t="s">
        <v>27</v>
      </c>
      <c r="J2616" s="3">
        <v>1</v>
      </c>
      <c r="K2616" s="3" t="s">
        <v>10712</v>
      </c>
      <c r="L2616" s="3" t="s">
        <v>27</v>
      </c>
      <c r="M2616" s="3" t="s">
        <v>27</v>
      </c>
      <c r="N2616" s="3" t="s">
        <v>27</v>
      </c>
      <c r="O2616" s="3" t="s">
        <v>27</v>
      </c>
      <c r="P2616" s="3" t="s">
        <v>10723</v>
      </c>
      <c r="Q2616" s="3" t="s">
        <v>409</v>
      </c>
      <c r="R2616" s="3">
        <v>574</v>
      </c>
      <c r="S26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USPR0195519</v>
      </c>
      <c r="T26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17" spans="1:20" ht="15" customHeight="1" x14ac:dyDescent="0.2">
      <c r="A2617" s="3" t="s">
        <v>10724</v>
      </c>
      <c r="B2617" s="3" t="s">
        <v>10725</v>
      </c>
      <c r="C2617" s="3" t="s">
        <v>10726</v>
      </c>
      <c r="D2617" s="3" t="s">
        <v>27</v>
      </c>
      <c r="E2617" s="3" t="s">
        <v>33</v>
      </c>
      <c r="F2617" s="3" t="s">
        <v>405</v>
      </c>
      <c r="G2617" s="3" t="s">
        <v>10727</v>
      </c>
      <c r="H2617" s="3" t="s">
        <v>116</v>
      </c>
      <c r="I2617" s="3" t="s">
        <v>27</v>
      </c>
      <c r="J2617" s="3">
        <v>1</v>
      </c>
      <c r="K2617" s="3" t="s">
        <v>27</v>
      </c>
      <c r="L2617" s="3" t="s">
        <v>27</v>
      </c>
      <c r="M2617" s="3" t="s">
        <v>27</v>
      </c>
      <c r="N2617" s="3" t="s">
        <v>27</v>
      </c>
      <c r="O2617" s="3" t="s">
        <v>27</v>
      </c>
      <c r="P2617" s="3" t="s">
        <v>10728</v>
      </c>
      <c r="Q2617" s="3" t="s">
        <v>10729</v>
      </c>
      <c r="R2617" s="3">
        <v>398</v>
      </c>
      <c r="S26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LPQOQA@US</v>
      </c>
      <c r="T26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EE_ESTIMATE_QUARTERLY(MED,ROLL,+1,,'')</v>
      </c>
    </row>
    <row r="2618" spans="1:20" ht="15" customHeight="1" x14ac:dyDescent="0.2">
      <c r="A2618" s="3" t="s">
        <v>10730</v>
      </c>
      <c r="B2618" s="3" t="s">
        <v>10731</v>
      </c>
      <c r="C2618" s="3" t="s">
        <v>10732</v>
      </c>
      <c r="D2618" s="3" t="s">
        <v>2671</v>
      </c>
      <c r="E2618" s="3" t="s">
        <v>10733</v>
      </c>
      <c r="F2618" s="3" t="s">
        <v>5119</v>
      </c>
      <c r="G2618" s="3" t="s">
        <v>10734</v>
      </c>
      <c r="H2618" s="3" t="s">
        <v>116</v>
      </c>
      <c r="I2618" s="3" t="s">
        <v>27</v>
      </c>
      <c r="J2618" s="3">
        <v>1000000000</v>
      </c>
      <c r="K2618" s="3" t="s">
        <v>27</v>
      </c>
      <c r="L2618" s="3" t="s">
        <v>27</v>
      </c>
      <c r="M2618" s="3" t="s">
        <v>27</v>
      </c>
      <c r="N2618" s="3" t="s">
        <v>27</v>
      </c>
      <c r="O2618" s="3" t="s">
        <v>27</v>
      </c>
      <c r="P2618" s="3" t="s">
        <v>10735</v>
      </c>
      <c r="Q2618" s="3" t="s">
        <v>5175</v>
      </c>
      <c r="R2618" s="3">
        <v>5502</v>
      </c>
      <c r="S26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TOTLL</v>
      </c>
      <c r="T26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TOTLL</v>
      </c>
    </row>
    <row r="2619" spans="1:20" ht="15" customHeight="1" x14ac:dyDescent="0.2">
      <c r="A2619" s="3" t="s">
        <v>10736</v>
      </c>
      <c r="B2619" s="3" t="s">
        <v>10737</v>
      </c>
      <c r="C2619" s="3" t="s">
        <v>10738</v>
      </c>
      <c r="D2619" s="3" t="s">
        <v>2671</v>
      </c>
      <c r="E2619" s="3" t="s">
        <v>6532</v>
      </c>
      <c r="F2619" s="3" t="s">
        <v>5119</v>
      </c>
      <c r="G2619" s="3" t="s">
        <v>10739</v>
      </c>
      <c r="H2619" s="3" t="s">
        <v>116</v>
      </c>
      <c r="I2619" s="3" t="s">
        <v>27</v>
      </c>
      <c r="J2619" s="3">
        <v>1000000</v>
      </c>
      <c r="K2619" s="3" t="s">
        <v>27</v>
      </c>
      <c r="L2619" s="3" t="s">
        <v>27</v>
      </c>
      <c r="M2619" s="3" t="s">
        <v>27</v>
      </c>
      <c r="N2619" s="3" t="s">
        <v>27</v>
      </c>
      <c r="O2619" s="3" t="s">
        <v>27</v>
      </c>
      <c r="P2619" s="3" t="s">
        <v>10740</v>
      </c>
      <c r="Q2619" s="3" t="s">
        <v>10741</v>
      </c>
      <c r="R2619" s="3">
        <v>602</v>
      </c>
      <c r="S26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NCBDBIQ027S</v>
      </c>
      <c r="T26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NCBDBIQ027S</v>
      </c>
    </row>
    <row r="2620" spans="1:20" ht="15" customHeight="1" x14ac:dyDescent="0.2">
      <c r="A2620" s="3" t="s">
        <v>10742</v>
      </c>
      <c r="B2620" s="3" t="s">
        <v>10743</v>
      </c>
      <c r="C2620" s="3" t="s">
        <v>10744</v>
      </c>
      <c r="D2620" s="3" t="s">
        <v>2671</v>
      </c>
      <c r="E2620" s="3" t="s">
        <v>10733</v>
      </c>
      <c r="F2620" s="3" t="s">
        <v>5119</v>
      </c>
      <c r="G2620" s="3" t="s">
        <v>10745</v>
      </c>
      <c r="H2620" s="3" t="s">
        <v>116</v>
      </c>
      <c r="I2620" s="3" t="s">
        <v>27</v>
      </c>
      <c r="J2620" s="3">
        <v>1000000000</v>
      </c>
      <c r="K2620" s="3" t="s">
        <v>27</v>
      </c>
      <c r="L2620" s="3" t="s">
        <v>27</v>
      </c>
      <c r="M2620" s="3" t="s">
        <v>27</v>
      </c>
      <c r="N2620" s="3" t="s">
        <v>27</v>
      </c>
      <c r="O2620" s="3" t="s">
        <v>27</v>
      </c>
      <c r="P2620" s="3" t="s">
        <v>10746</v>
      </c>
      <c r="Q2620" s="3" t="s">
        <v>5127</v>
      </c>
      <c r="R2620" s="3">
        <v>2582</v>
      </c>
      <c r="S26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COMPOUT</v>
      </c>
      <c r="T26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COMPOUT</v>
      </c>
    </row>
    <row r="2621" spans="1:20" ht="15" customHeight="1" x14ac:dyDescent="0.2">
      <c r="A2621" s="3" t="s">
        <v>10747</v>
      </c>
      <c r="B2621" s="3" t="s">
        <v>10748</v>
      </c>
      <c r="C2621" s="3" t="s">
        <v>10749</v>
      </c>
      <c r="D2621" s="3" t="s">
        <v>2671</v>
      </c>
      <c r="E2621" s="3" t="s">
        <v>10733</v>
      </c>
      <c r="F2621" s="3" t="s">
        <v>5119</v>
      </c>
      <c r="G2621" s="3" t="s">
        <v>10750</v>
      </c>
      <c r="H2621" s="3" t="s">
        <v>116</v>
      </c>
      <c r="I2621" s="3" t="s">
        <v>27</v>
      </c>
      <c r="J2621" s="3">
        <v>1000000</v>
      </c>
      <c r="K2621" s="3" t="s">
        <v>27</v>
      </c>
      <c r="L2621" s="3" t="s">
        <v>27</v>
      </c>
      <c r="M2621" s="3" t="s">
        <v>27</v>
      </c>
      <c r="N2621" s="3" t="s">
        <v>27</v>
      </c>
      <c r="O2621" s="3" t="s">
        <v>27</v>
      </c>
      <c r="P2621" s="3" t="s">
        <v>5126</v>
      </c>
      <c r="Q2621" s="3" t="s">
        <v>5127</v>
      </c>
      <c r="R2621" s="3">
        <v>2378</v>
      </c>
      <c r="S26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WSHOSHO</v>
      </c>
      <c r="T26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WSHOSHO</v>
      </c>
    </row>
    <row r="2622" spans="1:20" ht="15" customHeight="1" x14ac:dyDescent="0.2">
      <c r="A2622" s="3" t="s">
        <v>10751</v>
      </c>
      <c r="B2622" s="3" t="s">
        <v>10752</v>
      </c>
      <c r="C2622" s="3" t="s">
        <v>10753</v>
      </c>
      <c r="D2622" s="3" t="s">
        <v>4815</v>
      </c>
      <c r="E2622" s="3" t="s">
        <v>25</v>
      </c>
      <c r="F2622" s="3" t="s">
        <v>405</v>
      </c>
      <c r="G2622" s="3" t="s">
        <v>10754</v>
      </c>
      <c r="H2622" s="3" t="s">
        <v>27</v>
      </c>
      <c r="I2622" s="3" t="s">
        <v>27</v>
      </c>
      <c r="J2622" s="3">
        <v>1000000000</v>
      </c>
      <c r="K2622" s="3" t="s">
        <v>27</v>
      </c>
      <c r="L2622" s="3" t="s">
        <v>27</v>
      </c>
      <c r="M2622" s="3" t="s">
        <v>27</v>
      </c>
      <c r="N2622" s="3" t="s">
        <v>27</v>
      </c>
      <c r="O2622" s="3" t="s">
        <v>27</v>
      </c>
      <c r="P2622" s="3" t="s">
        <v>144</v>
      </c>
      <c r="Q2622" s="3" t="s">
        <v>409</v>
      </c>
      <c r="R2622" s="3">
        <v>6</v>
      </c>
      <c r="S26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BEANIPAW209RC1@US</v>
      </c>
      <c r="T26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23" spans="1:20" ht="15" customHeight="1" x14ac:dyDescent="0.2">
      <c r="A2623" s="3" t="s">
        <v>10755</v>
      </c>
      <c r="B2623" s="3" t="s">
        <v>10756</v>
      </c>
      <c r="C2623" s="3" t="s">
        <v>10757</v>
      </c>
      <c r="D2623" s="3" t="s">
        <v>4815</v>
      </c>
      <c r="E2623" s="3" t="s">
        <v>25</v>
      </c>
      <c r="F2623" s="3" t="s">
        <v>405</v>
      </c>
      <c r="G2623" s="3" t="s">
        <v>10758</v>
      </c>
      <c r="H2623" s="3" t="s">
        <v>27</v>
      </c>
      <c r="I2623" s="3" t="s">
        <v>27</v>
      </c>
      <c r="J2623" s="3">
        <v>1000000000</v>
      </c>
      <c r="K2623" s="3" t="s">
        <v>27</v>
      </c>
      <c r="L2623" s="3" t="s">
        <v>27</v>
      </c>
      <c r="M2623" s="3" t="s">
        <v>27</v>
      </c>
      <c r="N2623" s="3" t="s">
        <v>27</v>
      </c>
      <c r="O2623" s="3" t="s">
        <v>27</v>
      </c>
      <c r="P2623" s="3" t="s">
        <v>144</v>
      </c>
      <c r="Q2623" s="3" t="s">
        <v>409</v>
      </c>
      <c r="R2623" s="3">
        <v>6</v>
      </c>
      <c r="S26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BEANIPAA576RC1@US</v>
      </c>
      <c r="T26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24" spans="1:20" ht="15" customHeight="1" x14ac:dyDescent="0.2">
      <c r="A2624" s="3" t="s">
        <v>10759</v>
      </c>
      <c r="B2624" s="3" t="s">
        <v>10760</v>
      </c>
      <c r="C2624" s="3" t="s">
        <v>10761</v>
      </c>
      <c r="D2624" s="3" t="s">
        <v>4815</v>
      </c>
      <c r="E2624" s="3" t="s">
        <v>25</v>
      </c>
      <c r="F2624" s="3" t="s">
        <v>405</v>
      </c>
      <c r="G2624" s="3" t="s">
        <v>10762</v>
      </c>
      <c r="H2624" s="3" t="s">
        <v>27</v>
      </c>
      <c r="I2624" s="3" t="s">
        <v>27</v>
      </c>
      <c r="J2624" s="3">
        <v>1000000000</v>
      </c>
      <c r="K2624" s="3" t="s">
        <v>27</v>
      </c>
      <c r="L2624" s="3" t="s">
        <v>27</v>
      </c>
      <c r="M2624" s="3" t="s">
        <v>27</v>
      </c>
      <c r="N2624" s="3" t="s">
        <v>27</v>
      </c>
      <c r="O2624" s="3" t="s">
        <v>27</v>
      </c>
      <c r="P2624" s="3" t="s">
        <v>144</v>
      </c>
      <c r="Q2624" s="3" t="s">
        <v>409</v>
      </c>
      <c r="R2624" s="3">
        <v>8</v>
      </c>
      <c r="S26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BEANIPAA038RC1@US</v>
      </c>
      <c r="T26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25" spans="1:20" ht="15" customHeight="1" x14ac:dyDescent="0.2">
      <c r="A2625" s="3" t="s">
        <v>10763</v>
      </c>
      <c r="B2625" s="3" t="s">
        <v>10764</v>
      </c>
      <c r="C2625" s="3" t="s">
        <v>10765</v>
      </c>
      <c r="D2625" s="3" t="s">
        <v>4815</v>
      </c>
      <c r="E2625" s="3" t="s">
        <v>25</v>
      </c>
      <c r="F2625" s="3" t="s">
        <v>405</v>
      </c>
      <c r="G2625" s="3" t="s">
        <v>10766</v>
      </c>
      <c r="H2625" s="3" t="s">
        <v>27</v>
      </c>
      <c r="I2625" s="3" t="s">
        <v>27</v>
      </c>
      <c r="J2625" s="3">
        <v>1000000000</v>
      </c>
      <c r="K2625" s="3" t="s">
        <v>27</v>
      </c>
      <c r="L2625" s="3" t="s">
        <v>27</v>
      </c>
      <c r="M2625" s="3" t="s">
        <v>27</v>
      </c>
      <c r="N2625" s="3" t="s">
        <v>27</v>
      </c>
      <c r="O2625" s="3" t="s">
        <v>27</v>
      </c>
      <c r="P2625" s="3" t="s">
        <v>144</v>
      </c>
      <c r="Q2625" s="3" t="s">
        <v>409</v>
      </c>
      <c r="R2625" s="3">
        <v>6</v>
      </c>
      <c r="S26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BEANIPAB040RC1@US</v>
      </c>
      <c r="T26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26" spans="1:20" ht="15" customHeight="1" x14ac:dyDescent="0.2">
      <c r="A2626" s="3" t="s">
        <v>10767</v>
      </c>
      <c r="B2626" s="3" t="s">
        <v>10768</v>
      </c>
      <c r="C2626" s="3" t="s">
        <v>10769</v>
      </c>
      <c r="D2626" s="3" t="s">
        <v>4815</v>
      </c>
      <c r="E2626" s="3" t="s">
        <v>25</v>
      </c>
      <c r="F2626" s="3" t="s">
        <v>405</v>
      </c>
      <c r="G2626" s="3" t="s">
        <v>10770</v>
      </c>
      <c r="H2626" s="3" t="s">
        <v>27</v>
      </c>
      <c r="I2626" s="3" t="s">
        <v>27</v>
      </c>
      <c r="J2626" s="3">
        <v>1000000000</v>
      </c>
      <c r="K2626" s="3" t="s">
        <v>27</v>
      </c>
      <c r="L2626" s="3" t="s">
        <v>27</v>
      </c>
      <c r="M2626" s="3" t="s">
        <v>27</v>
      </c>
      <c r="N2626" s="3" t="s">
        <v>27</v>
      </c>
      <c r="O2626" s="3" t="s">
        <v>27</v>
      </c>
      <c r="P2626" s="3" t="s">
        <v>144</v>
      </c>
      <c r="Q2626" s="3" t="s">
        <v>409</v>
      </c>
      <c r="R2626" s="3">
        <v>6</v>
      </c>
      <c r="S26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BEANIPAA132RC1@US</v>
      </c>
      <c r="T26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27" spans="1:20" ht="15" customHeight="1" x14ac:dyDescent="0.2">
      <c r="A2627" s="3" t="s">
        <v>10771</v>
      </c>
      <c r="B2627" s="3" t="s">
        <v>10772</v>
      </c>
      <c r="C2627" s="3" t="s">
        <v>10773</v>
      </c>
      <c r="D2627" s="3" t="s">
        <v>4815</v>
      </c>
      <c r="E2627" s="3" t="s">
        <v>25</v>
      </c>
      <c r="F2627" s="3" t="s">
        <v>405</v>
      </c>
      <c r="G2627" s="3" t="s">
        <v>10774</v>
      </c>
      <c r="H2627" s="3" t="s">
        <v>27</v>
      </c>
      <c r="I2627" s="3" t="s">
        <v>27</v>
      </c>
      <c r="J2627" s="3">
        <v>1000000000</v>
      </c>
      <c r="K2627" s="3" t="s">
        <v>27</v>
      </c>
      <c r="L2627" s="3" t="s">
        <v>27</v>
      </c>
      <c r="M2627" s="3" t="s">
        <v>27</v>
      </c>
      <c r="N2627" s="3" t="s">
        <v>27</v>
      </c>
      <c r="O2627" s="3" t="s">
        <v>27</v>
      </c>
      <c r="P2627" s="3" t="s">
        <v>144</v>
      </c>
      <c r="Q2627" s="3" t="s">
        <v>409</v>
      </c>
      <c r="R2627" s="3">
        <v>6</v>
      </c>
      <c r="S26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BEANIPAB039RC1@US</v>
      </c>
      <c r="T26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28" spans="1:20" ht="15" customHeight="1" x14ac:dyDescent="0.2">
      <c r="A2628" s="3" t="s">
        <v>10775</v>
      </c>
      <c r="B2628" s="3" t="s">
        <v>10776</v>
      </c>
      <c r="C2628" s="3" t="s">
        <v>10777</v>
      </c>
      <c r="D2628" s="3" t="s">
        <v>4815</v>
      </c>
      <c r="E2628" s="3" t="s">
        <v>25</v>
      </c>
      <c r="F2628" s="3" t="s">
        <v>405</v>
      </c>
      <c r="G2628" s="3" t="s">
        <v>10778</v>
      </c>
      <c r="H2628" s="3" t="s">
        <v>27</v>
      </c>
      <c r="I2628" s="3" t="s">
        <v>27</v>
      </c>
      <c r="J2628" s="3">
        <v>1000000000</v>
      </c>
      <c r="K2628" s="3" t="s">
        <v>27</v>
      </c>
      <c r="L2628" s="3" t="s">
        <v>27</v>
      </c>
      <c r="M2628" s="3" t="s">
        <v>27</v>
      </c>
      <c r="N2628" s="3" t="s">
        <v>27</v>
      </c>
      <c r="O2628" s="3" t="s">
        <v>27</v>
      </c>
      <c r="P2628" s="3" t="s">
        <v>144</v>
      </c>
      <c r="Q2628" s="3" t="s">
        <v>409</v>
      </c>
      <c r="R2628" s="3">
        <v>6</v>
      </c>
      <c r="S26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BEANIPAB202RC1@US</v>
      </c>
      <c r="T26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29" spans="1:20" ht="15" customHeight="1" x14ac:dyDescent="0.2">
      <c r="A2629" s="3" t="s">
        <v>10779</v>
      </c>
      <c r="B2629" s="3" t="s">
        <v>10780</v>
      </c>
      <c r="C2629" s="3" t="s">
        <v>10781</v>
      </c>
      <c r="D2629" s="3" t="s">
        <v>4815</v>
      </c>
      <c r="E2629" s="3" t="s">
        <v>25</v>
      </c>
      <c r="F2629" s="3" t="s">
        <v>405</v>
      </c>
      <c r="G2629" s="3" t="s">
        <v>10782</v>
      </c>
      <c r="H2629" s="3" t="s">
        <v>27</v>
      </c>
      <c r="I2629" s="3" t="s">
        <v>27</v>
      </c>
      <c r="J2629" s="3">
        <v>1000000000</v>
      </c>
      <c r="K2629" s="3" t="s">
        <v>27</v>
      </c>
      <c r="L2629" s="3" t="s">
        <v>27</v>
      </c>
      <c r="M2629" s="3" t="s">
        <v>27</v>
      </c>
      <c r="N2629" s="3" t="s">
        <v>27</v>
      </c>
      <c r="O2629" s="3" t="s">
        <v>27</v>
      </c>
      <c r="P2629" s="3" t="s">
        <v>144</v>
      </c>
      <c r="Q2629" s="3" t="s">
        <v>409</v>
      </c>
      <c r="R2629" s="3">
        <v>6</v>
      </c>
      <c r="S26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BEANIPAN231RC1@US</v>
      </c>
      <c r="T26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30" spans="1:20" ht="15" customHeight="1" x14ac:dyDescent="0.2">
      <c r="A2630" s="3" t="s">
        <v>10783</v>
      </c>
      <c r="B2630" s="3" t="s">
        <v>10784</v>
      </c>
      <c r="C2630" s="3" t="s">
        <v>10785</v>
      </c>
      <c r="D2630" s="3" t="s">
        <v>4815</v>
      </c>
      <c r="E2630" s="3" t="s">
        <v>25</v>
      </c>
      <c r="F2630" s="3" t="s">
        <v>405</v>
      </c>
      <c r="G2630" s="3" t="s">
        <v>10786</v>
      </c>
      <c r="H2630" s="3" t="s">
        <v>27</v>
      </c>
      <c r="I2630" s="3" t="s">
        <v>27</v>
      </c>
      <c r="J2630" s="3">
        <v>1000000000</v>
      </c>
      <c r="K2630" s="3" t="s">
        <v>27</v>
      </c>
      <c r="L2630" s="3" t="s">
        <v>27</v>
      </c>
      <c r="M2630" s="3" t="s">
        <v>27</v>
      </c>
      <c r="N2630" s="3" t="s">
        <v>27</v>
      </c>
      <c r="O2630" s="3" t="s">
        <v>27</v>
      </c>
      <c r="P2630" s="3" t="s">
        <v>144</v>
      </c>
      <c r="Q2630" s="3" t="s">
        <v>409</v>
      </c>
      <c r="R2630" s="3">
        <v>6</v>
      </c>
      <c r="S26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BEANIPAN233RC1@US</v>
      </c>
      <c r="T26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31" spans="1:20" ht="15" customHeight="1" x14ac:dyDescent="0.2">
      <c r="A2631" s="3" t="s">
        <v>10787</v>
      </c>
      <c r="B2631" s="3" t="s">
        <v>10788</v>
      </c>
      <c r="C2631" s="3" t="s">
        <v>10789</v>
      </c>
      <c r="D2631" s="3" t="s">
        <v>4815</v>
      </c>
      <c r="E2631" s="3" t="s">
        <v>25</v>
      </c>
      <c r="F2631" s="3" t="s">
        <v>405</v>
      </c>
      <c r="G2631" s="3" t="s">
        <v>10790</v>
      </c>
      <c r="H2631" s="3" t="s">
        <v>27</v>
      </c>
      <c r="I2631" s="3" t="s">
        <v>27</v>
      </c>
      <c r="J2631" s="3">
        <v>1000000000</v>
      </c>
      <c r="K2631" s="3" t="s">
        <v>27</v>
      </c>
      <c r="L2631" s="3" t="s">
        <v>27</v>
      </c>
      <c r="M2631" s="3" t="s">
        <v>27</v>
      </c>
      <c r="N2631" s="3" t="s">
        <v>27</v>
      </c>
      <c r="O2631" s="3" t="s">
        <v>27</v>
      </c>
      <c r="P2631" s="3" t="s">
        <v>144</v>
      </c>
      <c r="Q2631" s="3" t="s">
        <v>409</v>
      </c>
      <c r="R2631" s="3">
        <v>6</v>
      </c>
      <c r="S26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BEANIPAN552RC1@US</v>
      </c>
      <c r="T26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32" spans="1:20" ht="15" customHeight="1" x14ac:dyDescent="0.2">
      <c r="A2632" s="3" t="s">
        <v>10791</v>
      </c>
      <c r="B2632" s="3" t="s">
        <v>10792</v>
      </c>
      <c r="C2632" s="3" t="s">
        <v>10793</v>
      </c>
      <c r="D2632" s="3" t="s">
        <v>4815</v>
      </c>
      <c r="E2632" s="3" t="s">
        <v>25</v>
      </c>
      <c r="F2632" s="3" t="s">
        <v>405</v>
      </c>
      <c r="G2632" s="3" t="s">
        <v>10794</v>
      </c>
      <c r="H2632" s="3" t="s">
        <v>27</v>
      </c>
      <c r="I2632" s="3" t="s">
        <v>27</v>
      </c>
      <c r="J2632" s="3">
        <v>1000000000</v>
      </c>
      <c r="K2632" s="3" t="s">
        <v>27</v>
      </c>
      <c r="L2632" s="3" t="s">
        <v>27</v>
      </c>
      <c r="M2632" s="3" t="s">
        <v>27</v>
      </c>
      <c r="N2632" s="3" t="s">
        <v>27</v>
      </c>
      <c r="O2632" s="3" t="s">
        <v>27</v>
      </c>
      <c r="P2632" s="3" t="s">
        <v>144</v>
      </c>
      <c r="Q2632" s="3" t="s">
        <v>409</v>
      </c>
      <c r="R2632" s="3">
        <v>6</v>
      </c>
      <c r="S26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BEANIPAN234RC1@US</v>
      </c>
      <c r="T26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33" spans="1:20" ht="15" customHeight="1" x14ac:dyDescent="0.2">
      <c r="A2633" s="3" t="s">
        <v>10795</v>
      </c>
      <c r="B2633" s="3" t="s">
        <v>10796</v>
      </c>
      <c r="C2633" s="3" t="s">
        <v>10797</v>
      </c>
      <c r="D2633" s="3" t="s">
        <v>4815</v>
      </c>
      <c r="E2633" s="3" t="s">
        <v>25</v>
      </c>
      <c r="F2633" s="3" t="s">
        <v>405</v>
      </c>
      <c r="G2633" s="3" t="s">
        <v>10798</v>
      </c>
      <c r="H2633" s="3" t="s">
        <v>27</v>
      </c>
      <c r="I2633" s="3" t="s">
        <v>27</v>
      </c>
      <c r="J2633" s="3">
        <v>1000000000</v>
      </c>
      <c r="K2633" s="3" t="s">
        <v>27</v>
      </c>
      <c r="L2633" s="3" t="s">
        <v>27</v>
      </c>
      <c r="M2633" s="3" t="s">
        <v>27</v>
      </c>
      <c r="N2633" s="3" t="s">
        <v>27</v>
      </c>
      <c r="O2633" s="3" t="s">
        <v>27</v>
      </c>
      <c r="P2633" s="3" t="s">
        <v>144</v>
      </c>
      <c r="Q2633" s="3" t="s">
        <v>409</v>
      </c>
      <c r="R2633" s="3">
        <v>6</v>
      </c>
      <c r="S26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BEANIPAN235RC1@US</v>
      </c>
      <c r="T26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34" spans="1:20" ht="15" customHeight="1" x14ac:dyDescent="0.2">
      <c r="A2634" s="3" t="s">
        <v>10799</v>
      </c>
      <c r="B2634" s="3" t="s">
        <v>10800</v>
      </c>
      <c r="C2634" s="3" t="s">
        <v>10801</v>
      </c>
      <c r="D2634" s="3" t="s">
        <v>2671</v>
      </c>
      <c r="E2634" s="3" t="s">
        <v>25</v>
      </c>
      <c r="F2634" s="3" t="s">
        <v>5119</v>
      </c>
      <c r="G2634" s="3" t="s">
        <v>10802</v>
      </c>
      <c r="H2634" s="3" t="s">
        <v>116</v>
      </c>
      <c r="I2634" s="3" t="s">
        <v>27</v>
      </c>
      <c r="J2634" s="3">
        <v>1000000000</v>
      </c>
      <c r="K2634" s="3" t="s">
        <v>27</v>
      </c>
      <c r="L2634" s="3" t="s">
        <v>27</v>
      </c>
      <c r="M2634" s="3" t="s">
        <v>27</v>
      </c>
      <c r="N2634" s="3" t="s">
        <v>27</v>
      </c>
      <c r="O2634" s="3" t="s">
        <v>27</v>
      </c>
      <c r="P2634" s="3" t="s">
        <v>10694</v>
      </c>
      <c r="Q2634" s="3" t="s">
        <v>2184</v>
      </c>
      <c r="R2634" s="3">
        <v>1888</v>
      </c>
      <c r="S26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REALLN</v>
      </c>
      <c r="T26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REALLN</v>
      </c>
    </row>
    <row r="2635" spans="1:20" ht="15" customHeight="1" x14ac:dyDescent="0.2">
      <c r="A2635" s="3" t="s">
        <v>10803</v>
      </c>
      <c r="B2635" s="3" t="s">
        <v>10804</v>
      </c>
      <c r="C2635" s="3" t="s">
        <v>10805</v>
      </c>
      <c r="D2635" s="3" t="s">
        <v>4780</v>
      </c>
      <c r="E2635" s="3" t="s">
        <v>25</v>
      </c>
      <c r="F2635" s="3" t="s">
        <v>405</v>
      </c>
      <c r="G2635" s="3" t="s">
        <v>10806</v>
      </c>
      <c r="H2635" s="3" t="s">
        <v>10807</v>
      </c>
      <c r="I2635" s="3" t="s">
        <v>4782</v>
      </c>
      <c r="J2635" s="3">
        <v>100000000</v>
      </c>
      <c r="K2635" s="3" t="s">
        <v>27</v>
      </c>
      <c r="L2635" s="3" t="s">
        <v>27</v>
      </c>
      <c r="M2635" s="3" t="s">
        <v>27</v>
      </c>
      <c r="N2635" s="3" t="s">
        <v>27</v>
      </c>
      <c r="O2635" s="3" t="s">
        <v>27</v>
      </c>
      <c r="P2635" s="3" t="s">
        <v>4920</v>
      </c>
      <c r="Q2635" s="3" t="s">
        <v>409</v>
      </c>
      <c r="R2635" s="3">
        <v>287</v>
      </c>
      <c r="S26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CNBC2252510</v>
      </c>
      <c r="T26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36" spans="1:20" ht="15" customHeight="1" x14ac:dyDescent="0.2">
      <c r="A2636" s="3" t="s">
        <v>10808</v>
      </c>
      <c r="B2636" s="3" t="s">
        <v>10809</v>
      </c>
      <c r="C2636" s="3" t="s">
        <v>10810</v>
      </c>
      <c r="D2636" s="3" t="s">
        <v>4780</v>
      </c>
      <c r="E2636" s="3" t="s">
        <v>25</v>
      </c>
      <c r="F2636" s="3" t="s">
        <v>405</v>
      </c>
      <c r="G2636" s="3" t="s">
        <v>10811</v>
      </c>
      <c r="H2636" s="3" t="s">
        <v>10807</v>
      </c>
      <c r="I2636" s="3" t="s">
        <v>4782</v>
      </c>
      <c r="J2636" s="3">
        <v>100000000</v>
      </c>
      <c r="K2636" s="3" t="s">
        <v>27</v>
      </c>
      <c r="L2636" s="3" t="s">
        <v>27</v>
      </c>
      <c r="M2636" s="3" t="s">
        <v>27</v>
      </c>
      <c r="N2636" s="3" t="s">
        <v>27</v>
      </c>
      <c r="O2636" s="3" t="s">
        <v>27</v>
      </c>
      <c r="P2636" s="3" t="s">
        <v>4920</v>
      </c>
      <c r="Q2636" s="3" t="s">
        <v>409</v>
      </c>
      <c r="R2636" s="3">
        <v>287</v>
      </c>
      <c r="S26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CNBC2252511</v>
      </c>
      <c r="T26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37" spans="1:20" ht="15" customHeight="1" x14ac:dyDescent="0.2">
      <c r="A2637" s="3" t="s">
        <v>10812</v>
      </c>
      <c r="B2637" s="3" t="s">
        <v>10813</v>
      </c>
      <c r="C2637" s="3" t="s">
        <v>10814</v>
      </c>
      <c r="D2637" s="3" t="s">
        <v>4780</v>
      </c>
      <c r="E2637" s="3" t="s">
        <v>25</v>
      </c>
      <c r="F2637" s="3" t="s">
        <v>405</v>
      </c>
      <c r="G2637" s="3" t="s">
        <v>10815</v>
      </c>
      <c r="H2637" s="3" t="s">
        <v>10807</v>
      </c>
      <c r="I2637" s="3" t="s">
        <v>4782</v>
      </c>
      <c r="J2637" s="3">
        <v>100000000</v>
      </c>
      <c r="K2637" s="3" t="s">
        <v>27</v>
      </c>
      <c r="L2637" s="3" t="s">
        <v>27</v>
      </c>
      <c r="M2637" s="3" t="s">
        <v>27</v>
      </c>
      <c r="N2637" s="3" t="s">
        <v>27</v>
      </c>
      <c r="O2637" s="3" t="s">
        <v>27</v>
      </c>
      <c r="P2637" s="3" t="s">
        <v>10816</v>
      </c>
      <c r="Q2637" s="3" t="s">
        <v>409</v>
      </c>
      <c r="R2637" s="3">
        <v>239</v>
      </c>
      <c r="S26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CNBC2252512</v>
      </c>
      <c r="T26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38" spans="1:20" ht="15" customHeight="1" x14ac:dyDescent="0.2">
      <c r="A2638" s="3" t="s">
        <v>10817</v>
      </c>
      <c r="B2638" s="3" t="s">
        <v>10818</v>
      </c>
      <c r="C2638" s="3" t="s">
        <v>10819</v>
      </c>
      <c r="D2638" s="3" t="s">
        <v>4780</v>
      </c>
      <c r="E2638" s="3" t="s">
        <v>25</v>
      </c>
      <c r="F2638" s="3" t="s">
        <v>405</v>
      </c>
      <c r="G2638" s="3" t="s">
        <v>10820</v>
      </c>
      <c r="H2638" s="3" t="s">
        <v>10807</v>
      </c>
      <c r="I2638" s="3" t="s">
        <v>4782</v>
      </c>
      <c r="J2638" s="3">
        <v>100000000</v>
      </c>
      <c r="K2638" s="3" t="s">
        <v>27</v>
      </c>
      <c r="L2638" s="3" t="s">
        <v>27</v>
      </c>
      <c r="M2638" s="3" t="s">
        <v>27</v>
      </c>
      <c r="N2638" s="3" t="s">
        <v>27</v>
      </c>
      <c r="O2638" s="3" t="s">
        <v>27</v>
      </c>
      <c r="P2638" s="3" t="s">
        <v>4920</v>
      </c>
      <c r="Q2638" s="3" t="s">
        <v>409</v>
      </c>
      <c r="R2638" s="3">
        <v>287</v>
      </c>
      <c r="S26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CNBC1966999</v>
      </c>
      <c r="T26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39" spans="1:20" ht="15" customHeight="1" x14ac:dyDescent="0.2">
      <c r="A2639" s="3" t="s">
        <v>10821</v>
      </c>
      <c r="B2639" s="3" t="s">
        <v>10822</v>
      </c>
      <c r="C2639" s="3" t="s">
        <v>10823</v>
      </c>
      <c r="D2639" s="3" t="s">
        <v>4780</v>
      </c>
      <c r="E2639" s="3" t="s">
        <v>25</v>
      </c>
      <c r="F2639" s="3" t="s">
        <v>405</v>
      </c>
      <c r="G2639" s="3" t="s">
        <v>10824</v>
      </c>
      <c r="H2639" s="3" t="s">
        <v>10807</v>
      </c>
      <c r="I2639" s="3" t="s">
        <v>4782</v>
      </c>
      <c r="J2639" s="3">
        <v>100000000</v>
      </c>
      <c r="K2639" s="3" t="s">
        <v>27</v>
      </c>
      <c r="L2639" s="3" t="s">
        <v>27</v>
      </c>
      <c r="M2639" s="3" t="s">
        <v>27</v>
      </c>
      <c r="N2639" s="3" t="s">
        <v>27</v>
      </c>
      <c r="O2639" s="3" t="s">
        <v>27</v>
      </c>
      <c r="P2639" s="3" t="s">
        <v>4920</v>
      </c>
      <c r="Q2639" s="3" t="s">
        <v>409</v>
      </c>
      <c r="R2639" s="3">
        <v>287</v>
      </c>
      <c r="S26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CNBC2252509</v>
      </c>
      <c r="T26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40" spans="1:20" ht="15" customHeight="1" x14ac:dyDescent="0.2">
      <c r="A2640" s="3" t="s">
        <v>10825</v>
      </c>
      <c r="B2640" s="3" t="s">
        <v>10826</v>
      </c>
      <c r="C2640" s="3" t="s">
        <v>10827</v>
      </c>
      <c r="D2640" s="3" t="s">
        <v>4780</v>
      </c>
      <c r="E2640" s="3" t="s">
        <v>25</v>
      </c>
      <c r="F2640" s="3" t="s">
        <v>405</v>
      </c>
      <c r="G2640" s="3" t="s">
        <v>10828</v>
      </c>
      <c r="H2640" s="3" t="s">
        <v>10807</v>
      </c>
      <c r="I2640" s="3" t="s">
        <v>4782</v>
      </c>
      <c r="J2640" s="3">
        <v>100000000</v>
      </c>
      <c r="K2640" s="3" t="s">
        <v>27</v>
      </c>
      <c r="L2640" s="3" t="s">
        <v>27</v>
      </c>
      <c r="M2640" s="3" t="s">
        <v>27</v>
      </c>
      <c r="N2640" s="3" t="s">
        <v>27</v>
      </c>
      <c r="O2640" s="3" t="s">
        <v>27</v>
      </c>
      <c r="P2640" s="3" t="s">
        <v>4920</v>
      </c>
      <c r="Q2640" s="3" t="s">
        <v>409</v>
      </c>
      <c r="R2640" s="3">
        <v>287</v>
      </c>
      <c r="S26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CNBC2252513</v>
      </c>
      <c r="T26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41" spans="1:20" ht="15" customHeight="1" x14ac:dyDescent="0.2">
      <c r="A2641" s="3" t="s">
        <v>10829</v>
      </c>
      <c r="B2641" s="3" t="s">
        <v>10830</v>
      </c>
      <c r="C2641" s="3" t="s">
        <v>10831</v>
      </c>
      <c r="D2641" s="3" t="s">
        <v>4780</v>
      </c>
      <c r="E2641" s="3" t="s">
        <v>25</v>
      </c>
      <c r="F2641" s="3" t="s">
        <v>405</v>
      </c>
      <c r="G2641" s="3" t="s">
        <v>10832</v>
      </c>
      <c r="H2641" s="3" t="s">
        <v>10807</v>
      </c>
      <c r="I2641" s="3" t="s">
        <v>4782</v>
      </c>
      <c r="J2641" s="3">
        <v>100000000</v>
      </c>
      <c r="K2641" s="3" t="s">
        <v>27</v>
      </c>
      <c r="L2641" s="3" t="s">
        <v>27</v>
      </c>
      <c r="M2641" s="3" t="s">
        <v>27</v>
      </c>
      <c r="N2641" s="3" t="s">
        <v>27</v>
      </c>
      <c r="O2641" s="3" t="s">
        <v>27</v>
      </c>
      <c r="P2641" s="3" t="s">
        <v>4920</v>
      </c>
      <c r="Q2641" s="3" t="s">
        <v>409</v>
      </c>
      <c r="R2641" s="3">
        <v>287</v>
      </c>
      <c r="S26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CNBC2252514</v>
      </c>
      <c r="T26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42" spans="1:20" ht="15" customHeight="1" x14ac:dyDescent="0.2">
      <c r="A2642" s="3" t="s">
        <v>10833</v>
      </c>
      <c r="B2642" s="3" t="s">
        <v>10834</v>
      </c>
      <c r="C2642" s="3" t="s">
        <v>10835</v>
      </c>
      <c r="D2642" s="3" t="s">
        <v>4780</v>
      </c>
      <c r="E2642" s="3" t="s">
        <v>25</v>
      </c>
      <c r="F2642" s="3" t="s">
        <v>405</v>
      </c>
      <c r="G2642" s="3" t="s">
        <v>10836</v>
      </c>
      <c r="H2642" s="3" t="s">
        <v>10807</v>
      </c>
      <c r="I2642" s="3" t="s">
        <v>4782</v>
      </c>
      <c r="J2642" s="3">
        <v>100000000</v>
      </c>
      <c r="K2642" s="3" t="s">
        <v>27</v>
      </c>
      <c r="L2642" s="3" t="s">
        <v>27</v>
      </c>
      <c r="M2642" s="3" t="s">
        <v>27</v>
      </c>
      <c r="N2642" s="3" t="s">
        <v>27</v>
      </c>
      <c r="O2642" s="3" t="s">
        <v>27</v>
      </c>
      <c r="P2642" s="3" t="s">
        <v>4920</v>
      </c>
      <c r="Q2642" s="3" t="s">
        <v>409</v>
      </c>
      <c r="R2642" s="3">
        <v>287</v>
      </c>
      <c r="S26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CNBC2252515</v>
      </c>
      <c r="T26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43" spans="1:20" ht="15" customHeight="1" x14ac:dyDescent="0.2">
      <c r="A2643" s="3" t="s">
        <v>10837</v>
      </c>
      <c r="B2643" s="3" t="s">
        <v>10838</v>
      </c>
      <c r="C2643" s="3" t="s">
        <v>10839</v>
      </c>
      <c r="D2643" s="3" t="s">
        <v>4780</v>
      </c>
      <c r="E2643" s="3" t="s">
        <v>25</v>
      </c>
      <c r="F2643" s="3" t="s">
        <v>405</v>
      </c>
      <c r="G2643" s="3" t="s">
        <v>10840</v>
      </c>
      <c r="H2643" s="3" t="s">
        <v>10807</v>
      </c>
      <c r="I2643" s="3" t="s">
        <v>4782</v>
      </c>
      <c r="J2643" s="3">
        <v>1000000000000</v>
      </c>
      <c r="K2643" s="3" t="s">
        <v>27</v>
      </c>
      <c r="L2643" s="3" t="s">
        <v>27</v>
      </c>
      <c r="M2643" s="3" t="s">
        <v>27</v>
      </c>
      <c r="N2643" s="3" t="s">
        <v>27</v>
      </c>
      <c r="O2643" s="3" t="s">
        <v>27</v>
      </c>
      <c r="P2643" s="3" t="s">
        <v>10841</v>
      </c>
      <c r="Q2643" s="3" t="s">
        <v>409</v>
      </c>
      <c r="R2643" s="3">
        <v>83</v>
      </c>
      <c r="S26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CNBC7800390</v>
      </c>
      <c r="T26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44" spans="1:20" ht="15" customHeight="1" x14ac:dyDescent="0.2">
      <c r="A2644" s="3" t="s">
        <v>10842</v>
      </c>
      <c r="B2644" s="3" t="s">
        <v>10843</v>
      </c>
      <c r="C2644" s="3" t="s">
        <v>10844</v>
      </c>
      <c r="D2644" s="3" t="s">
        <v>4780</v>
      </c>
      <c r="E2644" s="3" t="s">
        <v>25</v>
      </c>
      <c r="F2644" s="3" t="s">
        <v>405</v>
      </c>
      <c r="G2644" s="3" t="s">
        <v>10845</v>
      </c>
      <c r="H2644" s="3" t="s">
        <v>10807</v>
      </c>
      <c r="I2644" s="3" t="s">
        <v>4782</v>
      </c>
      <c r="J2644" s="3">
        <v>1000000000000</v>
      </c>
      <c r="K2644" s="3" t="s">
        <v>27</v>
      </c>
      <c r="L2644" s="3" t="s">
        <v>27</v>
      </c>
      <c r="M2644" s="3" t="s">
        <v>27</v>
      </c>
      <c r="N2644" s="3" t="s">
        <v>27</v>
      </c>
      <c r="O2644" s="3" t="s">
        <v>27</v>
      </c>
      <c r="P2644" s="3" t="s">
        <v>10841</v>
      </c>
      <c r="Q2644" s="3" t="s">
        <v>409</v>
      </c>
      <c r="R2644" s="3">
        <v>83</v>
      </c>
      <c r="S26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CNBC7800392</v>
      </c>
      <c r="T26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45" spans="1:20" ht="15" customHeight="1" x14ac:dyDescent="0.2">
      <c r="A2645" s="3" t="s">
        <v>10846</v>
      </c>
      <c r="B2645" s="3" t="s">
        <v>10847</v>
      </c>
      <c r="C2645" s="3" t="s">
        <v>10848</v>
      </c>
      <c r="D2645" s="3" t="s">
        <v>4780</v>
      </c>
      <c r="E2645" s="3" t="s">
        <v>25</v>
      </c>
      <c r="F2645" s="3" t="s">
        <v>405</v>
      </c>
      <c r="G2645" s="3" t="s">
        <v>10849</v>
      </c>
      <c r="H2645" s="3" t="s">
        <v>10807</v>
      </c>
      <c r="I2645" s="3" t="s">
        <v>4782</v>
      </c>
      <c r="J2645" s="3">
        <v>1000000000000</v>
      </c>
      <c r="K2645" s="3" t="s">
        <v>27</v>
      </c>
      <c r="L2645" s="3" t="s">
        <v>27</v>
      </c>
      <c r="M2645" s="3" t="s">
        <v>27</v>
      </c>
      <c r="N2645" s="3" t="s">
        <v>27</v>
      </c>
      <c r="O2645" s="3" t="s">
        <v>27</v>
      </c>
      <c r="P2645" s="3" t="s">
        <v>10841</v>
      </c>
      <c r="Q2645" s="3" t="s">
        <v>409</v>
      </c>
      <c r="R2645" s="3">
        <v>83</v>
      </c>
      <c r="S26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CNBC7800391</v>
      </c>
      <c r="T26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46" spans="1:20" ht="15" customHeight="1" x14ac:dyDescent="0.2">
      <c r="A2646" s="3" t="s">
        <v>10850</v>
      </c>
      <c r="B2646" s="3" t="s">
        <v>10851</v>
      </c>
      <c r="C2646" s="3" t="s">
        <v>10852</v>
      </c>
      <c r="D2646" s="3" t="s">
        <v>4780</v>
      </c>
      <c r="E2646" s="3" t="s">
        <v>25</v>
      </c>
      <c r="F2646" s="3" t="s">
        <v>405</v>
      </c>
      <c r="G2646" s="3" t="s">
        <v>10853</v>
      </c>
      <c r="H2646" s="3" t="s">
        <v>10807</v>
      </c>
      <c r="I2646" s="3" t="s">
        <v>4782</v>
      </c>
      <c r="J2646" s="3">
        <v>100000000</v>
      </c>
      <c r="K2646" s="3" t="s">
        <v>27</v>
      </c>
      <c r="L2646" s="3" t="s">
        <v>27</v>
      </c>
      <c r="M2646" s="3" t="s">
        <v>27</v>
      </c>
      <c r="N2646" s="3" t="s">
        <v>27</v>
      </c>
      <c r="O2646" s="3" t="s">
        <v>27</v>
      </c>
      <c r="P2646" s="3" t="s">
        <v>4920</v>
      </c>
      <c r="Q2646" s="3" t="s">
        <v>409</v>
      </c>
      <c r="R2646" s="3">
        <v>287</v>
      </c>
      <c r="S26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CNBC6873725</v>
      </c>
      <c r="T26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47" spans="1:20" ht="15" customHeight="1" x14ac:dyDescent="0.2">
      <c r="A2647" s="3" t="s">
        <v>10854</v>
      </c>
      <c r="B2647" s="3" t="s">
        <v>10855</v>
      </c>
      <c r="C2647" s="3" t="s">
        <v>10856</v>
      </c>
      <c r="D2647" s="3" t="s">
        <v>4780</v>
      </c>
      <c r="E2647" s="3" t="s">
        <v>25</v>
      </c>
      <c r="F2647" s="3" t="s">
        <v>405</v>
      </c>
      <c r="G2647" s="3" t="s">
        <v>10857</v>
      </c>
      <c r="H2647" s="3" t="s">
        <v>10807</v>
      </c>
      <c r="I2647" s="3" t="s">
        <v>4782</v>
      </c>
      <c r="J2647" s="3">
        <v>100000000</v>
      </c>
      <c r="K2647" s="3" t="s">
        <v>27</v>
      </c>
      <c r="L2647" s="3" t="s">
        <v>27</v>
      </c>
      <c r="M2647" s="3" t="s">
        <v>27</v>
      </c>
      <c r="N2647" s="3" t="s">
        <v>27</v>
      </c>
      <c r="O2647" s="3" t="s">
        <v>27</v>
      </c>
      <c r="P2647" s="3" t="s">
        <v>10858</v>
      </c>
      <c r="Q2647" s="3" t="s">
        <v>409</v>
      </c>
      <c r="R2647" s="3">
        <v>107</v>
      </c>
      <c r="S26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CNBC7801454</v>
      </c>
      <c r="T26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48" spans="1:20" ht="15" customHeight="1" x14ac:dyDescent="0.2">
      <c r="A2648" s="3" t="s">
        <v>10859</v>
      </c>
      <c r="B2648" s="3" t="s">
        <v>10860</v>
      </c>
      <c r="C2648" s="3" t="s">
        <v>10861</v>
      </c>
      <c r="D2648" s="3" t="s">
        <v>4780</v>
      </c>
      <c r="E2648" s="3" t="s">
        <v>25</v>
      </c>
      <c r="F2648" s="3" t="s">
        <v>405</v>
      </c>
      <c r="G2648" s="3" t="s">
        <v>10862</v>
      </c>
      <c r="H2648" s="3" t="s">
        <v>10807</v>
      </c>
      <c r="I2648" s="3" t="s">
        <v>4782</v>
      </c>
      <c r="J2648" s="3">
        <v>100000000</v>
      </c>
      <c r="K2648" s="3" t="s">
        <v>27</v>
      </c>
      <c r="L2648" s="3" t="s">
        <v>27</v>
      </c>
      <c r="M2648" s="3" t="s">
        <v>27</v>
      </c>
      <c r="N2648" s="3" t="s">
        <v>27</v>
      </c>
      <c r="O2648" s="3" t="s">
        <v>27</v>
      </c>
      <c r="P2648" s="3" t="s">
        <v>10858</v>
      </c>
      <c r="Q2648" s="3" t="s">
        <v>409</v>
      </c>
      <c r="R2648" s="3">
        <v>107</v>
      </c>
      <c r="S26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CNBC7801455</v>
      </c>
      <c r="T26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49" spans="1:20" ht="15" customHeight="1" x14ac:dyDescent="0.2">
      <c r="A2649" s="3" t="s">
        <v>10863</v>
      </c>
      <c r="B2649" s="3" t="s">
        <v>10864</v>
      </c>
      <c r="C2649" s="3" t="s">
        <v>10865</v>
      </c>
      <c r="D2649" s="3" t="s">
        <v>4780</v>
      </c>
      <c r="E2649" s="3" t="s">
        <v>25</v>
      </c>
      <c r="F2649" s="3" t="s">
        <v>405</v>
      </c>
      <c r="G2649" s="3" t="s">
        <v>10866</v>
      </c>
      <c r="H2649" s="3" t="s">
        <v>10807</v>
      </c>
      <c r="I2649" s="3" t="s">
        <v>4782</v>
      </c>
      <c r="J2649" s="3">
        <v>100000000</v>
      </c>
      <c r="K2649" s="3" t="s">
        <v>27</v>
      </c>
      <c r="L2649" s="3" t="s">
        <v>27</v>
      </c>
      <c r="M2649" s="3" t="s">
        <v>27</v>
      </c>
      <c r="N2649" s="3" t="s">
        <v>27</v>
      </c>
      <c r="O2649" s="3" t="s">
        <v>27</v>
      </c>
      <c r="P2649" s="3" t="s">
        <v>10858</v>
      </c>
      <c r="Q2649" s="3" t="s">
        <v>409</v>
      </c>
      <c r="R2649" s="3">
        <v>107</v>
      </c>
      <c r="S26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CNBC7801456</v>
      </c>
      <c r="T26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50" spans="1:20" ht="15" customHeight="1" x14ac:dyDescent="0.2">
      <c r="A2650" s="3" t="s">
        <v>10867</v>
      </c>
      <c r="B2650" s="3" t="s">
        <v>10868</v>
      </c>
      <c r="C2650" s="3" t="s">
        <v>10869</v>
      </c>
      <c r="D2650" s="3" t="s">
        <v>10870</v>
      </c>
      <c r="E2650" s="3" t="s">
        <v>25</v>
      </c>
      <c r="F2650" s="3" t="s">
        <v>405</v>
      </c>
      <c r="G2650" s="3" t="s">
        <v>10871</v>
      </c>
      <c r="H2650" s="3" t="s">
        <v>10807</v>
      </c>
      <c r="I2650" s="3" t="s">
        <v>27</v>
      </c>
      <c r="J2650" s="3">
        <v>1</v>
      </c>
      <c r="K2650" s="3" t="s">
        <v>27</v>
      </c>
      <c r="L2650" s="3" t="s">
        <v>27</v>
      </c>
      <c r="M2650" s="3" t="s">
        <v>27</v>
      </c>
      <c r="N2650" s="3" t="s">
        <v>27</v>
      </c>
      <c r="O2650" s="3" t="s">
        <v>27</v>
      </c>
      <c r="R2650" s="3">
        <v>0</v>
      </c>
      <c r="S26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CKATXI</v>
      </c>
      <c r="T26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51" spans="1:20" ht="15" customHeight="1" x14ac:dyDescent="0.2">
      <c r="A2651" s="3" t="s">
        <v>10872</v>
      </c>
      <c r="B2651" s="3" t="s">
        <v>10873</v>
      </c>
      <c r="C2651" s="3" t="s">
        <v>10874</v>
      </c>
      <c r="D2651" s="3" t="s">
        <v>10870</v>
      </c>
      <c r="E2651" s="3" t="s">
        <v>25</v>
      </c>
      <c r="F2651" s="3" t="s">
        <v>405</v>
      </c>
      <c r="G2651" s="3" t="s">
        <v>10875</v>
      </c>
      <c r="H2651" s="3" t="s">
        <v>10807</v>
      </c>
      <c r="I2651" s="3" t="s">
        <v>27</v>
      </c>
      <c r="J2651" s="3">
        <v>1</v>
      </c>
      <c r="K2651" s="3" t="s">
        <v>27</v>
      </c>
      <c r="L2651" s="3" t="s">
        <v>27</v>
      </c>
      <c r="M2651" s="3" t="s">
        <v>27</v>
      </c>
      <c r="N2651" s="3" t="s">
        <v>27</v>
      </c>
      <c r="O2651" s="3" t="s">
        <v>27</v>
      </c>
      <c r="R2651" s="3">
        <v>0</v>
      </c>
      <c r="S26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CKATXJ</v>
      </c>
      <c r="T26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52" spans="1:20" ht="15" customHeight="1" x14ac:dyDescent="0.2">
      <c r="A2652" s="3" t="s">
        <v>10876</v>
      </c>
      <c r="B2652" s="3" t="s">
        <v>10877</v>
      </c>
      <c r="C2652" s="3" t="s">
        <v>10878</v>
      </c>
      <c r="D2652" s="3" t="s">
        <v>10870</v>
      </c>
      <c r="E2652" s="3" t="s">
        <v>25</v>
      </c>
      <c r="F2652" s="3" t="s">
        <v>405</v>
      </c>
      <c r="G2652" s="3" t="s">
        <v>10879</v>
      </c>
      <c r="H2652" s="3" t="s">
        <v>10807</v>
      </c>
      <c r="I2652" s="3" t="s">
        <v>27</v>
      </c>
      <c r="J2652" s="3">
        <v>1</v>
      </c>
      <c r="K2652" s="3" t="s">
        <v>27</v>
      </c>
      <c r="L2652" s="3" t="s">
        <v>27</v>
      </c>
      <c r="M2652" s="3" t="s">
        <v>27</v>
      </c>
      <c r="N2652" s="3" t="s">
        <v>27</v>
      </c>
      <c r="O2652" s="3" t="s">
        <v>27</v>
      </c>
      <c r="R2652" s="3">
        <v>0</v>
      </c>
      <c r="S26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CKATXK</v>
      </c>
      <c r="T26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53" spans="1:20" ht="15" customHeight="1" x14ac:dyDescent="0.2">
      <c r="A2653" s="3" t="s">
        <v>10880</v>
      </c>
      <c r="B2653" s="3" t="s">
        <v>10881</v>
      </c>
      <c r="C2653" s="3" t="s">
        <v>10882</v>
      </c>
      <c r="D2653" s="3" t="s">
        <v>10870</v>
      </c>
      <c r="E2653" s="3" t="s">
        <v>25</v>
      </c>
      <c r="F2653" s="3" t="s">
        <v>405</v>
      </c>
      <c r="G2653" s="3" t="s">
        <v>10883</v>
      </c>
      <c r="H2653" s="3" t="s">
        <v>10807</v>
      </c>
      <c r="I2653" s="3" t="s">
        <v>27</v>
      </c>
      <c r="J2653" s="3">
        <v>1</v>
      </c>
      <c r="K2653" s="3" t="s">
        <v>27</v>
      </c>
      <c r="L2653" s="3" t="s">
        <v>27</v>
      </c>
      <c r="M2653" s="3" t="s">
        <v>27</v>
      </c>
      <c r="N2653" s="3" t="s">
        <v>27</v>
      </c>
      <c r="O2653" s="3" t="s">
        <v>27</v>
      </c>
      <c r="R2653" s="3">
        <v>0</v>
      </c>
      <c r="S26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CKATXL</v>
      </c>
      <c r="T26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54" spans="1:20" ht="15" customHeight="1" x14ac:dyDescent="0.2">
      <c r="A2654" s="3" t="s">
        <v>10884</v>
      </c>
      <c r="B2654" s="3" t="s">
        <v>10885</v>
      </c>
      <c r="C2654" s="3" t="s">
        <v>10886</v>
      </c>
      <c r="D2654" s="3" t="s">
        <v>10870</v>
      </c>
      <c r="E2654" s="3" t="s">
        <v>25</v>
      </c>
      <c r="F2654" s="3" t="s">
        <v>405</v>
      </c>
      <c r="G2654" s="3" t="s">
        <v>10887</v>
      </c>
      <c r="H2654" s="3" t="s">
        <v>10807</v>
      </c>
      <c r="I2654" s="3" t="s">
        <v>27</v>
      </c>
      <c r="J2654" s="3">
        <v>1</v>
      </c>
      <c r="K2654" s="3" t="s">
        <v>27</v>
      </c>
      <c r="L2654" s="3" t="s">
        <v>27</v>
      </c>
      <c r="M2654" s="3" t="s">
        <v>27</v>
      </c>
      <c r="N2654" s="3" t="s">
        <v>27</v>
      </c>
      <c r="O2654" s="3" t="s">
        <v>27</v>
      </c>
      <c r="R2654" s="3">
        <v>0</v>
      </c>
      <c r="S26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CKATXP</v>
      </c>
      <c r="T26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55" spans="1:20" ht="15" customHeight="1" x14ac:dyDescent="0.2">
      <c r="A2655" s="3" t="s">
        <v>10888</v>
      </c>
      <c r="B2655" s="3" t="s">
        <v>10889</v>
      </c>
      <c r="C2655" s="3" t="s">
        <v>10890</v>
      </c>
      <c r="D2655" s="3" t="s">
        <v>10870</v>
      </c>
      <c r="E2655" s="3" t="s">
        <v>25</v>
      </c>
      <c r="F2655" s="3" t="s">
        <v>405</v>
      </c>
      <c r="G2655" s="3" t="s">
        <v>10891</v>
      </c>
      <c r="H2655" s="3" t="s">
        <v>10807</v>
      </c>
      <c r="I2655" s="3" t="s">
        <v>27</v>
      </c>
      <c r="J2655" s="3">
        <v>1</v>
      </c>
      <c r="K2655" s="3" t="s">
        <v>27</v>
      </c>
      <c r="L2655" s="3" t="s">
        <v>27</v>
      </c>
      <c r="M2655" s="3" t="s">
        <v>27</v>
      </c>
      <c r="N2655" s="3" t="s">
        <v>27</v>
      </c>
      <c r="O2655" s="3" t="s">
        <v>27</v>
      </c>
      <c r="R2655" s="3">
        <v>0</v>
      </c>
      <c r="S26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CKATXX</v>
      </c>
      <c r="T26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56" spans="1:20" ht="15" customHeight="1" x14ac:dyDescent="0.2">
      <c r="A2656" s="3" t="s">
        <v>10892</v>
      </c>
      <c r="B2656" s="3" t="s">
        <v>10893</v>
      </c>
      <c r="C2656" s="3" t="s">
        <v>10894</v>
      </c>
      <c r="D2656" s="3" t="s">
        <v>10870</v>
      </c>
      <c r="E2656" s="3" t="s">
        <v>25</v>
      </c>
      <c r="F2656" s="3" t="s">
        <v>405</v>
      </c>
      <c r="G2656" s="3" t="s">
        <v>10895</v>
      </c>
      <c r="H2656" s="3" t="s">
        <v>10807</v>
      </c>
      <c r="I2656" s="3" t="s">
        <v>27</v>
      </c>
      <c r="J2656" s="3">
        <v>1</v>
      </c>
      <c r="K2656" s="3" t="s">
        <v>27</v>
      </c>
      <c r="L2656" s="3" t="s">
        <v>27</v>
      </c>
      <c r="M2656" s="3" t="s">
        <v>27</v>
      </c>
      <c r="N2656" s="3" t="s">
        <v>27</v>
      </c>
      <c r="O2656" s="3" t="s">
        <v>27</v>
      </c>
      <c r="R2656" s="3">
        <v>0</v>
      </c>
      <c r="S26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CKATXY</v>
      </c>
      <c r="T26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57" spans="1:20" ht="15" customHeight="1" x14ac:dyDescent="0.2">
      <c r="A2657" s="3" t="s">
        <v>10896</v>
      </c>
      <c r="B2657" s="3" t="s">
        <v>10897</v>
      </c>
      <c r="C2657" s="3" t="s">
        <v>10898</v>
      </c>
      <c r="D2657" s="3" t="s">
        <v>10870</v>
      </c>
      <c r="E2657" s="3" t="s">
        <v>25</v>
      </c>
      <c r="F2657" s="3" t="s">
        <v>405</v>
      </c>
      <c r="G2657" s="3" t="s">
        <v>10899</v>
      </c>
      <c r="H2657" s="3" t="s">
        <v>10807</v>
      </c>
      <c r="I2657" s="3" t="s">
        <v>27</v>
      </c>
      <c r="J2657" s="3">
        <v>1</v>
      </c>
      <c r="K2657" s="3" t="s">
        <v>27</v>
      </c>
      <c r="L2657" s="3" t="s">
        <v>27</v>
      </c>
      <c r="M2657" s="3" t="s">
        <v>27</v>
      </c>
      <c r="N2657" s="3" t="s">
        <v>27</v>
      </c>
      <c r="O2657" s="3" t="s">
        <v>27</v>
      </c>
      <c r="R2657" s="3">
        <v>0</v>
      </c>
      <c r="S26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CZOAAAB</v>
      </c>
      <c r="T26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58" spans="1:20" ht="15" customHeight="1" x14ac:dyDescent="0.2">
      <c r="A2658" s="3" t="s">
        <v>10900</v>
      </c>
      <c r="B2658" s="3" t="s">
        <v>10901</v>
      </c>
      <c r="C2658" s="3" t="s">
        <v>10902</v>
      </c>
      <c r="D2658" s="3" t="s">
        <v>10870</v>
      </c>
      <c r="E2658" s="3" t="s">
        <v>25</v>
      </c>
      <c r="F2658" s="3" t="s">
        <v>405</v>
      </c>
      <c r="G2658" s="3" t="s">
        <v>10903</v>
      </c>
      <c r="H2658" s="3" t="s">
        <v>10807</v>
      </c>
      <c r="I2658" s="3" t="s">
        <v>27</v>
      </c>
      <c r="J2658" s="3">
        <v>1</v>
      </c>
      <c r="K2658" s="3" t="s">
        <v>27</v>
      </c>
      <c r="L2658" s="3" t="s">
        <v>27</v>
      </c>
      <c r="M2658" s="3" t="s">
        <v>27</v>
      </c>
      <c r="N2658" s="3" t="s">
        <v>27</v>
      </c>
      <c r="O2658" s="3" t="s">
        <v>27</v>
      </c>
      <c r="R2658" s="3">
        <v>0</v>
      </c>
      <c r="S26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CKABEVL</v>
      </c>
      <c r="T26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59" spans="1:20" ht="15" customHeight="1" x14ac:dyDescent="0.2">
      <c r="A2659" s="3" t="s">
        <v>10904</v>
      </c>
      <c r="B2659" s="3" t="s">
        <v>10905</v>
      </c>
      <c r="C2659" s="3" t="s">
        <v>10906</v>
      </c>
      <c r="D2659" s="3" t="s">
        <v>10870</v>
      </c>
      <c r="E2659" s="3" t="s">
        <v>25</v>
      </c>
      <c r="F2659" s="3" t="s">
        <v>405</v>
      </c>
      <c r="G2659" s="3" t="s">
        <v>10907</v>
      </c>
      <c r="H2659" s="3" t="s">
        <v>10807</v>
      </c>
      <c r="I2659" s="3" t="s">
        <v>27</v>
      </c>
      <c r="J2659" s="3">
        <v>1</v>
      </c>
      <c r="K2659" s="3" t="s">
        <v>27</v>
      </c>
      <c r="L2659" s="3" t="s">
        <v>27</v>
      </c>
      <c r="M2659" s="3" t="s">
        <v>27</v>
      </c>
      <c r="N2659" s="3" t="s">
        <v>27</v>
      </c>
      <c r="O2659" s="3" t="s">
        <v>27</v>
      </c>
      <c r="R2659" s="3">
        <v>0</v>
      </c>
      <c r="S26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CKAJJU</v>
      </c>
      <c r="T26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60" spans="1:20" ht="15" customHeight="1" x14ac:dyDescent="0.2">
      <c r="A2660" s="3" t="s">
        <v>10908</v>
      </c>
      <c r="B2660" s="3" t="s">
        <v>10909</v>
      </c>
      <c r="C2660" s="3" t="s">
        <v>10910</v>
      </c>
      <c r="D2660" s="3" t="s">
        <v>10870</v>
      </c>
      <c r="E2660" s="3" t="s">
        <v>25</v>
      </c>
      <c r="F2660" s="3" t="s">
        <v>405</v>
      </c>
      <c r="G2660" s="3" t="s">
        <v>10911</v>
      </c>
      <c r="H2660" s="3" t="s">
        <v>10807</v>
      </c>
      <c r="I2660" s="3" t="s">
        <v>27</v>
      </c>
      <c r="J2660" s="3">
        <v>1</v>
      </c>
      <c r="K2660" s="3" t="s">
        <v>27</v>
      </c>
      <c r="L2660" s="3" t="s">
        <v>27</v>
      </c>
      <c r="M2660" s="3" t="s">
        <v>27</v>
      </c>
      <c r="N2660" s="3" t="s">
        <v>27</v>
      </c>
      <c r="O2660" s="3" t="s">
        <v>27</v>
      </c>
      <c r="R2660" s="3">
        <v>0</v>
      </c>
      <c r="S26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CKATXZ</v>
      </c>
      <c r="T26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61" spans="1:20" ht="15" customHeight="1" x14ac:dyDescent="0.2">
      <c r="A2661" s="3" t="s">
        <v>10912</v>
      </c>
      <c r="B2661" s="3" t="s">
        <v>10913</v>
      </c>
      <c r="C2661" s="3" t="s">
        <v>10914</v>
      </c>
      <c r="D2661" s="3" t="s">
        <v>10870</v>
      </c>
      <c r="E2661" s="3" t="s">
        <v>25</v>
      </c>
      <c r="F2661" s="3" t="s">
        <v>405</v>
      </c>
      <c r="G2661" s="3" t="s">
        <v>10915</v>
      </c>
      <c r="H2661" s="3" t="s">
        <v>10807</v>
      </c>
      <c r="I2661" s="3" t="s">
        <v>27</v>
      </c>
      <c r="J2661" s="3">
        <v>1</v>
      </c>
      <c r="K2661" s="3" t="s">
        <v>27</v>
      </c>
      <c r="L2661" s="3" t="s">
        <v>27</v>
      </c>
      <c r="M2661" s="3" t="s">
        <v>27</v>
      </c>
      <c r="N2661" s="3" t="s">
        <v>27</v>
      </c>
      <c r="O2661" s="3" t="s">
        <v>27</v>
      </c>
      <c r="R2661" s="3">
        <v>0</v>
      </c>
      <c r="S26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CKAUWW</v>
      </c>
      <c r="T26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62" spans="1:20" ht="15" customHeight="1" x14ac:dyDescent="0.2">
      <c r="A2662" s="3" t="s">
        <v>10916</v>
      </c>
      <c r="B2662" s="3" t="s">
        <v>10917</v>
      </c>
      <c r="C2662" s="3" t="s">
        <v>10918</v>
      </c>
      <c r="D2662" s="3" t="s">
        <v>10870</v>
      </c>
      <c r="E2662" s="3" t="s">
        <v>25</v>
      </c>
      <c r="F2662" s="3" t="s">
        <v>405</v>
      </c>
      <c r="G2662" s="3" t="s">
        <v>10919</v>
      </c>
      <c r="H2662" s="3" t="s">
        <v>10807</v>
      </c>
      <c r="I2662" s="3" t="s">
        <v>27</v>
      </c>
      <c r="J2662" s="3">
        <v>1</v>
      </c>
      <c r="K2662" s="3" t="s">
        <v>27</v>
      </c>
      <c r="L2662" s="3" t="s">
        <v>27</v>
      </c>
      <c r="M2662" s="3" t="s">
        <v>27</v>
      </c>
      <c r="N2662" s="3" t="s">
        <v>27</v>
      </c>
      <c r="O2662" s="3" t="s">
        <v>27</v>
      </c>
      <c r="R2662" s="3">
        <v>0</v>
      </c>
      <c r="S26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CKAYTN</v>
      </c>
      <c r="T26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63" spans="1:20" ht="15" customHeight="1" x14ac:dyDescent="0.2">
      <c r="A2663" s="3" t="s">
        <v>10920</v>
      </c>
      <c r="B2663" s="3" t="s">
        <v>10921</v>
      </c>
      <c r="C2663" s="3" t="s">
        <v>10922</v>
      </c>
      <c r="D2663" s="3" t="s">
        <v>10870</v>
      </c>
      <c r="E2663" s="3" t="s">
        <v>25</v>
      </c>
      <c r="F2663" s="3" t="s">
        <v>405</v>
      </c>
      <c r="G2663" s="3" t="s">
        <v>10923</v>
      </c>
      <c r="H2663" s="3" t="s">
        <v>10807</v>
      </c>
      <c r="I2663" s="3" t="s">
        <v>27</v>
      </c>
      <c r="J2663" s="3">
        <v>1</v>
      </c>
      <c r="K2663" s="3" t="s">
        <v>27</v>
      </c>
      <c r="L2663" s="3" t="s">
        <v>27</v>
      </c>
      <c r="M2663" s="3" t="s">
        <v>27</v>
      </c>
      <c r="N2663" s="3" t="s">
        <v>27</v>
      </c>
      <c r="O2663" s="3" t="s">
        <v>27</v>
      </c>
      <c r="R2663" s="3">
        <v>0</v>
      </c>
      <c r="S26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CKAJJV</v>
      </c>
      <c r="T26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64" spans="1:20" ht="15" customHeight="1" x14ac:dyDescent="0.2">
      <c r="A2664" s="3" t="s">
        <v>10924</v>
      </c>
      <c r="B2664" s="3" t="s">
        <v>10925</v>
      </c>
      <c r="C2664" s="3" t="s">
        <v>10926</v>
      </c>
      <c r="D2664" s="3" t="s">
        <v>10870</v>
      </c>
      <c r="E2664" s="3" t="s">
        <v>25</v>
      </c>
      <c r="F2664" s="3" t="s">
        <v>405</v>
      </c>
      <c r="G2664" s="3" t="s">
        <v>10927</v>
      </c>
      <c r="H2664" s="3" t="s">
        <v>10807</v>
      </c>
      <c r="I2664" s="3" t="s">
        <v>27</v>
      </c>
      <c r="J2664" s="3">
        <v>1</v>
      </c>
      <c r="K2664" s="3" t="s">
        <v>27</v>
      </c>
      <c r="L2664" s="3" t="s">
        <v>27</v>
      </c>
      <c r="M2664" s="3" t="s">
        <v>27</v>
      </c>
      <c r="N2664" s="3" t="s">
        <v>27</v>
      </c>
      <c r="O2664" s="3" t="s">
        <v>27</v>
      </c>
      <c r="R2664" s="3">
        <v>0</v>
      </c>
      <c r="S26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CKAJJW</v>
      </c>
      <c r="T26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65" spans="1:20" ht="15" customHeight="1" x14ac:dyDescent="0.2">
      <c r="A2665" s="3" t="s">
        <v>10928</v>
      </c>
      <c r="B2665" s="3" t="s">
        <v>10929</v>
      </c>
      <c r="C2665" s="3" t="s">
        <v>10930</v>
      </c>
      <c r="D2665" s="3" t="s">
        <v>10870</v>
      </c>
      <c r="E2665" s="3" t="s">
        <v>25</v>
      </c>
      <c r="F2665" s="3" t="s">
        <v>405</v>
      </c>
      <c r="G2665" s="3" t="s">
        <v>10931</v>
      </c>
      <c r="H2665" s="3" t="s">
        <v>10807</v>
      </c>
      <c r="I2665" s="3" t="s">
        <v>27</v>
      </c>
      <c r="J2665" s="3">
        <v>1</v>
      </c>
      <c r="K2665" s="3" t="s">
        <v>27</v>
      </c>
      <c r="L2665" s="3" t="s">
        <v>27</v>
      </c>
      <c r="M2665" s="3" t="s">
        <v>27</v>
      </c>
      <c r="N2665" s="3" t="s">
        <v>27</v>
      </c>
      <c r="O2665" s="3" t="s">
        <v>27</v>
      </c>
      <c r="R2665" s="3">
        <v>0</v>
      </c>
      <c r="S26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CKATXG</v>
      </c>
      <c r="T26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66" spans="1:20" ht="15" customHeight="1" x14ac:dyDescent="0.2">
      <c r="A2666" s="3" t="s">
        <v>10932</v>
      </c>
      <c r="B2666" s="3" t="s">
        <v>10933</v>
      </c>
      <c r="C2666" s="3" t="s">
        <v>10934</v>
      </c>
      <c r="D2666" s="3" t="s">
        <v>10870</v>
      </c>
      <c r="E2666" s="3" t="s">
        <v>25</v>
      </c>
      <c r="F2666" s="3" t="s">
        <v>405</v>
      </c>
      <c r="G2666" s="3" t="s">
        <v>10935</v>
      </c>
      <c r="H2666" s="3" t="s">
        <v>10807</v>
      </c>
      <c r="I2666" s="3" t="s">
        <v>27</v>
      </c>
      <c r="J2666" s="3">
        <v>1</v>
      </c>
      <c r="K2666" s="3" t="s">
        <v>27</v>
      </c>
      <c r="L2666" s="3" t="s">
        <v>27</v>
      </c>
      <c r="M2666" s="3" t="s">
        <v>27</v>
      </c>
      <c r="N2666" s="3" t="s">
        <v>27</v>
      </c>
      <c r="O2666" s="3" t="s">
        <v>27</v>
      </c>
      <c r="R2666" s="3">
        <v>0</v>
      </c>
      <c r="S26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CKATXH</v>
      </c>
      <c r="T26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67" spans="1:20" ht="15" customHeight="1" x14ac:dyDescent="0.2">
      <c r="A2667" s="3" t="s">
        <v>10936</v>
      </c>
      <c r="B2667" s="3" t="s">
        <v>10937</v>
      </c>
      <c r="C2667" s="3" t="s">
        <v>10938</v>
      </c>
      <c r="D2667" s="3" t="s">
        <v>10870</v>
      </c>
      <c r="E2667" s="3" t="s">
        <v>25</v>
      </c>
      <c r="F2667" s="3" t="s">
        <v>405</v>
      </c>
      <c r="G2667" s="3" t="s">
        <v>10939</v>
      </c>
      <c r="H2667" s="3" t="s">
        <v>10807</v>
      </c>
      <c r="I2667" s="3" t="s">
        <v>27</v>
      </c>
      <c r="J2667" s="3">
        <v>1</v>
      </c>
      <c r="K2667" s="3" t="s">
        <v>27</v>
      </c>
      <c r="L2667" s="3" t="s">
        <v>27</v>
      </c>
      <c r="M2667" s="3" t="s">
        <v>27</v>
      </c>
      <c r="N2667" s="3" t="s">
        <v>27</v>
      </c>
      <c r="O2667" s="3" t="s">
        <v>27</v>
      </c>
      <c r="R2667" s="3">
        <v>0</v>
      </c>
      <c r="S26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CKATXM</v>
      </c>
      <c r="T26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68" spans="1:20" ht="15" customHeight="1" x14ac:dyDescent="0.2">
      <c r="A2668" s="3" t="s">
        <v>10940</v>
      </c>
      <c r="B2668" s="3" t="s">
        <v>10941</v>
      </c>
      <c r="C2668" s="3" t="s">
        <v>10942</v>
      </c>
      <c r="D2668" s="3" t="s">
        <v>10870</v>
      </c>
      <c r="E2668" s="3" t="s">
        <v>25</v>
      </c>
      <c r="F2668" s="3" t="s">
        <v>405</v>
      </c>
      <c r="G2668" s="3" t="s">
        <v>10943</v>
      </c>
      <c r="H2668" s="3" t="s">
        <v>10807</v>
      </c>
      <c r="I2668" s="3" t="s">
        <v>27</v>
      </c>
      <c r="J2668" s="3">
        <v>1</v>
      </c>
      <c r="K2668" s="3" t="s">
        <v>27</v>
      </c>
      <c r="L2668" s="3" t="s">
        <v>27</v>
      </c>
      <c r="M2668" s="3" t="s">
        <v>27</v>
      </c>
      <c r="N2668" s="3" t="s">
        <v>27</v>
      </c>
      <c r="O2668" s="3" t="s">
        <v>27</v>
      </c>
      <c r="R2668" s="3">
        <v>0</v>
      </c>
      <c r="S26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CKATXR</v>
      </c>
      <c r="T26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69" spans="1:20" ht="15" customHeight="1" x14ac:dyDescent="0.2">
      <c r="A2669" s="3" t="s">
        <v>10944</v>
      </c>
      <c r="B2669" s="3" t="s">
        <v>10945</v>
      </c>
      <c r="C2669" s="3" t="s">
        <v>10946</v>
      </c>
      <c r="D2669" s="3" t="s">
        <v>10870</v>
      </c>
      <c r="E2669" s="3" t="s">
        <v>25</v>
      </c>
      <c r="F2669" s="3" t="s">
        <v>405</v>
      </c>
      <c r="G2669" s="3" t="s">
        <v>10947</v>
      </c>
      <c r="H2669" s="3" t="s">
        <v>10807</v>
      </c>
      <c r="I2669" s="3" t="s">
        <v>27</v>
      </c>
      <c r="J2669" s="3">
        <v>1</v>
      </c>
      <c r="K2669" s="3" t="s">
        <v>27</v>
      </c>
      <c r="L2669" s="3" t="s">
        <v>27</v>
      </c>
      <c r="M2669" s="3" t="s">
        <v>27</v>
      </c>
      <c r="N2669" s="3" t="s">
        <v>27</v>
      </c>
      <c r="O2669" s="3" t="s">
        <v>27</v>
      </c>
      <c r="R2669" s="3">
        <v>0</v>
      </c>
      <c r="S26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CKATXT</v>
      </c>
      <c r="T26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70" spans="1:20" ht="15" customHeight="1" x14ac:dyDescent="0.2">
      <c r="A2670" s="3" t="s">
        <v>10948</v>
      </c>
      <c r="B2670" s="3" t="s">
        <v>10949</v>
      </c>
      <c r="C2670" s="3" t="s">
        <v>10950</v>
      </c>
      <c r="D2670" s="3" t="s">
        <v>10870</v>
      </c>
      <c r="E2670" s="3" t="s">
        <v>25</v>
      </c>
      <c r="F2670" s="3" t="s">
        <v>405</v>
      </c>
      <c r="G2670" s="3" t="s">
        <v>10951</v>
      </c>
      <c r="H2670" s="3" t="s">
        <v>10807</v>
      </c>
      <c r="I2670" s="3" t="s">
        <v>27</v>
      </c>
      <c r="J2670" s="3">
        <v>1</v>
      </c>
      <c r="K2670" s="3" t="s">
        <v>27</v>
      </c>
      <c r="L2670" s="3" t="s">
        <v>27</v>
      </c>
      <c r="M2670" s="3" t="s">
        <v>27</v>
      </c>
      <c r="N2670" s="3" t="s">
        <v>27</v>
      </c>
      <c r="O2670" s="3" t="s">
        <v>27</v>
      </c>
      <c r="R2670" s="3">
        <v>0</v>
      </c>
      <c r="S26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CKATXU</v>
      </c>
      <c r="T26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71" spans="1:20" ht="15" customHeight="1" x14ac:dyDescent="0.2">
      <c r="A2671" s="3" t="s">
        <v>10952</v>
      </c>
      <c r="B2671" s="3" t="s">
        <v>10953</v>
      </c>
      <c r="C2671" s="3" t="s">
        <v>10954</v>
      </c>
      <c r="D2671" s="3" t="s">
        <v>10870</v>
      </c>
      <c r="E2671" s="3" t="s">
        <v>25</v>
      </c>
      <c r="F2671" s="3" t="s">
        <v>405</v>
      </c>
      <c r="G2671" s="3" t="s">
        <v>10955</v>
      </c>
      <c r="H2671" s="3" t="s">
        <v>10807</v>
      </c>
      <c r="I2671" s="3" t="s">
        <v>27</v>
      </c>
      <c r="J2671" s="3">
        <v>1</v>
      </c>
      <c r="K2671" s="3" t="s">
        <v>27</v>
      </c>
      <c r="L2671" s="3" t="s">
        <v>27</v>
      </c>
      <c r="M2671" s="3" t="s">
        <v>27</v>
      </c>
      <c r="N2671" s="3" t="s">
        <v>27</v>
      </c>
      <c r="O2671" s="3" t="s">
        <v>27</v>
      </c>
      <c r="R2671" s="3">
        <v>0</v>
      </c>
      <c r="S26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CKATXW</v>
      </c>
      <c r="T26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72" spans="1:20" ht="15" customHeight="1" x14ac:dyDescent="0.2">
      <c r="A2672" s="3" t="s">
        <v>10956</v>
      </c>
      <c r="B2672" s="3" t="s">
        <v>10957</v>
      </c>
      <c r="C2672" s="3" t="s">
        <v>10958</v>
      </c>
      <c r="D2672" s="3" t="s">
        <v>10870</v>
      </c>
      <c r="E2672" s="3" t="s">
        <v>25</v>
      </c>
      <c r="F2672" s="3" t="s">
        <v>405</v>
      </c>
      <c r="G2672" s="3" t="s">
        <v>10959</v>
      </c>
      <c r="H2672" s="3" t="s">
        <v>10807</v>
      </c>
      <c r="I2672" s="3" t="s">
        <v>27</v>
      </c>
      <c r="J2672" s="3">
        <v>1</v>
      </c>
      <c r="K2672" s="3" t="s">
        <v>27</v>
      </c>
      <c r="L2672" s="3" t="s">
        <v>27</v>
      </c>
      <c r="M2672" s="3" t="s">
        <v>27</v>
      </c>
      <c r="N2672" s="3" t="s">
        <v>27</v>
      </c>
      <c r="O2672" s="3" t="s">
        <v>27</v>
      </c>
      <c r="R2672" s="3">
        <v>0</v>
      </c>
      <c r="S26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CKAUWY</v>
      </c>
      <c r="T26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73" spans="1:20" ht="15" customHeight="1" x14ac:dyDescent="0.2">
      <c r="A2673" s="3" t="s">
        <v>10960</v>
      </c>
      <c r="B2673" s="3" t="s">
        <v>10961</v>
      </c>
      <c r="C2673" s="3" t="s">
        <v>10962</v>
      </c>
      <c r="D2673" s="3" t="s">
        <v>10870</v>
      </c>
      <c r="E2673" s="3" t="s">
        <v>25</v>
      </c>
      <c r="F2673" s="3" t="s">
        <v>405</v>
      </c>
      <c r="G2673" s="3" t="s">
        <v>10963</v>
      </c>
      <c r="H2673" s="3" t="s">
        <v>10807</v>
      </c>
      <c r="I2673" s="3" t="s">
        <v>27</v>
      </c>
      <c r="J2673" s="3">
        <v>1</v>
      </c>
      <c r="K2673" s="3" t="s">
        <v>27</v>
      </c>
      <c r="L2673" s="3" t="s">
        <v>27</v>
      </c>
      <c r="M2673" s="3" t="s">
        <v>27</v>
      </c>
      <c r="N2673" s="3" t="s">
        <v>27</v>
      </c>
      <c r="O2673" s="3" t="s">
        <v>27</v>
      </c>
      <c r="R2673" s="3">
        <v>0</v>
      </c>
      <c r="S26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CKBAVR</v>
      </c>
      <c r="T26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74" spans="1:20" ht="15" customHeight="1" x14ac:dyDescent="0.2">
      <c r="A2674" s="3" t="s">
        <v>10964</v>
      </c>
      <c r="B2674" s="3" t="s">
        <v>10965</v>
      </c>
      <c r="C2674" s="3" t="s">
        <v>10966</v>
      </c>
      <c r="D2674" s="3" t="s">
        <v>10870</v>
      </c>
      <c r="E2674" s="3" t="s">
        <v>25</v>
      </c>
      <c r="F2674" s="3" t="s">
        <v>405</v>
      </c>
      <c r="G2674" s="3" t="s">
        <v>10967</v>
      </c>
      <c r="H2674" s="3" t="s">
        <v>10807</v>
      </c>
      <c r="I2674" s="3" t="s">
        <v>27</v>
      </c>
      <c r="J2674" s="3">
        <v>1</v>
      </c>
      <c r="K2674" s="3" t="s">
        <v>27</v>
      </c>
      <c r="L2674" s="3" t="s">
        <v>27</v>
      </c>
      <c r="M2674" s="3" t="s">
        <v>27</v>
      </c>
      <c r="N2674" s="3" t="s">
        <v>27</v>
      </c>
      <c r="O2674" s="3" t="s">
        <v>27</v>
      </c>
      <c r="R2674" s="3">
        <v>0</v>
      </c>
      <c r="S26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CZOAAAD</v>
      </c>
      <c r="T26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75" spans="1:20" ht="15" customHeight="1" x14ac:dyDescent="0.2">
      <c r="A2675" s="3" t="s">
        <v>10968</v>
      </c>
      <c r="B2675" s="3" t="s">
        <v>10969</v>
      </c>
      <c r="C2675" s="3" t="s">
        <v>10970</v>
      </c>
      <c r="D2675" s="3" t="s">
        <v>10870</v>
      </c>
      <c r="E2675" s="3" t="s">
        <v>25</v>
      </c>
      <c r="F2675" s="3" t="s">
        <v>405</v>
      </c>
      <c r="G2675" s="3" t="s">
        <v>10971</v>
      </c>
      <c r="H2675" s="3" t="s">
        <v>10807</v>
      </c>
      <c r="I2675" s="3" t="s">
        <v>27</v>
      </c>
      <c r="J2675" s="3">
        <v>1</v>
      </c>
      <c r="K2675" s="3" t="s">
        <v>27</v>
      </c>
      <c r="L2675" s="3" t="s">
        <v>27</v>
      </c>
      <c r="M2675" s="3" t="s">
        <v>27</v>
      </c>
      <c r="N2675" s="3" t="s">
        <v>27</v>
      </c>
      <c r="O2675" s="3" t="s">
        <v>27</v>
      </c>
      <c r="R2675" s="3">
        <v>0</v>
      </c>
      <c r="S26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CKAJJX</v>
      </c>
      <c r="T26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76" spans="1:20" ht="15" customHeight="1" x14ac:dyDescent="0.2">
      <c r="A2676" s="3" t="s">
        <v>10972</v>
      </c>
      <c r="B2676" s="3" t="s">
        <v>10973</v>
      </c>
      <c r="C2676" s="3" t="s">
        <v>10974</v>
      </c>
      <c r="D2676" s="3" t="s">
        <v>10870</v>
      </c>
      <c r="E2676" s="3" t="s">
        <v>25</v>
      </c>
      <c r="F2676" s="3" t="s">
        <v>405</v>
      </c>
      <c r="G2676" s="3" t="s">
        <v>10975</v>
      </c>
      <c r="H2676" s="3" t="s">
        <v>10807</v>
      </c>
      <c r="I2676" s="3" t="s">
        <v>27</v>
      </c>
      <c r="J2676" s="3">
        <v>1</v>
      </c>
      <c r="K2676" s="3" t="s">
        <v>27</v>
      </c>
      <c r="L2676" s="3" t="s">
        <v>27</v>
      </c>
      <c r="M2676" s="3" t="s">
        <v>27</v>
      </c>
      <c r="N2676" s="3" t="s">
        <v>27</v>
      </c>
      <c r="O2676" s="3" t="s">
        <v>27</v>
      </c>
      <c r="R2676" s="3">
        <v>0</v>
      </c>
      <c r="S26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CKATXN</v>
      </c>
      <c r="T26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77" spans="1:20" ht="15" customHeight="1" x14ac:dyDescent="0.2">
      <c r="A2677" s="3" t="s">
        <v>10976</v>
      </c>
      <c r="B2677" s="3" t="s">
        <v>10977</v>
      </c>
      <c r="C2677" s="3" t="s">
        <v>10978</v>
      </c>
      <c r="D2677" s="3" t="s">
        <v>10870</v>
      </c>
      <c r="E2677" s="3" t="s">
        <v>25</v>
      </c>
      <c r="F2677" s="3" t="s">
        <v>405</v>
      </c>
      <c r="G2677" s="3" t="s">
        <v>10979</v>
      </c>
      <c r="H2677" s="3" t="s">
        <v>10807</v>
      </c>
      <c r="I2677" s="3" t="s">
        <v>27</v>
      </c>
      <c r="J2677" s="3">
        <v>1</v>
      </c>
      <c r="K2677" s="3" t="s">
        <v>27</v>
      </c>
      <c r="L2677" s="3" t="s">
        <v>27</v>
      </c>
      <c r="M2677" s="3" t="s">
        <v>27</v>
      </c>
      <c r="N2677" s="3" t="s">
        <v>27</v>
      </c>
      <c r="O2677" s="3" t="s">
        <v>27</v>
      </c>
      <c r="R2677" s="3">
        <v>0</v>
      </c>
      <c r="S26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CKATXO</v>
      </c>
      <c r="T26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78" spans="1:20" ht="15" customHeight="1" x14ac:dyDescent="0.2">
      <c r="A2678" s="3" t="s">
        <v>10980</v>
      </c>
      <c r="B2678" s="3" t="s">
        <v>10981</v>
      </c>
      <c r="C2678" s="3" t="s">
        <v>10982</v>
      </c>
      <c r="D2678" s="3" t="s">
        <v>10870</v>
      </c>
      <c r="E2678" s="3" t="s">
        <v>25</v>
      </c>
      <c r="F2678" s="3" t="s">
        <v>405</v>
      </c>
      <c r="G2678" s="3" t="s">
        <v>10983</v>
      </c>
      <c r="H2678" s="3" t="s">
        <v>10807</v>
      </c>
      <c r="I2678" s="3" t="s">
        <v>27</v>
      </c>
      <c r="J2678" s="3">
        <v>1</v>
      </c>
      <c r="K2678" s="3" t="s">
        <v>27</v>
      </c>
      <c r="L2678" s="3" t="s">
        <v>27</v>
      </c>
      <c r="M2678" s="3" t="s">
        <v>27</v>
      </c>
      <c r="N2678" s="3" t="s">
        <v>27</v>
      </c>
      <c r="O2678" s="3" t="s">
        <v>27</v>
      </c>
      <c r="R2678" s="3">
        <v>0</v>
      </c>
      <c r="S26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CKATXQ</v>
      </c>
      <c r="T26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79" spans="1:20" ht="15" customHeight="1" x14ac:dyDescent="0.2">
      <c r="A2679" s="3" t="s">
        <v>10984</v>
      </c>
      <c r="B2679" s="3" t="s">
        <v>10985</v>
      </c>
      <c r="C2679" s="3" t="s">
        <v>10986</v>
      </c>
      <c r="D2679" s="3" t="s">
        <v>10870</v>
      </c>
      <c r="E2679" s="3" t="s">
        <v>25</v>
      </c>
      <c r="F2679" s="3" t="s">
        <v>405</v>
      </c>
      <c r="G2679" s="3" t="s">
        <v>10987</v>
      </c>
      <c r="H2679" s="3" t="s">
        <v>10807</v>
      </c>
      <c r="I2679" s="3" t="s">
        <v>27</v>
      </c>
      <c r="J2679" s="3">
        <v>1</v>
      </c>
      <c r="K2679" s="3" t="s">
        <v>27</v>
      </c>
      <c r="L2679" s="3" t="s">
        <v>27</v>
      </c>
      <c r="M2679" s="3" t="s">
        <v>27</v>
      </c>
      <c r="N2679" s="3" t="s">
        <v>27</v>
      </c>
      <c r="O2679" s="3" t="s">
        <v>27</v>
      </c>
      <c r="R2679" s="3">
        <v>0</v>
      </c>
      <c r="S26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CKATXS</v>
      </c>
      <c r="T26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80" spans="1:20" ht="15" customHeight="1" x14ac:dyDescent="0.2">
      <c r="A2680" s="3" t="s">
        <v>10988</v>
      </c>
      <c r="B2680" s="3" t="s">
        <v>10989</v>
      </c>
      <c r="C2680" s="3" t="s">
        <v>10990</v>
      </c>
      <c r="D2680" s="3" t="s">
        <v>10870</v>
      </c>
      <c r="E2680" s="3" t="s">
        <v>25</v>
      </c>
      <c r="F2680" s="3" t="s">
        <v>405</v>
      </c>
      <c r="G2680" s="3" t="s">
        <v>10991</v>
      </c>
      <c r="H2680" s="3" t="s">
        <v>10807</v>
      </c>
      <c r="I2680" s="3" t="s">
        <v>27</v>
      </c>
      <c r="J2680" s="3">
        <v>1</v>
      </c>
      <c r="K2680" s="3" t="s">
        <v>27</v>
      </c>
      <c r="L2680" s="3" t="s">
        <v>27</v>
      </c>
      <c r="M2680" s="3" t="s">
        <v>27</v>
      </c>
      <c r="N2680" s="3" t="s">
        <v>27</v>
      </c>
      <c r="O2680" s="3" t="s">
        <v>27</v>
      </c>
      <c r="R2680" s="3">
        <v>0</v>
      </c>
      <c r="S26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CKATXV</v>
      </c>
      <c r="T26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81" spans="1:20" ht="15" customHeight="1" x14ac:dyDescent="0.2">
      <c r="A2681" s="3" t="s">
        <v>10992</v>
      </c>
      <c r="B2681" s="3" t="s">
        <v>10993</v>
      </c>
      <c r="C2681" s="3" t="s">
        <v>10994</v>
      </c>
      <c r="D2681" s="3" t="s">
        <v>10870</v>
      </c>
      <c r="E2681" s="3" t="s">
        <v>25</v>
      </c>
      <c r="F2681" s="3" t="s">
        <v>405</v>
      </c>
      <c r="G2681" s="3" t="s">
        <v>10995</v>
      </c>
      <c r="H2681" s="3" t="s">
        <v>10807</v>
      </c>
      <c r="I2681" s="3" t="s">
        <v>27</v>
      </c>
      <c r="J2681" s="3">
        <v>1</v>
      </c>
      <c r="K2681" s="3" t="s">
        <v>27</v>
      </c>
      <c r="L2681" s="3" t="s">
        <v>27</v>
      </c>
      <c r="M2681" s="3" t="s">
        <v>27</v>
      </c>
      <c r="N2681" s="3" t="s">
        <v>27</v>
      </c>
      <c r="O2681" s="3" t="s">
        <v>27</v>
      </c>
      <c r="R2681" s="3">
        <v>0</v>
      </c>
      <c r="S26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CKAUWX</v>
      </c>
      <c r="T26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82" spans="1:20" ht="15" customHeight="1" x14ac:dyDescent="0.2">
      <c r="A2682" s="3" t="s">
        <v>10996</v>
      </c>
      <c r="B2682" s="3" t="s">
        <v>10997</v>
      </c>
      <c r="C2682" s="3" t="s">
        <v>10998</v>
      </c>
      <c r="D2682" s="3" t="s">
        <v>10870</v>
      </c>
      <c r="E2682" s="3" t="s">
        <v>25</v>
      </c>
      <c r="F2682" s="3" t="s">
        <v>405</v>
      </c>
      <c r="G2682" s="3" t="s">
        <v>10999</v>
      </c>
      <c r="H2682" s="3" t="s">
        <v>10807</v>
      </c>
      <c r="I2682" s="3" t="s">
        <v>27</v>
      </c>
      <c r="J2682" s="3">
        <v>1</v>
      </c>
      <c r="K2682" s="3" t="s">
        <v>27</v>
      </c>
      <c r="L2682" s="3" t="s">
        <v>27</v>
      </c>
      <c r="M2682" s="3" t="s">
        <v>27</v>
      </c>
      <c r="N2682" s="3" t="s">
        <v>27</v>
      </c>
      <c r="O2682" s="3" t="s">
        <v>27</v>
      </c>
      <c r="R2682" s="3">
        <v>0</v>
      </c>
      <c r="S26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CKAUWZ</v>
      </c>
      <c r="T26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83" spans="1:20" ht="15" customHeight="1" x14ac:dyDescent="0.2">
      <c r="A2683" s="3" t="s">
        <v>11000</v>
      </c>
      <c r="B2683" s="3" t="s">
        <v>11001</v>
      </c>
      <c r="C2683" s="3" t="s">
        <v>11002</v>
      </c>
      <c r="D2683" s="3" t="s">
        <v>10870</v>
      </c>
      <c r="E2683" s="3" t="s">
        <v>25</v>
      </c>
      <c r="F2683" s="3" t="s">
        <v>405</v>
      </c>
      <c r="G2683" s="3" t="s">
        <v>11003</v>
      </c>
      <c r="H2683" s="3" t="s">
        <v>10807</v>
      </c>
      <c r="I2683" s="3" t="s">
        <v>27</v>
      </c>
      <c r="J2683" s="3">
        <v>1</v>
      </c>
      <c r="K2683" s="3" t="s">
        <v>27</v>
      </c>
      <c r="L2683" s="3" t="s">
        <v>27</v>
      </c>
      <c r="M2683" s="3" t="s">
        <v>27</v>
      </c>
      <c r="N2683" s="3" t="s">
        <v>27</v>
      </c>
      <c r="O2683" s="3" t="s">
        <v>27</v>
      </c>
      <c r="R2683" s="3">
        <v>0</v>
      </c>
      <c r="S26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CKAYTM</v>
      </c>
      <c r="T26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84" spans="1:20" ht="15" customHeight="1" x14ac:dyDescent="0.2">
      <c r="A2684" s="3" t="s">
        <v>11004</v>
      </c>
      <c r="B2684" s="3" t="s">
        <v>11005</v>
      </c>
      <c r="C2684" s="3" t="s">
        <v>11006</v>
      </c>
      <c r="D2684" s="3" t="s">
        <v>10870</v>
      </c>
      <c r="E2684" s="3" t="s">
        <v>25</v>
      </c>
      <c r="F2684" s="3" t="s">
        <v>405</v>
      </c>
      <c r="G2684" s="3" t="s">
        <v>11007</v>
      </c>
      <c r="H2684" s="3" t="s">
        <v>10807</v>
      </c>
      <c r="I2684" s="3" t="s">
        <v>27</v>
      </c>
      <c r="J2684" s="3">
        <v>1</v>
      </c>
      <c r="K2684" s="3" t="s">
        <v>27</v>
      </c>
      <c r="L2684" s="3" t="s">
        <v>27</v>
      </c>
      <c r="M2684" s="3" t="s">
        <v>27</v>
      </c>
      <c r="N2684" s="3" t="s">
        <v>27</v>
      </c>
      <c r="O2684" s="3" t="s">
        <v>27</v>
      </c>
      <c r="R2684" s="3">
        <v>0</v>
      </c>
      <c r="S26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CKBAVQ</v>
      </c>
      <c r="T26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85" spans="1:20" ht="15" customHeight="1" x14ac:dyDescent="0.2">
      <c r="A2685" s="3" t="s">
        <v>11008</v>
      </c>
      <c r="B2685" s="3" t="s">
        <v>11009</v>
      </c>
      <c r="C2685" s="3" t="s">
        <v>11010</v>
      </c>
      <c r="D2685" s="3" t="s">
        <v>10870</v>
      </c>
      <c r="E2685" s="3" t="s">
        <v>25</v>
      </c>
      <c r="F2685" s="3" t="s">
        <v>405</v>
      </c>
      <c r="G2685" s="3" t="s">
        <v>11011</v>
      </c>
      <c r="H2685" s="3" t="s">
        <v>10807</v>
      </c>
      <c r="I2685" s="3" t="s">
        <v>27</v>
      </c>
      <c r="J2685" s="3">
        <v>1</v>
      </c>
      <c r="K2685" s="3" t="s">
        <v>27</v>
      </c>
      <c r="L2685" s="3" t="s">
        <v>27</v>
      </c>
      <c r="M2685" s="3" t="s">
        <v>27</v>
      </c>
      <c r="N2685" s="3" t="s">
        <v>27</v>
      </c>
      <c r="O2685" s="3" t="s">
        <v>27</v>
      </c>
      <c r="R2685" s="3">
        <v>0</v>
      </c>
      <c r="S26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CZOAAAC</v>
      </c>
      <c r="T26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86" spans="1:20" ht="15" customHeight="1" x14ac:dyDescent="0.2">
      <c r="A2686" s="3" t="s">
        <v>11012</v>
      </c>
      <c r="B2686" s="3" t="s">
        <v>11013</v>
      </c>
      <c r="C2686" s="3" t="s">
        <v>11014</v>
      </c>
      <c r="D2686" s="3" t="s">
        <v>4815</v>
      </c>
      <c r="E2686" s="3" t="s">
        <v>6532</v>
      </c>
      <c r="F2686" s="3" t="s">
        <v>405</v>
      </c>
      <c r="G2686" s="3" t="s">
        <v>11015</v>
      </c>
      <c r="H2686" s="3" t="s">
        <v>116</v>
      </c>
      <c r="I2686" s="3" t="s">
        <v>1950</v>
      </c>
      <c r="J2686" s="3">
        <v>1000000000</v>
      </c>
      <c r="K2686" s="3" t="s">
        <v>27</v>
      </c>
      <c r="L2686" s="3" t="s">
        <v>27</v>
      </c>
      <c r="M2686" s="3" t="s">
        <v>27</v>
      </c>
      <c r="N2686" s="3" t="s">
        <v>27</v>
      </c>
      <c r="O2686" s="3" t="s">
        <v>27</v>
      </c>
      <c r="P2686" s="3" t="s">
        <v>6623</v>
      </c>
      <c r="Q2686" s="3" t="s">
        <v>772</v>
      </c>
      <c r="R2686" s="3">
        <v>268</v>
      </c>
      <c r="S26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US.GDPR</v>
      </c>
      <c r="T26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87" spans="1:20" ht="15" customHeight="1" x14ac:dyDescent="0.2">
      <c r="A2687" s="3" t="s">
        <v>11016</v>
      </c>
      <c r="B2687" s="3" t="s">
        <v>11017</v>
      </c>
      <c r="C2687" s="3" t="s">
        <v>11018</v>
      </c>
      <c r="D2687" s="3" t="s">
        <v>4815</v>
      </c>
      <c r="E2687" s="3" t="s">
        <v>6532</v>
      </c>
      <c r="F2687" s="3" t="s">
        <v>405</v>
      </c>
      <c r="G2687" s="3" t="s">
        <v>11019</v>
      </c>
      <c r="H2687" s="3" t="s">
        <v>116</v>
      </c>
      <c r="I2687" s="3" t="s">
        <v>1950</v>
      </c>
      <c r="J2687" s="3">
        <v>1000000000</v>
      </c>
      <c r="K2687" s="3" t="s">
        <v>27</v>
      </c>
      <c r="L2687" s="3" t="s">
        <v>27</v>
      </c>
      <c r="M2687" s="3" t="s">
        <v>27</v>
      </c>
      <c r="N2687" s="3" t="s">
        <v>27</v>
      </c>
      <c r="O2687" s="3" t="s">
        <v>27</v>
      </c>
      <c r="P2687" s="3" t="s">
        <v>6623</v>
      </c>
      <c r="Q2687" s="3" t="s">
        <v>772</v>
      </c>
      <c r="R2687" s="3">
        <v>268</v>
      </c>
      <c r="S26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US.GDPN</v>
      </c>
      <c r="T26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88" spans="1:20" ht="15" customHeight="1" x14ac:dyDescent="0.2">
      <c r="A2688" s="3" t="s">
        <v>11020</v>
      </c>
      <c r="B2688" s="3" t="s">
        <v>11021</v>
      </c>
      <c r="C2688" s="3" t="s">
        <v>11022</v>
      </c>
      <c r="D2688" s="3" t="s">
        <v>1928</v>
      </c>
      <c r="E2688" s="3" t="s">
        <v>6532</v>
      </c>
      <c r="F2688" s="3" t="s">
        <v>405</v>
      </c>
      <c r="G2688" s="3" t="s">
        <v>11023</v>
      </c>
      <c r="H2688" s="3" t="s">
        <v>116</v>
      </c>
      <c r="I2688" s="3" t="s">
        <v>4782</v>
      </c>
      <c r="J2688" s="3">
        <v>100000000</v>
      </c>
      <c r="K2688" s="3" t="s">
        <v>27</v>
      </c>
      <c r="L2688" s="3" t="s">
        <v>27</v>
      </c>
      <c r="M2688" s="3" t="s">
        <v>27</v>
      </c>
      <c r="N2688" s="3" t="s">
        <v>27</v>
      </c>
      <c r="O2688" s="3" t="s">
        <v>27</v>
      </c>
      <c r="P2688" s="3" t="s">
        <v>11024</v>
      </c>
      <c r="Q2688" s="3" t="s">
        <v>772</v>
      </c>
      <c r="R2688" s="3">
        <v>138</v>
      </c>
      <c r="S26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CN.GDPRNSA</v>
      </c>
      <c r="T26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89" spans="1:20" ht="15" customHeight="1" x14ac:dyDescent="0.2">
      <c r="A2689" s="3" t="s">
        <v>11025</v>
      </c>
      <c r="B2689" s="3" t="s">
        <v>11026</v>
      </c>
      <c r="C2689" s="3" t="s">
        <v>11027</v>
      </c>
      <c r="D2689" s="3" t="s">
        <v>1928</v>
      </c>
      <c r="E2689" s="3" t="s">
        <v>6532</v>
      </c>
      <c r="F2689" s="3" t="s">
        <v>405</v>
      </c>
      <c r="G2689" s="3" t="s">
        <v>11028</v>
      </c>
      <c r="H2689" s="3" t="s">
        <v>116</v>
      </c>
      <c r="I2689" s="3" t="s">
        <v>27</v>
      </c>
      <c r="J2689" s="3">
        <v>1</v>
      </c>
      <c r="K2689" s="3" t="s">
        <v>27</v>
      </c>
      <c r="L2689" s="3" t="s">
        <v>27</v>
      </c>
      <c r="M2689" s="3" t="s">
        <v>27</v>
      </c>
      <c r="N2689" s="3" t="s">
        <v>27</v>
      </c>
      <c r="O2689" s="3" t="s">
        <v>27</v>
      </c>
      <c r="P2689" s="3" t="s">
        <v>11029</v>
      </c>
      <c r="Q2689" s="3" t="s">
        <v>772</v>
      </c>
      <c r="R2689" s="3">
        <v>135</v>
      </c>
      <c r="S26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CNNA1038741</v>
      </c>
      <c r="T26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90" spans="1:20" ht="15" customHeight="1" x14ac:dyDescent="0.2">
      <c r="A2690" s="3" t="s">
        <v>11030</v>
      </c>
      <c r="B2690" s="3" t="s">
        <v>11031</v>
      </c>
      <c r="C2690" s="3" t="s">
        <v>11032</v>
      </c>
      <c r="D2690" s="3" t="s">
        <v>1928</v>
      </c>
      <c r="E2690" s="3" t="s">
        <v>6532</v>
      </c>
      <c r="F2690" s="3" t="s">
        <v>405</v>
      </c>
      <c r="G2690" s="3" t="s">
        <v>11033</v>
      </c>
      <c r="H2690" s="3" t="s">
        <v>116</v>
      </c>
      <c r="I2690" s="3" t="s">
        <v>4782</v>
      </c>
      <c r="J2690" s="3">
        <v>100000000</v>
      </c>
      <c r="K2690" s="3" t="s">
        <v>27</v>
      </c>
      <c r="L2690" s="3" t="s">
        <v>27</v>
      </c>
      <c r="M2690" s="3" t="s">
        <v>27</v>
      </c>
      <c r="N2690" s="3" t="s">
        <v>27</v>
      </c>
      <c r="O2690" s="3" t="s">
        <v>27</v>
      </c>
      <c r="P2690" s="3" t="s">
        <v>11034</v>
      </c>
      <c r="Q2690" s="3" t="s">
        <v>772</v>
      </c>
      <c r="R2690" s="3">
        <v>155</v>
      </c>
      <c r="S26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CN.GDPNNSA</v>
      </c>
      <c r="T26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91" spans="1:20" ht="15" customHeight="1" x14ac:dyDescent="0.2">
      <c r="A2691" s="3" t="s">
        <v>11035</v>
      </c>
      <c r="B2691" s="3" t="s">
        <v>11036</v>
      </c>
      <c r="C2691" s="3" t="s">
        <v>11037</v>
      </c>
      <c r="D2691" s="3" t="s">
        <v>1928</v>
      </c>
      <c r="E2691" s="3" t="s">
        <v>6532</v>
      </c>
      <c r="F2691" s="3" t="s">
        <v>405</v>
      </c>
      <c r="G2691" s="3" t="s">
        <v>11038</v>
      </c>
      <c r="H2691" s="3" t="s">
        <v>116</v>
      </c>
      <c r="I2691" s="3" t="s">
        <v>4782</v>
      </c>
      <c r="J2691" s="3">
        <v>100000000</v>
      </c>
      <c r="K2691" s="3" t="s">
        <v>27</v>
      </c>
      <c r="L2691" s="3" t="s">
        <v>27</v>
      </c>
      <c r="M2691" s="3" t="s">
        <v>27</v>
      </c>
      <c r="N2691" s="3" t="s">
        <v>27</v>
      </c>
      <c r="O2691" s="3" t="s">
        <v>27</v>
      </c>
      <c r="P2691" s="3" t="s">
        <v>11029</v>
      </c>
      <c r="Q2691" s="3" t="s">
        <v>772</v>
      </c>
      <c r="R2691" s="3">
        <v>135</v>
      </c>
      <c r="S26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CNNA1049800</v>
      </c>
      <c r="T26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92" spans="1:20" ht="15" customHeight="1" x14ac:dyDescent="0.2">
      <c r="A2692" s="3" t="s">
        <v>11039</v>
      </c>
      <c r="B2692" s="3" t="s">
        <v>11040</v>
      </c>
      <c r="C2692" s="3" t="s">
        <v>11041</v>
      </c>
      <c r="D2692" s="3" t="s">
        <v>1928</v>
      </c>
      <c r="E2692" s="3" t="s">
        <v>6532</v>
      </c>
      <c r="F2692" s="3" t="s">
        <v>405</v>
      </c>
      <c r="G2692" s="3" t="s">
        <v>11042</v>
      </c>
      <c r="H2692" s="3" t="s">
        <v>116</v>
      </c>
      <c r="I2692" s="3" t="s">
        <v>4782</v>
      </c>
      <c r="J2692" s="3">
        <v>100000000</v>
      </c>
      <c r="K2692" s="3" t="s">
        <v>27</v>
      </c>
      <c r="L2692" s="3" t="s">
        <v>27</v>
      </c>
      <c r="M2692" s="3" t="s">
        <v>27</v>
      </c>
      <c r="N2692" s="3" t="s">
        <v>27</v>
      </c>
      <c r="O2692" s="3" t="s">
        <v>27</v>
      </c>
      <c r="P2692" s="3" t="s">
        <v>11029</v>
      </c>
      <c r="Q2692" s="3" t="s">
        <v>772</v>
      </c>
      <c r="R2692" s="3">
        <v>135</v>
      </c>
      <c r="S26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CNNA1049796</v>
      </c>
      <c r="T26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93" spans="1:20" ht="15" customHeight="1" x14ac:dyDescent="0.2">
      <c r="A2693" s="3" t="s">
        <v>11043</v>
      </c>
      <c r="B2693" s="3" t="s">
        <v>11044</v>
      </c>
      <c r="C2693" s="3" t="s">
        <v>11045</v>
      </c>
      <c r="D2693" s="3" t="s">
        <v>1928</v>
      </c>
      <c r="E2693" s="3" t="s">
        <v>6532</v>
      </c>
      <c r="F2693" s="3" t="s">
        <v>405</v>
      </c>
      <c r="G2693" s="3" t="s">
        <v>11046</v>
      </c>
      <c r="H2693" s="3" t="s">
        <v>116</v>
      </c>
      <c r="I2693" s="3" t="s">
        <v>4782</v>
      </c>
      <c r="J2693" s="3">
        <v>100000000</v>
      </c>
      <c r="K2693" s="3" t="s">
        <v>27</v>
      </c>
      <c r="L2693" s="3" t="s">
        <v>27</v>
      </c>
      <c r="M2693" s="3" t="s">
        <v>27</v>
      </c>
      <c r="N2693" s="3" t="s">
        <v>27</v>
      </c>
      <c r="O2693" s="3" t="s">
        <v>27</v>
      </c>
      <c r="P2693" s="3" t="s">
        <v>11029</v>
      </c>
      <c r="Q2693" s="3" t="s">
        <v>772</v>
      </c>
      <c r="R2693" s="3">
        <v>135</v>
      </c>
      <c r="S26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CNNA1049797</v>
      </c>
      <c r="T26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94" spans="1:20" ht="15" customHeight="1" x14ac:dyDescent="0.2">
      <c r="A2694" s="3" t="s">
        <v>11047</v>
      </c>
      <c r="B2694" s="3" t="s">
        <v>11048</v>
      </c>
      <c r="C2694" s="3" t="s">
        <v>11049</v>
      </c>
      <c r="D2694" s="3" t="s">
        <v>11050</v>
      </c>
      <c r="E2694" s="3" t="s">
        <v>6532</v>
      </c>
      <c r="F2694" s="3" t="s">
        <v>405</v>
      </c>
      <c r="G2694" s="3" t="s">
        <v>11051</v>
      </c>
      <c r="H2694" s="3" t="s">
        <v>11052</v>
      </c>
      <c r="I2694" s="3" t="s">
        <v>4823</v>
      </c>
      <c r="J2694" s="3">
        <v>1000000</v>
      </c>
      <c r="K2694" s="3" t="s">
        <v>27</v>
      </c>
      <c r="L2694" s="3" t="s">
        <v>27</v>
      </c>
      <c r="M2694" s="3" t="s">
        <v>27</v>
      </c>
      <c r="N2694" s="3" t="s">
        <v>27</v>
      </c>
      <c r="O2694" s="3" t="s">
        <v>27</v>
      </c>
      <c r="P2694" s="3" t="s">
        <v>11053</v>
      </c>
      <c r="Q2694" s="3" t="s">
        <v>772</v>
      </c>
      <c r="R2694" s="3">
        <v>123</v>
      </c>
      <c r="S26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CNS@EUZ</v>
      </c>
      <c r="T26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95" spans="1:20" ht="15" customHeight="1" x14ac:dyDescent="0.2">
      <c r="A2695" s="3" t="s">
        <v>11054</v>
      </c>
      <c r="B2695" s="3" t="s">
        <v>11055</v>
      </c>
      <c r="C2695" s="3" t="s">
        <v>11056</v>
      </c>
      <c r="D2695" s="3" t="s">
        <v>11050</v>
      </c>
      <c r="E2695" s="3" t="s">
        <v>6532</v>
      </c>
      <c r="F2695" s="3" t="s">
        <v>405</v>
      </c>
      <c r="G2695" s="3" t="s">
        <v>11057</v>
      </c>
      <c r="H2695" s="3" t="s">
        <v>11052</v>
      </c>
      <c r="I2695" s="3" t="s">
        <v>4823</v>
      </c>
      <c r="J2695" s="3">
        <v>1000000</v>
      </c>
      <c r="K2695" s="3" t="s">
        <v>27</v>
      </c>
      <c r="L2695" s="3" t="s">
        <v>27</v>
      </c>
      <c r="M2695" s="3" t="s">
        <v>27</v>
      </c>
      <c r="N2695" s="3" t="s">
        <v>27</v>
      </c>
      <c r="O2695" s="3" t="s">
        <v>27</v>
      </c>
      <c r="P2695" s="3" t="s">
        <v>11053</v>
      </c>
      <c r="Q2695" s="3" t="s">
        <v>772</v>
      </c>
      <c r="R2695" s="3">
        <v>123</v>
      </c>
      <c r="S26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CNS@EUZ12</v>
      </c>
      <c r="T26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96" spans="1:20" ht="15" customHeight="1" x14ac:dyDescent="0.2">
      <c r="A2696" s="3" t="s">
        <v>11058</v>
      </c>
      <c r="B2696" s="3" t="s">
        <v>11059</v>
      </c>
      <c r="C2696" s="3" t="s">
        <v>11060</v>
      </c>
      <c r="D2696" s="3" t="s">
        <v>4821</v>
      </c>
      <c r="E2696" s="3" t="s">
        <v>33</v>
      </c>
      <c r="F2696" s="3" t="s">
        <v>405</v>
      </c>
      <c r="G2696" s="3" t="s">
        <v>11061</v>
      </c>
      <c r="H2696" s="3" t="s">
        <v>11052</v>
      </c>
      <c r="I2696" s="3" t="s">
        <v>27</v>
      </c>
      <c r="J2696" s="3">
        <v>1</v>
      </c>
      <c r="K2696" s="3" t="s">
        <v>27</v>
      </c>
      <c r="L2696" s="3" t="s">
        <v>27</v>
      </c>
      <c r="M2696" s="3" t="s">
        <v>27</v>
      </c>
      <c r="N2696" s="3" t="s">
        <v>27</v>
      </c>
      <c r="O2696" s="3" t="s">
        <v>27</v>
      </c>
      <c r="P2696" s="3" t="s">
        <v>4915</v>
      </c>
      <c r="Q2696" s="3" t="s">
        <v>10641</v>
      </c>
      <c r="R2696" s="3">
        <v>1472</v>
      </c>
      <c r="S26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REFEUDEP-FDS</v>
      </c>
      <c r="T26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FG_YIELD(,'YTM')</v>
      </c>
    </row>
    <row r="2697" spans="1:20" ht="15" customHeight="1" x14ac:dyDescent="0.2">
      <c r="A2697" s="3" t="s">
        <v>11062</v>
      </c>
      <c r="B2697" s="3" t="s">
        <v>11063</v>
      </c>
      <c r="C2697" s="3" t="s">
        <v>11064</v>
      </c>
      <c r="D2697" s="3" t="s">
        <v>11050</v>
      </c>
      <c r="E2697" s="3" t="s">
        <v>25</v>
      </c>
      <c r="F2697" s="3" t="s">
        <v>405</v>
      </c>
      <c r="G2697" s="3" t="s">
        <v>11065</v>
      </c>
      <c r="H2697" s="3" t="s">
        <v>11052</v>
      </c>
      <c r="I2697" s="3" t="s">
        <v>27</v>
      </c>
      <c r="J2697" s="3">
        <v>1</v>
      </c>
      <c r="K2697" s="3" t="s">
        <v>27</v>
      </c>
      <c r="L2697" s="3" t="s">
        <v>27</v>
      </c>
      <c r="M2697" s="3" t="s">
        <v>27</v>
      </c>
      <c r="N2697" s="3" t="s">
        <v>27</v>
      </c>
      <c r="O2697" s="3" t="s">
        <v>27</v>
      </c>
      <c r="P2697" s="3" t="s">
        <v>5507</v>
      </c>
      <c r="Q2697" s="3" t="s">
        <v>409</v>
      </c>
      <c r="R2697" s="3">
        <v>359</v>
      </c>
      <c r="S26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EUZ.CPICORE</v>
      </c>
      <c r="T26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98" spans="1:20" ht="15" customHeight="1" x14ac:dyDescent="0.2">
      <c r="A2698" s="3" t="s">
        <v>11066</v>
      </c>
      <c r="B2698" s="3" t="s">
        <v>11067</v>
      </c>
      <c r="C2698" s="3" t="s">
        <v>11068</v>
      </c>
      <c r="D2698" s="3" t="s">
        <v>1928</v>
      </c>
      <c r="E2698" s="3" t="s">
        <v>25</v>
      </c>
      <c r="F2698" s="3" t="s">
        <v>405</v>
      </c>
      <c r="G2698" s="3" t="s">
        <v>11069</v>
      </c>
      <c r="H2698" s="3" t="s">
        <v>10807</v>
      </c>
      <c r="I2698" s="3" t="s">
        <v>27</v>
      </c>
      <c r="J2698" s="3">
        <v>1</v>
      </c>
      <c r="K2698" s="3" t="s">
        <v>27</v>
      </c>
      <c r="L2698" s="3" t="s">
        <v>27</v>
      </c>
      <c r="M2698" s="3" t="s">
        <v>27</v>
      </c>
      <c r="N2698" s="3" t="s">
        <v>27</v>
      </c>
      <c r="O2698" s="3" t="s">
        <v>27</v>
      </c>
      <c r="P2698" s="3" t="s">
        <v>10816</v>
      </c>
      <c r="Q2698" s="3" t="s">
        <v>409</v>
      </c>
      <c r="R2698" s="3">
        <v>239</v>
      </c>
      <c r="S26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CN.CPICORE</v>
      </c>
      <c r="T26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699" spans="1:20" ht="15" customHeight="1" x14ac:dyDescent="0.2">
      <c r="A2699" s="3" t="s">
        <v>11070</v>
      </c>
      <c r="B2699" s="3" t="s">
        <v>11071</v>
      </c>
      <c r="C2699" s="3" t="s">
        <v>11072</v>
      </c>
      <c r="D2699" s="3" t="s">
        <v>11073</v>
      </c>
      <c r="E2699" s="3" t="s">
        <v>25</v>
      </c>
      <c r="F2699" s="3" t="s">
        <v>405</v>
      </c>
      <c r="G2699" s="3" t="s">
        <v>11074</v>
      </c>
      <c r="H2699" s="3" t="s">
        <v>11075</v>
      </c>
      <c r="I2699" s="3" t="s">
        <v>27</v>
      </c>
      <c r="J2699" s="3">
        <v>1</v>
      </c>
      <c r="K2699" s="3" t="s">
        <v>27</v>
      </c>
      <c r="L2699" s="3" t="s">
        <v>27</v>
      </c>
      <c r="M2699" s="3" t="s">
        <v>27</v>
      </c>
      <c r="N2699" s="3" t="s">
        <v>27</v>
      </c>
      <c r="O2699" s="3" t="s">
        <v>27</v>
      </c>
      <c r="P2699" s="3" t="s">
        <v>11076</v>
      </c>
      <c r="Q2699" s="3" t="s">
        <v>409</v>
      </c>
      <c r="R2699" s="3">
        <v>310</v>
      </c>
      <c r="S26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JP.CPICORE</v>
      </c>
      <c r="T26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00" spans="1:20" ht="15" customHeight="1" x14ac:dyDescent="0.2">
      <c r="A2700" s="3" t="s">
        <v>11077</v>
      </c>
      <c r="B2700" s="3" t="s">
        <v>11078</v>
      </c>
      <c r="C2700" s="3" t="s">
        <v>11079</v>
      </c>
      <c r="D2700" s="3" t="s">
        <v>11080</v>
      </c>
      <c r="E2700" s="3" t="s">
        <v>25</v>
      </c>
      <c r="F2700" s="3" t="s">
        <v>405</v>
      </c>
      <c r="G2700" s="3" t="s">
        <v>11081</v>
      </c>
      <c r="H2700" s="3" t="s">
        <v>11082</v>
      </c>
      <c r="I2700" s="3" t="s">
        <v>27</v>
      </c>
      <c r="J2700" s="3">
        <v>1</v>
      </c>
      <c r="K2700" s="3" t="s">
        <v>27</v>
      </c>
      <c r="L2700" s="3" t="s">
        <v>27</v>
      </c>
      <c r="M2700" s="3" t="s">
        <v>27</v>
      </c>
      <c r="N2700" s="3" t="s">
        <v>27</v>
      </c>
      <c r="O2700" s="3" t="s">
        <v>27</v>
      </c>
      <c r="P2700" s="3" t="s">
        <v>2297</v>
      </c>
      <c r="Q2700" s="3" t="s">
        <v>409</v>
      </c>
      <c r="R2700" s="3">
        <v>454</v>
      </c>
      <c r="S27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GB.CPICORE</v>
      </c>
      <c r="T27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01" spans="1:20" ht="15" customHeight="1" x14ac:dyDescent="0.2">
      <c r="A2701" s="3" t="s">
        <v>11083</v>
      </c>
      <c r="B2701" s="3" t="s">
        <v>11084</v>
      </c>
      <c r="C2701" s="3" t="s">
        <v>11085</v>
      </c>
      <c r="D2701" s="3" t="s">
        <v>11086</v>
      </c>
      <c r="E2701" s="3" t="s">
        <v>25</v>
      </c>
      <c r="F2701" s="3" t="s">
        <v>405</v>
      </c>
      <c r="G2701" s="3" t="s">
        <v>11087</v>
      </c>
      <c r="H2701" s="3" t="s">
        <v>11088</v>
      </c>
      <c r="I2701" s="3" t="s">
        <v>27</v>
      </c>
      <c r="J2701" s="3">
        <v>1</v>
      </c>
      <c r="K2701" s="3" t="s">
        <v>27</v>
      </c>
      <c r="L2701" s="3" t="s">
        <v>27</v>
      </c>
      <c r="M2701" s="3" t="s">
        <v>27</v>
      </c>
      <c r="N2701" s="3" t="s">
        <v>27</v>
      </c>
      <c r="O2701" s="3" t="s">
        <v>27</v>
      </c>
      <c r="P2701" s="3" t="s">
        <v>2556</v>
      </c>
      <c r="Q2701" s="3" t="s">
        <v>409</v>
      </c>
      <c r="R2701" s="3">
        <v>431</v>
      </c>
      <c r="S27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FR.CPICORE</v>
      </c>
      <c r="T27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02" spans="1:20" ht="15" customHeight="1" x14ac:dyDescent="0.2">
      <c r="A2702" s="3" t="s">
        <v>11089</v>
      </c>
      <c r="B2702" s="3" t="s">
        <v>11090</v>
      </c>
      <c r="C2702" s="3" t="s">
        <v>11091</v>
      </c>
      <c r="D2702" s="3" t="s">
        <v>11092</v>
      </c>
      <c r="E2702" s="3" t="s">
        <v>25</v>
      </c>
      <c r="F2702" s="3" t="s">
        <v>405</v>
      </c>
      <c r="G2702" s="3" t="s">
        <v>11093</v>
      </c>
      <c r="H2702" s="3" t="s">
        <v>11094</v>
      </c>
      <c r="I2702" s="3" t="s">
        <v>27</v>
      </c>
      <c r="J2702" s="3">
        <v>1</v>
      </c>
      <c r="K2702" s="3" t="s">
        <v>27</v>
      </c>
      <c r="L2702" s="3" t="s">
        <v>27</v>
      </c>
      <c r="M2702" s="3" t="s">
        <v>27</v>
      </c>
      <c r="N2702" s="3" t="s">
        <v>27</v>
      </c>
      <c r="O2702" s="3" t="s">
        <v>27</v>
      </c>
      <c r="P2702" s="3" t="s">
        <v>5507</v>
      </c>
      <c r="Q2702" s="3" t="s">
        <v>409</v>
      </c>
      <c r="R2702" s="3">
        <v>359</v>
      </c>
      <c r="S27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IT.CPICORE</v>
      </c>
      <c r="T27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03" spans="1:20" ht="15" customHeight="1" x14ac:dyDescent="0.2">
      <c r="A2703" s="3" t="s">
        <v>11095</v>
      </c>
      <c r="B2703" s="3" t="s">
        <v>11096</v>
      </c>
      <c r="C2703" s="3" t="s">
        <v>11097</v>
      </c>
      <c r="D2703" s="3" t="s">
        <v>11098</v>
      </c>
      <c r="E2703" s="3" t="s">
        <v>33</v>
      </c>
      <c r="F2703" s="3" t="s">
        <v>405</v>
      </c>
      <c r="G2703" s="3" t="s">
        <v>11099</v>
      </c>
      <c r="H2703" s="3" t="s">
        <v>27</v>
      </c>
      <c r="I2703" s="3" t="s">
        <v>27</v>
      </c>
      <c r="J2703" s="3">
        <v>1</v>
      </c>
      <c r="K2703" s="3" t="s">
        <v>27</v>
      </c>
      <c r="L2703" s="3" t="s">
        <v>27</v>
      </c>
      <c r="M2703" s="3" t="s">
        <v>27</v>
      </c>
      <c r="N2703" s="3" t="s">
        <v>27</v>
      </c>
      <c r="O2703" s="3" t="s">
        <v>27</v>
      </c>
      <c r="P2703" s="3" t="s">
        <v>6623</v>
      </c>
      <c r="Q2703" s="3" t="s">
        <v>830</v>
      </c>
      <c r="R2703" s="3">
        <v>22534</v>
      </c>
      <c r="S27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JPBC7667868</v>
      </c>
      <c r="T27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04" spans="1:20" ht="15" customHeight="1" x14ac:dyDescent="0.2">
      <c r="A2704" s="3" t="s">
        <v>11100</v>
      </c>
      <c r="B2704" s="3" t="s">
        <v>11101</v>
      </c>
      <c r="C2704" s="3" t="s">
        <v>11102</v>
      </c>
      <c r="D2704" s="3" t="s">
        <v>2994</v>
      </c>
      <c r="E2704" s="3" t="s">
        <v>25</v>
      </c>
      <c r="F2704" s="3" t="s">
        <v>405</v>
      </c>
      <c r="G2704" s="3" t="s">
        <v>11103</v>
      </c>
      <c r="H2704" s="3" t="s">
        <v>116</v>
      </c>
      <c r="I2704" s="3" t="s">
        <v>27</v>
      </c>
      <c r="J2704" s="3">
        <v>1</v>
      </c>
      <c r="K2704" s="3" t="s">
        <v>27</v>
      </c>
      <c r="L2704" s="3" t="s">
        <v>27</v>
      </c>
      <c r="M2704" s="3" t="s">
        <v>27</v>
      </c>
      <c r="N2704" s="3" t="s">
        <v>27</v>
      </c>
      <c r="O2704" s="3" t="s">
        <v>27</v>
      </c>
      <c r="P2704" s="3" t="s">
        <v>2556</v>
      </c>
      <c r="Q2704" s="3" t="s">
        <v>409</v>
      </c>
      <c r="R2704" s="3">
        <v>431</v>
      </c>
      <c r="S27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BLSCES6056132001</v>
      </c>
      <c r="T27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05" spans="1:20" ht="15" customHeight="1" x14ac:dyDescent="0.2">
      <c r="A2705" s="3" t="s">
        <v>11104</v>
      </c>
      <c r="B2705" s="3" t="s">
        <v>11105</v>
      </c>
      <c r="C2705" s="3" t="s">
        <v>11106</v>
      </c>
      <c r="D2705" s="3" t="s">
        <v>2994</v>
      </c>
      <c r="E2705" s="3" t="s">
        <v>25</v>
      </c>
      <c r="F2705" s="3" t="s">
        <v>405</v>
      </c>
      <c r="G2705" s="3" t="s">
        <v>11107</v>
      </c>
      <c r="H2705" s="3" t="s">
        <v>116</v>
      </c>
      <c r="I2705" s="3" t="s">
        <v>27</v>
      </c>
      <c r="J2705" s="3">
        <v>1</v>
      </c>
      <c r="K2705" s="3" t="s">
        <v>27</v>
      </c>
      <c r="L2705" s="3" t="s">
        <v>27</v>
      </c>
      <c r="M2705" s="3" t="s">
        <v>27</v>
      </c>
      <c r="N2705" s="3" t="s">
        <v>27</v>
      </c>
      <c r="O2705" s="3" t="s">
        <v>27</v>
      </c>
      <c r="P2705" s="3" t="s">
        <v>2556</v>
      </c>
      <c r="Q2705" s="3" t="s">
        <v>409</v>
      </c>
      <c r="R2705" s="3">
        <v>431</v>
      </c>
      <c r="S27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BLSCEU6056132001</v>
      </c>
      <c r="T27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06" spans="1:20" ht="15" customHeight="1" x14ac:dyDescent="0.2">
      <c r="A2706" s="3" t="s">
        <v>11108</v>
      </c>
      <c r="B2706" s="3" t="s">
        <v>11109</v>
      </c>
      <c r="C2706" s="3" t="s">
        <v>11110</v>
      </c>
      <c r="D2706" s="3" t="s">
        <v>2994</v>
      </c>
      <c r="E2706" s="3" t="s">
        <v>25</v>
      </c>
      <c r="F2706" s="3" t="s">
        <v>405</v>
      </c>
      <c r="G2706" s="3" t="s">
        <v>11111</v>
      </c>
      <c r="H2706" s="3" t="s">
        <v>116</v>
      </c>
      <c r="I2706" s="3" t="s">
        <v>27</v>
      </c>
      <c r="J2706" s="3">
        <v>1</v>
      </c>
      <c r="K2706" s="3" t="s">
        <v>27</v>
      </c>
      <c r="L2706" s="3" t="s">
        <v>27</v>
      </c>
      <c r="M2706" s="3" t="s">
        <v>27</v>
      </c>
      <c r="N2706" s="3" t="s">
        <v>27</v>
      </c>
      <c r="O2706" s="3" t="s">
        <v>27</v>
      </c>
      <c r="P2706" s="3" t="s">
        <v>2556</v>
      </c>
      <c r="Q2706" s="3" t="s">
        <v>1931</v>
      </c>
      <c r="R2706" s="3">
        <v>429</v>
      </c>
      <c r="S27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BLSCES6056132006</v>
      </c>
      <c r="T27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07" spans="1:20" ht="15" customHeight="1" x14ac:dyDescent="0.2">
      <c r="A2707" s="3" t="s">
        <v>11112</v>
      </c>
      <c r="B2707" s="3" t="s">
        <v>11113</v>
      </c>
      <c r="C2707" s="3" t="s">
        <v>11114</v>
      </c>
      <c r="D2707" s="3" t="s">
        <v>2994</v>
      </c>
      <c r="E2707" s="3" t="s">
        <v>25</v>
      </c>
      <c r="F2707" s="3" t="s">
        <v>405</v>
      </c>
      <c r="G2707" s="3" t="s">
        <v>11115</v>
      </c>
      <c r="H2707" s="3" t="s">
        <v>116</v>
      </c>
      <c r="I2707" s="3" t="s">
        <v>27</v>
      </c>
      <c r="J2707" s="3">
        <v>1</v>
      </c>
      <c r="K2707" s="3" t="s">
        <v>27</v>
      </c>
      <c r="L2707" s="3" t="s">
        <v>27</v>
      </c>
      <c r="M2707" s="3" t="s">
        <v>27</v>
      </c>
      <c r="N2707" s="3" t="s">
        <v>27</v>
      </c>
      <c r="O2707" s="3" t="s">
        <v>27</v>
      </c>
      <c r="P2707" s="3" t="s">
        <v>2556</v>
      </c>
      <c r="Q2707" s="3" t="s">
        <v>1931</v>
      </c>
      <c r="R2707" s="3">
        <v>429</v>
      </c>
      <c r="S27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BLSCES6056132010</v>
      </c>
      <c r="T27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08" spans="1:20" ht="15" customHeight="1" x14ac:dyDescent="0.2">
      <c r="A2708" s="3" t="s">
        <v>11116</v>
      </c>
      <c r="B2708" s="3" t="s">
        <v>11117</v>
      </c>
      <c r="C2708" s="3" t="s">
        <v>11118</v>
      </c>
      <c r="D2708" s="3" t="s">
        <v>2994</v>
      </c>
      <c r="E2708" s="3" t="s">
        <v>25</v>
      </c>
      <c r="F2708" s="3" t="s">
        <v>405</v>
      </c>
      <c r="G2708" s="3" t="s">
        <v>11119</v>
      </c>
      <c r="H2708" s="3" t="s">
        <v>116</v>
      </c>
      <c r="I2708" s="3" t="s">
        <v>27</v>
      </c>
      <c r="J2708" s="3">
        <v>1</v>
      </c>
      <c r="K2708" s="3" t="s">
        <v>27</v>
      </c>
      <c r="L2708" s="3" t="s">
        <v>27</v>
      </c>
      <c r="M2708" s="3" t="s">
        <v>27</v>
      </c>
      <c r="N2708" s="3" t="s">
        <v>27</v>
      </c>
      <c r="O2708" s="3" t="s">
        <v>27</v>
      </c>
      <c r="P2708" s="3" t="s">
        <v>11120</v>
      </c>
      <c r="Q2708" s="3" t="s">
        <v>409</v>
      </c>
      <c r="R2708" s="3">
        <v>201</v>
      </c>
      <c r="S27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BLSWPU463101</v>
      </c>
      <c r="T27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09" spans="1:20" ht="15" customHeight="1" x14ac:dyDescent="0.2">
      <c r="A2709" s="3" t="s">
        <v>11121</v>
      </c>
      <c r="B2709" s="3" t="s">
        <v>11122</v>
      </c>
      <c r="C2709" s="3" t="s">
        <v>11123</v>
      </c>
      <c r="D2709" s="3" t="s">
        <v>2994</v>
      </c>
      <c r="E2709" s="3" t="s">
        <v>25</v>
      </c>
      <c r="F2709" s="3" t="s">
        <v>405</v>
      </c>
      <c r="G2709" s="3" t="s">
        <v>11124</v>
      </c>
      <c r="H2709" s="3" t="s">
        <v>116</v>
      </c>
      <c r="I2709" s="3" t="s">
        <v>27</v>
      </c>
      <c r="J2709" s="3">
        <v>1</v>
      </c>
      <c r="K2709" s="3" t="s">
        <v>27</v>
      </c>
      <c r="L2709" s="3" t="s">
        <v>27</v>
      </c>
      <c r="M2709" s="3" t="s">
        <v>27</v>
      </c>
      <c r="N2709" s="3" t="s">
        <v>27</v>
      </c>
      <c r="O2709" s="3" t="s">
        <v>27</v>
      </c>
      <c r="P2709" s="3" t="s">
        <v>11125</v>
      </c>
      <c r="Q2709" s="3" t="s">
        <v>409</v>
      </c>
      <c r="R2709" s="3">
        <v>378</v>
      </c>
      <c r="S27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BLSPCU5613805613801</v>
      </c>
      <c r="T27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10" spans="1:20" ht="15" customHeight="1" x14ac:dyDescent="0.2">
      <c r="A2710" s="3" t="s">
        <v>11126</v>
      </c>
      <c r="B2710" s="3" t="s">
        <v>11127</v>
      </c>
      <c r="C2710" s="3" t="s">
        <v>11128</v>
      </c>
      <c r="D2710" s="3" t="s">
        <v>2994</v>
      </c>
      <c r="E2710" s="3" t="s">
        <v>25</v>
      </c>
      <c r="F2710" s="3" t="s">
        <v>405</v>
      </c>
      <c r="G2710" s="3" t="s">
        <v>11129</v>
      </c>
      <c r="H2710" s="3" t="s">
        <v>116</v>
      </c>
      <c r="I2710" s="3" t="s">
        <v>27</v>
      </c>
      <c r="J2710" s="3">
        <v>1</v>
      </c>
      <c r="K2710" s="3" t="s">
        <v>27</v>
      </c>
      <c r="L2710" s="3" t="s">
        <v>27</v>
      </c>
      <c r="M2710" s="3" t="s">
        <v>27</v>
      </c>
      <c r="N2710" s="3" t="s">
        <v>27</v>
      </c>
      <c r="O2710" s="3" t="s">
        <v>27</v>
      </c>
      <c r="P2710" s="3" t="s">
        <v>1960</v>
      </c>
      <c r="Q2710" s="3" t="s">
        <v>1931</v>
      </c>
      <c r="R2710" s="3">
        <v>235</v>
      </c>
      <c r="S27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BLSCEU6056132003</v>
      </c>
      <c r="T27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11" spans="1:20" ht="15" customHeight="1" x14ac:dyDescent="0.2">
      <c r="A2711" s="3" t="s">
        <v>11130</v>
      </c>
      <c r="B2711" s="3" t="s">
        <v>11131</v>
      </c>
      <c r="C2711" s="3" t="s">
        <v>11132</v>
      </c>
      <c r="D2711" s="3" t="s">
        <v>2994</v>
      </c>
      <c r="E2711" s="3" t="s">
        <v>25</v>
      </c>
      <c r="F2711" s="3" t="s">
        <v>405</v>
      </c>
      <c r="G2711" s="3" t="s">
        <v>11133</v>
      </c>
      <c r="H2711" s="3" t="s">
        <v>116</v>
      </c>
      <c r="I2711" s="3" t="s">
        <v>27</v>
      </c>
      <c r="J2711" s="3">
        <v>1</v>
      </c>
      <c r="K2711" s="3" t="s">
        <v>27</v>
      </c>
      <c r="L2711" s="3" t="s">
        <v>27</v>
      </c>
      <c r="M2711" s="3" t="s">
        <v>27</v>
      </c>
      <c r="N2711" s="3" t="s">
        <v>27</v>
      </c>
      <c r="O2711" s="3" t="s">
        <v>27</v>
      </c>
      <c r="P2711" s="3" t="s">
        <v>1960</v>
      </c>
      <c r="Q2711" s="3" t="s">
        <v>1931</v>
      </c>
      <c r="R2711" s="3">
        <v>235</v>
      </c>
      <c r="S27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BLSCEU6056132057</v>
      </c>
      <c r="T27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12" spans="1:20" ht="15" customHeight="1" x14ac:dyDescent="0.2">
      <c r="A2712" s="3" t="s">
        <v>11134</v>
      </c>
      <c r="B2712" s="3" t="s">
        <v>11135</v>
      </c>
      <c r="C2712" s="3" t="s">
        <v>11136</v>
      </c>
      <c r="D2712" s="3" t="s">
        <v>2994</v>
      </c>
      <c r="E2712" s="3" t="s">
        <v>25</v>
      </c>
      <c r="F2712" s="3" t="s">
        <v>405</v>
      </c>
      <c r="G2712" s="3" t="s">
        <v>11137</v>
      </c>
      <c r="H2712" s="3" t="s">
        <v>116</v>
      </c>
      <c r="I2712" s="3" t="s">
        <v>27</v>
      </c>
      <c r="J2712" s="3">
        <v>1</v>
      </c>
      <c r="K2712" s="3" t="s">
        <v>27</v>
      </c>
      <c r="L2712" s="3" t="s">
        <v>27</v>
      </c>
      <c r="M2712" s="3" t="s">
        <v>27</v>
      </c>
      <c r="N2712" s="3" t="s">
        <v>27</v>
      </c>
      <c r="O2712" s="3" t="s">
        <v>27</v>
      </c>
      <c r="P2712" s="3" t="s">
        <v>1960</v>
      </c>
      <c r="Q2712" s="3" t="s">
        <v>1931</v>
      </c>
      <c r="R2712" s="3">
        <v>235</v>
      </c>
      <c r="S27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BLSCEU6056132011</v>
      </c>
      <c r="T27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13" spans="1:20" ht="15" customHeight="1" x14ac:dyDescent="0.2">
      <c r="A2713" s="3" t="s">
        <v>11138</v>
      </c>
      <c r="B2713" s="3" t="s">
        <v>11139</v>
      </c>
      <c r="C2713" s="3" t="s">
        <v>11140</v>
      </c>
      <c r="D2713" s="3" t="s">
        <v>2994</v>
      </c>
      <c r="E2713" s="3" t="s">
        <v>25</v>
      </c>
      <c r="F2713" s="3" t="s">
        <v>405</v>
      </c>
      <c r="G2713" s="3" t="s">
        <v>11141</v>
      </c>
      <c r="H2713" s="3" t="s">
        <v>116</v>
      </c>
      <c r="I2713" s="3" t="s">
        <v>27</v>
      </c>
      <c r="J2713" s="3">
        <v>1</v>
      </c>
      <c r="K2713" s="3" t="s">
        <v>27</v>
      </c>
      <c r="L2713" s="3" t="s">
        <v>27</v>
      </c>
      <c r="M2713" s="3" t="s">
        <v>27</v>
      </c>
      <c r="N2713" s="3" t="s">
        <v>27</v>
      </c>
      <c r="O2713" s="3" t="s">
        <v>27</v>
      </c>
      <c r="P2713" s="3" t="s">
        <v>2556</v>
      </c>
      <c r="Q2713" s="3" t="s">
        <v>1931</v>
      </c>
      <c r="R2713" s="3">
        <v>429</v>
      </c>
      <c r="S27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BLSCEU6056132008</v>
      </c>
      <c r="T27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14" spans="1:20" ht="15" customHeight="1" x14ac:dyDescent="0.2">
      <c r="A2714" s="3" t="s">
        <v>11142</v>
      </c>
      <c r="B2714" s="3" t="s">
        <v>11143</v>
      </c>
      <c r="C2714" s="3" t="s">
        <v>11144</v>
      </c>
      <c r="D2714" s="3" t="s">
        <v>2994</v>
      </c>
      <c r="E2714" s="3" t="s">
        <v>25</v>
      </c>
      <c r="F2714" s="3" t="s">
        <v>405</v>
      </c>
      <c r="G2714" s="3" t="s">
        <v>11145</v>
      </c>
      <c r="H2714" s="3" t="s">
        <v>116</v>
      </c>
      <c r="I2714" s="3" t="s">
        <v>27</v>
      </c>
      <c r="J2714" s="3">
        <v>1</v>
      </c>
      <c r="K2714" s="3" t="s">
        <v>27</v>
      </c>
      <c r="L2714" s="3" t="s">
        <v>27</v>
      </c>
      <c r="M2714" s="3" t="s">
        <v>27</v>
      </c>
      <c r="N2714" s="3" t="s">
        <v>27</v>
      </c>
      <c r="O2714" s="3" t="s">
        <v>27</v>
      </c>
      <c r="P2714" s="3" t="s">
        <v>2556</v>
      </c>
      <c r="Q2714" s="3" t="s">
        <v>1931</v>
      </c>
      <c r="R2714" s="3">
        <v>429</v>
      </c>
      <c r="S27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BLSCEU6056132030</v>
      </c>
      <c r="T27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15" spans="1:20" ht="15" customHeight="1" x14ac:dyDescent="0.2">
      <c r="A2715" s="3" t="s">
        <v>11146</v>
      </c>
      <c r="B2715" s="3" t="s">
        <v>11147</v>
      </c>
      <c r="C2715" s="3" t="s">
        <v>11148</v>
      </c>
      <c r="D2715" s="3" t="s">
        <v>2994</v>
      </c>
      <c r="E2715" s="3" t="s">
        <v>25</v>
      </c>
      <c r="F2715" s="3" t="s">
        <v>405</v>
      </c>
      <c r="G2715" s="3" t="s">
        <v>11149</v>
      </c>
      <c r="H2715" s="3" t="s">
        <v>116</v>
      </c>
      <c r="I2715" s="3" t="s">
        <v>27</v>
      </c>
      <c r="J2715" s="3">
        <v>1</v>
      </c>
      <c r="K2715" s="3" t="s">
        <v>27</v>
      </c>
      <c r="L2715" s="3" t="s">
        <v>27</v>
      </c>
      <c r="M2715" s="3" t="s">
        <v>27</v>
      </c>
      <c r="N2715" s="3" t="s">
        <v>27</v>
      </c>
      <c r="O2715" s="3" t="s">
        <v>27</v>
      </c>
      <c r="P2715" s="3" t="s">
        <v>2556</v>
      </c>
      <c r="Q2715" s="3" t="s">
        <v>1931</v>
      </c>
      <c r="R2715" s="3">
        <v>429</v>
      </c>
      <c r="S27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BLSCEU6056132035</v>
      </c>
      <c r="T27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16" spans="1:20" ht="15" customHeight="1" x14ac:dyDescent="0.2">
      <c r="A2716" s="3" t="s">
        <v>11150</v>
      </c>
      <c r="B2716" s="3" t="s">
        <v>11151</v>
      </c>
      <c r="C2716" s="3" t="s">
        <v>11152</v>
      </c>
      <c r="D2716" s="3" t="s">
        <v>2994</v>
      </c>
      <c r="E2716" s="3" t="s">
        <v>25</v>
      </c>
      <c r="F2716" s="3" t="s">
        <v>405</v>
      </c>
      <c r="G2716" s="3" t="s">
        <v>11153</v>
      </c>
      <c r="H2716" s="3" t="s">
        <v>116</v>
      </c>
      <c r="I2716" s="3" t="s">
        <v>27</v>
      </c>
      <c r="J2716" s="3">
        <v>1</v>
      </c>
      <c r="K2716" s="3" t="s">
        <v>27</v>
      </c>
      <c r="L2716" s="3" t="s">
        <v>27</v>
      </c>
      <c r="M2716" s="3" t="s">
        <v>27</v>
      </c>
      <c r="N2716" s="3" t="s">
        <v>27</v>
      </c>
      <c r="O2716" s="3" t="s">
        <v>27</v>
      </c>
      <c r="P2716" s="3" t="s">
        <v>1960</v>
      </c>
      <c r="Q2716" s="3" t="s">
        <v>1931</v>
      </c>
      <c r="R2716" s="3">
        <v>235</v>
      </c>
      <c r="S27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BLSCEU6056132012</v>
      </c>
      <c r="T27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17" spans="1:20" ht="15" customHeight="1" x14ac:dyDescent="0.2">
      <c r="A2717" s="3" t="s">
        <v>11154</v>
      </c>
      <c r="B2717" s="3" t="s">
        <v>11155</v>
      </c>
      <c r="C2717" s="3" t="s">
        <v>11156</v>
      </c>
      <c r="D2717" s="3" t="s">
        <v>2994</v>
      </c>
      <c r="E2717" s="3" t="s">
        <v>25</v>
      </c>
      <c r="F2717" s="3" t="s">
        <v>405</v>
      </c>
      <c r="G2717" s="3" t="s">
        <v>11157</v>
      </c>
      <c r="H2717" s="3" t="s">
        <v>116</v>
      </c>
      <c r="I2717" s="3" t="s">
        <v>27</v>
      </c>
      <c r="J2717" s="3">
        <v>1</v>
      </c>
      <c r="K2717" s="3" t="s">
        <v>27</v>
      </c>
      <c r="L2717" s="3" t="s">
        <v>27</v>
      </c>
      <c r="M2717" s="3" t="s">
        <v>27</v>
      </c>
      <c r="N2717" s="3" t="s">
        <v>27</v>
      </c>
      <c r="O2717" s="3" t="s">
        <v>27</v>
      </c>
      <c r="P2717" s="3" t="s">
        <v>1960</v>
      </c>
      <c r="Q2717" s="3" t="s">
        <v>1931</v>
      </c>
      <c r="R2717" s="3">
        <v>235</v>
      </c>
      <c r="S27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BLSCEU6056132013</v>
      </c>
      <c r="T27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18" spans="1:20" ht="15" customHeight="1" x14ac:dyDescent="0.2">
      <c r="A2718" s="3" t="s">
        <v>11158</v>
      </c>
      <c r="B2718" s="3" t="s">
        <v>11159</v>
      </c>
      <c r="C2718" s="3" t="s">
        <v>11160</v>
      </c>
      <c r="D2718" s="3" t="s">
        <v>2994</v>
      </c>
      <c r="E2718" s="3" t="s">
        <v>25</v>
      </c>
      <c r="F2718" s="3" t="s">
        <v>405</v>
      </c>
      <c r="G2718" s="3" t="s">
        <v>11161</v>
      </c>
      <c r="H2718" s="3" t="s">
        <v>116</v>
      </c>
      <c r="I2718" s="3" t="s">
        <v>27</v>
      </c>
      <c r="J2718" s="3">
        <v>1</v>
      </c>
      <c r="K2718" s="3" t="s">
        <v>27</v>
      </c>
      <c r="L2718" s="3" t="s">
        <v>27</v>
      </c>
      <c r="M2718" s="3" t="s">
        <v>27</v>
      </c>
      <c r="N2718" s="3" t="s">
        <v>27</v>
      </c>
      <c r="O2718" s="3" t="s">
        <v>27</v>
      </c>
      <c r="P2718" s="3" t="s">
        <v>1960</v>
      </c>
      <c r="Q2718" s="3" t="s">
        <v>1931</v>
      </c>
      <c r="R2718" s="3">
        <v>235</v>
      </c>
      <c r="S27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BLSCEU6056132017</v>
      </c>
      <c r="T27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19" spans="1:20" ht="15" customHeight="1" x14ac:dyDescent="0.2">
      <c r="A2719" s="3" t="s">
        <v>11162</v>
      </c>
      <c r="B2719" s="3" t="s">
        <v>11163</v>
      </c>
      <c r="C2719" s="3" t="s">
        <v>11164</v>
      </c>
      <c r="D2719" s="3" t="s">
        <v>2994</v>
      </c>
      <c r="E2719" s="3" t="s">
        <v>25</v>
      </c>
      <c r="F2719" s="3" t="s">
        <v>405</v>
      </c>
      <c r="G2719" s="3" t="s">
        <v>11165</v>
      </c>
      <c r="H2719" s="3" t="s">
        <v>116</v>
      </c>
      <c r="I2719" s="3" t="s">
        <v>27</v>
      </c>
      <c r="J2719" s="3">
        <v>1</v>
      </c>
      <c r="K2719" s="3" t="s">
        <v>27</v>
      </c>
      <c r="L2719" s="3" t="s">
        <v>27</v>
      </c>
      <c r="M2719" s="3" t="s">
        <v>27</v>
      </c>
      <c r="N2719" s="3" t="s">
        <v>27</v>
      </c>
      <c r="O2719" s="3" t="s">
        <v>27</v>
      </c>
      <c r="P2719" s="3" t="s">
        <v>2556</v>
      </c>
      <c r="Q2719" s="3" t="s">
        <v>1931</v>
      </c>
      <c r="R2719" s="3">
        <v>429</v>
      </c>
      <c r="S27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BLSCEU6056132032</v>
      </c>
      <c r="T27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20" spans="1:20" ht="15" customHeight="1" x14ac:dyDescent="0.2">
      <c r="A2720" s="3" t="s">
        <v>11166</v>
      </c>
      <c r="B2720" s="3" t="s">
        <v>11167</v>
      </c>
      <c r="C2720" s="3" t="s">
        <v>11168</v>
      </c>
      <c r="D2720" s="3" t="s">
        <v>2994</v>
      </c>
      <c r="E2720" s="3" t="s">
        <v>25</v>
      </c>
      <c r="F2720" s="3" t="s">
        <v>405</v>
      </c>
      <c r="G2720" s="3" t="s">
        <v>11169</v>
      </c>
      <c r="H2720" s="3" t="s">
        <v>116</v>
      </c>
      <c r="I2720" s="3" t="s">
        <v>27</v>
      </c>
      <c r="J2720" s="3">
        <v>1</v>
      </c>
      <c r="K2720" s="3" t="s">
        <v>27</v>
      </c>
      <c r="L2720" s="3" t="s">
        <v>27</v>
      </c>
      <c r="M2720" s="3" t="s">
        <v>27</v>
      </c>
      <c r="N2720" s="3" t="s">
        <v>27</v>
      </c>
      <c r="O2720" s="3" t="s">
        <v>27</v>
      </c>
      <c r="P2720" s="3" t="s">
        <v>2556</v>
      </c>
      <c r="Q2720" s="3" t="s">
        <v>1931</v>
      </c>
      <c r="R2720" s="3">
        <v>429</v>
      </c>
      <c r="S27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BLSCEU6056132082</v>
      </c>
      <c r="T27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21" spans="1:20" ht="15" customHeight="1" x14ac:dyDescent="0.2">
      <c r="A2721" s="3" t="s">
        <v>11170</v>
      </c>
      <c r="B2721" s="3" t="s">
        <v>11171</v>
      </c>
      <c r="C2721" s="3" t="s">
        <v>11172</v>
      </c>
      <c r="D2721" s="3" t="s">
        <v>2994</v>
      </c>
      <c r="E2721" s="3" t="s">
        <v>25</v>
      </c>
      <c r="F2721" s="3" t="s">
        <v>405</v>
      </c>
      <c r="G2721" s="3" t="s">
        <v>11173</v>
      </c>
      <c r="H2721" s="3" t="s">
        <v>116</v>
      </c>
      <c r="I2721" s="3" t="s">
        <v>27</v>
      </c>
      <c r="J2721" s="3">
        <v>1</v>
      </c>
      <c r="K2721" s="3" t="s">
        <v>27</v>
      </c>
      <c r="L2721" s="3" t="s">
        <v>27</v>
      </c>
      <c r="M2721" s="3" t="s">
        <v>27</v>
      </c>
      <c r="N2721" s="3" t="s">
        <v>27</v>
      </c>
      <c r="O2721" s="3" t="s">
        <v>27</v>
      </c>
      <c r="P2721" s="3" t="s">
        <v>2556</v>
      </c>
      <c r="Q2721" s="3" t="s">
        <v>1931</v>
      </c>
      <c r="R2721" s="3">
        <v>429</v>
      </c>
      <c r="S27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BLSCEU6056132031</v>
      </c>
      <c r="T27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22" spans="1:20" ht="15" customHeight="1" x14ac:dyDescent="0.2">
      <c r="A2722" s="3" t="s">
        <v>11174</v>
      </c>
      <c r="B2722" s="3" t="s">
        <v>11175</v>
      </c>
      <c r="C2722" s="3" t="s">
        <v>11176</v>
      </c>
      <c r="D2722" s="3" t="s">
        <v>2994</v>
      </c>
      <c r="E2722" s="3" t="s">
        <v>25</v>
      </c>
      <c r="F2722" s="3" t="s">
        <v>405</v>
      </c>
      <c r="G2722" s="3" t="s">
        <v>11177</v>
      </c>
      <c r="H2722" s="3" t="s">
        <v>116</v>
      </c>
      <c r="I2722" s="3" t="s">
        <v>27</v>
      </c>
      <c r="J2722" s="3">
        <v>1</v>
      </c>
      <c r="K2722" s="3" t="s">
        <v>27</v>
      </c>
      <c r="L2722" s="3" t="s">
        <v>27</v>
      </c>
      <c r="M2722" s="3" t="s">
        <v>27</v>
      </c>
      <c r="N2722" s="3" t="s">
        <v>27</v>
      </c>
      <c r="O2722" s="3" t="s">
        <v>27</v>
      </c>
      <c r="P2722" s="3" t="s">
        <v>2556</v>
      </c>
      <c r="Q2722" s="3" t="s">
        <v>1931</v>
      </c>
      <c r="R2722" s="3">
        <v>429</v>
      </c>
      <c r="S27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BLSCES6056132008</v>
      </c>
      <c r="T27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23" spans="1:20" ht="15" customHeight="1" x14ac:dyDescent="0.2">
      <c r="A2723" s="3" t="s">
        <v>11178</v>
      </c>
      <c r="B2723" s="3" t="s">
        <v>11179</v>
      </c>
      <c r="C2723" s="3" t="s">
        <v>11180</v>
      </c>
      <c r="D2723" s="3" t="s">
        <v>2994</v>
      </c>
      <c r="E2723" s="3" t="s">
        <v>25</v>
      </c>
      <c r="F2723" s="3" t="s">
        <v>405</v>
      </c>
      <c r="G2723" s="3" t="s">
        <v>11181</v>
      </c>
      <c r="H2723" s="3" t="s">
        <v>116</v>
      </c>
      <c r="I2723" s="3" t="s">
        <v>27</v>
      </c>
      <c r="J2723" s="3">
        <v>1</v>
      </c>
      <c r="K2723" s="3" t="s">
        <v>27</v>
      </c>
      <c r="L2723" s="3" t="s">
        <v>27</v>
      </c>
      <c r="M2723" s="3" t="s">
        <v>27</v>
      </c>
      <c r="N2723" s="3" t="s">
        <v>27</v>
      </c>
      <c r="O2723" s="3" t="s">
        <v>27</v>
      </c>
      <c r="P2723" s="3" t="s">
        <v>1960</v>
      </c>
      <c r="Q2723" s="3" t="s">
        <v>1931</v>
      </c>
      <c r="R2723" s="3">
        <v>235</v>
      </c>
      <c r="S27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BLSCES6056132057</v>
      </c>
      <c r="T27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24" spans="1:20" ht="15" customHeight="1" x14ac:dyDescent="0.2">
      <c r="A2724" s="3" t="s">
        <v>11182</v>
      </c>
      <c r="B2724" s="3" t="s">
        <v>11183</v>
      </c>
      <c r="C2724" s="3" t="s">
        <v>11184</v>
      </c>
      <c r="D2724" s="3" t="s">
        <v>2994</v>
      </c>
      <c r="E2724" s="3" t="s">
        <v>25</v>
      </c>
      <c r="F2724" s="3" t="s">
        <v>405</v>
      </c>
      <c r="G2724" s="3" t="s">
        <v>11185</v>
      </c>
      <c r="H2724" s="3" t="s">
        <v>116</v>
      </c>
      <c r="I2724" s="3" t="s">
        <v>27</v>
      </c>
      <c r="J2724" s="3">
        <v>1</v>
      </c>
      <c r="K2724" s="3" t="s">
        <v>27</v>
      </c>
      <c r="L2724" s="3" t="s">
        <v>27</v>
      </c>
      <c r="M2724" s="3" t="s">
        <v>27</v>
      </c>
      <c r="N2724" s="3" t="s">
        <v>27</v>
      </c>
      <c r="O2724" s="3" t="s">
        <v>27</v>
      </c>
      <c r="P2724" s="3" t="s">
        <v>2556</v>
      </c>
      <c r="Q2724" s="3" t="s">
        <v>1931</v>
      </c>
      <c r="R2724" s="3">
        <v>429</v>
      </c>
      <c r="S27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BLSCES6056132082</v>
      </c>
      <c r="T27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25" spans="1:20" ht="15" customHeight="1" x14ac:dyDescent="0.2">
      <c r="A2725" s="3" t="s">
        <v>11186</v>
      </c>
      <c r="B2725" s="3" t="s">
        <v>11187</v>
      </c>
      <c r="C2725" s="3" t="s">
        <v>11188</v>
      </c>
      <c r="D2725" s="3" t="s">
        <v>2994</v>
      </c>
      <c r="E2725" s="3" t="s">
        <v>25</v>
      </c>
      <c r="F2725" s="3" t="s">
        <v>405</v>
      </c>
      <c r="G2725" s="3" t="s">
        <v>11189</v>
      </c>
      <c r="H2725" s="3" t="s">
        <v>116</v>
      </c>
      <c r="I2725" s="3" t="s">
        <v>27</v>
      </c>
      <c r="J2725" s="3">
        <v>1</v>
      </c>
      <c r="K2725" s="3" t="s">
        <v>27</v>
      </c>
      <c r="L2725" s="3" t="s">
        <v>27</v>
      </c>
      <c r="M2725" s="3" t="s">
        <v>27</v>
      </c>
      <c r="N2725" s="3" t="s">
        <v>27</v>
      </c>
      <c r="O2725" s="3" t="s">
        <v>27</v>
      </c>
      <c r="P2725" s="3" t="s">
        <v>2556</v>
      </c>
      <c r="Q2725" s="3" t="s">
        <v>1931</v>
      </c>
      <c r="R2725" s="3">
        <v>429</v>
      </c>
      <c r="S27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BLSCES6056132035</v>
      </c>
      <c r="T27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26" spans="1:20" ht="15" customHeight="1" x14ac:dyDescent="0.2">
      <c r="A2726" s="3" t="s">
        <v>11190</v>
      </c>
      <c r="B2726" s="3" t="s">
        <v>11191</v>
      </c>
      <c r="C2726" s="3" t="s">
        <v>11192</v>
      </c>
      <c r="D2726" s="3" t="s">
        <v>2994</v>
      </c>
      <c r="E2726" s="3" t="s">
        <v>25</v>
      </c>
      <c r="F2726" s="3" t="s">
        <v>405</v>
      </c>
      <c r="G2726" s="3" t="s">
        <v>11193</v>
      </c>
      <c r="H2726" s="3" t="s">
        <v>116</v>
      </c>
      <c r="I2726" s="3" t="s">
        <v>27</v>
      </c>
      <c r="J2726" s="3">
        <v>1</v>
      </c>
      <c r="K2726" s="3" t="s">
        <v>27</v>
      </c>
      <c r="L2726" s="3" t="s">
        <v>27</v>
      </c>
      <c r="M2726" s="3" t="s">
        <v>27</v>
      </c>
      <c r="N2726" s="3" t="s">
        <v>27</v>
      </c>
      <c r="O2726" s="3" t="s">
        <v>27</v>
      </c>
      <c r="P2726" s="3" t="s">
        <v>1960</v>
      </c>
      <c r="Q2726" s="3" t="s">
        <v>1931</v>
      </c>
      <c r="R2726" s="3">
        <v>235</v>
      </c>
      <c r="S27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BLSCES6056132017</v>
      </c>
      <c r="T27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27" spans="1:20" ht="15" customHeight="1" x14ac:dyDescent="0.2">
      <c r="A2727" s="3" t="s">
        <v>11194</v>
      </c>
      <c r="B2727" s="3" t="s">
        <v>11195</v>
      </c>
      <c r="C2727" s="3" t="s">
        <v>11196</v>
      </c>
      <c r="D2727" s="3" t="s">
        <v>2994</v>
      </c>
      <c r="E2727" s="3" t="s">
        <v>25</v>
      </c>
      <c r="F2727" s="3" t="s">
        <v>405</v>
      </c>
      <c r="G2727" s="3" t="s">
        <v>11197</v>
      </c>
      <c r="H2727" s="3" t="s">
        <v>116</v>
      </c>
      <c r="I2727" s="3" t="s">
        <v>27</v>
      </c>
      <c r="J2727" s="3">
        <v>1</v>
      </c>
      <c r="K2727" s="3" t="s">
        <v>27</v>
      </c>
      <c r="L2727" s="3" t="s">
        <v>27</v>
      </c>
      <c r="M2727" s="3" t="s">
        <v>27</v>
      </c>
      <c r="N2727" s="3" t="s">
        <v>27</v>
      </c>
      <c r="O2727" s="3" t="s">
        <v>27</v>
      </c>
      <c r="P2727" s="3" t="s">
        <v>2556</v>
      </c>
      <c r="Q2727" s="3" t="s">
        <v>1931</v>
      </c>
      <c r="R2727" s="3">
        <v>429</v>
      </c>
      <c r="S27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BLSCES6056132031</v>
      </c>
      <c r="T27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28" spans="1:20" ht="15" customHeight="1" x14ac:dyDescent="0.2">
      <c r="A2728" s="3" t="s">
        <v>11198</v>
      </c>
      <c r="B2728" s="3" t="s">
        <v>11199</v>
      </c>
      <c r="C2728" s="3" t="s">
        <v>11200</v>
      </c>
      <c r="D2728" s="3" t="s">
        <v>2994</v>
      </c>
      <c r="E2728" s="3" t="s">
        <v>25</v>
      </c>
      <c r="F2728" s="3" t="s">
        <v>405</v>
      </c>
      <c r="G2728" s="3" t="s">
        <v>11201</v>
      </c>
      <c r="H2728" s="3" t="s">
        <v>116</v>
      </c>
      <c r="I2728" s="3" t="s">
        <v>27</v>
      </c>
      <c r="J2728" s="3">
        <v>1</v>
      </c>
      <c r="K2728" s="3" t="s">
        <v>27</v>
      </c>
      <c r="L2728" s="3" t="s">
        <v>27</v>
      </c>
      <c r="M2728" s="3" t="s">
        <v>27</v>
      </c>
      <c r="N2728" s="3" t="s">
        <v>27</v>
      </c>
      <c r="O2728" s="3" t="s">
        <v>27</v>
      </c>
      <c r="P2728" s="3" t="s">
        <v>1960</v>
      </c>
      <c r="Q2728" s="3" t="s">
        <v>1931</v>
      </c>
      <c r="R2728" s="3">
        <v>235</v>
      </c>
      <c r="S27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BLSCES6056132003</v>
      </c>
      <c r="T27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29" spans="1:20" ht="15" customHeight="1" x14ac:dyDescent="0.2">
      <c r="A2729" s="3" t="s">
        <v>11202</v>
      </c>
      <c r="B2729" s="3" t="s">
        <v>11203</v>
      </c>
      <c r="C2729" s="3" t="s">
        <v>11204</v>
      </c>
      <c r="D2729" s="3" t="s">
        <v>2994</v>
      </c>
      <c r="E2729" s="3" t="s">
        <v>25</v>
      </c>
      <c r="F2729" s="3" t="s">
        <v>405</v>
      </c>
      <c r="G2729" s="3" t="s">
        <v>11205</v>
      </c>
      <c r="H2729" s="3" t="s">
        <v>116</v>
      </c>
      <c r="I2729" s="3" t="s">
        <v>27</v>
      </c>
      <c r="J2729" s="3">
        <v>1</v>
      </c>
      <c r="K2729" s="3" t="s">
        <v>27</v>
      </c>
      <c r="L2729" s="3" t="s">
        <v>27</v>
      </c>
      <c r="M2729" s="3" t="s">
        <v>27</v>
      </c>
      <c r="N2729" s="3" t="s">
        <v>27</v>
      </c>
      <c r="O2729" s="3" t="s">
        <v>27</v>
      </c>
      <c r="P2729" s="3" t="s">
        <v>1960</v>
      </c>
      <c r="Q2729" s="3" t="s">
        <v>1931</v>
      </c>
      <c r="R2729" s="3">
        <v>235</v>
      </c>
      <c r="S27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BLSCES6056132011</v>
      </c>
      <c r="T27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30" spans="1:20" ht="15" customHeight="1" x14ac:dyDescent="0.2">
      <c r="A2730" s="3" t="s">
        <v>11206</v>
      </c>
      <c r="B2730" s="3" t="s">
        <v>11207</v>
      </c>
      <c r="C2730" s="3" t="s">
        <v>11208</v>
      </c>
      <c r="D2730" s="3" t="s">
        <v>2994</v>
      </c>
      <c r="E2730" s="3" t="s">
        <v>25</v>
      </c>
      <c r="F2730" s="3" t="s">
        <v>405</v>
      </c>
      <c r="G2730" s="3" t="s">
        <v>11209</v>
      </c>
      <c r="H2730" s="3" t="s">
        <v>116</v>
      </c>
      <c r="I2730" s="3" t="s">
        <v>27</v>
      </c>
      <c r="J2730" s="3">
        <v>1</v>
      </c>
      <c r="K2730" s="3" t="s">
        <v>27</v>
      </c>
      <c r="L2730" s="3" t="s">
        <v>27</v>
      </c>
      <c r="M2730" s="3" t="s">
        <v>27</v>
      </c>
      <c r="N2730" s="3" t="s">
        <v>27</v>
      </c>
      <c r="O2730" s="3" t="s">
        <v>27</v>
      </c>
      <c r="P2730" s="3" t="s">
        <v>2556</v>
      </c>
      <c r="Q2730" s="3" t="s">
        <v>1931</v>
      </c>
      <c r="R2730" s="3">
        <v>429</v>
      </c>
      <c r="S27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BLSCES6056132032</v>
      </c>
      <c r="T27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31" spans="1:20" ht="15" customHeight="1" x14ac:dyDescent="0.2">
      <c r="A2731" s="3" t="s">
        <v>11210</v>
      </c>
      <c r="B2731" s="3" t="s">
        <v>11211</v>
      </c>
      <c r="C2731" s="3" t="s">
        <v>11212</v>
      </c>
      <c r="D2731" s="3" t="s">
        <v>2994</v>
      </c>
      <c r="E2731" s="3" t="s">
        <v>25</v>
      </c>
      <c r="F2731" s="3" t="s">
        <v>405</v>
      </c>
      <c r="G2731" s="3" t="s">
        <v>11213</v>
      </c>
      <c r="H2731" s="3" t="s">
        <v>116</v>
      </c>
      <c r="I2731" s="3" t="s">
        <v>27</v>
      </c>
      <c r="J2731" s="3">
        <v>1</v>
      </c>
      <c r="K2731" s="3" t="s">
        <v>27</v>
      </c>
      <c r="L2731" s="3" t="s">
        <v>27</v>
      </c>
      <c r="M2731" s="3" t="s">
        <v>27</v>
      </c>
      <c r="N2731" s="3" t="s">
        <v>27</v>
      </c>
      <c r="O2731" s="3" t="s">
        <v>27</v>
      </c>
      <c r="P2731" s="3" t="s">
        <v>1960</v>
      </c>
      <c r="Q2731" s="3" t="s">
        <v>1931</v>
      </c>
      <c r="R2731" s="3">
        <v>235</v>
      </c>
      <c r="S27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BLSCES6056132012</v>
      </c>
      <c r="T27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32" spans="1:20" ht="15" customHeight="1" x14ac:dyDescent="0.2">
      <c r="A2732" s="3" t="s">
        <v>11214</v>
      </c>
      <c r="B2732" s="3" t="s">
        <v>11215</v>
      </c>
      <c r="C2732" s="3" t="s">
        <v>11216</v>
      </c>
      <c r="D2732" s="3" t="s">
        <v>2994</v>
      </c>
      <c r="E2732" s="3" t="s">
        <v>25</v>
      </c>
      <c r="F2732" s="3" t="s">
        <v>405</v>
      </c>
      <c r="G2732" s="3" t="s">
        <v>11217</v>
      </c>
      <c r="H2732" s="3" t="s">
        <v>116</v>
      </c>
      <c r="I2732" s="3" t="s">
        <v>27</v>
      </c>
      <c r="J2732" s="3">
        <v>1</v>
      </c>
      <c r="K2732" s="3" t="s">
        <v>27</v>
      </c>
      <c r="L2732" s="3" t="s">
        <v>27</v>
      </c>
      <c r="M2732" s="3" t="s">
        <v>27</v>
      </c>
      <c r="N2732" s="3" t="s">
        <v>27</v>
      </c>
      <c r="O2732" s="3" t="s">
        <v>27</v>
      </c>
      <c r="P2732" s="3" t="s">
        <v>2556</v>
      </c>
      <c r="Q2732" s="3" t="s">
        <v>1931</v>
      </c>
      <c r="R2732" s="3">
        <v>429</v>
      </c>
      <c r="S27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BLSCES6056132030</v>
      </c>
      <c r="T27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33" spans="1:20" ht="15" customHeight="1" x14ac:dyDescent="0.2">
      <c r="A2733" s="3" t="s">
        <v>11218</v>
      </c>
      <c r="B2733" s="3" t="s">
        <v>11219</v>
      </c>
      <c r="C2733" s="3" t="s">
        <v>11220</v>
      </c>
      <c r="D2733" s="3" t="s">
        <v>2994</v>
      </c>
      <c r="E2733" s="3" t="s">
        <v>25</v>
      </c>
      <c r="F2733" s="3" t="s">
        <v>405</v>
      </c>
      <c r="G2733" s="3" t="s">
        <v>11221</v>
      </c>
      <c r="H2733" s="3" t="s">
        <v>116</v>
      </c>
      <c r="I2733" s="3" t="s">
        <v>27</v>
      </c>
      <c r="J2733" s="3">
        <v>1</v>
      </c>
      <c r="K2733" s="3" t="s">
        <v>27</v>
      </c>
      <c r="L2733" s="3" t="s">
        <v>27</v>
      </c>
      <c r="M2733" s="3" t="s">
        <v>27</v>
      </c>
      <c r="N2733" s="3" t="s">
        <v>27</v>
      </c>
      <c r="O2733" s="3" t="s">
        <v>27</v>
      </c>
      <c r="P2733" s="3" t="s">
        <v>1960</v>
      </c>
      <c r="Q2733" s="3" t="s">
        <v>1931</v>
      </c>
      <c r="R2733" s="3">
        <v>235</v>
      </c>
      <c r="S27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BLSCES6056132013</v>
      </c>
      <c r="T27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34" spans="1:20" ht="15" customHeight="1" x14ac:dyDescent="0.2">
      <c r="A2734" s="3" t="s">
        <v>11222</v>
      </c>
      <c r="B2734" s="3" t="s">
        <v>11223</v>
      </c>
      <c r="C2734" s="3" t="s">
        <v>11224</v>
      </c>
      <c r="D2734" s="3" t="s">
        <v>2994</v>
      </c>
      <c r="E2734" s="3" t="s">
        <v>25</v>
      </c>
      <c r="F2734" s="3" t="s">
        <v>405</v>
      </c>
      <c r="G2734" s="3" t="s">
        <v>11225</v>
      </c>
      <c r="H2734" s="3" t="s">
        <v>116</v>
      </c>
      <c r="I2734" s="3" t="s">
        <v>27</v>
      </c>
      <c r="J2734" s="3">
        <v>1</v>
      </c>
      <c r="K2734" s="3" t="s">
        <v>27</v>
      </c>
      <c r="L2734" s="3" t="s">
        <v>27</v>
      </c>
      <c r="M2734" s="3" t="s">
        <v>27</v>
      </c>
      <c r="N2734" s="3" t="s">
        <v>27</v>
      </c>
      <c r="O2734" s="3" t="s">
        <v>27</v>
      </c>
      <c r="P2734" s="3" t="s">
        <v>2556</v>
      </c>
      <c r="Q2734" s="3" t="s">
        <v>1931</v>
      </c>
      <c r="R2734" s="3">
        <v>429</v>
      </c>
      <c r="S27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BLSCEU6056132006</v>
      </c>
      <c r="T27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35" spans="1:20" ht="15" customHeight="1" x14ac:dyDescent="0.2">
      <c r="A2735" s="3" t="s">
        <v>11226</v>
      </c>
      <c r="B2735" s="3" t="s">
        <v>11227</v>
      </c>
      <c r="C2735" s="3" t="s">
        <v>11228</v>
      </c>
      <c r="D2735" s="3" t="s">
        <v>2994</v>
      </c>
      <c r="E2735" s="3" t="s">
        <v>25</v>
      </c>
      <c r="F2735" s="3" t="s">
        <v>405</v>
      </c>
      <c r="G2735" s="3" t="s">
        <v>11229</v>
      </c>
      <c r="H2735" s="3" t="s">
        <v>116</v>
      </c>
      <c r="I2735" s="3" t="s">
        <v>27</v>
      </c>
      <c r="J2735" s="3">
        <v>1</v>
      </c>
      <c r="K2735" s="3" t="s">
        <v>27</v>
      </c>
      <c r="L2735" s="3" t="s">
        <v>27</v>
      </c>
      <c r="M2735" s="3" t="s">
        <v>27</v>
      </c>
      <c r="N2735" s="3" t="s">
        <v>27</v>
      </c>
      <c r="O2735" s="3" t="s">
        <v>27</v>
      </c>
      <c r="P2735" s="3" t="s">
        <v>2556</v>
      </c>
      <c r="Q2735" s="3" t="s">
        <v>1931</v>
      </c>
      <c r="R2735" s="3">
        <v>429</v>
      </c>
      <c r="S27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BLSCEU6056132010</v>
      </c>
      <c r="T27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36" spans="1:20" ht="15" customHeight="1" x14ac:dyDescent="0.2">
      <c r="A2736" s="3" t="s">
        <v>11230</v>
      </c>
      <c r="B2736" s="3" t="s">
        <v>11231</v>
      </c>
      <c r="C2736" s="3" t="s">
        <v>11232</v>
      </c>
      <c r="D2736" s="3" t="s">
        <v>2994</v>
      </c>
      <c r="E2736" s="3" t="s">
        <v>25</v>
      </c>
      <c r="F2736" s="3" t="s">
        <v>405</v>
      </c>
      <c r="G2736" s="3" t="s">
        <v>11233</v>
      </c>
      <c r="H2736" s="3" t="s">
        <v>116</v>
      </c>
      <c r="I2736" s="3" t="s">
        <v>27</v>
      </c>
      <c r="J2736" s="3">
        <v>1</v>
      </c>
      <c r="K2736" s="3" t="s">
        <v>27</v>
      </c>
      <c r="L2736" s="3" t="s">
        <v>27</v>
      </c>
      <c r="M2736" s="3" t="s">
        <v>27</v>
      </c>
      <c r="N2736" s="3" t="s">
        <v>27</v>
      </c>
      <c r="O2736" s="3" t="s">
        <v>27</v>
      </c>
      <c r="P2736" s="3" t="s">
        <v>2556</v>
      </c>
      <c r="Q2736" s="3" t="s">
        <v>1931</v>
      </c>
      <c r="R2736" s="3">
        <v>429</v>
      </c>
      <c r="S27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BLSCEU6056132007</v>
      </c>
      <c r="T27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37" spans="1:20" ht="15" customHeight="1" x14ac:dyDescent="0.2">
      <c r="A2737" s="3" t="s">
        <v>11234</v>
      </c>
      <c r="B2737" s="3" t="s">
        <v>11235</v>
      </c>
      <c r="C2737" s="3" t="s">
        <v>11236</v>
      </c>
      <c r="D2737" s="3" t="s">
        <v>2994</v>
      </c>
      <c r="E2737" s="3" t="s">
        <v>25</v>
      </c>
      <c r="F2737" s="3" t="s">
        <v>405</v>
      </c>
      <c r="G2737" s="3" t="s">
        <v>11237</v>
      </c>
      <c r="H2737" s="3" t="s">
        <v>116</v>
      </c>
      <c r="I2737" s="3" t="s">
        <v>27</v>
      </c>
      <c r="J2737" s="3">
        <v>1</v>
      </c>
      <c r="K2737" s="3" t="s">
        <v>27</v>
      </c>
      <c r="L2737" s="3" t="s">
        <v>27</v>
      </c>
      <c r="M2737" s="3" t="s">
        <v>27</v>
      </c>
      <c r="N2737" s="3" t="s">
        <v>27</v>
      </c>
      <c r="O2737" s="3" t="s">
        <v>27</v>
      </c>
      <c r="P2737" s="3" t="s">
        <v>2556</v>
      </c>
      <c r="Q2737" s="3" t="s">
        <v>1931</v>
      </c>
      <c r="R2737" s="3">
        <v>429</v>
      </c>
      <c r="S27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BLSCEU6056132081</v>
      </c>
      <c r="T27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38" spans="1:20" ht="15" customHeight="1" x14ac:dyDescent="0.2">
      <c r="A2738" s="3" t="s">
        <v>11238</v>
      </c>
      <c r="B2738" s="3" t="s">
        <v>11239</v>
      </c>
      <c r="C2738" s="3" t="s">
        <v>11240</v>
      </c>
      <c r="D2738" s="3" t="s">
        <v>2994</v>
      </c>
      <c r="E2738" s="3" t="s">
        <v>25</v>
      </c>
      <c r="F2738" s="3" t="s">
        <v>405</v>
      </c>
      <c r="G2738" s="3" t="s">
        <v>11241</v>
      </c>
      <c r="H2738" s="3" t="s">
        <v>116</v>
      </c>
      <c r="I2738" s="3" t="s">
        <v>27</v>
      </c>
      <c r="J2738" s="3">
        <v>1</v>
      </c>
      <c r="K2738" s="3" t="s">
        <v>27</v>
      </c>
      <c r="L2738" s="3" t="s">
        <v>27</v>
      </c>
      <c r="M2738" s="3" t="s">
        <v>27</v>
      </c>
      <c r="N2738" s="3" t="s">
        <v>27</v>
      </c>
      <c r="O2738" s="3" t="s">
        <v>27</v>
      </c>
      <c r="P2738" s="3" t="s">
        <v>1960</v>
      </c>
      <c r="Q2738" s="3" t="s">
        <v>1931</v>
      </c>
      <c r="R2738" s="3">
        <v>235</v>
      </c>
      <c r="S27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BLSCEU6056132002</v>
      </c>
      <c r="T27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39" spans="1:20" ht="15" customHeight="1" x14ac:dyDescent="0.2">
      <c r="A2739" s="3" t="s">
        <v>11242</v>
      </c>
      <c r="B2739" s="3" t="s">
        <v>11243</v>
      </c>
      <c r="C2739" s="3" t="s">
        <v>11244</v>
      </c>
      <c r="D2739" s="3" t="s">
        <v>2994</v>
      </c>
      <c r="E2739" s="3" t="s">
        <v>25</v>
      </c>
      <c r="F2739" s="3" t="s">
        <v>405</v>
      </c>
      <c r="G2739" s="3" t="s">
        <v>11245</v>
      </c>
      <c r="H2739" s="3" t="s">
        <v>116</v>
      </c>
      <c r="I2739" s="3" t="s">
        <v>27</v>
      </c>
      <c r="J2739" s="3">
        <v>1</v>
      </c>
      <c r="K2739" s="3" t="s">
        <v>27</v>
      </c>
      <c r="L2739" s="3" t="s">
        <v>27</v>
      </c>
      <c r="M2739" s="3" t="s">
        <v>27</v>
      </c>
      <c r="N2739" s="3" t="s">
        <v>27</v>
      </c>
      <c r="O2739" s="3" t="s">
        <v>27</v>
      </c>
      <c r="P2739" s="3" t="s">
        <v>1960</v>
      </c>
      <c r="Q2739" s="3" t="s">
        <v>1931</v>
      </c>
      <c r="R2739" s="3">
        <v>235</v>
      </c>
      <c r="S27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BLSCEU6056132016</v>
      </c>
      <c r="T27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40" spans="1:20" ht="15" customHeight="1" x14ac:dyDescent="0.2">
      <c r="A2740" s="3" t="s">
        <v>11246</v>
      </c>
      <c r="B2740" s="3" t="s">
        <v>11247</v>
      </c>
      <c r="C2740" s="3" t="s">
        <v>11248</v>
      </c>
      <c r="D2740" s="3" t="s">
        <v>2994</v>
      </c>
      <c r="E2740" s="3" t="s">
        <v>25</v>
      </c>
      <c r="F2740" s="3" t="s">
        <v>405</v>
      </c>
      <c r="G2740" s="3" t="s">
        <v>11249</v>
      </c>
      <c r="H2740" s="3" t="s">
        <v>116</v>
      </c>
      <c r="I2740" s="3" t="s">
        <v>27</v>
      </c>
      <c r="J2740" s="3">
        <v>1</v>
      </c>
      <c r="K2740" s="3" t="s">
        <v>27</v>
      </c>
      <c r="L2740" s="3" t="s">
        <v>27</v>
      </c>
      <c r="M2740" s="3" t="s">
        <v>27</v>
      </c>
      <c r="N2740" s="3" t="s">
        <v>27</v>
      </c>
      <c r="O2740" s="3" t="s">
        <v>27</v>
      </c>
      <c r="P2740" s="3" t="s">
        <v>2556</v>
      </c>
      <c r="Q2740" s="3" t="s">
        <v>1931</v>
      </c>
      <c r="R2740" s="3">
        <v>429</v>
      </c>
      <c r="S27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BLSCEU6056132034</v>
      </c>
      <c r="T27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41" spans="1:20" ht="15" customHeight="1" x14ac:dyDescent="0.2">
      <c r="A2741" s="3" t="s">
        <v>11250</v>
      </c>
      <c r="B2741" s="3" t="s">
        <v>11251</v>
      </c>
      <c r="C2741" s="3" t="s">
        <v>11252</v>
      </c>
      <c r="D2741" s="3" t="s">
        <v>2994</v>
      </c>
      <c r="E2741" s="3" t="s">
        <v>25</v>
      </c>
      <c r="F2741" s="3" t="s">
        <v>405</v>
      </c>
      <c r="G2741" s="3" t="s">
        <v>11253</v>
      </c>
      <c r="H2741" s="3" t="s">
        <v>116</v>
      </c>
      <c r="I2741" s="3" t="s">
        <v>27</v>
      </c>
      <c r="J2741" s="3">
        <v>1</v>
      </c>
      <c r="K2741" s="3" t="s">
        <v>27</v>
      </c>
      <c r="L2741" s="3" t="s">
        <v>27</v>
      </c>
      <c r="M2741" s="3" t="s">
        <v>27</v>
      </c>
      <c r="N2741" s="3" t="s">
        <v>27</v>
      </c>
      <c r="O2741" s="3" t="s">
        <v>27</v>
      </c>
      <c r="P2741" s="3" t="s">
        <v>1960</v>
      </c>
      <c r="Q2741" s="3" t="s">
        <v>1931</v>
      </c>
      <c r="R2741" s="3">
        <v>235</v>
      </c>
      <c r="S27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BLSCES6056132002</v>
      </c>
      <c r="T27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42" spans="1:20" ht="15" customHeight="1" x14ac:dyDescent="0.2">
      <c r="A2742" s="3" t="s">
        <v>11254</v>
      </c>
      <c r="B2742" s="3" t="s">
        <v>11255</v>
      </c>
      <c r="C2742" s="3" t="s">
        <v>11256</v>
      </c>
      <c r="D2742" s="3" t="s">
        <v>2994</v>
      </c>
      <c r="E2742" s="3" t="s">
        <v>25</v>
      </c>
      <c r="F2742" s="3" t="s">
        <v>405</v>
      </c>
      <c r="G2742" s="3" t="s">
        <v>11257</v>
      </c>
      <c r="H2742" s="3" t="s">
        <v>116</v>
      </c>
      <c r="I2742" s="3" t="s">
        <v>27</v>
      </c>
      <c r="J2742" s="3">
        <v>1</v>
      </c>
      <c r="K2742" s="3" t="s">
        <v>27</v>
      </c>
      <c r="L2742" s="3" t="s">
        <v>27</v>
      </c>
      <c r="M2742" s="3" t="s">
        <v>27</v>
      </c>
      <c r="N2742" s="3" t="s">
        <v>27</v>
      </c>
      <c r="O2742" s="3" t="s">
        <v>27</v>
      </c>
      <c r="P2742" s="3" t="s">
        <v>1960</v>
      </c>
      <c r="Q2742" s="3" t="s">
        <v>1931</v>
      </c>
      <c r="R2742" s="3">
        <v>235</v>
      </c>
      <c r="S27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BLSCES6056132016</v>
      </c>
      <c r="T27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43" spans="1:20" ht="15" customHeight="1" x14ac:dyDescent="0.2">
      <c r="A2743" s="3" t="s">
        <v>11258</v>
      </c>
      <c r="B2743" s="3" t="s">
        <v>11259</v>
      </c>
      <c r="C2743" s="3" t="s">
        <v>11260</v>
      </c>
      <c r="D2743" s="3" t="s">
        <v>2994</v>
      </c>
      <c r="E2743" s="3" t="s">
        <v>25</v>
      </c>
      <c r="F2743" s="3" t="s">
        <v>405</v>
      </c>
      <c r="G2743" s="3" t="s">
        <v>11261</v>
      </c>
      <c r="H2743" s="3" t="s">
        <v>116</v>
      </c>
      <c r="I2743" s="3" t="s">
        <v>27</v>
      </c>
      <c r="J2743" s="3">
        <v>1</v>
      </c>
      <c r="K2743" s="3" t="s">
        <v>27</v>
      </c>
      <c r="L2743" s="3" t="s">
        <v>27</v>
      </c>
      <c r="M2743" s="3" t="s">
        <v>27</v>
      </c>
      <c r="N2743" s="3" t="s">
        <v>27</v>
      </c>
      <c r="O2743" s="3" t="s">
        <v>27</v>
      </c>
      <c r="P2743" s="3" t="s">
        <v>2556</v>
      </c>
      <c r="Q2743" s="3" t="s">
        <v>1931</v>
      </c>
      <c r="R2743" s="3">
        <v>429</v>
      </c>
      <c r="S27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BLSCES6056132081</v>
      </c>
      <c r="T27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44" spans="1:20" ht="15" customHeight="1" x14ac:dyDescent="0.2">
      <c r="A2744" s="3" t="s">
        <v>11262</v>
      </c>
      <c r="B2744" s="3" t="s">
        <v>11263</v>
      </c>
      <c r="C2744" s="3" t="s">
        <v>11264</v>
      </c>
      <c r="D2744" s="3" t="s">
        <v>2994</v>
      </c>
      <c r="E2744" s="3" t="s">
        <v>25</v>
      </c>
      <c r="F2744" s="3" t="s">
        <v>405</v>
      </c>
      <c r="G2744" s="3" t="s">
        <v>11265</v>
      </c>
      <c r="H2744" s="3" t="s">
        <v>116</v>
      </c>
      <c r="I2744" s="3" t="s">
        <v>27</v>
      </c>
      <c r="J2744" s="3">
        <v>1</v>
      </c>
      <c r="K2744" s="3" t="s">
        <v>27</v>
      </c>
      <c r="L2744" s="3" t="s">
        <v>27</v>
      </c>
      <c r="M2744" s="3" t="s">
        <v>27</v>
      </c>
      <c r="N2744" s="3" t="s">
        <v>27</v>
      </c>
      <c r="O2744" s="3" t="s">
        <v>27</v>
      </c>
      <c r="P2744" s="3" t="s">
        <v>2556</v>
      </c>
      <c r="Q2744" s="3" t="s">
        <v>1931</v>
      </c>
      <c r="R2744" s="3">
        <v>429</v>
      </c>
      <c r="S27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BLSCES6056132034</v>
      </c>
      <c r="T27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45" spans="1:20" ht="15" customHeight="1" x14ac:dyDescent="0.2">
      <c r="A2745" s="3" t="s">
        <v>11266</v>
      </c>
      <c r="B2745" s="3" t="s">
        <v>11267</v>
      </c>
      <c r="C2745" s="3" t="s">
        <v>11268</v>
      </c>
      <c r="D2745" s="3" t="s">
        <v>2994</v>
      </c>
      <c r="E2745" s="3" t="s">
        <v>25</v>
      </c>
      <c r="F2745" s="3" t="s">
        <v>405</v>
      </c>
      <c r="G2745" s="3" t="s">
        <v>11269</v>
      </c>
      <c r="H2745" s="3" t="s">
        <v>116</v>
      </c>
      <c r="I2745" s="3" t="s">
        <v>27</v>
      </c>
      <c r="J2745" s="3">
        <v>1</v>
      </c>
      <c r="K2745" s="3" t="s">
        <v>27</v>
      </c>
      <c r="L2745" s="3" t="s">
        <v>27</v>
      </c>
      <c r="M2745" s="3" t="s">
        <v>27</v>
      </c>
      <c r="N2745" s="3" t="s">
        <v>27</v>
      </c>
      <c r="O2745" s="3" t="s">
        <v>27</v>
      </c>
      <c r="P2745" s="3" t="s">
        <v>2556</v>
      </c>
      <c r="Q2745" s="3" t="s">
        <v>1931</v>
      </c>
      <c r="R2745" s="3">
        <v>429</v>
      </c>
      <c r="S27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BLSCES6056132007</v>
      </c>
      <c r="T27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46" spans="1:20" ht="15" customHeight="1" x14ac:dyDescent="0.2">
      <c r="A2746" s="3" t="s">
        <v>11270</v>
      </c>
      <c r="B2746" s="3" t="s">
        <v>11271</v>
      </c>
      <c r="C2746" s="3" t="s">
        <v>11272</v>
      </c>
      <c r="D2746" s="3" t="s">
        <v>2994</v>
      </c>
      <c r="E2746" s="3" t="s">
        <v>25</v>
      </c>
      <c r="F2746" s="3" t="s">
        <v>405</v>
      </c>
      <c r="G2746" s="3" t="s">
        <v>11273</v>
      </c>
      <c r="H2746" s="3" t="s">
        <v>116</v>
      </c>
      <c r="I2746" s="3" t="s">
        <v>27</v>
      </c>
      <c r="J2746" s="3">
        <v>1</v>
      </c>
      <c r="K2746" s="3" t="s">
        <v>27</v>
      </c>
      <c r="L2746" s="3" t="s">
        <v>27</v>
      </c>
      <c r="M2746" s="3" t="s">
        <v>27</v>
      </c>
      <c r="N2746" s="3" t="s">
        <v>27</v>
      </c>
      <c r="O2746" s="3" t="s">
        <v>27</v>
      </c>
      <c r="P2746" s="3" t="s">
        <v>1960</v>
      </c>
      <c r="Q2746" s="3" t="s">
        <v>1931</v>
      </c>
      <c r="R2746" s="3">
        <v>235</v>
      </c>
      <c r="S27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BLSCEU6056132056</v>
      </c>
      <c r="T27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47" spans="1:20" ht="15" customHeight="1" x14ac:dyDescent="0.2">
      <c r="A2747" s="3" t="s">
        <v>11274</v>
      </c>
      <c r="B2747" s="3" t="s">
        <v>11275</v>
      </c>
      <c r="C2747" s="3" t="s">
        <v>11276</v>
      </c>
      <c r="D2747" s="3" t="s">
        <v>2994</v>
      </c>
      <c r="E2747" s="3" t="s">
        <v>25</v>
      </c>
      <c r="F2747" s="3" t="s">
        <v>405</v>
      </c>
      <c r="G2747" s="3" t="s">
        <v>11277</v>
      </c>
      <c r="H2747" s="3" t="s">
        <v>116</v>
      </c>
      <c r="I2747" s="3" t="s">
        <v>27</v>
      </c>
      <c r="J2747" s="3">
        <v>1</v>
      </c>
      <c r="K2747" s="3" t="s">
        <v>27</v>
      </c>
      <c r="L2747" s="3" t="s">
        <v>27</v>
      </c>
      <c r="M2747" s="3" t="s">
        <v>27</v>
      </c>
      <c r="N2747" s="3" t="s">
        <v>27</v>
      </c>
      <c r="O2747" s="3" t="s">
        <v>27</v>
      </c>
      <c r="P2747" s="3" t="s">
        <v>1960</v>
      </c>
      <c r="Q2747" s="3" t="s">
        <v>1931</v>
      </c>
      <c r="R2747" s="3">
        <v>235</v>
      </c>
      <c r="S27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BLSCES6056132056</v>
      </c>
      <c r="T27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48" spans="1:20" ht="15" customHeight="1" x14ac:dyDescent="0.2">
      <c r="A2748" s="3" t="s">
        <v>11278</v>
      </c>
      <c r="B2748" s="3" t="s">
        <v>11279</v>
      </c>
      <c r="C2748" s="3" t="s">
        <v>11280</v>
      </c>
      <c r="D2748" s="3" t="s">
        <v>2994</v>
      </c>
      <c r="E2748" s="3" t="s">
        <v>25</v>
      </c>
      <c r="F2748" s="3" t="s">
        <v>405</v>
      </c>
      <c r="G2748" s="3" t="s">
        <v>11281</v>
      </c>
      <c r="H2748" s="3" t="s">
        <v>116</v>
      </c>
      <c r="I2748" s="3" t="s">
        <v>27</v>
      </c>
      <c r="J2748" s="3">
        <v>1</v>
      </c>
      <c r="K2748" s="3" t="s">
        <v>27</v>
      </c>
      <c r="L2748" s="3" t="s">
        <v>27</v>
      </c>
      <c r="M2748" s="3" t="s">
        <v>27</v>
      </c>
      <c r="N2748" s="3" t="s">
        <v>27</v>
      </c>
      <c r="O2748" s="3" t="s">
        <v>27</v>
      </c>
      <c r="P2748" s="3" t="s">
        <v>11282</v>
      </c>
      <c r="Q2748" s="3" t="s">
        <v>409</v>
      </c>
      <c r="R2748" s="3">
        <v>274</v>
      </c>
      <c r="S27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BLSSMU36000006056132001</v>
      </c>
      <c r="T27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49" spans="1:20" ht="15" customHeight="1" x14ac:dyDescent="0.2">
      <c r="A2749" s="3" t="s">
        <v>11283</v>
      </c>
      <c r="B2749" s="3" t="s">
        <v>11284</v>
      </c>
      <c r="C2749" s="3" t="s">
        <v>11285</v>
      </c>
      <c r="D2749" s="3" t="s">
        <v>2994</v>
      </c>
      <c r="E2749" s="3" t="s">
        <v>25</v>
      </c>
      <c r="F2749" s="3" t="s">
        <v>405</v>
      </c>
      <c r="G2749" s="3" t="s">
        <v>11286</v>
      </c>
      <c r="H2749" s="3" t="s">
        <v>116</v>
      </c>
      <c r="I2749" s="3" t="s">
        <v>27</v>
      </c>
      <c r="J2749" s="3">
        <v>1</v>
      </c>
      <c r="K2749" s="3" t="s">
        <v>27</v>
      </c>
      <c r="L2749" s="3" t="s">
        <v>27</v>
      </c>
      <c r="M2749" s="3" t="s">
        <v>27</v>
      </c>
      <c r="N2749" s="3" t="s">
        <v>27</v>
      </c>
      <c r="O2749" s="3" t="s">
        <v>27</v>
      </c>
      <c r="P2749" s="3" t="s">
        <v>11282</v>
      </c>
      <c r="Q2749" s="3" t="s">
        <v>409</v>
      </c>
      <c r="R2749" s="3">
        <v>274</v>
      </c>
      <c r="S27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BLSSMU26000006056132001</v>
      </c>
      <c r="T27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50" spans="1:20" ht="15" customHeight="1" x14ac:dyDescent="0.2">
      <c r="A2750" s="3" t="s">
        <v>11287</v>
      </c>
      <c r="B2750" s="3" t="s">
        <v>11288</v>
      </c>
      <c r="C2750" s="3" t="s">
        <v>11289</v>
      </c>
      <c r="D2750" s="3" t="s">
        <v>2994</v>
      </c>
      <c r="E2750" s="3" t="s">
        <v>25</v>
      </c>
      <c r="F2750" s="3" t="s">
        <v>405</v>
      </c>
      <c r="G2750" s="3" t="s">
        <v>11290</v>
      </c>
      <c r="H2750" s="3" t="s">
        <v>116</v>
      </c>
      <c r="I2750" s="3" t="s">
        <v>27</v>
      </c>
      <c r="J2750" s="3">
        <v>1</v>
      </c>
      <c r="K2750" s="3" t="s">
        <v>27</v>
      </c>
      <c r="L2750" s="3" t="s">
        <v>27</v>
      </c>
      <c r="M2750" s="3" t="s">
        <v>27</v>
      </c>
      <c r="N2750" s="3" t="s">
        <v>27</v>
      </c>
      <c r="O2750" s="3" t="s">
        <v>27</v>
      </c>
      <c r="P2750" s="3" t="s">
        <v>4882</v>
      </c>
      <c r="Q2750" s="3" t="s">
        <v>409</v>
      </c>
      <c r="R2750" s="3">
        <v>300</v>
      </c>
      <c r="S27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USLM1012146</v>
      </c>
      <c r="T27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51" spans="1:20" ht="15" customHeight="1" x14ac:dyDescent="0.2">
      <c r="A2751" s="3" t="s">
        <v>11291</v>
      </c>
      <c r="B2751" s="3" t="s">
        <v>11292</v>
      </c>
      <c r="C2751" s="3" t="s">
        <v>11293</v>
      </c>
      <c r="D2751" s="3" t="s">
        <v>11294</v>
      </c>
      <c r="E2751" s="3" t="s">
        <v>25</v>
      </c>
      <c r="F2751" s="3" t="s">
        <v>405</v>
      </c>
      <c r="G2751" s="3" t="s">
        <v>11295</v>
      </c>
      <c r="H2751" s="3" t="s">
        <v>11296</v>
      </c>
      <c r="I2751" s="3" t="s">
        <v>11297</v>
      </c>
      <c r="J2751" s="3">
        <v>1</v>
      </c>
      <c r="K2751" s="3" t="s">
        <v>27</v>
      </c>
      <c r="L2751" s="3" t="s">
        <v>27</v>
      </c>
      <c r="M2751" s="3" t="s">
        <v>27</v>
      </c>
      <c r="N2751" s="3" t="s">
        <v>27</v>
      </c>
      <c r="O2751" s="3" t="s">
        <v>27</v>
      </c>
      <c r="P2751" s="3" t="s">
        <v>11298</v>
      </c>
      <c r="Q2751" s="3" t="s">
        <v>409</v>
      </c>
      <c r="R2751" s="3">
        <v>442</v>
      </c>
      <c r="S27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TW.EXPN</v>
      </c>
      <c r="T27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52" spans="1:20" ht="15" customHeight="1" x14ac:dyDescent="0.2">
      <c r="A2752" s="3" t="s">
        <v>11299</v>
      </c>
      <c r="B2752" s="3" t="s">
        <v>11300</v>
      </c>
      <c r="C2752" s="3" t="s">
        <v>11301</v>
      </c>
      <c r="D2752" s="3" t="s">
        <v>11302</v>
      </c>
      <c r="E2752" s="3" t="s">
        <v>25</v>
      </c>
      <c r="F2752" s="3" t="s">
        <v>405</v>
      </c>
      <c r="G2752" s="3" t="s">
        <v>11303</v>
      </c>
      <c r="H2752" s="3" t="s">
        <v>11304</v>
      </c>
      <c r="I2752" s="3" t="s">
        <v>27</v>
      </c>
      <c r="J2752" s="3">
        <v>1</v>
      </c>
      <c r="K2752" s="3" t="s">
        <v>27</v>
      </c>
      <c r="L2752" s="3" t="s">
        <v>27</v>
      </c>
      <c r="M2752" s="3" t="s">
        <v>27</v>
      </c>
      <c r="N2752" s="3" t="s">
        <v>27</v>
      </c>
      <c r="O2752" s="3" t="s">
        <v>27</v>
      </c>
      <c r="P2752" s="3" t="s">
        <v>6729</v>
      </c>
      <c r="Q2752" s="3" t="s">
        <v>409</v>
      </c>
      <c r="R2752" s="3">
        <v>598</v>
      </c>
      <c r="S27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SGFT1039935</v>
      </c>
      <c r="T27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53" spans="1:20" ht="15" customHeight="1" x14ac:dyDescent="0.2">
      <c r="A2753" s="3" t="s">
        <v>11305</v>
      </c>
      <c r="B2753" s="3" t="s">
        <v>11306</v>
      </c>
      <c r="C2753" s="3" t="s">
        <v>4754</v>
      </c>
      <c r="D2753" s="3" t="s">
        <v>11307</v>
      </c>
      <c r="E2753" s="3" t="s">
        <v>25</v>
      </c>
      <c r="F2753" s="3" t="s">
        <v>405</v>
      </c>
      <c r="G2753" s="3" t="s">
        <v>4755</v>
      </c>
      <c r="H2753" s="3" t="s">
        <v>11308</v>
      </c>
      <c r="I2753" s="3" t="s">
        <v>27</v>
      </c>
      <c r="J2753" s="3">
        <v>1</v>
      </c>
      <c r="K2753" s="3" t="s">
        <v>27</v>
      </c>
      <c r="L2753" s="3" t="s">
        <v>27</v>
      </c>
      <c r="M2753" s="3" t="s">
        <v>27</v>
      </c>
      <c r="N2753" s="3" t="s">
        <v>27</v>
      </c>
      <c r="O2753" s="3" t="s">
        <v>27</v>
      </c>
      <c r="P2753" s="3" t="s">
        <v>5498</v>
      </c>
      <c r="Q2753" s="3" t="s">
        <v>409</v>
      </c>
      <c r="R2753" s="3">
        <v>719</v>
      </c>
      <c r="S27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KR.FTEXP</v>
      </c>
      <c r="T27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54" spans="1:20" ht="15" customHeight="1" x14ac:dyDescent="0.2">
      <c r="A2754" s="3" t="s">
        <v>11309</v>
      </c>
      <c r="B2754" s="3" t="s">
        <v>11310</v>
      </c>
      <c r="C2754" s="3" t="s">
        <v>11311</v>
      </c>
      <c r="D2754" s="3" t="s">
        <v>11294</v>
      </c>
      <c r="E2754" s="3" t="s">
        <v>25</v>
      </c>
      <c r="F2754" s="3" t="s">
        <v>405</v>
      </c>
      <c r="G2754" s="3" t="s">
        <v>11312</v>
      </c>
      <c r="H2754" s="3" t="s">
        <v>11296</v>
      </c>
      <c r="I2754" s="3" t="s">
        <v>1950</v>
      </c>
      <c r="J2754" s="3">
        <v>1</v>
      </c>
      <c r="K2754" s="3" t="s">
        <v>27</v>
      </c>
      <c r="L2754" s="3" t="s">
        <v>27</v>
      </c>
      <c r="M2754" s="3" t="s">
        <v>27</v>
      </c>
      <c r="N2754" s="3" t="s">
        <v>27</v>
      </c>
      <c r="O2754" s="3" t="s">
        <v>27</v>
      </c>
      <c r="P2754" s="3" t="s">
        <v>11313</v>
      </c>
      <c r="Q2754" s="3" t="s">
        <v>409</v>
      </c>
      <c r="R2754" s="3">
        <v>539</v>
      </c>
      <c r="S27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TW.FTEXP</v>
      </c>
      <c r="T27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55" spans="1:20" ht="15" customHeight="1" x14ac:dyDescent="0.2">
      <c r="A2755" s="3" t="s">
        <v>11314</v>
      </c>
      <c r="B2755" s="3" t="s">
        <v>11315</v>
      </c>
      <c r="C2755" s="3" t="s">
        <v>11316</v>
      </c>
      <c r="D2755" s="3" t="s">
        <v>11317</v>
      </c>
      <c r="E2755" s="3" t="s">
        <v>25</v>
      </c>
      <c r="F2755" s="3" t="s">
        <v>405</v>
      </c>
      <c r="G2755" s="3" t="s">
        <v>11318</v>
      </c>
      <c r="H2755" s="3" t="s">
        <v>116</v>
      </c>
      <c r="I2755" s="3" t="s">
        <v>27</v>
      </c>
      <c r="J2755" s="3">
        <v>1</v>
      </c>
      <c r="K2755" s="3" t="s">
        <v>27</v>
      </c>
      <c r="L2755" s="3" t="s">
        <v>27</v>
      </c>
      <c r="M2755" s="3" t="s">
        <v>27</v>
      </c>
      <c r="N2755" s="3" t="s">
        <v>27</v>
      </c>
      <c r="O2755" s="3" t="s">
        <v>27</v>
      </c>
      <c r="P2755" s="3" t="s">
        <v>11319</v>
      </c>
      <c r="Q2755" s="3" t="s">
        <v>409</v>
      </c>
      <c r="R2755" s="3">
        <v>504</v>
      </c>
      <c r="S27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USPR1108735</v>
      </c>
      <c r="T27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56" spans="1:20" ht="15" customHeight="1" x14ac:dyDescent="0.2">
      <c r="A2756" s="3" t="s">
        <v>11320</v>
      </c>
      <c r="B2756" s="3" t="s">
        <v>11321</v>
      </c>
      <c r="C2756" s="3" t="s">
        <v>11322</v>
      </c>
      <c r="D2756" s="3" t="s">
        <v>11317</v>
      </c>
      <c r="E2756" s="3" t="s">
        <v>25</v>
      </c>
      <c r="F2756" s="3" t="s">
        <v>405</v>
      </c>
      <c r="G2756" s="3" t="s">
        <v>11323</v>
      </c>
      <c r="H2756" s="3" t="s">
        <v>116</v>
      </c>
      <c r="I2756" s="3" t="s">
        <v>27</v>
      </c>
      <c r="J2756" s="3">
        <v>1</v>
      </c>
      <c r="K2756" s="3" t="s">
        <v>27</v>
      </c>
      <c r="L2756" s="3" t="s">
        <v>27</v>
      </c>
      <c r="M2756" s="3" t="s">
        <v>27</v>
      </c>
      <c r="N2756" s="3" t="s">
        <v>27</v>
      </c>
      <c r="O2756" s="3" t="s">
        <v>27</v>
      </c>
      <c r="P2756" s="3" t="s">
        <v>11319</v>
      </c>
      <c r="Q2756" s="3" t="s">
        <v>409</v>
      </c>
      <c r="R2756" s="3">
        <v>504</v>
      </c>
      <c r="S27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USPR1108736</v>
      </c>
      <c r="T27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57" spans="1:20" ht="15" customHeight="1" x14ac:dyDescent="0.2">
      <c r="A2757" s="3" t="s">
        <v>11324</v>
      </c>
      <c r="B2757" s="3" t="s">
        <v>11325</v>
      </c>
      <c r="C2757" s="3" t="s">
        <v>11326</v>
      </c>
      <c r="D2757" s="3" t="s">
        <v>2671</v>
      </c>
      <c r="E2757" s="3" t="s">
        <v>25</v>
      </c>
      <c r="F2757" s="3" t="s">
        <v>405</v>
      </c>
      <c r="G2757" s="3" t="s">
        <v>11327</v>
      </c>
      <c r="H2757" s="3" t="s">
        <v>116</v>
      </c>
      <c r="I2757" s="3" t="s">
        <v>27</v>
      </c>
      <c r="J2757" s="3">
        <v>1</v>
      </c>
      <c r="K2757" s="3" t="s">
        <v>27</v>
      </c>
      <c r="L2757" s="3" t="s">
        <v>27</v>
      </c>
      <c r="M2757" s="3" t="s">
        <v>27</v>
      </c>
      <c r="N2757" s="3" t="s">
        <v>27</v>
      </c>
      <c r="O2757" s="3" t="s">
        <v>27</v>
      </c>
      <c r="P2757" s="3" t="s">
        <v>6623</v>
      </c>
      <c r="Q2757" s="3" t="s">
        <v>409</v>
      </c>
      <c r="R2757" s="3">
        <v>548</v>
      </c>
      <c r="S27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USPR0590182</v>
      </c>
      <c r="T27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58" spans="1:20" ht="15" customHeight="1" x14ac:dyDescent="0.2">
      <c r="A2758" s="3" t="s">
        <v>11328</v>
      </c>
      <c r="B2758" s="3" t="s">
        <v>11329</v>
      </c>
      <c r="C2758" s="3" t="s">
        <v>11330</v>
      </c>
      <c r="D2758" s="3" t="s">
        <v>11317</v>
      </c>
      <c r="E2758" s="3" t="s">
        <v>25</v>
      </c>
      <c r="F2758" s="3" t="s">
        <v>405</v>
      </c>
      <c r="G2758" s="3" t="s">
        <v>11331</v>
      </c>
      <c r="H2758" s="3" t="s">
        <v>116</v>
      </c>
      <c r="I2758" s="3" t="s">
        <v>27</v>
      </c>
      <c r="J2758" s="3">
        <v>1</v>
      </c>
      <c r="K2758" s="3" t="s">
        <v>27</v>
      </c>
      <c r="L2758" s="3" t="s">
        <v>27</v>
      </c>
      <c r="M2758" s="3" t="s">
        <v>27</v>
      </c>
      <c r="N2758" s="3" t="s">
        <v>27</v>
      </c>
      <c r="O2758" s="3" t="s">
        <v>27</v>
      </c>
      <c r="P2758" s="3" t="s">
        <v>5563</v>
      </c>
      <c r="Q2758" s="3" t="s">
        <v>409</v>
      </c>
      <c r="R2758" s="3">
        <v>515</v>
      </c>
      <c r="S27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USPR1021173</v>
      </c>
      <c r="T27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59" spans="1:20" ht="15" customHeight="1" x14ac:dyDescent="0.2">
      <c r="A2759" s="3" t="s">
        <v>11332</v>
      </c>
      <c r="B2759" s="3" t="s">
        <v>11333</v>
      </c>
      <c r="C2759" s="3" t="s">
        <v>11334</v>
      </c>
      <c r="D2759" s="3" t="s">
        <v>11317</v>
      </c>
      <c r="E2759" s="3" t="s">
        <v>25</v>
      </c>
      <c r="F2759" s="3" t="s">
        <v>405</v>
      </c>
      <c r="G2759" s="3" t="s">
        <v>11335</v>
      </c>
      <c r="H2759" s="3" t="s">
        <v>116</v>
      </c>
      <c r="I2759" s="3" t="s">
        <v>27</v>
      </c>
      <c r="J2759" s="3">
        <v>1</v>
      </c>
      <c r="K2759" s="3" t="s">
        <v>27</v>
      </c>
      <c r="L2759" s="3" t="s">
        <v>27</v>
      </c>
      <c r="M2759" s="3" t="s">
        <v>27</v>
      </c>
      <c r="N2759" s="3" t="s">
        <v>27</v>
      </c>
      <c r="O2759" s="3" t="s">
        <v>27</v>
      </c>
      <c r="P2759" s="3" t="s">
        <v>5563</v>
      </c>
      <c r="Q2759" s="3" t="s">
        <v>409</v>
      </c>
      <c r="R2759" s="3">
        <v>515</v>
      </c>
      <c r="S27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USPR1021178</v>
      </c>
      <c r="T27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60" spans="1:20" ht="15" customHeight="1" x14ac:dyDescent="0.2">
      <c r="A2760" s="3" t="s">
        <v>11336</v>
      </c>
      <c r="B2760" s="3" t="s">
        <v>11337</v>
      </c>
      <c r="C2760" s="3" t="s">
        <v>11338</v>
      </c>
      <c r="D2760" s="3" t="s">
        <v>11317</v>
      </c>
      <c r="E2760" s="3" t="s">
        <v>25</v>
      </c>
      <c r="F2760" s="3" t="s">
        <v>405</v>
      </c>
      <c r="G2760" s="3" t="s">
        <v>11339</v>
      </c>
      <c r="H2760" s="3" t="s">
        <v>116</v>
      </c>
      <c r="I2760" s="3" t="s">
        <v>27</v>
      </c>
      <c r="J2760" s="3">
        <v>1</v>
      </c>
      <c r="K2760" s="3" t="s">
        <v>27</v>
      </c>
      <c r="L2760" s="3" t="s">
        <v>27</v>
      </c>
      <c r="M2760" s="3" t="s">
        <v>27</v>
      </c>
      <c r="N2760" s="3" t="s">
        <v>27</v>
      </c>
      <c r="O2760" s="3" t="s">
        <v>27</v>
      </c>
      <c r="P2760" s="3" t="s">
        <v>5563</v>
      </c>
      <c r="Q2760" s="3" t="s">
        <v>409</v>
      </c>
      <c r="R2760" s="3">
        <v>515</v>
      </c>
      <c r="S27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USPR1021177</v>
      </c>
      <c r="T27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61" spans="1:20" ht="15" customHeight="1" x14ac:dyDescent="0.2">
      <c r="A2761" s="3" t="s">
        <v>11340</v>
      </c>
      <c r="B2761" s="3" t="s">
        <v>11341</v>
      </c>
      <c r="C2761" s="3" t="s">
        <v>11342</v>
      </c>
      <c r="D2761" s="3" t="s">
        <v>11317</v>
      </c>
      <c r="E2761" s="3" t="s">
        <v>25</v>
      </c>
      <c r="F2761" s="3" t="s">
        <v>405</v>
      </c>
      <c r="G2761" s="3" t="s">
        <v>11343</v>
      </c>
      <c r="H2761" s="3" t="s">
        <v>116</v>
      </c>
      <c r="I2761" s="3" t="s">
        <v>27</v>
      </c>
      <c r="J2761" s="3">
        <v>1</v>
      </c>
      <c r="K2761" s="3" t="s">
        <v>27</v>
      </c>
      <c r="L2761" s="3" t="s">
        <v>27</v>
      </c>
      <c r="M2761" s="3" t="s">
        <v>27</v>
      </c>
      <c r="N2761" s="3" t="s">
        <v>27</v>
      </c>
      <c r="O2761" s="3" t="s">
        <v>27</v>
      </c>
      <c r="P2761" s="3" t="s">
        <v>5563</v>
      </c>
      <c r="Q2761" s="3" t="s">
        <v>409</v>
      </c>
      <c r="R2761" s="3">
        <v>515</v>
      </c>
      <c r="S27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USPR1021179</v>
      </c>
      <c r="T27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62" spans="1:20" ht="15" customHeight="1" x14ac:dyDescent="0.2">
      <c r="A2762" s="3" t="s">
        <v>11344</v>
      </c>
      <c r="B2762" s="3" t="s">
        <v>11345</v>
      </c>
      <c r="C2762" s="3" t="s">
        <v>11346</v>
      </c>
      <c r="D2762" s="3" t="s">
        <v>6538</v>
      </c>
      <c r="E2762" s="3" t="s">
        <v>25</v>
      </c>
      <c r="F2762" s="3" t="s">
        <v>405</v>
      </c>
      <c r="G2762" s="3" t="s">
        <v>11347</v>
      </c>
      <c r="H2762" s="3" t="s">
        <v>116</v>
      </c>
      <c r="I2762" s="3" t="s">
        <v>27</v>
      </c>
      <c r="J2762" s="3">
        <v>1</v>
      </c>
      <c r="K2762" s="3" t="s">
        <v>27</v>
      </c>
      <c r="L2762" s="3" t="s">
        <v>27</v>
      </c>
      <c r="M2762" s="3" t="s">
        <v>27</v>
      </c>
      <c r="N2762" s="3" t="s">
        <v>27</v>
      </c>
      <c r="O2762" s="3" t="s">
        <v>27</v>
      </c>
      <c r="P2762" s="3" t="s">
        <v>4817</v>
      </c>
      <c r="Q2762" s="3" t="s">
        <v>409</v>
      </c>
      <c r="R2762" s="3">
        <v>707</v>
      </c>
      <c r="S27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USPR6859142</v>
      </c>
      <c r="T27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63" spans="1:20" ht="15" customHeight="1" x14ac:dyDescent="0.2">
      <c r="A2763" s="3" t="s">
        <v>11348</v>
      </c>
      <c r="B2763" s="3" t="s">
        <v>11349</v>
      </c>
      <c r="C2763" s="3" t="s">
        <v>11350</v>
      </c>
      <c r="D2763" s="3" t="s">
        <v>6538</v>
      </c>
      <c r="E2763" s="3" t="s">
        <v>25</v>
      </c>
      <c r="F2763" s="3" t="s">
        <v>405</v>
      </c>
      <c r="G2763" s="3" t="s">
        <v>11351</v>
      </c>
      <c r="H2763" s="3" t="s">
        <v>116</v>
      </c>
      <c r="I2763" s="3" t="s">
        <v>27</v>
      </c>
      <c r="J2763" s="3">
        <v>1</v>
      </c>
      <c r="K2763" s="3" t="s">
        <v>27</v>
      </c>
      <c r="L2763" s="3" t="s">
        <v>27</v>
      </c>
      <c r="M2763" s="3" t="s">
        <v>27</v>
      </c>
      <c r="N2763" s="3" t="s">
        <v>27</v>
      </c>
      <c r="O2763" s="3" t="s">
        <v>27</v>
      </c>
      <c r="P2763" s="3" t="s">
        <v>4817</v>
      </c>
      <c r="Q2763" s="3" t="s">
        <v>409</v>
      </c>
      <c r="R2763" s="3">
        <v>707</v>
      </c>
      <c r="S27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USPR6859134</v>
      </c>
      <c r="T27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64" spans="1:20" ht="15" customHeight="1" x14ac:dyDescent="0.2">
      <c r="A2764" s="3" t="s">
        <v>11352</v>
      </c>
      <c r="B2764" s="3" t="s">
        <v>11353</v>
      </c>
      <c r="C2764" s="3" t="s">
        <v>11354</v>
      </c>
      <c r="D2764" s="3" t="s">
        <v>6538</v>
      </c>
      <c r="E2764" s="3" t="s">
        <v>25</v>
      </c>
      <c r="F2764" s="3" t="s">
        <v>405</v>
      </c>
      <c r="G2764" s="3" t="s">
        <v>11355</v>
      </c>
      <c r="H2764" s="3" t="s">
        <v>116</v>
      </c>
      <c r="I2764" s="3" t="s">
        <v>27</v>
      </c>
      <c r="J2764" s="3">
        <v>1</v>
      </c>
      <c r="K2764" s="3" t="s">
        <v>27</v>
      </c>
      <c r="L2764" s="3" t="s">
        <v>27</v>
      </c>
      <c r="M2764" s="3" t="s">
        <v>27</v>
      </c>
      <c r="N2764" s="3" t="s">
        <v>27</v>
      </c>
      <c r="O2764" s="3" t="s">
        <v>27</v>
      </c>
      <c r="P2764" s="3" t="s">
        <v>4817</v>
      </c>
      <c r="Q2764" s="3" t="s">
        <v>409</v>
      </c>
      <c r="R2764" s="3">
        <v>707</v>
      </c>
      <c r="S27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USPR6859150</v>
      </c>
      <c r="T27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65" spans="1:20" ht="15" customHeight="1" x14ac:dyDescent="0.2">
      <c r="A2765" s="3" t="s">
        <v>11356</v>
      </c>
      <c r="B2765" s="3" t="s">
        <v>11357</v>
      </c>
      <c r="C2765" s="3" t="s">
        <v>11358</v>
      </c>
      <c r="D2765" s="3" t="s">
        <v>6538</v>
      </c>
      <c r="E2765" s="3" t="s">
        <v>25</v>
      </c>
      <c r="F2765" s="3" t="s">
        <v>405</v>
      </c>
      <c r="G2765" s="3" t="s">
        <v>11359</v>
      </c>
      <c r="H2765" s="3" t="s">
        <v>116</v>
      </c>
      <c r="I2765" s="3" t="s">
        <v>27</v>
      </c>
      <c r="J2765" s="3">
        <v>1</v>
      </c>
      <c r="K2765" s="3" t="s">
        <v>27</v>
      </c>
      <c r="L2765" s="3" t="s">
        <v>27</v>
      </c>
      <c r="M2765" s="3" t="s">
        <v>27</v>
      </c>
      <c r="N2765" s="3" t="s">
        <v>27</v>
      </c>
      <c r="O2765" s="3" t="s">
        <v>27</v>
      </c>
      <c r="P2765" s="3" t="s">
        <v>11360</v>
      </c>
      <c r="Q2765" s="3" t="s">
        <v>409</v>
      </c>
      <c r="R2765" s="3">
        <v>696</v>
      </c>
      <c r="S27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USPR6859145</v>
      </c>
      <c r="T27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66" spans="1:20" ht="15" customHeight="1" x14ac:dyDescent="0.2">
      <c r="A2766" s="3" t="s">
        <v>11361</v>
      </c>
      <c r="B2766" s="3" t="s">
        <v>11362</v>
      </c>
      <c r="C2766" s="3" t="s">
        <v>11363</v>
      </c>
      <c r="D2766" s="3" t="s">
        <v>6538</v>
      </c>
      <c r="E2766" s="3" t="s">
        <v>25</v>
      </c>
      <c r="F2766" s="3" t="s">
        <v>405</v>
      </c>
      <c r="G2766" s="3" t="s">
        <v>11364</v>
      </c>
      <c r="H2766" s="3" t="s">
        <v>116</v>
      </c>
      <c r="I2766" s="3" t="s">
        <v>27</v>
      </c>
      <c r="J2766" s="3">
        <v>1</v>
      </c>
      <c r="K2766" s="3" t="s">
        <v>27</v>
      </c>
      <c r="L2766" s="3" t="s">
        <v>27</v>
      </c>
      <c r="M2766" s="3" t="s">
        <v>27</v>
      </c>
      <c r="N2766" s="3" t="s">
        <v>27</v>
      </c>
      <c r="O2766" s="3" t="s">
        <v>27</v>
      </c>
      <c r="P2766" s="3" t="s">
        <v>11360</v>
      </c>
      <c r="Q2766" s="3" t="s">
        <v>409</v>
      </c>
      <c r="R2766" s="3">
        <v>696</v>
      </c>
      <c r="S27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USPR6859153</v>
      </c>
      <c r="T27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67" spans="1:20" ht="15" customHeight="1" x14ac:dyDescent="0.2">
      <c r="A2767" s="3" t="s">
        <v>11365</v>
      </c>
      <c r="B2767" s="3" t="s">
        <v>11366</v>
      </c>
      <c r="C2767" s="3" t="s">
        <v>11367</v>
      </c>
      <c r="D2767" s="3" t="s">
        <v>6538</v>
      </c>
      <c r="E2767" s="3" t="s">
        <v>25</v>
      </c>
      <c r="F2767" s="3" t="s">
        <v>405</v>
      </c>
      <c r="G2767" s="3" t="s">
        <v>11368</v>
      </c>
      <c r="H2767" s="3" t="s">
        <v>116</v>
      </c>
      <c r="I2767" s="3" t="s">
        <v>27</v>
      </c>
      <c r="J2767" s="3">
        <v>1</v>
      </c>
      <c r="K2767" s="3" t="s">
        <v>27</v>
      </c>
      <c r="L2767" s="3" t="s">
        <v>27</v>
      </c>
      <c r="M2767" s="3" t="s">
        <v>27</v>
      </c>
      <c r="N2767" s="3" t="s">
        <v>27</v>
      </c>
      <c r="O2767" s="3" t="s">
        <v>27</v>
      </c>
      <c r="P2767" s="3" t="s">
        <v>11360</v>
      </c>
      <c r="Q2767" s="3" t="s">
        <v>409</v>
      </c>
      <c r="R2767" s="3">
        <v>696</v>
      </c>
      <c r="S27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USPR6859137</v>
      </c>
      <c r="T27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68" spans="1:20" ht="15" customHeight="1" x14ac:dyDescent="0.2">
      <c r="A2768" s="3" t="s">
        <v>11369</v>
      </c>
      <c r="B2768" s="3" t="s">
        <v>11370</v>
      </c>
      <c r="C2768" s="3" t="s">
        <v>11371</v>
      </c>
      <c r="D2768" s="3" t="s">
        <v>6538</v>
      </c>
      <c r="E2768" s="3" t="s">
        <v>25</v>
      </c>
      <c r="F2768" s="3" t="s">
        <v>405</v>
      </c>
      <c r="G2768" s="3" t="s">
        <v>11372</v>
      </c>
      <c r="H2768" s="3" t="s">
        <v>116</v>
      </c>
      <c r="I2768" s="3" t="s">
        <v>27</v>
      </c>
      <c r="J2768" s="3">
        <v>1</v>
      </c>
      <c r="K2768" s="3" t="s">
        <v>27</v>
      </c>
      <c r="L2768" s="3" t="s">
        <v>27</v>
      </c>
      <c r="M2768" s="3" t="s">
        <v>27</v>
      </c>
      <c r="N2768" s="3" t="s">
        <v>27</v>
      </c>
      <c r="O2768" s="3" t="s">
        <v>27</v>
      </c>
      <c r="P2768" s="3" t="s">
        <v>4817</v>
      </c>
      <c r="Q2768" s="3" t="s">
        <v>409</v>
      </c>
      <c r="R2768" s="3">
        <v>707</v>
      </c>
      <c r="S27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USPR6859143</v>
      </c>
      <c r="T27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69" spans="1:20" ht="15" customHeight="1" x14ac:dyDescent="0.2">
      <c r="A2769" s="3" t="s">
        <v>11373</v>
      </c>
      <c r="B2769" s="3" t="s">
        <v>11374</v>
      </c>
      <c r="C2769" s="3" t="s">
        <v>11375</v>
      </c>
      <c r="D2769" s="3" t="s">
        <v>6538</v>
      </c>
      <c r="E2769" s="3" t="s">
        <v>25</v>
      </c>
      <c r="F2769" s="3" t="s">
        <v>405</v>
      </c>
      <c r="G2769" s="3" t="s">
        <v>11376</v>
      </c>
      <c r="H2769" s="3" t="s">
        <v>116</v>
      </c>
      <c r="I2769" s="3" t="s">
        <v>27</v>
      </c>
      <c r="J2769" s="3">
        <v>1</v>
      </c>
      <c r="K2769" s="3" t="s">
        <v>27</v>
      </c>
      <c r="L2769" s="3" t="s">
        <v>27</v>
      </c>
      <c r="M2769" s="3" t="s">
        <v>27</v>
      </c>
      <c r="N2769" s="3" t="s">
        <v>27</v>
      </c>
      <c r="O2769" s="3" t="s">
        <v>27</v>
      </c>
      <c r="P2769" s="3" t="s">
        <v>11377</v>
      </c>
      <c r="Q2769" s="3" t="s">
        <v>409</v>
      </c>
      <c r="R2769" s="3">
        <v>705</v>
      </c>
      <c r="S27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USPR6859152</v>
      </c>
      <c r="T27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70" spans="1:20" ht="15" customHeight="1" x14ac:dyDescent="0.2">
      <c r="A2770" s="3" t="s">
        <v>11378</v>
      </c>
      <c r="B2770" s="3" t="s">
        <v>11379</v>
      </c>
      <c r="C2770" s="3" t="s">
        <v>11380</v>
      </c>
      <c r="D2770" s="3" t="s">
        <v>6538</v>
      </c>
      <c r="E2770" s="3" t="s">
        <v>25</v>
      </c>
      <c r="F2770" s="3" t="s">
        <v>405</v>
      </c>
      <c r="G2770" s="3" t="s">
        <v>11381</v>
      </c>
      <c r="H2770" s="3" t="s">
        <v>116</v>
      </c>
      <c r="I2770" s="3" t="s">
        <v>27</v>
      </c>
      <c r="J2770" s="3">
        <v>1</v>
      </c>
      <c r="K2770" s="3" t="s">
        <v>27</v>
      </c>
      <c r="L2770" s="3" t="s">
        <v>27</v>
      </c>
      <c r="M2770" s="3" t="s">
        <v>27</v>
      </c>
      <c r="N2770" s="3" t="s">
        <v>27</v>
      </c>
      <c r="O2770" s="3" t="s">
        <v>27</v>
      </c>
      <c r="P2770" s="3" t="s">
        <v>11377</v>
      </c>
      <c r="Q2770" s="3" t="s">
        <v>409</v>
      </c>
      <c r="R2770" s="3">
        <v>705</v>
      </c>
      <c r="S27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USPR6859144</v>
      </c>
      <c r="T27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71" spans="1:20" ht="15" customHeight="1" x14ac:dyDescent="0.2">
      <c r="A2771" s="3" t="s">
        <v>11382</v>
      </c>
      <c r="B2771" s="3" t="s">
        <v>11383</v>
      </c>
      <c r="C2771" s="3" t="s">
        <v>11384</v>
      </c>
      <c r="D2771" s="3" t="s">
        <v>6538</v>
      </c>
      <c r="E2771" s="3" t="s">
        <v>25</v>
      </c>
      <c r="F2771" s="3" t="s">
        <v>405</v>
      </c>
      <c r="G2771" s="3" t="s">
        <v>11385</v>
      </c>
      <c r="H2771" s="3" t="s">
        <v>116</v>
      </c>
      <c r="I2771" s="3" t="s">
        <v>27</v>
      </c>
      <c r="J2771" s="3">
        <v>1</v>
      </c>
      <c r="K2771" s="3" t="s">
        <v>27</v>
      </c>
      <c r="L2771" s="3" t="s">
        <v>27</v>
      </c>
      <c r="M2771" s="3" t="s">
        <v>27</v>
      </c>
      <c r="N2771" s="3" t="s">
        <v>27</v>
      </c>
      <c r="O2771" s="3" t="s">
        <v>27</v>
      </c>
      <c r="P2771" s="3" t="s">
        <v>11377</v>
      </c>
      <c r="Q2771" s="3" t="s">
        <v>409</v>
      </c>
      <c r="R2771" s="3">
        <v>705</v>
      </c>
      <c r="S27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USPR6859136</v>
      </c>
      <c r="T27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72" spans="1:20" ht="15" customHeight="1" x14ac:dyDescent="0.2">
      <c r="A2772" s="3" t="s">
        <v>11386</v>
      </c>
      <c r="B2772" s="3" t="s">
        <v>11387</v>
      </c>
      <c r="C2772" s="3" t="s">
        <v>11388</v>
      </c>
      <c r="D2772" s="3" t="s">
        <v>6538</v>
      </c>
      <c r="E2772" s="3" t="s">
        <v>25</v>
      </c>
      <c r="F2772" s="3" t="s">
        <v>405</v>
      </c>
      <c r="G2772" s="3" t="s">
        <v>11389</v>
      </c>
      <c r="H2772" s="3" t="s">
        <v>116</v>
      </c>
      <c r="I2772" s="3" t="s">
        <v>27</v>
      </c>
      <c r="J2772" s="3">
        <v>1</v>
      </c>
      <c r="K2772" s="3" t="s">
        <v>27</v>
      </c>
      <c r="L2772" s="3" t="s">
        <v>27</v>
      </c>
      <c r="M2772" s="3" t="s">
        <v>27</v>
      </c>
      <c r="N2772" s="3" t="s">
        <v>27</v>
      </c>
      <c r="O2772" s="3" t="s">
        <v>27</v>
      </c>
      <c r="P2772" s="3" t="s">
        <v>4817</v>
      </c>
      <c r="Q2772" s="3" t="s">
        <v>409</v>
      </c>
      <c r="R2772" s="3">
        <v>707</v>
      </c>
      <c r="S27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USPR6859135</v>
      </c>
      <c r="T27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73" spans="1:20" ht="15" customHeight="1" x14ac:dyDescent="0.2">
      <c r="A2773" s="3" t="s">
        <v>11390</v>
      </c>
      <c r="B2773" s="3" t="s">
        <v>11391</v>
      </c>
      <c r="C2773" s="3" t="s">
        <v>11392</v>
      </c>
      <c r="D2773" s="3" t="s">
        <v>6538</v>
      </c>
      <c r="E2773" s="3" t="s">
        <v>25</v>
      </c>
      <c r="F2773" s="3" t="s">
        <v>405</v>
      </c>
      <c r="G2773" s="3" t="s">
        <v>11393</v>
      </c>
      <c r="H2773" s="3" t="s">
        <v>116</v>
      </c>
      <c r="I2773" s="3" t="s">
        <v>27</v>
      </c>
      <c r="J2773" s="3">
        <v>1</v>
      </c>
      <c r="K2773" s="3" t="s">
        <v>27</v>
      </c>
      <c r="L2773" s="3" t="s">
        <v>27</v>
      </c>
      <c r="M2773" s="3" t="s">
        <v>27</v>
      </c>
      <c r="N2773" s="3" t="s">
        <v>27</v>
      </c>
      <c r="O2773" s="3" t="s">
        <v>27</v>
      </c>
      <c r="P2773" s="3" t="s">
        <v>4817</v>
      </c>
      <c r="Q2773" s="3" t="s">
        <v>409</v>
      </c>
      <c r="R2773" s="3">
        <v>707</v>
      </c>
      <c r="S27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USPR6859151</v>
      </c>
      <c r="T27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74" spans="1:20" ht="15" customHeight="1" x14ac:dyDescent="0.2">
      <c r="A2774" s="3" t="s">
        <v>11394</v>
      </c>
      <c r="B2774" s="3" t="s">
        <v>11395</v>
      </c>
      <c r="C2774" s="3" t="s">
        <v>11396</v>
      </c>
      <c r="D2774" s="3" t="s">
        <v>11317</v>
      </c>
      <c r="E2774" s="3" t="s">
        <v>33</v>
      </c>
      <c r="F2774" s="3" t="s">
        <v>405</v>
      </c>
      <c r="G2774" s="3" t="s">
        <v>11397</v>
      </c>
      <c r="H2774" s="3" t="s">
        <v>116</v>
      </c>
      <c r="I2774" s="3" t="s">
        <v>27</v>
      </c>
      <c r="J2774" s="3">
        <v>1</v>
      </c>
      <c r="K2774" s="3" t="s">
        <v>27</v>
      </c>
      <c r="L2774" s="3" t="s">
        <v>27</v>
      </c>
      <c r="M2774" s="3" t="s">
        <v>27</v>
      </c>
      <c r="N2774" s="3" t="s">
        <v>27</v>
      </c>
      <c r="O2774" s="3" t="s">
        <v>27</v>
      </c>
      <c r="P2774" s="3" t="s">
        <v>11398</v>
      </c>
      <c r="Q2774" s="3" t="s">
        <v>830</v>
      </c>
      <c r="R2774" s="3">
        <v>3093</v>
      </c>
      <c r="S27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USSU7907466</v>
      </c>
      <c r="T27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75" spans="1:20" ht="15" customHeight="1" x14ac:dyDescent="0.2">
      <c r="A2775" s="3" t="s">
        <v>11399</v>
      </c>
      <c r="B2775" s="3" t="s">
        <v>11400</v>
      </c>
      <c r="C2775" s="3" t="s">
        <v>11401</v>
      </c>
      <c r="D2775" s="3" t="s">
        <v>11317</v>
      </c>
      <c r="E2775" s="3" t="s">
        <v>33</v>
      </c>
      <c r="F2775" s="3" t="s">
        <v>405</v>
      </c>
      <c r="G2775" s="3" t="s">
        <v>11402</v>
      </c>
      <c r="H2775" s="3" t="s">
        <v>116</v>
      </c>
      <c r="I2775" s="3" t="s">
        <v>27</v>
      </c>
      <c r="J2775" s="3">
        <v>1</v>
      </c>
      <c r="K2775" s="3" t="s">
        <v>27</v>
      </c>
      <c r="L2775" s="3" t="s">
        <v>27</v>
      </c>
      <c r="M2775" s="3" t="s">
        <v>27</v>
      </c>
      <c r="N2775" s="3" t="s">
        <v>27</v>
      </c>
      <c r="O2775" s="3" t="s">
        <v>27</v>
      </c>
      <c r="P2775" s="3" t="s">
        <v>11398</v>
      </c>
      <c r="Q2775" s="3" t="s">
        <v>830</v>
      </c>
      <c r="R2775" s="3">
        <v>3093</v>
      </c>
      <c r="S27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USSU7907464</v>
      </c>
      <c r="T27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76" spans="1:20" ht="15" customHeight="1" x14ac:dyDescent="0.2">
      <c r="A2776" s="3" t="s">
        <v>11403</v>
      </c>
      <c r="B2776" s="3" t="s">
        <v>11404</v>
      </c>
      <c r="C2776" s="3" t="s">
        <v>11405</v>
      </c>
      <c r="D2776" s="3" t="s">
        <v>11317</v>
      </c>
      <c r="E2776" s="3" t="s">
        <v>33</v>
      </c>
      <c r="F2776" s="3" t="s">
        <v>405</v>
      </c>
      <c r="G2776" s="3" t="s">
        <v>11406</v>
      </c>
      <c r="H2776" s="3" t="s">
        <v>116</v>
      </c>
      <c r="I2776" s="3" t="s">
        <v>27</v>
      </c>
      <c r="J2776" s="3">
        <v>1</v>
      </c>
      <c r="K2776" s="3" t="s">
        <v>27</v>
      </c>
      <c r="L2776" s="3" t="s">
        <v>27</v>
      </c>
      <c r="M2776" s="3" t="s">
        <v>27</v>
      </c>
      <c r="N2776" s="3" t="s">
        <v>27</v>
      </c>
      <c r="O2776" s="3" t="s">
        <v>27</v>
      </c>
      <c r="P2776" s="3" t="s">
        <v>11398</v>
      </c>
      <c r="Q2776" s="3" t="s">
        <v>830</v>
      </c>
      <c r="R2776" s="3">
        <v>3093</v>
      </c>
      <c r="S27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USSU7907463</v>
      </c>
      <c r="T27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77" spans="1:20" ht="15" customHeight="1" x14ac:dyDescent="0.2">
      <c r="A2777" s="3" t="s">
        <v>11407</v>
      </c>
      <c r="B2777" s="3" t="s">
        <v>11408</v>
      </c>
      <c r="C2777" s="3" t="s">
        <v>11409</v>
      </c>
      <c r="D2777" s="3" t="s">
        <v>11317</v>
      </c>
      <c r="E2777" s="3" t="s">
        <v>33</v>
      </c>
      <c r="F2777" s="3" t="s">
        <v>405</v>
      </c>
      <c r="G2777" s="3" t="s">
        <v>11410</v>
      </c>
      <c r="H2777" s="3" t="s">
        <v>116</v>
      </c>
      <c r="I2777" s="3" t="s">
        <v>27</v>
      </c>
      <c r="J2777" s="3">
        <v>1</v>
      </c>
      <c r="K2777" s="3" t="s">
        <v>27</v>
      </c>
      <c r="L2777" s="3" t="s">
        <v>27</v>
      </c>
      <c r="M2777" s="3" t="s">
        <v>27</v>
      </c>
      <c r="N2777" s="3" t="s">
        <v>27</v>
      </c>
      <c r="O2777" s="3" t="s">
        <v>27</v>
      </c>
      <c r="P2777" s="3" t="s">
        <v>11398</v>
      </c>
      <c r="Q2777" s="3" t="s">
        <v>830</v>
      </c>
      <c r="R2777" s="3">
        <v>3093</v>
      </c>
      <c r="S27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USSU7907465</v>
      </c>
      <c r="T27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78" spans="1:20" ht="15" customHeight="1" x14ac:dyDescent="0.2">
      <c r="A2778" s="3" t="s">
        <v>11411</v>
      </c>
      <c r="B2778" s="3" t="s">
        <v>11412</v>
      </c>
      <c r="C2778" s="3" t="s">
        <v>11413</v>
      </c>
      <c r="D2778" s="3" t="s">
        <v>11317</v>
      </c>
      <c r="E2778" s="3" t="s">
        <v>33</v>
      </c>
      <c r="F2778" s="3" t="s">
        <v>405</v>
      </c>
      <c r="G2778" s="3" t="s">
        <v>11414</v>
      </c>
      <c r="H2778" s="3" t="s">
        <v>116</v>
      </c>
      <c r="I2778" s="3" t="s">
        <v>27</v>
      </c>
      <c r="J2778" s="3">
        <v>1</v>
      </c>
      <c r="K2778" s="3" t="s">
        <v>27</v>
      </c>
      <c r="L2778" s="3" t="s">
        <v>27</v>
      </c>
      <c r="M2778" s="3" t="s">
        <v>27</v>
      </c>
      <c r="N2778" s="3" t="s">
        <v>27</v>
      </c>
      <c r="O2778" s="3" t="s">
        <v>27</v>
      </c>
      <c r="P2778" s="3" t="s">
        <v>11398</v>
      </c>
      <c r="Q2778" s="3" t="s">
        <v>830</v>
      </c>
      <c r="R2778" s="3">
        <v>3091</v>
      </c>
      <c r="S27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USNA7177203</v>
      </c>
      <c r="T27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79" spans="1:20" ht="15" customHeight="1" x14ac:dyDescent="0.2">
      <c r="A2779" s="3" t="s">
        <v>11415</v>
      </c>
      <c r="B2779" s="3" t="s">
        <v>11416</v>
      </c>
      <c r="C2779" s="3" t="s">
        <v>11417</v>
      </c>
      <c r="D2779" s="3" t="s">
        <v>11317</v>
      </c>
      <c r="E2779" s="3" t="s">
        <v>33</v>
      </c>
      <c r="F2779" s="3" t="s">
        <v>405</v>
      </c>
      <c r="G2779" s="3" t="s">
        <v>11418</v>
      </c>
      <c r="H2779" s="3" t="s">
        <v>116</v>
      </c>
      <c r="I2779" s="3" t="s">
        <v>27</v>
      </c>
      <c r="J2779" s="3">
        <v>1</v>
      </c>
      <c r="K2779" s="3" t="s">
        <v>27</v>
      </c>
      <c r="L2779" s="3" t="s">
        <v>27</v>
      </c>
      <c r="M2779" s="3" t="s">
        <v>27</v>
      </c>
      <c r="N2779" s="3" t="s">
        <v>27</v>
      </c>
      <c r="O2779" s="3" t="s">
        <v>27</v>
      </c>
      <c r="P2779" s="3" t="s">
        <v>11398</v>
      </c>
      <c r="Q2779" s="3" t="s">
        <v>830</v>
      </c>
      <c r="R2779" s="3">
        <v>3091</v>
      </c>
      <c r="S27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USPR7177200</v>
      </c>
      <c r="T27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80" spans="1:20" ht="15" customHeight="1" x14ac:dyDescent="0.2">
      <c r="A2780" s="3" t="s">
        <v>11419</v>
      </c>
      <c r="B2780" s="3" t="s">
        <v>11420</v>
      </c>
      <c r="C2780" s="3" t="s">
        <v>11421</v>
      </c>
      <c r="D2780" s="3" t="s">
        <v>11317</v>
      </c>
      <c r="E2780" s="3" t="s">
        <v>33</v>
      </c>
      <c r="F2780" s="3" t="s">
        <v>405</v>
      </c>
      <c r="G2780" s="3" t="s">
        <v>11422</v>
      </c>
      <c r="H2780" s="3" t="s">
        <v>116</v>
      </c>
      <c r="I2780" s="3" t="s">
        <v>27</v>
      </c>
      <c r="J2780" s="3">
        <v>1</v>
      </c>
      <c r="K2780" s="3" t="s">
        <v>27</v>
      </c>
      <c r="L2780" s="3" t="s">
        <v>27</v>
      </c>
      <c r="M2780" s="3" t="s">
        <v>27</v>
      </c>
      <c r="N2780" s="3" t="s">
        <v>27</v>
      </c>
      <c r="O2780" s="3" t="s">
        <v>27</v>
      </c>
      <c r="P2780" s="3" t="s">
        <v>11398</v>
      </c>
      <c r="Q2780" s="3" t="s">
        <v>830</v>
      </c>
      <c r="R2780" s="3">
        <v>3099</v>
      </c>
      <c r="S27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USPR7177720</v>
      </c>
      <c r="T27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81" spans="1:20" ht="15" customHeight="1" x14ac:dyDescent="0.2">
      <c r="A2781" s="3" t="s">
        <v>11423</v>
      </c>
      <c r="B2781" s="3" t="s">
        <v>11424</v>
      </c>
      <c r="C2781" s="3" t="s">
        <v>11425</v>
      </c>
      <c r="D2781" s="3" t="s">
        <v>11317</v>
      </c>
      <c r="E2781" s="3" t="s">
        <v>33</v>
      </c>
      <c r="F2781" s="3" t="s">
        <v>405</v>
      </c>
      <c r="G2781" s="3" t="s">
        <v>11426</v>
      </c>
      <c r="H2781" s="3" t="s">
        <v>116</v>
      </c>
      <c r="I2781" s="3" t="s">
        <v>27</v>
      </c>
      <c r="J2781" s="3">
        <v>1</v>
      </c>
      <c r="K2781" s="3" t="s">
        <v>27</v>
      </c>
      <c r="L2781" s="3" t="s">
        <v>27</v>
      </c>
      <c r="M2781" s="3" t="s">
        <v>27</v>
      </c>
      <c r="N2781" s="3" t="s">
        <v>27</v>
      </c>
      <c r="O2781" s="3" t="s">
        <v>27</v>
      </c>
      <c r="P2781" s="3" t="s">
        <v>11398</v>
      </c>
      <c r="Q2781" s="3" t="s">
        <v>830</v>
      </c>
      <c r="R2781" s="3">
        <v>3099</v>
      </c>
      <c r="S27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USPR7177721</v>
      </c>
      <c r="T27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82" spans="1:20" ht="15" customHeight="1" x14ac:dyDescent="0.2">
      <c r="A2782" s="3" t="s">
        <v>11427</v>
      </c>
      <c r="B2782" s="3" t="s">
        <v>11428</v>
      </c>
      <c r="C2782" s="3" t="s">
        <v>11429</v>
      </c>
      <c r="D2782" s="3" t="s">
        <v>11317</v>
      </c>
      <c r="E2782" s="3" t="s">
        <v>33</v>
      </c>
      <c r="F2782" s="3" t="s">
        <v>405</v>
      </c>
      <c r="G2782" s="3" t="s">
        <v>11430</v>
      </c>
      <c r="H2782" s="3" t="s">
        <v>116</v>
      </c>
      <c r="I2782" s="3" t="s">
        <v>27</v>
      </c>
      <c r="J2782" s="3">
        <v>1</v>
      </c>
      <c r="K2782" s="3" t="s">
        <v>27</v>
      </c>
      <c r="L2782" s="3" t="s">
        <v>27</v>
      </c>
      <c r="M2782" s="3" t="s">
        <v>27</v>
      </c>
      <c r="N2782" s="3" t="s">
        <v>27</v>
      </c>
      <c r="O2782" s="3" t="s">
        <v>27</v>
      </c>
      <c r="P2782" s="3" t="s">
        <v>11398</v>
      </c>
      <c r="Q2782" s="3" t="s">
        <v>830</v>
      </c>
      <c r="R2782" s="3">
        <v>3099</v>
      </c>
      <c r="S27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USNA7177723</v>
      </c>
      <c r="T27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83" spans="1:20" ht="15" customHeight="1" x14ac:dyDescent="0.2">
      <c r="A2783" s="3" t="s">
        <v>11431</v>
      </c>
      <c r="B2783" s="3" t="s">
        <v>11432</v>
      </c>
      <c r="C2783" s="3" t="s">
        <v>11433</v>
      </c>
      <c r="D2783" s="3" t="s">
        <v>11317</v>
      </c>
      <c r="E2783" s="3" t="s">
        <v>33</v>
      </c>
      <c r="F2783" s="3" t="s">
        <v>405</v>
      </c>
      <c r="G2783" s="3" t="s">
        <v>11434</v>
      </c>
      <c r="H2783" s="3" t="s">
        <v>116</v>
      </c>
      <c r="I2783" s="3" t="s">
        <v>27</v>
      </c>
      <c r="J2783" s="3">
        <v>1</v>
      </c>
      <c r="K2783" s="3" t="s">
        <v>27</v>
      </c>
      <c r="L2783" s="3" t="s">
        <v>27</v>
      </c>
      <c r="M2783" s="3" t="s">
        <v>27</v>
      </c>
      <c r="N2783" s="3" t="s">
        <v>27</v>
      </c>
      <c r="O2783" s="3" t="s">
        <v>27</v>
      </c>
      <c r="P2783" s="3" t="s">
        <v>11398</v>
      </c>
      <c r="Q2783" s="3" t="s">
        <v>830</v>
      </c>
      <c r="R2783" s="3">
        <v>3091</v>
      </c>
      <c r="S27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USNA7177202</v>
      </c>
      <c r="T27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84" spans="1:20" ht="15" customHeight="1" x14ac:dyDescent="0.2">
      <c r="A2784" s="3" t="s">
        <v>11435</v>
      </c>
      <c r="B2784" s="3" t="s">
        <v>11436</v>
      </c>
      <c r="C2784" s="3" t="s">
        <v>11437</v>
      </c>
      <c r="D2784" s="3" t="s">
        <v>11317</v>
      </c>
      <c r="E2784" s="3" t="s">
        <v>33</v>
      </c>
      <c r="F2784" s="3" t="s">
        <v>405</v>
      </c>
      <c r="G2784" s="3" t="s">
        <v>11438</v>
      </c>
      <c r="H2784" s="3" t="s">
        <v>116</v>
      </c>
      <c r="I2784" s="3" t="s">
        <v>27</v>
      </c>
      <c r="J2784" s="3">
        <v>1</v>
      </c>
      <c r="K2784" s="3" t="s">
        <v>27</v>
      </c>
      <c r="L2784" s="3" t="s">
        <v>27</v>
      </c>
      <c r="M2784" s="3" t="s">
        <v>27</v>
      </c>
      <c r="N2784" s="3" t="s">
        <v>27</v>
      </c>
      <c r="O2784" s="3" t="s">
        <v>27</v>
      </c>
      <c r="P2784" s="3" t="s">
        <v>11398</v>
      </c>
      <c r="Q2784" s="3" t="s">
        <v>830</v>
      </c>
      <c r="R2784" s="3">
        <v>3091</v>
      </c>
      <c r="S27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USPR7177201</v>
      </c>
      <c r="T27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85" spans="1:20" ht="15" customHeight="1" x14ac:dyDescent="0.2">
      <c r="A2785" s="3" t="s">
        <v>11439</v>
      </c>
      <c r="B2785" s="3" t="s">
        <v>11440</v>
      </c>
      <c r="C2785" s="3" t="s">
        <v>11441</v>
      </c>
      <c r="D2785" s="3" t="s">
        <v>11317</v>
      </c>
      <c r="E2785" s="3" t="s">
        <v>33</v>
      </c>
      <c r="F2785" s="3" t="s">
        <v>405</v>
      </c>
      <c r="G2785" s="3" t="s">
        <v>11442</v>
      </c>
      <c r="H2785" s="3" t="s">
        <v>116</v>
      </c>
      <c r="I2785" s="3" t="s">
        <v>27</v>
      </c>
      <c r="J2785" s="3">
        <v>1</v>
      </c>
      <c r="K2785" s="3" t="s">
        <v>27</v>
      </c>
      <c r="L2785" s="3" t="s">
        <v>27</v>
      </c>
      <c r="M2785" s="3" t="s">
        <v>27</v>
      </c>
      <c r="N2785" s="3" t="s">
        <v>27</v>
      </c>
      <c r="O2785" s="3" t="s">
        <v>27</v>
      </c>
      <c r="P2785" s="3" t="s">
        <v>11398</v>
      </c>
      <c r="Q2785" s="3" t="s">
        <v>830</v>
      </c>
      <c r="R2785" s="3">
        <v>3099</v>
      </c>
      <c r="S27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USNA7177722</v>
      </c>
      <c r="T27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86" spans="1:20" ht="15" customHeight="1" x14ac:dyDescent="0.2">
      <c r="A2786" s="3" t="s">
        <v>11443</v>
      </c>
      <c r="B2786" s="3" t="s">
        <v>11444</v>
      </c>
      <c r="C2786" s="3" t="s">
        <v>11445</v>
      </c>
      <c r="D2786" s="3" t="s">
        <v>2994</v>
      </c>
      <c r="E2786" s="3" t="s">
        <v>25</v>
      </c>
      <c r="F2786" s="3" t="s">
        <v>405</v>
      </c>
      <c r="G2786" s="3" t="s">
        <v>11446</v>
      </c>
      <c r="H2786" s="3" t="s">
        <v>116</v>
      </c>
      <c r="I2786" s="3" t="s">
        <v>27</v>
      </c>
      <c r="J2786" s="3">
        <v>1</v>
      </c>
      <c r="K2786" s="3" t="s">
        <v>27</v>
      </c>
      <c r="L2786" s="3" t="s">
        <v>27</v>
      </c>
      <c r="M2786" s="3" t="s">
        <v>27</v>
      </c>
      <c r="N2786" s="3" t="s">
        <v>27</v>
      </c>
      <c r="O2786" s="3" t="s">
        <v>27</v>
      </c>
      <c r="P2786" s="3" t="s">
        <v>4817</v>
      </c>
      <c r="Q2786" s="3" t="s">
        <v>409</v>
      </c>
      <c r="R2786" s="3">
        <v>707</v>
      </c>
      <c r="S27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BLSLNS13023654</v>
      </c>
      <c r="T27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87" spans="1:20" ht="15" customHeight="1" x14ac:dyDescent="0.2">
      <c r="A2787" s="3" t="s">
        <v>11447</v>
      </c>
      <c r="B2787" s="3" t="s">
        <v>11448</v>
      </c>
      <c r="C2787" s="3" t="s">
        <v>11449</v>
      </c>
      <c r="D2787" s="3" t="s">
        <v>2994</v>
      </c>
      <c r="E2787" s="3" t="s">
        <v>25</v>
      </c>
      <c r="F2787" s="3" t="s">
        <v>405</v>
      </c>
      <c r="G2787" s="3" t="s">
        <v>11450</v>
      </c>
      <c r="H2787" s="3" t="s">
        <v>116</v>
      </c>
      <c r="I2787" s="3" t="s">
        <v>27</v>
      </c>
      <c r="J2787" s="3">
        <v>1</v>
      </c>
      <c r="K2787" s="3" t="s">
        <v>27</v>
      </c>
      <c r="L2787" s="3" t="s">
        <v>27</v>
      </c>
      <c r="M2787" s="3" t="s">
        <v>27</v>
      </c>
      <c r="N2787" s="3" t="s">
        <v>27</v>
      </c>
      <c r="O2787" s="3" t="s">
        <v>27</v>
      </c>
      <c r="P2787" s="3" t="s">
        <v>4817</v>
      </c>
      <c r="Q2787" s="3" t="s">
        <v>409</v>
      </c>
      <c r="R2787" s="3">
        <v>707</v>
      </c>
      <c r="S27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BLSLNS13026511</v>
      </c>
      <c r="T27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88" spans="1:20" ht="15" customHeight="1" x14ac:dyDescent="0.2">
      <c r="A2788" s="3" t="s">
        <v>11451</v>
      </c>
      <c r="B2788" s="3" t="s">
        <v>11452</v>
      </c>
      <c r="C2788" s="3" t="s">
        <v>11453</v>
      </c>
      <c r="D2788" s="3" t="s">
        <v>2994</v>
      </c>
      <c r="E2788" s="3" t="s">
        <v>25</v>
      </c>
      <c r="F2788" s="3" t="s">
        <v>405</v>
      </c>
      <c r="G2788" s="3" t="s">
        <v>11454</v>
      </c>
      <c r="H2788" s="3" t="s">
        <v>116</v>
      </c>
      <c r="I2788" s="3" t="s">
        <v>27</v>
      </c>
      <c r="J2788" s="3">
        <v>1</v>
      </c>
      <c r="K2788" s="3" t="s">
        <v>27</v>
      </c>
      <c r="L2788" s="3" t="s">
        <v>27</v>
      </c>
      <c r="M2788" s="3" t="s">
        <v>27</v>
      </c>
      <c r="N2788" s="3" t="s">
        <v>27</v>
      </c>
      <c r="O2788" s="3" t="s">
        <v>27</v>
      </c>
      <c r="P2788" s="3" t="s">
        <v>4817</v>
      </c>
      <c r="Q2788" s="3" t="s">
        <v>409</v>
      </c>
      <c r="R2788" s="3">
        <v>707</v>
      </c>
      <c r="S27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BLSLNS13023558</v>
      </c>
      <c r="T27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89" spans="1:20" ht="15" customHeight="1" x14ac:dyDescent="0.2">
      <c r="A2789" s="3" t="s">
        <v>11455</v>
      </c>
      <c r="B2789" s="3" t="s">
        <v>11456</v>
      </c>
      <c r="C2789" s="3" t="s">
        <v>11457</v>
      </c>
      <c r="D2789" s="3" t="s">
        <v>2994</v>
      </c>
      <c r="E2789" s="3" t="s">
        <v>25</v>
      </c>
      <c r="F2789" s="3" t="s">
        <v>405</v>
      </c>
      <c r="G2789" s="3" t="s">
        <v>11458</v>
      </c>
      <c r="H2789" s="3" t="s">
        <v>116</v>
      </c>
      <c r="I2789" s="3" t="s">
        <v>27</v>
      </c>
      <c r="J2789" s="3">
        <v>1</v>
      </c>
      <c r="K2789" s="3" t="s">
        <v>27</v>
      </c>
      <c r="L2789" s="3" t="s">
        <v>27</v>
      </c>
      <c r="M2789" s="3" t="s">
        <v>27</v>
      </c>
      <c r="N2789" s="3" t="s">
        <v>27</v>
      </c>
      <c r="O2789" s="3" t="s">
        <v>27</v>
      </c>
      <c r="P2789" s="3" t="s">
        <v>4817</v>
      </c>
      <c r="Q2789" s="3" t="s">
        <v>409</v>
      </c>
      <c r="R2789" s="3">
        <v>707</v>
      </c>
      <c r="S27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BLSLNS13023570</v>
      </c>
      <c r="T27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90" spans="1:20" ht="15" customHeight="1" x14ac:dyDescent="0.2">
      <c r="A2790" s="3" t="s">
        <v>11459</v>
      </c>
      <c r="B2790" s="3" t="s">
        <v>11460</v>
      </c>
      <c r="C2790" s="3" t="s">
        <v>11461</v>
      </c>
      <c r="D2790" s="3" t="s">
        <v>2994</v>
      </c>
      <c r="E2790" s="3" t="s">
        <v>25</v>
      </c>
      <c r="F2790" s="3" t="s">
        <v>405</v>
      </c>
      <c r="G2790" s="3" t="s">
        <v>11462</v>
      </c>
      <c r="H2790" s="3" t="s">
        <v>116</v>
      </c>
      <c r="I2790" s="3" t="s">
        <v>27</v>
      </c>
      <c r="J2790" s="3">
        <v>1</v>
      </c>
      <c r="K2790" s="3" t="s">
        <v>27</v>
      </c>
      <c r="L2790" s="3" t="s">
        <v>27</v>
      </c>
      <c r="M2790" s="3" t="s">
        <v>27</v>
      </c>
      <c r="N2790" s="3" t="s">
        <v>27</v>
      </c>
      <c r="O2790" s="3" t="s">
        <v>27</v>
      </c>
      <c r="P2790" s="3" t="s">
        <v>4817</v>
      </c>
      <c r="Q2790" s="3" t="s">
        <v>409</v>
      </c>
      <c r="R2790" s="3">
        <v>707</v>
      </c>
      <c r="S27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BLSLNS13023622</v>
      </c>
      <c r="T27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91" spans="1:20" ht="15" customHeight="1" x14ac:dyDescent="0.2">
      <c r="A2791" s="3" t="s">
        <v>11463</v>
      </c>
      <c r="B2791" s="3" t="s">
        <v>11464</v>
      </c>
      <c r="C2791" s="3" t="s">
        <v>11465</v>
      </c>
      <c r="D2791" s="3" t="s">
        <v>2994</v>
      </c>
      <c r="E2791" s="3" t="s">
        <v>25</v>
      </c>
      <c r="F2791" s="3" t="s">
        <v>405</v>
      </c>
      <c r="G2791" s="3" t="s">
        <v>11466</v>
      </c>
      <c r="H2791" s="3" t="s">
        <v>116</v>
      </c>
      <c r="I2791" s="3" t="s">
        <v>27</v>
      </c>
      <c r="J2791" s="3">
        <v>1</v>
      </c>
      <c r="K2791" s="3" t="s">
        <v>27</v>
      </c>
      <c r="L2791" s="3" t="s">
        <v>27</v>
      </c>
      <c r="M2791" s="3" t="s">
        <v>27</v>
      </c>
      <c r="N2791" s="3" t="s">
        <v>27</v>
      </c>
      <c r="O2791" s="3" t="s">
        <v>27</v>
      </c>
      <c r="P2791" s="3" t="s">
        <v>4817</v>
      </c>
      <c r="Q2791" s="3" t="s">
        <v>409</v>
      </c>
      <c r="R2791" s="3">
        <v>707</v>
      </c>
      <c r="S27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BLSLNU03023558</v>
      </c>
      <c r="T27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92" spans="1:20" ht="15" customHeight="1" x14ac:dyDescent="0.2">
      <c r="A2792" s="3" t="s">
        <v>11467</v>
      </c>
      <c r="B2792" s="3" t="s">
        <v>11468</v>
      </c>
      <c r="C2792" s="3" t="s">
        <v>11469</v>
      </c>
      <c r="D2792" s="3" t="s">
        <v>2994</v>
      </c>
      <c r="E2792" s="3" t="s">
        <v>25</v>
      </c>
      <c r="F2792" s="3" t="s">
        <v>405</v>
      </c>
      <c r="G2792" s="3" t="s">
        <v>11470</v>
      </c>
      <c r="H2792" s="3" t="s">
        <v>116</v>
      </c>
      <c r="I2792" s="3" t="s">
        <v>27</v>
      </c>
      <c r="J2792" s="3">
        <v>1</v>
      </c>
      <c r="K2792" s="3" t="s">
        <v>27</v>
      </c>
      <c r="L2792" s="3" t="s">
        <v>27</v>
      </c>
      <c r="M2792" s="3" t="s">
        <v>27</v>
      </c>
      <c r="N2792" s="3" t="s">
        <v>27</v>
      </c>
      <c r="O2792" s="3" t="s">
        <v>27</v>
      </c>
      <c r="P2792" s="3" t="s">
        <v>4817</v>
      </c>
      <c r="Q2792" s="3" t="s">
        <v>409</v>
      </c>
      <c r="R2792" s="3">
        <v>707</v>
      </c>
      <c r="S27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BLSLNS13023706</v>
      </c>
      <c r="T27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93" spans="1:20" ht="15" customHeight="1" x14ac:dyDescent="0.2">
      <c r="A2793" s="3" t="s">
        <v>11471</v>
      </c>
      <c r="B2793" s="3" t="s">
        <v>11472</v>
      </c>
      <c r="C2793" s="3" t="s">
        <v>11473</v>
      </c>
      <c r="D2793" s="3" t="s">
        <v>2994</v>
      </c>
      <c r="E2793" s="3" t="s">
        <v>25</v>
      </c>
      <c r="F2793" s="3" t="s">
        <v>405</v>
      </c>
      <c r="G2793" s="3" t="s">
        <v>11474</v>
      </c>
      <c r="H2793" s="3" t="s">
        <v>116</v>
      </c>
      <c r="I2793" s="3" t="s">
        <v>27</v>
      </c>
      <c r="J2793" s="3">
        <v>1</v>
      </c>
      <c r="K2793" s="3" t="s">
        <v>27</v>
      </c>
      <c r="L2793" s="3" t="s">
        <v>27</v>
      </c>
      <c r="M2793" s="3" t="s">
        <v>27</v>
      </c>
      <c r="N2793" s="3" t="s">
        <v>27</v>
      </c>
      <c r="O2793" s="3" t="s">
        <v>27</v>
      </c>
      <c r="P2793" s="3" t="s">
        <v>4817</v>
      </c>
      <c r="Q2793" s="3" t="s">
        <v>409</v>
      </c>
      <c r="R2793" s="3">
        <v>707</v>
      </c>
      <c r="S27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BLSLNS13023557</v>
      </c>
      <c r="T27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94" spans="1:20" ht="15" customHeight="1" x14ac:dyDescent="0.2">
      <c r="A2794" s="3" t="s">
        <v>11475</v>
      </c>
      <c r="B2794" s="3" t="s">
        <v>11476</v>
      </c>
      <c r="C2794" s="3" t="s">
        <v>11477</v>
      </c>
      <c r="D2794" s="3" t="s">
        <v>2994</v>
      </c>
      <c r="E2794" s="3" t="s">
        <v>25</v>
      </c>
      <c r="F2794" s="3" t="s">
        <v>405</v>
      </c>
      <c r="G2794" s="3" t="s">
        <v>11478</v>
      </c>
      <c r="H2794" s="3" t="s">
        <v>116</v>
      </c>
      <c r="I2794" s="3" t="s">
        <v>27</v>
      </c>
      <c r="J2794" s="3">
        <v>1</v>
      </c>
      <c r="K2794" s="3" t="s">
        <v>27</v>
      </c>
      <c r="L2794" s="3" t="s">
        <v>27</v>
      </c>
      <c r="M2794" s="3" t="s">
        <v>27</v>
      </c>
      <c r="N2794" s="3" t="s">
        <v>27</v>
      </c>
      <c r="O2794" s="3" t="s">
        <v>27</v>
      </c>
      <c r="P2794" s="3" t="s">
        <v>4817</v>
      </c>
      <c r="Q2794" s="3" t="s">
        <v>409</v>
      </c>
      <c r="R2794" s="3">
        <v>707</v>
      </c>
      <c r="S27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BLSLNS13023569</v>
      </c>
      <c r="T27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95" spans="1:20" ht="15" customHeight="1" x14ac:dyDescent="0.2">
      <c r="A2795" s="3" t="s">
        <v>11479</v>
      </c>
      <c r="B2795" s="3" t="s">
        <v>11480</v>
      </c>
      <c r="C2795" s="3" t="s">
        <v>11481</v>
      </c>
      <c r="D2795" s="3" t="s">
        <v>2994</v>
      </c>
      <c r="E2795" s="3" t="s">
        <v>25</v>
      </c>
      <c r="F2795" s="3" t="s">
        <v>405</v>
      </c>
      <c r="G2795" s="3" t="s">
        <v>11482</v>
      </c>
      <c r="H2795" s="3" t="s">
        <v>116</v>
      </c>
      <c r="I2795" s="3" t="s">
        <v>27</v>
      </c>
      <c r="J2795" s="3">
        <v>1</v>
      </c>
      <c r="K2795" s="3" t="s">
        <v>27</v>
      </c>
      <c r="L2795" s="3" t="s">
        <v>27</v>
      </c>
      <c r="M2795" s="3" t="s">
        <v>27</v>
      </c>
      <c r="N2795" s="3" t="s">
        <v>27</v>
      </c>
      <c r="O2795" s="3" t="s">
        <v>27</v>
      </c>
      <c r="P2795" s="3" t="s">
        <v>4817</v>
      </c>
      <c r="Q2795" s="3" t="s">
        <v>409</v>
      </c>
      <c r="R2795" s="3">
        <v>707</v>
      </c>
      <c r="S27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BLSLNS13023621</v>
      </c>
      <c r="T27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96" spans="1:20" ht="15" customHeight="1" x14ac:dyDescent="0.2">
      <c r="A2796" s="3" t="s">
        <v>11483</v>
      </c>
      <c r="B2796" s="3" t="s">
        <v>11484</v>
      </c>
      <c r="C2796" s="3" t="s">
        <v>11485</v>
      </c>
      <c r="D2796" s="3" t="s">
        <v>2994</v>
      </c>
      <c r="E2796" s="3" t="s">
        <v>25</v>
      </c>
      <c r="F2796" s="3" t="s">
        <v>405</v>
      </c>
      <c r="G2796" s="3" t="s">
        <v>11486</v>
      </c>
      <c r="H2796" s="3" t="s">
        <v>116</v>
      </c>
      <c r="I2796" s="3" t="s">
        <v>27</v>
      </c>
      <c r="J2796" s="3">
        <v>1</v>
      </c>
      <c r="K2796" s="3" t="s">
        <v>27</v>
      </c>
      <c r="L2796" s="3" t="s">
        <v>27</v>
      </c>
      <c r="M2796" s="3" t="s">
        <v>27</v>
      </c>
      <c r="N2796" s="3" t="s">
        <v>27</v>
      </c>
      <c r="O2796" s="3" t="s">
        <v>27</v>
      </c>
      <c r="P2796" s="3" t="s">
        <v>4817</v>
      </c>
      <c r="Q2796" s="3" t="s">
        <v>409</v>
      </c>
      <c r="R2796" s="3">
        <v>707</v>
      </c>
      <c r="S27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BLSLNS13023705</v>
      </c>
      <c r="T27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97" spans="1:20" ht="15" customHeight="1" x14ac:dyDescent="0.2">
      <c r="A2797" s="3" t="s">
        <v>11487</v>
      </c>
      <c r="B2797" s="3" t="s">
        <v>11488</v>
      </c>
      <c r="C2797" s="3" t="s">
        <v>11489</v>
      </c>
      <c r="D2797" s="3" t="s">
        <v>2994</v>
      </c>
      <c r="E2797" s="3" t="s">
        <v>25</v>
      </c>
      <c r="F2797" s="3" t="s">
        <v>405</v>
      </c>
      <c r="G2797" s="3" t="s">
        <v>11490</v>
      </c>
      <c r="H2797" s="3" t="s">
        <v>116</v>
      </c>
      <c r="I2797" s="3" t="s">
        <v>27</v>
      </c>
      <c r="J2797" s="3">
        <v>1</v>
      </c>
      <c r="K2797" s="3" t="s">
        <v>27</v>
      </c>
      <c r="L2797" s="3" t="s">
        <v>27</v>
      </c>
      <c r="M2797" s="3" t="s">
        <v>27</v>
      </c>
      <c r="N2797" s="3" t="s">
        <v>27</v>
      </c>
      <c r="O2797" s="3" t="s">
        <v>27</v>
      </c>
      <c r="P2797" s="3" t="s">
        <v>4817</v>
      </c>
      <c r="Q2797" s="3" t="s">
        <v>409</v>
      </c>
      <c r="R2797" s="3">
        <v>707</v>
      </c>
      <c r="S27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BLSLNU03023557</v>
      </c>
      <c r="T27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98" spans="1:20" ht="15" customHeight="1" x14ac:dyDescent="0.2">
      <c r="A2798" s="3" t="s">
        <v>11491</v>
      </c>
      <c r="B2798" s="3" t="s">
        <v>11492</v>
      </c>
      <c r="C2798" s="3" t="s">
        <v>11493</v>
      </c>
      <c r="D2798" s="3" t="s">
        <v>2994</v>
      </c>
      <c r="E2798" s="3" t="s">
        <v>25</v>
      </c>
      <c r="F2798" s="3" t="s">
        <v>405</v>
      </c>
      <c r="G2798" s="3" t="s">
        <v>11494</v>
      </c>
      <c r="H2798" s="3" t="s">
        <v>116</v>
      </c>
      <c r="I2798" s="3" t="s">
        <v>27</v>
      </c>
      <c r="J2798" s="3">
        <v>1</v>
      </c>
      <c r="K2798" s="3" t="s">
        <v>27</v>
      </c>
      <c r="L2798" s="3" t="s">
        <v>27</v>
      </c>
      <c r="M2798" s="3" t="s">
        <v>27</v>
      </c>
      <c r="N2798" s="3" t="s">
        <v>27</v>
      </c>
      <c r="O2798" s="3" t="s">
        <v>27</v>
      </c>
      <c r="P2798" s="3" t="s">
        <v>4817</v>
      </c>
      <c r="Q2798" s="3" t="s">
        <v>409</v>
      </c>
      <c r="R2798" s="3">
        <v>707</v>
      </c>
      <c r="S27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BLSLNU03023569</v>
      </c>
      <c r="T27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799" spans="1:20" ht="15" customHeight="1" x14ac:dyDescent="0.2">
      <c r="A2799" s="3" t="s">
        <v>11495</v>
      </c>
      <c r="B2799" s="3" t="s">
        <v>11496</v>
      </c>
      <c r="C2799" s="3" t="s">
        <v>11497</v>
      </c>
      <c r="D2799" s="3" t="s">
        <v>2994</v>
      </c>
      <c r="E2799" s="3" t="s">
        <v>25</v>
      </c>
      <c r="F2799" s="3" t="s">
        <v>405</v>
      </c>
      <c r="G2799" s="3" t="s">
        <v>11498</v>
      </c>
      <c r="H2799" s="3" t="s">
        <v>116</v>
      </c>
      <c r="I2799" s="3" t="s">
        <v>27</v>
      </c>
      <c r="J2799" s="3">
        <v>1</v>
      </c>
      <c r="K2799" s="3" t="s">
        <v>27</v>
      </c>
      <c r="L2799" s="3" t="s">
        <v>27</v>
      </c>
      <c r="M2799" s="3" t="s">
        <v>27</v>
      </c>
      <c r="N2799" s="3" t="s">
        <v>27</v>
      </c>
      <c r="O2799" s="3" t="s">
        <v>27</v>
      </c>
      <c r="P2799" s="3" t="s">
        <v>4817</v>
      </c>
      <c r="Q2799" s="3" t="s">
        <v>409</v>
      </c>
      <c r="R2799" s="3">
        <v>707</v>
      </c>
      <c r="S27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BLSLNU03023621</v>
      </c>
      <c r="T27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800" spans="1:20" ht="15" customHeight="1" x14ac:dyDescent="0.2">
      <c r="A2800" s="3" t="s">
        <v>11499</v>
      </c>
      <c r="B2800" s="3" t="s">
        <v>11500</v>
      </c>
      <c r="C2800" s="3" t="s">
        <v>11501</v>
      </c>
      <c r="D2800" s="3" t="s">
        <v>2994</v>
      </c>
      <c r="E2800" s="3" t="s">
        <v>25</v>
      </c>
      <c r="F2800" s="3" t="s">
        <v>405</v>
      </c>
      <c r="G2800" s="3" t="s">
        <v>11502</v>
      </c>
      <c r="H2800" s="3" t="s">
        <v>116</v>
      </c>
      <c r="I2800" s="3" t="s">
        <v>27</v>
      </c>
      <c r="J2800" s="3">
        <v>1</v>
      </c>
      <c r="K2800" s="3" t="s">
        <v>27</v>
      </c>
      <c r="L2800" s="3" t="s">
        <v>27</v>
      </c>
      <c r="M2800" s="3" t="s">
        <v>27</v>
      </c>
      <c r="N2800" s="3" t="s">
        <v>27</v>
      </c>
      <c r="O2800" s="3" t="s">
        <v>27</v>
      </c>
      <c r="P2800" s="3" t="s">
        <v>4817</v>
      </c>
      <c r="Q2800" s="3" t="s">
        <v>409</v>
      </c>
      <c r="R2800" s="3">
        <v>707</v>
      </c>
      <c r="S28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BLSLNU03023705</v>
      </c>
      <c r="T28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801" spans="1:20" ht="15" customHeight="1" x14ac:dyDescent="0.2">
      <c r="A2801" s="3" t="s">
        <v>11503</v>
      </c>
      <c r="B2801" s="3" t="s">
        <v>11504</v>
      </c>
      <c r="C2801" s="3" t="s">
        <v>11505</v>
      </c>
      <c r="D2801" s="3" t="s">
        <v>2994</v>
      </c>
      <c r="E2801" s="3" t="s">
        <v>25</v>
      </c>
      <c r="F2801" s="3" t="s">
        <v>405</v>
      </c>
      <c r="G2801" s="3" t="s">
        <v>11506</v>
      </c>
      <c r="H2801" s="3" t="s">
        <v>116</v>
      </c>
      <c r="I2801" s="3" t="s">
        <v>27</v>
      </c>
      <c r="J2801" s="3">
        <v>1</v>
      </c>
      <c r="K2801" s="3" t="s">
        <v>27</v>
      </c>
      <c r="L2801" s="3" t="s">
        <v>27</v>
      </c>
      <c r="M2801" s="3" t="s">
        <v>27</v>
      </c>
      <c r="N2801" s="3" t="s">
        <v>27</v>
      </c>
      <c r="O2801" s="3" t="s">
        <v>27</v>
      </c>
      <c r="P2801" s="3" t="s">
        <v>2338</v>
      </c>
      <c r="Q2801" s="3" t="s">
        <v>409</v>
      </c>
      <c r="R2801" s="3">
        <v>935</v>
      </c>
      <c r="S28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BLSLNS14024887</v>
      </c>
      <c r="T28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2802" spans="1:20" ht="15" customHeight="1" x14ac:dyDescent="0.2">
      <c r="A2802" s="3" t="s">
        <v>11507</v>
      </c>
      <c r="B2802" s="3" t="s">
        <v>11508</v>
      </c>
      <c r="C2802" s="3" t="s">
        <v>11509</v>
      </c>
      <c r="D2802" s="3" t="s">
        <v>27</v>
      </c>
      <c r="E2802" s="3" t="s">
        <v>33</v>
      </c>
      <c r="F2802" s="3" t="s">
        <v>11510</v>
      </c>
      <c r="G2802" s="3" t="s">
        <v>11511</v>
      </c>
      <c r="H2802" s="3" t="s">
        <v>11308</v>
      </c>
      <c r="I2802" s="3" t="s">
        <v>4870</v>
      </c>
      <c r="J2802" s="3">
        <v>1</v>
      </c>
      <c r="K2802" s="3" t="s">
        <v>27</v>
      </c>
      <c r="L2802" s="3" t="s">
        <v>27</v>
      </c>
      <c r="M2802" s="3" t="s">
        <v>27</v>
      </c>
      <c r="N2802" s="3" t="s">
        <v>27</v>
      </c>
      <c r="O2802" s="3" t="s">
        <v>27</v>
      </c>
      <c r="P2802" s="3" t="s">
        <v>11512</v>
      </c>
      <c r="Q2802" s="3" t="s">
        <v>839</v>
      </c>
      <c r="R2802" s="3">
        <v>2082</v>
      </c>
      <c r="S28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391670</v>
      </c>
      <c r="T28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03" spans="1:20" ht="15" customHeight="1" x14ac:dyDescent="0.2">
      <c r="A2803" s="3" t="s">
        <v>11513</v>
      </c>
      <c r="B2803" s="3" t="s">
        <v>11514</v>
      </c>
      <c r="C2803" s="3" t="s">
        <v>11515</v>
      </c>
      <c r="D2803" s="3" t="s">
        <v>27</v>
      </c>
      <c r="E2803" s="3" t="s">
        <v>33</v>
      </c>
      <c r="F2803" s="3" t="s">
        <v>11510</v>
      </c>
      <c r="G2803" s="3" t="s">
        <v>11516</v>
      </c>
      <c r="H2803" s="3" t="s">
        <v>11308</v>
      </c>
      <c r="I2803" s="3" t="s">
        <v>4870</v>
      </c>
      <c r="J2803" s="3">
        <v>1</v>
      </c>
      <c r="K2803" s="3" t="s">
        <v>27</v>
      </c>
      <c r="L2803" s="3" t="s">
        <v>27</v>
      </c>
      <c r="M2803" s="3" t="s">
        <v>27</v>
      </c>
      <c r="N2803" s="3" t="s">
        <v>27</v>
      </c>
      <c r="O2803" s="3" t="s">
        <v>27</v>
      </c>
      <c r="P2803" s="3" t="s">
        <v>11517</v>
      </c>
      <c r="Q2803" s="3" t="s">
        <v>11518</v>
      </c>
      <c r="R2803" s="3">
        <v>938</v>
      </c>
      <c r="S28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466400</v>
      </c>
      <c r="T28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04" spans="1:20" ht="15" customHeight="1" x14ac:dyDescent="0.2">
      <c r="A2804" s="3" t="s">
        <v>11519</v>
      </c>
      <c r="B2804" s="3" t="s">
        <v>11520</v>
      </c>
      <c r="C2804" s="3" t="s">
        <v>11521</v>
      </c>
      <c r="D2804" s="3" t="s">
        <v>27</v>
      </c>
      <c r="E2804" s="3" t="s">
        <v>33</v>
      </c>
      <c r="F2804" s="3" t="s">
        <v>11510</v>
      </c>
      <c r="G2804" s="3" t="s">
        <v>11522</v>
      </c>
      <c r="H2804" s="3" t="s">
        <v>11308</v>
      </c>
      <c r="I2804" s="3" t="s">
        <v>4870</v>
      </c>
      <c r="J2804" s="3">
        <v>1</v>
      </c>
      <c r="K2804" s="3" t="s">
        <v>27</v>
      </c>
      <c r="L2804" s="3" t="s">
        <v>27</v>
      </c>
      <c r="M2804" s="3" t="s">
        <v>27</v>
      </c>
      <c r="N2804" s="3" t="s">
        <v>27</v>
      </c>
      <c r="O2804" s="3" t="s">
        <v>27</v>
      </c>
      <c r="P2804" s="3" t="s">
        <v>11523</v>
      </c>
      <c r="Q2804" s="3" t="s">
        <v>839</v>
      </c>
      <c r="R2804" s="3">
        <v>500</v>
      </c>
      <c r="S28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491610</v>
      </c>
      <c r="T28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05" spans="1:20" ht="15" customHeight="1" x14ac:dyDescent="0.2">
      <c r="A2805" s="3" t="s">
        <v>11524</v>
      </c>
      <c r="B2805" s="3" t="s">
        <v>11525</v>
      </c>
      <c r="C2805" s="3" t="s">
        <v>11526</v>
      </c>
      <c r="D2805" s="3" t="s">
        <v>27</v>
      </c>
      <c r="E2805" s="3" t="s">
        <v>33</v>
      </c>
      <c r="F2805" s="3" t="s">
        <v>11510</v>
      </c>
      <c r="G2805" s="3" t="s">
        <v>11527</v>
      </c>
      <c r="H2805" s="3" t="s">
        <v>11308</v>
      </c>
      <c r="I2805" s="3" t="s">
        <v>4870</v>
      </c>
      <c r="J2805" s="3">
        <v>1</v>
      </c>
      <c r="K2805" s="3" t="s">
        <v>27</v>
      </c>
      <c r="L2805" s="3" t="s">
        <v>27</v>
      </c>
      <c r="M2805" s="3" t="s">
        <v>27</v>
      </c>
      <c r="N2805" s="3" t="s">
        <v>27</v>
      </c>
      <c r="O2805" s="3" t="s">
        <v>27</v>
      </c>
      <c r="P2805" s="3" t="s">
        <v>11528</v>
      </c>
      <c r="Q2805" s="3" t="s">
        <v>839</v>
      </c>
      <c r="R2805" s="3">
        <v>1308</v>
      </c>
      <c r="S28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451060</v>
      </c>
      <c r="T28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06" spans="1:20" ht="15" customHeight="1" x14ac:dyDescent="0.2">
      <c r="A2806" s="3" t="s">
        <v>11529</v>
      </c>
      <c r="B2806" s="3" t="s">
        <v>11530</v>
      </c>
      <c r="C2806" s="3" t="s">
        <v>11531</v>
      </c>
      <c r="D2806" s="3" t="s">
        <v>27</v>
      </c>
      <c r="E2806" s="3" t="s">
        <v>33</v>
      </c>
      <c r="F2806" s="3" t="s">
        <v>11510</v>
      </c>
      <c r="G2806" s="3" t="s">
        <v>11532</v>
      </c>
      <c r="H2806" s="3" t="s">
        <v>11308</v>
      </c>
      <c r="I2806" s="3" t="s">
        <v>4870</v>
      </c>
      <c r="J2806" s="3">
        <v>1</v>
      </c>
      <c r="K2806" s="3" t="s">
        <v>27</v>
      </c>
      <c r="L2806" s="3" t="s">
        <v>27</v>
      </c>
      <c r="M2806" s="3" t="s">
        <v>27</v>
      </c>
      <c r="N2806" s="3" t="s">
        <v>27</v>
      </c>
      <c r="O2806" s="3" t="s">
        <v>27</v>
      </c>
      <c r="P2806" s="3" t="s">
        <v>11533</v>
      </c>
      <c r="Q2806" s="3" t="s">
        <v>839</v>
      </c>
      <c r="R2806" s="3">
        <v>1054</v>
      </c>
      <c r="S28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463290</v>
      </c>
      <c r="T28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07" spans="1:20" ht="15" customHeight="1" x14ac:dyDescent="0.2">
      <c r="A2807" s="3" t="s">
        <v>11534</v>
      </c>
      <c r="B2807" s="3" t="s">
        <v>11535</v>
      </c>
      <c r="C2807" s="3" t="s">
        <v>11536</v>
      </c>
      <c r="D2807" s="3" t="s">
        <v>27</v>
      </c>
      <c r="E2807" s="3" t="s">
        <v>33</v>
      </c>
      <c r="F2807" s="3" t="s">
        <v>11510</v>
      </c>
      <c r="G2807" s="3" t="s">
        <v>11537</v>
      </c>
      <c r="H2807" s="3" t="s">
        <v>11308</v>
      </c>
      <c r="I2807" s="3" t="s">
        <v>4870</v>
      </c>
      <c r="J2807" s="3">
        <v>1</v>
      </c>
      <c r="K2807" s="3" t="s">
        <v>27</v>
      </c>
      <c r="L2807" s="3" t="s">
        <v>27</v>
      </c>
      <c r="M2807" s="3" t="s">
        <v>27</v>
      </c>
      <c r="N2807" s="3" t="s">
        <v>27</v>
      </c>
      <c r="O2807" s="3" t="s">
        <v>27</v>
      </c>
      <c r="P2807" s="3" t="s">
        <v>11538</v>
      </c>
      <c r="Q2807" s="3" t="s">
        <v>839</v>
      </c>
      <c r="R2807" s="3">
        <v>732</v>
      </c>
      <c r="S28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479080</v>
      </c>
      <c r="T28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08" spans="1:20" ht="15" customHeight="1" x14ac:dyDescent="0.2">
      <c r="A2808" s="3" t="s">
        <v>11539</v>
      </c>
      <c r="B2808" s="3" t="s">
        <v>11540</v>
      </c>
      <c r="C2808" s="3" t="s">
        <v>11541</v>
      </c>
      <c r="D2808" s="3" t="s">
        <v>27</v>
      </c>
      <c r="E2808" s="3" t="s">
        <v>33</v>
      </c>
      <c r="F2808" s="3" t="s">
        <v>11510</v>
      </c>
      <c r="G2808" s="3" t="s">
        <v>11542</v>
      </c>
      <c r="H2808" s="3" t="s">
        <v>11308</v>
      </c>
      <c r="I2808" s="3" t="s">
        <v>4870</v>
      </c>
      <c r="J2808" s="3">
        <v>1</v>
      </c>
      <c r="K2808" s="3" t="s">
        <v>27</v>
      </c>
      <c r="L2808" s="3" t="s">
        <v>27</v>
      </c>
      <c r="M2808" s="3" t="s">
        <v>27</v>
      </c>
      <c r="N2808" s="3" t="s">
        <v>27</v>
      </c>
      <c r="O2808" s="3" t="s">
        <v>27</v>
      </c>
      <c r="P2808" s="3" t="s">
        <v>11543</v>
      </c>
      <c r="Q2808" s="3" t="s">
        <v>839</v>
      </c>
      <c r="R2808" s="3">
        <v>272</v>
      </c>
      <c r="S28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0026S0</v>
      </c>
      <c r="T28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09" spans="1:20" ht="15" customHeight="1" x14ac:dyDescent="0.2">
      <c r="A2809" s="3" t="s">
        <v>11544</v>
      </c>
      <c r="B2809" s="3" t="s">
        <v>11545</v>
      </c>
      <c r="C2809" s="3" t="s">
        <v>11546</v>
      </c>
      <c r="D2809" s="3" t="s">
        <v>27</v>
      </c>
      <c r="E2809" s="3" t="s">
        <v>33</v>
      </c>
      <c r="F2809" s="3" t="s">
        <v>11510</v>
      </c>
      <c r="G2809" s="3" t="s">
        <v>11547</v>
      </c>
      <c r="H2809" s="3" t="s">
        <v>11308</v>
      </c>
      <c r="I2809" s="3" t="s">
        <v>4870</v>
      </c>
      <c r="J2809" s="3">
        <v>1</v>
      </c>
      <c r="K2809" s="3" t="s">
        <v>27</v>
      </c>
      <c r="L2809" s="3" t="s">
        <v>27</v>
      </c>
      <c r="M2809" s="3" t="s">
        <v>27</v>
      </c>
      <c r="N2809" s="3" t="s">
        <v>27</v>
      </c>
      <c r="O2809" s="3" t="s">
        <v>27</v>
      </c>
      <c r="P2809" s="3" t="s">
        <v>11548</v>
      </c>
      <c r="Q2809" s="3" t="s">
        <v>839</v>
      </c>
      <c r="R2809" s="3">
        <v>162</v>
      </c>
      <c r="S28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0052S0</v>
      </c>
      <c r="T28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10" spans="1:20" ht="15" customHeight="1" x14ac:dyDescent="0.2">
      <c r="A2810" s="3" t="s">
        <v>11549</v>
      </c>
      <c r="B2810" s="3" t="s">
        <v>11550</v>
      </c>
      <c r="C2810" s="3" t="s">
        <v>11551</v>
      </c>
      <c r="D2810" s="3" t="s">
        <v>27</v>
      </c>
      <c r="E2810" s="3" t="s">
        <v>33</v>
      </c>
      <c r="F2810" s="3" t="s">
        <v>11510</v>
      </c>
      <c r="G2810" s="3" t="s">
        <v>11552</v>
      </c>
      <c r="H2810" s="3" t="s">
        <v>11308</v>
      </c>
      <c r="I2810" s="3" t="s">
        <v>4870</v>
      </c>
      <c r="J2810" s="3">
        <v>1</v>
      </c>
      <c r="K2810" s="3" t="s">
        <v>27</v>
      </c>
      <c r="L2810" s="3" t="s">
        <v>27</v>
      </c>
      <c r="M2810" s="3" t="s">
        <v>27</v>
      </c>
      <c r="N2810" s="3" t="s">
        <v>27</v>
      </c>
      <c r="O2810" s="3" t="s">
        <v>27</v>
      </c>
      <c r="P2810" s="3" t="s">
        <v>11553</v>
      </c>
      <c r="Q2810" s="3" t="s">
        <v>839</v>
      </c>
      <c r="R2810" s="3">
        <v>142</v>
      </c>
      <c r="S28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0069M0</v>
      </c>
      <c r="T28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11" spans="1:20" ht="15" customHeight="1" x14ac:dyDescent="0.2">
      <c r="A2811" s="3" t="s">
        <v>11554</v>
      </c>
      <c r="B2811" s="3" t="s">
        <v>11555</v>
      </c>
      <c r="C2811" s="3" t="s">
        <v>11556</v>
      </c>
      <c r="D2811" s="3" t="s">
        <v>27</v>
      </c>
      <c r="E2811" s="3" t="s">
        <v>33</v>
      </c>
      <c r="F2811" s="3" t="s">
        <v>11510</v>
      </c>
      <c r="G2811" s="3" t="s">
        <v>11557</v>
      </c>
      <c r="H2811" s="3" t="s">
        <v>11308</v>
      </c>
      <c r="I2811" s="3" t="s">
        <v>4870</v>
      </c>
      <c r="J2811" s="3">
        <v>1</v>
      </c>
      <c r="K2811" s="3" t="s">
        <v>27</v>
      </c>
      <c r="L2811" s="3" t="s">
        <v>27</v>
      </c>
      <c r="M2811" s="3" t="s">
        <v>27</v>
      </c>
      <c r="N2811" s="3" t="s">
        <v>27</v>
      </c>
      <c r="O2811" s="3" t="s">
        <v>27</v>
      </c>
      <c r="P2811" s="3" t="s">
        <v>11558</v>
      </c>
      <c r="Q2811" s="3" t="s">
        <v>839</v>
      </c>
      <c r="R2811" s="3">
        <v>102</v>
      </c>
      <c r="S28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0083S0</v>
      </c>
      <c r="T28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12" spans="1:20" ht="15" customHeight="1" x14ac:dyDescent="0.2">
      <c r="A2812" s="3" t="s">
        <v>11559</v>
      </c>
      <c r="B2812" s="3" t="s">
        <v>11560</v>
      </c>
      <c r="C2812" s="3" t="s">
        <v>11561</v>
      </c>
      <c r="D2812" s="3" t="s">
        <v>27</v>
      </c>
      <c r="E2812" s="3" t="s">
        <v>33</v>
      </c>
      <c r="F2812" s="3" t="s">
        <v>11510</v>
      </c>
      <c r="G2812" s="3" t="s">
        <v>11562</v>
      </c>
      <c r="H2812" s="3" t="s">
        <v>11308</v>
      </c>
      <c r="I2812" s="3" t="s">
        <v>4870</v>
      </c>
      <c r="J2812" s="3">
        <v>1</v>
      </c>
      <c r="K2812" s="3" t="s">
        <v>27</v>
      </c>
      <c r="L2812" s="3" t="s">
        <v>27</v>
      </c>
      <c r="M2812" s="3" t="s">
        <v>27</v>
      </c>
      <c r="N2812" s="3" t="s">
        <v>27</v>
      </c>
      <c r="O2812" s="3" t="s">
        <v>27</v>
      </c>
      <c r="P2812" s="3" t="s">
        <v>11563</v>
      </c>
      <c r="Q2812" s="3" t="s">
        <v>839</v>
      </c>
      <c r="R2812" s="3">
        <v>342</v>
      </c>
      <c r="S28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0004G0</v>
      </c>
      <c r="T28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13" spans="1:20" ht="15" customHeight="1" x14ac:dyDescent="0.2">
      <c r="A2813" s="3" t="s">
        <v>11564</v>
      </c>
      <c r="B2813" s="3" t="s">
        <v>11565</v>
      </c>
      <c r="C2813" s="3" t="s">
        <v>11566</v>
      </c>
      <c r="D2813" s="3" t="s">
        <v>27</v>
      </c>
      <c r="E2813" s="3" t="s">
        <v>33</v>
      </c>
      <c r="F2813" s="3" t="s">
        <v>11510</v>
      </c>
      <c r="G2813" s="3" t="s">
        <v>11567</v>
      </c>
      <c r="H2813" s="3" t="s">
        <v>11308</v>
      </c>
      <c r="I2813" s="3" t="s">
        <v>4870</v>
      </c>
      <c r="J2813" s="3">
        <v>1</v>
      </c>
      <c r="K2813" s="3" t="s">
        <v>27</v>
      </c>
      <c r="L2813" s="3" t="s">
        <v>27</v>
      </c>
      <c r="M2813" s="3" t="s">
        <v>27</v>
      </c>
      <c r="N2813" s="3" t="s">
        <v>27</v>
      </c>
      <c r="O2813" s="3" t="s">
        <v>27</v>
      </c>
      <c r="P2813" s="3" t="s">
        <v>11568</v>
      </c>
      <c r="Q2813" s="3" t="s">
        <v>839</v>
      </c>
      <c r="R2813" s="3">
        <v>300</v>
      </c>
      <c r="S28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0017Y0</v>
      </c>
      <c r="T28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14" spans="1:20" ht="15" customHeight="1" x14ac:dyDescent="0.2">
      <c r="A2814" s="3" t="s">
        <v>11569</v>
      </c>
      <c r="B2814" s="3" t="s">
        <v>11570</v>
      </c>
      <c r="C2814" s="3" t="s">
        <v>11571</v>
      </c>
      <c r="D2814" s="3" t="s">
        <v>27</v>
      </c>
      <c r="E2814" s="3" t="s">
        <v>33</v>
      </c>
      <c r="F2814" s="3" t="s">
        <v>11510</v>
      </c>
      <c r="G2814" s="3" t="s">
        <v>11572</v>
      </c>
      <c r="H2814" s="3" t="s">
        <v>11308</v>
      </c>
      <c r="I2814" s="3" t="s">
        <v>4870</v>
      </c>
      <c r="J2814" s="3">
        <v>1</v>
      </c>
      <c r="K2814" s="3" t="s">
        <v>27</v>
      </c>
      <c r="L2814" s="3" t="s">
        <v>27</v>
      </c>
      <c r="M2814" s="3" t="s">
        <v>27</v>
      </c>
      <c r="N2814" s="3" t="s">
        <v>27</v>
      </c>
      <c r="O2814" s="3" t="s">
        <v>27</v>
      </c>
      <c r="P2814" s="3" t="s">
        <v>11573</v>
      </c>
      <c r="Q2814" s="3" t="s">
        <v>839</v>
      </c>
      <c r="R2814" s="3">
        <v>178</v>
      </c>
      <c r="S28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0052T0</v>
      </c>
      <c r="T28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15" spans="1:20" ht="15" customHeight="1" x14ac:dyDescent="0.2">
      <c r="A2815" s="3" t="s">
        <v>11574</v>
      </c>
      <c r="B2815" s="3" t="s">
        <v>11575</v>
      </c>
      <c r="C2815" s="3" t="s">
        <v>11576</v>
      </c>
      <c r="D2815" s="3" t="s">
        <v>27</v>
      </c>
      <c r="E2815" s="3" t="s">
        <v>33</v>
      </c>
      <c r="F2815" s="3" t="s">
        <v>11510</v>
      </c>
      <c r="G2815" s="3" t="s">
        <v>11577</v>
      </c>
      <c r="H2815" s="3" t="s">
        <v>11308</v>
      </c>
      <c r="I2815" s="3" t="s">
        <v>4870</v>
      </c>
      <c r="J2815" s="3">
        <v>1</v>
      </c>
      <c r="K2815" s="3" t="s">
        <v>27</v>
      </c>
      <c r="L2815" s="3" t="s">
        <v>27</v>
      </c>
      <c r="M2815" s="3" t="s">
        <v>27</v>
      </c>
      <c r="N2815" s="3" t="s">
        <v>27</v>
      </c>
      <c r="O2815" s="3" t="s">
        <v>27</v>
      </c>
      <c r="P2815" s="3" t="s">
        <v>11578</v>
      </c>
      <c r="Q2815" s="3" t="s">
        <v>839</v>
      </c>
      <c r="R2815" s="3">
        <v>880</v>
      </c>
      <c r="S28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472350</v>
      </c>
      <c r="T28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16" spans="1:20" ht="15" customHeight="1" x14ac:dyDescent="0.2">
      <c r="A2816" s="3" t="s">
        <v>11579</v>
      </c>
      <c r="B2816" s="3" t="s">
        <v>11580</v>
      </c>
      <c r="C2816" s="3" t="s">
        <v>11581</v>
      </c>
      <c r="D2816" s="3" t="s">
        <v>27</v>
      </c>
      <c r="E2816" s="3" t="s">
        <v>33</v>
      </c>
      <c r="F2816" s="3" t="s">
        <v>11510</v>
      </c>
      <c r="G2816" s="3" t="s">
        <v>11582</v>
      </c>
      <c r="H2816" s="3" t="s">
        <v>11308</v>
      </c>
      <c r="I2816" s="3" t="s">
        <v>4870</v>
      </c>
      <c r="J2816" s="3">
        <v>1</v>
      </c>
      <c r="K2816" s="3" t="s">
        <v>27</v>
      </c>
      <c r="L2816" s="3" t="s">
        <v>27</v>
      </c>
      <c r="M2816" s="3" t="s">
        <v>27</v>
      </c>
      <c r="N2816" s="3" t="s">
        <v>27</v>
      </c>
      <c r="O2816" s="3" t="s">
        <v>27</v>
      </c>
      <c r="P2816" s="3" t="s">
        <v>11583</v>
      </c>
      <c r="Q2816" s="3" t="s">
        <v>839</v>
      </c>
      <c r="R2816" s="3">
        <v>448</v>
      </c>
      <c r="S28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495330</v>
      </c>
      <c r="T28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17" spans="1:20" ht="15" customHeight="1" x14ac:dyDescent="0.2">
      <c r="A2817" s="3" t="s">
        <v>11584</v>
      </c>
      <c r="B2817" s="3" t="s">
        <v>11585</v>
      </c>
      <c r="C2817" s="3" t="s">
        <v>11586</v>
      </c>
      <c r="D2817" s="3" t="s">
        <v>27</v>
      </c>
      <c r="E2817" s="3" t="s">
        <v>33</v>
      </c>
      <c r="F2817" s="3" t="s">
        <v>11510</v>
      </c>
      <c r="G2817" s="3" t="s">
        <v>11587</v>
      </c>
      <c r="H2817" s="3" t="s">
        <v>11308</v>
      </c>
      <c r="I2817" s="3" t="s">
        <v>4870</v>
      </c>
      <c r="J2817" s="3">
        <v>1</v>
      </c>
      <c r="K2817" s="3" t="s">
        <v>27</v>
      </c>
      <c r="L2817" s="3" t="s">
        <v>27</v>
      </c>
      <c r="M2817" s="3" t="s">
        <v>27</v>
      </c>
      <c r="N2817" s="3" t="s">
        <v>27</v>
      </c>
      <c r="O2817" s="3" t="s">
        <v>27</v>
      </c>
      <c r="P2817" s="3" t="s">
        <v>11588</v>
      </c>
      <c r="Q2817" s="3" t="s">
        <v>839</v>
      </c>
      <c r="R2817" s="3">
        <v>490</v>
      </c>
      <c r="S28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492500</v>
      </c>
      <c r="T28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18" spans="1:20" ht="15" customHeight="1" x14ac:dyDescent="0.2">
      <c r="A2818" s="3" t="s">
        <v>11589</v>
      </c>
      <c r="B2818" s="3" t="s">
        <v>11590</v>
      </c>
      <c r="C2818" s="3" t="s">
        <v>11591</v>
      </c>
      <c r="D2818" s="3" t="s">
        <v>27</v>
      </c>
      <c r="E2818" s="3" t="s">
        <v>33</v>
      </c>
      <c r="F2818" s="3" t="s">
        <v>11510</v>
      </c>
      <c r="G2818" s="3" t="s">
        <v>11592</v>
      </c>
      <c r="H2818" s="3" t="s">
        <v>11308</v>
      </c>
      <c r="I2818" s="3" t="s">
        <v>4870</v>
      </c>
      <c r="J2818" s="3">
        <v>1</v>
      </c>
      <c r="K2818" s="3" t="s">
        <v>27</v>
      </c>
      <c r="L2818" s="3" t="s">
        <v>27</v>
      </c>
      <c r="M2818" s="3" t="s">
        <v>27</v>
      </c>
      <c r="N2818" s="3" t="s">
        <v>27</v>
      </c>
      <c r="O2818" s="3" t="s">
        <v>27</v>
      </c>
      <c r="P2818" s="3" t="s">
        <v>11593</v>
      </c>
      <c r="Q2818" s="3" t="s">
        <v>839</v>
      </c>
      <c r="R2818" s="3">
        <v>870</v>
      </c>
      <c r="S28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473440</v>
      </c>
      <c r="T28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19" spans="1:20" ht="15" customHeight="1" x14ac:dyDescent="0.2">
      <c r="A2819" s="3" t="s">
        <v>11594</v>
      </c>
      <c r="B2819" s="3" t="s">
        <v>11595</v>
      </c>
      <c r="C2819" s="3" t="s">
        <v>11596</v>
      </c>
      <c r="D2819" s="3" t="s">
        <v>27</v>
      </c>
      <c r="E2819" s="3" t="s">
        <v>33</v>
      </c>
      <c r="F2819" s="3" t="s">
        <v>11510</v>
      </c>
      <c r="G2819" s="3" t="s">
        <v>11597</v>
      </c>
      <c r="H2819" s="3" t="s">
        <v>11308</v>
      </c>
      <c r="I2819" s="3" t="s">
        <v>4870</v>
      </c>
      <c r="J2819" s="3">
        <v>1</v>
      </c>
      <c r="K2819" s="3" t="s">
        <v>27</v>
      </c>
      <c r="L2819" s="3" t="s">
        <v>27</v>
      </c>
      <c r="M2819" s="3" t="s">
        <v>27</v>
      </c>
      <c r="N2819" s="3" t="s">
        <v>27</v>
      </c>
      <c r="O2819" s="3" t="s">
        <v>27</v>
      </c>
      <c r="P2819" s="3" t="s">
        <v>11598</v>
      </c>
      <c r="Q2819" s="3" t="s">
        <v>839</v>
      </c>
      <c r="R2819" s="3">
        <v>2482</v>
      </c>
      <c r="S28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105190</v>
      </c>
      <c r="T28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20" spans="1:20" ht="15" customHeight="1" x14ac:dyDescent="0.2">
      <c r="A2820" s="3" t="s">
        <v>11599</v>
      </c>
      <c r="B2820" s="3" t="s">
        <v>11600</v>
      </c>
      <c r="C2820" s="3" t="s">
        <v>11601</v>
      </c>
      <c r="D2820" s="3" t="s">
        <v>27</v>
      </c>
      <c r="E2820" s="3" t="s">
        <v>33</v>
      </c>
      <c r="F2820" s="3" t="s">
        <v>11510</v>
      </c>
      <c r="G2820" s="3" t="s">
        <v>11602</v>
      </c>
      <c r="H2820" s="3" t="s">
        <v>11308</v>
      </c>
      <c r="I2820" s="3" t="s">
        <v>4870</v>
      </c>
      <c r="J2820" s="3">
        <v>1</v>
      </c>
      <c r="K2820" s="3" t="s">
        <v>27</v>
      </c>
      <c r="L2820" s="3" t="s">
        <v>27</v>
      </c>
      <c r="M2820" s="3" t="s">
        <v>27</v>
      </c>
      <c r="N2820" s="3" t="s">
        <v>27</v>
      </c>
      <c r="O2820" s="3" t="s">
        <v>27</v>
      </c>
      <c r="P2820" s="3" t="s">
        <v>11598</v>
      </c>
      <c r="Q2820" s="3" t="s">
        <v>839</v>
      </c>
      <c r="R2820" s="3">
        <v>2482</v>
      </c>
      <c r="S28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332500</v>
      </c>
      <c r="T28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21" spans="1:20" ht="15" customHeight="1" x14ac:dyDescent="0.2">
      <c r="A2821" s="3" t="s">
        <v>11603</v>
      </c>
      <c r="B2821" s="3" t="s">
        <v>11604</v>
      </c>
      <c r="C2821" s="3" t="s">
        <v>11605</v>
      </c>
      <c r="D2821" s="3" t="s">
        <v>27</v>
      </c>
      <c r="E2821" s="3" t="s">
        <v>33</v>
      </c>
      <c r="F2821" s="3" t="s">
        <v>11510</v>
      </c>
      <c r="G2821" s="3" t="s">
        <v>11606</v>
      </c>
      <c r="H2821" s="3" t="s">
        <v>11308</v>
      </c>
      <c r="I2821" s="3" t="s">
        <v>4870</v>
      </c>
      <c r="J2821" s="3">
        <v>1</v>
      </c>
      <c r="K2821" s="3" t="s">
        <v>27</v>
      </c>
      <c r="L2821" s="3" t="s">
        <v>27</v>
      </c>
      <c r="M2821" s="3" t="s">
        <v>27</v>
      </c>
      <c r="N2821" s="3" t="s">
        <v>27</v>
      </c>
      <c r="O2821" s="3" t="s">
        <v>27</v>
      </c>
      <c r="P2821" s="3" t="s">
        <v>11607</v>
      </c>
      <c r="Q2821" s="3" t="s">
        <v>839</v>
      </c>
      <c r="R2821" s="3">
        <v>1118</v>
      </c>
      <c r="S28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461270</v>
      </c>
      <c r="T28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22" spans="1:20" ht="15" customHeight="1" x14ac:dyDescent="0.2">
      <c r="A2822" s="3" t="s">
        <v>11608</v>
      </c>
      <c r="B2822" s="3" t="s">
        <v>11609</v>
      </c>
      <c r="C2822" s="3" t="s">
        <v>11610</v>
      </c>
      <c r="D2822" s="3" t="s">
        <v>27</v>
      </c>
      <c r="E2822" s="3" t="s">
        <v>33</v>
      </c>
      <c r="F2822" s="3" t="s">
        <v>11510</v>
      </c>
      <c r="G2822" s="3" t="s">
        <v>11611</v>
      </c>
      <c r="H2822" s="3" t="s">
        <v>11308</v>
      </c>
      <c r="I2822" s="3" t="s">
        <v>4870</v>
      </c>
      <c r="J2822" s="3">
        <v>1</v>
      </c>
      <c r="K2822" s="3" t="s">
        <v>27</v>
      </c>
      <c r="L2822" s="3" t="s">
        <v>27</v>
      </c>
      <c r="M2822" s="3" t="s">
        <v>27</v>
      </c>
      <c r="N2822" s="3" t="s">
        <v>27</v>
      </c>
      <c r="O2822" s="3" t="s">
        <v>27</v>
      </c>
      <c r="P2822" s="3" t="s">
        <v>11612</v>
      </c>
      <c r="Q2822" s="3" t="s">
        <v>839</v>
      </c>
      <c r="R2822" s="3">
        <v>826</v>
      </c>
      <c r="S28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475260</v>
      </c>
      <c r="T28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23" spans="1:20" ht="15" customHeight="1" x14ac:dyDescent="0.2">
      <c r="A2823" s="3" t="s">
        <v>11613</v>
      </c>
      <c r="B2823" s="3" t="s">
        <v>11614</v>
      </c>
      <c r="C2823" s="3" t="s">
        <v>11615</v>
      </c>
      <c r="D2823" s="3" t="s">
        <v>27</v>
      </c>
      <c r="E2823" s="3" t="s">
        <v>33</v>
      </c>
      <c r="F2823" s="3" t="s">
        <v>11510</v>
      </c>
      <c r="G2823" s="3" t="s">
        <v>11616</v>
      </c>
      <c r="H2823" s="3" t="s">
        <v>11308</v>
      </c>
      <c r="I2823" s="3" t="s">
        <v>4870</v>
      </c>
      <c r="J2823" s="3">
        <v>1</v>
      </c>
      <c r="K2823" s="3" t="s">
        <v>27</v>
      </c>
      <c r="L2823" s="3" t="s">
        <v>27</v>
      </c>
      <c r="M2823" s="3" t="s">
        <v>27</v>
      </c>
      <c r="N2823" s="3" t="s">
        <v>27</v>
      </c>
      <c r="O2823" s="3" t="s">
        <v>27</v>
      </c>
      <c r="P2823" s="3" t="s">
        <v>11617</v>
      </c>
      <c r="Q2823" s="3" t="s">
        <v>839</v>
      </c>
      <c r="R2823" s="3">
        <v>2142</v>
      </c>
      <c r="S28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385600</v>
      </c>
      <c r="T28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24" spans="1:20" ht="15" customHeight="1" x14ac:dyDescent="0.2">
      <c r="A2824" s="3" t="s">
        <v>11618</v>
      </c>
      <c r="B2824" s="3" t="s">
        <v>11619</v>
      </c>
      <c r="C2824" s="3" t="s">
        <v>11620</v>
      </c>
      <c r="D2824" s="3" t="s">
        <v>27</v>
      </c>
      <c r="E2824" s="3" t="s">
        <v>33</v>
      </c>
      <c r="F2824" s="3" t="s">
        <v>11510</v>
      </c>
      <c r="G2824" s="3" t="s">
        <v>11621</v>
      </c>
      <c r="H2824" s="3" t="s">
        <v>11308</v>
      </c>
      <c r="I2824" s="3" t="s">
        <v>4870</v>
      </c>
      <c r="J2824" s="3">
        <v>1</v>
      </c>
      <c r="K2824" s="3" t="s">
        <v>27</v>
      </c>
      <c r="L2824" s="3" t="s">
        <v>27</v>
      </c>
      <c r="M2824" s="3" t="s">
        <v>27</v>
      </c>
      <c r="N2824" s="3" t="s">
        <v>27</v>
      </c>
      <c r="O2824" s="3" t="s">
        <v>27</v>
      </c>
      <c r="P2824" s="3" t="s">
        <v>11612</v>
      </c>
      <c r="Q2824" s="3" t="s">
        <v>839</v>
      </c>
      <c r="R2824" s="3">
        <v>826</v>
      </c>
      <c r="S28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475270</v>
      </c>
      <c r="T28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25" spans="1:20" ht="15" customHeight="1" x14ac:dyDescent="0.2">
      <c r="A2825" s="3" t="s">
        <v>11622</v>
      </c>
      <c r="B2825" s="3" t="s">
        <v>11623</v>
      </c>
      <c r="C2825" s="3" t="s">
        <v>11624</v>
      </c>
      <c r="D2825" s="3" t="s">
        <v>27</v>
      </c>
      <c r="E2825" s="3" t="s">
        <v>33</v>
      </c>
      <c r="F2825" s="3" t="s">
        <v>11510</v>
      </c>
      <c r="G2825" s="3" t="s">
        <v>11625</v>
      </c>
      <c r="H2825" s="3" t="s">
        <v>11308</v>
      </c>
      <c r="I2825" s="3" t="s">
        <v>4870</v>
      </c>
      <c r="J2825" s="3">
        <v>1</v>
      </c>
      <c r="K2825" s="3" t="s">
        <v>27</v>
      </c>
      <c r="L2825" s="3" t="s">
        <v>27</v>
      </c>
      <c r="M2825" s="3" t="s">
        <v>27</v>
      </c>
      <c r="N2825" s="3" t="s">
        <v>27</v>
      </c>
      <c r="O2825" s="3" t="s">
        <v>27</v>
      </c>
      <c r="P2825" s="3" t="s">
        <v>11612</v>
      </c>
      <c r="Q2825" s="3" t="s">
        <v>839</v>
      </c>
      <c r="R2825" s="3">
        <v>826</v>
      </c>
      <c r="S28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475280</v>
      </c>
      <c r="T28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26" spans="1:20" ht="15" customHeight="1" x14ac:dyDescent="0.2">
      <c r="A2826" s="3" t="s">
        <v>11626</v>
      </c>
      <c r="B2826" s="3" t="s">
        <v>11627</v>
      </c>
      <c r="C2826" s="3" t="s">
        <v>11628</v>
      </c>
      <c r="D2826" s="3" t="s">
        <v>27</v>
      </c>
      <c r="E2826" s="3" t="s">
        <v>33</v>
      </c>
      <c r="F2826" s="3" t="s">
        <v>11510</v>
      </c>
      <c r="G2826" s="3" t="s">
        <v>11629</v>
      </c>
      <c r="H2826" s="3" t="s">
        <v>11308</v>
      </c>
      <c r="I2826" s="3" t="s">
        <v>4870</v>
      </c>
      <c r="J2826" s="3">
        <v>1</v>
      </c>
      <c r="K2826" s="3" t="s">
        <v>27</v>
      </c>
      <c r="L2826" s="3" t="s">
        <v>27</v>
      </c>
      <c r="M2826" s="3" t="s">
        <v>27</v>
      </c>
      <c r="N2826" s="3" t="s">
        <v>27</v>
      </c>
      <c r="O2826" s="3" t="s">
        <v>27</v>
      </c>
      <c r="P2826" s="3" t="s">
        <v>11630</v>
      </c>
      <c r="Q2826" s="3" t="s">
        <v>839</v>
      </c>
      <c r="R2826" s="3">
        <v>960</v>
      </c>
      <c r="S28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469150</v>
      </c>
      <c r="T28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27" spans="1:20" ht="15" customHeight="1" x14ac:dyDescent="0.2">
      <c r="A2827" s="3" t="s">
        <v>11631</v>
      </c>
      <c r="B2827" s="3" t="s">
        <v>11632</v>
      </c>
      <c r="C2827" s="3" t="s">
        <v>11633</v>
      </c>
      <c r="D2827" s="3" t="s">
        <v>27</v>
      </c>
      <c r="E2827" s="3" t="s">
        <v>33</v>
      </c>
      <c r="F2827" s="3" t="s">
        <v>11510</v>
      </c>
      <c r="G2827" s="3" t="s">
        <v>11634</v>
      </c>
      <c r="H2827" s="3" t="s">
        <v>11308</v>
      </c>
      <c r="I2827" s="3" t="s">
        <v>4870</v>
      </c>
      <c r="J2827" s="3">
        <v>1</v>
      </c>
      <c r="K2827" s="3" t="s">
        <v>27</v>
      </c>
      <c r="L2827" s="3" t="s">
        <v>27</v>
      </c>
      <c r="M2827" s="3" t="s">
        <v>27</v>
      </c>
      <c r="N2827" s="3" t="s">
        <v>27</v>
      </c>
      <c r="O2827" s="3" t="s">
        <v>27</v>
      </c>
      <c r="P2827" s="3" t="s">
        <v>11635</v>
      </c>
      <c r="Q2827" s="3" t="s">
        <v>839</v>
      </c>
      <c r="R2827" s="3">
        <v>112</v>
      </c>
      <c r="S28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0079X0</v>
      </c>
      <c r="T28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28" spans="1:20" ht="15" customHeight="1" x14ac:dyDescent="0.2">
      <c r="A2828" s="3" t="s">
        <v>11636</v>
      </c>
      <c r="B2828" s="3" t="s">
        <v>11637</v>
      </c>
      <c r="C2828" s="3" t="s">
        <v>11638</v>
      </c>
      <c r="D2828" s="3" t="s">
        <v>27</v>
      </c>
      <c r="E2828" s="3" t="s">
        <v>33</v>
      </c>
      <c r="F2828" s="3" t="s">
        <v>11510</v>
      </c>
      <c r="G2828" s="3" t="s">
        <v>11639</v>
      </c>
      <c r="H2828" s="3" t="s">
        <v>11308</v>
      </c>
      <c r="I2828" s="3" t="s">
        <v>4870</v>
      </c>
      <c r="J2828" s="3">
        <v>1</v>
      </c>
      <c r="K2828" s="3" t="s">
        <v>27</v>
      </c>
      <c r="L2828" s="3" t="s">
        <v>27</v>
      </c>
      <c r="M2828" s="3" t="s">
        <v>27</v>
      </c>
      <c r="N2828" s="3" t="s">
        <v>27</v>
      </c>
      <c r="O2828" s="3" t="s">
        <v>27</v>
      </c>
      <c r="P2828" s="3" t="s">
        <v>11617</v>
      </c>
      <c r="Q2828" s="3" t="s">
        <v>839</v>
      </c>
      <c r="R2828" s="3">
        <v>2142</v>
      </c>
      <c r="S28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385590</v>
      </c>
      <c r="T28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29" spans="1:20" ht="15" customHeight="1" x14ac:dyDescent="0.2">
      <c r="A2829" s="3" t="s">
        <v>11640</v>
      </c>
      <c r="B2829" s="3" t="s">
        <v>11641</v>
      </c>
      <c r="C2829" s="3" t="s">
        <v>11642</v>
      </c>
      <c r="D2829" s="3" t="s">
        <v>27</v>
      </c>
      <c r="E2829" s="3" t="s">
        <v>33</v>
      </c>
      <c r="F2829" s="3" t="s">
        <v>11510</v>
      </c>
      <c r="G2829" s="3" t="s">
        <v>11643</v>
      </c>
      <c r="H2829" s="3" t="s">
        <v>11308</v>
      </c>
      <c r="I2829" s="3" t="s">
        <v>4870</v>
      </c>
      <c r="J2829" s="3">
        <v>1</v>
      </c>
      <c r="K2829" s="3" t="s">
        <v>27</v>
      </c>
      <c r="L2829" s="3" t="s">
        <v>27</v>
      </c>
      <c r="M2829" s="3" t="s">
        <v>27</v>
      </c>
      <c r="N2829" s="3" t="s">
        <v>27</v>
      </c>
      <c r="O2829" s="3" t="s">
        <v>27</v>
      </c>
      <c r="P2829" s="3" t="s">
        <v>11644</v>
      </c>
      <c r="Q2829" s="3" t="s">
        <v>839</v>
      </c>
      <c r="R2829" s="3">
        <v>310</v>
      </c>
      <c r="S28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0010E0</v>
      </c>
      <c r="T28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30" spans="1:20" ht="15" customHeight="1" x14ac:dyDescent="0.2">
      <c r="A2830" s="3" t="s">
        <v>11645</v>
      </c>
      <c r="B2830" s="3" t="s">
        <v>11646</v>
      </c>
      <c r="C2830" s="3" t="s">
        <v>11647</v>
      </c>
      <c r="D2830" s="3" t="s">
        <v>27</v>
      </c>
      <c r="E2830" s="3" t="s">
        <v>33</v>
      </c>
      <c r="F2830" s="3" t="s">
        <v>11510</v>
      </c>
      <c r="G2830" s="3" t="s">
        <v>11648</v>
      </c>
      <c r="H2830" s="3" t="s">
        <v>11308</v>
      </c>
      <c r="I2830" s="3" t="s">
        <v>4870</v>
      </c>
      <c r="J2830" s="3">
        <v>1</v>
      </c>
      <c r="K2830" s="3" t="s">
        <v>27</v>
      </c>
      <c r="L2830" s="3" t="s">
        <v>27</v>
      </c>
      <c r="M2830" s="3" t="s">
        <v>27</v>
      </c>
      <c r="N2830" s="3" t="s">
        <v>27</v>
      </c>
      <c r="O2830" s="3" t="s">
        <v>27</v>
      </c>
      <c r="P2830" s="3" t="s">
        <v>11649</v>
      </c>
      <c r="Q2830" s="3" t="s">
        <v>839</v>
      </c>
      <c r="R2830" s="3">
        <v>2212</v>
      </c>
      <c r="S28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380340</v>
      </c>
      <c r="T28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31" spans="1:20" ht="15" customHeight="1" x14ac:dyDescent="0.2">
      <c r="A2831" s="3" t="s">
        <v>11650</v>
      </c>
      <c r="B2831" s="3" t="s">
        <v>11651</v>
      </c>
      <c r="C2831" s="3" t="s">
        <v>11652</v>
      </c>
      <c r="D2831" s="3" t="s">
        <v>27</v>
      </c>
      <c r="E2831" s="3" t="s">
        <v>33</v>
      </c>
      <c r="F2831" s="3" t="s">
        <v>11510</v>
      </c>
      <c r="G2831" s="3" t="s">
        <v>11653</v>
      </c>
      <c r="H2831" s="3" t="s">
        <v>11308</v>
      </c>
      <c r="I2831" s="3" t="s">
        <v>4870</v>
      </c>
      <c r="J2831" s="3">
        <v>1</v>
      </c>
      <c r="K2831" s="3" t="s">
        <v>27</v>
      </c>
      <c r="L2831" s="3" t="s">
        <v>27</v>
      </c>
      <c r="M2831" s="3" t="s">
        <v>27</v>
      </c>
      <c r="N2831" s="3" t="s">
        <v>27</v>
      </c>
      <c r="O2831" s="3" t="s">
        <v>27</v>
      </c>
      <c r="P2831" s="3" t="s">
        <v>11598</v>
      </c>
      <c r="Q2831" s="3" t="s">
        <v>839</v>
      </c>
      <c r="R2831" s="3">
        <v>2482</v>
      </c>
      <c r="S28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226380</v>
      </c>
      <c r="T28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32" spans="1:20" ht="15" customHeight="1" x14ac:dyDescent="0.2">
      <c r="A2832" s="3" t="s">
        <v>11654</v>
      </c>
      <c r="B2832" s="3" t="s">
        <v>11655</v>
      </c>
      <c r="C2832" s="3" t="s">
        <v>11656</v>
      </c>
      <c r="D2832" s="3" t="s">
        <v>27</v>
      </c>
      <c r="E2832" s="3" t="s">
        <v>33</v>
      </c>
      <c r="F2832" s="3" t="s">
        <v>11510</v>
      </c>
      <c r="G2832" s="3" t="s">
        <v>11657</v>
      </c>
      <c r="H2832" s="3" t="s">
        <v>11308</v>
      </c>
      <c r="I2832" s="3" t="s">
        <v>4870</v>
      </c>
      <c r="J2832" s="3">
        <v>1</v>
      </c>
      <c r="K2832" s="3" t="s">
        <v>27</v>
      </c>
      <c r="L2832" s="3" t="s">
        <v>27</v>
      </c>
      <c r="M2832" s="3" t="s">
        <v>27</v>
      </c>
      <c r="N2832" s="3" t="s">
        <v>27</v>
      </c>
      <c r="O2832" s="3" t="s">
        <v>27</v>
      </c>
      <c r="P2832" s="3" t="s">
        <v>11658</v>
      </c>
      <c r="Q2832" s="3" t="s">
        <v>839</v>
      </c>
      <c r="R2832" s="3">
        <v>816</v>
      </c>
      <c r="S28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475050</v>
      </c>
      <c r="T28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33" spans="1:20" ht="15" customHeight="1" x14ac:dyDescent="0.2">
      <c r="A2833" s="3" t="s">
        <v>11659</v>
      </c>
      <c r="B2833" s="3" t="s">
        <v>11660</v>
      </c>
      <c r="C2833" s="3" t="s">
        <v>11661</v>
      </c>
      <c r="D2833" s="3" t="s">
        <v>27</v>
      </c>
      <c r="E2833" s="3" t="s">
        <v>33</v>
      </c>
      <c r="F2833" s="3" t="s">
        <v>11510</v>
      </c>
      <c r="G2833" s="3" t="s">
        <v>11662</v>
      </c>
      <c r="H2833" s="3" t="s">
        <v>11308</v>
      </c>
      <c r="I2833" s="3" t="s">
        <v>4870</v>
      </c>
      <c r="J2833" s="3">
        <v>1</v>
      </c>
      <c r="K2833" s="3" t="s">
        <v>27</v>
      </c>
      <c r="L2833" s="3" t="s">
        <v>27</v>
      </c>
      <c r="M2833" s="3" t="s">
        <v>27</v>
      </c>
      <c r="N2833" s="3" t="s">
        <v>27</v>
      </c>
      <c r="O2833" s="3" t="s">
        <v>27</v>
      </c>
      <c r="P2833" s="3" t="s">
        <v>11663</v>
      </c>
      <c r="Q2833" s="3" t="s">
        <v>839</v>
      </c>
      <c r="R2833" s="3">
        <v>1862</v>
      </c>
      <c r="S28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411060</v>
      </c>
      <c r="T28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34" spans="1:20" ht="15" customHeight="1" x14ac:dyDescent="0.2">
      <c r="A2834" s="3" t="s">
        <v>11664</v>
      </c>
      <c r="B2834" s="3" t="s">
        <v>11665</v>
      </c>
      <c r="C2834" s="3" t="s">
        <v>11666</v>
      </c>
      <c r="D2834" s="3" t="s">
        <v>27</v>
      </c>
      <c r="E2834" s="3" t="s">
        <v>33</v>
      </c>
      <c r="F2834" s="3" t="s">
        <v>11510</v>
      </c>
      <c r="G2834" s="3" t="s">
        <v>11667</v>
      </c>
      <c r="H2834" s="3" t="s">
        <v>11308</v>
      </c>
      <c r="I2834" s="3" t="s">
        <v>4870</v>
      </c>
      <c r="J2834" s="3">
        <v>1</v>
      </c>
      <c r="K2834" s="3" t="s">
        <v>27</v>
      </c>
      <c r="L2834" s="3" t="s">
        <v>27</v>
      </c>
      <c r="M2834" s="3" t="s">
        <v>27</v>
      </c>
      <c r="N2834" s="3" t="s">
        <v>27</v>
      </c>
      <c r="O2834" s="3" t="s">
        <v>27</v>
      </c>
      <c r="P2834" s="3" t="s">
        <v>2737</v>
      </c>
      <c r="Q2834" s="3" t="s">
        <v>839</v>
      </c>
      <c r="R2834" s="3">
        <v>282</v>
      </c>
      <c r="S28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0021D0</v>
      </c>
      <c r="T28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35" spans="1:20" ht="15" customHeight="1" x14ac:dyDescent="0.2">
      <c r="A2835" s="3" t="s">
        <v>11668</v>
      </c>
      <c r="B2835" s="3" t="s">
        <v>11669</v>
      </c>
      <c r="C2835" s="3" t="s">
        <v>11670</v>
      </c>
      <c r="D2835" s="3" t="s">
        <v>27</v>
      </c>
      <c r="E2835" s="3" t="s">
        <v>33</v>
      </c>
      <c r="F2835" s="3" t="s">
        <v>11510</v>
      </c>
      <c r="G2835" s="3" t="s">
        <v>11671</v>
      </c>
      <c r="H2835" s="3" t="s">
        <v>11308</v>
      </c>
      <c r="I2835" s="3" t="s">
        <v>4870</v>
      </c>
      <c r="J2835" s="3">
        <v>1</v>
      </c>
      <c r="K2835" s="3" t="s">
        <v>27</v>
      </c>
      <c r="L2835" s="3" t="s">
        <v>27</v>
      </c>
      <c r="M2835" s="3" t="s">
        <v>27</v>
      </c>
      <c r="N2835" s="3" t="s">
        <v>27</v>
      </c>
      <c r="O2835" s="3" t="s">
        <v>27</v>
      </c>
      <c r="P2835" s="3" t="s">
        <v>2737</v>
      </c>
      <c r="Q2835" s="3" t="s">
        <v>839</v>
      </c>
      <c r="R2835" s="3">
        <v>282</v>
      </c>
      <c r="S28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0021E0</v>
      </c>
      <c r="T28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36" spans="1:20" ht="15" customHeight="1" x14ac:dyDescent="0.2">
      <c r="A2836" s="3" t="s">
        <v>11672</v>
      </c>
      <c r="B2836" s="3" t="s">
        <v>11673</v>
      </c>
      <c r="C2836" s="3" t="s">
        <v>11674</v>
      </c>
      <c r="D2836" s="3" t="s">
        <v>27</v>
      </c>
      <c r="E2836" s="3" t="s">
        <v>33</v>
      </c>
      <c r="F2836" s="3" t="s">
        <v>11510</v>
      </c>
      <c r="G2836" s="3" t="s">
        <v>11675</v>
      </c>
      <c r="H2836" s="3" t="s">
        <v>11308</v>
      </c>
      <c r="I2836" s="3" t="s">
        <v>4870</v>
      </c>
      <c r="J2836" s="3">
        <v>1</v>
      </c>
      <c r="K2836" s="3" t="s">
        <v>27</v>
      </c>
      <c r="L2836" s="3" t="s">
        <v>27</v>
      </c>
      <c r="M2836" s="3" t="s">
        <v>27</v>
      </c>
      <c r="N2836" s="3" t="s">
        <v>27</v>
      </c>
      <c r="O2836" s="3" t="s">
        <v>27</v>
      </c>
      <c r="P2836" s="3" t="s">
        <v>11598</v>
      </c>
      <c r="Q2836" s="3" t="s">
        <v>839</v>
      </c>
      <c r="R2836" s="3">
        <v>2482</v>
      </c>
      <c r="S28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225130</v>
      </c>
      <c r="T28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37" spans="1:20" ht="15" customHeight="1" x14ac:dyDescent="0.2">
      <c r="A2837" s="3" t="s">
        <v>11676</v>
      </c>
      <c r="B2837" s="3" t="s">
        <v>11677</v>
      </c>
      <c r="C2837" s="3" t="s">
        <v>11678</v>
      </c>
      <c r="D2837" s="3" t="s">
        <v>27</v>
      </c>
      <c r="E2837" s="3" t="s">
        <v>33</v>
      </c>
      <c r="F2837" s="3" t="s">
        <v>11510</v>
      </c>
      <c r="G2837" s="3" t="s">
        <v>11679</v>
      </c>
      <c r="H2837" s="3" t="s">
        <v>11308</v>
      </c>
      <c r="I2837" s="3" t="s">
        <v>4870</v>
      </c>
      <c r="J2837" s="3">
        <v>1</v>
      </c>
      <c r="K2837" s="3" t="s">
        <v>27</v>
      </c>
      <c r="L2837" s="3" t="s">
        <v>27</v>
      </c>
      <c r="M2837" s="3" t="s">
        <v>27</v>
      </c>
      <c r="N2837" s="3" t="s">
        <v>27</v>
      </c>
      <c r="O2837" s="3" t="s">
        <v>27</v>
      </c>
      <c r="P2837" s="3" t="s">
        <v>11680</v>
      </c>
      <c r="Q2837" s="3" t="s">
        <v>839</v>
      </c>
      <c r="R2837" s="3">
        <v>642</v>
      </c>
      <c r="S28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483340</v>
      </c>
      <c r="T28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38" spans="1:20" ht="15" customHeight="1" x14ac:dyDescent="0.2">
      <c r="A2838" s="3" t="s">
        <v>11681</v>
      </c>
      <c r="B2838" s="3" t="s">
        <v>11682</v>
      </c>
      <c r="C2838" s="3" t="s">
        <v>11683</v>
      </c>
      <c r="D2838" s="3" t="s">
        <v>27</v>
      </c>
      <c r="E2838" s="3" t="s">
        <v>33</v>
      </c>
      <c r="F2838" s="3" t="s">
        <v>11510</v>
      </c>
      <c r="G2838" s="3" t="s">
        <v>11684</v>
      </c>
      <c r="H2838" s="3" t="s">
        <v>11308</v>
      </c>
      <c r="I2838" s="3" t="s">
        <v>4870</v>
      </c>
      <c r="J2838" s="3">
        <v>1</v>
      </c>
      <c r="K2838" s="3" t="s">
        <v>27</v>
      </c>
      <c r="L2838" s="3" t="s">
        <v>27</v>
      </c>
      <c r="M2838" s="3" t="s">
        <v>27</v>
      </c>
      <c r="N2838" s="3" t="s">
        <v>27</v>
      </c>
      <c r="O2838" s="3" t="s">
        <v>27</v>
      </c>
      <c r="P2838" s="3" t="s">
        <v>11685</v>
      </c>
      <c r="Q2838" s="3" t="s">
        <v>839</v>
      </c>
      <c r="R2838" s="3">
        <v>2442</v>
      </c>
      <c r="S28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365780</v>
      </c>
      <c r="T28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39" spans="1:20" ht="15" customHeight="1" x14ac:dyDescent="0.2">
      <c r="A2839" s="3" t="s">
        <v>11686</v>
      </c>
      <c r="B2839" s="3" t="s">
        <v>11687</v>
      </c>
      <c r="C2839" s="3" t="s">
        <v>11688</v>
      </c>
      <c r="D2839" s="3" t="s">
        <v>27</v>
      </c>
      <c r="E2839" s="3" t="s">
        <v>33</v>
      </c>
      <c r="F2839" s="3" t="s">
        <v>11510</v>
      </c>
      <c r="G2839" s="3" t="s">
        <v>11689</v>
      </c>
      <c r="H2839" s="3" t="s">
        <v>11308</v>
      </c>
      <c r="I2839" s="3" t="s">
        <v>4870</v>
      </c>
      <c r="J2839" s="3">
        <v>1</v>
      </c>
      <c r="K2839" s="3" t="s">
        <v>27</v>
      </c>
      <c r="L2839" s="3" t="s">
        <v>27</v>
      </c>
      <c r="M2839" s="3" t="s">
        <v>27</v>
      </c>
      <c r="N2839" s="3" t="s">
        <v>27</v>
      </c>
      <c r="O2839" s="3" t="s">
        <v>27</v>
      </c>
      <c r="P2839" s="3" t="s">
        <v>11598</v>
      </c>
      <c r="Q2839" s="3" t="s">
        <v>839</v>
      </c>
      <c r="R2839" s="3">
        <v>2482</v>
      </c>
      <c r="S28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114460</v>
      </c>
      <c r="T28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40" spans="1:20" ht="15" customHeight="1" x14ac:dyDescent="0.2">
      <c r="A2840" s="3" t="s">
        <v>11690</v>
      </c>
      <c r="B2840" s="3" t="s">
        <v>11691</v>
      </c>
      <c r="C2840" s="3" t="s">
        <v>11692</v>
      </c>
      <c r="D2840" s="3" t="s">
        <v>27</v>
      </c>
      <c r="E2840" s="3" t="s">
        <v>33</v>
      </c>
      <c r="F2840" s="3" t="s">
        <v>11510</v>
      </c>
      <c r="G2840" s="3" t="s">
        <v>11693</v>
      </c>
      <c r="H2840" s="3" t="s">
        <v>11308</v>
      </c>
      <c r="I2840" s="3" t="s">
        <v>4870</v>
      </c>
      <c r="J2840" s="3">
        <v>1</v>
      </c>
      <c r="K2840" s="3" t="s">
        <v>27</v>
      </c>
      <c r="L2840" s="3" t="s">
        <v>27</v>
      </c>
      <c r="M2840" s="3" t="s">
        <v>27</v>
      </c>
      <c r="N2840" s="3" t="s">
        <v>27</v>
      </c>
      <c r="O2840" s="3" t="s">
        <v>27</v>
      </c>
      <c r="P2840" s="3" t="s">
        <v>11694</v>
      </c>
      <c r="Q2840" s="3" t="s">
        <v>839</v>
      </c>
      <c r="R2840" s="3">
        <v>466</v>
      </c>
      <c r="S28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494340</v>
      </c>
      <c r="T28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41" spans="1:20" ht="15" customHeight="1" x14ac:dyDescent="0.2">
      <c r="A2841" s="3" t="s">
        <v>11695</v>
      </c>
      <c r="B2841" s="3" t="s">
        <v>11696</v>
      </c>
      <c r="C2841" s="3" t="s">
        <v>11697</v>
      </c>
      <c r="D2841" s="3" t="s">
        <v>27</v>
      </c>
      <c r="E2841" s="3" t="s">
        <v>33</v>
      </c>
      <c r="F2841" s="3" t="s">
        <v>11510</v>
      </c>
      <c r="G2841" s="3" t="s">
        <v>11698</v>
      </c>
      <c r="H2841" s="3" t="s">
        <v>11308</v>
      </c>
      <c r="I2841" s="3" t="s">
        <v>4870</v>
      </c>
      <c r="J2841" s="3">
        <v>1</v>
      </c>
      <c r="K2841" s="3" t="s">
        <v>27</v>
      </c>
      <c r="L2841" s="3" t="s">
        <v>27</v>
      </c>
      <c r="M2841" s="3" t="s">
        <v>27</v>
      </c>
      <c r="N2841" s="3" t="s">
        <v>27</v>
      </c>
      <c r="O2841" s="3" t="s">
        <v>27</v>
      </c>
      <c r="P2841" s="3" t="s">
        <v>11699</v>
      </c>
      <c r="Q2841" s="3" t="s">
        <v>839</v>
      </c>
      <c r="R2841" s="3">
        <v>1412</v>
      </c>
      <c r="S28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446770</v>
      </c>
      <c r="T28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42" spans="1:20" ht="15" customHeight="1" x14ac:dyDescent="0.2">
      <c r="A2842" s="3" t="s">
        <v>11700</v>
      </c>
      <c r="B2842" s="3" t="s">
        <v>11701</v>
      </c>
      <c r="C2842" s="3" t="s">
        <v>11702</v>
      </c>
      <c r="D2842" s="3" t="s">
        <v>27</v>
      </c>
      <c r="E2842" s="3" t="s">
        <v>33</v>
      </c>
      <c r="F2842" s="3" t="s">
        <v>11510</v>
      </c>
      <c r="G2842" s="3" t="s">
        <v>11703</v>
      </c>
      <c r="H2842" s="3" t="s">
        <v>11308</v>
      </c>
      <c r="I2842" s="3" t="s">
        <v>4870</v>
      </c>
      <c r="J2842" s="3">
        <v>1</v>
      </c>
      <c r="K2842" s="3" t="s">
        <v>27</v>
      </c>
      <c r="L2842" s="3" t="s">
        <v>27</v>
      </c>
      <c r="M2842" s="3" t="s">
        <v>27</v>
      </c>
      <c r="N2842" s="3" t="s">
        <v>27</v>
      </c>
      <c r="O2842" s="3" t="s">
        <v>27</v>
      </c>
      <c r="P2842" s="3" t="s">
        <v>11704</v>
      </c>
      <c r="Q2842" s="3" t="s">
        <v>839</v>
      </c>
      <c r="R2842" s="3">
        <v>1602</v>
      </c>
      <c r="S28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435040</v>
      </c>
      <c r="T28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43" spans="1:20" ht="15" customHeight="1" x14ac:dyDescent="0.2">
      <c r="A2843" s="3" t="s">
        <v>11705</v>
      </c>
      <c r="B2843" s="3" t="s">
        <v>11706</v>
      </c>
      <c r="C2843" s="3" t="s">
        <v>11707</v>
      </c>
      <c r="D2843" s="3" t="s">
        <v>27</v>
      </c>
      <c r="E2843" s="3" t="s">
        <v>33</v>
      </c>
      <c r="F2843" s="3" t="s">
        <v>11510</v>
      </c>
      <c r="G2843" s="3" t="s">
        <v>11708</v>
      </c>
      <c r="H2843" s="3" t="s">
        <v>11308</v>
      </c>
      <c r="I2843" s="3" t="s">
        <v>4870</v>
      </c>
      <c r="J2843" s="3">
        <v>1</v>
      </c>
      <c r="K2843" s="3" t="s">
        <v>27</v>
      </c>
      <c r="L2843" s="3" t="s">
        <v>27</v>
      </c>
      <c r="M2843" s="3" t="s">
        <v>27</v>
      </c>
      <c r="N2843" s="3" t="s">
        <v>27</v>
      </c>
      <c r="O2843" s="3" t="s">
        <v>27</v>
      </c>
      <c r="P2843" s="3" t="s">
        <v>11709</v>
      </c>
      <c r="Q2843" s="3" t="s">
        <v>839</v>
      </c>
      <c r="R2843" s="3">
        <v>426</v>
      </c>
      <c r="S28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497510</v>
      </c>
      <c r="T28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44" spans="1:20" ht="15" customHeight="1" x14ac:dyDescent="0.2">
      <c r="A2844" s="3" t="s">
        <v>11710</v>
      </c>
      <c r="B2844" s="3" t="s">
        <v>11711</v>
      </c>
      <c r="C2844" s="3" t="s">
        <v>11712</v>
      </c>
      <c r="D2844" s="3" t="s">
        <v>27</v>
      </c>
      <c r="E2844" s="3" t="s">
        <v>33</v>
      </c>
      <c r="F2844" s="3" t="s">
        <v>11510</v>
      </c>
      <c r="G2844" s="3" t="s">
        <v>11713</v>
      </c>
      <c r="H2844" s="3" t="s">
        <v>11308</v>
      </c>
      <c r="I2844" s="3" t="s">
        <v>4870</v>
      </c>
      <c r="J2844" s="3">
        <v>1</v>
      </c>
      <c r="K2844" s="3" t="s">
        <v>27</v>
      </c>
      <c r="L2844" s="3" t="s">
        <v>27</v>
      </c>
      <c r="M2844" s="3" t="s">
        <v>27</v>
      </c>
      <c r="N2844" s="3" t="s">
        <v>27</v>
      </c>
      <c r="O2844" s="3" t="s">
        <v>27</v>
      </c>
      <c r="P2844" s="3" t="s">
        <v>11714</v>
      </c>
      <c r="Q2844" s="3" t="s">
        <v>839</v>
      </c>
      <c r="R2844" s="3">
        <v>1088</v>
      </c>
      <c r="S28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460960</v>
      </c>
      <c r="T28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45" spans="1:20" ht="15" customHeight="1" x14ac:dyDescent="0.2">
      <c r="A2845" s="3" t="s">
        <v>11715</v>
      </c>
      <c r="B2845" s="3" t="s">
        <v>11716</v>
      </c>
      <c r="C2845" s="3" t="s">
        <v>11717</v>
      </c>
      <c r="D2845" s="3" t="s">
        <v>27</v>
      </c>
      <c r="E2845" s="3" t="s">
        <v>33</v>
      </c>
      <c r="F2845" s="3" t="s">
        <v>11510</v>
      </c>
      <c r="G2845" s="3" t="s">
        <v>11718</v>
      </c>
      <c r="H2845" s="3" t="s">
        <v>11308</v>
      </c>
      <c r="I2845" s="3" t="s">
        <v>4870</v>
      </c>
      <c r="J2845" s="3">
        <v>1</v>
      </c>
      <c r="K2845" s="3" t="s">
        <v>27</v>
      </c>
      <c r="L2845" s="3" t="s">
        <v>27</v>
      </c>
      <c r="M2845" s="3" t="s">
        <v>27</v>
      </c>
      <c r="N2845" s="3" t="s">
        <v>27</v>
      </c>
      <c r="O2845" s="3" t="s">
        <v>27</v>
      </c>
      <c r="P2845" s="3" t="s">
        <v>11719</v>
      </c>
      <c r="Q2845" s="3" t="s">
        <v>839</v>
      </c>
      <c r="R2845" s="3">
        <v>1782</v>
      </c>
      <c r="S28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414270</v>
      </c>
      <c r="T28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46" spans="1:20" ht="15" customHeight="1" x14ac:dyDescent="0.2">
      <c r="A2846" s="3" t="s">
        <v>11720</v>
      </c>
      <c r="B2846" s="3" t="s">
        <v>11721</v>
      </c>
      <c r="C2846" s="3" t="s">
        <v>11722</v>
      </c>
      <c r="D2846" s="3" t="s">
        <v>27</v>
      </c>
      <c r="E2846" s="3" t="s">
        <v>33</v>
      </c>
      <c r="F2846" s="3" t="s">
        <v>11510</v>
      </c>
      <c r="G2846" s="3" t="s">
        <v>11723</v>
      </c>
      <c r="H2846" s="3" t="s">
        <v>11308</v>
      </c>
      <c r="I2846" s="3" t="s">
        <v>4870</v>
      </c>
      <c r="J2846" s="3">
        <v>1</v>
      </c>
      <c r="K2846" s="3" t="s">
        <v>27</v>
      </c>
      <c r="L2846" s="3" t="s">
        <v>27</v>
      </c>
      <c r="M2846" s="3" t="s">
        <v>27</v>
      </c>
      <c r="N2846" s="3" t="s">
        <v>27</v>
      </c>
      <c r="O2846" s="3" t="s">
        <v>27</v>
      </c>
      <c r="P2846" s="3" t="s">
        <v>2757</v>
      </c>
      <c r="Q2846" s="3" t="s">
        <v>839</v>
      </c>
      <c r="R2846" s="3">
        <v>1524</v>
      </c>
      <c r="S28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440640</v>
      </c>
      <c r="T28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47" spans="1:20" ht="15" customHeight="1" x14ac:dyDescent="0.2">
      <c r="A2847" s="3" t="s">
        <v>11724</v>
      </c>
      <c r="B2847" s="3" t="s">
        <v>11725</v>
      </c>
      <c r="C2847" s="3" t="s">
        <v>11726</v>
      </c>
      <c r="D2847" s="3" t="s">
        <v>27</v>
      </c>
      <c r="E2847" s="3" t="s">
        <v>33</v>
      </c>
      <c r="F2847" s="3" t="s">
        <v>11510</v>
      </c>
      <c r="G2847" s="3" t="s">
        <v>11727</v>
      </c>
      <c r="H2847" s="3" t="s">
        <v>11308</v>
      </c>
      <c r="I2847" s="3" t="s">
        <v>4870</v>
      </c>
      <c r="J2847" s="3">
        <v>1</v>
      </c>
      <c r="K2847" s="3" t="s">
        <v>27</v>
      </c>
      <c r="L2847" s="3" t="s">
        <v>27</v>
      </c>
      <c r="M2847" s="3" t="s">
        <v>27</v>
      </c>
      <c r="N2847" s="3" t="s">
        <v>27</v>
      </c>
      <c r="O2847" s="3" t="s">
        <v>27</v>
      </c>
      <c r="P2847" s="3" t="s">
        <v>11598</v>
      </c>
      <c r="Q2847" s="3" t="s">
        <v>839</v>
      </c>
      <c r="R2847" s="3">
        <v>2482</v>
      </c>
      <c r="S28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190620</v>
      </c>
      <c r="T28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48" spans="1:20" ht="15" customHeight="1" x14ac:dyDescent="0.2">
      <c r="A2848" s="3" t="s">
        <v>11728</v>
      </c>
      <c r="B2848" s="3" t="s">
        <v>11729</v>
      </c>
      <c r="C2848" s="3" t="s">
        <v>11730</v>
      </c>
      <c r="D2848" s="3" t="s">
        <v>27</v>
      </c>
      <c r="E2848" s="3" t="s">
        <v>33</v>
      </c>
      <c r="F2848" s="3" t="s">
        <v>11510</v>
      </c>
      <c r="G2848" s="3" t="s">
        <v>11731</v>
      </c>
      <c r="H2848" s="3" t="s">
        <v>11308</v>
      </c>
      <c r="I2848" s="3" t="s">
        <v>4870</v>
      </c>
      <c r="J2848" s="3">
        <v>1</v>
      </c>
      <c r="K2848" s="3" t="s">
        <v>27</v>
      </c>
      <c r="L2848" s="3" t="s">
        <v>27</v>
      </c>
      <c r="M2848" s="3" t="s">
        <v>27</v>
      </c>
      <c r="N2848" s="3" t="s">
        <v>27</v>
      </c>
      <c r="O2848" s="3" t="s">
        <v>27</v>
      </c>
      <c r="P2848" s="3" t="s">
        <v>11732</v>
      </c>
      <c r="Q2848" s="3" t="s">
        <v>839</v>
      </c>
      <c r="R2848" s="3">
        <v>476</v>
      </c>
      <c r="S28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494330</v>
      </c>
      <c r="T28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49" spans="1:20" ht="15" customHeight="1" x14ac:dyDescent="0.2">
      <c r="A2849" s="3" t="s">
        <v>11733</v>
      </c>
      <c r="B2849" s="3" t="s">
        <v>11734</v>
      </c>
      <c r="C2849" s="3" t="s">
        <v>11735</v>
      </c>
      <c r="D2849" s="3" t="s">
        <v>27</v>
      </c>
      <c r="E2849" s="3" t="s">
        <v>33</v>
      </c>
      <c r="F2849" s="3" t="s">
        <v>11510</v>
      </c>
      <c r="G2849" s="3" t="s">
        <v>11736</v>
      </c>
      <c r="H2849" s="3" t="s">
        <v>11308</v>
      </c>
      <c r="I2849" s="3" t="s">
        <v>4870</v>
      </c>
      <c r="J2849" s="3">
        <v>1</v>
      </c>
      <c r="K2849" s="3" t="s">
        <v>27</v>
      </c>
      <c r="L2849" s="3" t="s">
        <v>27</v>
      </c>
      <c r="M2849" s="3" t="s">
        <v>27</v>
      </c>
      <c r="N2849" s="3" t="s">
        <v>27</v>
      </c>
      <c r="O2849" s="3" t="s">
        <v>27</v>
      </c>
      <c r="P2849" s="3" t="s">
        <v>11598</v>
      </c>
      <c r="Q2849" s="3" t="s">
        <v>839</v>
      </c>
      <c r="R2849" s="3">
        <v>2482</v>
      </c>
      <c r="S28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265690</v>
      </c>
      <c r="T28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50" spans="1:20" ht="15" customHeight="1" x14ac:dyDescent="0.2">
      <c r="A2850" s="3" t="s">
        <v>11737</v>
      </c>
      <c r="B2850" s="3" t="s">
        <v>11738</v>
      </c>
      <c r="C2850" s="3" t="s">
        <v>11739</v>
      </c>
      <c r="D2850" s="3" t="s">
        <v>27</v>
      </c>
      <c r="E2850" s="3" t="s">
        <v>33</v>
      </c>
      <c r="F2850" s="3" t="s">
        <v>11510</v>
      </c>
      <c r="G2850" s="3" t="s">
        <v>11740</v>
      </c>
      <c r="H2850" s="3" t="s">
        <v>11308</v>
      </c>
      <c r="I2850" s="3" t="s">
        <v>4870</v>
      </c>
      <c r="J2850" s="3">
        <v>1</v>
      </c>
      <c r="K2850" s="3" t="s">
        <v>27</v>
      </c>
      <c r="L2850" s="3" t="s">
        <v>27</v>
      </c>
      <c r="M2850" s="3" t="s">
        <v>27</v>
      </c>
      <c r="N2850" s="3" t="s">
        <v>27</v>
      </c>
      <c r="O2850" s="3" t="s">
        <v>27</v>
      </c>
      <c r="P2850" s="3" t="s">
        <v>11598</v>
      </c>
      <c r="Q2850" s="3" t="s">
        <v>839</v>
      </c>
      <c r="R2850" s="3">
        <v>2482</v>
      </c>
      <c r="S28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152500</v>
      </c>
      <c r="T28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51" spans="1:20" ht="15" customHeight="1" x14ac:dyDescent="0.2">
      <c r="A2851" s="3" t="s">
        <v>11741</v>
      </c>
      <c r="B2851" s="3" t="s">
        <v>11742</v>
      </c>
      <c r="C2851" s="3" t="s">
        <v>11743</v>
      </c>
      <c r="D2851" s="3" t="s">
        <v>27</v>
      </c>
      <c r="E2851" s="3" t="s">
        <v>33</v>
      </c>
      <c r="F2851" s="3" t="s">
        <v>11510</v>
      </c>
      <c r="G2851" s="3" t="s">
        <v>11744</v>
      </c>
      <c r="H2851" s="3" t="s">
        <v>11308</v>
      </c>
      <c r="I2851" s="3" t="s">
        <v>4870</v>
      </c>
      <c r="J2851" s="3">
        <v>1</v>
      </c>
      <c r="K2851" s="3" t="s">
        <v>27</v>
      </c>
      <c r="L2851" s="3" t="s">
        <v>27</v>
      </c>
      <c r="M2851" s="3" t="s">
        <v>27</v>
      </c>
      <c r="N2851" s="3" t="s">
        <v>27</v>
      </c>
      <c r="O2851" s="3" t="s">
        <v>27</v>
      </c>
      <c r="P2851" s="3" t="s">
        <v>11680</v>
      </c>
      <c r="Q2851" s="3" t="s">
        <v>839</v>
      </c>
      <c r="R2851" s="3">
        <v>642</v>
      </c>
      <c r="S28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483330</v>
      </c>
      <c r="T28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52" spans="1:20" ht="15" customHeight="1" x14ac:dyDescent="0.2">
      <c r="A2852" s="3" t="s">
        <v>11745</v>
      </c>
      <c r="B2852" s="3" t="s">
        <v>11746</v>
      </c>
      <c r="C2852" s="3" t="s">
        <v>11747</v>
      </c>
      <c r="D2852" s="3" t="s">
        <v>27</v>
      </c>
      <c r="E2852" s="3" t="s">
        <v>33</v>
      </c>
      <c r="F2852" s="3" t="s">
        <v>11510</v>
      </c>
      <c r="G2852" s="3" t="s">
        <v>11748</v>
      </c>
      <c r="H2852" s="3" t="s">
        <v>11308</v>
      </c>
      <c r="I2852" s="3" t="s">
        <v>4870</v>
      </c>
      <c r="J2852" s="3">
        <v>1</v>
      </c>
      <c r="K2852" s="3" t="s">
        <v>27</v>
      </c>
      <c r="L2852" s="3" t="s">
        <v>27</v>
      </c>
      <c r="M2852" s="3" t="s">
        <v>27</v>
      </c>
      <c r="N2852" s="3" t="s">
        <v>27</v>
      </c>
      <c r="O2852" s="3" t="s">
        <v>27</v>
      </c>
      <c r="P2852" s="3" t="s">
        <v>11749</v>
      </c>
      <c r="Q2852" s="3" t="s">
        <v>839</v>
      </c>
      <c r="R2852" s="3">
        <v>602</v>
      </c>
      <c r="S28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487340</v>
      </c>
      <c r="T28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53" spans="1:20" ht="15" customHeight="1" x14ac:dyDescent="0.2">
      <c r="A2853" s="3" t="s">
        <v>11750</v>
      </c>
      <c r="B2853" s="3" t="s">
        <v>11751</v>
      </c>
      <c r="C2853" s="3" t="s">
        <v>11752</v>
      </c>
      <c r="D2853" s="3" t="s">
        <v>27</v>
      </c>
      <c r="E2853" s="3" t="s">
        <v>33</v>
      </c>
      <c r="F2853" s="3" t="s">
        <v>11510</v>
      </c>
      <c r="G2853" s="3" t="s">
        <v>11753</v>
      </c>
      <c r="H2853" s="3" t="s">
        <v>11308</v>
      </c>
      <c r="I2853" s="3" t="s">
        <v>4870</v>
      </c>
      <c r="J2853" s="3">
        <v>1</v>
      </c>
      <c r="K2853" s="3" t="s">
        <v>27</v>
      </c>
      <c r="L2853" s="3" t="s">
        <v>27</v>
      </c>
      <c r="M2853" s="3" t="s">
        <v>27</v>
      </c>
      <c r="N2853" s="3" t="s">
        <v>27</v>
      </c>
      <c r="O2853" s="3" t="s">
        <v>27</v>
      </c>
      <c r="P2853" s="3" t="s">
        <v>11598</v>
      </c>
      <c r="Q2853" s="3" t="s">
        <v>839</v>
      </c>
      <c r="R2853" s="3">
        <v>2482</v>
      </c>
      <c r="S28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291130</v>
      </c>
      <c r="T28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54" spans="1:20" ht="15" customHeight="1" x14ac:dyDescent="0.2">
      <c r="A2854" s="3" t="s">
        <v>11754</v>
      </c>
      <c r="B2854" s="3" t="s">
        <v>11755</v>
      </c>
      <c r="C2854" s="3" t="s">
        <v>11756</v>
      </c>
      <c r="D2854" s="3" t="s">
        <v>27</v>
      </c>
      <c r="E2854" s="3" t="s">
        <v>33</v>
      </c>
      <c r="F2854" s="3" t="s">
        <v>11510</v>
      </c>
      <c r="G2854" s="3" t="s">
        <v>11757</v>
      </c>
      <c r="H2854" s="3" t="s">
        <v>11308</v>
      </c>
      <c r="I2854" s="3" t="s">
        <v>4870</v>
      </c>
      <c r="J2854" s="3">
        <v>1</v>
      </c>
      <c r="K2854" s="3" t="s">
        <v>27</v>
      </c>
      <c r="L2854" s="3" t="s">
        <v>27</v>
      </c>
      <c r="M2854" s="3" t="s">
        <v>27</v>
      </c>
      <c r="N2854" s="3" t="s">
        <v>27</v>
      </c>
      <c r="O2854" s="3" t="s">
        <v>27</v>
      </c>
      <c r="P2854" s="3" t="s">
        <v>11558</v>
      </c>
      <c r="Q2854" s="3" t="s">
        <v>839</v>
      </c>
      <c r="R2854" s="3">
        <v>102</v>
      </c>
      <c r="S28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0085P0</v>
      </c>
      <c r="T28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55" spans="1:20" ht="15" customHeight="1" x14ac:dyDescent="0.2">
      <c r="A2855" s="3" t="s">
        <v>11758</v>
      </c>
      <c r="B2855" s="3" t="s">
        <v>11759</v>
      </c>
      <c r="C2855" s="3" t="s">
        <v>11760</v>
      </c>
      <c r="D2855" s="3" t="s">
        <v>27</v>
      </c>
      <c r="E2855" s="3" t="s">
        <v>33</v>
      </c>
      <c r="F2855" s="3" t="s">
        <v>11510</v>
      </c>
      <c r="G2855" s="3" t="s">
        <v>11761</v>
      </c>
      <c r="H2855" s="3" t="s">
        <v>11308</v>
      </c>
      <c r="I2855" s="3" t="s">
        <v>4870</v>
      </c>
      <c r="J2855" s="3">
        <v>1</v>
      </c>
      <c r="K2855" s="3" t="s">
        <v>27</v>
      </c>
      <c r="L2855" s="3" t="s">
        <v>27</v>
      </c>
      <c r="M2855" s="3" t="s">
        <v>27</v>
      </c>
      <c r="N2855" s="3" t="s">
        <v>27</v>
      </c>
      <c r="O2855" s="3" t="s">
        <v>27</v>
      </c>
      <c r="P2855" s="3" t="s">
        <v>11558</v>
      </c>
      <c r="Q2855" s="3" t="s">
        <v>839</v>
      </c>
      <c r="R2855" s="3">
        <v>102</v>
      </c>
      <c r="S28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0085N0</v>
      </c>
      <c r="T28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56" spans="1:20" ht="15" customHeight="1" x14ac:dyDescent="0.2">
      <c r="A2856" s="3" t="s">
        <v>11762</v>
      </c>
      <c r="B2856" s="3" t="s">
        <v>11763</v>
      </c>
      <c r="C2856" s="3" t="s">
        <v>11764</v>
      </c>
      <c r="D2856" s="3" t="s">
        <v>27</v>
      </c>
      <c r="E2856" s="3" t="s">
        <v>33</v>
      </c>
      <c r="F2856" s="3" t="s">
        <v>11510</v>
      </c>
      <c r="G2856" s="3" t="s">
        <v>11765</v>
      </c>
      <c r="H2856" s="3" t="s">
        <v>11308</v>
      </c>
      <c r="I2856" s="3" t="s">
        <v>4870</v>
      </c>
      <c r="J2856" s="3">
        <v>1</v>
      </c>
      <c r="K2856" s="3" t="s">
        <v>27</v>
      </c>
      <c r="L2856" s="3" t="s">
        <v>27</v>
      </c>
      <c r="M2856" s="3" t="s">
        <v>27</v>
      </c>
      <c r="N2856" s="3" t="s">
        <v>27</v>
      </c>
      <c r="O2856" s="3" t="s">
        <v>27</v>
      </c>
      <c r="P2856" s="3" t="s">
        <v>11766</v>
      </c>
      <c r="Q2856" s="3" t="s">
        <v>839</v>
      </c>
      <c r="R2856" s="3">
        <v>1298</v>
      </c>
      <c r="S28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452250</v>
      </c>
      <c r="T28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57" spans="1:20" ht="15" customHeight="1" x14ac:dyDescent="0.2">
      <c r="A2857" s="3" t="s">
        <v>11767</v>
      </c>
      <c r="B2857" s="3" t="s">
        <v>11768</v>
      </c>
      <c r="C2857" s="3" t="s">
        <v>11769</v>
      </c>
      <c r="D2857" s="3" t="s">
        <v>27</v>
      </c>
      <c r="E2857" s="3" t="s">
        <v>33</v>
      </c>
      <c r="F2857" s="3" t="s">
        <v>11510</v>
      </c>
      <c r="G2857" s="3" t="s">
        <v>11770</v>
      </c>
      <c r="H2857" s="3" t="s">
        <v>11308</v>
      </c>
      <c r="I2857" s="3" t="s">
        <v>4870</v>
      </c>
      <c r="J2857" s="3">
        <v>1</v>
      </c>
      <c r="K2857" s="3" t="s">
        <v>27</v>
      </c>
      <c r="L2857" s="3" t="s">
        <v>27</v>
      </c>
      <c r="M2857" s="3" t="s">
        <v>27</v>
      </c>
      <c r="N2857" s="3" t="s">
        <v>27</v>
      </c>
      <c r="O2857" s="3" t="s">
        <v>27</v>
      </c>
      <c r="P2857" s="3" t="s">
        <v>11771</v>
      </c>
      <c r="Q2857" s="3" t="s">
        <v>839</v>
      </c>
      <c r="R2857" s="3">
        <v>762</v>
      </c>
      <c r="S28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476760</v>
      </c>
      <c r="T28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58" spans="1:20" ht="15" customHeight="1" x14ac:dyDescent="0.2">
      <c r="A2858" s="3" t="s">
        <v>11772</v>
      </c>
      <c r="B2858" s="3" t="s">
        <v>11773</v>
      </c>
      <c r="C2858" s="3" t="s">
        <v>11774</v>
      </c>
      <c r="D2858" s="3" t="s">
        <v>27</v>
      </c>
      <c r="E2858" s="3" t="s">
        <v>33</v>
      </c>
      <c r="F2858" s="3" t="s">
        <v>11510</v>
      </c>
      <c r="G2858" s="3" t="s">
        <v>11775</v>
      </c>
      <c r="H2858" s="3" t="s">
        <v>11308</v>
      </c>
      <c r="I2858" s="3" t="s">
        <v>4870</v>
      </c>
      <c r="J2858" s="3">
        <v>1</v>
      </c>
      <c r="K2858" s="3" t="s">
        <v>27</v>
      </c>
      <c r="L2858" s="3" t="s">
        <v>27</v>
      </c>
      <c r="M2858" s="3" t="s">
        <v>27</v>
      </c>
      <c r="N2858" s="3" t="s">
        <v>27</v>
      </c>
      <c r="O2858" s="3" t="s">
        <v>27</v>
      </c>
      <c r="P2858" s="3" t="s">
        <v>11776</v>
      </c>
      <c r="Q2858" s="3" t="s">
        <v>839</v>
      </c>
      <c r="R2858" s="3">
        <v>1250</v>
      </c>
      <c r="S28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453850</v>
      </c>
      <c r="T28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59" spans="1:20" ht="15" customHeight="1" x14ac:dyDescent="0.2">
      <c r="A2859" s="3" t="s">
        <v>11777</v>
      </c>
      <c r="B2859" s="3" t="s">
        <v>11778</v>
      </c>
      <c r="C2859" s="3" t="s">
        <v>11779</v>
      </c>
      <c r="D2859" s="3" t="s">
        <v>27</v>
      </c>
      <c r="E2859" s="3" t="s">
        <v>33</v>
      </c>
      <c r="F2859" s="3" t="s">
        <v>11510</v>
      </c>
      <c r="G2859" s="3" t="s">
        <v>11780</v>
      </c>
      <c r="H2859" s="3" t="s">
        <v>11308</v>
      </c>
      <c r="I2859" s="3" t="s">
        <v>4870</v>
      </c>
      <c r="J2859" s="3">
        <v>1</v>
      </c>
      <c r="K2859" s="3" t="s">
        <v>27</v>
      </c>
      <c r="L2859" s="3" t="s">
        <v>27</v>
      </c>
      <c r="M2859" s="3" t="s">
        <v>27</v>
      </c>
      <c r="N2859" s="3" t="s">
        <v>27</v>
      </c>
      <c r="O2859" s="3" t="s">
        <v>27</v>
      </c>
      <c r="P2859" s="3" t="s">
        <v>11771</v>
      </c>
      <c r="Q2859" s="3" t="s">
        <v>839</v>
      </c>
      <c r="R2859" s="3">
        <v>762</v>
      </c>
      <c r="S28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476750</v>
      </c>
      <c r="T28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60" spans="1:20" ht="15" customHeight="1" x14ac:dyDescent="0.2">
      <c r="A2860" s="3" t="s">
        <v>11781</v>
      </c>
      <c r="B2860" s="3" t="s">
        <v>11782</v>
      </c>
      <c r="C2860" s="3" t="s">
        <v>11783</v>
      </c>
      <c r="D2860" s="3" t="s">
        <v>27</v>
      </c>
      <c r="E2860" s="3" t="s">
        <v>33</v>
      </c>
      <c r="F2860" s="3" t="s">
        <v>11510</v>
      </c>
      <c r="G2860" s="3" t="s">
        <v>11784</v>
      </c>
      <c r="H2860" s="3" t="s">
        <v>11308</v>
      </c>
      <c r="I2860" s="3" t="s">
        <v>4870</v>
      </c>
      <c r="J2860" s="3">
        <v>1</v>
      </c>
      <c r="K2860" s="3" t="s">
        <v>27</v>
      </c>
      <c r="L2860" s="3" t="s">
        <v>27</v>
      </c>
      <c r="M2860" s="3" t="s">
        <v>27</v>
      </c>
      <c r="N2860" s="3" t="s">
        <v>27</v>
      </c>
      <c r="O2860" s="3" t="s">
        <v>27</v>
      </c>
      <c r="P2860" s="3" t="s">
        <v>11785</v>
      </c>
      <c r="Q2860" s="3" t="s">
        <v>839</v>
      </c>
      <c r="R2860" s="3">
        <v>704</v>
      </c>
      <c r="S28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480030</v>
      </c>
      <c r="T28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61" spans="1:20" ht="15" customHeight="1" x14ac:dyDescent="0.2">
      <c r="A2861" s="3" t="s">
        <v>11786</v>
      </c>
      <c r="B2861" s="3" t="s">
        <v>11787</v>
      </c>
      <c r="C2861" s="3" t="s">
        <v>11788</v>
      </c>
      <c r="D2861" s="3" t="s">
        <v>27</v>
      </c>
      <c r="E2861" s="3" t="s">
        <v>33</v>
      </c>
      <c r="F2861" s="3" t="s">
        <v>11510</v>
      </c>
      <c r="G2861" s="3" t="s">
        <v>11789</v>
      </c>
      <c r="H2861" s="3" t="s">
        <v>11308</v>
      </c>
      <c r="I2861" s="3" t="s">
        <v>4870</v>
      </c>
      <c r="J2861" s="3">
        <v>1</v>
      </c>
      <c r="K2861" s="3" t="s">
        <v>27</v>
      </c>
      <c r="L2861" s="3" t="s">
        <v>27</v>
      </c>
      <c r="M2861" s="3" t="s">
        <v>27</v>
      </c>
      <c r="N2861" s="3" t="s">
        <v>27</v>
      </c>
      <c r="O2861" s="3" t="s">
        <v>27</v>
      </c>
      <c r="P2861" s="3" t="s">
        <v>11598</v>
      </c>
      <c r="Q2861" s="3" t="s">
        <v>839</v>
      </c>
      <c r="R2861" s="3">
        <v>2482</v>
      </c>
      <c r="S28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280320</v>
      </c>
      <c r="T28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62" spans="1:20" ht="15" customHeight="1" x14ac:dyDescent="0.2">
      <c r="A2862" s="3" t="s">
        <v>11790</v>
      </c>
      <c r="B2862" s="3" t="s">
        <v>11791</v>
      </c>
      <c r="C2862" s="3" t="s">
        <v>11792</v>
      </c>
      <c r="D2862" s="3" t="s">
        <v>27</v>
      </c>
      <c r="E2862" s="3" t="s">
        <v>33</v>
      </c>
      <c r="F2862" s="3" t="s">
        <v>11510</v>
      </c>
      <c r="G2862" s="3" t="s">
        <v>11793</v>
      </c>
      <c r="H2862" s="3" t="s">
        <v>11308</v>
      </c>
      <c r="I2862" s="3" t="s">
        <v>4870</v>
      </c>
      <c r="J2862" s="3">
        <v>1</v>
      </c>
      <c r="K2862" s="3" t="s">
        <v>27</v>
      </c>
      <c r="L2862" s="3" t="s">
        <v>27</v>
      </c>
      <c r="M2862" s="3" t="s">
        <v>27</v>
      </c>
      <c r="N2862" s="3" t="s">
        <v>27</v>
      </c>
      <c r="O2862" s="3" t="s">
        <v>27</v>
      </c>
      <c r="P2862" s="3" t="s">
        <v>11598</v>
      </c>
      <c r="Q2862" s="3" t="s">
        <v>839</v>
      </c>
      <c r="R2862" s="3">
        <v>2482</v>
      </c>
      <c r="S28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360200</v>
      </c>
      <c r="T28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63" spans="1:20" ht="15" customHeight="1" x14ac:dyDescent="0.2">
      <c r="A2863" s="3" t="s">
        <v>11794</v>
      </c>
      <c r="B2863" s="3" t="s">
        <v>11795</v>
      </c>
      <c r="C2863" s="3" t="s">
        <v>11796</v>
      </c>
      <c r="D2863" s="3" t="s">
        <v>27</v>
      </c>
      <c r="E2863" s="3" t="s">
        <v>33</v>
      </c>
      <c r="F2863" s="3" t="s">
        <v>11510</v>
      </c>
      <c r="G2863" s="3" t="s">
        <v>11797</v>
      </c>
      <c r="H2863" s="3" t="s">
        <v>11308</v>
      </c>
      <c r="I2863" s="3" t="s">
        <v>4870</v>
      </c>
      <c r="J2863" s="3">
        <v>1</v>
      </c>
      <c r="K2863" s="3" t="s">
        <v>27</v>
      </c>
      <c r="L2863" s="3" t="s">
        <v>27</v>
      </c>
      <c r="M2863" s="3" t="s">
        <v>27</v>
      </c>
      <c r="N2863" s="3" t="s">
        <v>27</v>
      </c>
      <c r="O2863" s="3" t="s">
        <v>27</v>
      </c>
      <c r="P2863" s="3" t="s">
        <v>11798</v>
      </c>
      <c r="Q2863" s="3" t="s">
        <v>839</v>
      </c>
      <c r="R2863" s="3">
        <v>1518</v>
      </c>
      <c r="S28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438080</v>
      </c>
      <c r="T28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64" spans="1:20" ht="15" customHeight="1" x14ac:dyDescent="0.2">
      <c r="A2864" s="3" t="s">
        <v>11799</v>
      </c>
      <c r="B2864" s="3" t="s">
        <v>11800</v>
      </c>
      <c r="C2864" s="3" t="s">
        <v>11801</v>
      </c>
      <c r="D2864" s="3" t="s">
        <v>27</v>
      </c>
      <c r="E2864" s="3" t="s">
        <v>33</v>
      </c>
      <c r="F2864" s="3" t="s">
        <v>11510</v>
      </c>
      <c r="G2864" s="3" t="s">
        <v>11802</v>
      </c>
      <c r="H2864" s="3" t="s">
        <v>11308</v>
      </c>
      <c r="I2864" s="3" t="s">
        <v>4870</v>
      </c>
      <c r="J2864" s="3">
        <v>1</v>
      </c>
      <c r="K2864" s="3" t="s">
        <v>27</v>
      </c>
      <c r="L2864" s="3" t="s">
        <v>27</v>
      </c>
      <c r="M2864" s="3" t="s">
        <v>27</v>
      </c>
      <c r="N2864" s="3" t="s">
        <v>27</v>
      </c>
      <c r="O2864" s="3" t="s">
        <v>27</v>
      </c>
      <c r="P2864" s="3" t="s">
        <v>11598</v>
      </c>
      <c r="Q2864" s="3" t="s">
        <v>839</v>
      </c>
      <c r="R2864" s="3">
        <v>2482</v>
      </c>
      <c r="S28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309230</v>
      </c>
      <c r="T28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65" spans="1:20" ht="15" customHeight="1" x14ac:dyDescent="0.2">
      <c r="A2865" s="3" t="s">
        <v>11803</v>
      </c>
      <c r="B2865" s="3" t="s">
        <v>11804</v>
      </c>
      <c r="C2865" s="3" t="s">
        <v>11805</v>
      </c>
      <c r="D2865" s="3" t="s">
        <v>27</v>
      </c>
      <c r="E2865" s="3" t="s">
        <v>33</v>
      </c>
      <c r="F2865" s="3" t="s">
        <v>11510</v>
      </c>
      <c r="G2865" s="3" t="s">
        <v>11806</v>
      </c>
      <c r="H2865" s="3" t="s">
        <v>11308</v>
      </c>
      <c r="I2865" s="3" t="s">
        <v>4870</v>
      </c>
      <c r="J2865" s="3">
        <v>1</v>
      </c>
      <c r="K2865" s="3" t="s">
        <v>27</v>
      </c>
      <c r="L2865" s="3" t="s">
        <v>27</v>
      </c>
      <c r="M2865" s="3" t="s">
        <v>27</v>
      </c>
      <c r="N2865" s="3" t="s">
        <v>27</v>
      </c>
      <c r="O2865" s="3" t="s">
        <v>27</v>
      </c>
      <c r="P2865" s="3" t="s">
        <v>11807</v>
      </c>
      <c r="Q2865" s="3" t="s">
        <v>839</v>
      </c>
      <c r="R2865" s="3">
        <v>2422</v>
      </c>
      <c r="S28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367380</v>
      </c>
      <c r="T28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66" spans="1:20" ht="15" customHeight="1" x14ac:dyDescent="0.2">
      <c r="A2866" s="3" t="s">
        <v>11808</v>
      </c>
      <c r="B2866" s="3" t="s">
        <v>11809</v>
      </c>
      <c r="C2866" s="3" t="s">
        <v>11810</v>
      </c>
      <c r="D2866" s="3" t="s">
        <v>27</v>
      </c>
      <c r="E2866" s="3" t="s">
        <v>33</v>
      </c>
      <c r="F2866" s="3" t="s">
        <v>11510</v>
      </c>
      <c r="G2866" s="3" t="s">
        <v>11811</v>
      </c>
      <c r="H2866" s="3" t="s">
        <v>11308</v>
      </c>
      <c r="I2866" s="3" t="s">
        <v>4870</v>
      </c>
      <c r="J2866" s="3">
        <v>1</v>
      </c>
      <c r="K2866" s="3" t="s">
        <v>27</v>
      </c>
      <c r="L2866" s="3" t="s">
        <v>27</v>
      </c>
      <c r="M2866" s="3" t="s">
        <v>27</v>
      </c>
      <c r="N2866" s="3" t="s">
        <v>27</v>
      </c>
      <c r="O2866" s="3" t="s">
        <v>27</v>
      </c>
      <c r="P2866" s="3" t="s">
        <v>11798</v>
      </c>
      <c r="Q2866" s="3" t="s">
        <v>839</v>
      </c>
      <c r="R2866" s="3">
        <v>1518</v>
      </c>
      <c r="S28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438100</v>
      </c>
      <c r="T28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67" spans="1:20" ht="15" customHeight="1" x14ac:dyDescent="0.2">
      <c r="A2867" s="3" t="s">
        <v>11812</v>
      </c>
      <c r="B2867" s="3" t="s">
        <v>11813</v>
      </c>
      <c r="C2867" s="3" t="s">
        <v>11814</v>
      </c>
      <c r="D2867" s="3" t="s">
        <v>27</v>
      </c>
      <c r="E2867" s="3" t="s">
        <v>33</v>
      </c>
      <c r="F2867" s="3" t="s">
        <v>11510</v>
      </c>
      <c r="G2867" s="3" t="s">
        <v>11815</v>
      </c>
      <c r="H2867" s="3" t="s">
        <v>11308</v>
      </c>
      <c r="I2867" s="3" t="s">
        <v>4870</v>
      </c>
      <c r="J2867" s="3">
        <v>1</v>
      </c>
      <c r="K2867" s="3" t="s">
        <v>27</v>
      </c>
      <c r="L2867" s="3" t="s">
        <v>27</v>
      </c>
      <c r="M2867" s="3" t="s">
        <v>27</v>
      </c>
      <c r="N2867" s="3" t="s">
        <v>27</v>
      </c>
      <c r="O2867" s="3" t="s">
        <v>27</v>
      </c>
      <c r="P2867" s="3" t="s">
        <v>11816</v>
      </c>
      <c r="Q2867" s="3" t="s">
        <v>839</v>
      </c>
      <c r="R2867" s="3">
        <v>1190</v>
      </c>
      <c r="S28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456880</v>
      </c>
      <c r="T28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68" spans="1:20" ht="15" customHeight="1" x14ac:dyDescent="0.2">
      <c r="A2868" s="3" t="s">
        <v>11817</v>
      </c>
      <c r="B2868" s="3" t="s">
        <v>11818</v>
      </c>
      <c r="C2868" s="3" t="s">
        <v>11819</v>
      </c>
      <c r="D2868" s="3" t="s">
        <v>27</v>
      </c>
      <c r="E2868" s="3" t="s">
        <v>33</v>
      </c>
      <c r="F2868" s="3" t="s">
        <v>11510</v>
      </c>
      <c r="G2868" s="3" t="s">
        <v>11820</v>
      </c>
      <c r="H2868" s="3" t="s">
        <v>11308</v>
      </c>
      <c r="I2868" s="3" t="s">
        <v>4870</v>
      </c>
      <c r="J2868" s="3">
        <v>1</v>
      </c>
      <c r="K2868" s="3" t="s">
        <v>27</v>
      </c>
      <c r="L2868" s="3" t="s">
        <v>27</v>
      </c>
      <c r="M2868" s="3" t="s">
        <v>27</v>
      </c>
      <c r="N2868" s="3" t="s">
        <v>27</v>
      </c>
      <c r="O2868" s="3" t="s">
        <v>27</v>
      </c>
      <c r="P2868" s="3" t="s">
        <v>2757</v>
      </c>
      <c r="Q2868" s="3" t="s">
        <v>839</v>
      </c>
      <c r="R2868" s="3">
        <v>1524</v>
      </c>
      <c r="S28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440650</v>
      </c>
      <c r="T28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69" spans="1:20" ht="15" customHeight="1" x14ac:dyDescent="0.2">
      <c r="A2869" s="3" t="s">
        <v>11821</v>
      </c>
      <c r="B2869" s="3" t="s">
        <v>11822</v>
      </c>
      <c r="C2869" s="3" t="s">
        <v>11823</v>
      </c>
      <c r="D2869" s="3" t="s">
        <v>27</v>
      </c>
      <c r="E2869" s="3" t="s">
        <v>33</v>
      </c>
      <c r="F2869" s="3" t="s">
        <v>11510</v>
      </c>
      <c r="G2869" s="3" t="s">
        <v>11824</v>
      </c>
      <c r="H2869" s="3" t="s">
        <v>11308</v>
      </c>
      <c r="I2869" s="3" t="s">
        <v>4870</v>
      </c>
      <c r="J2869" s="3">
        <v>1</v>
      </c>
      <c r="K2869" s="3" t="s">
        <v>27</v>
      </c>
      <c r="L2869" s="3" t="s">
        <v>27</v>
      </c>
      <c r="M2869" s="3" t="s">
        <v>27</v>
      </c>
      <c r="N2869" s="3" t="s">
        <v>27</v>
      </c>
      <c r="O2869" s="3" t="s">
        <v>27</v>
      </c>
      <c r="P2869" s="3" t="s">
        <v>11785</v>
      </c>
      <c r="Q2869" s="3" t="s">
        <v>839</v>
      </c>
      <c r="R2869" s="3">
        <v>704</v>
      </c>
      <c r="S28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480040</v>
      </c>
      <c r="T28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70" spans="1:20" ht="15" customHeight="1" x14ac:dyDescent="0.2">
      <c r="A2870" s="3" t="s">
        <v>11825</v>
      </c>
      <c r="B2870" s="3" t="s">
        <v>11826</v>
      </c>
      <c r="C2870" s="3" t="s">
        <v>11827</v>
      </c>
      <c r="D2870" s="3" t="s">
        <v>27</v>
      </c>
      <c r="E2870" s="3" t="s">
        <v>33</v>
      </c>
      <c r="F2870" s="3" t="s">
        <v>11510</v>
      </c>
      <c r="G2870" s="3" t="s">
        <v>11828</v>
      </c>
      <c r="H2870" s="3" t="s">
        <v>11308</v>
      </c>
      <c r="I2870" s="3" t="s">
        <v>4870</v>
      </c>
      <c r="J2870" s="3">
        <v>1</v>
      </c>
      <c r="K2870" s="3" t="s">
        <v>27</v>
      </c>
      <c r="L2870" s="3" t="s">
        <v>27</v>
      </c>
      <c r="M2870" s="3" t="s">
        <v>27</v>
      </c>
      <c r="N2870" s="3" t="s">
        <v>27</v>
      </c>
      <c r="O2870" s="3" t="s">
        <v>27</v>
      </c>
      <c r="P2870" s="3" t="s">
        <v>11829</v>
      </c>
      <c r="Q2870" s="3" t="s">
        <v>839</v>
      </c>
      <c r="R2870" s="3">
        <v>1940</v>
      </c>
      <c r="S28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402970</v>
      </c>
      <c r="T28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71" spans="1:20" ht="15" customHeight="1" x14ac:dyDescent="0.2">
      <c r="A2871" s="3" t="s">
        <v>11830</v>
      </c>
      <c r="B2871" s="3" t="s">
        <v>11831</v>
      </c>
      <c r="C2871" s="3" t="s">
        <v>11832</v>
      </c>
      <c r="D2871" s="3" t="s">
        <v>27</v>
      </c>
      <c r="E2871" s="3" t="s">
        <v>33</v>
      </c>
      <c r="F2871" s="3" t="s">
        <v>11510</v>
      </c>
      <c r="G2871" s="3" t="s">
        <v>11833</v>
      </c>
      <c r="H2871" s="3" t="s">
        <v>11308</v>
      </c>
      <c r="I2871" s="3" t="s">
        <v>4870</v>
      </c>
      <c r="J2871" s="3">
        <v>1</v>
      </c>
      <c r="K2871" s="3" t="s">
        <v>27</v>
      </c>
      <c r="L2871" s="3" t="s">
        <v>27</v>
      </c>
      <c r="M2871" s="3" t="s">
        <v>27</v>
      </c>
      <c r="N2871" s="3" t="s">
        <v>27</v>
      </c>
      <c r="O2871" s="3" t="s">
        <v>27</v>
      </c>
      <c r="P2871" s="3" t="s">
        <v>11834</v>
      </c>
      <c r="Q2871" s="3" t="s">
        <v>839</v>
      </c>
      <c r="R2871" s="3">
        <v>198</v>
      </c>
      <c r="S28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0046Y0</v>
      </c>
      <c r="T28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72" spans="1:20" ht="15" customHeight="1" x14ac:dyDescent="0.2">
      <c r="A2872" s="3" t="s">
        <v>11835</v>
      </c>
      <c r="B2872" s="3" t="s">
        <v>11836</v>
      </c>
      <c r="C2872" s="3" t="s">
        <v>11837</v>
      </c>
      <c r="D2872" s="3" t="s">
        <v>27</v>
      </c>
      <c r="E2872" s="3" t="s">
        <v>33</v>
      </c>
      <c r="F2872" s="3" t="s">
        <v>11510</v>
      </c>
      <c r="G2872" s="3" t="s">
        <v>11838</v>
      </c>
      <c r="H2872" s="3" t="s">
        <v>11308</v>
      </c>
      <c r="I2872" s="3" t="s">
        <v>4870</v>
      </c>
      <c r="J2872" s="3">
        <v>1</v>
      </c>
      <c r="K2872" s="3" t="s">
        <v>27</v>
      </c>
      <c r="L2872" s="3" t="s">
        <v>27</v>
      </c>
      <c r="M2872" s="3" t="s">
        <v>27</v>
      </c>
      <c r="N2872" s="3" t="s">
        <v>27</v>
      </c>
      <c r="O2872" s="3" t="s">
        <v>27</v>
      </c>
      <c r="P2872" s="3" t="s">
        <v>11834</v>
      </c>
      <c r="Q2872" s="3" t="s">
        <v>839</v>
      </c>
      <c r="R2872" s="3">
        <v>198</v>
      </c>
      <c r="S28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0049M0</v>
      </c>
      <c r="T28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73" spans="1:20" ht="15" customHeight="1" x14ac:dyDescent="0.2">
      <c r="A2873" s="3" t="s">
        <v>11839</v>
      </c>
      <c r="B2873" s="3" t="s">
        <v>11840</v>
      </c>
      <c r="C2873" s="3" t="s">
        <v>11841</v>
      </c>
      <c r="D2873" s="3" t="s">
        <v>27</v>
      </c>
      <c r="E2873" s="3" t="s">
        <v>33</v>
      </c>
      <c r="F2873" s="3" t="s">
        <v>11510</v>
      </c>
      <c r="G2873" s="3" t="s">
        <v>11842</v>
      </c>
      <c r="H2873" s="3" t="s">
        <v>11308</v>
      </c>
      <c r="I2873" s="3" t="s">
        <v>4870</v>
      </c>
      <c r="J2873" s="3">
        <v>1</v>
      </c>
      <c r="K2873" s="3" t="s">
        <v>27</v>
      </c>
      <c r="L2873" s="3" t="s">
        <v>27</v>
      </c>
      <c r="M2873" s="3" t="s">
        <v>27</v>
      </c>
      <c r="N2873" s="3" t="s">
        <v>27</v>
      </c>
      <c r="O2873" s="3" t="s">
        <v>27</v>
      </c>
      <c r="P2873" s="3" t="s">
        <v>11834</v>
      </c>
      <c r="Q2873" s="3" t="s">
        <v>839</v>
      </c>
      <c r="R2873" s="3">
        <v>198</v>
      </c>
      <c r="S28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0049K0</v>
      </c>
      <c r="T28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74" spans="1:20" ht="15" customHeight="1" x14ac:dyDescent="0.2">
      <c r="A2874" s="3" t="s">
        <v>11843</v>
      </c>
      <c r="B2874" s="3" t="s">
        <v>11844</v>
      </c>
      <c r="C2874" s="3" t="s">
        <v>11845</v>
      </c>
      <c r="D2874" s="3" t="s">
        <v>27</v>
      </c>
      <c r="E2874" s="3" t="s">
        <v>33</v>
      </c>
      <c r="F2874" s="3" t="s">
        <v>11510</v>
      </c>
      <c r="G2874" s="3" t="s">
        <v>11846</v>
      </c>
      <c r="H2874" s="3" t="s">
        <v>11308</v>
      </c>
      <c r="I2874" s="3" t="s">
        <v>4870</v>
      </c>
      <c r="J2874" s="3">
        <v>1</v>
      </c>
      <c r="K2874" s="3" t="s">
        <v>27</v>
      </c>
      <c r="L2874" s="3" t="s">
        <v>27</v>
      </c>
      <c r="M2874" s="3" t="s">
        <v>27</v>
      </c>
      <c r="N2874" s="3" t="s">
        <v>27</v>
      </c>
      <c r="O2874" s="3" t="s">
        <v>27</v>
      </c>
      <c r="P2874" s="3" t="s">
        <v>11598</v>
      </c>
      <c r="Q2874" s="3" t="s">
        <v>839</v>
      </c>
      <c r="R2874" s="3">
        <v>2482</v>
      </c>
      <c r="S28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181480</v>
      </c>
      <c r="T28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75" spans="1:20" ht="15" customHeight="1" x14ac:dyDescent="0.2">
      <c r="A2875" s="3" t="s">
        <v>11847</v>
      </c>
      <c r="B2875" s="3" t="s">
        <v>11848</v>
      </c>
      <c r="C2875" s="3" t="s">
        <v>11849</v>
      </c>
      <c r="D2875" s="3" t="s">
        <v>27</v>
      </c>
      <c r="E2875" s="3" t="s">
        <v>33</v>
      </c>
      <c r="F2875" s="3" t="s">
        <v>11510</v>
      </c>
      <c r="G2875" s="3" t="s">
        <v>11850</v>
      </c>
      <c r="H2875" s="3" t="s">
        <v>11308</v>
      </c>
      <c r="I2875" s="3" t="s">
        <v>4870</v>
      </c>
      <c r="J2875" s="3">
        <v>1</v>
      </c>
      <c r="K2875" s="3" t="s">
        <v>27</v>
      </c>
      <c r="L2875" s="3" t="s">
        <v>27</v>
      </c>
      <c r="M2875" s="3" t="s">
        <v>27</v>
      </c>
      <c r="N2875" s="3" t="s">
        <v>27</v>
      </c>
      <c r="O2875" s="3" t="s">
        <v>27</v>
      </c>
      <c r="P2875" s="3" t="s">
        <v>11785</v>
      </c>
      <c r="Q2875" s="3" t="s">
        <v>839</v>
      </c>
      <c r="R2875" s="3">
        <v>704</v>
      </c>
      <c r="S28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480020</v>
      </c>
      <c r="T28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76" spans="1:20" ht="15" customHeight="1" x14ac:dyDescent="0.2">
      <c r="A2876" s="3" t="s">
        <v>11851</v>
      </c>
      <c r="B2876" s="3" t="s">
        <v>11852</v>
      </c>
      <c r="C2876" s="3" t="s">
        <v>11853</v>
      </c>
      <c r="D2876" s="3" t="s">
        <v>27</v>
      </c>
      <c r="E2876" s="3" t="s">
        <v>33</v>
      </c>
      <c r="F2876" s="3" t="s">
        <v>11510</v>
      </c>
      <c r="G2876" s="3" t="s">
        <v>11854</v>
      </c>
      <c r="H2876" s="3" t="s">
        <v>11308</v>
      </c>
      <c r="I2876" s="3" t="s">
        <v>4870</v>
      </c>
      <c r="J2876" s="3">
        <v>1</v>
      </c>
      <c r="K2876" s="3" t="s">
        <v>27</v>
      </c>
      <c r="L2876" s="3" t="s">
        <v>27</v>
      </c>
      <c r="M2876" s="3" t="s">
        <v>27</v>
      </c>
      <c r="N2876" s="3" t="s">
        <v>27</v>
      </c>
      <c r="O2876" s="3" t="s">
        <v>27</v>
      </c>
      <c r="P2876" s="3" t="s">
        <v>11855</v>
      </c>
      <c r="Q2876" s="3" t="s">
        <v>839</v>
      </c>
      <c r="R2876" s="3">
        <v>1000</v>
      </c>
      <c r="S28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465580</v>
      </c>
      <c r="T28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77" spans="1:20" ht="15" customHeight="1" x14ac:dyDescent="0.2">
      <c r="A2877" s="3" t="s">
        <v>11856</v>
      </c>
      <c r="B2877" s="3" t="s">
        <v>11857</v>
      </c>
      <c r="C2877" s="3" t="s">
        <v>11858</v>
      </c>
      <c r="D2877" s="3" t="s">
        <v>27</v>
      </c>
      <c r="E2877" s="3" t="s">
        <v>33</v>
      </c>
      <c r="F2877" s="3" t="s">
        <v>11510</v>
      </c>
      <c r="G2877" s="3" t="s">
        <v>11859</v>
      </c>
      <c r="H2877" s="3" t="s">
        <v>11308</v>
      </c>
      <c r="I2877" s="3" t="s">
        <v>4870</v>
      </c>
      <c r="J2877" s="3">
        <v>1</v>
      </c>
      <c r="K2877" s="3" t="s">
        <v>27</v>
      </c>
      <c r="L2877" s="3" t="s">
        <v>27</v>
      </c>
      <c r="M2877" s="3" t="s">
        <v>27</v>
      </c>
      <c r="N2877" s="3" t="s">
        <v>27</v>
      </c>
      <c r="O2877" s="3" t="s">
        <v>27</v>
      </c>
      <c r="P2877" s="3" t="s">
        <v>11855</v>
      </c>
      <c r="Q2877" s="3" t="s">
        <v>839</v>
      </c>
      <c r="R2877" s="3">
        <v>1000</v>
      </c>
      <c r="S28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465610</v>
      </c>
      <c r="T28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78" spans="1:20" ht="15" customHeight="1" x14ac:dyDescent="0.2">
      <c r="A2878" s="3" t="s">
        <v>11860</v>
      </c>
      <c r="B2878" s="3" t="s">
        <v>11861</v>
      </c>
      <c r="C2878" s="3" t="s">
        <v>11862</v>
      </c>
      <c r="D2878" s="3" t="s">
        <v>27</v>
      </c>
      <c r="E2878" s="3" t="s">
        <v>33</v>
      </c>
      <c r="F2878" s="3" t="s">
        <v>11510</v>
      </c>
      <c r="G2878" s="3" t="s">
        <v>11863</v>
      </c>
      <c r="H2878" s="3" t="s">
        <v>11308</v>
      </c>
      <c r="I2878" s="3" t="s">
        <v>4870</v>
      </c>
      <c r="J2878" s="3">
        <v>1</v>
      </c>
      <c r="K2878" s="3" t="s">
        <v>27</v>
      </c>
      <c r="L2878" s="3" t="s">
        <v>27</v>
      </c>
      <c r="M2878" s="3" t="s">
        <v>27</v>
      </c>
      <c r="N2878" s="3" t="s">
        <v>27</v>
      </c>
      <c r="O2878" s="3" t="s">
        <v>27</v>
      </c>
      <c r="P2878" s="3" t="s">
        <v>11855</v>
      </c>
      <c r="Q2878" s="3" t="s">
        <v>839</v>
      </c>
      <c r="R2878" s="3">
        <v>1000</v>
      </c>
      <c r="S28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465620</v>
      </c>
      <c r="T28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79" spans="1:20" ht="15" customHeight="1" x14ac:dyDescent="0.2">
      <c r="A2879" s="3" t="s">
        <v>11864</v>
      </c>
      <c r="B2879" s="3" t="s">
        <v>11865</v>
      </c>
      <c r="C2879" s="3" t="s">
        <v>11866</v>
      </c>
      <c r="D2879" s="3" t="s">
        <v>27</v>
      </c>
      <c r="E2879" s="3" t="s">
        <v>33</v>
      </c>
      <c r="F2879" s="3" t="s">
        <v>11510</v>
      </c>
      <c r="G2879" s="3" t="s">
        <v>11867</v>
      </c>
      <c r="H2879" s="3" t="s">
        <v>11308</v>
      </c>
      <c r="I2879" s="3" t="s">
        <v>4870</v>
      </c>
      <c r="J2879" s="3">
        <v>1</v>
      </c>
      <c r="K2879" s="3" t="s">
        <v>27</v>
      </c>
      <c r="L2879" s="3" t="s">
        <v>27</v>
      </c>
      <c r="M2879" s="3" t="s">
        <v>27</v>
      </c>
      <c r="N2879" s="3" t="s">
        <v>27</v>
      </c>
      <c r="O2879" s="3" t="s">
        <v>27</v>
      </c>
      <c r="P2879" s="3" t="s">
        <v>11868</v>
      </c>
      <c r="Q2879" s="3" t="s">
        <v>839</v>
      </c>
      <c r="R2879" s="3">
        <v>860</v>
      </c>
      <c r="S28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473590</v>
      </c>
      <c r="T28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80" spans="1:20" ht="15" customHeight="1" x14ac:dyDescent="0.2">
      <c r="A2880" s="3" t="s">
        <v>11869</v>
      </c>
      <c r="B2880" s="3" t="s">
        <v>11870</v>
      </c>
      <c r="C2880" s="3" t="s">
        <v>11871</v>
      </c>
      <c r="D2880" s="3" t="s">
        <v>27</v>
      </c>
      <c r="E2880" s="3" t="s">
        <v>33</v>
      </c>
      <c r="F2880" s="3" t="s">
        <v>11510</v>
      </c>
      <c r="G2880" s="3" t="s">
        <v>11872</v>
      </c>
      <c r="H2880" s="3" t="s">
        <v>11308</v>
      </c>
      <c r="I2880" s="3" t="s">
        <v>4870</v>
      </c>
      <c r="J2880" s="3">
        <v>1</v>
      </c>
      <c r="K2880" s="3" t="s">
        <v>27</v>
      </c>
      <c r="L2880" s="3" t="s">
        <v>27</v>
      </c>
      <c r="M2880" s="3" t="s">
        <v>27</v>
      </c>
      <c r="N2880" s="3" t="s">
        <v>27</v>
      </c>
      <c r="O2880" s="3" t="s">
        <v>27</v>
      </c>
      <c r="P2880" s="3" t="s">
        <v>11563</v>
      </c>
      <c r="Q2880" s="3" t="s">
        <v>839</v>
      </c>
      <c r="R2880" s="3">
        <v>342</v>
      </c>
      <c r="S28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0008E0</v>
      </c>
      <c r="T28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81" spans="1:20" ht="15" customHeight="1" x14ac:dyDescent="0.2">
      <c r="A2881" s="3" t="s">
        <v>11873</v>
      </c>
      <c r="B2881" s="3" t="s">
        <v>11874</v>
      </c>
      <c r="C2881" s="3" t="s">
        <v>11875</v>
      </c>
      <c r="D2881" s="3" t="s">
        <v>27</v>
      </c>
      <c r="E2881" s="3" t="s">
        <v>33</v>
      </c>
      <c r="F2881" s="3" t="s">
        <v>11510</v>
      </c>
      <c r="G2881" s="3" t="s">
        <v>11876</v>
      </c>
      <c r="H2881" s="3" t="s">
        <v>11308</v>
      </c>
      <c r="I2881" s="3" t="s">
        <v>4870</v>
      </c>
      <c r="J2881" s="3">
        <v>1</v>
      </c>
      <c r="K2881" s="3" t="s">
        <v>27</v>
      </c>
      <c r="L2881" s="3" t="s">
        <v>27</v>
      </c>
      <c r="M2881" s="3" t="s">
        <v>27</v>
      </c>
      <c r="N2881" s="3" t="s">
        <v>27</v>
      </c>
      <c r="O2881" s="3" t="s">
        <v>27</v>
      </c>
      <c r="P2881" s="3" t="s">
        <v>11877</v>
      </c>
      <c r="Q2881" s="3" t="s">
        <v>839</v>
      </c>
      <c r="R2881" s="3">
        <v>2038</v>
      </c>
      <c r="S28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391600</v>
      </c>
      <c r="T28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82" spans="1:20" ht="15" customHeight="1" x14ac:dyDescent="0.2">
      <c r="A2882" s="3" t="s">
        <v>11878</v>
      </c>
      <c r="B2882" s="3" t="s">
        <v>11879</v>
      </c>
      <c r="C2882" s="3" t="s">
        <v>11880</v>
      </c>
      <c r="D2882" s="3" t="s">
        <v>27</v>
      </c>
      <c r="E2882" s="3" t="s">
        <v>33</v>
      </c>
      <c r="F2882" s="3" t="s">
        <v>11510</v>
      </c>
      <c r="G2882" s="3" t="s">
        <v>11881</v>
      </c>
      <c r="H2882" s="3" t="s">
        <v>11308</v>
      </c>
      <c r="I2882" s="3" t="s">
        <v>4870</v>
      </c>
      <c r="J2882" s="3">
        <v>1</v>
      </c>
      <c r="K2882" s="3" t="s">
        <v>27</v>
      </c>
      <c r="L2882" s="3" t="s">
        <v>27</v>
      </c>
      <c r="M2882" s="3" t="s">
        <v>27</v>
      </c>
      <c r="N2882" s="3" t="s">
        <v>27</v>
      </c>
      <c r="O2882" s="3" t="s">
        <v>27</v>
      </c>
      <c r="P2882" s="3" t="s">
        <v>11882</v>
      </c>
      <c r="Q2882" s="3" t="s">
        <v>839</v>
      </c>
      <c r="R2882" s="3">
        <v>1200</v>
      </c>
      <c r="S28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455660</v>
      </c>
      <c r="T28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83" spans="1:20" ht="15" customHeight="1" x14ac:dyDescent="0.2">
      <c r="A2883" s="3" t="s">
        <v>11883</v>
      </c>
      <c r="B2883" s="3" t="s">
        <v>11884</v>
      </c>
      <c r="C2883" s="3" t="s">
        <v>11885</v>
      </c>
      <c r="D2883" s="3" t="s">
        <v>27</v>
      </c>
      <c r="E2883" s="3" t="s">
        <v>33</v>
      </c>
      <c r="F2883" s="3" t="s">
        <v>11510</v>
      </c>
      <c r="G2883" s="3" t="s">
        <v>11886</v>
      </c>
      <c r="H2883" s="3" t="s">
        <v>11308</v>
      </c>
      <c r="I2883" s="3" t="s">
        <v>4870</v>
      </c>
      <c r="J2883" s="3">
        <v>1</v>
      </c>
      <c r="K2883" s="3" t="s">
        <v>27</v>
      </c>
      <c r="L2883" s="3" t="s">
        <v>27</v>
      </c>
      <c r="M2883" s="3" t="s">
        <v>27</v>
      </c>
      <c r="N2883" s="3" t="s">
        <v>27</v>
      </c>
      <c r="O2883" s="3" t="s">
        <v>27</v>
      </c>
      <c r="P2883" s="3" t="s">
        <v>11598</v>
      </c>
      <c r="Q2883" s="3" t="s">
        <v>839</v>
      </c>
      <c r="R2883" s="3">
        <v>2482</v>
      </c>
      <c r="S28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245710</v>
      </c>
      <c r="T28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84" spans="1:20" ht="15" customHeight="1" x14ac:dyDescent="0.2">
      <c r="A2884" s="3" t="s">
        <v>11887</v>
      </c>
      <c r="B2884" s="3" t="s">
        <v>11888</v>
      </c>
      <c r="C2884" s="3" t="s">
        <v>11889</v>
      </c>
      <c r="D2884" s="3" t="s">
        <v>27</v>
      </c>
      <c r="E2884" s="3" t="s">
        <v>33</v>
      </c>
      <c r="F2884" s="3" t="s">
        <v>11510</v>
      </c>
      <c r="G2884" s="3" t="s">
        <v>11890</v>
      </c>
      <c r="H2884" s="3" t="s">
        <v>11308</v>
      </c>
      <c r="I2884" s="3" t="s">
        <v>4870</v>
      </c>
      <c r="J2884" s="3">
        <v>1</v>
      </c>
      <c r="K2884" s="3" t="s">
        <v>27</v>
      </c>
      <c r="L2884" s="3" t="s">
        <v>27</v>
      </c>
      <c r="M2884" s="3" t="s">
        <v>27</v>
      </c>
      <c r="N2884" s="3" t="s">
        <v>27</v>
      </c>
      <c r="O2884" s="3" t="s">
        <v>27</v>
      </c>
      <c r="P2884" s="3" t="s">
        <v>11598</v>
      </c>
      <c r="Q2884" s="3" t="s">
        <v>839</v>
      </c>
      <c r="R2884" s="3">
        <v>2482</v>
      </c>
      <c r="S28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131890</v>
      </c>
      <c r="T28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85" spans="1:20" ht="15" customHeight="1" x14ac:dyDescent="0.2">
      <c r="A2885" s="3" t="s">
        <v>11891</v>
      </c>
      <c r="B2885" s="3" t="s">
        <v>11892</v>
      </c>
      <c r="C2885" s="3" t="s">
        <v>11893</v>
      </c>
      <c r="D2885" s="3" t="s">
        <v>27</v>
      </c>
      <c r="E2885" s="3" t="s">
        <v>33</v>
      </c>
      <c r="F2885" s="3" t="s">
        <v>11510</v>
      </c>
      <c r="G2885" s="3" t="s">
        <v>11894</v>
      </c>
      <c r="H2885" s="3" t="s">
        <v>11308</v>
      </c>
      <c r="I2885" s="3" t="s">
        <v>4870</v>
      </c>
      <c r="J2885" s="3">
        <v>1</v>
      </c>
      <c r="K2885" s="3" t="s">
        <v>27</v>
      </c>
      <c r="L2885" s="3" t="s">
        <v>27</v>
      </c>
      <c r="M2885" s="3" t="s">
        <v>27</v>
      </c>
      <c r="N2885" s="3" t="s">
        <v>27</v>
      </c>
      <c r="O2885" s="3" t="s">
        <v>27</v>
      </c>
      <c r="P2885" s="3" t="s">
        <v>11598</v>
      </c>
      <c r="Q2885" s="3" t="s">
        <v>839</v>
      </c>
      <c r="R2885" s="3">
        <v>2482</v>
      </c>
      <c r="S28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108450</v>
      </c>
      <c r="T28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86" spans="1:20" ht="15" customHeight="1" x14ac:dyDescent="0.2">
      <c r="A2886" s="3" t="s">
        <v>11895</v>
      </c>
      <c r="B2886" s="3" t="s">
        <v>11896</v>
      </c>
      <c r="C2886" s="3" t="s">
        <v>11897</v>
      </c>
      <c r="D2886" s="3" t="s">
        <v>27</v>
      </c>
      <c r="E2886" s="3" t="s">
        <v>33</v>
      </c>
      <c r="F2886" s="3" t="s">
        <v>11510</v>
      </c>
      <c r="G2886" s="3" t="s">
        <v>11898</v>
      </c>
      <c r="H2886" s="3" t="s">
        <v>11308</v>
      </c>
      <c r="I2886" s="3" t="s">
        <v>4870</v>
      </c>
      <c r="J2886" s="3">
        <v>1</v>
      </c>
      <c r="K2886" s="3" t="s">
        <v>27</v>
      </c>
      <c r="L2886" s="3" t="s">
        <v>27</v>
      </c>
      <c r="M2886" s="3" t="s">
        <v>27</v>
      </c>
      <c r="N2886" s="3" t="s">
        <v>27</v>
      </c>
      <c r="O2886" s="3" t="s">
        <v>27</v>
      </c>
      <c r="P2886" s="3" t="s">
        <v>11598</v>
      </c>
      <c r="Q2886" s="3" t="s">
        <v>839</v>
      </c>
      <c r="R2886" s="3">
        <v>2482</v>
      </c>
      <c r="S28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316300</v>
      </c>
      <c r="T28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87" spans="1:20" ht="15" customHeight="1" x14ac:dyDescent="0.2">
      <c r="A2887" s="3" t="s">
        <v>11899</v>
      </c>
      <c r="B2887" s="3" t="s">
        <v>11900</v>
      </c>
      <c r="C2887" s="3" t="s">
        <v>11901</v>
      </c>
      <c r="D2887" s="3" t="s">
        <v>27</v>
      </c>
      <c r="E2887" s="3" t="s">
        <v>33</v>
      </c>
      <c r="F2887" s="3" t="s">
        <v>11510</v>
      </c>
      <c r="G2887" s="3" t="s">
        <v>11902</v>
      </c>
      <c r="H2887" s="3" t="s">
        <v>11308</v>
      </c>
      <c r="I2887" s="3" t="s">
        <v>4870</v>
      </c>
      <c r="J2887" s="3">
        <v>1</v>
      </c>
      <c r="K2887" s="3" t="s">
        <v>27</v>
      </c>
      <c r="L2887" s="3" t="s">
        <v>27</v>
      </c>
      <c r="M2887" s="3" t="s">
        <v>27</v>
      </c>
      <c r="N2887" s="3" t="s">
        <v>27</v>
      </c>
      <c r="O2887" s="3" t="s">
        <v>27</v>
      </c>
      <c r="P2887" s="3" t="s">
        <v>11598</v>
      </c>
      <c r="Q2887" s="3" t="s">
        <v>839</v>
      </c>
      <c r="R2887" s="3">
        <v>2482</v>
      </c>
      <c r="S28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277540</v>
      </c>
      <c r="T28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88" spans="1:20" ht="15" customHeight="1" x14ac:dyDescent="0.2">
      <c r="A2888" s="3" t="s">
        <v>11903</v>
      </c>
      <c r="B2888" s="3" t="s">
        <v>11904</v>
      </c>
      <c r="C2888" s="3" t="s">
        <v>11905</v>
      </c>
      <c r="D2888" s="3" t="s">
        <v>27</v>
      </c>
      <c r="E2888" s="3" t="s">
        <v>33</v>
      </c>
      <c r="F2888" s="3" t="s">
        <v>11510</v>
      </c>
      <c r="G2888" s="3" t="s">
        <v>11906</v>
      </c>
      <c r="H2888" s="3" t="s">
        <v>11308</v>
      </c>
      <c r="I2888" s="3" t="s">
        <v>4870</v>
      </c>
      <c r="J2888" s="3">
        <v>1</v>
      </c>
      <c r="K2888" s="3" t="s">
        <v>27</v>
      </c>
      <c r="L2888" s="3" t="s">
        <v>27</v>
      </c>
      <c r="M2888" s="3" t="s">
        <v>27</v>
      </c>
      <c r="N2888" s="3" t="s">
        <v>27</v>
      </c>
      <c r="O2888" s="3" t="s">
        <v>27</v>
      </c>
      <c r="P2888" s="3" t="s">
        <v>11680</v>
      </c>
      <c r="Q2888" s="3" t="s">
        <v>839</v>
      </c>
      <c r="R2888" s="3">
        <v>642</v>
      </c>
      <c r="S28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483420</v>
      </c>
      <c r="T28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89" spans="1:20" ht="15" customHeight="1" x14ac:dyDescent="0.2">
      <c r="A2889" s="3" t="s">
        <v>11907</v>
      </c>
      <c r="B2889" s="3" t="s">
        <v>11908</v>
      </c>
      <c r="C2889" s="3" t="s">
        <v>11909</v>
      </c>
      <c r="D2889" s="3" t="s">
        <v>27</v>
      </c>
      <c r="E2889" s="3" t="s">
        <v>33</v>
      </c>
      <c r="F2889" s="3" t="s">
        <v>11510</v>
      </c>
      <c r="G2889" s="3" t="s">
        <v>11910</v>
      </c>
      <c r="H2889" s="3" t="s">
        <v>11308</v>
      </c>
      <c r="I2889" s="3" t="s">
        <v>4870</v>
      </c>
      <c r="J2889" s="3">
        <v>1</v>
      </c>
      <c r="K2889" s="3" t="s">
        <v>27</v>
      </c>
      <c r="L2889" s="3" t="s">
        <v>27</v>
      </c>
      <c r="M2889" s="3" t="s">
        <v>27</v>
      </c>
      <c r="N2889" s="3" t="s">
        <v>27</v>
      </c>
      <c r="O2889" s="3" t="s">
        <v>27</v>
      </c>
      <c r="P2889" s="3" t="s">
        <v>11680</v>
      </c>
      <c r="Q2889" s="3" t="s">
        <v>839</v>
      </c>
      <c r="R2889" s="3">
        <v>642</v>
      </c>
      <c r="S28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483320</v>
      </c>
      <c r="T28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90" spans="1:20" ht="15" customHeight="1" x14ac:dyDescent="0.2">
      <c r="A2890" s="3" t="s">
        <v>11911</v>
      </c>
      <c r="B2890" s="3" t="s">
        <v>11912</v>
      </c>
      <c r="C2890" s="3" t="s">
        <v>11913</v>
      </c>
      <c r="D2890" s="3" t="s">
        <v>27</v>
      </c>
      <c r="E2890" s="3" t="s">
        <v>33</v>
      </c>
      <c r="F2890" s="3" t="s">
        <v>11510</v>
      </c>
      <c r="G2890" s="3" t="s">
        <v>11914</v>
      </c>
      <c r="H2890" s="3" t="s">
        <v>11308</v>
      </c>
      <c r="I2890" s="3" t="s">
        <v>4870</v>
      </c>
      <c r="J2890" s="3">
        <v>1</v>
      </c>
      <c r="K2890" s="3" t="s">
        <v>27</v>
      </c>
      <c r="L2890" s="3" t="s">
        <v>27</v>
      </c>
      <c r="M2890" s="3" t="s">
        <v>27</v>
      </c>
      <c r="N2890" s="3" t="s">
        <v>27</v>
      </c>
      <c r="O2890" s="3" t="s">
        <v>27</v>
      </c>
      <c r="P2890" s="3" t="s">
        <v>11915</v>
      </c>
      <c r="Q2890" s="3" t="s">
        <v>839</v>
      </c>
      <c r="R2890" s="3">
        <v>1392</v>
      </c>
      <c r="S28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448540</v>
      </c>
      <c r="T28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91" spans="1:20" ht="15" customHeight="1" x14ac:dyDescent="0.2">
      <c r="A2891" s="3" t="s">
        <v>11916</v>
      </c>
      <c r="B2891" s="3" t="s">
        <v>11917</v>
      </c>
      <c r="C2891" s="3" t="s">
        <v>11918</v>
      </c>
      <c r="D2891" s="3" t="s">
        <v>27</v>
      </c>
      <c r="E2891" s="3" t="s">
        <v>33</v>
      </c>
      <c r="F2891" s="3" t="s">
        <v>11510</v>
      </c>
      <c r="G2891" s="3" t="s">
        <v>11919</v>
      </c>
      <c r="H2891" s="3" t="s">
        <v>11308</v>
      </c>
      <c r="I2891" s="3" t="s">
        <v>4870</v>
      </c>
      <c r="J2891" s="3">
        <v>1</v>
      </c>
      <c r="K2891" s="3" t="s">
        <v>27</v>
      </c>
      <c r="L2891" s="3" t="s">
        <v>27</v>
      </c>
      <c r="M2891" s="3" t="s">
        <v>27</v>
      </c>
      <c r="N2891" s="3" t="s">
        <v>27</v>
      </c>
      <c r="O2891" s="3" t="s">
        <v>27</v>
      </c>
      <c r="P2891" s="3" t="s">
        <v>11704</v>
      </c>
      <c r="Q2891" s="3" t="s">
        <v>839</v>
      </c>
      <c r="R2891" s="3">
        <v>1602</v>
      </c>
      <c r="S28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433500</v>
      </c>
      <c r="T28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92" spans="1:20" ht="15" customHeight="1" x14ac:dyDescent="0.2">
      <c r="A2892" s="3" t="s">
        <v>11920</v>
      </c>
      <c r="B2892" s="3" t="s">
        <v>11921</v>
      </c>
      <c r="C2892" s="3" t="s">
        <v>11922</v>
      </c>
      <c r="D2892" s="3" t="s">
        <v>27</v>
      </c>
      <c r="E2892" s="3" t="s">
        <v>33</v>
      </c>
      <c r="F2892" s="3" t="s">
        <v>11510</v>
      </c>
      <c r="G2892" s="3" t="s">
        <v>11923</v>
      </c>
      <c r="H2892" s="3" t="s">
        <v>11308</v>
      </c>
      <c r="I2892" s="3" t="s">
        <v>4870</v>
      </c>
      <c r="J2892" s="3">
        <v>1</v>
      </c>
      <c r="K2892" s="3" t="s">
        <v>27</v>
      </c>
      <c r="L2892" s="3" t="s">
        <v>27</v>
      </c>
      <c r="M2892" s="3" t="s">
        <v>27</v>
      </c>
      <c r="N2892" s="3" t="s">
        <v>27</v>
      </c>
      <c r="O2892" s="3" t="s">
        <v>27</v>
      </c>
      <c r="P2892" s="3" t="s">
        <v>11598</v>
      </c>
      <c r="Q2892" s="3" t="s">
        <v>839</v>
      </c>
      <c r="R2892" s="3">
        <v>2482</v>
      </c>
      <c r="S28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256440</v>
      </c>
      <c r="T28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93" spans="1:20" ht="15" customHeight="1" x14ac:dyDescent="0.2">
      <c r="A2893" s="3" t="s">
        <v>11924</v>
      </c>
      <c r="B2893" s="3" t="s">
        <v>11925</v>
      </c>
      <c r="C2893" s="3" t="s">
        <v>11926</v>
      </c>
      <c r="D2893" s="3" t="s">
        <v>27</v>
      </c>
      <c r="E2893" s="3" t="s">
        <v>33</v>
      </c>
      <c r="F2893" s="3" t="s">
        <v>11510</v>
      </c>
      <c r="G2893" s="3" t="s">
        <v>11927</v>
      </c>
      <c r="H2893" s="3" t="s">
        <v>11308</v>
      </c>
      <c r="I2893" s="3" t="s">
        <v>4870</v>
      </c>
      <c r="J2893" s="3">
        <v>1</v>
      </c>
      <c r="K2893" s="3" t="s">
        <v>27</v>
      </c>
      <c r="L2893" s="3" t="s">
        <v>27</v>
      </c>
      <c r="M2893" s="3" t="s">
        <v>27</v>
      </c>
      <c r="N2893" s="3" t="s">
        <v>27</v>
      </c>
      <c r="O2893" s="3" t="s">
        <v>27</v>
      </c>
      <c r="P2893" s="3" t="s">
        <v>11928</v>
      </c>
      <c r="Q2893" s="3" t="s">
        <v>839</v>
      </c>
      <c r="R2893" s="3">
        <v>514</v>
      </c>
      <c r="S28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487920</v>
      </c>
      <c r="T28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94" spans="1:20" ht="15" customHeight="1" x14ac:dyDescent="0.2">
      <c r="A2894" s="3" t="s">
        <v>11929</v>
      </c>
      <c r="B2894" s="3" t="s">
        <v>11930</v>
      </c>
      <c r="C2894" s="3" t="s">
        <v>11931</v>
      </c>
      <c r="D2894" s="3" t="s">
        <v>27</v>
      </c>
      <c r="E2894" s="3" t="s">
        <v>33</v>
      </c>
      <c r="F2894" s="3" t="s">
        <v>11510</v>
      </c>
      <c r="G2894" s="3" t="s">
        <v>11932</v>
      </c>
      <c r="H2894" s="3" t="s">
        <v>11308</v>
      </c>
      <c r="I2894" s="3" t="s">
        <v>4870</v>
      </c>
      <c r="J2894" s="3">
        <v>1</v>
      </c>
      <c r="K2894" s="3" t="s">
        <v>27</v>
      </c>
      <c r="L2894" s="3" t="s">
        <v>27</v>
      </c>
      <c r="M2894" s="3" t="s">
        <v>27</v>
      </c>
      <c r="N2894" s="3" t="s">
        <v>27</v>
      </c>
      <c r="O2894" s="3" t="s">
        <v>27</v>
      </c>
      <c r="P2894" s="3" t="s">
        <v>11928</v>
      </c>
      <c r="Q2894" s="3" t="s">
        <v>839</v>
      </c>
      <c r="R2894" s="3">
        <v>514</v>
      </c>
      <c r="S28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487910</v>
      </c>
      <c r="T28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95" spans="1:20" ht="15" customHeight="1" x14ac:dyDescent="0.2">
      <c r="A2895" s="3" t="s">
        <v>11933</v>
      </c>
      <c r="B2895" s="3" t="s">
        <v>11934</v>
      </c>
      <c r="C2895" s="3" t="s">
        <v>11935</v>
      </c>
      <c r="D2895" s="3" t="s">
        <v>27</v>
      </c>
      <c r="E2895" s="3" t="s">
        <v>33</v>
      </c>
      <c r="F2895" s="3" t="s">
        <v>11510</v>
      </c>
      <c r="G2895" s="3" t="s">
        <v>11936</v>
      </c>
      <c r="H2895" s="3" t="s">
        <v>11308</v>
      </c>
      <c r="I2895" s="3" t="s">
        <v>4870</v>
      </c>
      <c r="J2895" s="3">
        <v>1</v>
      </c>
      <c r="K2895" s="3" t="s">
        <v>27</v>
      </c>
      <c r="L2895" s="3" t="s">
        <v>27</v>
      </c>
      <c r="M2895" s="3" t="s">
        <v>27</v>
      </c>
      <c r="N2895" s="3" t="s">
        <v>27</v>
      </c>
      <c r="O2895" s="3" t="s">
        <v>27</v>
      </c>
      <c r="P2895" s="3" t="s">
        <v>11598</v>
      </c>
      <c r="Q2895" s="3" t="s">
        <v>839</v>
      </c>
      <c r="R2895" s="3">
        <v>2482</v>
      </c>
      <c r="S28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145670</v>
      </c>
      <c r="T28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96" spans="1:20" ht="15" customHeight="1" x14ac:dyDescent="0.2">
      <c r="A2896" s="3" t="s">
        <v>11937</v>
      </c>
      <c r="B2896" s="3" t="s">
        <v>11938</v>
      </c>
      <c r="C2896" s="3" t="s">
        <v>11939</v>
      </c>
      <c r="D2896" s="3" t="s">
        <v>27</v>
      </c>
      <c r="E2896" s="3" t="s">
        <v>33</v>
      </c>
      <c r="F2896" s="3" t="s">
        <v>11510</v>
      </c>
      <c r="G2896" s="3" t="s">
        <v>11940</v>
      </c>
      <c r="H2896" s="3" t="s">
        <v>11308</v>
      </c>
      <c r="I2896" s="3" t="s">
        <v>4870</v>
      </c>
      <c r="J2896" s="3">
        <v>1</v>
      </c>
      <c r="K2896" s="3" t="s">
        <v>27</v>
      </c>
      <c r="L2896" s="3" t="s">
        <v>27</v>
      </c>
      <c r="M2896" s="3" t="s">
        <v>27</v>
      </c>
      <c r="N2896" s="3" t="s">
        <v>27</v>
      </c>
      <c r="O2896" s="3" t="s">
        <v>27</v>
      </c>
      <c r="P2896" s="3" t="s">
        <v>11709</v>
      </c>
      <c r="Q2896" s="3" t="s">
        <v>839</v>
      </c>
      <c r="R2896" s="3">
        <v>426</v>
      </c>
      <c r="S28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497520</v>
      </c>
      <c r="T28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97" spans="1:20" ht="15" customHeight="1" x14ac:dyDescent="0.2">
      <c r="A2897" s="3" t="s">
        <v>11941</v>
      </c>
      <c r="B2897" s="3" t="s">
        <v>11942</v>
      </c>
      <c r="C2897" s="3" t="s">
        <v>11943</v>
      </c>
      <c r="D2897" s="3" t="s">
        <v>27</v>
      </c>
      <c r="E2897" s="3" t="s">
        <v>33</v>
      </c>
      <c r="F2897" s="3" t="s">
        <v>11510</v>
      </c>
      <c r="G2897" s="3" t="s">
        <v>11944</v>
      </c>
      <c r="H2897" s="3" t="s">
        <v>11308</v>
      </c>
      <c r="I2897" s="3" t="s">
        <v>4870</v>
      </c>
      <c r="J2897" s="3">
        <v>1</v>
      </c>
      <c r="K2897" s="3" t="s">
        <v>27</v>
      </c>
      <c r="L2897" s="3" t="s">
        <v>27</v>
      </c>
      <c r="M2897" s="3" t="s">
        <v>27</v>
      </c>
      <c r="N2897" s="3" t="s">
        <v>27</v>
      </c>
      <c r="O2897" s="3" t="s">
        <v>27</v>
      </c>
      <c r="P2897" s="3" t="s">
        <v>11598</v>
      </c>
      <c r="Q2897" s="3" t="s">
        <v>839</v>
      </c>
      <c r="R2897" s="3">
        <v>2482</v>
      </c>
      <c r="S28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238720</v>
      </c>
      <c r="T28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98" spans="1:20" ht="15" customHeight="1" x14ac:dyDescent="0.2">
      <c r="A2898" s="3" t="s">
        <v>11945</v>
      </c>
      <c r="B2898" s="3" t="s">
        <v>11946</v>
      </c>
      <c r="C2898" s="3" t="s">
        <v>11947</v>
      </c>
      <c r="D2898" s="3" t="s">
        <v>27</v>
      </c>
      <c r="E2898" s="3" t="s">
        <v>33</v>
      </c>
      <c r="F2898" s="3" t="s">
        <v>11510</v>
      </c>
      <c r="G2898" s="3" t="s">
        <v>11948</v>
      </c>
      <c r="H2898" s="3" t="s">
        <v>11308</v>
      </c>
      <c r="I2898" s="3" t="s">
        <v>4870</v>
      </c>
      <c r="J2898" s="3">
        <v>1</v>
      </c>
      <c r="K2898" s="3" t="s">
        <v>27</v>
      </c>
      <c r="L2898" s="3" t="s">
        <v>27</v>
      </c>
      <c r="M2898" s="3" t="s">
        <v>27</v>
      </c>
      <c r="N2898" s="3" t="s">
        <v>27</v>
      </c>
      <c r="O2898" s="3" t="s">
        <v>27</v>
      </c>
      <c r="P2898" s="3" t="s">
        <v>11598</v>
      </c>
      <c r="Q2898" s="3" t="s">
        <v>839</v>
      </c>
      <c r="R2898" s="3">
        <v>2482</v>
      </c>
      <c r="S28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196030</v>
      </c>
      <c r="T28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899" spans="1:20" ht="15" customHeight="1" x14ac:dyDescent="0.2">
      <c r="A2899" s="3" t="s">
        <v>11949</v>
      </c>
      <c r="B2899" s="3" t="s">
        <v>11950</v>
      </c>
      <c r="C2899" s="3" t="s">
        <v>11951</v>
      </c>
      <c r="D2899" s="3" t="s">
        <v>27</v>
      </c>
      <c r="E2899" s="3" t="s">
        <v>33</v>
      </c>
      <c r="F2899" s="3" t="s">
        <v>11510</v>
      </c>
      <c r="G2899" s="3" t="s">
        <v>11952</v>
      </c>
      <c r="H2899" s="3" t="s">
        <v>11308</v>
      </c>
      <c r="I2899" s="3" t="s">
        <v>4870</v>
      </c>
      <c r="J2899" s="3">
        <v>1</v>
      </c>
      <c r="K2899" s="3" t="s">
        <v>27</v>
      </c>
      <c r="L2899" s="3" t="s">
        <v>27</v>
      </c>
      <c r="M2899" s="3" t="s">
        <v>27</v>
      </c>
      <c r="N2899" s="3" t="s">
        <v>27</v>
      </c>
      <c r="O2899" s="3" t="s">
        <v>27</v>
      </c>
      <c r="P2899" s="3" t="s">
        <v>11598</v>
      </c>
      <c r="Q2899" s="3" t="s">
        <v>839</v>
      </c>
      <c r="R2899" s="3">
        <v>2482</v>
      </c>
      <c r="S28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205720</v>
      </c>
      <c r="T28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00" spans="1:20" ht="15" customHeight="1" x14ac:dyDescent="0.2">
      <c r="A2900" s="3" t="s">
        <v>11953</v>
      </c>
      <c r="B2900" s="3" t="s">
        <v>11954</v>
      </c>
      <c r="C2900" s="3" t="s">
        <v>11955</v>
      </c>
      <c r="D2900" s="3" t="s">
        <v>27</v>
      </c>
      <c r="E2900" s="3" t="s">
        <v>33</v>
      </c>
      <c r="F2900" s="3" t="s">
        <v>11510</v>
      </c>
      <c r="G2900" s="3" t="s">
        <v>11956</v>
      </c>
      <c r="H2900" s="3" t="s">
        <v>11308</v>
      </c>
      <c r="I2900" s="3" t="s">
        <v>4870</v>
      </c>
      <c r="J2900" s="3">
        <v>1</v>
      </c>
      <c r="K2900" s="3" t="s">
        <v>27</v>
      </c>
      <c r="L2900" s="3" t="s">
        <v>27</v>
      </c>
      <c r="M2900" s="3" t="s">
        <v>27</v>
      </c>
      <c r="N2900" s="3" t="s">
        <v>27</v>
      </c>
      <c r="O2900" s="3" t="s">
        <v>27</v>
      </c>
      <c r="P2900" s="3" t="s">
        <v>11630</v>
      </c>
      <c r="Q2900" s="3" t="s">
        <v>839</v>
      </c>
      <c r="R2900" s="3">
        <v>960</v>
      </c>
      <c r="S29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469160</v>
      </c>
      <c r="T29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01" spans="1:20" ht="15" customHeight="1" x14ac:dyDescent="0.2">
      <c r="A2901" s="3" t="s">
        <v>11957</v>
      </c>
      <c r="B2901" s="3" t="s">
        <v>11958</v>
      </c>
      <c r="C2901" s="3" t="s">
        <v>11959</v>
      </c>
      <c r="D2901" s="3" t="s">
        <v>27</v>
      </c>
      <c r="E2901" s="3" t="s">
        <v>33</v>
      </c>
      <c r="F2901" s="3" t="s">
        <v>11510</v>
      </c>
      <c r="G2901" s="3" t="s">
        <v>11960</v>
      </c>
      <c r="H2901" s="3" t="s">
        <v>11308</v>
      </c>
      <c r="I2901" s="3" t="s">
        <v>4870</v>
      </c>
      <c r="J2901" s="3">
        <v>1</v>
      </c>
      <c r="K2901" s="3" t="s">
        <v>27</v>
      </c>
      <c r="L2901" s="3" t="s">
        <v>27</v>
      </c>
      <c r="M2901" s="3" t="s">
        <v>27</v>
      </c>
      <c r="N2901" s="3" t="s">
        <v>27</v>
      </c>
      <c r="O2901" s="3" t="s">
        <v>27</v>
      </c>
      <c r="P2901" s="3" t="s">
        <v>2737</v>
      </c>
      <c r="Q2901" s="3" t="s">
        <v>839</v>
      </c>
      <c r="R2901" s="3">
        <v>282</v>
      </c>
      <c r="S29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0021C0</v>
      </c>
      <c r="T29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02" spans="1:20" ht="15" customHeight="1" x14ac:dyDescent="0.2">
      <c r="A2902" s="3" t="s">
        <v>11961</v>
      </c>
      <c r="B2902" s="3" t="s">
        <v>11962</v>
      </c>
      <c r="C2902" s="3" t="s">
        <v>11963</v>
      </c>
      <c r="D2902" s="3" t="s">
        <v>27</v>
      </c>
      <c r="E2902" s="3" t="s">
        <v>33</v>
      </c>
      <c r="F2902" s="3" t="s">
        <v>11510</v>
      </c>
      <c r="G2902" s="3" t="s">
        <v>11964</v>
      </c>
      <c r="H2902" s="3" t="s">
        <v>11308</v>
      </c>
      <c r="I2902" s="3" t="s">
        <v>4870</v>
      </c>
      <c r="J2902" s="3">
        <v>1</v>
      </c>
      <c r="K2902" s="3" t="s">
        <v>27</v>
      </c>
      <c r="L2902" s="3" t="s">
        <v>27</v>
      </c>
      <c r="M2902" s="3" t="s">
        <v>27</v>
      </c>
      <c r="N2902" s="3" t="s">
        <v>27</v>
      </c>
      <c r="O2902" s="3" t="s">
        <v>27</v>
      </c>
      <c r="P2902" s="3" t="s">
        <v>11598</v>
      </c>
      <c r="Q2902" s="3" t="s">
        <v>839</v>
      </c>
      <c r="R2902" s="3">
        <v>2482</v>
      </c>
      <c r="S29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356540</v>
      </c>
      <c r="T29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03" spans="1:20" ht="15" customHeight="1" x14ac:dyDescent="0.2">
      <c r="A2903" s="3" t="s">
        <v>11965</v>
      </c>
      <c r="B2903" s="3" t="s">
        <v>11966</v>
      </c>
      <c r="C2903" s="3" t="s">
        <v>11967</v>
      </c>
      <c r="D2903" s="3" t="s">
        <v>27</v>
      </c>
      <c r="E2903" s="3" t="s">
        <v>33</v>
      </c>
      <c r="F2903" s="3" t="s">
        <v>11510</v>
      </c>
      <c r="G2903" s="3" t="s">
        <v>11968</v>
      </c>
      <c r="H2903" s="3" t="s">
        <v>11308</v>
      </c>
      <c r="I2903" s="3" t="s">
        <v>4870</v>
      </c>
      <c r="J2903" s="3">
        <v>1</v>
      </c>
      <c r="K2903" s="3" t="s">
        <v>27</v>
      </c>
      <c r="L2903" s="3" t="s">
        <v>27</v>
      </c>
      <c r="M2903" s="3" t="s">
        <v>27</v>
      </c>
      <c r="N2903" s="3" t="s">
        <v>27</v>
      </c>
      <c r="O2903" s="3" t="s">
        <v>27</v>
      </c>
      <c r="P2903" s="3" t="s">
        <v>11699</v>
      </c>
      <c r="Q2903" s="3" t="s">
        <v>839</v>
      </c>
      <c r="R2903" s="3">
        <v>1412</v>
      </c>
      <c r="S29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447430</v>
      </c>
      <c r="T29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04" spans="1:20" ht="15" customHeight="1" x14ac:dyDescent="0.2">
      <c r="A2904" s="3" t="s">
        <v>11969</v>
      </c>
      <c r="B2904" s="3" t="s">
        <v>11970</v>
      </c>
      <c r="C2904" s="3" t="s">
        <v>11971</v>
      </c>
      <c r="D2904" s="3" t="s">
        <v>27</v>
      </c>
      <c r="E2904" s="3" t="s">
        <v>33</v>
      </c>
      <c r="F2904" s="3" t="s">
        <v>11510</v>
      </c>
      <c r="G2904" s="3" t="s">
        <v>11972</v>
      </c>
      <c r="H2904" s="3" t="s">
        <v>11308</v>
      </c>
      <c r="I2904" s="3" t="s">
        <v>4870</v>
      </c>
      <c r="J2904" s="3">
        <v>1</v>
      </c>
      <c r="K2904" s="3" t="s">
        <v>27</v>
      </c>
      <c r="L2904" s="3" t="s">
        <v>27</v>
      </c>
      <c r="M2904" s="3" t="s">
        <v>27</v>
      </c>
      <c r="N2904" s="3" t="s">
        <v>27</v>
      </c>
      <c r="O2904" s="3" t="s">
        <v>27</v>
      </c>
      <c r="P2904" s="3" t="s">
        <v>11973</v>
      </c>
      <c r="Q2904" s="3" t="s">
        <v>839</v>
      </c>
      <c r="R2904" s="3">
        <v>1822</v>
      </c>
      <c r="S29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416090</v>
      </c>
      <c r="T29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05" spans="1:20" ht="15" customHeight="1" x14ac:dyDescent="0.2">
      <c r="A2905" s="3" t="s">
        <v>11974</v>
      </c>
      <c r="B2905" s="3" t="s">
        <v>11975</v>
      </c>
      <c r="C2905" s="3" t="s">
        <v>11976</v>
      </c>
      <c r="D2905" s="3" t="s">
        <v>27</v>
      </c>
      <c r="E2905" s="3" t="s">
        <v>33</v>
      </c>
      <c r="F2905" s="3" t="s">
        <v>11510</v>
      </c>
      <c r="G2905" s="3" t="s">
        <v>11977</v>
      </c>
      <c r="H2905" s="3" t="s">
        <v>11308</v>
      </c>
      <c r="I2905" s="3" t="s">
        <v>4870</v>
      </c>
      <c r="J2905" s="3">
        <v>1</v>
      </c>
      <c r="K2905" s="3" t="s">
        <v>27</v>
      </c>
      <c r="L2905" s="3" t="s">
        <v>27</v>
      </c>
      <c r="M2905" s="3" t="s">
        <v>27</v>
      </c>
      <c r="N2905" s="3" t="s">
        <v>27</v>
      </c>
      <c r="O2905" s="3" t="s">
        <v>27</v>
      </c>
      <c r="P2905" s="3" t="s">
        <v>11598</v>
      </c>
      <c r="Q2905" s="3" t="s">
        <v>839</v>
      </c>
      <c r="R2905" s="3">
        <v>2482</v>
      </c>
      <c r="S29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168580</v>
      </c>
      <c r="T29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06" spans="1:20" ht="15" customHeight="1" x14ac:dyDescent="0.2">
      <c r="A2906" s="3" t="s">
        <v>11978</v>
      </c>
      <c r="B2906" s="3" t="s">
        <v>11979</v>
      </c>
      <c r="C2906" s="3" t="s">
        <v>11980</v>
      </c>
      <c r="D2906" s="3" t="s">
        <v>27</v>
      </c>
      <c r="E2906" s="3" t="s">
        <v>33</v>
      </c>
      <c r="F2906" s="3" t="s">
        <v>11510</v>
      </c>
      <c r="G2906" s="3" t="s">
        <v>11981</v>
      </c>
      <c r="H2906" s="3" t="s">
        <v>11308</v>
      </c>
      <c r="I2906" s="3" t="s">
        <v>4870</v>
      </c>
      <c r="J2906" s="3">
        <v>1</v>
      </c>
      <c r="K2906" s="3" t="s">
        <v>27</v>
      </c>
      <c r="L2906" s="3" t="s">
        <v>27</v>
      </c>
      <c r="M2906" s="3" t="s">
        <v>27</v>
      </c>
      <c r="N2906" s="3" t="s">
        <v>27</v>
      </c>
      <c r="O2906" s="3" t="s">
        <v>27</v>
      </c>
      <c r="P2906" s="3" t="s">
        <v>11598</v>
      </c>
      <c r="Q2906" s="3" t="s">
        <v>839</v>
      </c>
      <c r="R2906" s="3">
        <v>2482</v>
      </c>
      <c r="S29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219900</v>
      </c>
      <c r="T29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07" spans="1:20" ht="15" customHeight="1" x14ac:dyDescent="0.2">
      <c r="A2907" s="3" t="s">
        <v>11982</v>
      </c>
      <c r="B2907" s="3" t="s">
        <v>11983</v>
      </c>
      <c r="C2907" s="3" t="s">
        <v>11984</v>
      </c>
      <c r="D2907" s="3" t="s">
        <v>27</v>
      </c>
      <c r="E2907" s="3" t="s">
        <v>33</v>
      </c>
      <c r="F2907" s="3" t="s">
        <v>11510</v>
      </c>
      <c r="G2907" s="3" t="s">
        <v>11985</v>
      </c>
      <c r="H2907" s="3" t="s">
        <v>11308</v>
      </c>
      <c r="I2907" s="3" t="s">
        <v>4870</v>
      </c>
      <c r="J2907" s="3">
        <v>1</v>
      </c>
      <c r="K2907" s="3" t="s">
        <v>27</v>
      </c>
      <c r="L2907" s="3" t="s">
        <v>27</v>
      </c>
      <c r="M2907" s="3" t="s">
        <v>27</v>
      </c>
      <c r="N2907" s="3" t="s">
        <v>27</v>
      </c>
      <c r="O2907" s="3" t="s">
        <v>27</v>
      </c>
      <c r="P2907" s="3" t="s">
        <v>11598</v>
      </c>
      <c r="Q2907" s="3" t="s">
        <v>839</v>
      </c>
      <c r="R2907" s="3">
        <v>2482</v>
      </c>
      <c r="S29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272910</v>
      </c>
      <c r="T29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08" spans="1:20" ht="15" customHeight="1" x14ac:dyDescent="0.2">
      <c r="A2908" s="3" t="s">
        <v>11986</v>
      </c>
      <c r="B2908" s="3" t="s">
        <v>11987</v>
      </c>
      <c r="C2908" s="3" t="s">
        <v>11988</v>
      </c>
      <c r="D2908" s="3" t="s">
        <v>27</v>
      </c>
      <c r="E2908" s="3" t="s">
        <v>33</v>
      </c>
      <c r="F2908" s="3" t="s">
        <v>11510</v>
      </c>
      <c r="G2908" s="3" t="s">
        <v>11989</v>
      </c>
      <c r="H2908" s="3" t="s">
        <v>11308</v>
      </c>
      <c r="I2908" s="3" t="s">
        <v>4870</v>
      </c>
      <c r="J2908" s="3">
        <v>1</v>
      </c>
      <c r="K2908" s="3" t="s">
        <v>27</v>
      </c>
      <c r="L2908" s="3" t="s">
        <v>27</v>
      </c>
      <c r="M2908" s="3" t="s">
        <v>27</v>
      </c>
      <c r="N2908" s="3" t="s">
        <v>27</v>
      </c>
      <c r="O2908" s="3" t="s">
        <v>27</v>
      </c>
      <c r="P2908" s="3" t="s">
        <v>6197</v>
      </c>
      <c r="Q2908" s="3" t="s">
        <v>839</v>
      </c>
      <c r="R2908" s="3">
        <v>92</v>
      </c>
      <c r="S29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0087F0</v>
      </c>
      <c r="T29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09" spans="1:20" ht="15" customHeight="1" x14ac:dyDescent="0.2">
      <c r="A2909" s="3" t="s">
        <v>11990</v>
      </c>
      <c r="B2909" s="3" t="s">
        <v>11991</v>
      </c>
      <c r="C2909" s="3" t="s">
        <v>11992</v>
      </c>
      <c r="D2909" s="3" t="s">
        <v>27</v>
      </c>
      <c r="E2909" s="3" t="s">
        <v>33</v>
      </c>
      <c r="F2909" s="3" t="s">
        <v>11510</v>
      </c>
      <c r="G2909" s="3" t="s">
        <v>11993</v>
      </c>
      <c r="H2909" s="3" t="s">
        <v>11308</v>
      </c>
      <c r="I2909" s="3" t="s">
        <v>4870</v>
      </c>
      <c r="J2909" s="3">
        <v>1</v>
      </c>
      <c r="K2909" s="3" t="s">
        <v>27</v>
      </c>
      <c r="L2909" s="3" t="s">
        <v>27</v>
      </c>
      <c r="M2909" s="3" t="s">
        <v>27</v>
      </c>
      <c r="N2909" s="3" t="s">
        <v>27</v>
      </c>
      <c r="O2909" s="3" t="s">
        <v>27</v>
      </c>
      <c r="P2909" s="3" t="s">
        <v>11994</v>
      </c>
      <c r="Q2909" s="3" t="s">
        <v>839</v>
      </c>
      <c r="R2909" s="3">
        <v>2354</v>
      </c>
      <c r="S29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371870</v>
      </c>
      <c r="T29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10" spans="1:20" ht="15" customHeight="1" x14ac:dyDescent="0.2">
      <c r="A2910" s="3" t="s">
        <v>11995</v>
      </c>
      <c r="B2910" s="3" t="s">
        <v>11996</v>
      </c>
      <c r="C2910" s="3" t="s">
        <v>11997</v>
      </c>
      <c r="D2910" s="3" t="s">
        <v>27</v>
      </c>
      <c r="E2910" s="3" t="s">
        <v>33</v>
      </c>
      <c r="F2910" s="3" t="s">
        <v>11510</v>
      </c>
      <c r="G2910" s="3" t="s">
        <v>11998</v>
      </c>
      <c r="H2910" s="3" t="s">
        <v>11308</v>
      </c>
      <c r="I2910" s="3" t="s">
        <v>4870</v>
      </c>
      <c r="J2910" s="3">
        <v>1</v>
      </c>
      <c r="K2910" s="3" t="s">
        <v>27</v>
      </c>
      <c r="L2910" s="3" t="s">
        <v>27</v>
      </c>
      <c r="M2910" s="3" t="s">
        <v>27</v>
      </c>
      <c r="N2910" s="3" t="s">
        <v>27</v>
      </c>
      <c r="O2910" s="3" t="s">
        <v>27</v>
      </c>
      <c r="P2910" s="3" t="s">
        <v>11583</v>
      </c>
      <c r="Q2910" s="3" t="s">
        <v>839</v>
      </c>
      <c r="R2910" s="3">
        <v>448</v>
      </c>
      <c r="S29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496120</v>
      </c>
      <c r="T29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11" spans="1:20" ht="15" customHeight="1" x14ac:dyDescent="0.2">
      <c r="A2911" s="3" t="s">
        <v>11999</v>
      </c>
      <c r="B2911" s="3" t="s">
        <v>12000</v>
      </c>
      <c r="C2911" s="3" t="s">
        <v>12001</v>
      </c>
      <c r="D2911" s="3" t="s">
        <v>27</v>
      </c>
      <c r="E2911" s="3" t="s">
        <v>33</v>
      </c>
      <c r="F2911" s="3" t="s">
        <v>11510</v>
      </c>
      <c r="G2911" s="3" t="s">
        <v>12002</v>
      </c>
      <c r="H2911" s="3" t="s">
        <v>11308</v>
      </c>
      <c r="I2911" s="3" t="s">
        <v>4870</v>
      </c>
      <c r="J2911" s="3">
        <v>1</v>
      </c>
      <c r="K2911" s="3" t="s">
        <v>27</v>
      </c>
      <c r="L2911" s="3" t="s">
        <v>27</v>
      </c>
      <c r="M2911" s="3" t="s">
        <v>27</v>
      </c>
      <c r="N2911" s="3" t="s">
        <v>27</v>
      </c>
      <c r="O2911" s="3" t="s">
        <v>27</v>
      </c>
      <c r="P2911" s="3" t="s">
        <v>11598</v>
      </c>
      <c r="Q2911" s="3" t="s">
        <v>839</v>
      </c>
      <c r="R2911" s="3">
        <v>2482</v>
      </c>
      <c r="S29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354500</v>
      </c>
      <c r="T29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12" spans="1:20" ht="15" customHeight="1" x14ac:dyDescent="0.2">
      <c r="A2912" s="3" t="s">
        <v>12003</v>
      </c>
      <c r="B2912" s="3" t="s">
        <v>12004</v>
      </c>
      <c r="C2912" s="3" t="s">
        <v>12005</v>
      </c>
      <c r="D2912" s="3" t="s">
        <v>27</v>
      </c>
      <c r="E2912" s="3" t="s">
        <v>33</v>
      </c>
      <c r="F2912" s="3" t="s">
        <v>11510</v>
      </c>
      <c r="G2912" s="3" t="s">
        <v>12006</v>
      </c>
      <c r="H2912" s="3" t="s">
        <v>11308</v>
      </c>
      <c r="I2912" s="3" t="s">
        <v>4870</v>
      </c>
      <c r="J2912" s="3">
        <v>1</v>
      </c>
      <c r="K2912" s="3" t="s">
        <v>27</v>
      </c>
      <c r="L2912" s="3" t="s">
        <v>27</v>
      </c>
      <c r="M2912" s="3" t="s">
        <v>27</v>
      </c>
      <c r="N2912" s="3" t="s">
        <v>27</v>
      </c>
      <c r="O2912" s="3" t="s">
        <v>27</v>
      </c>
      <c r="P2912" s="3" t="s">
        <v>11598</v>
      </c>
      <c r="Q2912" s="3" t="s">
        <v>839</v>
      </c>
      <c r="R2912" s="3">
        <v>2482</v>
      </c>
      <c r="S29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305050</v>
      </c>
      <c r="T29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13" spans="1:20" ht="15" customHeight="1" x14ac:dyDescent="0.2">
      <c r="A2913" s="3" t="s">
        <v>12007</v>
      </c>
      <c r="B2913" s="3" t="s">
        <v>12008</v>
      </c>
      <c r="C2913" s="3" t="s">
        <v>12009</v>
      </c>
      <c r="D2913" s="3" t="s">
        <v>27</v>
      </c>
      <c r="E2913" s="3" t="s">
        <v>33</v>
      </c>
      <c r="F2913" s="3" t="s">
        <v>11510</v>
      </c>
      <c r="G2913" s="3" t="s">
        <v>12010</v>
      </c>
      <c r="H2913" s="3" t="s">
        <v>11308</v>
      </c>
      <c r="I2913" s="3" t="s">
        <v>4870</v>
      </c>
      <c r="J2913" s="3">
        <v>1</v>
      </c>
      <c r="K2913" s="3" t="s">
        <v>27</v>
      </c>
      <c r="L2913" s="3" t="s">
        <v>27</v>
      </c>
      <c r="M2913" s="3" t="s">
        <v>27</v>
      </c>
      <c r="N2913" s="3" t="s">
        <v>27</v>
      </c>
      <c r="O2913" s="3" t="s">
        <v>27</v>
      </c>
      <c r="P2913" s="3" t="s">
        <v>12011</v>
      </c>
      <c r="Q2913" s="3" t="s">
        <v>839</v>
      </c>
      <c r="R2913" s="3">
        <v>1164</v>
      </c>
      <c r="S29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457480</v>
      </c>
      <c r="T29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14" spans="1:20" ht="15" customHeight="1" x14ac:dyDescent="0.2">
      <c r="A2914" s="3" t="s">
        <v>12012</v>
      </c>
      <c r="B2914" s="3" t="s">
        <v>12013</v>
      </c>
      <c r="C2914" s="3" t="s">
        <v>12014</v>
      </c>
      <c r="D2914" s="3" t="s">
        <v>27</v>
      </c>
      <c r="E2914" s="3" t="s">
        <v>33</v>
      </c>
      <c r="F2914" s="3" t="s">
        <v>11510</v>
      </c>
      <c r="G2914" s="3" t="s">
        <v>12015</v>
      </c>
      <c r="H2914" s="3" t="s">
        <v>11308</v>
      </c>
      <c r="I2914" s="3" t="s">
        <v>4870</v>
      </c>
      <c r="J2914" s="3">
        <v>1</v>
      </c>
      <c r="K2914" s="3" t="s">
        <v>27</v>
      </c>
      <c r="L2914" s="3" t="s">
        <v>27</v>
      </c>
      <c r="M2914" s="3" t="s">
        <v>27</v>
      </c>
      <c r="N2914" s="3" t="s">
        <v>27</v>
      </c>
      <c r="O2914" s="3" t="s">
        <v>27</v>
      </c>
      <c r="P2914" s="3" t="s">
        <v>11630</v>
      </c>
      <c r="Q2914" s="3" t="s">
        <v>839</v>
      </c>
      <c r="R2914" s="3">
        <v>960</v>
      </c>
      <c r="S29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469170</v>
      </c>
      <c r="T29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15" spans="1:20" ht="15" customHeight="1" x14ac:dyDescent="0.2">
      <c r="A2915" s="3" t="s">
        <v>12016</v>
      </c>
      <c r="B2915" s="3" t="s">
        <v>12017</v>
      </c>
      <c r="C2915" s="3" t="s">
        <v>12018</v>
      </c>
      <c r="D2915" s="3" t="s">
        <v>27</v>
      </c>
      <c r="E2915" s="3" t="s">
        <v>33</v>
      </c>
      <c r="F2915" s="3" t="s">
        <v>11510</v>
      </c>
      <c r="G2915" s="3" t="s">
        <v>12019</v>
      </c>
      <c r="H2915" s="3" t="s">
        <v>11308</v>
      </c>
      <c r="I2915" s="3" t="s">
        <v>4870</v>
      </c>
      <c r="J2915" s="3">
        <v>1</v>
      </c>
      <c r="K2915" s="3" t="s">
        <v>27</v>
      </c>
      <c r="L2915" s="3" t="s">
        <v>27</v>
      </c>
      <c r="M2915" s="3" t="s">
        <v>27</v>
      </c>
      <c r="N2915" s="3" t="s">
        <v>27</v>
      </c>
      <c r="O2915" s="3" t="s">
        <v>27</v>
      </c>
      <c r="P2915" s="3" t="s">
        <v>11598</v>
      </c>
      <c r="Q2915" s="3" t="s">
        <v>839</v>
      </c>
      <c r="R2915" s="3">
        <v>2482</v>
      </c>
      <c r="S29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261920</v>
      </c>
      <c r="T29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16" spans="1:20" ht="15" customHeight="1" x14ac:dyDescent="0.2">
      <c r="A2916" s="3" t="s">
        <v>12020</v>
      </c>
      <c r="B2916" s="3" t="s">
        <v>12021</v>
      </c>
      <c r="C2916" s="3" t="s">
        <v>12022</v>
      </c>
      <c r="D2916" s="3" t="s">
        <v>27</v>
      </c>
      <c r="E2916" s="3" t="s">
        <v>33</v>
      </c>
      <c r="F2916" s="3" t="s">
        <v>11510</v>
      </c>
      <c r="G2916" s="3" t="s">
        <v>12023</v>
      </c>
      <c r="H2916" s="3" t="s">
        <v>11308</v>
      </c>
      <c r="I2916" s="3" t="s">
        <v>4870</v>
      </c>
      <c r="J2916" s="3">
        <v>1</v>
      </c>
      <c r="K2916" s="3" t="s">
        <v>27</v>
      </c>
      <c r="L2916" s="3" t="s">
        <v>27</v>
      </c>
      <c r="M2916" s="3" t="s">
        <v>27</v>
      </c>
      <c r="N2916" s="3" t="s">
        <v>27</v>
      </c>
      <c r="O2916" s="3" t="s">
        <v>27</v>
      </c>
      <c r="P2916" s="3" t="s">
        <v>12024</v>
      </c>
      <c r="Q2916" s="3" t="s">
        <v>839</v>
      </c>
      <c r="R2916" s="3">
        <v>406</v>
      </c>
      <c r="S29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495710</v>
      </c>
      <c r="T29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17" spans="1:20" ht="15" customHeight="1" x14ac:dyDescent="0.2">
      <c r="A2917" s="3" t="s">
        <v>12025</v>
      </c>
      <c r="B2917" s="3" t="s">
        <v>12026</v>
      </c>
      <c r="C2917" s="3" t="s">
        <v>12027</v>
      </c>
      <c r="D2917" s="3" t="s">
        <v>27</v>
      </c>
      <c r="E2917" s="3" t="s">
        <v>33</v>
      </c>
      <c r="F2917" s="3" t="s">
        <v>11510</v>
      </c>
      <c r="G2917" s="3" t="s">
        <v>12028</v>
      </c>
      <c r="H2917" s="3" t="s">
        <v>11308</v>
      </c>
      <c r="I2917" s="3" t="s">
        <v>4870</v>
      </c>
      <c r="J2917" s="3">
        <v>1</v>
      </c>
      <c r="K2917" s="3" t="s">
        <v>27</v>
      </c>
      <c r="L2917" s="3" t="s">
        <v>27</v>
      </c>
      <c r="M2917" s="3" t="s">
        <v>27</v>
      </c>
      <c r="N2917" s="3" t="s">
        <v>27</v>
      </c>
      <c r="O2917" s="3" t="s">
        <v>27</v>
      </c>
      <c r="P2917" s="3" t="s">
        <v>12029</v>
      </c>
      <c r="Q2917" s="3" t="s">
        <v>839</v>
      </c>
      <c r="R2917" s="3">
        <v>956</v>
      </c>
      <c r="S29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466810</v>
      </c>
      <c r="T29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18" spans="1:20" ht="15" customHeight="1" x14ac:dyDescent="0.2">
      <c r="A2918" s="3" t="s">
        <v>12030</v>
      </c>
      <c r="B2918" s="3" t="s">
        <v>12031</v>
      </c>
      <c r="C2918" s="3" t="s">
        <v>12032</v>
      </c>
      <c r="D2918" s="3" t="s">
        <v>27</v>
      </c>
      <c r="E2918" s="3" t="s">
        <v>33</v>
      </c>
      <c r="F2918" s="3" t="s">
        <v>11510</v>
      </c>
      <c r="G2918" s="3" t="s">
        <v>12033</v>
      </c>
      <c r="H2918" s="3" t="s">
        <v>11308</v>
      </c>
      <c r="I2918" s="3" t="s">
        <v>4870</v>
      </c>
      <c r="J2918" s="3">
        <v>1</v>
      </c>
      <c r="K2918" s="3" t="s">
        <v>27</v>
      </c>
      <c r="L2918" s="3" t="s">
        <v>27</v>
      </c>
      <c r="M2918" s="3" t="s">
        <v>27</v>
      </c>
      <c r="N2918" s="3" t="s">
        <v>27</v>
      </c>
      <c r="O2918" s="3" t="s">
        <v>27</v>
      </c>
      <c r="P2918" s="3" t="s">
        <v>11607</v>
      </c>
      <c r="Q2918" s="3" t="s">
        <v>839</v>
      </c>
      <c r="R2918" s="3">
        <v>1118</v>
      </c>
      <c r="S29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457930</v>
      </c>
      <c r="T29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19" spans="1:20" ht="15" customHeight="1" x14ac:dyDescent="0.2">
      <c r="A2919" s="3" t="s">
        <v>12034</v>
      </c>
      <c r="B2919" s="3" t="s">
        <v>12035</v>
      </c>
      <c r="C2919" s="3" t="s">
        <v>12036</v>
      </c>
      <c r="D2919" s="3" t="s">
        <v>27</v>
      </c>
      <c r="E2919" s="3" t="s">
        <v>33</v>
      </c>
      <c r="F2919" s="3" t="s">
        <v>11510</v>
      </c>
      <c r="G2919" s="3" t="s">
        <v>12037</v>
      </c>
      <c r="H2919" s="3" t="s">
        <v>11308</v>
      </c>
      <c r="I2919" s="3" t="s">
        <v>4870</v>
      </c>
      <c r="J2919" s="3">
        <v>1</v>
      </c>
      <c r="K2919" s="3" t="s">
        <v>27</v>
      </c>
      <c r="L2919" s="3" t="s">
        <v>27</v>
      </c>
      <c r="M2919" s="3" t="s">
        <v>27</v>
      </c>
      <c r="N2919" s="3" t="s">
        <v>27</v>
      </c>
      <c r="O2919" s="3" t="s">
        <v>27</v>
      </c>
      <c r="P2919" s="3" t="s">
        <v>12038</v>
      </c>
      <c r="Q2919" s="3" t="s">
        <v>839</v>
      </c>
      <c r="R2919" s="3">
        <v>582</v>
      </c>
      <c r="S29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487750</v>
      </c>
      <c r="T29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20" spans="1:20" ht="15" customHeight="1" x14ac:dyDescent="0.2">
      <c r="A2920" s="3" t="s">
        <v>12039</v>
      </c>
      <c r="B2920" s="3" t="s">
        <v>12040</v>
      </c>
      <c r="C2920" s="3" t="s">
        <v>12041</v>
      </c>
      <c r="D2920" s="3" t="s">
        <v>27</v>
      </c>
      <c r="E2920" s="3" t="s">
        <v>33</v>
      </c>
      <c r="F2920" s="3" t="s">
        <v>11510</v>
      </c>
      <c r="G2920" s="3" t="s">
        <v>12042</v>
      </c>
      <c r="H2920" s="3" t="s">
        <v>11308</v>
      </c>
      <c r="I2920" s="3" t="s">
        <v>4870</v>
      </c>
      <c r="J2920" s="3">
        <v>1</v>
      </c>
      <c r="K2920" s="3" t="s">
        <v>27</v>
      </c>
      <c r="L2920" s="3" t="s">
        <v>27</v>
      </c>
      <c r="M2920" s="3" t="s">
        <v>27</v>
      </c>
      <c r="N2920" s="3" t="s">
        <v>27</v>
      </c>
      <c r="O2920" s="3" t="s">
        <v>27</v>
      </c>
      <c r="P2920" s="3" t="s">
        <v>12043</v>
      </c>
      <c r="Q2920" s="3" t="s">
        <v>839</v>
      </c>
      <c r="R2920" s="3">
        <v>1438</v>
      </c>
      <c r="S29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445690</v>
      </c>
      <c r="T29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21" spans="1:20" ht="15" customHeight="1" x14ac:dyDescent="0.2">
      <c r="A2921" s="3" t="s">
        <v>12044</v>
      </c>
      <c r="B2921" s="3" t="s">
        <v>12045</v>
      </c>
      <c r="C2921" s="3" t="s">
        <v>12046</v>
      </c>
      <c r="D2921" s="3" t="s">
        <v>27</v>
      </c>
      <c r="E2921" s="3" t="s">
        <v>33</v>
      </c>
      <c r="F2921" s="3" t="s">
        <v>11510</v>
      </c>
      <c r="G2921" s="3" t="s">
        <v>12047</v>
      </c>
      <c r="H2921" s="3" t="s">
        <v>11308</v>
      </c>
      <c r="I2921" s="3" t="s">
        <v>4870</v>
      </c>
      <c r="J2921" s="3">
        <v>1</v>
      </c>
      <c r="K2921" s="3" t="s">
        <v>27</v>
      </c>
      <c r="L2921" s="3" t="s">
        <v>27</v>
      </c>
      <c r="M2921" s="3" t="s">
        <v>27</v>
      </c>
      <c r="N2921" s="3" t="s">
        <v>27</v>
      </c>
      <c r="O2921" s="3" t="s">
        <v>27</v>
      </c>
      <c r="P2921" s="3" t="s">
        <v>12048</v>
      </c>
      <c r="Q2921" s="3" t="s">
        <v>839</v>
      </c>
      <c r="R2921" s="3">
        <v>632</v>
      </c>
      <c r="S29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486240</v>
      </c>
      <c r="T29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22" spans="1:20" ht="15" customHeight="1" x14ac:dyDescent="0.2">
      <c r="A2922" s="3" t="s">
        <v>12049</v>
      </c>
      <c r="B2922" s="3" t="s">
        <v>12050</v>
      </c>
      <c r="C2922" s="3" t="s">
        <v>12051</v>
      </c>
      <c r="D2922" s="3" t="s">
        <v>27</v>
      </c>
      <c r="E2922" s="3" t="s">
        <v>33</v>
      </c>
      <c r="F2922" s="3" t="s">
        <v>11510</v>
      </c>
      <c r="G2922" s="3" t="s">
        <v>12052</v>
      </c>
      <c r="H2922" s="3" t="s">
        <v>11308</v>
      </c>
      <c r="I2922" s="3" t="s">
        <v>4870</v>
      </c>
      <c r="J2922" s="3">
        <v>1</v>
      </c>
      <c r="K2922" s="3" t="s">
        <v>27</v>
      </c>
      <c r="L2922" s="3" t="s">
        <v>27</v>
      </c>
      <c r="M2922" s="3" t="s">
        <v>27</v>
      </c>
      <c r="N2922" s="3" t="s">
        <v>27</v>
      </c>
      <c r="O2922" s="3" t="s">
        <v>27</v>
      </c>
      <c r="P2922" s="3" t="s">
        <v>11704</v>
      </c>
      <c r="Q2922" s="3" t="s">
        <v>839</v>
      </c>
      <c r="R2922" s="3">
        <v>1602</v>
      </c>
      <c r="S29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434960</v>
      </c>
      <c r="T29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23" spans="1:20" ht="15" customHeight="1" x14ac:dyDescent="0.2">
      <c r="A2923" s="3" t="s">
        <v>12053</v>
      </c>
      <c r="B2923" s="3" t="s">
        <v>12054</v>
      </c>
      <c r="C2923" s="3" t="s">
        <v>12055</v>
      </c>
      <c r="D2923" s="3" t="s">
        <v>27</v>
      </c>
      <c r="E2923" s="3" t="s">
        <v>33</v>
      </c>
      <c r="F2923" s="3" t="s">
        <v>11510</v>
      </c>
      <c r="G2923" s="3" t="s">
        <v>12056</v>
      </c>
      <c r="H2923" s="3" t="s">
        <v>11308</v>
      </c>
      <c r="I2923" s="3" t="s">
        <v>4870</v>
      </c>
      <c r="J2923" s="3">
        <v>1</v>
      </c>
      <c r="K2923" s="3" t="s">
        <v>27</v>
      </c>
      <c r="L2923" s="3" t="s">
        <v>27</v>
      </c>
      <c r="M2923" s="3" t="s">
        <v>27</v>
      </c>
      <c r="N2923" s="3" t="s">
        <v>27</v>
      </c>
      <c r="O2923" s="3" t="s">
        <v>27</v>
      </c>
      <c r="P2923" s="3" t="s">
        <v>11699</v>
      </c>
      <c r="Q2923" s="3" t="s">
        <v>839</v>
      </c>
      <c r="R2923" s="3">
        <v>1412</v>
      </c>
      <c r="S29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448570</v>
      </c>
      <c r="T29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24" spans="1:20" ht="15" customHeight="1" x14ac:dyDescent="0.2">
      <c r="A2924" s="3" t="s">
        <v>12057</v>
      </c>
      <c r="B2924" s="3" t="s">
        <v>12058</v>
      </c>
      <c r="C2924" s="3" t="s">
        <v>12059</v>
      </c>
      <c r="D2924" s="3" t="s">
        <v>27</v>
      </c>
      <c r="E2924" s="3" t="s">
        <v>33</v>
      </c>
      <c r="F2924" s="3" t="s">
        <v>11510</v>
      </c>
      <c r="G2924" s="3" t="s">
        <v>12060</v>
      </c>
      <c r="H2924" s="3" t="s">
        <v>11308</v>
      </c>
      <c r="I2924" s="3" t="s">
        <v>4870</v>
      </c>
      <c r="J2924" s="3">
        <v>1</v>
      </c>
      <c r="K2924" s="3" t="s">
        <v>27</v>
      </c>
      <c r="L2924" s="3" t="s">
        <v>27</v>
      </c>
      <c r="M2924" s="3" t="s">
        <v>27</v>
      </c>
      <c r="N2924" s="3" t="s">
        <v>27</v>
      </c>
      <c r="O2924" s="3" t="s">
        <v>27</v>
      </c>
      <c r="P2924" s="3" t="s">
        <v>11598</v>
      </c>
      <c r="Q2924" s="3" t="s">
        <v>839</v>
      </c>
      <c r="R2924" s="3">
        <v>2482</v>
      </c>
      <c r="S29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285690</v>
      </c>
      <c r="T29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25" spans="1:20" ht="15" customHeight="1" x14ac:dyDescent="0.2">
      <c r="A2925" s="3" t="s">
        <v>12061</v>
      </c>
      <c r="B2925" s="3" t="s">
        <v>12062</v>
      </c>
      <c r="C2925" s="3" t="s">
        <v>12063</v>
      </c>
      <c r="D2925" s="3" t="s">
        <v>27</v>
      </c>
      <c r="E2925" s="3" t="s">
        <v>33</v>
      </c>
      <c r="F2925" s="3" t="s">
        <v>11510</v>
      </c>
      <c r="G2925" s="3" t="s">
        <v>12064</v>
      </c>
      <c r="H2925" s="3" t="s">
        <v>11308</v>
      </c>
      <c r="I2925" s="3" t="s">
        <v>4870</v>
      </c>
      <c r="J2925" s="3">
        <v>1</v>
      </c>
      <c r="K2925" s="3" t="s">
        <v>27</v>
      </c>
      <c r="L2925" s="3" t="s">
        <v>27</v>
      </c>
      <c r="M2925" s="3" t="s">
        <v>27</v>
      </c>
      <c r="N2925" s="3" t="s">
        <v>27</v>
      </c>
      <c r="O2925" s="3" t="s">
        <v>27</v>
      </c>
      <c r="P2925" s="3" t="s">
        <v>11598</v>
      </c>
      <c r="Q2925" s="3" t="s">
        <v>839</v>
      </c>
      <c r="R2925" s="3">
        <v>2482</v>
      </c>
      <c r="S29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292730</v>
      </c>
      <c r="T29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26" spans="1:20" ht="15" customHeight="1" x14ac:dyDescent="0.2">
      <c r="A2926" s="3" t="s">
        <v>12065</v>
      </c>
      <c r="B2926" s="3" t="s">
        <v>12066</v>
      </c>
      <c r="C2926" s="3" t="s">
        <v>12067</v>
      </c>
      <c r="D2926" s="3" t="s">
        <v>27</v>
      </c>
      <c r="E2926" s="3" t="s">
        <v>33</v>
      </c>
      <c r="F2926" s="3" t="s">
        <v>11510</v>
      </c>
      <c r="G2926" s="3" t="s">
        <v>12068</v>
      </c>
      <c r="H2926" s="3" t="s">
        <v>11308</v>
      </c>
      <c r="I2926" s="3" t="s">
        <v>4870</v>
      </c>
      <c r="J2926" s="3">
        <v>1</v>
      </c>
      <c r="K2926" s="3" t="s">
        <v>27</v>
      </c>
      <c r="L2926" s="3" t="s">
        <v>27</v>
      </c>
      <c r="M2926" s="3" t="s">
        <v>27</v>
      </c>
      <c r="N2926" s="3" t="s">
        <v>27</v>
      </c>
      <c r="O2926" s="3" t="s">
        <v>27</v>
      </c>
      <c r="P2926" s="3" t="s">
        <v>5612</v>
      </c>
      <c r="Q2926" s="3" t="s">
        <v>839</v>
      </c>
      <c r="R2926" s="3">
        <v>132</v>
      </c>
      <c r="S29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0073X0</v>
      </c>
      <c r="T29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27" spans="1:20" ht="15" customHeight="1" x14ac:dyDescent="0.2">
      <c r="A2927" s="3" t="s">
        <v>12069</v>
      </c>
      <c r="B2927" s="3" t="s">
        <v>12070</v>
      </c>
      <c r="C2927" s="3" t="s">
        <v>12071</v>
      </c>
      <c r="D2927" s="3" t="s">
        <v>27</v>
      </c>
      <c r="E2927" s="3" t="s">
        <v>33</v>
      </c>
      <c r="F2927" s="3" t="s">
        <v>11510</v>
      </c>
      <c r="G2927" s="3" t="s">
        <v>12072</v>
      </c>
      <c r="H2927" s="3" t="s">
        <v>11308</v>
      </c>
      <c r="I2927" s="3" t="s">
        <v>4870</v>
      </c>
      <c r="J2927" s="3">
        <v>1</v>
      </c>
      <c r="K2927" s="3" t="s">
        <v>27</v>
      </c>
      <c r="L2927" s="3" t="s">
        <v>27</v>
      </c>
      <c r="M2927" s="3" t="s">
        <v>27</v>
      </c>
      <c r="N2927" s="3" t="s">
        <v>27</v>
      </c>
      <c r="O2927" s="3" t="s">
        <v>27</v>
      </c>
      <c r="P2927" s="3" t="s">
        <v>11598</v>
      </c>
      <c r="Q2927" s="3" t="s">
        <v>839</v>
      </c>
      <c r="R2927" s="3">
        <v>2482</v>
      </c>
      <c r="S29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293180</v>
      </c>
      <c r="T29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28" spans="1:20" ht="15" customHeight="1" x14ac:dyDescent="0.2">
      <c r="A2928" s="3" t="s">
        <v>12073</v>
      </c>
      <c r="B2928" s="3" t="s">
        <v>12074</v>
      </c>
      <c r="C2928" s="3" t="s">
        <v>12075</v>
      </c>
      <c r="D2928" s="3" t="s">
        <v>27</v>
      </c>
      <c r="E2928" s="3" t="s">
        <v>33</v>
      </c>
      <c r="F2928" s="3" t="s">
        <v>11510</v>
      </c>
      <c r="G2928" s="3" t="s">
        <v>12076</v>
      </c>
      <c r="H2928" s="3" t="s">
        <v>11308</v>
      </c>
      <c r="I2928" s="3" t="s">
        <v>4870</v>
      </c>
      <c r="J2928" s="3">
        <v>1</v>
      </c>
      <c r="K2928" s="3" t="s">
        <v>27</v>
      </c>
      <c r="L2928" s="3" t="s">
        <v>27</v>
      </c>
      <c r="M2928" s="3" t="s">
        <v>27</v>
      </c>
      <c r="N2928" s="3" t="s">
        <v>27</v>
      </c>
      <c r="O2928" s="3" t="s">
        <v>27</v>
      </c>
      <c r="P2928" s="3" t="s">
        <v>12077</v>
      </c>
      <c r="Q2928" s="3" t="s">
        <v>839</v>
      </c>
      <c r="R2928" s="3">
        <v>1892</v>
      </c>
      <c r="S29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407310</v>
      </c>
      <c r="T29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29" spans="1:20" ht="15" customHeight="1" x14ac:dyDescent="0.2">
      <c r="A2929" s="3" t="s">
        <v>12078</v>
      </c>
      <c r="B2929" s="3" t="s">
        <v>12079</v>
      </c>
      <c r="C2929" s="3" t="s">
        <v>12080</v>
      </c>
      <c r="D2929" s="3" t="s">
        <v>27</v>
      </c>
      <c r="E2929" s="3" t="s">
        <v>33</v>
      </c>
      <c r="F2929" s="3" t="s">
        <v>11510</v>
      </c>
      <c r="G2929" s="3" t="s">
        <v>12081</v>
      </c>
      <c r="H2929" s="3" t="s">
        <v>11308</v>
      </c>
      <c r="I2929" s="3" t="s">
        <v>4870</v>
      </c>
      <c r="J2929" s="3">
        <v>1</v>
      </c>
      <c r="K2929" s="3" t="s">
        <v>27</v>
      </c>
      <c r="L2929" s="3" t="s">
        <v>27</v>
      </c>
      <c r="M2929" s="3" t="s">
        <v>27</v>
      </c>
      <c r="N2929" s="3" t="s">
        <v>27</v>
      </c>
      <c r="O2929" s="3" t="s">
        <v>27</v>
      </c>
      <c r="P2929" s="3" t="s">
        <v>11598</v>
      </c>
      <c r="Q2929" s="3" t="s">
        <v>839</v>
      </c>
      <c r="R2929" s="3">
        <v>2482</v>
      </c>
      <c r="S29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332930</v>
      </c>
      <c r="T29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30" spans="1:20" ht="15" customHeight="1" x14ac:dyDescent="0.2">
      <c r="A2930" s="3" t="s">
        <v>12082</v>
      </c>
      <c r="B2930" s="3" t="s">
        <v>12083</v>
      </c>
      <c r="C2930" s="3" t="s">
        <v>12084</v>
      </c>
      <c r="D2930" s="3" t="s">
        <v>27</v>
      </c>
      <c r="E2930" s="3" t="s">
        <v>33</v>
      </c>
      <c r="F2930" s="3" t="s">
        <v>11510</v>
      </c>
      <c r="G2930" s="3" t="s">
        <v>12085</v>
      </c>
      <c r="H2930" s="3" t="s">
        <v>11308</v>
      </c>
      <c r="I2930" s="3" t="s">
        <v>4870</v>
      </c>
      <c r="J2930" s="3">
        <v>1</v>
      </c>
      <c r="K2930" s="3" t="s">
        <v>27</v>
      </c>
      <c r="L2930" s="3" t="s">
        <v>27</v>
      </c>
      <c r="M2930" s="3" t="s">
        <v>27</v>
      </c>
      <c r="N2930" s="3" t="s">
        <v>27</v>
      </c>
      <c r="O2930" s="3" t="s">
        <v>27</v>
      </c>
      <c r="P2930" s="3" t="s">
        <v>11598</v>
      </c>
      <c r="Q2930" s="3" t="s">
        <v>839</v>
      </c>
      <c r="R2930" s="3">
        <v>2482</v>
      </c>
      <c r="S29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304780</v>
      </c>
      <c r="T29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31" spans="1:20" ht="15" customHeight="1" x14ac:dyDescent="0.2">
      <c r="A2931" s="3" t="s">
        <v>12086</v>
      </c>
      <c r="B2931" s="3" t="s">
        <v>12087</v>
      </c>
      <c r="C2931" s="3" t="s">
        <v>12088</v>
      </c>
      <c r="D2931" s="3" t="s">
        <v>27</v>
      </c>
      <c r="E2931" s="3" t="s">
        <v>33</v>
      </c>
      <c r="F2931" s="3" t="s">
        <v>11510</v>
      </c>
      <c r="G2931" s="3" t="s">
        <v>12089</v>
      </c>
      <c r="H2931" s="3" t="s">
        <v>11308</v>
      </c>
      <c r="I2931" s="3" t="s">
        <v>4870</v>
      </c>
      <c r="J2931" s="3">
        <v>1</v>
      </c>
      <c r="K2931" s="3" t="s">
        <v>27</v>
      </c>
      <c r="L2931" s="3" t="s">
        <v>27</v>
      </c>
      <c r="M2931" s="3" t="s">
        <v>27</v>
      </c>
      <c r="N2931" s="3" t="s">
        <v>27</v>
      </c>
      <c r="O2931" s="3" t="s">
        <v>27</v>
      </c>
      <c r="P2931" s="3" t="s">
        <v>11749</v>
      </c>
      <c r="Q2931" s="3" t="s">
        <v>12090</v>
      </c>
      <c r="R2931" s="3">
        <v>578</v>
      </c>
      <c r="S29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486780</v>
      </c>
      <c r="T29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32" spans="1:20" ht="15" customHeight="1" x14ac:dyDescent="0.2">
      <c r="A2932" s="3" t="s">
        <v>12091</v>
      </c>
      <c r="B2932" s="3" t="s">
        <v>12092</v>
      </c>
      <c r="C2932" s="3" t="s">
        <v>12093</v>
      </c>
      <c r="D2932" s="3" t="s">
        <v>27</v>
      </c>
      <c r="E2932" s="3" t="s">
        <v>33</v>
      </c>
      <c r="F2932" s="3" t="s">
        <v>11510</v>
      </c>
      <c r="G2932" s="3" t="s">
        <v>12094</v>
      </c>
      <c r="H2932" s="3" t="s">
        <v>11308</v>
      </c>
      <c r="I2932" s="3" t="s">
        <v>4870</v>
      </c>
      <c r="J2932" s="3">
        <v>1</v>
      </c>
      <c r="K2932" s="3" t="s">
        <v>27</v>
      </c>
      <c r="L2932" s="3" t="s">
        <v>27</v>
      </c>
      <c r="M2932" s="3" t="s">
        <v>27</v>
      </c>
      <c r="N2932" s="3" t="s">
        <v>27</v>
      </c>
      <c r="O2932" s="3" t="s">
        <v>27</v>
      </c>
      <c r="P2932" s="3" t="s">
        <v>11598</v>
      </c>
      <c r="Q2932" s="3" t="s">
        <v>839</v>
      </c>
      <c r="R2932" s="3">
        <v>2482</v>
      </c>
      <c r="S29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306520</v>
      </c>
      <c r="T29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33" spans="1:20" ht="15" customHeight="1" x14ac:dyDescent="0.2">
      <c r="A2933" s="3" t="s">
        <v>12095</v>
      </c>
      <c r="B2933" s="3" t="s">
        <v>12096</v>
      </c>
      <c r="C2933" s="3" t="s">
        <v>12097</v>
      </c>
      <c r="D2933" s="3" t="s">
        <v>27</v>
      </c>
      <c r="E2933" s="3" t="s">
        <v>33</v>
      </c>
      <c r="F2933" s="3" t="s">
        <v>11510</v>
      </c>
      <c r="G2933" s="3" t="s">
        <v>12098</v>
      </c>
      <c r="H2933" s="3" t="s">
        <v>11308</v>
      </c>
      <c r="I2933" s="3" t="s">
        <v>4870</v>
      </c>
      <c r="J2933" s="3">
        <v>1</v>
      </c>
      <c r="K2933" s="3" t="s">
        <v>27</v>
      </c>
      <c r="L2933" s="3" t="s">
        <v>27</v>
      </c>
      <c r="M2933" s="3" t="s">
        <v>27</v>
      </c>
      <c r="N2933" s="3" t="s">
        <v>27</v>
      </c>
      <c r="O2933" s="3" t="s">
        <v>27</v>
      </c>
      <c r="P2933" s="3" t="s">
        <v>11732</v>
      </c>
      <c r="Q2933" s="3" t="s">
        <v>839</v>
      </c>
      <c r="R2933" s="3">
        <v>476</v>
      </c>
      <c r="S29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489570</v>
      </c>
      <c r="T29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34" spans="1:20" ht="15" customHeight="1" x14ac:dyDescent="0.2">
      <c r="A2934" s="3" t="s">
        <v>12099</v>
      </c>
      <c r="B2934" s="3" t="s">
        <v>12100</v>
      </c>
      <c r="C2934" s="3" t="s">
        <v>12101</v>
      </c>
      <c r="D2934" s="3" t="s">
        <v>27</v>
      </c>
      <c r="E2934" s="3" t="s">
        <v>33</v>
      </c>
      <c r="F2934" s="3" t="s">
        <v>11510</v>
      </c>
      <c r="G2934" s="3" t="s">
        <v>12102</v>
      </c>
      <c r="H2934" s="3" t="s">
        <v>11308</v>
      </c>
      <c r="I2934" s="3" t="s">
        <v>4870</v>
      </c>
      <c r="J2934" s="3">
        <v>1</v>
      </c>
      <c r="K2934" s="3" t="s">
        <v>27</v>
      </c>
      <c r="L2934" s="3" t="s">
        <v>27</v>
      </c>
      <c r="M2934" s="3" t="s">
        <v>27</v>
      </c>
      <c r="N2934" s="3" t="s">
        <v>27</v>
      </c>
      <c r="O2934" s="3" t="s">
        <v>27</v>
      </c>
      <c r="P2934" s="3" t="s">
        <v>12103</v>
      </c>
      <c r="Q2934" s="3" t="s">
        <v>839</v>
      </c>
      <c r="R2934" s="3">
        <v>1402</v>
      </c>
      <c r="S29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448490</v>
      </c>
      <c r="T29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35" spans="1:20" ht="15" customHeight="1" x14ac:dyDescent="0.2">
      <c r="A2935" s="3" t="s">
        <v>12104</v>
      </c>
      <c r="B2935" s="3" t="s">
        <v>12105</v>
      </c>
      <c r="C2935" s="3" t="s">
        <v>12106</v>
      </c>
      <c r="D2935" s="3" t="s">
        <v>27</v>
      </c>
      <c r="E2935" s="3" t="s">
        <v>33</v>
      </c>
      <c r="F2935" s="3" t="s">
        <v>11510</v>
      </c>
      <c r="G2935" s="3" t="s">
        <v>12107</v>
      </c>
      <c r="H2935" s="3" t="s">
        <v>11308</v>
      </c>
      <c r="I2935" s="3" t="s">
        <v>4870</v>
      </c>
      <c r="J2935" s="3">
        <v>1</v>
      </c>
      <c r="K2935" s="3" t="s">
        <v>27</v>
      </c>
      <c r="L2935" s="3" t="s">
        <v>27</v>
      </c>
      <c r="M2935" s="3" t="s">
        <v>27</v>
      </c>
      <c r="N2935" s="3" t="s">
        <v>27</v>
      </c>
      <c r="O2935" s="3" t="s">
        <v>27</v>
      </c>
      <c r="P2935" s="3" t="s">
        <v>11882</v>
      </c>
      <c r="Q2935" s="3" t="s">
        <v>839</v>
      </c>
      <c r="R2935" s="3">
        <v>1200</v>
      </c>
      <c r="S29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454320</v>
      </c>
      <c r="T29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36" spans="1:20" ht="15" customHeight="1" x14ac:dyDescent="0.2">
      <c r="A2936" s="3" t="s">
        <v>12108</v>
      </c>
      <c r="B2936" s="3" t="s">
        <v>12109</v>
      </c>
      <c r="C2936" s="3" t="s">
        <v>12110</v>
      </c>
      <c r="D2936" s="3" t="s">
        <v>27</v>
      </c>
      <c r="E2936" s="3" t="s">
        <v>33</v>
      </c>
      <c r="F2936" s="3" t="s">
        <v>11510</v>
      </c>
      <c r="G2936" s="3" t="s">
        <v>12111</v>
      </c>
      <c r="H2936" s="3" t="s">
        <v>11308</v>
      </c>
      <c r="I2936" s="3" t="s">
        <v>4870</v>
      </c>
      <c r="J2936" s="3">
        <v>1</v>
      </c>
      <c r="K2936" s="3" t="s">
        <v>27</v>
      </c>
      <c r="L2936" s="3" t="s">
        <v>27</v>
      </c>
      <c r="M2936" s="3" t="s">
        <v>27</v>
      </c>
      <c r="N2936" s="3" t="s">
        <v>27</v>
      </c>
      <c r="O2936" s="3" t="s">
        <v>27</v>
      </c>
      <c r="P2936" s="3" t="s">
        <v>12112</v>
      </c>
      <c r="Q2936" s="3" t="s">
        <v>839</v>
      </c>
      <c r="R2936" s="3">
        <v>2046</v>
      </c>
      <c r="S29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395290</v>
      </c>
      <c r="T29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37" spans="1:20" ht="15" customHeight="1" x14ac:dyDescent="0.2">
      <c r="A2937" s="3" t="s">
        <v>12113</v>
      </c>
      <c r="B2937" s="3" t="s">
        <v>12114</v>
      </c>
      <c r="C2937" s="3" t="s">
        <v>12115</v>
      </c>
      <c r="D2937" s="3" t="s">
        <v>27</v>
      </c>
      <c r="E2937" s="3" t="s">
        <v>33</v>
      </c>
      <c r="F2937" s="3" t="s">
        <v>11510</v>
      </c>
      <c r="G2937" s="3" t="s">
        <v>12116</v>
      </c>
      <c r="H2937" s="3" t="s">
        <v>11308</v>
      </c>
      <c r="I2937" s="3" t="s">
        <v>4870</v>
      </c>
      <c r="J2937" s="3">
        <v>1</v>
      </c>
      <c r="K2937" s="3" t="s">
        <v>27</v>
      </c>
      <c r="L2937" s="3" t="s">
        <v>27</v>
      </c>
      <c r="M2937" s="3" t="s">
        <v>27</v>
      </c>
      <c r="N2937" s="3" t="s">
        <v>27</v>
      </c>
      <c r="O2937" s="3" t="s">
        <v>27</v>
      </c>
      <c r="P2937" s="3" t="s">
        <v>12112</v>
      </c>
      <c r="Q2937" s="3" t="s">
        <v>839</v>
      </c>
      <c r="R2937" s="3">
        <v>2046</v>
      </c>
      <c r="S29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395280</v>
      </c>
      <c r="T29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38" spans="1:20" ht="15" customHeight="1" x14ac:dyDescent="0.2">
      <c r="A2938" s="3" t="s">
        <v>12117</v>
      </c>
      <c r="B2938" s="3" t="s">
        <v>12118</v>
      </c>
      <c r="C2938" s="3" t="s">
        <v>12119</v>
      </c>
      <c r="D2938" s="3" t="s">
        <v>27</v>
      </c>
      <c r="E2938" s="3" t="s">
        <v>33</v>
      </c>
      <c r="F2938" s="3" t="s">
        <v>11510</v>
      </c>
      <c r="G2938" s="3" t="s">
        <v>12120</v>
      </c>
      <c r="H2938" s="3" t="s">
        <v>11308</v>
      </c>
      <c r="I2938" s="3" t="s">
        <v>4870</v>
      </c>
      <c r="J2938" s="3">
        <v>1</v>
      </c>
      <c r="K2938" s="3" t="s">
        <v>27</v>
      </c>
      <c r="L2938" s="3" t="s">
        <v>27</v>
      </c>
      <c r="M2938" s="3" t="s">
        <v>27</v>
      </c>
      <c r="N2938" s="3" t="s">
        <v>27</v>
      </c>
      <c r="O2938" s="3" t="s">
        <v>27</v>
      </c>
      <c r="P2938" s="3" t="s">
        <v>12121</v>
      </c>
      <c r="Q2938" s="3" t="s">
        <v>839</v>
      </c>
      <c r="R2938" s="3">
        <v>2406</v>
      </c>
      <c r="S29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368190</v>
      </c>
      <c r="T29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39" spans="1:20" ht="15" customHeight="1" x14ac:dyDescent="0.2">
      <c r="A2939" s="3" t="s">
        <v>12122</v>
      </c>
      <c r="B2939" s="3" t="s">
        <v>12123</v>
      </c>
      <c r="C2939" s="3" t="s">
        <v>12124</v>
      </c>
      <c r="D2939" s="3" t="s">
        <v>27</v>
      </c>
      <c r="E2939" s="3" t="s">
        <v>33</v>
      </c>
      <c r="F2939" s="3" t="s">
        <v>11510</v>
      </c>
      <c r="G2939" s="3" t="s">
        <v>12125</v>
      </c>
      <c r="H2939" s="3" t="s">
        <v>11308</v>
      </c>
      <c r="I2939" s="3" t="s">
        <v>4870</v>
      </c>
      <c r="J2939" s="3">
        <v>1</v>
      </c>
      <c r="K2939" s="3" t="s">
        <v>27</v>
      </c>
      <c r="L2939" s="3" t="s">
        <v>27</v>
      </c>
      <c r="M2939" s="3" t="s">
        <v>27</v>
      </c>
      <c r="N2939" s="3" t="s">
        <v>27</v>
      </c>
      <c r="O2939" s="3" t="s">
        <v>27</v>
      </c>
      <c r="P2939" s="3" t="s">
        <v>12126</v>
      </c>
      <c r="Q2939" s="3" t="s">
        <v>839</v>
      </c>
      <c r="R2939" s="3">
        <v>1952</v>
      </c>
      <c r="S29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402460</v>
      </c>
      <c r="T29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40" spans="1:20" ht="15" customHeight="1" x14ac:dyDescent="0.2">
      <c r="A2940" s="3" t="s">
        <v>12127</v>
      </c>
      <c r="B2940" s="3" t="s">
        <v>12128</v>
      </c>
      <c r="C2940" s="3" t="s">
        <v>12129</v>
      </c>
      <c r="D2940" s="3" t="s">
        <v>27</v>
      </c>
      <c r="E2940" s="3" t="s">
        <v>33</v>
      </c>
      <c r="F2940" s="3" t="s">
        <v>11510</v>
      </c>
      <c r="G2940" s="3" t="s">
        <v>12130</v>
      </c>
      <c r="H2940" s="3" t="s">
        <v>11308</v>
      </c>
      <c r="I2940" s="3" t="s">
        <v>4870</v>
      </c>
      <c r="J2940" s="3">
        <v>1</v>
      </c>
      <c r="K2940" s="3" t="s">
        <v>27</v>
      </c>
      <c r="L2940" s="3" t="s">
        <v>27</v>
      </c>
      <c r="M2940" s="3" t="s">
        <v>27</v>
      </c>
      <c r="N2940" s="3" t="s">
        <v>27</v>
      </c>
      <c r="O2940" s="3" t="s">
        <v>27</v>
      </c>
      <c r="P2940" s="3" t="s">
        <v>12112</v>
      </c>
      <c r="Q2940" s="3" t="s">
        <v>839</v>
      </c>
      <c r="R2940" s="3">
        <v>2046</v>
      </c>
      <c r="S29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395270</v>
      </c>
      <c r="T29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41" spans="1:20" ht="15" customHeight="1" x14ac:dyDescent="0.2">
      <c r="A2941" s="3" t="s">
        <v>12131</v>
      </c>
      <c r="B2941" s="3" t="s">
        <v>12132</v>
      </c>
      <c r="C2941" s="3" t="s">
        <v>12133</v>
      </c>
      <c r="D2941" s="3" t="s">
        <v>27</v>
      </c>
      <c r="E2941" s="3" t="s">
        <v>33</v>
      </c>
      <c r="F2941" s="3" t="s">
        <v>11510</v>
      </c>
      <c r="G2941" s="3" t="s">
        <v>12134</v>
      </c>
      <c r="H2941" s="3" t="s">
        <v>11308</v>
      </c>
      <c r="I2941" s="3" t="s">
        <v>4870</v>
      </c>
      <c r="J2941" s="3">
        <v>1</v>
      </c>
      <c r="K2941" s="3" t="s">
        <v>27</v>
      </c>
      <c r="L2941" s="3" t="s">
        <v>27</v>
      </c>
      <c r="M2941" s="3" t="s">
        <v>27</v>
      </c>
      <c r="N2941" s="3" t="s">
        <v>27</v>
      </c>
      <c r="O2941" s="3" t="s">
        <v>27</v>
      </c>
      <c r="P2941" s="3" t="s">
        <v>12135</v>
      </c>
      <c r="Q2941" s="3" t="s">
        <v>839</v>
      </c>
      <c r="R2941" s="3">
        <v>1532</v>
      </c>
      <c r="S29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438900</v>
      </c>
      <c r="T29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42" spans="1:20" ht="15" customHeight="1" x14ac:dyDescent="0.2">
      <c r="A2942" s="3" t="s">
        <v>12136</v>
      </c>
      <c r="B2942" s="3" t="s">
        <v>12137</v>
      </c>
      <c r="C2942" s="3" t="s">
        <v>12138</v>
      </c>
      <c r="D2942" s="3" t="s">
        <v>27</v>
      </c>
      <c r="E2942" s="3" t="s">
        <v>33</v>
      </c>
      <c r="F2942" s="3" t="s">
        <v>11510</v>
      </c>
      <c r="G2942" s="3" t="s">
        <v>12139</v>
      </c>
      <c r="H2942" s="3" t="s">
        <v>11308</v>
      </c>
      <c r="I2942" s="3" t="s">
        <v>4870</v>
      </c>
      <c r="J2942" s="3">
        <v>1</v>
      </c>
      <c r="K2942" s="3" t="s">
        <v>27</v>
      </c>
      <c r="L2942" s="3" t="s">
        <v>27</v>
      </c>
      <c r="M2942" s="3" t="s">
        <v>27</v>
      </c>
      <c r="N2942" s="3" t="s">
        <v>27</v>
      </c>
      <c r="O2942" s="3" t="s">
        <v>27</v>
      </c>
      <c r="P2942" s="3" t="s">
        <v>11807</v>
      </c>
      <c r="Q2942" s="3" t="s">
        <v>839</v>
      </c>
      <c r="R2942" s="3">
        <v>2422</v>
      </c>
      <c r="S29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367740</v>
      </c>
      <c r="T29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43" spans="1:20" ht="15" customHeight="1" x14ac:dyDescent="0.2">
      <c r="A2943" s="3" t="s">
        <v>12140</v>
      </c>
      <c r="B2943" s="3" t="s">
        <v>12141</v>
      </c>
      <c r="C2943" s="3" t="s">
        <v>12142</v>
      </c>
      <c r="D2943" s="3" t="s">
        <v>27</v>
      </c>
      <c r="E2943" s="3" t="s">
        <v>33</v>
      </c>
      <c r="F2943" s="3" t="s">
        <v>11510</v>
      </c>
      <c r="G2943" s="3" t="s">
        <v>12143</v>
      </c>
      <c r="H2943" s="3" t="s">
        <v>11308</v>
      </c>
      <c r="I2943" s="3" t="s">
        <v>4870</v>
      </c>
      <c r="J2943" s="3">
        <v>1</v>
      </c>
      <c r="K2943" s="3" t="s">
        <v>27</v>
      </c>
      <c r="L2943" s="3" t="s">
        <v>27</v>
      </c>
      <c r="M2943" s="3" t="s">
        <v>27</v>
      </c>
      <c r="N2943" s="3" t="s">
        <v>27</v>
      </c>
      <c r="O2943" s="3" t="s">
        <v>27</v>
      </c>
      <c r="P2943" s="3" t="s">
        <v>12077</v>
      </c>
      <c r="Q2943" s="3" t="s">
        <v>839</v>
      </c>
      <c r="R2943" s="3">
        <v>1892</v>
      </c>
      <c r="S29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407300</v>
      </c>
      <c r="T29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44" spans="1:20" ht="15" customHeight="1" x14ac:dyDescent="0.2">
      <c r="A2944" s="3" t="s">
        <v>12144</v>
      </c>
      <c r="B2944" s="3" t="s">
        <v>12145</v>
      </c>
      <c r="C2944" s="3" t="s">
        <v>12146</v>
      </c>
      <c r="D2944" s="3" t="s">
        <v>27</v>
      </c>
      <c r="E2944" s="3" t="s">
        <v>33</v>
      </c>
      <c r="F2944" s="3" t="s">
        <v>11510</v>
      </c>
      <c r="G2944" s="3" t="s">
        <v>12147</v>
      </c>
      <c r="H2944" s="3" t="s">
        <v>11308</v>
      </c>
      <c r="I2944" s="3" t="s">
        <v>4870</v>
      </c>
      <c r="J2944" s="3">
        <v>1</v>
      </c>
      <c r="K2944" s="3" t="s">
        <v>27</v>
      </c>
      <c r="L2944" s="3" t="s">
        <v>27</v>
      </c>
      <c r="M2944" s="3" t="s">
        <v>27</v>
      </c>
      <c r="N2944" s="3" t="s">
        <v>27</v>
      </c>
      <c r="O2944" s="3" t="s">
        <v>27</v>
      </c>
      <c r="P2944" s="3" t="s">
        <v>11649</v>
      </c>
      <c r="Q2944" s="3" t="s">
        <v>839</v>
      </c>
      <c r="R2944" s="3">
        <v>2212</v>
      </c>
      <c r="S29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381560</v>
      </c>
      <c r="T29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45" spans="1:20" ht="15" customHeight="1" x14ac:dyDescent="0.2">
      <c r="A2945" s="3" t="s">
        <v>12148</v>
      </c>
      <c r="B2945" s="3" t="s">
        <v>12149</v>
      </c>
      <c r="C2945" s="3" t="s">
        <v>12150</v>
      </c>
      <c r="D2945" s="3" t="s">
        <v>27</v>
      </c>
      <c r="E2945" s="3" t="s">
        <v>33</v>
      </c>
      <c r="F2945" s="3" t="s">
        <v>11510</v>
      </c>
      <c r="G2945" s="3" t="s">
        <v>12151</v>
      </c>
      <c r="H2945" s="3" t="s">
        <v>11308</v>
      </c>
      <c r="I2945" s="3" t="s">
        <v>4870</v>
      </c>
      <c r="J2945" s="3">
        <v>1</v>
      </c>
      <c r="K2945" s="3" t="s">
        <v>27</v>
      </c>
      <c r="L2945" s="3" t="s">
        <v>27</v>
      </c>
      <c r="M2945" s="3" t="s">
        <v>27</v>
      </c>
      <c r="N2945" s="3" t="s">
        <v>27</v>
      </c>
      <c r="O2945" s="3" t="s">
        <v>27</v>
      </c>
      <c r="P2945" s="3" t="s">
        <v>12152</v>
      </c>
      <c r="Q2945" s="3" t="s">
        <v>839</v>
      </c>
      <c r="R2945" s="3">
        <v>1494</v>
      </c>
      <c r="S29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441540</v>
      </c>
      <c r="T29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46" spans="1:20" ht="15" customHeight="1" x14ac:dyDescent="0.2">
      <c r="A2946" s="3" t="s">
        <v>12153</v>
      </c>
      <c r="B2946" s="3" t="s">
        <v>12154</v>
      </c>
      <c r="C2946" s="3" t="s">
        <v>12155</v>
      </c>
      <c r="D2946" s="3" t="s">
        <v>27</v>
      </c>
      <c r="E2946" s="3" t="s">
        <v>33</v>
      </c>
      <c r="F2946" s="3" t="s">
        <v>11510</v>
      </c>
      <c r="G2946" s="3" t="s">
        <v>12156</v>
      </c>
      <c r="H2946" s="3" t="s">
        <v>11308</v>
      </c>
      <c r="I2946" s="3" t="s">
        <v>4870</v>
      </c>
      <c r="J2946" s="3">
        <v>1</v>
      </c>
      <c r="K2946" s="3" t="s">
        <v>27</v>
      </c>
      <c r="L2946" s="3" t="s">
        <v>27</v>
      </c>
      <c r="M2946" s="3" t="s">
        <v>27</v>
      </c>
      <c r="N2946" s="3" t="s">
        <v>27</v>
      </c>
      <c r="O2946" s="3" t="s">
        <v>27</v>
      </c>
      <c r="P2946" s="3" t="s">
        <v>11649</v>
      </c>
      <c r="Q2946" s="3" t="s">
        <v>839</v>
      </c>
      <c r="R2946" s="3">
        <v>2212</v>
      </c>
      <c r="S29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381570</v>
      </c>
      <c r="T29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47" spans="1:20" ht="15" customHeight="1" x14ac:dyDescent="0.2">
      <c r="A2947" s="3" t="s">
        <v>12157</v>
      </c>
      <c r="B2947" s="3" t="s">
        <v>12158</v>
      </c>
      <c r="C2947" s="3" t="s">
        <v>12159</v>
      </c>
      <c r="D2947" s="3" t="s">
        <v>27</v>
      </c>
      <c r="E2947" s="3" t="s">
        <v>33</v>
      </c>
      <c r="F2947" s="3" t="s">
        <v>11510</v>
      </c>
      <c r="G2947" s="3" t="s">
        <v>12160</v>
      </c>
      <c r="H2947" s="3" t="s">
        <v>11308</v>
      </c>
      <c r="I2947" s="3" t="s">
        <v>4870</v>
      </c>
      <c r="J2947" s="3">
        <v>1</v>
      </c>
      <c r="K2947" s="3" t="s">
        <v>27</v>
      </c>
      <c r="L2947" s="3" t="s">
        <v>27</v>
      </c>
      <c r="M2947" s="3" t="s">
        <v>27</v>
      </c>
      <c r="N2947" s="3" t="s">
        <v>27</v>
      </c>
      <c r="O2947" s="3" t="s">
        <v>27</v>
      </c>
      <c r="P2947" s="3" t="s">
        <v>12161</v>
      </c>
      <c r="Q2947" s="3" t="s">
        <v>839</v>
      </c>
      <c r="R2947" s="3">
        <v>714</v>
      </c>
      <c r="S29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479850</v>
      </c>
      <c r="T29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48" spans="1:20" ht="15" customHeight="1" x14ac:dyDescent="0.2">
      <c r="A2948" s="3" t="s">
        <v>12162</v>
      </c>
      <c r="B2948" s="3" t="s">
        <v>12163</v>
      </c>
      <c r="C2948" s="3" t="s">
        <v>12164</v>
      </c>
      <c r="D2948" s="3" t="s">
        <v>27</v>
      </c>
      <c r="E2948" s="3" t="s">
        <v>33</v>
      </c>
      <c r="F2948" s="3" t="s">
        <v>11510</v>
      </c>
      <c r="G2948" s="3" t="s">
        <v>12165</v>
      </c>
      <c r="H2948" s="3" t="s">
        <v>11308</v>
      </c>
      <c r="I2948" s="3" t="s">
        <v>4870</v>
      </c>
      <c r="J2948" s="3">
        <v>1</v>
      </c>
      <c r="K2948" s="3" t="s">
        <v>27</v>
      </c>
      <c r="L2948" s="3" t="s">
        <v>27</v>
      </c>
      <c r="M2948" s="3" t="s">
        <v>27</v>
      </c>
      <c r="N2948" s="3" t="s">
        <v>27</v>
      </c>
      <c r="O2948" s="3" t="s">
        <v>27</v>
      </c>
      <c r="P2948" s="3" t="s">
        <v>11598</v>
      </c>
      <c r="Q2948" s="3" t="s">
        <v>839</v>
      </c>
      <c r="R2948" s="3">
        <v>2482</v>
      </c>
      <c r="S29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346000</v>
      </c>
      <c r="T29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49" spans="1:20" ht="15" customHeight="1" x14ac:dyDescent="0.2">
      <c r="A2949" s="3" t="s">
        <v>12166</v>
      </c>
      <c r="B2949" s="3" t="s">
        <v>12167</v>
      </c>
      <c r="C2949" s="3" t="s">
        <v>12168</v>
      </c>
      <c r="D2949" s="3" t="s">
        <v>27</v>
      </c>
      <c r="E2949" s="3" t="s">
        <v>33</v>
      </c>
      <c r="F2949" s="3" t="s">
        <v>11510</v>
      </c>
      <c r="G2949" s="3" t="s">
        <v>12169</v>
      </c>
      <c r="H2949" s="3" t="s">
        <v>11308</v>
      </c>
      <c r="I2949" s="3" t="s">
        <v>4870</v>
      </c>
      <c r="J2949" s="3">
        <v>1</v>
      </c>
      <c r="K2949" s="3" t="s">
        <v>27</v>
      </c>
      <c r="L2949" s="3" t="s">
        <v>27</v>
      </c>
      <c r="M2949" s="3" t="s">
        <v>27</v>
      </c>
      <c r="N2949" s="3" t="s">
        <v>27</v>
      </c>
      <c r="O2949" s="3" t="s">
        <v>27</v>
      </c>
      <c r="P2949" s="3" t="s">
        <v>11776</v>
      </c>
      <c r="Q2949" s="3" t="s">
        <v>839</v>
      </c>
      <c r="R2949" s="3">
        <v>1250</v>
      </c>
      <c r="S29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453060</v>
      </c>
      <c r="T29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50" spans="1:20" ht="15" customHeight="1" x14ac:dyDescent="0.2">
      <c r="A2950" s="3" t="s">
        <v>12170</v>
      </c>
      <c r="B2950" s="3" t="s">
        <v>12171</v>
      </c>
      <c r="C2950" s="3" t="s">
        <v>12172</v>
      </c>
      <c r="D2950" s="3" t="s">
        <v>27</v>
      </c>
      <c r="E2950" s="3" t="s">
        <v>33</v>
      </c>
      <c r="F2950" s="3" t="s">
        <v>11510</v>
      </c>
      <c r="G2950" s="3" t="s">
        <v>12173</v>
      </c>
      <c r="H2950" s="3" t="s">
        <v>11308</v>
      </c>
      <c r="I2950" s="3" t="s">
        <v>4870</v>
      </c>
      <c r="J2950" s="3">
        <v>1</v>
      </c>
      <c r="K2950" s="3" t="s">
        <v>27</v>
      </c>
      <c r="L2950" s="3" t="s">
        <v>27</v>
      </c>
      <c r="M2950" s="3" t="s">
        <v>27</v>
      </c>
      <c r="N2950" s="3" t="s">
        <v>27</v>
      </c>
      <c r="O2950" s="3" t="s">
        <v>27</v>
      </c>
      <c r="P2950" s="3" t="s">
        <v>11598</v>
      </c>
      <c r="Q2950" s="3" t="s">
        <v>839</v>
      </c>
      <c r="R2950" s="3">
        <v>2482</v>
      </c>
      <c r="S29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304760</v>
      </c>
      <c r="T29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51" spans="1:20" ht="15" customHeight="1" x14ac:dyDescent="0.2">
      <c r="A2951" s="3" t="s">
        <v>12174</v>
      </c>
      <c r="B2951" s="3" t="s">
        <v>12175</v>
      </c>
      <c r="C2951" s="3" t="s">
        <v>12176</v>
      </c>
      <c r="D2951" s="3" t="s">
        <v>27</v>
      </c>
      <c r="E2951" s="3" t="s">
        <v>33</v>
      </c>
      <c r="F2951" s="3" t="s">
        <v>11510</v>
      </c>
      <c r="G2951" s="3" t="s">
        <v>12177</v>
      </c>
      <c r="H2951" s="3" t="s">
        <v>11308</v>
      </c>
      <c r="I2951" s="3" t="s">
        <v>4870</v>
      </c>
      <c r="J2951" s="3">
        <v>1</v>
      </c>
      <c r="K2951" s="3" t="s">
        <v>27</v>
      </c>
      <c r="L2951" s="3" t="s">
        <v>27</v>
      </c>
      <c r="M2951" s="3" t="s">
        <v>27</v>
      </c>
      <c r="N2951" s="3" t="s">
        <v>27</v>
      </c>
      <c r="O2951" s="3" t="s">
        <v>27</v>
      </c>
      <c r="P2951" s="3" t="s">
        <v>11598</v>
      </c>
      <c r="Q2951" s="3" t="s">
        <v>839</v>
      </c>
      <c r="R2951" s="3">
        <v>2482</v>
      </c>
      <c r="S29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332940</v>
      </c>
      <c r="T29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52" spans="1:20" ht="15" customHeight="1" x14ac:dyDescent="0.2">
      <c r="A2952" s="3" t="s">
        <v>12178</v>
      </c>
      <c r="B2952" s="3" t="s">
        <v>12179</v>
      </c>
      <c r="C2952" s="3" t="s">
        <v>12180</v>
      </c>
      <c r="D2952" s="3" t="s">
        <v>27</v>
      </c>
      <c r="E2952" s="3" t="s">
        <v>33</v>
      </c>
      <c r="F2952" s="3" t="s">
        <v>11510</v>
      </c>
      <c r="G2952" s="3" t="s">
        <v>12181</v>
      </c>
      <c r="H2952" s="3" t="s">
        <v>11308</v>
      </c>
      <c r="I2952" s="3" t="s">
        <v>4870</v>
      </c>
      <c r="J2952" s="3">
        <v>1</v>
      </c>
      <c r="K2952" s="3" t="s">
        <v>27</v>
      </c>
      <c r="L2952" s="3" t="s">
        <v>27</v>
      </c>
      <c r="M2952" s="3" t="s">
        <v>27</v>
      </c>
      <c r="N2952" s="3" t="s">
        <v>27</v>
      </c>
      <c r="O2952" s="3" t="s">
        <v>27</v>
      </c>
      <c r="P2952" s="3" t="s">
        <v>11598</v>
      </c>
      <c r="Q2952" s="3" t="s">
        <v>839</v>
      </c>
      <c r="R2952" s="3">
        <v>2482</v>
      </c>
      <c r="S29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322400</v>
      </c>
      <c r="T29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53" spans="1:20" ht="15" customHeight="1" x14ac:dyDescent="0.2">
      <c r="A2953" s="3" t="s">
        <v>12182</v>
      </c>
      <c r="B2953" s="3" t="s">
        <v>12183</v>
      </c>
      <c r="C2953" s="3" t="s">
        <v>12184</v>
      </c>
      <c r="D2953" s="3" t="s">
        <v>27</v>
      </c>
      <c r="E2953" s="3" t="s">
        <v>33</v>
      </c>
      <c r="F2953" s="3" t="s">
        <v>11510</v>
      </c>
      <c r="G2953" s="3" t="s">
        <v>12185</v>
      </c>
      <c r="H2953" s="3" t="s">
        <v>11308</v>
      </c>
      <c r="I2953" s="3" t="s">
        <v>4870</v>
      </c>
      <c r="J2953" s="3">
        <v>1</v>
      </c>
      <c r="K2953" s="3" t="s">
        <v>27</v>
      </c>
      <c r="L2953" s="3" t="s">
        <v>27</v>
      </c>
      <c r="M2953" s="3" t="s">
        <v>27</v>
      </c>
      <c r="N2953" s="3" t="s">
        <v>27</v>
      </c>
      <c r="O2953" s="3" t="s">
        <v>27</v>
      </c>
      <c r="P2953" s="3" t="s">
        <v>11598</v>
      </c>
      <c r="Q2953" s="3" t="s">
        <v>839</v>
      </c>
      <c r="R2953" s="3">
        <v>2482</v>
      </c>
      <c r="S29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322410</v>
      </c>
      <c r="T29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54" spans="1:20" ht="15" customHeight="1" x14ac:dyDescent="0.2">
      <c r="A2954" s="3" t="s">
        <v>12186</v>
      </c>
      <c r="B2954" s="3" t="s">
        <v>12187</v>
      </c>
      <c r="C2954" s="3" t="s">
        <v>12188</v>
      </c>
      <c r="D2954" s="3" t="s">
        <v>27</v>
      </c>
      <c r="E2954" s="3" t="s">
        <v>33</v>
      </c>
      <c r="F2954" s="3" t="s">
        <v>11510</v>
      </c>
      <c r="G2954" s="3" t="s">
        <v>12189</v>
      </c>
      <c r="H2954" s="3" t="s">
        <v>11308</v>
      </c>
      <c r="I2954" s="3" t="s">
        <v>4870</v>
      </c>
      <c r="J2954" s="3">
        <v>1</v>
      </c>
      <c r="K2954" s="3" t="s">
        <v>27</v>
      </c>
      <c r="L2954" s="3" t="s">
        <v>27</v>
      </c>
      <c r="M2954" s="3" t="s">
        <v>27</v>
      </c>
      <c r="N2954" s="3" t="s">
        <v>27</v>
      </c>
      <c r="O2954" s="3" t="s">
        <v>27</v>
      </c>
      <c r="P2954" s="3" t="s">
        <v>12190</v>
      </c>
      <c r="Q2954" s="3" t="s">
        <v>839</v>
      </c>
      <c r="R2954" s="3">
        <v>832</v>
      </c>
      <c r="S29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473640</v>
      </c>
      <c r="T29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55" spans="1:20" ht="15" customHeight="1" x14ac:dyDescent="0.2">
      <c r="A2955" s="3" t="s">
        <v>12191</v>
      </c>
      <c r="B2955" s="3" t="s">
        <v>12192</v>
      </c>
      <c r="C2955" s="3" t="s">
        <v>12193</v>
      </c>
      <c r="D2955" s="3" t="s">
        <v>27</v>
      </c>
      <c r="E2955" s="3" t="s">
        <v>33</v>
      </c>
      <c r="F2955" s="3" t="s">
        <v>11510</v>
      </c>
      <c r="G2955" s="3" t="s">
        <v>12194</v>
      </c>
      <c r="H2955" s="3" t="s">
        <v>11308</v>
      </c>
      <c r="I2955" s="3" t="s">
        <v>4870</v>
      </c>
      <c r="J2955" s="3">
        <v>1</v>
      </c>
      <c r="K2955" s="3" t="s">
        <v>27</v>
      </c>
      <c r="L2955" s="3" t="s">
        <v>27</v>
      </c>
      <c r="M2955" s="3" t="s">
        <v>27</v>
      </c>
      <c r="N2955" s="3" t="s">
        <v>27</v>
      </c>
      <c r="O2955" s="3" t="s">
        <v>27</v>
      </c>
      <c r="P2955" s="3" t="s">
        <v>11598</v>
      </c>
      <c r="Q2955" s="3" t="s">
        <v>839</v>
      </c>
      <c r="R2955" s="3">
        <v>2482</v>
      </c>
      <c r="S29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354350</v>
      </c>
      <c r="T29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56" spans="1:20" ht="15" customHeight="1" x14ac:dyDescent="0.2">
      <c r="A2956" s="3" t="s">
        <v>12195</v>
      </c>
      <c r="B2956" s="3" t="s">
        <v>12196</v>
      </c>
      <c r="C2956" s="3" t="s">
        <v>12197</v>
      </c>
      <c r="D2956" s="3" t="s">
        <v>27</v>
      </c>
      <c r="E2956" s="3" t="s">
        <v>33</v>
      </c>
      <c r="F2956" s="3" t="s">
        <v>11510</v>
      </c>
      <c r="G2956" s="3" t="s">
        <v>12198</v>
      </c>
      <c r="H2956" s="3" t="s">
        <v>11308</v>
      </c>
      <c r="I2956" s="3" t="s">
        <v>4870</v>
      </c>
      <c r="J2956" s="3">
        <v>1</v>
      </c>
      <c r="K2956" s="3" t="s">
        <v>27</v>
      </c>
      <c r="L2956" s="3" t="s">
        <v>27</v>
      </c>
      <c r="M2956" s="3" t="s">
        <v>27</v>
      </c>
      <c r="N2956" s="3" t="s">
        <v>27</v>
      </c>
      <c r="O2956" s="3" t="s">
        <v>27</v>
      </c>
      <c r="P2956" s="3" t="s">
        <v>12199</v>
      </c>
      <c r="Q2956" s="3" t="s">
        <v>839</v>
      </c>
      <c r="R2956" s="3">
        <v>1058</v>
      </c>
      <c r="S29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464060</v>
      </c>
      <c r="T29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57" spans="1:20" ht="15" customHeight="1" x14ac:dyDescent="0.2">
      <c r="A2957" s="3" t="s">
        <v>12200</v>
      </c>
      <c r="B2957" s="3" t="s">
        <v>12201</v>
      </c>
      <c r="C2957" s="3" t="s">
        <v>12202</v>
      </c>
      <c r="D2957" s="3" t="s">
        <v>27</v>
      </c>
      <c r="E2957" s="3" t="s">
        <v>33</v>
      </c>
      <c r="F2957" s="3" t="s">
        <v>11510</v>
      </c>
      <c r="G2957" s="3" t="s">
        <v>12203</v>
      </c>
      <c r="H2957" s="3" t="s">
        <v>11308</v>
      </c>
      <c r="I2957" s="3" t="s">
        <v>4870</v>
      </c>
      <c r="J2957" s="3">
        <v>1</v>
      </c>
      <c r="K2957" s="3" t="s">
        <v>27</v>
      </c>
      <c r="L2957" s="3" t="s">
        <v>27</v>
      </c>
      <c r="M2957" s="3" t="s">
        <v>27</v>
      </c>
      <c r="N2957" s="3" t="s">
        <v>27</v>
      </c>
      <c r="O2957" s="3" t="s">
        <v>27</v>
      </c>
      <c r="P2957" s="3" t="s">
        <v>11714</v>
      </c>
      <c r="Q2957" s="3" t="s">
        <v>839</v>
      </c>
      <c r="R2957" s="3">
        <v>1088</v>
      </c>
      <c r="S29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461340</v>
      </c>
      <c r="T29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58" spans="1:20" ht="15" customHeight="1" x14ac:dyDescent="0.2">
      <c r="A2958" s="3" t="s">
        <v>12204</v>
      </c>
      <c r="B2958" s="3" t="s">
        <v>12205</v>
      </c>
      <c r="C2958" s="3" t="s">
        <v>12206</v>
      </c>
      <c r="D2958" s="3" t="s">
        <v>27</v>
      </c>
      <c r="E2958" s="3" t="s">
        <v>33</v>
      </c>
      <c r="F2958" s="3" t="s">
        <v>11510</v>
      </c>
      <c r="G2958" s="3" t="s">
        <v>12207</v>
      </c>
      <c r="H2958" s="3" t="s">
        <v>11308</v>
      </c>
      <c r="I2958" s="3" t="s">
        <v>4870</v>
      </c>
      <c r="J2958" s="3">
        <v>1</v>
      </c>
      <c r="K2958" s="3" t="s">
        <v>27</v>
      </c>
      <c r="L2958" s="3" t="s">
        <v>27</v>
      </c>
      <c r="M2958" s="3" t="s">
        <v>27</v>
      </c>
      <c r="N2958" s="3" t="s">
        <v>27</v>
      </c>
      <c r="O2958" s="3" t="s">
        <v>27</v>
      </c>
      <c r="P2958" s="3" t="s">
        <v>12208</v>
      </c>
      <c r="Q2958" s="3" t="s">
        <v>839</v>
      </c>
      <c r="R2958" s="3">
        <v>1696</v>
      </c>
      <c r="S29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424460</v>
      </c>
      <c r="T29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59" spans="1:20" ht="15" customHeight="1" x14ac:dyDescent="0.2">
      <c r="A2959" s="3" t="s">
        <v>12209</v>
      </c>
      <c r="B2959" s="3" t="s">
        <v>12210</v>
      </c>
      <c r="C2959" s="3" t="s">
        <v>12211</v>
      </c>
      <c r="D2959" s="3" t="s">
        <v>27</v>
      </c>
      <c r="E2959" s="3" t="s">
        <v>33</v>
      </c>
      <c r="F2959" s="3" t="s">
        <v>11510</v>
      </c>
      <c r="G2959" s="3" t="s">
        <v>12212</v>
      </c>
      <c r="H2959" s="3" t="s">
        <v>11308</v>
      </c>
      <c r="I2959" s="3" t="s">
        <v>4870</v>
      </c>
      <c r="J2959" s="3">
        <v>1</v>
      </c>
      <c r="K2959" s="3" t="s">
        <v>27</v>
      </c>
      <c r="L2959" s="3" t="s">
        <v>27</v>
      </c>
      <c r="M2959" s="3" t="s">
        <v>27</v>
      </c>
      <c r="N2959" s="3" t="s">
        <v>27</v>
      </c>
      <c r="O2959" s="3" t="s">
        <v>27</v>
      </c>
      <c r="P2959" s="3" t="s">
        <v>12213</v>
      </c>
      <c r="Q2959" s="3" t="s">
        <v>839</v>
      </c>
      <c r="R2959" s="3">
        <v>1966</v>
      </c>
      <c r="S29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401590</v>
      </c>
      <c r="T29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60" spans="1:20" ht="15" customHeight="1" x14ac:dyDescent="0.2">
      <c r="A2960" s="3" t="s">
        <v>12214</v>
      </c>
      <c r="B2960" s="3" t="s">
        <v>12215</v>
      </c>
      <c r="C2960" s="3" t="s">
        <v>12216</v>
      </c>
      <c r="D2960" s="3" t="s">
        <v>27</v>
      </c>
      <c r="E2960" s="3" t="s">
        <v>33</v>
      </c>
      <c r="F2960" s="3" t="s">
        <v>11510</v>
      </c>
      <c r="G2960" s="3" t="s">
        <v>12217</v>
      </c>
      <c r="H2960" s="3" t="s">
        <v>11308</v>
      </c>
      <c r="I2960" s="3" t="s">
        <v>4870</v>
      </c>
      <c r="J2960" s="3">
        <v>1</v>
      </c>
      <c r="K2960" s="3" t="s">
        <v>27</v>
      </c>
      <c r="L2960" s="3" t="s">
        <v>27</v>
      </c>
      <c r="M2960" s="3" t="s">
        <v>27</v>
      </c>
      <c r="N2960" s="3" t="s">
        <v>27</v>
      </c>
      <c r="O2960" s="3" t="s">
        <v>27</v>
      </c>
      <c r="P2960" s="3" t="s">
        <v>12218</v>
      </c>
      <c r="Q2960" s="3" t="s">
        <v>839</v>
      </c>
      <c r="R2960" s="3">
        <v>222</v>
      </c>
      <c r="S29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0040S0</v>
      </c>
      <c r="T29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61" spans="1:20" ht="15" customHeight="1" x14ac:dyDescent="0.2">
      <c r="A2961" s="3" t="s">
        <v>12219</v>
      </c>
      <c r="B2961" s="3" t="s">
        <v>12220</v>
      </c>
      <c r="C2961" s="3" t="s">
        <v>12221</v>
      </c>
      <c r="D2961" s="3" t="s">
        <v>27</v>
      </c>
      <c r="E2961" s="3" t="s">
        <v>33</v>
      </c>
      <c r="F2961" s="3" t="s">
        <v>11510</v>
      </c>
      <c r="G2961" s="3" t="s">
        <v>12222</v>
      </c>
      <c r="H2961" s="3" t="s">
        <v>11308</v>
      </c>
      <c r="I2961" s="3" t="s">
        <v>4870</v>
      </c>
      <c r="J2961" s="3">
        <v>1</v>
      </c>
      <c r="K2961" s="3" t="s">
        <v>27</v>
      </c>
      <c r="L2961" s="3" t="s">
        <v>27</v>
      </c>
      <c r="M2961" s="3" t="s">
        <v>27</v>
      </c>
      <c r="N2961" s="3" t="s">
        <v>27</v>
      </c>
      <c r="O2961" s="3" t="s">
        <v>27</v>
      </c>
      <c r="P2961" s="3" t="s">
        <v>11598</v>
      </c>
      <c r="Q2961" s="3" t="s">
        <v>839</v>
      </c>
      <c r="R2961" s="3">
        <v>2482</v>
      </c>
      <c r="S29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314700</v>
      </c>
      <c r="T29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62" spans="1:20" ht="15" customHeight="1" x14ac:dyDescent="0.2">
      <c r="A2962" s="3" t="s">
        <v>12223</v>
      </c>
      <c r="B2962" s="3" t="s">
        <v>12224</v>
      </c>
      <c r="C2962" s="3" t="s">
        <v>12225</v>
      </c>
      <c r="D2962" s="3" t="s">
        <v>27</v>
      </c>
      <c r="E2962" s="3" t="s">
        <v>33</v>
      </c>
      <c r="F2962" s="3" t="s">
        <v>11510</v>
      </c>
      <c r="G2962" s="3" t="s">
        <v>12226</v>
      </c>
      <c r="H2962" s="3" t="s">
        <v>11308</v>
      </c>
      <c r="I2962" s="3" t="s">
        <v>4870</v>
      </c>
      <c r="J2962" s="3">
        <v>1</v>
      </c>
      <c r="K2962" s="3" t="s">
        <v>27</v>
      </c>
      <c r="L2962" s="3" t="s">
        <v>27</v>
      </c>
      <c r="M2962" s="3" t="s">
        <v>27</v>
      </c>
      <c r="N2962" s="3" t="s">
        <v>27</v>
      </c>
      <c r="O2962" s="3" t="s">
        <v>27</v>
      </c>
      <c r="P2962" s="3" t="s">
        <v>12227</v>
      </c>
      <c r="Q2962" s="3" t="s">
        <v>839</v>
      </c>
      <c r="R2962" s="3">
        <v>592</v>
      </c>
      <c r="S29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486830</v>
      </c>
      <c r="T29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63" spans="1:20" ht="15" customHeight="1" x14ac:dyDescent="0.2">
      <c r="A2963" s="3" t="s">
        <v>12228</v>
      </c>
      <c r="B2963" s="3" t="s">
        <v>12229</v>
      </c>
      <c r="C2963" s="3" t="s">
        <v>12230</v>
      </c>
      <c r="D2963" s="3" t="s">
        <v>27</v>
      </c>
      <c r="E2963" s="3" t="s">
        <v>33</v>
      </c>
      <c r="F2963" s="3" t="s">
        <v>11510</v>
      </c>
      <c r="G2963" s="3" t="s">
        <v>12231</v>
      </c>
      <c r="H2963" s="3" t="s">
        <v>11308</v>
      </c>
      <c r="I2963" s="3" t="s">
        <v>4870</v>
      </c>
      <c r="J2963" s="3">
        <v>1</v>
      </c>
      <c r="K2963" s="3" t="s">
        <v>27</v>
      </c>
      <c r="L2963" s="3" t="s">
        <v>27</v>
      </c>
      <c r="M2963" s="3" t="s">
        <v>27</v>
      </c>
      <c r="N2963" s="3" t="s">
        <v>27</v>
      </c>
      <c r="O2963" s="3" t="s">
        <v>27</v>
      </c>
      <c r="P2963" s="3" t="s">
        <v>12232</v>
      </c>
      <c r="Q2963" s="3" t="s">
        <v>839</v>
      </c>
      <c r="R2963" s="3">
        <v>1630</v>
      </c>
      <c r="S29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432840</v>
      </c>
      <c r="T29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64" spans="1:20" ht="15" customHeight="1" x14ac:dyDescent="0.2">
      <c r="A2964" s="3" t="s">
        <v>12233</v>
      </c>
      <c r="B2964" s="3" t="s">
        <v>12234</v>
      </c>
      <c r="C2964" s="3" t="s">
        <v>12235</v>
      </c>
      <c r="D2964" s="3" t="s">
        <v>27</v>
      </c>
      <c r="E2964" s="3" t="s">
        <v>33</v>
      </c>
      <c r="F2964" s="3" t="s">
        <v>11510</v>
      </c>
      <c r="G2964" s="3" t="s">
        <v>12236</v>
      </c>
      <c r="H2964" s="3" t="s">
        <v>11308</v>
      </c>
      <c r="I2964" s="3" t="s">
        <v>4870</v>
      </c>
      <c r="J2964" s="3">
        <v>1</v>
      </c>
      <c r="K2964" s="3" t="s">
        <v>27</v>
      </c>
      <c r="L2964" s="3" t="s">
        <v>27</v>
      </c>
      <c r="M2964" s="3" t="s">
        <v>27</v>
      </c>
      <c r="N2964" s="3" t="s">
        <v>27</v>
      </c>
      <c r="O2964" s="3" t="s">
        <v>27</v>
      </c>
      <c r="P2964" s="3" t="s">
        <v>12237</v>
      </c>
      <c r="Q2964" s="3" t="s">
        <v>839</v>
      </c>
      <c r="R2964" s="3">
        <v>416</v>
      </c>
      <c r="S29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498050</v>
      </c>
      <c r="T29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65" spans="1:20" ht="15" customHeight="1" x14ac:dyDescent="0.2">
      <c r="A2965" s="3" t="s">
        <v>12238</v>
      </c>
      <c r="B2965" s="3" t="s">
        <v>12239</v>
      </c>
      <c r="C2965" s="3" t="s">
        <v>12240</v>
      </c>
      <c r="D2965" s="3" t="s">
        <v>27</v>
      </c>
      <c r="E2965" s="3" t="s">
        <v>33</v>
      </c>
      <c r="F2965" s="3" t="s">
        <v>11510</v>
      </c>
      <c r="G2965" s="3" t="s">
        <v>12241</v>
      </c>
      <c r="H2965" s="3" t="s">
        <v>11308</v>
      </c>
      <c r="I2965" s="3" t="s">
        <v>4870</v>
      </c>
      <c r="J2965" s="3">
        <v>1</v>
      </c>
      <c r="K2965" s="3" t="s">
        <v>27</v>
      </c>
      <c r="L2965" s="3" t="s">
        <v>27</v>
      </c>
      <c r="M2965" s="3" t="s">
        <v>27</v>
      </c>
      <c r="N2965" s="3" t="s">
        <v>27</v>
      </c>
      <c r="O2965" s="3" t="s">
        <v>27</v>
      </c>
      <c r="P2965" s="3" t="s">
        <v>12242</v>
      </c>
      <c r="Q2965" s="3" t="s">
        <v>839</v>
      </c>
      <c r="R2965" s="3">
        <v>780</v>
      </c>
      <c r="S29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476260</v>
      </c>
      <c r="T29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66" spans="1:20" ht="15" customHeight="1" x14ac:dyDescent="0.2">
      <c r="A2966" s="3" t="s">
        <v>12243</v>
      </c>
      <c r="B2966" s="3" t="s">
        <v>12244</v>
      </c>
      <c r="C2966" s="3" t="s">
        <v>12245</v>
      </c>
      <c r="D2966" s="3" t="s">
        <v>27</v>
      </c>
      <c r="E2966" s="3" t="s">
        <v>33</v>
      </c>
      <c r="F2966" s="3" t="s">
        <v>11510</v>
      </c>
      <c r="G2966" s="3" t="s">
        <v>12246</v>
      </c>
      <c r="H2966" s="3" t="s">
        <v>11308</v>
      </c>
      <c r="I2966" s="3" t="s">
        <v>4870</v>
      </c>
      <c r="J2966" s="3">
        <v>1</v>
      </c>
      <c r="K2966" s="3" t="s">
        <v>27</v>
      </c>
      <c r="L2966" s="3" t="s">
        <v>27</v>
      </c>
      <c r="M2966" s="3" t="s">
        <v>27</v>
      </c>
      <c r="N2966" s="3" t="s">
        <v>27</v>
      </c>
      <c r="O2966" s="3" t="s">
        <v>27</v>
      </c>
      <c r="P2966" s="3" t="s">
        <v>11704</v>
      </c>
      <c r="Q2966" s="3" t="s">
        <v>839</v>
      </c>
      <c r="R2966" s="3">
        <v>1602</v>
      </c>
      <c r="S29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434730</v>
      </c>
      <c r="T29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67" spans="1:20" ht="15" customHeight="1" x14ac:dyDescent="0.2">
      <c r="A2967" s="3" t="s">
        <v>12247</v>
      </c>
      <c r="B2967" s="3" t="s">
        <v>12248</v>
      </c>
      <c r="C2967" s="3" t="s">
        <v>12249</v>
      </c>
      <c r="D2967" s="3" t="s">
        <v>27</v>
      </c>
      <c r="E2967" s="3" t="s">
        <v>33</v>
      </c>
      <c r="F2967" s="3" t="s">
        <v>11510</v>
      </c>
      <c r="G2967" s="3" t="s">
        <v>12250</v>
      </c>
      <c r="H2967" s="3" t="s">
        <v>11308</v>
      </c>
      <c r="I2967" s="3" t="s">
        <v>4870</v>
      </c>
      <c r="J2967" s="3">
        <v>1</v>
      </c>
      <c r="K2967" s="3" t="s">
        <v>27</v>
      </c>
      <c r="L2967" s="3" t="s">
        <v>27</v>
      </c>
      <c r="M2967" s="3" t="s">
        <v>27</v>
      </c>
      <c r="N2967" s="3" t="s">
        <v>27</v>
      </c>
      <c r="O2967" s="3" t="s">
        <v>27</v>
      </c>
      <c r="P2967" s="3" t="s">
        <v>6197</v>
      </c>
      <c r="Q2967" s="3" t="s">
        <v>839</v>
      </c>
      <c r="R2967" s="3">
        <v>92</v>
      </c>
      <c r="S29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0082F0</v>
      </c>
      <c r="T29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68" spans="1:20" ht="15" customHeight="1" x14ac:dyDescent="0.2">
      <c r="A2968" s="3" t="s">
        <v>12251</v>
      </c>
      <c r="B2968" s="3" t="s">
        <v>12252</v>
      </c>
      <c r="C2968" s="3" t="s">
        <v>12253</v>
      </c>
      <c r="D2968" s="3" t="s">
        <v>27</v>
      </c>
      <c r="E2968" s="3" t="s">
        <v>33</v>
      </c>
      <c r="F2968" s="3" t="s">
        <v>11510</v>
      </c>
      <c r="G2968" s="3" t="s">
        <v>12254</v>
      </c>
      <c r="H2968" s="3" t="s">
        <v>11308</v>
      </c>
      <c r="I2968" s="3" t="s">
        <v>4870</v>
      </c>
      <c r="J2968" s="3">
        <v>1</v>
      </c>
      <c r="K2968" s="3" t="s">
        <v>27</v>
      </c>
      <c r="L2968" s="3" t="s">
        <v>27</v>
      </c>
      <c r="M2968" s="3" t="s">
        <v>27</v>
      </c>
      <c r="N2968" s="3" t="s">
        <v>27</v>
      </c>
      <c r="O2968" s="3" t="s">
        <v>27</v>
      </c>
      <c r="P2968" s="3" t="s">
        <v>11523</v>
      </c>
      <c r="Q2968" s="3" t="s">
        <v>839</v>
      </c>
      <c r="R2968" s="3">
        <v>500</v>
      </c>
      <c r="S29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491820</v>
      </c>
      <c r="T29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69" spans="1:20" ht="15" customHeight="1" x14ac:dyDescent="0.2">
      <c r="A2969" s="3" t="s">
        <v>12255</v>
      </c>
      <c r="B2969" s="3" t="s">
        <v>12256</v>
      </c>
      <c r="C2969" s="3" t="s">
        <v>12257</v>
      </c>
      <c r="D2969" s="3" t="s">
        <v>27</v>
      </c>
      <c r="E2969" s="3" t="s">
        <v>33</v>
      </c>
      <c r="F2969" s="3" t="s">
        <v>11510</v>
      </c>
      <c r="G2969" s="3" t="s">
        <v>12258</v>
      </c>
      <c r="H2969" s="3" t="s">
        <v>11308</v>
      </c>
      <c r="I2969" s="3" t="s">
        <v>4870</v>
      </c>
      <c r="J2969" s="3">
        <v>1</v>
      </c>
      <c r="K2969" s="3" t="s">
        <v>27</v>
      </c>
      <c r="L2969" s="3" t="s">
        <v>27</v>
      </c>
      <c r="M2969" s="3" t="s">
        <v>27</v>
      </c>
      <c r="N2969" s="3" t="s">
        <v>27</v>
      </c>
      <c r="O2969" s="3" t="s">
        <v>27</v>
      </c>
      <c r="P2969" s="3" t="s">
        <v>12259</v>
      </c>
      <c r="Q2969" s="3" t="s">
        <v>839</v>
      </c>
      <c r="R2969" s="3">
        <v>946</v>
      </c>
      <c r="S29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461500</v>
      </c>
      <c r="T29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70" spans="1:20" ht="15" customHeight="1" x14ac:dyDescent="0.2">
      <c r="A2970" s="3" t="s">
        <v>12260</v>
      </c>
      <c r="B2970" s="3" t="s">
        <v>12261</v>
      </c>
      <c r="C2970" s="3" t="s">
        <v>12262</v>
      </c>
      <c r="D2970" s="3" t="s">
        <v>27</v>
      </c>
      <c r="E2970" s="3" t="s">
        <v>33</v>
      </c>
      <c r="F2970" s="3" t="s">
        <v>11510</v>
      </c>
      <c r="G2970" s="3" t="s">
        <v>12263</v>
      </c>
      <c r="H2970" s="3" t="s">
        <v>11308</v>
      </c>
      <c r="I2970" s="3" t="s">
        <v>4870</v>
      </c>
      <c r="J2970" s="3">
        <v>1</v>
      </c>
      <c r="K2970" s="3" t="s">
        <v>27</v>
      </c>
      <c r="L2970" s="3" t="s">
        <v>27</v>
      </c>
      <c r="M2970" s="3" t="s">
        <v>27</v>
      </c>
      <c r="N2970" s="3" t="s">
        <v>27</v>
      </c>
      <c r="O2970" s="3" t="s">
        <v>27</v>
      </c>
      <c r="P2970" s="3" t="s">
        <v>11680</v>
      </c>
      <c r="Q2970" s="3" t="s">
        <v>839</v>
      </c>
      <c r="R2970" s="3">
        <v>642</v>
      </c>
      <c r="S29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482870</v>
      </c>
      <c r="T29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71" spans="1:20" ht="15" customHeight="1" x14ac:dyDescent="0.2">
      <c r="A2971" s="3" t="s">
        <v>12264</v>
      </c>
      <c r="B2971" s="3" t="s">
        <v>12265</v>
      </c>
      <c r="C2971" s="3" t="s">
        <v>12266</v>
      </c>
      <c r="D2971" s="3" t="s">
        <v>27</v>
      </c>
      <c r="E2971" s="3" t="s">
        <v>33</v>
      </c>
      <c r="F2971" s="3" t="s">
        <v>11510</v>
      </c>
      <c r="G2971" s="3" t="s">
        <v>12267</v>
      </c>
      <c r="H2971" s="3" t="s">
        <v>11308</v>
      </c>
      <c r="I2971" s="3" t="s">
        <v>4870</v>
      </c>
      <c r="J2971" s="3">
        <v>1</v>
      </c>
      <c r="K2971" s="3" t="s">
        <v>27</v>
      </c>
      <c r="L2971" s="3" t="s">
        <v>27</v>
      </c>
      <c r="M2971" s="3" t="s">
        <v>27</v>
      </c>
      <c r="N2971" s="3" t="s">
        <v>27</v>
      </c>
      <c r="O2971" s="3" t="s">
        <v>27</v>
      </c>
      <c r="P2971" s="3" t="s">
        <v>11583</v>
      </c>
      <c r="Q2971" s="3" t="s">
        <v>839</v>
      </c>
      <c r="R2971" s="3">
        <v>448</v>
      </c>
      <c r="S29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495750</v>
      </c>
      <c r="T29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72" spans="1:20" ht="15" customHeight="1" x14ac:dyDescent="0.2">
      <c r="A2972" s="3" t="s">
        <v>12268</v>
      </c>
      <c r="B2972" s="3" t="s">
        <v>12269</v>
      </c>
      <c r="C2972" s="3" t="s">
        <v>12270</v>
      </c>
      <c r="D2972" s="3" t="s">
        <v>27</v>
      </c>
      <c r="E2972" s="3" t="s">
        <v>33</v>
      </c>
      <c r="F2972" s="3" t="s">
        <v>11510</v>
      </c>
      <c r="G2972" s="3" t="s">
        <v>12271</v>
      </c>
      <c r="H2972" s="3" t="s">
        <v>11308</v>
      </c>
      <c r="I2972" s="3" t="s">
        <v>4870</v>
      </c>
      <c r="J2972" s="3">
        <v>1</v>
      </c>
      <c r="K2972" s="3" t="s">
        <v>27</v>
      </c>
      <c r="L2972" s="3" t="s">
        <v>27</v>
      </c>
      <c r="M2972" s="3" t="s">
        <v>27</v>
      </c>
      <c r="N2972" s="3" t="s">
        <v>27</v>
      </c>
      <c r="O2972" s="3" t="s">
        <v>27</v>
      </c>
      <c r="P2972" s="3" t="s">
        <v>11598</v>
      </c>
      <c r="Q2972" s="3" t="s">
        <v>839</v>
      </c>
      <c r="R2972" s="3">
        <v>2482</v>
      </c>
      <c r="S29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304770</v>
      </c>
      <c r="T29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73" spans="1:20" ht="15" customHeight="1" x14ac:dyDescent="0.2">
      <c r="A2973" s="3" t="s">
        <v>12272</v>
      </c>
      <c r="B2973" s="3" t="s">
        <v>12273</v>
      </c>
      <c r="C2973" s="3" t="s">
        <v>12274</v>
      </c>
      <c r="D2973" s="3" t="s">
        <v>27</v>
      </c>
      <c r="E2973" s="3" t="s">
        <v>33</v>
      </c>
      <c r="F2973" s="3" t="s">
        <v>11510</v>
      </c>
      <c r="G2973" s="3" t="s">
        <v>12275</v>
      </c>
      <c r="H2973" s="3" t="s">
        <v>11308</v>
      </c>
      <c r="I2973" s="3" t="s">
        <v>4870</v>
      </c>
      <c r="J2973" s="3">
        <v>1</v>
      </c>
      <c r="K2973" s="3" t="s">
        <v>27</v>
      </c>
      <c r="L2973" s="3" t="s">
        <v>27</v>
      </c>
      <c r="M2973" s="3" t="s">
        <v>27</v>
      </c>
      <c r="N2973" s="3" t="s">
        <v>27</v>
      </c>
      <c r="O2973" s="3" t="s">
        <v>27</v>
      </c>
      <c r="P2973" s="3" t="s">
        <v>11598</v>
      </c>
      <c r="Q2973" s="3" t="s">
        <v>839</v>
      </c>
      <c r="R2973" s="3">
        <v>2482</v>
      </c>
      <c r="S29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306530</v>
      </c>
      <c r="T29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74" spans="1:20" ht="15" customHeight="1" x14ac:dyDescent="0.2">
      <c r="A2974" s="3" t="s">
        <v>12276</v>
      </c>
      <c r="B2974" s="3" t="s">
        <v>12277</v>
      </c>
      <c r="C2974" s="3" t="s">
        <v>12278</v>
      </c>
      <c r="D2974" s="3" t="s">
        <v>27</v>
      </c>
      <c r="E2974" s="3" t="s">
        <v>33</v>
      </c>
      <c r="F2974" s="3" t="s">
        <v>11510</v>
      </c>
      <c r="G2974" s="3" t="s">
        <v>12279</v>
      </c>
      <c r="H2974" s="3" t="s">
        <v>11308</v>
      </c>
      <c r="I2974" s="3" t="s">
        <v>4870</v>
      </c>
      <c r="J2974" s="3">
        <v>1</v>
      </c>
      <c r="K2974" s="3" t="s">
        <v>27</v>
      </c>
      <c r="L2974" s="3" t="s">
        <v>27</v>
      </c>
      <c r="M2974" s="3" t="s">
        <v>27</v>
      </c>
      <c r="N2974" s="3" t="s">
        <v>27</v>
      </c>
      <c r="O2974" s="3" t="s">
        <v>27</v>
      </c>
      <c r="P2974" s="3" t="s">
        <v>11749</v>
      </c>
      <c r="Q2974" s="3" t="s">
        <v>12090</v>
      </c>
      <c r="R2974" s="3">
        <v>578</v>
      </c>
      <c r="S29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486790</v>
      </c>
      <c r="T29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75" spans="1:20" ht="15" customHeight="1" x14ac:dyDescent="0.2">
      <c r="A2975" s="3" t="s">
        <v>12280</v>
      </c>
      <c r="B2975" s="3" t="s">
        <v>12281</v>
      </c>
      <c r="C2975" s="3" t="s">
        <v>12282</v>
      </c>
      <c r="D2975" s="3" t="s">
        <v>27</v>
      </c>
      <c r="E2975" s="3" t="s">
        <v>33</v>
      </c>
      <c r="F2975" s="3" t="s">
        <v>11510</v>
      </c>
      <c r="G2975" s="3" t="s">
        <v>12283</v>
      </c>
      <c r="H2975" s="3" t="s">
        <v>11308</v>
      </c>
      <c r="I2975" s="3" t="s">
        <v>4870</v>
      </c>
      <c r="J2975" s="3">
        <v>1</v>
      </c>
      <c r="K2975" s="3" t="s">
        <v>27</v>
      </c>
      <c r="L2975" s="3" t="s">
        <v>27</v>
      </c>
      <c r="M2975" s="3" t="s">
        <v>27</v>
      </c>
      <c r="N2975" s="3" t="s">
        <v>27</v>
      </c>
      <c r="O2975" s="3" t="s">
        <v>27</v>
      </c>
      <c r="P2975" s="3" t="s">
        <v>7810</v>
      </c>
      <c r="Q2975" s="3" t="s">
        <v>839</v>
      </c>
      <c r="R2975" s="3">
        <v>2286</v>
      </c>
      <c r="S29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375760</v>
      </c>
      <c r="T29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76" spans="1:20" ht="15" customHeight="1" x14ac:dyDescent="0.2">
      <c r="A2976" s="3" t="s">
        <v>12284</v>
      </c>
      <c r="B2976" s="3" t="s">
        <v>12285</v>
      </c>
      <c r="C2976" s="3" t="s">
        <v>12286</v>
      </c>
      <c r="D2976" s="3" t="s">
        <v>27</v>
      </c>
      <c r="E2976" s="3" t="s">
        <v>33</v>
      </c>
      <c r="F2976" s="3" t="s">
        <v>11510</v>
      </c>
      <c r="G2976" s="3" t="s">
        <v>12287</v>
      </c>
      <c r="H2976" s="3" t="s">
        <v>11308</v>
      </c>
      <c r="I2976" s="3" t="s">
        <v>4870</v>
      </c>
      <c r="J2976" s="3">
        <v>1</v>
      </c>
      <c r="K2976" s="3" t="s">
        <v>27</v>
      </c>
      <c r="L2976" s="3" t="s">
        <v>27</v>
      </c>
      <c r="M2976" s="3" t="s">
        <v>27</v>
      </c>
      <c r="N2976" s="3" t="s">
        <v>27</v>
      </c>
      <c r="O2976" s="3" t="s">
        <v>27</v>
      </c>
      <c r="P2976" s="3" t="s">
        <v>11928</v>
      </c>
      <c r="Q2976" s="3" t="s">
        <v>839</v>
      </c>
      <c r="R2976" s="3">
        <v>514</v>
      </c>
      <c r="S29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491700</v>
      </c>
      <c r="T29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77" spans="1:20" ht="15" customHeight="1" x14ac:dyDescent="0.2">
      <c r="A2977" s="3" t="s">
        <v>12288</v>
      </c>
      <c r="B2977" s="3" t="s">
        <v>12289</v>
      </c>
      <c r="C2977" s="3" t="s">
        <v>12290</v>
      </c>
      <c r="D2977" s="3" t="s">
        <v>27</v>
      </c>
      <c r="E2977" s="3" t="s">
        <v>33</v>
      </c>
      <c r="F2977" s="3" t="s">
        <v>11510</v>
      </c>
      <c r="G2977" s="3" t="s">
        <v>12291</v>
      </c>
      <c r="H2977" s="3" t="s">
        <v>11308</v>
      </c>
      <c r="I2977" s="3" t="s">
        <v>4870</v>
      </c>
      <c r="J2977" s="3">
        <v>1</v>
      </c>
      <c r="K2977" s="3" t="s">
        <v>27</v>
      </c>
      <c r="L2977" s="3" t="s">
        <v>27</v>
      </c>
      <c r="M2977" s="3" t="s">
        <v>27</v>
      </c>
      <c r="N2977" s="3" t="s">
        <v>27</v>
      </c>
      <c r="O2977" s="3" t="s">
        <v>27</v>
      </c>
      <c r="P2977" s="3" t="s">
        <v>12292</v>
      </c>
      <c r="Q2977" s="3" t="s">
        <v>839</v>
      </c>
      <c r="R2977" s="3">
        <v>376</v>
      </c>
      <c r="S29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0000Y0</v>
      </c>
      <c r="T29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78" spans="1:20" ht="15" customHeight="1" x14ac:dyDescent="0.2">
      <c r="A2978" s="3" t="s">
        <v>12293</v>
      </c>
      <c r="B2978" s="3" t="s">
        <v>12294</v>
      </c>
      <c r="C2978" s="3" t="s">
        <v>12295</v>
      </c>
      <c r="D2978" s="3" t="s">
        <v>27</v>
      </c>
      <c r="E2978" s="3" t="s">
        <v>33</v>
      </c>
      <c r="F2978" s="3" t="s">
        <v>11510</v>
      </c>
      <c r="G2978" s="3" t="s">
        <v>12296</v>
      </c>
      <c r="H2978" s="3" t="s">
        <v>11308</v>
      </c>
      <c r="I2978" s="3" t="s">
        <v>4870</v>
      </c>
      <c r="J2978" s="3">
        <v>1</v>
      </c>
      <c r="K2978" s="3" t="s">
        <v>27</v>
      </c>
      <c r="L2978" s="3" t="s">
        <v>27</v>
      </c>
      <c r="M2978" s="3" t="s">
        <v>27</v>
      </c>
      <c r="N2978" s="3" t="s">
        <v>27</v>
      </c>
      <c r="O2978" s="3" t="s">
        <v>27</v>
      </c>
      <c r="P2978" s="3" t="s">
        <v>11598</v>
      </c>
      <c r="Q2978" s="3" t="s">
        <v>839</v>
      </c>
      <c r="R2978" s="3">
        <v>2482</v>
      </c>
      <c r="S29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215620</v>
      </c>
      <c r="T29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79" spans="1:20" ht="15" customHeight="1" x14ac:dyDescent="0.2">
      <c r="A2979" s="3" t="s">
        <v>12297</v>
      </c>
      <c r="B2979" s="3" t="s">
        <v>12298</v>
      </c>
      <c r="C2979" s="3" t="s">
        <v>12299</v>
      </c>
      <c r="D2979" s="3" t="s">
        <v>27</v>
      </c>
      <c r="E2979" s="3" t="s">
        <v>33</v>
      </c>
      <c r="F2979" s="3" t="s">
        <v>11510</v>
      </c>
      <c r="G2979" s="3" t="s">
        <v>12300</v>
      </c>
      <c r="H2979" s="3" t="s">
        <v>11308</v>
      </c>
      <c r="I2979" s="3" t="s">
        <v>4870</v>
      </c>
      <c r="J2979" s="3">
        <v>1</v>
      </c>
      <c r="K2979" s="3" t="s">
        <v>27</v>
      </c>
      <c r="L2979" s="3" t="s">
        <v>27</v>
      </c>
      <c r="M2979" s="3" t="s">
        <v>27</v>
      </c>
      <c r="N2979" s="3" t="s">
        <v>27</v>
      </c>
      <c r="O2979" s="3" t="s">
        <v>27</v>
      </c>
      <c r="P2979" s="3" t="s">
        <v>12301</v>
      </c>
      <c r="Q2979" s="3" t="s">
        <v>839</v>
      </c>
      <c r="R2979" s="3">
        <v>900</v>
      </c>
      <c r="S29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472920</v>
      </c>
      <c r="T29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80" spans="1:20" ht="15" customHeight="1" x14ac:dyDescent="0.2">
      <c r="A2980" s="3" t="s">
        <v>12302</v>
      </c>
      <c r="B2980" s="3" t="s">
        <v>12303</v>
      </c>
      <c r="C2980" s="3" t="s">
        <v>12304</v>
      </c>
      <c r="D2980" s="3" t="s">
        <v>27</v>
      </c>
      <c r="E2980" s="3" t="s">
        <v>33</v>
      </c>
      <c r="F2980" s="3" t="s">
        <v>11510</v>
      </c>
      <c r="G2980" s="3" t="s">
        <v>12305</v>
      </c>
      <c r="H2980" s="3" t="s">
        <v>11308</v>
      </c>
      <c r="I2980" s="3" t="s">
        <v>4870</v>
      </c>
      <c r="J2980" s="3">
        <v>1</v>
      </c>
      <c r="K2980" s="3" t="s">
        <v>27</v>
      </c>
      <c r="L2980" s="3" t="s">
        <v>27</v>
      </c>
      <c r="M2980" s="3" t="s">
        <v>27</v>
      </c>
      <c r="N2980" s="3" t="s">
        <v>27</v>
      </c>
      <c r="O2980" s="3" t="s">
        <v>27</v>
      </c>
      <c r="P2980" s="3" t="s">
        <v>12306</v>
      </c>
      <c r="Q2980" s="3" t="s">
        <v>839</v>
      </c>
      <c r="R2980" s="3">
        <v>866</v>
      </c>
      <c r="S29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472840</v>
      </c>
      <c r="T29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81" spans="1:20" ht="15" customHeight="1" x14ac:dyDescent="0.2">
      <c r="A2981" s="3" t="s">
        <v>12307</v>
      </c>
      <c r="B2981" s="3" t="s">
        <v>12308</v>
      </c>
      <c r="C2981" s="3" t="s">
        <v>12309</v>
      </c>
      <c r="D2981" s="3" t="s">
        <v>27</v>
      </c>
      <c r="E2981" s="3" t="s">
        <v>33</v>
      </c>
      <c r="F2981" s="3" t="s">
        <v>11510</v>
      </c>
      <c r="G2981" s="3" t="s">
        <v>12310</v>
      </c>
      <c r="H2981" s="3" t="s">
        <v>11308</v>
      </c>
      <c r="I2981" s="3" t="s">
        <v>4870</v>
      </c>
      <c r="J2981" s="3">
        <v>1</v>
      </c>
      <c r="K2981" s="3" t="s">
        <v>27</v>
      </c>
      <c r="L2981" s="3" t="s">
        <v>27</v>
      </c>
      <c r="M2981" s="3" t="s">
        <v>27</v>
      </c>
      <c r="N2981" s="3" t="s">
        <v>27</v>
      </c>
      <c r="O2981" s="3" t="s">
        <v>27</v>
      </c>
      <c r="P2981" s="3" t="s">
        <v>11563</v>
      </c>
      <c r="Q2981" s="3" t="s">
        <v>839</v>
      </c>
      <c r="R2981" s="3">
        <v>342</v>
      </c>
      <c r="S29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0005G0</v>
      </c>
      <c r="T29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82" spans="1:20" ht="15" customHeight="1" x14ac:dyDescent="0.2">
      <c r="A2982" s="3" t="s">
        <v>12311</v>
      </c>
      <c r="B2982" s="3" t="s">
        <v>12312</v>
      </c>
      <c r="C2982" s="3" t="s">
        <v>12313</v>
      </c>
      <c r="D2982" s="3" t="s">
        <v>27</v>
      </c>
      <c r="E2982" s="3" t="s">
        <v>33</v>
      </c>
      <c r="F2982" s="3" t="s">
        <v>11510</v>
      </c>
      <c r="G2982" s="3" t="s">
        <v>12314</v>
      </c>
      <c r="H2982" s="3" t="s">
        <v>11308</v>
      </c>
      <c r="I2982" s="3" t="s">
        <v>4870</v>
      </c>
      <c r="J2982" s="3">
        <v>1</v>
      </c>
      <c r="K2982" s="3" t="s">
        <v>27</v>
      </c>
      <c r="L2982" s="3" t="s">
        <v>27</v>
      </c>
      <c r="M2982" s="3" t="s">
        <v>27</v>
      </c>
      <c r="N2982" s="3" t="s">
        <v>27</v>
      </c>
      <c r="O2982" s="3" t="s">
        <v>27</v>
      </c>
      <c r="P2982" s="3" t="s">
        <v>12315</v>
      </c>
      <c r="Q2982" s="3" t="s">
        <v>839</v>
      </c>
      <c r="R2982" s="3">
        <v>660</v>
      </c>
      <c r="S29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483570</v>
      </c>
      <c r="T29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83" spans="1:20" ht="15" customHeight="1" x14ac:dyDescent="0.2">
      <c r="A2983" s="3" t="s">
        <v>12316</v>
      </c>
      <c r="B2983" s="3" t="s">
        <v>12317</v>
      </c>
      <c r="C2983" s="3" t="s">
        <v>12318</v>
      </c>
      <c r="D2983" s="3" t="s">
        <v>27</v>
      </c>
      <c r="E2983" s="3" t="s">
        <v>33</v>
      </c>
      <c r="F2983" s="3" t="s">
        <v>11510</v>
      </c>
      <c r="G2983" s="3" t="s">
        <v>12319</v>
      </c>
      <c r="H2983" s="3" t="s">
        <v>11308</v>
      </c>
      <c r="I2983" s="3" t="s">
        <v>4870</v>
      </c>
      <c r="J2983" s="3">
        <v>1</v>
      </c>
      <c r="K2983" s="3" t="s">
        <v>27</v>
      </c>
      <c r="L2983" s="3" t="s">
        <v>27</v>
      </c>
      <c r="M2983" s="3" t="s">
        <v>27</v>
      </c>
      <c r="N2983" s="3" t="s">
        <v>27</v>
      </c>
      <c r="O2983" s="3" t="s">
        <v>27</v>
      </c>
      <c r="P2983" s="3" t="s">
        <v>12320</v>
      </c>
      <c r="Q2983" s="3" t="s">
        <v>5175</v>
      </c>
      <c r="R2983" s="3">
        <v>1884</v>
      </c>
      <c r="S29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407170</v>
      </c>
      <c r="T29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84" spans="1:20" ht="15" customHeight="1" x14ac:dyDescent="0.2">
      <c r="A2984" s="3" t="s">
        <v>12321</v>
      </c>
      <c r="B2984" s="3" t="s">
        <v>12322</v>
      </c>
      <c r="C2984" s="3" t="s">
        <v>12323</v>
      </c>
      <c r="D2984" s="3" t="s">
        <v>27</v>
      </c>
      <c r="E2984" s="3" t="s">
        <v>33</v>
      </c>
      <c r="F2984" s="3" t="s">
        <v>11510</v>
      </c>
      <c r="G2984" s="3" t="s">
        <v>12324</v>
      </c>
      <c r="H2984" s="3" t="s">
        <v>11308</v>
      </c>
      <c r="I2984" s="3" t="s">
        <v>4870</v>
      </c>
      <c r="J2984" s="3">
        <v>1</v>
      </c>
      <c r="K2984" s="3" t="s">
        <v>27</v>
      </c>
      <c r="L2984" s="3" t="s">
        <v>27</v>
      </c>
      <c r="M2984" s="3" t="s">
        <v>27</v>
      </c>
      <c r="N2984" s="3" t="s">
        <v>27</v>
      </c>
      <c r="O2984" s="3" t="s">
        <v>27</v>
      </c>
      <c r="P2984" s="3" t="s">
        <v>12320</v>
      </c>
      <c r="Q2984" s="3" t="s">
        <v>5175</v>
      </c>
      <c r="R2984" s="3">
        <v>1884</v>
      </c>
      <c r="S29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407160</v>
      </c>
      <c r="T29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85" spans="1:20" ht="15" customHeight="1" x14ac:dyDescent="0.2">
      <c r="A2985" s="3" t="s">
        <v>12325</v>
      </c>
      <c r="B2985" s="3" t="s">
        <v>12326</v>
      </c>
      <c r="C2985" s="3" t="s">
        <v>12327</v>
      </c>
      <c r="D2985" s="3" t="s">
        <v>27</v>
      </c>
      <c r="E2985" s="3" t="s">
        <v>33</v>
      </c>
      <c r="F2985" s="3" t="s">
        <v>11510</v>
      </c>
      <c r="G2985" s="3" t="s">
        <v>12328</v>
      </c>
      <c r="H2985" s="3" t="s">
        <v>11308</v>
      </c>
      <c r="I2985" s="3" t="s">
        <v>4870</v>
      </c>
      <c r="J2985" s="3">
        <v>1</v>
      </c>
      <c r="K2985" s="3" t="s">
        <v>27</v>
      </c>
      <c r="L2985" s="3" t="s">
        <v>27</v>
      </c>
      <c r="M2985" s="3" t="s">
        <v>27</v>
      </c>
      <c r="N2985" s="3" t="s">
        <v>27</v>
      </c>
      <c r="O2985" s="3" t="s">
        <v>27</v>
      </c>
      <c r="P2985" s="3" t="s">
        <v>11598</v>
      </c>
      <c r="Q2985" s="3" t="s">
        <v>839</v>
      </c>
      <c r="R2985" s="3">
        <v>2482</v>
      </c>
      <c r="S29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069660</v>
      </c>
      <c r="T29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86" spans="1:20" ht="15" customHeight="1" x14ac:dyDescent="0.2">
      <c r="A2986" s="3" t="s">
        <v>12329</v>
      </c>
      <c r="B2986" s="3" t="s">
        <v>12330</v>
      </c>
      <c r="C2986" s="3" t="s">
        <v>12331</v>
      </c>
      <c r="D2986" s="3" t="s">
        <v>27</v>
      </c>
      <c r="E2986" s="3" t="s">
        <v>33</v>
      </c>
      <c r="F2986" s="3" t="s">
        <v>11510</v>
      </c>
      <c r="G2986" s="3" t="s">
        <v>12332</v>
      </c>
      <c r="H2986" s="3" t="s">
        <v>11308</v>
      </c>
      <c r="I2986" s="3" t="s">
        <v>4870</v>
      </c>
      <c r="J2986" s="3">
        <v>1</v>
      </c>
      <c r="K2986" s="3" t="s">
        <v>27</v>
      </c>
      <c r="L2986" s="3" t="s">
        <v>27</v>
      </c>
      <c r="M2986" s="3" t="s">
        <v>27</v>
      </c>
      <c r="N2986" s="3" t="s">
        <v>27</v>
      </c>
      <c r="O2986" s="3" t="s">
        <v>27</v>
      </c>
      <c r="P2986" s="3" t="s">
        <v>11598</v>
      </c>
      <c r="Q2986" s="3" t="s">
        <v>839</v>
      </c>
      <c r="R2986" s="3">
        <v>2482</v>
      </c>
      <c r="S29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294400</v>
      </c>
      <c r="T29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87" spans="1:20" ht="15" customHeight="1" x14ac:dyDescent="0.2">
      <c r="A2987" s="3" t="s">
        <v>12333</v>
      </c>
      <c r="B2987" s="3" t="s">
        <v>12334</v>
      </c>
      <c r="C2987" s="3" t="s">
        <v>12335</v>
      </c>
      <c r="D2987" s="3" t="s">
        <v>27</v>
      </c>
      <c r="E2987" s="3" t="s">
        <v>33</v>
      </c>
      <c r="F2987" s="3" t="s">
        <v>11510</v>
      </c>
      <c r="G2987" s="3" t="s">
        <v>12336</v>
      </c>
      <c r="H2987" s="3" t="s">
        <v>11308</v>
      </c>
      <c r="I2987" s="3" t="s">
        <v>4870</v>
      </c>
      <c r="J2987" s="3">
        <v>1</v>
      </c>
      <c r="K2987" s="3" t="s">
        <v>27</v>
      </c>
      <c r="L2987" s="3" t="s">
        <v>27</v>
      </c>
      <c r="M2987" s="3" t="s">
        <v>27</v>
      </c>
      <c r="N2987" s="3" t="s">
        <v>27</v>
      </c>
      <c r="O2987" s="3" t="s">
        <v>27</v>
      </c>
      <c r="P2987" s="3" t="s">
        <v>11598</v>
      </c>
      <c r="Q2987" s="3" t="s">
        <v>839</v>
      </c>
      <c r="R2987" s="3">
        <v>2482</v>
      </c>
      <c r="S29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253250</v>
      </c>
      <c r="T29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88" spans="1:20" ht="15" customHeight="1" x14ac:dyDescent="0.2">
      <c r="A2988" s="3" t="s">
        <v>12337</v>
      </c>
      <c r="B2988" s="3" t="s">
        <v>12338</v>
      </c>
      <c r="C2988" s="3" t="s">
        <v>12339</v>
      </c>
      <c r="D2988" s="3" t="s">
        <v>27</v>
      </c>
      <c r="E2988" s="3" t="s">
        <v>33</v>
      </c>
      <c r="F2988" s="3" t="s">
        <v>11510</v>
      </c>
      <c r="G2988" s="3" t="s">
        <v>12340</v>
      </c>
      <c r="H2988" s="3" t="s">
        <v>11308</v>
      </c>
      <c r="I2988" s="3" t="s">
        <v>4870</v>
      </c>
      <c r="J2988" s="3">
        <v>1</v>
      </c>
      <c r="K2988" s="3" t="s">
        <v>27</v>
      </c>
      <c r="L2988" s="3" t="s">
        <v>27</v>
      </c>
      <c r="M2988" s="3" t="s">
        <v>27</v>
      </c>
      <c r="N2988" s="3" t="s">
        <v>27</v>
      </c>
      <c r="O2988" s="3" t="s">
        <v>27</v>
      </c>
      <c r="P2988" s="3" t="s">
        <v>11598</v>
      </c>
      <c r="Q2988" s="3" t="s">
        <v>839</v>
      </c>
      <c r="R2988" s="3">
        <v>2482</v>
      </c>
      <c r="S29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253240</v>
      </c>
      <c r="T29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89" spans="1:20" ht="15" customHeight="1" x14ac:dyDescent="0.2">
      <c r="A2989" s="3" t="s">
        <v>12341</v>
      </c>
      <c r="B2989" s="3" t="s">
        <v>12342</v>
      </c>
      <c r="C2989" s="3" t="s">
        <v>12343</v>
      </c>
      <c r="D2989" s="3" t="s">
        <v>27</v>
      </c>
      <c r="E2989" s="3" t="s">
        <v>33</v>
      </c>
      <c r="F2989" s="3" t="s">
        <v>11510</v>
      </c>
      <c r="G2989" s="3" t="s">
        <v>12344</v>
      </c>
      <c r="H2989" s="3" t="s">
        <v>11308</v>
      </c>
      <c r="I2989" s="3" t="s">
        <v>4870</v>
      </c>
      <c r="J2989" s="3">
        <v>1</v>
      </c>
      <c r="K2989" s="3" t="s">
        <v>27</v>
      </c>
      <c r="L2989" s="3" t="s">
        <v>27</v>
      </c>
      <c r="M2989" s="3" t="s">
        <v>27</v>
      </c>
      <c r="N2989" s="3" t="s">
        <v>27</v>
      </c>
      <c r="O2989" s="3" t="s">
        <v>27</v>
      </c>
      <c r="P2989" s="3" t="s">
        <v>11598</v>
      </c>
      <c r="Q2989" s="3" t="s">
        <v>839</v>
      </c>
      <c r="R2989" s="3">
        <v>2482</v>
      </c>
      <c r="S29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253230</v>
      </c>
      <c r="T29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90" spans="1:20" ht="15" customHeight="1" x14ac:dyDescent="0.2">
      <c r="A2990" s="3" t="s">
        <v>12345</v>
      </c>
      <c r="B2990" s="3" t="s">
        <v>12346</v>
      </c>
      <c r="C2990" s="3" t="s">
        <v>12347</v>
      </c>
      <c r="D2990" s="3" t="s">
        <v>27</v>
      </c>
      <c r="E2990" s="3" t="s">
        <v>33</v>
      </c>
      <c r="F2990" s="3" t="s">
        <v>11510</v>
      </c>
      <c r="G2990" s="3" t="s">
        <v>12348</v>
      </c>
      <c r="H2990" s="3" t="s">
        <v>11308</v>
      </c>
      <c r="I2990" s="3" t="s">
        <v>4870</v>
      </c>
      <c r="J2990" s="3">
        <v>1</v>
      </c>
      <c r="K2990" s="3" t="s">
        <v>27</v>
      </c>
      <c r="L2990" s="3" t="s">
        <v>27</v>
      </c>
      <c r="M2990" s="3" t="s">
        <v>27</v>
      </c>
      <c r="N2990" s="3" t="s">
        <v>27</v>
      </c>
      <c r="O2990" s="3" t="s">
        <v>27</v>
      </c>
      <c r="P2990" s="3" t="s">
        <v>11630</v>
      </c>
      <c r="Q2990" s="3" t="s">
        <v>5606</v>
      </c>
      <c r="R2990" s="3">
        <v>952</v>
      </c>
      <c r="S29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467620</v>
      </c>
      <c r="T29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91" spans="1:20" ht="15" customHeight="1" x14ac:dyDescent="0.2">
      <c r="A2991" s="3" t="s">
        <v>12349</v>
      </c>
      <c r="B2991" s="3" t="s">
        <v>12350</v>
      </c>
      <c r="C2991" s="3" t="s">
        <v>12351</v>
      </c>
      <c r="D2991" s="3" t="s">
        <v>27</v>
      </c>
      <c r="E2991" s="3" t="s">
        <v>33</v>
      </c>
      <c r="F2991" s="3" t="s">
        <v>11510</v>
      </c>
      <c r="G2991" s="3" t="s">
        <v>12352</v>
      </c>
      <c r="H2991" s="3" t="s">
        <v>11308</v>
      </c>
      <c r="I2991" s="3" t="s">
        <v>4870</v>
      </c>
      <c r="J2991" s="3">
        <v>1</v>
      </c>
      <c r="K2991" s="3" t="s">
        <v>27</v>
      </c>
      <c r="L2991" s="3" t="s">
        <v>27</v>
      </c>
      <c r="M2991" s="3" t="s">
        <v>27</v>
      </c>
      <c r="N2991" s="3" t="s">
        <v>27</v>
      </c>
      <c r="O2991" s="3" t="s">
        <v>27</v>
      </c>
      <c r="P2991" s="3" t="s">
        <v>11523</v>
      </c>
      <c r="Q2991" s="3" t="s">
        <v>5606</v>
      </c>
      <c r="R2991" s="3">
        <v>492</v>
      </c>
      <c r="S29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489870</v>
      </c>
      <c r="T29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92" spans="1:20" ht="15" customHeight="1" x14ac:dyDescent="0.2">
      <c r="A2992" s="3" t="s">
        <v>12353</v>
      </c>
      <c r="B2992" s="3" t="s">
        <v>12354</v>
      </c>
      <c r="C2992" s="3" t="s">
        <v>12355</v>
      </c>
      <c r="D2992" s="3" t="s">
        <v>27</v>
      </c>
      <c r="E2992" s="3" t="s">
        <v>33</v>
      </c>
      <c r="F2992" s="3" t="s">
        <v>11510</v>
      </c>
      <c r="G2992" s="3" t="s">
        <v>12356</v>
      </c>
      <c r="H2992" s="3" t="s">
        <v>11308</v>
      </c>
      <c r="I2992" s="3" t="s">
        <v>4870</v>
      </c>
      <c r="J2992" s="3">
        <v>1</v>
      </c>
      <c r="K2992" s="3" t="s">
        <v>27</v>
      </c>
      <c r="L2992" s="3" t="s">
        <v>27</v>
      </c>
      <c r="M2992" s="3" t="s">
        <v>27</v>
      </c>
      <c r="N2992" s="3" t="s">
        <v>27</v>
      </c>
      <c r="O2992" s="3" t="s">
        <v>27</v>
      </c>
      <c r="P2992" s="3" t="s">
        <v>12357</v>
      </c>
      <c r="Q2992" s="3" t="s">
        <v>839</v>
      </c>
      <c r="R2992" s="3">
        <v>1036</v>
      </c>
      <c r="S29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464240</v>
      </c>
      <c r="T29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93" spans="1:20" ht="15" customHeight="1" x14ac:dyDescent="0.2">
      <c r="A2993" s="3" t="s">
        <v>12358</v>
      </c>
      <c r="B2993" s="3" t="s">
        <v>12359</v>
      </c>
      <c r="C2993" s="3" t="s">
        <v>12360</v>
      </c>
      <c r="D2993" s="3" t="s">
        <v>27</v>
      </c>
      <c r="E2993" s="3" t="s">
        <v>33</v>
      </c>
      <c r="F2993" s="3" t="s">
        <v>11510</v>
      </c>
      <c r="G2993" s="3" t="s">
        <v>12361</v>
      </c>
      <c r="H2993" s="3" t="s">
        <v>11308</v>
      </c>
      <c r="I2993" s="3" t="s">
        <v>4870</v>
      </c>
      <c r="J2993" s="3">
        <v>1</v>
      </c>
      <c r="K2993" s="3" t="s">
        <v>27</v>
      </c>
      <c r="L2993" s="3" t="s">
        <v>27</v>
      </c>
      <c r="M2993" s="3" t="s">
        <v>27</v>
      </c>
      <c r="N2993" s="3" t="s">
        <v>27</v>
      </c>
      <c r="O2993" s="3" t="s">
        <v>27</v>
      </c>
      <c r="P2993" s="3" t="s">
        <v>12362</v>
      </c>
      <c r="Q2993" s="3" t="s">
        <v>839</v>
      </c>
      <c r="R2993" s="3">
        <v>1154</v>
      </c>
      <c r="S29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458210</v>
      </c>
      <c r="T29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94" spans="1:20" ht="15" customHeight="1" x14ac:dyDescent="0.2">
      <c r="A2994" s="3" t="s">
        <v>12363</v>
      </c>
      <c r="B2994" s="3" t="s">
        <v>12364</v>
      </c>
      <c r="C2994" s="3" t="s">
        <v>12365</v>
      </c>
      <c r="D2994" s="3" t="s">
        <v>27</v>
      </c>
      <c r="E2994" s="3" t="s">
        <v>33</v>
      </c>
      <c r="F2994" s="3" t="s">
        <v>11510</v>
      </c>
      <c r="G2994" s="3" t="s">
        <v>12366</v>
      </c>
      <c r="H2994" s="3" t="s">
        <v>11308</v>
      </c>
      <c r="I2994" s="3" t="s">
        <v>4870</v>
      </c>
      <c r="J2994" s="3">
        <v>1</v>
      </c>
      <c r="K2994" s="3" t="s">
        <v>27</v>
      </c>
      <c r="L2994" s="3" t="s">
        <v>27</v>
      </c>
      <c r="M2994" s="3" t="s">
        <v>27</v>
      </c>
      <c r="N2994" s="3" t="s">
        <v>27</v>
      </c>
      <c r="O2994" s="3" t="s">
        <v>27</v>
      </c>
      <c r="P2994" s="3" t="s">
        <v>12367</v>
      </c>
      <c r="Q2994" s="3" t="s">
        <v>839</v>
      </c>
      <c r="R2994" s="3">
        <v>1108</v>
      </c>
      <c r="S29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460280</v>
      </c>
      <c r="T29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95" spans="1:20" ht="15" customHeight="1" x14ac:dyDescent="0.2">
      <c r="A2995" s="3" t="s">
        <v>12368</v>
      </c>
      <c r="B2995" s="3" t="s">
        <v>12369</v>
      </c>
      <c r="C2995" s="3" t="s">
        <v>12370</v>
      </c>
      <c r="D2995" s="3" t="s">
        <v>27</v>
      </c>
      <c r="E2995" s="3" t="s">
        <v>33</v>
      </c>
      <c r="F2995" s="3" t="s">
        <v>11510</v>
      </c>
      <c r="G2995" s="3" t="s">
        <v>12371</v>
      </c>
      <c r="H2995" s="3" t="s">
        <v>11308</v>
      </c>
      <c r="I2995" s="3" t="s">
        <v>4870</v>
      </c>
      <c r="J2995" s="3">
        <v>1</v>
      </c>
      <c r="K2995" s="3" t="s">
        <v>27</v>
      </c>
      <c r="L2995" s="3" t="s">
        <v>27</v>
      </c>
      <c r="M2995" s="3" t="s">
        <v>27</v>
      </c>
      <c r="N2995" s="3" t="s">
        <v>27</v>
      </c>
      <c r="O2995" s="3" t="s">
        <v>27</v>
      </c>
      <c r="P2995" s="3" t="s">
        <v>12038</v>
      </c>
      <c r="Q2995" s="3" t="s">
        <v>839</v>
      </c>
      <c r="R2995" s="3">
        <v>582</v>
      </c>
      <c r="S29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488200</v>
      </c>
      <c r="T29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96" spans="1:20" ht="15" customHeight="1" x14ac:dyDescent="0.2">
      <c r="A2996" s="3" t="s">
        <v>12372</v>
      </c>
      <c r="B2996" s="3" t="s">
        <v>12373</v>
      </c>
      <c r="C2996" s="3" t="s">
        <v>12374</v>
      </c>
      <c r="D2996" s="3" t="s">
        <v>27</v>
      </c>
      <c r="E2996" s="3" t="s">
        <v>33</v>
      </c>
      <c r="F2996" s="3" t="s">
        <v>11510</v>
      </c>
      <c r="G2996" s="3" t="s">
        <v>12375</v>
      </c>
      <c r="H2996" s="3" t="s">
        <v>11308</v>
      </c>
      <c r="I2996" s="3" t="s">
        <v>4870</v>
      </c>
      <c r="J2996" s="3">
        <v>1</v>
      </c>
      <c r="K2996" s="3" t="s">
        <v>27</v>
      </c>
      <c r="L2996" s="3" t="s">
        <v>27</v>
      </c>
      <c r="M2996" s="3" t="s">
        <v>27</v>
      </c>
      <c r="N2996" s="3" t="s">
        <v>27</v>
      </c>
      <c r="O2996" s="3" t="s">
        <v>27</v>
      </c>
      <c r="P2996" s="3" t="s">
        <v>12038</v>
      </c>
      <c r="Q2996" s="3" t="s">
        <v>839</v>
      </c>
      <c r="R2996" s="3">
        <v>582</v>
      </c>
      <c r="S29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488210</v>
      </c>
      <c r="T29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97" spans="1:20" ht="15" customHeight="1" x14ac:dyDescent="0.2">
      <c r="A2997" s="3" t="s">
        <v>12376</v>
      </c>
      <c r="B2997" s="3" t="s">
        <v>12377</v>
      </c>
      <c r="C2997" s="3" t="s">
        <v>12378</v>
      </c>
      <c r="D2997" s="3" t="s">
        <v>27</v>
      </c>
      <c r="E2997" s="3" t="s">
        <v>33</v>
      </c>
      <c r="F2997" s="3" t="s">
        <v>11510</v>
      </c>
      <c r="G2997" s="3" t="s">
        <v>12379</v>
      </c>
      <c r="H2997" s="3" t="s">
        <v>11308</v>
      </c>
      <c r="I2997" s="3" t="s">
        <v>4870</v>
      </c>
      <c r="J2997" s="3">
        <v>1</v>
      </c>
      <c r="K2997" s="3" t="s">
        <v>27</v>
      </c>
      <c r="L2997" s="3" t="s">
        <v>27</v>
      </c>
      <c r="M2997" s="3" t="s">
        <v>27</v>
      </c>
      <c r="N2997" s="3" t="s">
        <v>27</v>
      </c>
      <c r="O2997" s="3" t="s">
        <v>27</v>
      </c>
      <c r="P2997" s="3" t="s">
        <v>12380</v>
      </c>
      <c r="Q2997" s="3" t="s">
        <v>839</v>
      </c>
      <c r="R2997" s="3">
        <v>940</v>
      </c>
      <c r="S29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469790</v>
      </c>
      <c r="T29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98" spans="1:20" ht="15" customHeight="1" x14ac:dyDescent="0.2">
      <c r="A2998" s="3" t="s">
        <v>12381</v>
      </c>
      <c r="B2998" s="3" t="s">
        <v>12382</v>
      </c>
      <c r="C2998" s="3" t="s">
        <v>12383</v>
      </c>
      <c r="D2998" s="3" t="s">
        <v>27</v>
      </c>
      <c r="E2998" s="3" t="s">
        <v>33</v>
      </c>
      <c r="F2998" s="3" t="s">
        <v>11510</v>
      </c>
      <c r="G2998" s="3" t="s">
        <v>12384</v>
      </c>
      <c r="H2998" s="3" t="s">
        <v>11308</v>
      </c>
      <c r="I2998" s="3" t="s">
        <v>4870</v>
      </c>
      <c r="J2998" s="3">
        <v>1</v>
      </c>
      <c r="K2998" s="3" t="s">
        <v>27</v>
      </c>
      <c r="L2998" s="3" t="s">
        <v>27</v>
      </c>
      <c r="M2998" s="3" t="s">
        <v>27</v>
      </c>
      <c r="N2998" s="3" t="s">
        <v>27</v>
      </c>
      <c r="O2998" s="3" t="s">
        <v>27</v>
      </c>
      <c r="P2998" s="3" t="s">
        <v>11598</v>
      </c>
      <c r="Q2998" s="3" t="s">
        <v>839</v>
      </c>
      <c r="R2998" s="3">
        <v>2482</v>
      </c>
      <c r="S29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100910</v>
      </c>
      <c r="T29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2999" spans="1:20" ht="15" customHeight="1" x14ac:dyDescent="0.2">
      <c r="A2999" s="3" t="s">
        <v>12385</v>
      </c>
      <c r="B2999" s="3" t="s">
        <v>12386</v>
      </c>
      <c r="C2999" s="3" t="s">
        <v>12387</v>
      </c>
      <c r="D2999" s="3" t="s">
        <v>27</v>
      </c>
      <c r="E2999" s="3" t="s">
        <v>33</v>
      </c>
      <c r="F2999" s="3" t="s">
        <v>11510</v>
      </c>
      <c r="G2999" s="3" t="s">
        <v>12388</v>
      </c>
      <c r="H2999" s="3" t="s">
        <v>11308</v>
      </c>
      <c r="I2999" s="3" t="s">
        <v>4870</v>
      </c>
      <c r="J2999" s="3">
        <v>1</v>
      </c>
      <c r="K2999" s="3" t="s">
        <v>27</v>
      </c>
      <c r="L2999" s="3" t="s">
        <v>27</v>
      </c>
      <c r="M2999" s="3" t="s">
        <v>27</v>
      </c>
      <c r="N2999" s="3" t="s">
        <v>27</v>
      </c>
      <c r="O2999" s="3" t="s">
        <v>27</v>
      </c>
      <c r="P2999" s="3" t="s">
        <v>185</v>
      </c>
      <c r="Q2999" s="3" t="s">
        <v>839</v>
      </c>
      <c r="R2999" s="3">
        <v>1598</v>
      </c>
      <c r="S29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435530</v>
      </c>
      <c r="T29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00" spans="1:20" ht="15" customHeight="1" x14ac:dyDescent="0.2">
      <c r="A3000" s="3" t="s">
        <v>12389</v>
      </c>
      <c r="B3000" s="3" t="s">
        <v>12390</v>
      </c>
      <c r="C3000" s="3" t="s">
        <v>12391</v>
      </c>
      <c r="D3000" s="3" t="s">
        <v>27</v>
      </c>
      <c r="E3000" s="3" t="s">
        <v>33</v>
      </c>
      <c r="F3000" s="3" t="s">
        <v>11510</v>
      </c>
      <c r="G3000" s="3" t="s">
        <v>12392</v>
      </c>
      <c r="H3000" s="3" t="s">
        <v>11308</v>
      </c>
      <c r="I3000" s="3" t="s">
        <v>4870</v>
      </c>
      <c r="J3000" s="3">
        <v>1</v>
      </c>
      <c r="K3000" s="3" t="s">
        <v>27</v>
      </c>
      <c r="L3000" s="3" t="s">
        <v>27</v>
      </c>
      <c r="M3000" s="3" t="s">
        <v>27</v>
      </c>
      <c r="N3000" s="3" t="s">
        <v>27</v>
      </c>
      <c r="O3000" s="3" t="s">
        <v>27</v>
      </c>
      <c r="P3000" s="3" t="s">
        <v>185</v>
      </c>
      <c r="Q3000" s="3" t="s">
        <v>839</v>
      </c>
      <c r="R3000" s="3">
        <v>1598</v>
      </c>
      <c r="S30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435540</v>
      </c>
      <c r="T30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01" spans="1:20" ht="15" customHeight="1" x14ac:dyDescent="0.2">
      <c r="A3001" s="3" t="s">
        <v>12393</v>
      </c>
      <c r="B3001" s="3" t="s">
        <v>12394</v>
      </c>
      <c r="C3001" s="3" t="s">
        <v>12395</v>
      </c>
      <c r="D3001" s="3" t="s">
        <v>27</v>
      </c>
      <c r="E3001" s="3" t="s">
        <v>33</v>
      </c>
      <c r="F3001" s="3" t="s">
        <v>11510</v>
      </c>
      <c r="G3001" s="3" t="s">
        <v>12396</v>
      </c>
      <c r="H3001" s="3" t="s">
        <v>11308</v>
      </c>
      <c r="I3001" s="3" t="s">
        <v>4870</v>
      </c>
      <c r="J3001" s="3">
        <v>1</v>
      </c>
      <c r="K3001" s="3" t="s">
        <v>27</v>
      </c>
      <c r="L3001" s="3" t="s">
        <v>27</v>
      </c>
      <c r="M3001" s="3" t="s">
        <v>27</v>
      </c>
      <c r="N3001" s="3" t="s">
        <v>27</v>
      </c>
      <c r="O3001" s="3" t="s">
        <v>27</v>
      </c>
      <c r="P3001" s="3" t="s">
        <v>185</v>
      </c>
      <c r="Q3001" s="3" t="s">
        <v>839</v>
      </c>
      <c r="R3001" s="3">
        <v>1598</v>
      </c>
      <c r="S30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435550</v>
      </c>
      <c r="T30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02" spans="1:20" ht="15" customHeight="1" x14ac:dyDescent="0.2">
      <c r="A3002" s="3" t="s">
        <v>12397</v>
      </c>
      <c r="B3002" s="3" t="s">
        <v>12398</v>
      </c>
      <c r="C3002" s="3" t="s">
        <v>12399</v>
      </c>
      <c r="D3002" s="3" t="s">
        <v>27</v>
      </c>
      <c r="E3002" s="3" t="s">
        <v>33</v>
      </c>
      <c r="F3002" s="3" t="s">
        <v>11510</v>
      </c>
      <c r="G3002" s="3" t="s">
        <v>12400</v>
      </c>
      <c r="H3002" s="3" t="s">
        <v>11308</v>
      </c>
      <c r="I3002" s="3" t="s">
        <v>4870</v>
      </c>
      <c r="J3002" s="3">
        <v>1</v>
      </c>
      <c r="K3002" s="3" t="s">
        <v>27</v>
      </c>
      <c r="L3002" s="3" t="s">
        <v>27</v>
      </c>
      <c r="M3002" s="3" t="s">
        <v>27</v>
      </c>
      <c r="N3002" s="3" t="s">
        <v>27</v>
      </c>
      <c r="O3002" s="3" t="s">
        <v>27</v>
      </c>
      <c r="P3002" s="3" t="s">
        <v>11598</v>
      </c>
      <c r="Q3002" s="3" t="s">
        <v>839</v>
      </c>
      <c r="R3002" s="3">
        <v>2482</v>
      </c>
      <c r="S30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104530</v>
      </c>
      <c r="T30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03" spans="1:20" ht="15" customHeight="1" x14ac:dyDescent="0.2">
      <c r="A3003" s="3" t="s">
        <v>12401</v>
      </c>
      <c r="B3003" s="3" t="s">
        <v>12402</v>
      </c>
      <c r="C3003" s="3" t="s">
        <v>12403</v>
      </c>
      <c r="D3003" s="3" t="s">
        <v>27</v>
      </c>
      <c r="E3003" s="3" t="s">
        <v>33</v>
      </c>
      <c r="F3003" s="3" t="s">
        <v>11510</v>
      </c>
      <c r="G3003" s="3" t="s">
        <v>12404</v>
      </c>
      <c r="H3003" s="3" t="s">
        <v>11308</v>
      </c>
      <c r="I3003" s="3" t="s">
        <v>4870</v>
      </c>
      <c r="J3003" s="3">
        <v>1</v>
      </c>
      <c r="K3003" s="3" t="s">
        <v>27</v>
      </c>
      <c r="L3003" s="3" t="s">
        <v>27</v>
      </c>
      <c r="M3003" s="3" t="s">
        <v>27</v>
      </c>
      <c r="N3003" s="3" t="s">
        <v>27</v>
      </c>
      <c r="O3003" s="3" t="s">
        <v>27</v>
      </c>
      <c r="P3003" s="3" t="s">
        <v>11598</v>
      </c>
      <c r="Q3003" s="3" t="s">
        <v>839</v>
      </c>
      <c r="R3003" s="3">
        <v>2482</v>
      </c>
      <c r="S30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148070</v>
      </c>
      <c r="T30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04" spans="1:20" ht="15" customHeight="1" x14ac:dyDescent="0.2">
      <c r="A3004" s="3" t="s">
        <v>12405</v>
      </c>
      <c r="B3004" s="3" t="s">
        <v>12406</v>
      </c>
      <c r="C3004" s="3" t="s">
        <v>12407</v>
      </c>
      <c r="D3004" s="3" t="s">
        <v>27</v>
      </c>
      <c r="E3004" s="3" t="s">
        <v>33</v>
      </c>
      <c r="F3004" s="3" t="s">
        <v>11510</v>
      </c>
      <c r="G3004" s="3" t="s">
        <v>12408</v>
      </c>
      <c r="H3004" s="3" t="s">
        <v>11308</v>
      </c>
      <c r="I3004" s="3" t="s">
        <v>4870</v>
      </c>
      <c r="J3004" s="3">
        <v>1</v>
      </c>
      <c r="K3004" s="3" t="s">
        <v>27</v>
      </c>
      <c r="L3004" s="3" t="s">
        <v>27</v>
      </c>
      <c r="M3004" s="3" t="s">
        <v>27</v>
      </c>
      <c r="N3004" s="3" t="s">
        <v>27</v>
      </c>
      <c r="O3004" s="3" t="s">
        <v>27</v>
      </c>
      <c r="P3004" s="3" t="s">
        <v>11598</v>
      </c>
      <c r="Q3004" s="3" t="s">
        <v>839</v>
      </c>
      <c r="R3004" s="3">
        <v>2482</v>
      </c>
      <c r="S30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167860</v>
      </c>
      <c r="T30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05" spans="1:20" ht="15" customHeight="1" x14ac:dyDescent="0.2">
      <c r="A3005" s="3" t="s">
        <v>12409</v>
      </c>
      <c r="B3005" s="3" t="s">
        <v>12410</v>
      </c>
      <c r="C3005" s="3" t="s">
        <v>12411</v>
      </c>
      <c r="D3005" s="3" t="s">
        <v>27</v>
      </c>
      <c r="E3005" s="3" t="s">
        <v>33</v>
      </c>
      <c r="F3005" s="3" t="s">
        <v>11510</v>
      </c>
      <c r="G3005" s="3" t="s">
        <v>12412</v>
      </c>
      <c r="H3005" s="3" t="s">
        <v>11308</v>
      </c>
      <c r="I3005" s="3" t="s">
        <v>4870</v>
      </c>
      <c r="J3005" s="3">
        <v>1</v>
      </c>
      <c r="K3005" s="3" t="s">
        <v>27</v>
      </c>
      <c r="L3005" s="3" t="s">
        <v>27</v>
      </c>
      <c r="M3005" s="3" t="s">
        <v>27</v>
      </c>
      <c r="N3005" s="3" t="s">
        <v>27</v>
      </c>
      <c r="O3005" s="3" t="s">
        <v>27</v>
      </c>
      <c r="P3005" s="3" t="s">
        <v>12413</v>
      </c>
      <c r="Q3005" s="3" t="s">
        <v>839</v>
      </c>
      <c r="R3005" s="3">
        <v>930</v>
      </c>
      <c r="S30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471460</v>
      </c>
      <c r="T30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06" spans="1:20" ht="15" customHeight="1" x14ac:dyDescent="0.2">
      <c r="A3006" s="3" t="s">
        <v>12414</v>
      </c>
      <c r="B3006" s="3" t="s">
        <v>12415</v>
      </c>
      <c r="C3006" s="3" t="s">
        <v>12416</v>
      </c>
      <c r="D3006" s="3" t="s">
        <v>27</v>
      </c>
      <c r="E3006" s="3" t="s">
        <v>33</v>
      </c>
      <c r="F3006" s="3" t="s">
        <v>11510</v>
      </c>
      <c r="G3006" s="3" t="s">
        <v>12417</v>
      </c>
      <c r="H3006" s="3" t="s">
        <v>11308</v>
      </c>
      <c r="I3006" s="3" t="s">
        <v>4870</v>
      </c>
      <c r="J3006" s="3">
        <v>1</v>
      </c>
      <c r="K3006" s="3" t="s">
        <v>27</v>
      </c>
      <c r="L3006" s="3" t="s">
        <v>27</v>
      </c>
      <c r="M3006" s="3" t="s">
        <v>27</v>
      </c>
      <c r="N3006" s="3" t="s">
        <v>27</v>
      </c>
      <c r="O3006" s="3" t="s">
        <v>27</v>
      </c>
      <c r="P3006" s="3" t="s">
        <v>11598</v>
      </c>
      <c r="Q3006" s="3" t="s">
        <v>839</v>
      </c>
      <c r="R3006" s="3">
        <v>2482</v>
      </c>
      <c r="S30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114470</v>
      </c>
      <c r="T30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07" spans="1:20" ht="15" customHeight="1" x14ac:dyDescent="0.2">
      <c r="A3007" s="3" t="s">
        <v>12418</v>
      </c>
      <c r="B3007" s="3" t="s">
        <v>12419</v>
      </c>
      <c r="C3007" s="3" t="s">
        <v>12420</v>
      </c>
      <c r="D3007" s="3" t="s">
        <v>27</v>
      </c>
      <c r="E3007" s="3" t="s">
        <v>33</v>
      </c>
      <c r="F3007" s="3" t="s">
        <v>11510</v>
      </c>
      <c r="G3007" s="3" t="s">
        <v>12421</v>
      </c>
      <c r="H3007" s="3" t="s">
        <v>11308</v>
      </c>
      <c r="I3007" s="3" t="s">
        <v>4870</v>
      </c>
      <c r="J3007" s="3">
        <v>1</v>
      </c>
      <c r="K3007" s="3" t="s">
        <v>27</v>
      </c>
      <c r="L3007" s="3" t="s">
        <v>27</v>
      </c>
      <c r="M3007" s="3" t="s">
        <v>27</v>
      </c>
      <c r="N3007" s="3" t="s">
        <v>27</v>
      </c>
      <c r="O3007" s="3" t="s">
        <v>27</v>
      </c>
      <c r="P3007" s="3" t="s">
        <v>12306</v>
      </c>
      <c r="Q3007" s="3" t="s">
        <v>839</v>
      </c>
      <c r="R3007" s="3">
        <v>866</v>
      </c>
      <c r="S30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473490</v>
      </c>
      <c r="T30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08" spans="1:20" ht="15" customHeight="1" x14ac:dyDescent="0.2">
      <c r="A3008" s="3" t="s">
        <v>12422</v>
      </c>
      <c r="B3008" s="3" t="s">
        <v>12423</v>
      </c>
      <c r="C3008" s="3" t="s">
        <v>12424</v>
      </c>
      <c r="D3008" s="3" t="s">
        <v>27</v>
      </c>
      <c r="E3008" s="3" t="s">
        <v>33</v>
      </c>
      <c r="F3008" s="3" t="s">
        <v>11510</v>
      </c>
      <c r="G3008" s="3" t="s">
        <v>12425</v>
      </c>
      <c r="H3008" s="3" t="s">
        <v>11308</v>
      </c>
      <c r="I3008" s="3" t="s">
        <v>4870</v>
      </c>
      <c r="J3008" s="3">
        <v>1</v>
      </c>
      <c r="K3008" s="3" t="s">
        <v>27</v>
      </c>
      <c r="L3008" s="3" t="s">
        <v>27</v>
      </c>
      <c r="M3008" s="3" t="s">
        <v>27</v>
      </c>
      <c r="N3008" s="3" t="s">
        <v>27</v>
      </c>
      <c r="O3008" s="3" t="s">
        <v>27</v>
      </c>
      <c r="P3008" s="3" t="s">
        <v>12426</v>
      </c>
      <c r="Q3008" s="3" t="s">
        <v>839</v>
      </c>
      <c r="R3008" s="3">
        <v>534</v>
      </c>
      <c r="S30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489860</v>
      </c>
      <c r="T30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09" spans="1:20" ht="15" customHeight="1" x14ac:dyDescent="0.2">
      <c r="A3009" s="3" t="s">
        <v>12427</v>
      </c>
      <c r="B3009" s="3" t="s">
        <v>12428</v>
      </c>
      <c r="C3009" s="3" t="s">
        <v>12429</v>
      </c>
      <c r="D3009" s="3" t="s">
        <v>27</v>
      </c>
      <c r="E3009" s="3" t="s">
        <v>33</v>
      </c>
      <c r="F3009" s="3" t="s">
        <v>11510</v>
      </c>
      <c r="G3009" s="3" t="s">
        <v>12430</v>
      </c>
      <c r="H3009" s="3" t="s">
        <v>11308</v>
      </c>
      <c r="I3009" s="3" t="s">
        <v>4870</v>
      </c>
      <c r="J3009" s="3">
        <v>1</v>
      </c>
      <c r="K3009" s="3" t="s">
        <v>27</v>
      </c>
      <c r="L3009" s="3" t="s">
        <v>27</v>
      </c>
      <c r="M3009" s="3" t="s">
        <v>27</v>
      </c>
      <c r="N3009" s="3" t="s">
        <v>27</v>
      </c>
      <c r="O3009" s="3" t="s">
        <v>27</v>
      </c>
      <c r="P3009" s="3" t="s">
        <v>12431</v>
      </c>
      <c r="Q3009" s="3" t="s">
        <v>839</v>
      </c>
      <c r="R3009" s="3">
        <v>2062</v>
      </c>
      <c r="S30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394350</v>
      </c>
      <c r="T30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10" spans="1:20" ht="15" customHeight="1" x14ac:dyDescent="0.2">
      <c r="A3010" s="3" t="s">
        <v>12432</v>
      </c>
      <c r="B3010" s="3" t="s">
        <v>12433</v>
      </c>
      <c r="C3010" s="3" t="s">
        <v>12434</v>
      </c>
      <c r="D3010" s="3" t="s">
        <v>27</v>
      </c>
      <c r="E3010" s="3" t="s">
        <v>33</v>
      </c>
      <c r="F3010" s="3" t="s">
        <v>11510</v>
      </c>
      <c r="G3010" s="3" t="s">
        <v>12435</v>
      </c>
      <c r="H3010" s="3" t="s">
        <v>11308</v>
      </c>
      <c r="I3010" s="3" t="s">
        <v>4870</v>
      </c>
      <c r="J3010" s="3">
        <v>1</v>
      </c>
      <c r="K3010" s="3" t="s">
        <v>27</v>
      </c>
      <c r="L3010" s="3" t="s">
        <v>27</v>
      </c>
      <c r="M3010" s="3" t="s">
        <v>27</v>
      </c>
      <c r="N3010" s="3" t="s">
        <v>27</v>
      </c>
      <c r="O3010" s="3" t="s">
        <v>27</v>
      </c>
      <c r="P3010" s="3" t="s">
        <v>11598</v>
      </c>
      <c r="Q3010" s="3" t="s">
        <v>839</v>
      </c>
      <c r="R3010" s="3">
        <v>2482</v>
      </c>
      <c r="S30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130730</v>
      </c>
      <c r="T30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11" spans="1:20" ht="15" customHeight="1" x14ac:dyDescent="0.2">
      <c r="A3011" s="3" t="s">
        <v>12436</v>
      </c>
      <c r="B3011" s="3" t="s">
        <v>12437</v>
      </c>
      <c r="C3011" s="3" t="s">
        <v>12438</v>
      </c>
      <c r="D3011" s="3" t="s">
        <v>27</v>
      </c>
      <c r="E3011" s="3" t="s">
        <v>33</v>
      </c>
      <c r="F3011" s="3" t="s">
        <v>11510</v>
      </c>
      <c r="G3011" s="3" t="s">
        <v>12439</v>
      </c>
      <c r="H3011" s="3" t="s">
        <v>11308</v>
      </c>
      <c r="I3011" s="3" t="s">
        <v>4870</v>
      </c>
      <c r="J3011" s="3">
        <v>1</v>
      </c>
      <c r="K3011" s="3" t="s">
        <v>27</v>
      </c>
      <c r="L3011" s="3" t="s">
        <v>27</v>
      </c>
      <c r="M3011" s="3" t="s">
        <v>27</v>
      </c>
      <c r="N3011" s="3" t="s">
        <v>27</v>
      </c>
      <c r="O3011" s="3" t="s">
        <v>27</v>
      </c>
      <c r="P3011" s="3" t="s">
        <v>12440</v>
      </c>
      <c r="Q3011" s="3" t="s">
        <v>839</v>
      </c>
      <c r="R3011" s="3">
        <v>1760</v>
      </c>
      <c r="S30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419890</v>
      </c>
      <c r="T30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12" spans="1:20" ht="15" customHeight="1" x14ac:dyDescent="0.2">
      <c r="A3012" s="3" t="s">
        <v>12441</v>
      </c>
      <c r="B3012" s="3" t="s">
        <v>12442</v>
      </c>
      <c r="C3012" s="3" t="s">
        <v>12443</v>
      </c>
      <c r="D3012" s="3" t="s">
        <v>27</v>
      </c>
      <c r="E3012" s="3" t="s">
        <v>33</v>
      </c>
      <c r="F3012" s="3" t="s">
        <v>11510</v>
      </c>
      <c r="G3012" s="3" t="s">
        <v>12444</v>
      </c>
      <c r="H3012" s="3" t="s">
        <v>11308</v>
      </c>
      <c r="I3012" s="3" t="s">
        <v>4870</v>
      </c>
      <c r="J3012" s="3">
        <v>1</v>
      </c>
      <c r="K3012" s="3" t="s">
        <v>27</v>
      </c>
      <c r="L3012" s="3" t="s">
        <v>27</v>
      </c>
      <c r="M3012" s="3" t="s">
        <v>27</v>
      </c>
      <c r="N3012" s="3" t="s">
        <v>27</v>
      </c>
      <c r="O3012" s="3" t="s">
        <v>27</v>
      </c>
      <c r="P3012" s="3" t="s">
        <v>12445</v>
      </c>
      <c r="Q3012" s="3" t="s">
        <v>839</v>
      </c>
      <c r="R3012" s="3">
        <v>1852</v>
      </c>
      <c r="S30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411860</v>
      </c>
      <c r="T30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13" spans="1:20" ht="15" customHeight="1" x14ac:dyDescent="0.2">
      <c r="A3013" s="3" t="s">
        <v>12446</v>
      </c>
      <c r="B3013" s="3" t="s">
        <v>12447</v>
      </c>
      <c r="C3013" s="3" t="s">
        <v>12448</v>
      </c>
      <c r="D3013" s="3" t="s">
        <v>27</v>
      </c>
      <c r="E3013" s="3" t="s">
        <v>33</v>
      </c>
      <c r="F3013" s="3" t="s">
        <v>11510</v>
      </c>
      <c r="G3013" s="3" t="s">
        <v>12449</v>
      </c>
      <c r="H3013" s="3" t="s">
        <v>11308</v>
      </c>
      <c r="I3013" s="3" t="s">
        <v>4870</v>
      </c>
      <c r="J3013" s="3">
        <v>1</v>
      </c>
      <c r="K3013" s="3" t="s">
        <v>27</v>
      </c>
      <c r="L3013" s="3" t="s">
        <v>27</v>
      </c>
      <c r="M3013" s="3" t="s">
        <v>27</v>
      </c>
      <c r="N3013" s="3" t="s">
        <v>27</v>
      </c>
      <c r="O3013" s="3" t="s">
        <v>27</v>
      </c>
      <c r="P3013" s="3" t="s">
        <v>12450</v>
      </c>
      <c r="Q3013" s="3" t="s">
        <v>839</v>
      </c>
      <c r="R3013" s="3">
        <v>776</v>
      </c>
      <c r="S30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476450</v>
      </c>
      <c r="T30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14" spans="1:20" ht="15" customHeight="1" x14ac:dyDescent="0.2">
      <c r="A3014" s="3" t="s">
        <v>12451</v>
      </c>
      <c r="B3014" s="3" t="s">
        <v>12452</v>
      </c>
      <c r="C3014" s="3" t="s">
        <v>12453</v>
      </c>
      <c r="D3014" s="3" t="s">
        <v>27</v>
      </c>
      <c r="E3014" s="3" t="s">
        <v>33</v>
      </c>
      <c r="F3014" s="3" t="s">
        <v>11510</v>
      </c>
      <c r="G3014" s="3" t="s">
        <v>12454</v>
      </c>
      <c r="H3014" s="3" t="s">
        <v>11308</v>
      </c>
      <c r="I3014" s="3" t="s">
        <v>4870</v>
      </c>
      <c r="J3014" s="3">
        <v>1</v>
      </c>
      <c r="K3014" s="3" t="s">
        <v>27</v>
      </c>
      <c r="L3014" s="3" t="s">
        <v>27</v>
      </c>
      <c r="M3014" s="3" t="s">
        <v>27</v>
      </c>
      <c r="N3014" s="3" t="s">
        <v>27</v>
      </c>
      <c r="O3014" s="3" t="s">
        <v>27</v>
      </c>
      <c r="P3014" s="3" t="s">
        <v>244</v>
      </c>
      <c r="Q3014" s="3" t="s">
        <v>839</v>
      </c>
      <c r="R3014" s="3">
        <v>1638</v>
      </c>
      <c r="S30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430500</v>
      </c>
      <c r="T30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15" spans="1:20" ht="15" customHeight="1" x14ac:dyDescent="0.2">
      <c r="A3015" s="3" t="s">
        <v>12455</v>
      </c>
      <c r="B3015" s="3" t="s">
        <v>12456</v>
      </c>
      <c r="C3015" s="3" t="s">
        <v>12457</v>
      </c>
      <c r="D3015" s="3" t="s">
        <v>27</v>
      </c>
      <c r="E3015" s="3" t="s">
        <v>33</v>
      </c>
      <c r="F3015" s="3" t="s">
        <v>11510</v>
      </c>
      <c r="G3015" s="3" t="s">
        <v>12458</v>
      </c>
      <c r="H3015" s="3" t="s">
        <v>11308</v>
      </c>
      <c r="I3015" s="3" t="s">
        <v>4870</v>
      </c>
      <c r="J3015" s="3">
        <v>1</v>
      </c>
      <c r="K3015" s="3" t="s">
        <v>27</v>
      </c>
      <c r="L3015" s="3" t="s">
        <v>27</v>
      </c>
      <c r="M3015" s="3" t="s">
        <v>27</v>
      </c>
      <c r="N3015" s="3" t="s">
        <v>27</v>
      </c>
      <c r="O3015" s="3" t="s">
        <v>27</v>
      </c>
      <c r="P3015" s="3" t="s">
        <v>12459</v>
      </c>
      <c r="Q3015" s="3" t="s">
        <v>839</v>
      </c>
      <c r="R3015" s="3">
        <v>1686</v>
      </c>
      <c r="S30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426330</v>
      </c>
      <c r="T30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16" spans="1:20" ht="15" customHeight="1" x14ac:dyDescent="0.2">
      <c r="A3016" s="3" t="s">
        <v>12460</v>
      </c>
      <c r="B3016" s="3" t="s">
        <v>12461</v>
      </c>
      <c r="C3016" s="3" t="s">
        <v>12462</v>
      </c>
      <c r="D3016" s="3" t="s">
        <v>27</v>
      </c>
      <c r="E3016" s="3" t="s">
        <v>33</v>
      </c>
      <c r="F3016" s="3" t="s">
        <v>11510</v>
      </c>
      <c r="G3016" s="3" t="s">
        <v>12463</v>
      </c>
      <c r="H3016" s="3" t="s">
        <v>11308</v>
      </c>
      <c r="I3016" s="3" t="s">
        <v>4870</v>
      </c>
      <c r="J3016" s="3">
        <v>1</v>
      </c>
      <c r="K3016" s="3" t="s">
        <v>27</v>
      </c>
      <c r="L3016" s="3" t="s">
        <v>27</v>
      </c>
      <c r="M3016" s="3" t="s">
        <v>27</v>
      </c>
      <c r="N3016" s="3" t="s">
        <v>27</v>
      </c>
      <c r="O3016" s="3" t="s">
        <v>27</v>
      </c>
      <c r="P3016" s="3" t="s">
        <v>12464</v>
      </c>
      <c r="Q3016" s="3" t="s">
        <v>839</v>
      </c>
      <c r="R3016" s="3">
        <v>1362</v>
      </c>
      <c r="S30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449770</v>
      </c>
      <c r="T30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17" spans="1:20" ht="15" customHeight="1" x14ac:dyDescent="0.2">
      <c r="A3017" s="3" t="s">
        <v>12465</v>
      </c>
      <c r="B3017" s="3" t="s">
        <v>12466</v>
      </c>
      <c r="C3017" s="3" t="s">
        <v>12467</v>
      </c>
      <c r="D3017" s="3" t="s">
        <v>27</v>
      </c>
      <c r="E3017" s="3" t="s">
        <v>33</v>
      </c>
      <c r="F3017" s="3" t="s">
        <v>11510</v>
      </c>
      <c r="G3017" s="3" t="s">
        <v>12468</v>
      </c>
      <c r="H3017" s="3" t="s">
        <v>11308</v>
      </c>
      <c r="I3017" s="3" t="s">
        <v>4870</v>
      </c>
      <c r="J3017" s="3">
        <v>1</v>
      </c>
      <c r="K3017" s="3" t="s">
        <v>27</v>
      </c>
      <c r="L3017" s="3" t="s">
        <v>27</v>
      </c>
      <c r="M3017" s="3" t="s">
        <v>27</v>
      </c>
      <c r="N3017" s="3" t="s">
        <v>27</v>
      </c>
      <c r="O3017" s="3" t="s">
        <v>27</v>
      </c>
      <c r="P3017" s="3" t="s">
        <v>12464</v>
      </c>
      <c r="Q3017" s="3" t="s">
        <v>839</v>
      </c>
      <c r="R3017" s="3">
        <v>1362</v>
      </c>
      <c r="S30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449780</v>
      </c>
      <c r="T30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18" spans="1:20" ht="15" customHeight="1" x14ac:dyDescent="0.2">
      <c r="A3018" s="3" t="s">
        <v>12469</v>
      </c>
      <c r="B3018" s="3" t="s">
        <v>12470</v>
      </c>
      <c r="C3018" s="3" t="s">
        <v>12471</v>
      </c>
      <c r="D3018" s="3" t="s">
        <v>27</v>
      </c>
      <c r="E3018" s="3" t="s">
        <v>33</v>
      </c>
      <c r="F3018" s="3" t="s">
        <v>11510</v>
      </c>
      <c r="G3018" s="3" t="s">
        <v>12472</v>
      </c>
      <c r="H3018" s="3" t="s">
        <v>11308</v>
      </c>
      <c r="I3018" s="3" t="s">
        <v>4870</v>
      </c>
      <c r="J3018" s="3">
        <v>1</v>
      </c>
      <c r="K3018" s="3" t="s">
        <v>27</v>
      </c>
      <c r="L3018" s="3" t="s">
        <v>27</v>
      </c>
      <c r="M3018" s="3" t="s">
        <v>27</v>
      </c>
      <c r="N3018" s="3" t="s">
        <v>27</v>
      </c>
      <c r="O3018" s="3" t="s">
        <v>27</v>
      </c>
      <c r="P3018" s="3" t="s">
        <v>11776</v>
      </c>
      <c r="Q3018" s="3" t="s">
        <v>839</v>
      </c>
      <c r="R3018" s="3">
        <v>1250</v>
      </c>
      <c r="S30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453080</v>
      </c>
      <c r="T30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19" spans="1:20" ht="15" customHeight="1" x14ac:dyDescent="0.2">
      <c r="A3019" s="3" t="s">
        <v>12473</v>
      </c>
      <c r="B3019" s="3" t="s">
        <v>12474</v>
      </c>
      <c r="C3019" s="3" t="s">
        <v>12475</v>
      </c>
      <c r="D3019" s="3" t="s">
        <v>27</v>
      </c>
      <c r="E3019" s="3" t="s">
        <v>33</v>
      </c>
      <c r="F3019" s="3" t="s">
        <v>11510</v>
      </c>
      <c r="G3019" s="3" t="s">
        <v>12476</v>
      </c>
      <c r="H3019" s="3" t="s">
        <v>11308</v>
      </c>
      <c r="I3019" s="3" t="s">
        <v>4870</v>
      </c>
      <c r="J3019" s="3">
        <v>1</v>
      </c>
      <c r="K3019" s="3" t="s">
        <v>27</v>
      </c>
      <c r="L3019" s="3" t="s">
        <v>27</v>
      </c>
      <c r="M3019" s="3" t="s">
        <v>27</v>
      </c>
      <c r="N3019" s="3" t="s">
        <v>27</v>
      </c>
      <c r="O3019" s="3" t="s">
        <v>27</v>
      </c>
      <c r="P3019" s="3" t="s">
        <v>11607</v>
      </c>
      <c r="Q3019" s="3" t="s">
        <v>839</v>
      </c>
      <c r="R3019" s="3">
        <v>1118</v>
      </c>
      <c r="S30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460270</v>
      </c>
      <c r="T30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20" spans="1:20" ht="15" customHeight="1" x14ac:dyDescent="0.2">
      <c r="A3020" s="3" t="s">
        <v>12477</v>
      </c>
      <c r="B3020" s="3" t="s">
        <v>12478</v>
      </c>
      <c r="C3020" s="3" t="s">
        <v>12479</v>
      </c>
      <c r="D3020" s="3" t="s">
        <v>27</v>
      </c>
      <c r="E3020" s="3" t="s">
        <v>33</v>
      </c>
      <c r="F3020" s="3" t="s">
        <v>11510</v>
      </c>
      <c r="G3020" s="3" t="s">
        <v>12480</v>
      </c>
      <c r="H3020" s="3" t="s">
        <v>11308</v>
      </c>
      <c r="I3020" s="3" t="s">
        <v>4870</v>
      </c>
      <c r="J3020" s="3">
        <v>1</v>
      </c>
      <c r="K3020" s="3" t="s">
        <v>27</v>
      </c>
      <c r="L3020" s="3" t="s">
        <v>27</v>
      </c>
      <c r="M3020" s="3" t="s">
        <v>27</v>
      </c>
      <c r="N3020" s="3" t="s">
        <v>27</v>
      </c>
      <c r="O3020" s="3" t="s">
        <v>27</v>
      </c>
      <c r="P3020" s="3" t="s">
        <v>11598</v>
      </c>
      <c r="Q3020" s="3" t="s">
        <v>839</v>
      </c>
      <c r="R3020" s="3">
        <v>2482</v>
      </c>
      <c r="S30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138230</v>
      </c>
      <c r="T30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21" spans="1:20" ht="15" customHeight="1" x14ac:dyDescent="0.2">
      <c r="A3021" s="3" t="s">
        <v>12481</v>
      </c>
      <c r="B3021" s="3" t="s">
        <v>12482</v>
      </c>
      <c r="C3021" s="3" t="s">
        <v>12483</v>
      </c>
      <c r="D3021" s="3" t="s">
        <v>27</v>
      </c>
      <c r="E3021" s="3" t="s">
        <v>33</v>
      </c>
      <c r="F3021" s="3" t="s">
        <v>11510</v>
      </c>
      <c r="G3021" s="3" t="s">
        <v>12484</v>
      </c>
      <c r="H3021" s="3" t="s">
        <v>11308</v>
      </c>
      <c r="I3021" s="3" t="s">
        <v>4870</v>
      </c>
      <c r="J3021" s="3">
        <v>1</v>
      </c>
      <c r="K3021" s="3" t="s">
        <v>27</v>
      </c>
      <c r="L3021" s="3" t="s">
        <v>27</v>
      </c>
      <c r="M3021" s="3" t="s">
        <v>27</v>
      </c>
      <c r="N3021" s="3" t="s">
        <v>27</v>
      </c>
      <c r="O3021" s="3" t="s">
        <v>27</v>
      </c>
      <c r="P3021" s="3" t="s">
        <v>11598</v>
      </c>
      <c r="Q3021" s="3" t="s">
        <v>839</v>
      </c>
      <c r="R3021" s="3">
        <v>2482</v>
      </c>
      <c r="S30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225800</v>
      </c>
      <c r="T30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22" spans="1:20" ht="15" customHeight="1" x14ac:dyDescent="0.2">
      <c r="A3022" s="3" t="s">
        <v>12485</v>
      </c>
      <c r="B3022" s="3" t="s">
        <v>12486</v>
      </c>
      <c r="C3022" s="3" t="s">
        <v>12487</v>
      </c>
      <c r="D3022" s="3" t="s">
        <v>27</v>
      </c>
      <c r="E3022" s="3" t="s">
        <v>33</v>
      </c>
      <c r="F3022" s="3" t="s">
        <v>11510</v>
      </c>
      <c r="G3022" s="3" t="s">
        <v>12488</v>
      </c>
      <c r="H3022" s="3" t="s">
        <v>11308</v>
      </c>
      <c r="I3022" s="3" t="s">
        <v>4870</v>
      </c>
      <c r="J3022" s="3">
        <v>1</v>
      </c>
      <c r="K3022" s="3" t="s">
        <v>27</v>
      </c>
      <c r="L3022" s="3" t="s">
        <v>27</v>
      </c>
      <c r="M3022" s="3" t="s">
        <v>27</v>
      </c>
      <c r="N3022" s="3" t="s">
        <v>27</v>
      </c>
      <c r="O3022" s="3" t="s">
        <v>27</v>
      </c>
      <c r="P3022" s="3" t="s">
        <v>11598</v>
      </c>
      <c r="Q3022" s="3" t="s">
        <v>839</v>
      </c>
      <c r="R3022" s="3">
        <v>2482</v>
      </c>
      <c r="S30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139660</v>
      </c>
      <c r="T30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23" spans="1:20" ht="15" customHeight="1" x14ac:dyDescent="0.2">
      <c r="A3023" s="3" t="s">
        <v>12489</v>
      </c>
      <c r="B3023" s="3" t="s">
        <v>12490</v>
      </c>
      <c r="C3023" s="3" t="s">
        <v>12491</v>
      </c>
      <c r="D3023" s="3" t="s">
        <v>27</v>
      </c>
      <c r="E3023" s="3" t="s">
        <v>33</v>
      </c>
      <c r="F3023" s="3" t="s">
        <v>11510</v>
      </c>
      <c r="G3023" s="3" t="s">
        <v>12492</v>
      </c>
      <c r="H3023" s="3" t="s">
        <v>11308</v>
      </c>
      <c r="I3023" s="3" t="s">
        <v>4870</v>
      </c>
      <c r="J3023" s="3">
        <v>1</v>
      </c>
      <c r="K3023" s="3" t="s">
        <v>27</v>
      </c>
      <c r="L3023" s="3" t="s">
        <v>27</v>
      </c>
      <c r="M3023" s="3" t="s">
        <v>27</v>
      </c>
      <c r="N3023" s="3" t="s">
        <v>27</v>
      </c>
      <c r="O3023" s="3" t="s">
        <v>27</v>
      </c>
      <c r="P3023" s="3" t="s">
        <v>11598</v>
      </c>
      <c r="Q3023" s="3" t="s">
        <v>839</v>
      </c>
      <c r="R3023" s="3">
        <v>2482</v>
      </c>
      <c r="S30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230480</v>
      </c>
      <c r="T30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24" spans="1:20" ht="15" customHeight="1" x14ac:dyDescent="0.2">
      <c r="A3024" s="3" t="s">
        <v>12493</v>
      </c>
      <c r="B3024" s="3" t="s">
        <v>12494</v>
      </c>
      <c r="C3024" s="3" t="s">
        <v>12495</v>
      </c>
      <c r="D3024" s="3" t="s">
        <v>27</v>
      </c>
      <c r="E3024" s="3" t="s">
        <v>33</v>
      </c>
      <c r="F3024" s="3" t="s">
        <v>11510</v>
      </c>
      <c r="G3024" s="3" t="s">
        <v>12496</v>
      </c>
      <c r="H3024" s="3" t="s">
        <v>11308</v>
      </c>
      <c r="I3024" s="3" t="s">
        <v>4870</v>
      </c>
      <c r="J3024" s="3">
        <v>1</v>
      </c>
      <c r="K3024" s="3" t="s">
        <v>27</v>
      </c>
      <c r="L3024" s="3" t="s">
        <v>27</v>
      </c>
      <c r="M3024" s="3" t="s">
        <v>27</v>
      </c>
      <c r="N3024" s="3" t="s">
        <v>27</v>
      </c>
      <c r="O3024" s="3" t="s">
        <v>27</v>
      </c>
      <c r="P3024" s="3" t="s">
        <v>12497</v>
      </c>
      <c r="Q3024" s="3" t="s">
        <v>839</v>
      </c>
      <c r="R3024" s="3">
        <v>2342</v>
      </c>
      <c r="S30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373790</v>
      </c>
      <c r="T30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25" spans="1:20" ht="15" customHeight="1" x14ac:dyDescent="0.2">
      <c r="A3025" s="3" t="s">
        <v>12498</v>
      </c>
      <c r="B3025" s="3" t="s">
        <v>12499</v>
      </c>
      <c r="C3025" s="3" t="s">
        <v>12500</v>
      </c>
      <c r="D3025" s="3" t="s">
        <v>27</v>
      </c>
      <c r="E3025" s="3" t="s">
        <v>33</v>
      </c>
      <c r="F3025" s="3" t="s">
        <v>11510</v>
      </c>
      <c r="G3025" s="3" t="s">
        <v>12501</v>
      </c>
      <c r="H3025" s="3" t="s">
        <v>11308</v>
      </c>
      <c r="I3025" s="3" t="s">
        <v>4870</v>
      </c>
      <c r="J3025" s="3">
        <v>1</v>
      </c>
      <c r="K3025" s="3" t="s">
        <v>27</v>
      </c>
      <c r="L3025" s="3" t="s">
        <v>27</v>
      </c>
      <c r="M3025" s="3" t="s">
        <v>27</v>
      </c>
      <c r="N3025" s="3" t="s">
        <v>27</v>
      </c>
      <c r="O3025" s="3" t="s">
        <v>27</v>
      </c>
      <c r="P3025" s="3" t="s">
        <v>12315</v>
      </c>
      <c r="Q3025" s="3" t="s">
        <v>839</v>
      </c>
      <c r="R3025" s="3">
        <v>660</v>
      </c>
      <c r="S30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483030</v>
      </c>
      <c r="T30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26" spans="1:20" ht="15" customHeight="1" x14ac:dyDescent="0.2">
      <c r="A3026" s="3" t="s">
        <v>12502</v>
      </c>
      <c r="B3026" s="3" t="s">
        <v>12503</v>
      </c>
      <c r="C3026" s="3" t="s">
        <v>12504</v>
      </c>
      <c r="D3026" s="3" t="s">
        <v>27</v>
      </c>
      <c r="E3026" s="3" t="s">
        <v>33</v>
      </c>
      <c r="F3026" s="3" t="s">
        <v>11510</v>
      </c>
      <c r="G3026" s="3" t="s">
        <v>12505</v>
      </c>
      <c r="H3026" s="3" t="s">
        <v>11308</v>
      </c>
      <c r="I3026" s="3" t="s">
        <v>4870</v>
      </c>
      <c r="J3026" s="3">
        <v>1</v>
      </c>
      <c r="K3026" s="3" t="s">
        <v>27</v>
      </c>
      <c r="L3026" s="3" t="s">
        <v>27</v>
      </c>
      <c r="M3026" s="3" t="s">
        <v>27</v>
      </c>
      <c r="N3026" s="3" t="s">
        <v>27</v>
      </c>
      <c r="O3026" s="3" t="s">
        <v>27</v>
      </c>
      <c r="P3026" s="3" t="s">
        <v>12367</v>
      </c>
      <c r="Q3026" s="3" t="s">
        <v>839</v>
      </c>
      <c r="R3026" s="3">
        <v>1108</v>
      </c>
      <c r="S30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459790</v>
      </c>
      <c r="T30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27" spans="1:20" ht="15" customHeight="1" x14ac:dyDescent="0.2">
      <c r="A3027" s="3" t="s">
        <v>12506</v>
      </c>
      <c r="B3027" s="3" t="s">
        <v>12507</v>
      </c>
      <c r="C3027" s="3" t="s">
        <v>12508</v>
      </c>
      <c r="D3027" s="3" t="s">
        <v>27</v>
      </c>
      <c r="E3027" s="3" t="s">
        <v>33</v>
      </c>
      <c r="F3027" s="3" t="s">
        <v>11510</v>
      </c>
      <c r="G3027" s="3" t="s">
        <v>12509</v>
      </c>
      <c r="H3027" s="3" t="s">
        <v>11308</v>
      </c>
      <c r="I3027" s="3" t="s">
        <v>4870</v>
      </c>
      <c r="J3027" s="3">
        <v>1</v>
      </c>
      <c r="K3027" s="3" t="s">
        <v>27</v>
      </c>
      <c r="L3027" s="3" t="s">
        <v>27</v>
      </c>
      <c r="M3027" s="3" t="s">
        <v>27</v>
      </c>
      <c r="N3027" s="3" t="s">
        <v>27</v>
      </c>
      <c r="O3027" s="3" t="s">
        <v>27</v>
      </c>
      <c r="P3027" s="3" t="s">
        <v>12510</v>
      </c>
      <c r="Q3027" s="3" t="s">
        <v>839</v>
      </c>
      <c r="R3027" s="3">
        <v>386</v>
      </c>
      <c r="S30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498270</v>
      </c>
      <c r="T30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28" spans="1:20" ht="15" customHeight="1" x14ac:dyDescent="0.2">
      <c r="A3028" s="3" t="s">
        <v>12511</v>
      </c>
      <c r="B3028" s="3" t="s">
        <v>12512</v>
      </c>
      <c r="C3028" s="3" t="s">
        <v>12513</v>
      </c>
      <c r="D3028" s="3" t="s">
        <v>27</v>
      </c>
      <c r="E3028" s="3" t="s">
        <v>33</v>
      </c>
      <c r="F3028" s="3" t="s">
        <v>11510</v>
      </c>
      <c r="G3028" s="3" t="s">
        <v>12514</v>
      </c>
      <c r="H3028" s="3" t="s">
        <v>11308</v>
      </c>
      <c r="I3028" s="3" t="s">
        <v>4870</v>
      </c>
      <c r="J3028" s="3">
        <v>1</v>
      </c>
      <c r="K3028" s="3" t="s">
        <v>27</v>
      </c>
      <c r="L3028" s="3" t="s">
        <v>27</v>
      </c>
      <c r="M3028" s="3" t="s">
        <v>27</v>
      </c>
      <c r="N3028" s="3" t="s">
        <v>27</v>
      </c>
      <c r="O3028" s="3" t="s">
        <v>27</v>
      </c>
      <c r="P3028" s="3" t="s">
        <v>12515</v>
      </c>
      <c r="Q3028" s="3" t="s">
        <v>839</v>
      </c>
      <c r="R3028" s="3">
        <v>836</v>
      </c>
      <c r="S30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474800</v>
      </c>
      <c r="T30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29" spans="1:20" ht="15" customHeight="1" x14ac:dyDescent="0.2">
      <c r="A3029" s="3" t="s">
        <v>12516</v>
      </c>
      <c r="B3029" s="3" t="s">
        <v>12517</v>
      </c>
      <c r="C3029" s="3" t="s">
        <v>12518</v>
      </c>
      <c r="D3029" s="3" t="s">
        <v>27</v>
      </c>
      <c r="E3029" s="3" t="s">
        <v>33</v>
      </c>
      <c r="F3029" s="3" t="s">
        <v>11510</v>
      </c>
      <c r="G3029" s="3" t="s">
        <v>12519</v>
      </c>
      <c r="H3029" s="3" t="s">
        <v>11308</v>
      </c>
      <c r="I3029" s="3" t="s">
        <v>4870</v>
      </c>
      <c r="J3029" s="3">
        <v>1</v>
      </c>
      <c r="K3029" s="3" t="s">
        <v>27</v>
      </c>
      <c r="L3029" s="3" t="s">
        <v>27</v>
      </c>
      <c r="M3029" s="3" t="s">
        <v>27</v>
      </c>
      <c r="N3029" s="3" t="s">
        <v>27</v>
      </c>
      <c r="O3029" s="3" t="s">
        <v>27</v>
      </c>
      <c r="P3029" s="3" t="s">
        <v>11558</v>
      </c>
      <c r="Q3029" s="3" t="s">
        <v>839</v>
      </c>
      <c r="R3029" s="3">
        <v>102</v>
      </c>
      <c r="S30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0084D0</v>
      </c>
      <c r="T30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30" spans="1:20" ht="15" customHeight="1" x14ac:dyDescent="0.2">
      <c r="A3030" s="3" t="s">
        <v>12520</v>
      </c>
      <c r="B3030" s="3" t="s">
        <v>12521</v>
      </c>
      <c r="C3030" s="3" t="s">
        <v>12522</v>
      </c>
      <c r="D3030" s="3" t="s">
        <v>27</v>
      </c>
      <c r="E3030" s="3" t="s">
        <v>33</v>
      </c>
      <c r="F3030" s="3" t="s">
        <v>11510</v>
      </c>
      <c r="G3030" s="3" t="s">
        <v>12523</v>
      </c>
      <c r="H3030" s="3" t="s">
        <v>11308</v>
      </c>
      <c r="I3030" s="3" t="s">
        <v>4870</v>
      </c>
      <c r="J3030" s="3">
        <v>1</v>
      </c>
      <c r="K3030" s="3" t="s">
        <v>27</v>
      </c>
      <c r="L3030" s="3" t="s">
        <v>27</v>
      </c>
      <c r="M3030" s="3" t="s">
        <v>27</v>
      </c>
      <c r="N3030" s="3" t="s">
        <v>27</v>
      </c>
      <c r="O3030" s="3" t="s">
        <v>27</v>
      </c>
      <c r="P3030" s="3" t="s">
        <v>11598</v>
      </c>
      <c r="Q3030" s="3" t="s">
        <v>839</v>
      </c>
      <c r="R3030" s="3">
        <v>2482</v>
      </c>
      <c r="S30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104520</v>
      </c>
      <c r="T30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31" spans="1:20" ht="15" customHeight="1" x14ac:dyDescent="0.2">
      <c r="A3031" s="3" t="s">
        <v>12524</v>
      </c>
      <c r="B3031" s="3" t="s">
        <v>12525</v>
      </c>
      <c r="C3031" s="3" t="s">
        <v>12526</v>
      </c>
      <c r="D3031" s="3" t="s">
        <v>27</v>
      </c>
      <c r="E3031" s="3" t="s">
        <v>33</v>
      </c>
      <c r="F3031" s="3" t="s">
        <v>11510</v>
      </c>
      <c r="G3031" s="3" t="s">
        <v>12527</v>
      </c>
      <c r="H3031" s="3" t="s">
        <v>11308</v>
      </c>
      <c r="I3031" s="3" t="s">
        <v>4870</v>
      </c>
      <c r="J3031" s="3">
        <v>1</v>
      </c>
      <c r="K3031" s="3" t="s">
        <v>27</v>
      </c>
      <c r="L3031" s="3" t="s">
        <v>27</v>
      </c>
      <c r="M3031" s="3" t="s">
        <v>27</v>
      </c>
      <c r="N3031" s="3" t="s">
        <v>27</v>
      </c>
      <c r="O3031" s="3" t="s">
        <v>27</v>
      </c>
      <c r="P3031" s="3" t="s">
        <v>12528</v>
      </c>
      <c r="Q3031" s="3" t="s">
        <v>839</v>
      </c>
      <c r="R3031" s="3">
        <v>320</v>
      </c>
      <c r="S30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0015E0</v>
      </c>
      <c r="T30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32" spans="1:20" ht="15" customHeight="1" x14ac:dyDescent="0.2">
      <c r="A3032" s="3" t="s">
        <v>12529</v>
      </c>
      <c r="B3032" s="3" t="s">
        <v>12530</v>
      </c>
      <c r="C3032" s="3" t="s">
        <v>12531</v>
      </c>
      <c r="D3032" s="3" t="s">
        <v>27</v>
      </c>
      <c r="E3032" s="3" t="s">
        <v>33</v>
      </c>
      <c r="F3032" s="3" t="s">
        <v>11510</v>
      </c>
      <c r="G3032" s="3" t="s">
        <v>12532</v>
      </c>
      <c r="H3032" s="3" t="s">
        <v>11308</v>
      </c>
      <c r="I3032" s="3" t="s">
        <v>4870</v>
      </c>
      <c r="J3032" s="3">
        <v>1</v>
      </c>
      <c r="K3032" s="3" t="s">
        <v>27</v>
      </c>
      <c r="L3032" s="3" t="s">
        <v>27</v>
      </c>
      <c r="M3032" s="3" t="s">
        <v>27</v>
      </c>
      <c r="N3032" s="3" t="s">
        <v>27</v>
      </c>
      <c r="O3032" s="3" t="s">
        <v>27</v>
      </c>
      <c r="P3032" s="3" t="s">
        <v>12315</v>
      </c>
      <c r="Q3032" s="3" t="s">
        <v>839</v>
      </c>
      <c r="R3032" s="3">
        <v>660</v>
      </c>
      <c r="S30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483020</v>
      </c>
      <c r="T30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33" spans="1:20" ht="15" customHeight="1" x14ac:dyDescent="0.2">
      <c r="A3033" s="3" t="s">
        <v>12533</v>
      </c>
      <c r="B3033" s="3" t="s">
        <v>12534</v>
      </c>
      <c r="C3033" s="3" t="s">
        <v>12535</v>
      </c>
      <c r="D3033" s="3" t="s">
        <v>27</v>
      </c>
      <c r="E3033" s="3" t="s">
        <v>33</v>
      </c>
      <c r="F3033" s="3" t="s">
        <v>11510</v>
      </c>
      <c r="G3033" s="3" t="s">
        <v>12536</v>
      </c>
      <c r="H3033" s="3" t="s">
        <v>11308</v>
      </c>
      <c r="I3033" s="3" t="s">
        <v>4870</v>
      </c>
      <c r="J3033" s="3">
        <v>1</v>
      </c>
      <c r="K3033" s="3" t="s">
        <v>27</v>
      </c>
      <c r="L3033" s="3" t="s">
        <v>27</v>
      </c>
      <c r="M3033" s="3" t="s">
        <v>27</v>
      </c>
      <c r="N3033" s="3" t="s">
        <v>27</v>
      </c>
      <c r="O3033" s="3" t="s">
        <v>27</v>
      </c>
      <c r="P3033" s="3" t="s">
        <v>11598</v>
      </c>
      <c r="Q3033" s="3" t="s">
        <v>839</v>
      </c>
      <c r="R3033" s="3">
        <v>2482</v>
      </c>
      <c r="S30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200250</v>
      </c>
      <c r="T30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34" spans="1:20" ht="15" customHeight="1" x14ac:dyDescent="0.2">
      <c r="A3034" s="3" t="s">
        <v>12537</v>
      </c>
      <c r="B3034" s="3" t="s">
        <v>12538</v>
      </c>
      <c r="C3034" s="3" t="s">
        <v>12539</v>
      </c>
      <c r="D3034" s="3" t="s">
        <v>27</v>
      </c>
      <c r="E3034" s="3" t="s">
        <v>33</v>
      </c>
      <c r="F3034" s="3" t="s">
        <v>11510</v>
      </c>
      <c r="G3034" s="3" t="s">
        <v>12540</v>
      </c>
      <c r="H3034" s="3" t="s">
        <v>11308</v>
      </c>
      <c r="I3034" s="3" t="s">
        <v>4870</v>
      </c>
      <c r="J3034" s="3">
        <v>1</v>
      </c>
      <c r="K3034" s="3" t="s">
        <v>27</v>
      </c>
      <c r="L3034" s="3" t="s">
        <v>27</v>
      </c>
      <c r="M3034" s="3" t="s">
        <v>27</v>
      </c>
      <c r="N3034" s="3" t="s">
        <v>27</v>
      </c>
      <c r="O3034" s="3" t="s">
        <v>27</v>
      </c>
      <c r="P3034" s="3" t="s">
        <v>12541</v>
      </c>
      <c r="Q3034" s="3" t="s">
        <v>839</v>
      </c>
      <c r="R3034" s="3">
        <v>1210</v>
      </c>
      <c r="S30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454780</v>
      </c>
      <c r="T30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35" spans="1:20" ht="15" customHeight="1" x14ac:dyDescent="0.2">
      <c r="A3035" s="3" t="s">
        <v>12542</v>
      </c>
      <c r="B3035" s="3" t="s">
        <v>12543</v>
      </c>
      <c r="C3035" s="3" t="s">
        <v>12544</v>
      </c>
      <c r="D3035" s="3" t="s">
        <v>27</v>
      </c>
      <c r="E3035" s="3" t="s">
        <v>33</v>
      </c>
      <c r="F3035" s="3" t="s">
        <v>11510</v>
      </c>
      <c r="G3035" s="3" t="s">
        <v>12545</v>
      </c>
      <c r="H3035" s="3" t="s">
        <v>11308</v>
      </c>
      <c r="I3035" s="3" t="s">
        <v>4870</v>
      </c>
      <c r="J3035" s="3">
        <v>1</v>
      </c>
      <c r="K3035" s="3" t="s">
        <v>27</v>
      </c>
      <c r="L3035" s="3" t="s">
        <v>27</v>
      </c>
      <c r="M3035" s="3" t="s">
        <v>27</v>
      </c>
      <c r="N3035" s="3" t="s">
        <v>27</v>
      </c>
      <c r="O3035" s="3" t="s">
        <v>27</v>
      </c>
      <c r="P3035" s="3" t="s">
        <v>12546</v>
      </c>
      <c r="Q3035" s="3" t="s">
        <v>839</v>
      </c>
      <c r="R3035" s="3">
        <v>1488</v>
      </c>
      <c r="S30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441330</v>
      </c>
      <c r="T30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36" spans="1:20" ht="15" customHeight="1" x14ac:dyDescent="0.2">
      <c r="A3036" s="3" t="s">
        <v>12547</v>
      </c>
      <c r="B3036" s="3" t="s">
        <v>12548</v>
      </c>
      <c r="C3036" s="3" t="s">
        <v>12549</v>
      </c>
      <c r="D3036" s="3" t="s">
        <v>27</v>
      </c>
      <c r="E3036" s="3" t="s">
        <v>33</v>
      </c>
      <c r="F3036" s="3" t="s">
        <v>11510</v>
      </c>
      <c r="G3036" s="3" t="s">
        <v>12550</v>
      </c>
      <c r="H3036" s="3" t="s">
        <v>11308</v>
      </c>
      <c r="I3036" s="3" t="s">
        <v>4870</v>
      </c>
      <c r="J3036" s="3">
        <v>1</v>
      </c>
      <c r="K3036" s="3" t="s">
        <v>27</v>
      </c>
      <c r="L3036" s="3" t="s">
        <v>27</v>
      </c>
      <c r="M3036" s="3" t="s">
        <v>27</v>
      </c>
      <c r="N3036" s="3" t="s">
        <v>27</v>
      </c>
      <c r="O3036" s="3" t="s">
        <v>27</v>
      </c>
      <c r="P3036" s="3" t="s">
        <v>12551</v>
      </c>
      <c r="Q3036" s="3" t="s">
        <v>839</v>
      </c>
      <c r="R3036" s="3">
        <v>1220</v>
      </c>
      <c r="S30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454180</v>
      </c>
      <c r="T30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37" spans="1:20" ht="15" customHeight="1" x14ac:dyDescent="0.2">
      <c r="A3037" s="3" t="s">
        <v>12552</v>
      </c>
      <c r="B3037" s="3" t="s">
        <v>12553</v>
      </c>
      <c r="C3037" s="3" t="s">
        <v>12554</v>
      </c>
      <c r="D3037" s="3" t="s">
        <v>27</v>
      </c>
      <c r="E3037" s="3" t="s">
        <v>33</v>
      </c>
      <c r="F3037" s="3" t="s">
        <v>11510</v>
      </c>
      <c r="G3037" s="3" t="s">
        <v>12555</v>
      </c>
      <c r="H3037" s="3" t="s">
        <v>11308</v>
      </c>
      <c r="I3037" s="3" t="s">
        <v>4870</v>
      </c>
      <c r="J3037" s="3">
        <v>1</v>
      </c>
      <c r="K3037" s="3" t="s">
        <v>27</v>
      </c>
      <c r="L3037" s="3" t="s">
        <v>27</v>
      </c>
      <c r="M3037" s="3" t="s">
        <v>27</v>
      </c>
      <c r="N3037" s="3" t="s">
        <v>27</v>
      </c>
      <c r="O3037" s="3" t="s">
        <v>27</v>
      </c>
      <c r="P3037" s="3" t="s">
        <v>11583</v>
      </c>
      <c r="Q3037" s="3" t="s">
        <v>839</v>
      </c>
      <c r="R3037" s="3">
        <v>448</v>
      </c>
      <c r="S30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496090</v>
      </c>
      <c r="T30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38" spans="1:20" ht="15" customHeight="1" x14ac:dyDescent="0.2">
      <c r="A3038" s="3" t="s">
        <v>12556</v>
      </c>
      <c r="B3038" s="3" t="s">
        <v>12557</v>
      </c>
      <c r="C3038" s="3" t="s">
        <v>12558</v>
      </c>
      <c r="D3038" s="3" t="s">
        <v>27</v>
      </c>
      <c r="E3038" s="3" t="s">
        <v>33</v>
      </c>
      <c r="F3038" s="3" t="s">
        <v>11510</v>
      </c>
      <c r="G3038" s="3" t="s">
        <v>12559</v>
      </c>
      <c r="H3038" s="3" t="s">
        <v>11308</v>
      </c>
      <c r="I3038" s="3" t="s">
        <v>4870</v>
      </c>
      <c r="J3038" s="3">
        <v>1</v>
      </c>
      <c r="K3038" s="3" t="s">
        <v>27</v>
      </c>
      <c r="L3038" s="3" t="s">
        <v>27</v>
      </c>
      <c r="M3038" s="3" t="s">
        <v>27</v>
      </c>
      <c r="N3038" s="3" t="s">
        <v>27</v>
      </c>
      <c r="O3038" s="3" t="s">
        <v>27</v>
      </c>
      <c r="P3038" s="3" t="s">
        <v>11598</v>
      </c>
      <c r="Q3038" s="3" t="s">
        <v>839</v>
      </c>
      <c r="R3038" s="3">
        <v>2482</v>
      </c>
      <c r="S30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316670</v>
      </c>
      <c r="T30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39" spans="1:20" ht="15" customHeight="1" x14ac:dyDescent="0.2">
      <c r="A3039" s="3" t="s">
        <v>12560</v>
      </c>
      <c r="B3039" s="3" t="s">
        <v>12561</v>
      </c>
      <c r="C3039" s="3" t="s">
        <v>12562</v>
      </c>
      <c r="D3039" s="3" t="s">
        <v>27</v>
      </c>
      <c r="E3039" s="3" t="s">
        <v>33</v>
      </c>
      <c r="F3039" s="3" t="s">
        <v>11510</v>
      </c>
      <c r="G3039" s="3" t="s">
        <v>12563</v>
      </c>
      <c r="H3039" s="3" t="s">
        <v>11308</v>
      </c>
      <c r="I3039" s="3" t="s">
        <v>4870</v>
      </c>
      <c r="J3039" s="3">
        <v>1</v>
      </c>
      <c r="K3039" s="3" t="s">
        <v>27</v>
      </c>
      <c r="L3039" s="3" t="s">
        <v>27</v>
      </c>
      <c r="M3039" s="3" t="s">
        <v>27</v>
      </c>
      <c r="N3039" s="3" t="s">
        <v>27</v>
      </c>
      <c r="O3039" s="3" t="s">
        <v>27</v>
      </c>
      <c r="P3039" s="3" t="s">
        <v>11598</v>
      </c>
      <c r="Q3039" s="3" t="s">
        <v>839</v>
      </c>
      <c r="R3039" s="3">
        <v>2482</v>
      </c>
      <c r="S30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291630</v>
      </c>
      <c r="T30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40" spans="1:20" ht="15" customHeight="1" x14ac:dyDescent="0.2">
      <c r="A3040" s="3" t="s">
        <v>12564</v>
      </c>
      <c r="B3040" s="3" t="s">
        <v>12565</v>
      </c>
      <c r="C3040" s="3" t="s">
        <v>12566</v>
      </c>
      <c r="D3040" s="3" t="s">
        <v>27</v>
      </c>
      <c r="E3040" s="3" t="s">
        <v>33</v>
      </c>
      <c r="F3040" s="3" t="s">
        <v>11510</v>
      </c>
      <c r="G3040" s="3" t="s">
        <v>12567</v>
      </c>
      <c r="H3040" s="3" t="s">
        <v>11308</v>
      </c>
      <c r="I3040" s="3" t="s">
        <v>4870</v>
      </c>
      <c r="J3040" s="3">
        <v>1</v>
      </c>
      <c r="K3040" s="3" t="s">
        <v>27</v>
      </c>
      <c r="L3040" s="3" t="s">
        <v>27</v>
      </c>
      <c r="M3040" s="3" t="s">
        <v>27</v>
      </c>
      <c r="N3040" s="3" t="s">
        <v>27</v>
      </c>
      <c r="O3040" s="3" t="s">
        <v>27</v>
      </c>
      <c r="P3040" s="3" t="s">
        <v>11598</v>
      </c>
      <c r="Q3040" s="3" t="s">
        <v>839</v>
      </c>
      <c r="R3040" s="3">
        <v>2482</v>
      </c>
      <c r="S30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291620</v>
      </c>
      <c r="T30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41" spans="1:20" ht="15" customHeight="1" x14ac:dyDescent="0.2">
      <c r="A3041" s="3" t="s">
        <v>12568</v>
      </c>
      <c r="B3041" s="3" t="s">
        <v>12569</v>
      </c>
      <c r="C3041" s="3" t="s">
        <v>12570</v>
      </c>
      <c r="D3041" s="3" t="s">
        <v>27</v>
      </c>
      <c r="E3041" s="3" t="s">
        <v>33</v>
      </c>
      <c r="F3041" s="3" t="s">
        <v>11510</v>
      </c>
      <c r="G3041" s="3" t="s">
        <v>12571</v>
      </c>
      <c r="H3041" s="3" t="s">
        <v>11308</v>
      </c>
      <c r="I3041" s="3" t="s">
        <v>4870</v>
      </c>
      <c r="J3041" s="3">
        <v>1</v>
      </c>
      <c r="K3041" s="3" t="s">
        <v>27</v>
      </c>
      <c r="L3041" s="3" t="s">
        <v>27</v>
      </c>
      <c r="M3041" s="3" t="s">
        <v>27</v>
      </c>
      <c r="N3041" s="3" t="s">
        <v>27</v>
      </c>
      <c r="O3041" s="3" t="s">
        <v>27</v>
      </c>
      <c r="P3041" s="3" t="s">
        <v>11598</v>
      </c>
      <c r="Q3041" s="3" t="s">
        <v>839</v>
      </c>
      <c r="R3041" s="3">
        <v>2482</v>
      </c>
      <c r="S30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153270</v>
      </c>
      <c r="T30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42" spans="1:20" ht="15" customHeight="1" x14ac:dyDescent="0.2">
      <c r="A3042" s="3" t="s">
        <v>12572</v>
      </c>
      <c r="B3042" s="3" t="s">
        <v>12573</v>
      </c>
      <c r="C3042" s="3" t="s">
        <v>12574</v>
      </c>
      <c r="D3042" s="3" t="s">
        <v>27</v>
      </c>
      <c r="E3042" s="3" t="s">
        <v>33</v>
      </c>
      <c r="F3042" s="3" t="s">
        <v>11510</v>
      </c>
      <c r="G3042" s="3" t="s">
        <v>12575</v>
      </c>
      <c r="H3042" s="3" t="s">
        <v>11308</v>
      </c>
      <c r="I3042" s="3" t="s">
        <v>4870</v>
      </c>
      <c r="J3042" s="3">
        <v>1</v>
      </c>
      <c r="K3042" s="3" t="s">
        <v>27</v>
      </c>
      <c r="L3042" s="3" t="s">
        <v>27</v>
      </c>
      <c r="M3042" s="3" t="s">
        <v>27</v>
      </c>
      <c r="N3042" s="3" t="s">
        <v>27</v>
      </c>
      <c r="O3042" s="3" t="s">
        <v>27</v>
      </c>
      <c r="P3042" s="3" t="s">
        <v>11598</v>
      </c>
      <c r="Q3042" s="3" t="s">
        <v>839</v>
      </c>
      <c r="R3042" s="3">
        <v>2482</v>
      </c>
      <c r="S30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122260</v>
      </c>
      <c r="T30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43" spans="1:20" ht="15" customHeight="1" x14ac:dyDescent="0.2">
      <c r="A3043" s="3" t="s">
        <v>12576</v>
      </c>
      <c r="B3043" s="3" t="s">
        <v>12577</v>
      </c>
      <c r="C3043" s="3" t="s">
        <v>12578</v>
      </c>
      <c r="D3043" s="3" t="s">
        <v>27</v>
      </c>
      <c r="E3043" s="3" t="s">
        <v>33</v>
      </c>
      <c r="F3043" s="3" t="s">
        <v>11510</v>
      </c>
      <c r="G3043" s="3" t="s">
        <v>12579</v>
      </c>
      <c r="H3043" s="3" t="s">
        <v>11308</v>
      </c>
      <c r="I3043" s="3" t="s">
        <v>4870</v>
      </c>
      <c r="J3043" s="3">
        <v>1</v>
      </c>
      <c r="K3043" s="3" t="s">
        <v>27</v>
      </c>
      <c r="L3043" s="3" t="s">
        <v>27</v>
      </c>
      <c r="M3043" s="3" t="s">
        <v>27</v>
      </c>
      <c r="N3043" s="3" t="s">
        <v>27</v>
      </c>
      <c r="O3043" s="3" t="s">
        <v>27</v>
      </c>
      <c r="P3043" s="3" t="s">
        <v>12528</v>
      </c>
      <c r="Q3043" s="3" t="s">
        <v>839</v>
      </c>
      <c r="R3043" s="3">
        <v>320</v>
      </c>
      <c r="S30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0015F0</v>
      </c>
      <c r="T30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44" spans="1:20" ht="15" customHeight="1" x14ac:dyDescent="0.2">
      <c r="A3044" s="3" t="s">
        <v>12580</v>
      </c>
      <c r="B3044" s="3" t="s">
        <v>12581</v>
      </c>
      <c r="C3044" s="3" t="s">
        <v>12582</v>
      </c>
      <c r="D3044" s="3" t="s">
        <v>27</v>
      </c>
      <c r="E3044" s="3" t="s">
        <v>33</v>
      </c>
      <c r="F3044" s="3" t="s">
        <v>11510</v>
      </c>
      <c r="G3044" s="3" t="s">
        <v>12583</v>
      </c>
      <c r="H3044" s="3" t="s">
        <v>11308</v>
      </c>
      <c r="I3044" s="3" t="s">
        <v>4870</v>
      </c>
      <c r="J3044" s="3">
        <v>1</v>
      </c>
      <c r="K3044" s="3" t="s">
        <v>27</v>
      </c>
      <c r="L3044" s="3" t="s">
        <v>27</v>
      </c>
      <c r="M3044" s="3" t="s">
        <v>27</v>
      </c>
      <c r="N3044" s="3" t="s">
        <v>27</v>
      </c>
      <c r="O3044" s="3" t="s">
        <v>27</v>
      </c>
      <c r="P3044" s="3" t="s">
        <v>11598</v>
      </c>
      <c r="Q3044" s="3" t="s">
        <v>839</v>
      </c>
      <c r="R3044" s="3">
        <v>2482</v>
      </c>
      <c r="S30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069500</v>
      </c>
      <c r="T30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45" spans="1:20" ht="15" customHeight="1" x14ac:dyDescent="0.2">
      <c r="A3045" s="3" t="s">
        <v>12584</v>
      </c>
      <c r="B3045" s="3" t="s">
        <v>12585</v>
      </c>
      <c r="C3045" s="3" t="s">
        <v>12586</v>
      </c>
      <c r="D3045" s="3" t="s">
        <v>27</v>
      </c>
      <c r="E3045" s="3" t="s">
        <v>33</v>
      </c>
      <c r="F3045" s="3" t="s">
        <v>11510</v>
      </c>
      <c r="G3045" s="3" t="s">
        <v>12587</v>
      </c>
      <c r="H3045" s="3" t="s">
        <v>11308</v>
      </c>
      <c r="I3045" s="3" t="s">
        <v>4870</v>
      </c>
      <c r="J3045" s="3">
        <v>1</v>
      </c>
      <c r="K3045" s="3" t="s">
        <v>27</v>
      </c>
      <c r="L3045" s="3" t="s">
        <v>27</v>
      </c>
      <c r="M3045" s="3" t="s">
        <v>27</v>
      </c>
      <c r="N3045" s="3" t="s">
        <v>27</v>
      </c>
      <c r="O3045" s="3" t="s">
        <v>27</v>
      </c>
      <c r="P3045" s="3" t="s">
        <v>11598</v>
      </c>
      <c r="Q3045" s="3" t="s">
        <v>839</v>
      </c>
      <c r="R3045" s="3">
        <v>2482</v>
      </c>
      <c r="S30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226980</v>
      </c>
      <c r="T30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46" spans="1:20" ht="15" customHeight="1" x14ac:dyDescent="0.2">
      <c r="A3046" s="3" t="s">
        <v>12588</v>
      </c>
      <c r="B3046" s="3" t="s">
        <v>12589</v>
      </c>
      <c r="C3046" s="3" t="s">
        <v>12590</v>
      </c>
      <c r="D3046" s="3" t="s">
        <v>27</v>
      </c>
      <c r="E3046" s="3" t="s">
        <v>33</v>
      </c>
      <c r="F3046" s="3" t="s">
        <v>11510</v>
      </c>
      <c r="G3046" s="3" t="s">
        <v>12591</v>
      </c>
      <c r="H3046" s="3" t="s">
        <v>11308</v>
      </c>
      <c r="I3046" s="3" t="s">
        <v>4870</v>
      </c>
      <c r="J3046" s="3">
        <v>1</v>
      </c>
      <c r="K3046" s="3" t="s">
        <v>27</v>
      </c>
      <c r="L3046" s="3" t="s">
        <v>27</v>
      </c>
      <c r="M3046" s="3" t="s">
        <v>27</v>
      </c>
      <c r="N3046" s="3" t="s">
        <v>27</v>
      </c>
      <c r="O3046" s="3" t="s">
        <v>27</v>
      </c>
      <c r="P3046" s="3" t="s">
        <v>11598</v>
      </c>
      <c r="Q3046" s="3" t="s">
        <v>839</v>
      </c>
      <c r="R3046" s="3">
        <v>2482</v>
      </c>
      <c r="S30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337160</v>
      </c>
      <c r="T30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47" spans="1:20" ht="15" customHeight="1" x14ac:dyDescent="0.2">
      <c r="A3047" s="3" t="s">
        <v>12592</v>
      </c>
      <c r="B3047" s="3" t="s">
        <v>12593</v>
      </c>
      <c r="C3047" s="3" t="s">
        <v>12594</v>
      </c>
      <c r="D3047" s="3" t="s">
        <v>27</v>
      </c>
      <c r="E3047" s="3" t="s">
        <v>33</v>
      </c>
      <c r="F3047" s="3" t="s">
        <v>11510</v>
      </c>
      <c r="G3047" s="3" t="s">
        <v>12595</v>
      </c>
      <c r="H3047" s="3" t="s">
        <v>11308</v>
      </c>
      <c r="I3047" s="3" t="s">
        <v>4870</v>
      </c>
      <c r="J3047" s="3">
        <v>1</v>
      </c>
      <c r="K3047" s="3" t="s">
        <v>27</v>
      </c>
      <c r="L3047" s="3" t="s">
        <v>27</v>
      </c>
      <c r="M3047" s="3" t="s">
        <v>27</v>
      </c>
      <c r="N3047" s="3" t="s">
        <v>27</v>
      </c>
      <c r="O3047" s="3" t="s">
        <v>27</v>
      </c>
      <c r="P3047" s="3" t="s">
        <v>12596</v>
      </c>
      <c r="Q3047" s="3" t="s">
        <v>839</v>
      </c>
      <c r="R3047" s="3">
        <v>2459</v>
      </c>
      <c r="S30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363580</v>
      </c>
      <c r="T30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48" spans="1:20" ht="15" customHeight="1" x14ac:dyDescent="0.2">
      <c r="A3048" s="3" t="s">
        <v>12597</v>
      </c>
      <c r="B3048" s="3" t="s">
        <v>12598</v>
      </c>
      <c r="C3048" s="3" t="s">
        <v>12599</v>
      </c>
      <c r="D3048" s="3" t="s">
        <v>27</v>
      </c>
      <c r="E3048" s="3" t="s">
        <v>33</v>
      </c>
      <c r="F3048" s="3" t="s">
        <v>11510</v>
      </c>
      <c r="G3048" s="3" t="s">
        <v>12600</v>
      </c>
      <c r="H3048" s="3" t="s">
        <v>11308</v>
      </c>
      <c r="I3048" s="3" t="s">
        <v>4870</v>
      </c>
      <c r="J3048" s="3">
        <v>1</v>
      </c>
      <c r="K3048" s="3" t="s">
        <v>27</v>
      </c>
      <c r="L3048" s="3" t="s">
        <v>27</v>
      </c>
      <c r="M3048" s="3" t="s">
        <v>27</v>
      </c>
      <c r="N3048" s="3" t="s">
        <v>27</v>
      </c>
      <c r="O3048" s="3" t="s">
        <v>27</v>
      </c>
      <c r="P3048" s="3" t="s">
        <v>11598</v>
      </c>
      <c r="Q3048" s="3" t="s">
        <v>839</v>
      </c>
      <c r="R3048" s="3">
        <v>2482</v>
      </c>
      <c r="S30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278530</v>
      </c>
      <c r="T30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49" spans="1:20" ht="15" customHeight="1" x14ac:dyDescent="0.2">
      <c r="A3049" s="3" t="s">
        <v>12601</v>
      </c>
      <c r="B3049" s="3" t="s">
        <v>12602</v>
      </c>
      <c r="C3049" s="3" t="s">
        <v>12603</v>
      </c>
      <c r="D3049" s="3" t="s">
        <v>27</v>
      </c>
      <c r="E3049" s="3" t="s">
        <v>33</v>
      </c>
      <c r="F3049" s="3" t="s">
        <v>11510</v>
      </c>
      <c r="G3049" s="3" t="s">
        <v>12604</v>
      </c>
      <c r="H3049" s="3" t="s">
        <v>11308</v>
      </c>
      <c r="I3049" s="3" t="s">
        <v>4870</v>
      </c>
      <c r="J3049" s="3">
        <v>1</v>
      </c>
      <c r="K3049" s="3" t="s">
        <v>27</v>
      </c>
      <c r="L3049" s="3" t="s">
        <v>27</v>
      </c>
      <c r="M3049" s="3" t="s">
        <v>27</v>
      </c>
      <c r="N3049" s="3" t="s">
        <v>27</v>
      </c>
      <c r="O3049" s="3" t="s">
        <v>27</v>
      </c>
      <c r="P3049" s="3" t="s">
        <v>11598</v>
      </c>
      <c r="Q3049" s="3" t="s">
        <v>839</v>
      </c>
      <c r="R3049" s="3">
        <v>2482</v>
      </c>
      <c r="S30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337150</v>
      </c>
      <c r="T30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50" spans="1:20" ht="15" customHeight="1" x14ac:dyDescent="0.2">
      <c r="A3050" s="3" t="s">
        <v>12605</v>
      </c>
      <c r="B3050" s="3" t="s">
        <v>12606</v>
      </c>
      <c r="C3050" s="3" t="s">
        <v>12607</v>
      </c>
      <c r="D3050" s="3" t="s">
        <v>27</v>
      </c>
      <c r="E3050" s="3" t="s">
        <v>33</v>
      </c>
      <c r="F3050" s="3" t="s">
        <v>11510</v>
      </c>
      <c r="G3050" s="3" t="s">
        <v>12608</v>
      </c>
      <c r="H3050" s="3" t="s">
        <v>11308</v>
      </c>
      <c r="I3050" s="3" t="s">
        <v>4870</v>
      </c>
      <c r="J3050" s="3">
        <v>1</v>
      </c>
      <c r="K3050" s="3" t="s">
        <v>27</v>
      </c>
      <c r="L3050" s="3" t="s">
        <v>27</v>
      </c>
      <c r="M3050" s="3" t="s">
        <v>27</v>
      </c>
      <c r="N3050" s="3" t="s">
        <v>27</v>
      </c>
      <c r="O3050" s="3" t="s">
        <v>27</v>
      </c>
      <c r="P3050" s="3" t="s">
        <v>11598</v>
      </c>
      <c r="Q3050" s="3" t="s">
        <v>839</v>
      </c>
      <c r="R3050" s="3">
        <v>2482</v>
      </c>
      <c r="S30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223190</v>
      </c>
      <c r="T30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51" spans="1:20" ht="15" customHeight="1" x14ac:dyDescent="0.2">
      <c r="A3051" s="3" t="s">
        <v>12609</v>
      </c>
      <c r="B3051" s="3" t="s">
        <v>12610</v>
      </c>
      <c r="C3051" s="3" t="s">
        <v>12611</v>
      </c>
      <c r="D3051" s="3" t="s">
        <v>27</v>
      </c>
      <c r="E3051" s="3" t="s">
        <v>33</v>
      </c>
      <c r="F3051" s="3" t="s">
        <v>11510</v>
      </c>
      <c r="G3051" s="3" t="s">
        <v>12612</v>
      </c>
      <c r="H3051" s="3" t="s">
        <v>11308</v>
      </c>
      <c r="I3051" s="3" t="s">
        <v>4870</v>
      </c>
      <c r="J3051" s="3">
        <v>1</v>
      </c>
      <c r="K3051" s="3" t="s">
        <v>27</v>
      </c>
      <c r="L3051" s="3" t="s">
        <v>27</v>
      </c>
      <c r="M3051" s="3" t="s">
        <v>27</v>
      </c>
      <c r="N3051" s="3" t="s">
        <v>27</v>
      </c>
      <c r="O3051" s="3" t="s">
        <v>27</v>
      </c>
      <c r="P3051" s="3" t="s">
        <v>11598</v>
      </c>
      <c r="Q3051" s="3" t="s">
        <v>839</v>
      </c>
      <c r="R3051" s="3">
        <v>2482</v>
      </c>
      <c r="S30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252650</v>
      </c>
      <c r="T30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52" spans="1:20" ht="15" customHeight="1" x14ac:dyDescent="0.2">
      <c r="A3052" s="3" t="s">
        <v>12613</v>
      </c>
      <c r="B3052" s="3" t="s">
        <v>12614</v>
      </c>
      <c r="C3052" s="3" t="s">
        <v>12615</v>
      </c>
      <c r="D3052" s="3" t="s">
        <v>27</v>
      </c>
      <c r="E3052" s="3" t="s">
        <v>33</v>
      </c>
      <c r="F3052" s="3" t="s">
        <v>11510</v>
      </c>
      <c r="G3052" s="3" t="s">
        <v>12616</v>
      </c>
      <c r="H3052" s="3" t="s">
        <v>11308</v>
      </c>
      <c r="I3052" s="3" t="s">
        <v>4870</v>
      </c>
      <c r="J3052" s="3">
        <v>1</v>
      </c>
      <c r="K3052" s="3" t="s">
        <v>27</v>
      </c>
      <c r="L3052" s="3" t="s">
        <v>27</v>
      </c>
      <c r="M3052" s="3" t="s">
        <v>27</v>
      </c>
      <c r="N3052" s="3" t="s">
        <v>27</v>
      </c>
      <c r="O3052" s="3" t="s">
        <v>27</v>
      </c>
      <c r="P3052" s="3" t="s">
        <v>11598</v>
      </c>
      <c r="Q3052" s="3" t="s">
        <v>839</v>
      </c>
      <c r="R3052" s="3">
        <v>2482</v>
      </c>
      <c r="S30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360140</v>
      </c>
      <c r="T30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53" spans="1:20" ht="15" customHeight="1" x14ac:dyDescent="0.2">
      <c r="A3053" s="3" t="s">
        <v>12617</v>
      </c>
      <c r="B3053" s="3" t="s">
        <v>12618</v>
      </c>
      <c r="C3053" s="3" t="s">
        <v>12619</v>
      </c>
      <c r="D3053" s="3" t="s">
        <v>27</v>
      </c>
      <c r="E3053" s="3" t="s">
        <v>33</v>
      </c>
      <c r="F3053" s="3" t="s">
        <v>11510</v>
      </c>
      <c r="G3053" s="3" t="s">
        <v>12620</v>
      </c>
      <c r="H3053" s="3" t="s">
        <v>11308</v>
      </c>
      <c r="I3053" s="3" t="s">
        <v>4870</v>
      </c>
      <c r="J3053" s="3">
        <v>1</v>
      </c>
      <c r="K3053" s="3" t="s">
        <v>27</v>
      </c>
      <c r="L3053" s="3" t="s">
        <v>27</v>
      </c>
      <c r="M3053" s="3" t="s">
        <v>27</v>
      </c>
      <c r="N3053" s="3" t="s">
        <v>27</v>
      </c>
      <c r="O3053" s="3" t="s">
        <v>27</v>
      </c>
      <c r="P3053" s="3" t="s">
        <v>11598</v>
      </c>
      <c r="Q3053" s="3" t="s">
        <v>839</v>
      </c>
      <c r="R3053" s="3">
        <v>2482</v>
      </c>
      <c r="S30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284430</v>
      </c>
      <c r="T30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54" spans="1:20" ht="15" customHeight="1" x14ac:dyDescent="0.2">
      <c r="A3054" s="3" t="s">
        <v>12621</v>
      </c>
      <c r="B3054" s="3" t="s">
        <v>12622</v>
      </c>
      <c r="C3054" s="3" t="s">
        <v>12623</v>
      </c>
      <c r="D3054" s="3" t="s">
        <v>27</v>
      </c>
      <c r="E3054" s="3" t="s">
        <v>33</v>
      </c>
      <c r="F3054" s="3" t="s">
        <v>11510</v>
      </c>
      <c r="G3054" s="3" t="s">
        <v>12624</v>
      </c>
      <c r="H3054" s="3" t="s">
        <v>11308</v>
      </c>
      <c r="I3054" s="3" t="s">
        <v>4870</v>
      </c>
      <c r="J3054" s="3">
        <v>1</v>
      </c>
      <c r="K3054" s="3" t="s">
        <v>27</v>
      </c>
      <c r="L3054" s="3" t="s">
        <v>27</v>
      </c>
      <c r="M3054" s="3" t="s">
        <v>27</v>
      </c>
      <c r="N3054" s="3" t="s">
        <v>27</v>
      </c>
      <c r="O3054" s="3" t="s">
        <v>27</v>
      </c>
      <c r="P3054" s="3" t="s">
        <v>11598</v>
      </c>
      <c r="Q3054" s="3" t="s">
        <v>839</v>
      </c>
      <c r="R3054" s="3">
        <v>2482</v>
      </c>
      <c r="S30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252670</v>
      </c>
      <c r="T30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55" spans="1:20" ht="15" customHeight="1" x14ac:dyDescent="0.2">
      <c r="A3055" s="3" t="s">
        <v>12625</v>
      </c>
      <c r="B3055" s="3" t="s">
        <v>12626</v>
      </c>
      <c r="C3055" s="3" t="s">
        <v>12627</v>
      </c>
      <c r="D3055" s="3" t="s">
        <v>27</v>
      </c>
      <c r="E3055" s="3" t="s">
        <v>33</v>
      </c>
      <c r="F3055" s="3" t="s">
        <v>11510</v>
      </c>
      <c r="G3055" s="3" t="s">
        <v>12628</v>
      </c>
      <c r="H3055" s="3" t="s">
        <v>11308</v>
      </c>
      <c r="I3055" s="3" t="s">
        <v>4870</v>
      </c>
      <c r="J3055" s="3">
        <v>1</v>
      </c>
      <c r="K3055" s="3" t="s">
        <v>27</v>
      </c>
      <c r="L3055" s="3" t="s">
        <v>27</v>
      </c>
      <c r="M3055" s="3" t="s">
        <v>27</v>
      </c>
      <c r="N3055" s="3" t="s">
        <v>27</v>
      </c>
      <c r="O3055" s="3" t="s">
        <v>27</v>
      </c>
      <c r="P3055" s="3" t="s">
        <v>12629</v>
      </c>
      <c r="Q3055" s="3" t="s">
        <v>839</v>
      </c>
      <c r="R3055" s="3">
        <v>456</v>
      </c>
      <c r="S30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494890</v>
      </c>
      <c r="T30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56" spans="1:20" ht="15" customHeight="1" x14ac:dyDescent="0.2">
      <c r="A3056" s="3" t="s">
        <v>12630</v>
      </c>
      <c r="B3056" s="3" t="s">
        <v>12631</v>
      </c>
      <c r="C3056" s="3" t="s">
        <v>12632</v>
      </c>
      <c r="D3056" s="3" t="s">
        <v>27</v>
      </c>
      <c r="E3056" s="3" t="s">
        <v>33</v>
      </c>
      <c r="F3056" s="3" t="s">
        <v>11510</v>
      </c>
      <c r="G3056" s="3" t="s">
        <v>12633</v>
      </c>
      <c r="H3056" s="3" t="s">
        <v>11308</v>
      </c>
      <c r="I3056" s="3" t="s">
        <v>4870</v>
      </c>
      <c r="J3056" s="3">
        <v>1</v>
      </c>
      <c r="K3056" s="3" t="s">
        <v>27</v>
      </c>
      <c r="L3056" s="3" t="s">
        <v>27</v>
      </c>
      <c r="M3056" s="3" t="s">
        <v>27</v>
      </c>
      <c r="N3056" s="3" t="s">
        <v>27</v>
      </c>
      <c r="O3056" s="3" t="s">
        <v>27</v>
      </c>
      <c r="P3056" s="3" t="s">
        <v>12024</v>
      </c>
      <c r="Q3056" s="3" t="s">
        <v>839</v>
      </c>
      <c r="R3056" s="3">
        <v>406</v>
      </c>
      <c r="S30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498400</v>
      </c>
      <c r="T30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57" spans="1:20" ht="15" customHeight="1" x14ac:dyDescent="0.2">
      <c r="A3057" s="3" t="s">
        <v>12634</v>
      </c>
      <c r="B3057" s="3" t="s">
        <v>12635</v>
      </c>
      <c r="C3057" s="3" t="s">
        <v>12636</v>
      </c>
      <c r="D3057" s="3" t="s">
        <v>27</v>
      </c>
      <c r="E3057" s="3" t="s">
        <v>33</v>
      </c>
      <c r="F3057" s="3" t="s">
        <v>11510</v>
      </c>
      <c r="G3057" s="3" t="s">
        <v>12637</v>
      </c>
      <c r="H3057" s="3" t="s">
        <v>11308</v>
      </c>
      <c r="I3057" s="3" t="s">
        <v>4870</v>
      </c>
      <c r="J3057" s="3">
        <v>1</v>
      </c>
      <c r="K3057" s="3" t="s">
        <v>27</v>
      </c>
      <c r="L3057" s="3" t="s">
        <v>27</v>
      </c>
      <c r="M3057" s="3" t="s">
        <v>27</v>
      </c>
      <c r="N3057" s="3" t="s">
        <v>27</v>
      </c>
      <c r="O3057" s="3" t="s">
        <v>27</v>
      </c>
      <c r="P3057" s="3" t="s">
        <v>12638</v>
      </c>
      <c r="Q3057" s="3" t="s">
        <v>839</v>
      </c>
      <c r="R3057" s="3">
        <v>772</v>
      </c>
      <c r="S30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476810</v>
      </c>
      <c r="T30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58" spans="1:20" ht="15" customHeight="1" x14ac:dyDescent="0.2">
      <c r="A3058" s="3" t="s">
        <v>12639</v>
      </c>
      <c r="B3058" s="3" t="s">
        <v>12640</v>
      </c>
      <c r="C3058" s="3" t="s">
        <v>12641</v>
      </c>
      <c r="D3058" s="3" t="s">
        <v>27</v>
      </c>
      <c r="E3058" s="3" t="s">
        <v>33</v>
      </c>
      <c r="F3058" s="3" t="s">
        <v>11510</v>
      </c>
      <c r="G3058" s="3" t="s">
        <v>12642</v>
      </c>
      <c r="H3058" s="3" t="s">
        <v>11308</v>
      </c>
      <c r="I3058" s="3" t="s">
        <v>4870</v>
      </c>
      <c r="J3058" s="3">
        <v>1</v>
      </c>
      <c r="K3058" s="3" t="s">
        <v>27</v>
      </c>
      <c r="L3058" s="3" t="s">
        <v>27</v>
      </c>
      <c r="M3058" s="3" t="s">
        <v>27</v>
      </c>
      <c r="N3058" s="3" t="s">
        <v>27</v>
      </c>
      <c r="O3058" s="3" t="s">
        <v>27</v>
      </c>
      <c r="P3058" s="3" t="s">
        <v>12643</v>
      </c>
      <c r="Q3058" s="3" t="s">
        <v>839</v>
      </c>
      <c r="R3058" s="3">
        <v>968</v>
      </c>
      <c r="S30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467940</v>
      </c>
      <c r="T30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59" spans="1:20" ht="15" customHeight="1" x14ac:dyDescent="0.2">
      <c r="A3059" s="3" t="s">
        <v>12644</v>
      </c>
      <c r="B3059" s="3" t="s">
        <v>12645</v>
      </c>
      <c r="C3059" s="3" t="s">
        <v>12646</v>
      </c>
      <c r="D3059" s="3" t="s">
        <v>27</v>
      </c>
      <c r="E3059" s="3" t="s">
        <v>33</v>
      </c>
      <c r="F3059" s="3" t="s">
        <v>11510</v>
      </c>
      <c r="G3059" s="3" t="s">
        <v>12647</v>
      </c>
      <c r="H3059" s="3" t="s">
        <v>11308</v>
      </c>
      <c r="I3059" s="3" t="s">
        <v>4870</v>
      </c>
      <c r="J3059" s="3">
        <v>1</v>
      </c>
      <c r="K3059" s="3" t="s">
        <v>27</v>
      </c>
      <c r="L3059" s="3" t="s">
        <v>27</v>
      </c>
      <c r="M3059" s="3" t="s">
        <v>27</v>
      </c>
      <c r="N3059" s="3" t="s">
        <v>27</v>
      </c>
      <c r="O3059" s="3" t="s">
        <v>27</v>
      </c>
      <c r="P3059" s="3" t="s">
        <v>11928</v>
      </c>
      <c r="Q3059" s="3" t="s">
        <v>839</v>
      </c>
      <c r="R3059" s="3">
        <v>514</v>
      </c>
      <c r="S30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491080</v>
      </c>
      <c r="T30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60" spans="1:20" ht="15" customHeight="1" x14ac:dyDescent="0.2">
      <c r="A3060" s="3" t="s">
        <v>12648</v>
      </c>
      <c r="B3060" s="3" t="s">
        <v>12649</v>
      </c>
      <c r="C3060" s="3" t="s">
        <v>12650</v>
      </c>
      <c r="D3060" s="3" t="s">
        <v>27</v>
      </c>
      <c r="E3060" s="3" t="s">
        <v>33</v>
      </c>
      <c r="F3060" s="3" t="s">
        <v>11510</v>
      </c>
      <c r="G3060" s="3" t="s">
        <v>12651</v>
      </c>
      <c r="H3060" s="3" t="s">
        <v>11308</v>
      </c>
      <c r="I3060" s="3" t="s">
        <v>4870</v>
      </c>
      <c r="J3060" s="3">
        <v>1</v>
      </c>
      <c r="K3060" s="3" t="s">
        <v>27</v>
      </c>
      <c r="L3060" s="3" t="s">
        <v>27</v>
      </c>
      <c r="M3060" s="3" t="s">
        <v>27</v>
      </c>
      <c r="N3060" s="3" t="s">
        <v>27</v>
      </c>
      <c r="O3060" s="3" t="s">
        <v>27</v>
      </c>
      <c r="P3060" s="3" t="s">
        <v>11578</v>
      </c>
      <c r="Q3060" s="3" t="s">
        <v>839</v>
      </c>
      <c r="R3060" s="3">
        <v>880</v>
      </c>
      <c r="S30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473290</v>
      </c>
      <c r="T30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61" spans="1:20" ht="15" customHeight="1" x14ac:dyDescent="0.2">
      <c r="A3061" s="3" t="s">
        <v>12652</v>
      </c>
      <c r="B3061" s="3" t="s">
        <v>12653</v>
      </c>
      <c r="C3061" s="3" t="s">
        <v>12654</v>
      </c>
      <c r="D3061" s="3" t="s">
        <v>27</v>
      </c>
      <c r="E3061" s="3" t="s">
        <v>33</v>
      </c>
      <c r="F3061" s="3" t="s">
        <v>11510</v>
      </c>
      <c r="G3061" s="3" t="s">
        <v>12655</v>
      </c>
      <c r="H3061" s="3" t="s">
        <v>11308</v>
      </c>
      <c r="I3061" s="3" t="s">
        <v>4870</v>
      </c>
      <c r="J3061" s="3">
        <v>1</v>
      </c>
      <c r="K3061" s="3" t="s">
        <v>27</v>
      </c>
      <c r="L3061" s="3" t="s">
        <v>27</v>
      </c>
      <c r="M3061" s="3" t="s">
        <v>27</v>
      </c>
      <c r="N3061" s="3" t="s">
        <v>27</v>
      </c>
      <c r="O3061" s="3" t="s">
        <v>27</v>
      </c>
      <c r="P3061" s="3" t="s">
        <v>12656</v>
      </c>
      <c r="Q3061" s="3" t="s">
        <v>839</v>
      </c>
      <c r="R3061" s="3">
        <v>352</v>
      </c>
      <c r="S30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0007F0</v>
      </c>
      <c r="T30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62" spans="1:20" ht="15" customHeight="1" x14ac:dyDescent="0.2">
      <c r="A3062" s="3" t="s">
        <v>12657</v>
      </c>
      <c r="B3062" s="3" t="s">
        <v>12658</v>
      </c>
      <c r="C3062" s="3" t="s">
        <v>12659</v>
      </c>
      <c r="D3062" s="3" t="s">
        <v>27</v>
      </c>
      <c r="E3062" s="3" t="s">
        <v>33</v>
      </c>
      <c r="F3062" s="3" t="s">
        <v>11510</v>
      </c>
      <c r="G3062" s="3" t="s">
        <v>12660</v>
      </c>
      <c r="H3062" s="3" t="s">
        <v>11308</v>
      </c>
      <c r="I3062" s="3" t="s">
        <v>4870</v>
      </c>
      <c r="J3062" s="3">
        <v>1</v>
      </c>
      <c r="K3062" s="3" t="s">
        <v>27</v>
      </c>
      <c r="L3062" s="3" t="s">
        <v>27</v>
      </c>
      <c r="M3062" s="3" t="s">
        <v>27</v>
      </c>
      <c r="N3062" s="3" t="s">
        <v>27</v>
      </c>
      <c r="O3062" s="3" t="s">
        <v>27</v>
      </c>
      <c r="P3062" s="3" t="s">
        <v>11598</v>
      </c>
      <c r="Q3062" s="3" t="s">
        <v>839</v>
      </c>
      <c r="R3062" s="3">
        <v>2482</v>
      </c>
      <c r="S30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305720</v>
      </c>
      <c r="T30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63" spans="1:20" ht="15" customHeight="1" x14ac:dyDescent="0.2">
      <c r="A3063" s="3" t="s">
        <v>12661</v>
      </c>
      <c r="B3063" s="3" t="s">
        <v>12662</v>
      </c>
      <c r="C3063" s="3" t="s">
        <v>12663</v>
      </c>
      <c r="D3063" s="3" t="s">
        <v>27</v>
      </c>
      <c r="E3063" s="3" t="s">
        <v>33</v>
      </c>
      <c r="F3063" s="3" t="s">
        <v>11510</v>
      </c>
      <c r="G3063" s="3" t="s">
        <v>12664</v>
      </c>
      <c r="H3063" s="3" t="s">
        <v>11308</v>
      </c>
      <c r="I3063" s="3" t="s">
        <v>4870</v>
      </c>
      <c r="J3063" s="3">
        <v>1</v>
      </c>
      <c r="K3063" s="3" t="s">
        <v>27</v>
      </c>
      <c r="L3063" s="3" t="s">
        <v>27</v>
      </c>
      <c r="M3063" s="3" t="s">
        <v>27</v>
      </c>
      <c r="N3063" s="3" t="s">
        <v>27</v>
      </c>
      <c r="O3063" s="3" t="s">
        <v>27</v>
      </c>
      <c r="P3063" s="3" t="s">
        <v>12665</v>
      </c>
      <c r="Q3063" s="3" t="s">
        <v>839</v>
      </c>
      <c r="R3063" s="3">
        <v>1098</v>
      </c>
      <c r="S30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462330</v>
      </c>
      <c r="T30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64" spans="1:20" ht="15" customHeight="1" x14ac:dyDescent="0.2">
      <c r="A3064" s="3" t="s">
        <v>12666</v>
      </c>
      <c r="B3064" s="3" t="s">
        <v>12667</v>
      </c>
      <c r="C3064" s="3" t="s">
        <v>12668</v>
      </c>
      <c r="D3064" s="3" t="s">
        <v>27</v>
      </c>
      <c r="E3064" s="3" t="s">
        <v>33</v>
      </c>
      <c r="F3064" s="3" t="s">
        <v>11510</v>
      </c>
      <c r="G3064" s="3" t="s">
        <v>12669</v>
      </c>
      <c r="H3064" s="3" t="s">
        <v>11308</v>
      </c>
      <c r="I3064" s="3" t="s">
        <v>4870</v>
      </c>
      <c r="J3064" s="3">
        <v>1</v>
      </c>
      <c r="K3064" s="3" t="s">
        <v>27</v>
      </c>
      <c r="L3064" s="3" t="s">
        <v>27</v>
      </c>
      <c r="M3064" s="3" t="s">
        <v>27</v>
      </c>
      <c r="N3064" s="3" t="s">
        <v>27</v>
      </c>
      <c r="O3064" s="3" t="s">
        <v>27</v>
      </c>
      <c r="P3064" s="3" t="s">
        <v>12665</v>
      </c>
      <c r="Q3064" s="3" t="s">
        <v>839</v>
      </c>
      <c r="R3064" s="3">
        <v>1098</v>
      </c>
      <c r="S30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461950</v>
      </c>
      <c r="T30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65" spans="1:20" ht="15" customHeight="1" x14ac:dyDescent="0.2">
      <c r="A3065" s="3" t="s">
        <v>12670</v>
      </c>
      <c r="B3065" s="3" t="s">
        <v>12671</v>
      </c>
      <c r="C3065" s="3" t="s">
        <v>12672</v>
      </c>
      <c r="D3065" s="3" t="s">
        <v>27</v>
      </c>
      <c r="E3065" s="3" t="s">
        <v>33</v>
      </c>
      <c r="F3065" s="3" t="s">
        <v>11510</v>
      </c>
      <c r="G3065" s="3" t="s">
        <v>12673</v>
      </c>
      <c r="H3065" s="3" t="s">
        <v>11308</v>
      </c>
      <c r="I3065" s="3" t="s">
        <v>4870</v>
      </c>
      <c r="J3065" s="3">
        <v>1</v>
      </c>
      <c r="K3065" s="3" t="s">
        <v>27</v>
      </c>
      <c r="L3065" s="3" t="s">
        <v>27</v>
      </c>
      <c r="M3065" s="3" t="s">
        <v>27</v>
      </c>
      <c r="N3065" s="3" t="s">
        <v>27</v>
      </c>
      <c r="O3065" s="3" t="s">
        <v>27</v>
      </c>
      <c r="P3065" s="3" t="s">
        <v>12674</v>
      </c>
      <c r="Q3065" s="3" t="s">
        <v>839</v>
      </c>
      <c r="R3065" s="3">
        <v>1144</v>
      </c>
      <c r="S30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457690</v>
      </c>
      <c r="T30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66" spans="1:20" ht="15" customHeight="1" x14ac:dyDescent="0.2">
      <c r="A3066" s="3" t="s">
        <v>12675</v>
      </c>
      <c r="B3066" s="3" t="s">
        <v>12676</v>
      </c>
      <c r="C3066" s="3" t="s">
        <v>12677</v>
      </c>
      <c r="D3066" s="3" t="s">
        <v>27</v>
      </c>
      <c r="E3066" s="3" t="s">
        <v>33</v>
      </c>
      <c r="F3066" s="3" t="s">
        <v>11510</v>
      </c>
      <c r="G3066" s="3" t="s">
        <v>12678</v>
      </c>
      <c r="H3066" s="3" t="s">
        <v>11308</v>
      </c>
      <c r="I3066" s="3" t="s">
        <v>4870</v>
      </c>
      <c r="J3066" s="3">
        <v>1</v>
      </c>
      <c r="K3066" s="3" t="s">
        <v>27</v>
      </c>
      <c r="L3066" s="3" t="s">
        <v>27</v>
      </c>
      <c r="M3066" s="3" t="s">
        <v>27</v>
      </c>
      <c r="N3066" s="3" t="s">
        <v>27</v>
      </c>
      <c r="O3066" s="3" t="s">
        <v>27</v>
      </c>
      <c r="P3066" s="3" t="s">
        <v>11598</v>
      </c>
      <c r="Q3066" s="3" t="s">
        <v>839</v>
      </c>
      <c r="R3066" s="3">
        <v>2482</v>
      </c>
      <c r="S30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271060</v>
      </c>
      <c r="T30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67" spans="1:20" ht="15" customHeight="1" x14ac:dyDescent="0.2">
      <c r="A3067" s="3" t="s">
        <v>12679</v>
      </c>
      <c r="B3067" s="3" t="s">
        <v>12680</v>
      </c>
      <c r="C3067" s="3" t="s">
        <v>12681</v>
      </c>
      <c r="D3067" s="3" t="s">
        <v>27</v>
      </c>
      <c r="E3067" s="3" t="s">
        <v>33</v>
      </c>
      <c r="F3067" s="3" t="s">
        <v>11510</v>
      </c>
      <c r="G3067" s="3" t="s">
        <v>12682</v>
      </c>
      <c r="H3067" s="3" t="s">
        <v>11308</v>
      </c>
      <c r="I3067" s="3" t="s">
        <v>4870</v>
      </c>
      <c r="J3067" s="3">
        <v>1</v>
      </c>
      <c r="K3067" s="3" t="s">
        <v>27</v>
      </c>
      <c r="L3067" s="3" t="s">
        <v>27</v>
      </c>
      <c r="M3067" s="3" t="s">
        <v>27</v>
      </c>
      <c r="N3067" s="3" t="s">
        <v>27</v>
      </c>
      <c r="O3067" s="3" t="s">
        <v>27</v>
      </c>
      <c r="P3067" s="3" t="s">
        <v>12674</v>
      </c>
      <c r="Q3067" s="3" t="s">
        <v>839</v>
      </c>
      <c r="R3067" s="3">
        <v>1144</v>
      </c>
      <c r="S30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457700</v>
      </c>
      <c r="T30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68" spans="1:20" ht="15" customHeight="1" x14ac:dyDescent="0.2">
      <c r="A3068" s="3" t="s">
        <v>12683</v>
      </c>
      <c r="B3068" s="3" t="s">
        <v>12684</v>
      </c>
      <c r="C3068" s="3" t="s">
        <v>12685</v>
      </c>
      <c r="D3068" s="3" t="s">
        <v>27</v>
      </c>
      <c r="E3068" s="3" t="s">
        <v>33</v>
      </c>
      <c r="F3068" s="3" t="s">
        <v>11510</v>
      </c>
      <c r="G3068" s="3" t="s">
        <v>12686</v>
      </c>
      <c r="H3068" s="3" t="s">
        <v>11308</v>
      </c>
      <c r="I3068" s="3" t="s">
        <v>4870</v>
      </c>
      <c r="J3068" s="3">
        <v>1</v>
      </c>
      <c r="K3068" s="3" t="s">
        <v>27</v>
      </c>
      <c r="L3068" s="3" t="s">
        <v>27</v>
      </c>
      <c r="M3068" s="3" t="s">
        <v>27</v>
      </c>
      <c r="N3068" s="3" t="s">
        <v>27</v>
      </c>
      <c r="O3068" s="3" t="s">
        <v>27</v>
      </c>
      <c r="P3068" s="3" t="s">
        <v>12112</v>
      </c>
      <c r="Q3068" s="3" t="s">
        <v>839</v>
      </c>
      <c r="R3068" s="3">
        <v>2046</v>
      </c>
      <c r="S30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395160</v>
      </c>
      <c r="T30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69" spans="1:20" ht="15" customHeight="1" x14ac:dyDescent="0.2">
      <c r="A3069" s="3" t="s">
        <v>12687</v>
      </c>
      <c r="B3069" s="3" t="s">
        <v>12688</v>
      </c>
      <c r="C3069" s="3" t="s">
        <v>12689</v>
      </c>
      <c r="D3069" s="3" t="s">
        <v>27</v>
      </c>
      <c r="E3069" s="3" t="s">
        <v>33</v>
      </c>
      <c r="F3069" s="3" t="s">
        <v>11510</v>
      </c>
      <c r="G3069" s="3" t="s">
        <v>12690</v>
      </c>
      <c r="H3069" s="3" t="s">
        <v>11308</v>
      </c>
      <c r="I3069" s="3" t="s">
        <v>4870</v>
      </c>
      <c r="J3069" s="3">
        <v>1</v>
      </c>
      <c r="K3069" s="3" t="s">
        <v>27</v>
      </c>
      <c r="L3069" s="3" t="s">
        <v>27</v>
      </c>
      <c r="M3069" s="3" t="s">
        <v>27</v>
      </c>
      <c r="N3069" s="3" t="s">
        <v>27</v>
      </c>
      <c r="O3069" s="3" t="s">
        <v>27</v>
      </c>
      <c r="P3069" s="3" t="s">
        <v>12691</v>
      </c>
      <c r="Q3069" s="3" t="s">
        <v>839</v>
      </c>
      <c r="R3069" s="3">
        <v>910</v>
      </c>
      <c r="S30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471990</v>
      </c>
      <c r="T30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70" spans="1:20" ht="15" customHeight="1" x14ac:dyDescent="0.2">
      <c r="A3070" s="3" t="s">
        <v>12692</v>
      </c>
      <c r="B3070" s="3" t="s">
        <v>12693</v>
      </c>
      <c r="C3070" s="3" t="s">
        <v>12694</v>
      </c>
      <c r="D3070" s="3" t="s">
        <v>27</v>
      </c>
      <c r="E3070" s="3" t="s">
        <v>33</v>
      </c>
      <c r="F3070" s="3" t="s">
        <v>11510</v>
      </c>
      <c r="G3070" s="3" t="s">
        <v>12695</v>
      </c>
      <c r="H3070" s="3" t="s">
        <v>11308</v>
      </c>
      <c r="I3070" s="3" t="s">
        <v>4870</v>
      </c>
      <c r="J3070" s="3">
        <v>1</v>
      </c>
      <c r="K3070" s="3" t="s">
        <v>27</v>
      </c>
      <c r="L3070" s="3" t="s">
        <v>27</v>
      </c>
      <c r="M3070" s="3" t="s">
        <v>27</v>
      </c>
      <c r="N3070" s="3" t="s">
        <v>27</v>
      </c>
      <c r="O3070" s="3" t="s">
        <v>27</v>
      </c>
      <c r="P3070" s="3" t="s">
        <v>11749</v>
      </c>
      <c r="Q3070" s="3" t="s">
        <v>839</v>
      </c>
      <c r="R3070" s="3">
        <v>602</v>
      </c>
      <c r="S30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487240</v>
      </c>
      <c r="T30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71" spans="1:20" ht="15" customHeight="1" x14ac:dyDescent="0.2">
      <c r="A3071" s="3" t="s">
        <v>12696</v>
      </c>
      <c r="B3071" s="3" t="s">
        <v>12697</v>
      </c>
      <c r="C3071" s="3" t="s">
        <v>12698</v>
      </c>
      <c r="D3071" s="3" t="s">
        <v>27</v>
      </c>
      <c r="E3071" s="3" t="s">
        <v>33</v>
      </c>
      <c r="F3071" s="3" t="s">
        <v>11510</v>
      </c>
      <c r="G3071" s="3" t="s">
        <v>12699</v>
      </c>
      <c r="H3071" s="3" t="s">
        <v>11308</v>
      </c>
      <c r="I3071" s="3" t="s">
        <v>4870</v>
      </c>
      <c r="J3071" s="3">
        <v>1</v>
      </c>
      <c r="K3071" s="3" t="s">
        <v>27</v>
      </c>
      <c r="L3071" s="3" t="s">
        <v>27</v>
      </c>
      <c r="M3071" s="3" t="s">
        <v>27</v>
      </c>
      <c r="N3071" s="3" t="s">
        <v>27</v>
      </c>
      <c r="O3071" s="3" t="s">
        <v>27</v>
      </c>
      <c r="P3071" s="3" t="s">
        <v>11785</v>
      </c>
      <c r="Q3071" s="3" t="s">
        <v>839</v>
      </c>
      <c r="R3071" s="3">
        <v>704</v>
      </c>
      <c r="S30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481050</v>
      </c>
      <c r="T30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72" spans="1:20" ht="15" customHeight="1" x14ac:dyDescent="0.2">
      <c r="A3072" s="3" t="s">
        <v>12700</v>
      </c>
      <c r="B3072" s="3" t="s">
        <v>12701</v>
      </c>
      <c r="C3072" s="3" t="s">
        <v>12702</v>
      </c>
      <c r="D3072" s="3" t="s">
        <v>27</v>
      </c>
      <c r="E3072" s="3" t="s">
        <v>33</v>
      </c>
      <c r="F3072" s="3" t="s">
        <v>11510</v>
      </c>
      <c r="G3072" s="3" t="s">
        <v>12703</v>
      </c>
      <c r="H3072" s="3" t="s">
        <v>11308</v>
      </c>
      <c r="I3072" s="3" t="s">
        <v>4870</v>
      </c>
      <c r="J3072" s="3">
        <v>1</v>
      </c>
      <c r="K3072" s="3" t="s">
        <v>27</v>
      </c>
      <c r="L3072" s="3" t="s">
        <v>27</v>
      </c>
      <c r="M3072" s="3" t="s">
        <v>27</v>
      </c>
      <c r="N3072" s="3" t="s">
        <v>27</v>
      </c>
      <c r="O3072" s="3" t="s">
        <v>27</v>
      </c>
      <c r="P3072" s="3" t="s">
        <v>2626</v>
      </c>
      <c r="Q3072" s="3" t="s">
        <v>839</v>
      </c>
      <c r="R3072" s="3">
        <v>1134</v>
      </c>
      <c r="S30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459580</v>
      </c>
      <c r="T30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73" spans="1:20" ht="15" customHeight="1" x14ac:dyDescent="0.2">
      <c r="A3073" s="3" t="s">
        <v>12704</v>
      </c>
      <c r="B3073" s="3" t="s">
        <v>12705</v>
      </c>
      <c r="C3073" s="3" t="s">
        <v>12706</v>
      </c>
      <c r="D3073" s="3" t="s">
        <v>27</v>
      </c>
      <c r="E3073" s="3" t="s">
        <v>33</v>
      </c>
      <c r="F3073" s="3" t="s">
        <v>11510</v>
      </c>
      <c r="G3073" s="3" t="s">
        <v>12707</v>
      </c>
      <c r="H3073" s="3" t="s">
        <v>11308</v>
      </c>
      <c r="I3073" s="3" t="s">
        <v>4870</v>
      </c>
      <c r="J3073" s="3">
        <v>1</v>
      </c>
      <c r="K3073" s="3" t="s">
        <v>27</v>
      </c>
      <c r="L3073" s="3" t="s">
        <v>27</v>
      </c>
      <c r="M3073" s="3" t="s">
        <v>27</v>
      </c>
      <c r="N3073" s="3" t="s">
        <v>27</v>
      </c>
      <c r="O3073" s="3" t="s">
        <v>27</v>
      </c>
      <c r="P3073" s="3" t="s">
        <v>2757</v>
      </c>
      <c r="Q3073" s="3" t="s">
        <v>839</v>
      </c>
      <c r="R3073" s="3">
        <v>1524</v>
      </c>
      <c r="S30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439860</v>
      </c>
      <c r="T30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74" spans="1:20" ht="15" customHeight="1" x14ac:dyDescent="0.2">
      <c r="A3074" s="3" t="s">
        <v>12708</v>
      </c>
      <c r="B3074" s="3" t="s">
        <v>12709</v>
      </c>
      <c r="C3074" s="3" t="s">
        <v>12710</v>
      </c>
      <c r="D3074" s="3" t="s">
        <v>27</v>
      </c>
      <c r="E3074" s="3" t="s">
        <v>33</v>
      </c>
      <c r="F3074" s="3" t="s">
        <v>11510</v>
      </c>
      <c r="G3074" s="3" t="s">
        <v>12711</v>
      </c>
      <c r="H3074" s="3" t="s">
        <v>11308</v>
      </c>
      <c r="I3074" s="3" t="s">
        <v>4870</v>
      </c>
      <c r="J3074" s="3">
        <v>1</v>
      </c>
      <c r="K3074" s="3" t="s">
        <v>27</v>
      </c>
      <c r="L3074" s="3" t="s">
        <v>27</v>
      </c>
      <c r="M3074" s="3" t="s">
        <v>27</v>
      </c>
      <c r="N3074" s="3" t="s">
        <v>27</v>
      </c>
      <c r="O3074" s="3" t="s">
        <v>27</v>
      </c>
      <c r="P3074" s="3" t="s">
        <v>11598</v>
      </c>
      <c r="Q3074" s="3" t="s">
        <v>839</v>
      </c>
      <c r="R3074" s="3">
        <v>2482</v>
      </c>
      <c r="S30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266370</v>
      </c>
      <c r="T30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75" spans="1:20" ht="15" customHeight="1" x14ac:dyDescent="0.2">
      <c r="A3075" s="3" t="s">
        <v>12712</v>
      </c>
      <c r="B3075" s="3" t="s">
        <v>12713</v>
      </c>
      <c r="C3075" s="3" t="s">
        <v>12714</v>
      </c>
      <c r="D3075" s="3" t="s">
        <v>27</v>
      </c>
      <c r="E3075" s="3" t="s">
        <v>33</v>
      </c>
      <c r="F3075" s="3" t="s">
        <v>11510</v>
      </c>
      <c r="G3075" s="3" t="s">
        <v>12715</v>
      </c>
      <c r="H3075" s="3" t="s">
        <v>11308</v>
      </c>
      <c r="I3075" s="3" t="s">
        <v>4870</v>
      </c>
      <c r="J3075" s="3">
        <v>1</v>
      </c>
      <c r="K3075" s="3" t="s">
        <v>27</v>
      </c>
      <c r="L3075" s="3" t="s">
        <v>27</v>
      </c>
      <c r="M3075" s="3" t="s">
        <v>27</v>
      </c>
      <c r="N3075" s="3" t="s">
        <v>27</v>
      </c>
      <c r="O3075" s="3" t="s">
        <v>27</v>
      </c>
      <c r="P3075" s="3" t="s">
        <v>12121</v>
      </c>
      <c r="Q3075" s="3" t="s">
        <v>839</v>
      </c>
      <c r="R3075" s="3">
        <v>2406</v>
      </c>
      <c r="S30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368680</v>
      </c>
      <c r="T30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76" spans="1:20" ht="15" customHeight="1" x14ac:dyDescent="0.2">
      <c r="A3076" s="3" t="s">
        <v>12716</v>
      </c>
      <c r="B3076" s="3" t="s">
        <v>12717</v>
      </c>
      <c r="C3076" s="3" t="s">
        <v>12718</v>
      </c>
      <c r="D3076" s="3" t="s">
        <v>27</v>
      </c>
      <c r="E3076" s="3" t="s">
        <v>33</v>
      </c>
      <c r="F3076" s="3" t="s">
        <v>11510</v>
      </c>
      <c r="G3076" s="3" t="s">
        <v>12719</v>
      </c>
      <c r="H3076" s="3" t="s">
        <v>11308</v>
      </c>
      <c r="I3076" s="3" t="s">
        <v>4870</v>
      </c>
      <c r="J3076" s="3">
        <v>1</v>
      </c>
      <c r="K3076" s="3" t="s">
        <v>27</v>
      </c>
      <c r="L3076" s="3" t="s">
        <v>27</v>
      </c>
      <c r="M3076" s="3" t="s">
        <v>27</v>
      </c>
      <c r="N3076" s="3" t="s">
        <v>27</v>
      </c>
      <c r="O3076" s="3" t="s">
        <v>27</v>
      </c>
      <c r="P3076" s="3" t="s">
        <v>12459</v>
      </c>
      <c r="Q3076" s="3" t="s">
        <v>839</v>
      </c>
      <c r="R3076" s="3">
        <v>1686</v>
      </c>
      <c r="S30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423160</v>
      </c>
      <c r="T30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77" spans="1:20" ht="15" customHeight="1" x14ac:dyDescent="0.2">
      <c r="A3077" s="3" t="s">
        <v>12720</v>
      </c>
      <c r="B3077" s="3" t="s">
        <v>12721</v>
      </c>
      <c r="C3077" s="3" t="s">
        <v>12722</v>
      </c>
      <c r="D3077" s="3" t="s">
        <v>27</v>
      </c>
      <c r="E3077" s="3" t="s">
        <v>33</v>
      </c>
      <c r="F3077" s="3" t="s">
        <v>11510</v>
      </c>
      <c r="G3077" s="3" t="s">
        <v>12723</v>
      </c>
      <c r="H3077" s="3" t="s">
        <v>11308</v>
      </c>
      <c r="I3077" s="3" t="s">
        <v>4870</v>
      </c>
      <c r="J3077" s="3">
        <v>1</v>
      </c>
      <c r="K3077" s="3" t="s">
        <v>27</v>
      </c>
      <c r="L3077" s="3" t="s">
        <v>27</v>
      </c>
      <c r="M3077" s="3" t="s">
        <v>27</v>
      </c>
      <c r="N3077" s="3" t="s">
        <v>27</v>
      </c>
      <c r="O3077" s="3" t="s">
        <v>27</v>
      </c>
      <c r="P3077" s="3" t="s">
        <v>11598</v>
      </c>
      <c r="Q3077" s="3" t="s">
        <v>839</v>
      </c>
      <c r="R3077" s="3">
        <v>2482</v>
      </c>
      <c r="S30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292190</v>
      </c>
      <c r="T30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78" spans="1:20" ht="15" customHeight="1" x14ac:dyDescent="0.2">
      <c r="A3078" s="3" t="s">
        <v>12724</v>
      </c>
      <c r="B3078" s="3" t="s">
        <v>12725</v>
      </c>
      <c r="C3078" s="3" t="s">
        <v>12726</v>
      </c>
      <c r="D3078" s="3" t="s">
        <v>27</v>
      </c>
      <c r="E3078" s="3" t="s">
        <v>33</v>
      </c>
      <c r="F3078" s="3" t="s">
        <v>11510</v>
      </c>
      <c r="G3078" s="3" t="s">
        <v>12727</v>
      </c>
      <c r="H3078" s="3" t="s">
        <v>11308</v>
      </c>
      <c r="I3078" s="3" t="s">
        <v>4870</v>
      </c>
      <c r="J3078" s="3">
        <v>1</v>
      </c>
      <c r="K3078" s="3" t="s">
        <v>27</v>
      </c>
      <c r="L3078" s="3" t="s">
        <v>27</v>
      </c>
      <c r="M3078" s="3" t="s">
        <v>27</v>
      </c>
      <c r="N3078" s="3" t="s">
        <v>27</v>
      </c>
      <c r="O3078" s="3" t="s">
        <v>27</v>
      </c>
      <c r="P3078" s="3" t="s">
        <v>11598</v>
      </c>
      <c r="Q3078" s="3" t="s">
        <v>839</v>
      </c>
      <c r="R3078" s="3">
        <v>2482</v>
      </c>
      <c r="S30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306950</v>
      </c>
      <c r="T30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79" spans="1:20" ht="15" customHeight="1" x14ac:dyDescent="0.2">
      <c r="A3079" s="3" t="s">
        <v>12728</v>
      </c>
      <c r="B3079" s="3" t="s">
        <v>12729</v>
      </c>
      <c r="C3079" s="3" t="s">
        <v>12730</v>
      </c>
      <c r="D3079" s="3" t="s">
        <v>27</v>
      </c>
      <c r="E3079" s="3" t="s">
        <v>33</v>
      </c>
      <c r="F3079" s="3" t="s">
        <v>11510</v>
      </c>
      <c r="G3079" s="3" t="s">
        <v>12731</v>
      </c>
      <c r="H3079" s="3" t="s">
        <v>11308</v>
      </c>
      <c r="I3079" s="3" t="s">
        <v>4870</v>
      </c>
      <c r="J3079" s="3">
        <v>1</v>
      </c>
      <c r="K3079" s="3" t="s">
        <v>27</v>
      </c>
      <c r="L3079" s="3" t="s">
        <v>27</v>
      </c>
      <c r="M3079" s="3" t="s">
        <v>27</v>
      </c>
      <c r="N3079" s="3" t="s">
        <v>27</v>
      </c>
      <c r="O3079" s="3" t="s">
        <v>27</v>
      </c>
      <c r="P3079" s="3" t="s">
        <v>11598</v>
      </c>
      <c r="Q3079" s="3" t="s">
        <v>839</v>
      </c>
      <c r="R3079" s="3">
        <v>2482</v>
      </c>
      <c r="S30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229720</v>
      </c>
      <c r="T30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80" spans="1:20" ht="15" customHeight="1" x14ac:dyDescent="0.2">
      <c r="A3080" s="3" t="s">
        <v>12732</v>
      </c>
      <c r="B3080" s="3" t="s">
        <v>12733</v>
      </c>
      <c r="C3080" s="3" t="s">
        <v>12734</v>
      </c>
      <c r="D3080" s="3" t="s">
        <v>27</v>
      </c>
      <c r="E3080" s="3" t="s">
        <v>33</v>
      </c>
      <c r="F3080" s="3" t="s">
        <v>11510</v>
      </c>
      <c r="G3080" s="3" t="s">
        <v>12735</v>
      </c>
      <c r="H3080" s="3" t="s">
        <v>11308</v>
      </c>
      <c r="I3080" s="3" t="s">
        <v>4870</v>
      </c>
      <c r="J3080" s="3">
        <v>1</v>
      </c>
      <c r="K3080" s="3" t="s">
        <v>27</v>
      </c>
      <c r="L3080" s="3" t="s">
        <v>27</v>
      </c>
      <c r="M3080" s="3" t="s">
        <v>27</v>
      </c>
      <c r="N3080" s="3" t="s">
        <v>27</v>
      </c>
      <c r="O3080" s="3" t="s">
        <v>27</v>
      </c>
      <c r="P3080" s="3" t="s">
        <v>11635</v>
      </c>
      <c r="Q3080" s="3" t="s">
        <v>839</v>
      </c>
      <c r="R3080" s="3">
        <v>112</v>
      </c>
      <c r="S30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0080G0</v>
      </c>
      <c r="T30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81" spans="1:20" ht="15" customHeight="1" x14ac:dyDescent="0.2">
      <c r="A3081" s="3" t="s">
        <v>12736</v>
      </c>
      <c r="B3081" s="3" t="s">
        <v>12737</v>
      </c>
      <c r="C3081" s="3" t="s">
        <v>12738</v>
      </c>
      <c r="D3081" s="3" t="s">
        <v>27</v>
      </c>
      <c r="E3081" s="3" t="s">
        <v>33</v>
      </c>
      <c r="F3081" s="3" t="s">
        <v>11510</v>
      </c>
      <c r="G3081" s="3" t="s">
        <v>12739</v>
      </c>
      <c r="H3081" s="3" t="s">
        <v>11308</v>
      </c>
      <c r="I3081" s="3" t="s">
        <v>4870</v>
      </c>
      <c r="J3081" s="3">
        <v>1</v>
      </c>
      <c r="K3081" s="3" t="s">
        <v>27</v>
      </c>
      <c r="L3081" s="3" t="s">
        <v>27</v>
      </c>
      <c r="M3081" s="3" t="s">
        <v>27</v>
      </c>
      <c r="N3081" s="3" t="s">
        <v>27</v>
      </c>
      <c r="O3081" s="3" t="s">
        <v>27</v>
      </c>
      <c r="P3081" s="3" t="s">
        <v>11598</v>
      </c>
      <c r="Q3081" s="3" t="s">
        <v>839</v>
      </c>
      <c r="R3081" s="3">
        <v>2482</v>
      </c>
      <c r="S30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266360</v>
      </c>
      <c r="T30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82" spans="1:20" ht="15" customHeight="1" x14ac:dyDescent="0.2">
      <c r="A3082" s="3" t="s">
        <v>12740</v>
      </c>
      <c r="B3082" s="3" t="s">
        <v>12741</v>
      </c>
      <c r="C3082" s="3" t="s">
        <v>12742</v>
      </c>
      <c r="D3082" s="3" t="s">
        <v>27</v>
      </c>
      <c r="E3082" s="3" t="s">
        <v>33</v>
      </c>
      <c r="F3082" s="3" t="s">
        <v>11510</v>
      </c>
      <c r="G3082" s="3" t="s">
        <v>12743</v>
      </c>
      <c r="H3082" s="3" t="s">
        <v>11308</v>
      </c>
      <c r="I3082" s="3" t="s">
        <v>4870</v>
      </c>
      <c r="J3082" s="3">
        <v>1</v>
      </c>
      <c r="K3082" s="3" t="s">
        <v>27</v>
      </c>
      <c r="L3082" s="3" t="s">
        <v>27</v>
      </c>
      <c r="M3082" s="3" t="s">
        <v>27</v>
      </c>
      <c r="N3082" s="3" t="s">
        <v>27</v>
      </c>
      <c r="O3082" s="3" t="s">
        <v>27</v>
      </c>
      <c r="P3082" s="3" t="s">
        <v>11598</v>
      </c>
      <c r="Q3082" s="3" t="s">
        <v>839</v>
      </c>
      <c r="R3082" s="3">
        <v>2482</v>
      </c>
      <c r="S30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291890</v>
      </c>
      <c r="T30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83" spans="1:20" ht="15" customHeight="1" x14ac:dyDescent="0.2">
      <c r="A3083" s="3" t="s">
        <v>12744</v>
      </c>
      <c r="B3083" s="3" t="s">
        <v>12745</v>
      </c>
      <c r="C3083" s="3" t="s">
        <v>12746</v>
      </c>
      <c r="D3083" s="3" t="s">
        <v>27</v>
      </c>
      <c r="E3083" s="3" t="s">
        <v>33</v>
      </c>
      <c r="F3083" s="3" t="s">
        <v>11510</v>
      </c>
      <c r="G3083" s="3" t="s">
        <v>12747</v>
      </c>
      <c r="H3083" s="3" t="s">
        <v>11308</v>
      </c>
      <c r="I3083" s="3" t="s">
        <v>4870</v>
      </c>
      <c r="J3083" s="3">
        <v>1</v>
      </c>
      <c r="K3083" s="3" t="s">
        <v>27</v>
      </c>
      <c r="L3083" s="3" t="s">
        <v>27</v>
      </c>
      <c r="M3083" s="3" t="s">
        <v>27</v>
      </c>
      <c r="N3083" s="3" t="s">
        <v>27</v>
      </c>
      <c r="O3083" s="3" t="s">
        <v>27</v>
      </c>
      <c r="P3083" s="3" t="s">
        <v>11598</v>
      </c>
      <c r="Q3083" s="3" t="s">
        <v>839</v>
      </c>
      <c r="R3083" s="3">
        <v>2482</v>
      </c>
      <c r="S30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289040</v>
      </c>
      <c r="T30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84" spans="1:20" ht="15" customHeight="1" x14ac:dyDescent="0.2">
      <c r="A3084" s="3" t="s">
        <v>12748</v>
      </c>
      <c r="B3084" s="3" t="s">
        <v>12749</v>
      </c>
      <c r="C3084" s="3" t="s">
        <v>12750</v>
      </c>
      <c r="D3084" s="3" t="s">
        <v>27</v>
      </c>
      <c r="E3084" s="3" t="s">
        <v>33</v>
      </c>
      <c r="F3084" s="3" t="s">
        <v>11510</v>
      </c>
      <c r="G3084" s="3" t="s">
        <v>12751</v>
      </c>
      <c r="H3084" s="3" t="s">
        <v>11308</v>
      </c>
      <c r="I3084" s="3" t="s">
        <v>4870</v>
      </c>
      <c r="J3084" s="3">
        <v>1</v>
      </c>
      <c r="K3084" s="3" t="s">
        <v>27</v>
      </c>
      <c r="L3084" s="3" t="s">
        <v>27</v>
      </c>
      <c r="M3084" s="3" t="s">
        <v>27</v>
      </c>
      <c r="N3084" s="3" t="s">
        <v>27</v>
      </c>
      <c r="O3084" s="3" t="s">
        <v>27</v>
      </c>
      <c r="P3084" s="3" t="s">
        <v>11598</v>
      </c>
      <c r="Q3084" s="3" t="s">
        <v>839</v>
      </c>
      <c r="R3084" s="3">
        <v>2482</v>
      </c>
      <c r="S30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156080</v>
      </c>
      <c r="T30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85" spans="1:20" ht="15" customHeight="1" x14ac:dyDescent="0.2">
      <c r="A3085" s="3" t="s">
        <v>12752</v>
      </c>
      <c r="B3085" s="3" t="s">
        <v>12753</v>
      </c>
      <c r="C3085" s="3" t="s">
        <v>12754</v>
      </c>
      <c r="D3085" s="3" t="s">
        <v>27</v>
      </c>
      <c r="E3085" s="3" t="s">
        <v>33</v>
      </c>
      <c r="F3085" s="3" t="s">
        <v>11510</v>
      </c>
      <c r="G3085" s="3" t="s">
        <v>12755</v>
      </c>
      <c r="H3085" s="3" t="s">
        <v>11308</v>
      </c>
      <c r="I3085" s="3" t="s">
        <v>4870</v>
      </c>
      <c r="J3085" s="3">
        <v>1</v>
      </c>
      <c r="K3085" s="3" t="s">
        <v>27</v>
      </c>
      <c r="L3085" s="3" t="s">
        <v>27</v>
      </c>
      <c r="M3085" s="3" t="s">
        <v>27</v>
      </c>
      <c r="N3085" s="3" t="s">
        <v>27</v>
      </c>
      <c r="O3085" s="3" t="s">
        <v>27</v>
      </c>
      <c r="P3085" s="3" t="s">
        <v>11598</v>
      </c>
      <c r="Q3085" s="3" t="s">
        <v>839</v>
      </c>
      <c r="R3085" s="3">
        <v>2482</v>
      </c>
      <c r="S30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278540</v>
      </c>
      <c r="T30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86" spans="1:20" ht="15" customHeight="1" x14ac:dyDescent="0.2">
      <c r="A3086" s="3" t="s">
        <v>12756</v>
      </c>
      <c r="B3086" s="3" t="s">
        <v>12757</v>
      </c>
      <c r="C3086" s="3" t="s">
        <v>12758</v>
      </c>
      <c r="D3086" s="3" t="s">
        <v>27</v>
      </c>
      <c r="E3086" s="3" t="s">
        <v>33</v>
      </c>
      <c r="F3086" s="3" t="s">
        <v>11510</v>
      </c>
      <c r="G3086" s="3" t="s">
        <v>12759</v>
      </c>
      <c r="H3086" s="3" t="s">
        <v>11308</v>
      </c>
      <c r="I3086" s="3" t="s">
        <v>4870</v>
      </c>
      <c r="J3086" s="3">
        <v>1</v>
      </c>
      <c r="K3086" s="3" t="s">
        <v>27</v>
      </c>
      <c r="L3086" s="3" t="s">
        <v>27</v>
      </c>
      <c r="M3086" s="3" t="s">
        <v>27</v>
      </c>
      <c r="N3086" s="3" t="s">
        <v>27</v>
      </c>
      <c r="O3086" s="3" t="s">
        <v>27</v>
      </c>
      <c r="P3086" s="3" t="s">
        <v>11598</v>
      </c>
      <c r="Q3086" s="3" t="s">
        <v>839</v>
      </c>
      <c r="R3086" s="3">
        <v>2482</v>
      </c>
      <c r="S30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251350</v>
      </c>
      <c r="T30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87" spans="1:20" ht="15" customHeight="1" x14ac:dyDescent="0.2">
      <c r="A3087" s="3" t="s">
        <v>12760</v>
      </c>
      <c r="B3087" s="3" t="s">
        <v>12761</v>
      </c>
      <c r="C3087" s="3" t="s">
        <v>12762</v>
      </c>
      <c r="D3087" s="3" t="s">
        <v>27</v>
      </c>
      <c r="E3087" s="3" t="s">
        <v>33</v>
      </c>
      <c r="F3087" s="3" t="s">
        <v>11510</v>
      </c>
      <c r="G3087" s="3" t="s">
        <v>12763</v>
      </c>
      <c r="H3087" s="3" t="s">
        <v>11308</v>
      </c>
      <c r="I3087" s="3" t="s">
        <v>4870</v>
      </c>
      <c r="J3087" s="3">
        <v>1</v>
      </c>
      <c r="K3087" s="3" t="s">
        <v>27</v>
      </c>
      <c r="L3087" s="3" t="s">
        <v>27</v>
      </c>
      <c r="M3087" s="3" t="s">
        <v>27</v>
      </c>
      <c r="N3087" s="3" t="s">
        <v>27</v>
      </c>
      <c r="O3087" s="3" t="s">
        <v>27</v>
      </c>
      <c r="P3087" s="3" t="s">
        <v>11598</v>
      </c>
      <c r="Q3087" s="3" t="s">
        <v>839</v>
      </c>
      <c r="R3087" s="3">
        <v>2482</v>
      </c>
      <c r="S30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269420</v>
      </c>
      <c r="T30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88" spans="1:20" ht="15" customHeight="1" x14ac:dyDescent="0.2">
      <c r="A3088" s="3" t="s">
        <v>12764</v>
      </c>
      <c r="B3088" s="3" t="s">
        <v>12765</v>
      </c>
      <c r="C3088" s="3" t="s">
        <v>12766</v>
      </c>
      <c r="D3088" s="3" t="s">
        <v>27</v>
      </c>
      <c r="E3088" s="3" t="s">
        <v>33</v>
      </c>
      <c r="F3088" s="3" t="s">
        <v>11510</v>
      </c>
      <c r="G3088" s="3" t="s">
        <v>12767</v>
      </c>
      <c r="H3088" s="3" t="s">
        <v>11308</v>
      </c>
      <c r="I3088" s="3" t="s">
        <v>4870</v>
      </c>
      <c r="J3088" s="3">
        <v>1</v>
      </c>
      <c r="K3088" s="3" t="s">
        <v>27</v>
      </c>
      <c r="L3088" s="3" t="s">
        <v>27</v>
      </c>
      <c r="M3088" s="3" t="s">
        <v>27</v>
      </c>
      <c r="N3088" s="3" t="s">
        <v>27</v>
      </c>
      <c r="O3088" s="3" t="s">
        <v>27</v>
      </c>
      <c r="P3088" s="3" t="s">
        <v>185</v>
      </c>
      <c r="Q3088" s="3" t="s">
        <v>839</v>
      </c>
      <c r="R3088" s="3">
        <v>1598</v>
      </c>
      <c r="S30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433970</v>
      </c>
      <c r="T30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89" spans="1:20" ht="15" customHeight="1" x14ac:dyDescent="0.2">
      <c r="A3089" s="3" t="s">
        <v>12768</v>
      </c>
      <c r="B3089" s="3" t="s">
        <v>12769</v>
      </c>
      <c r="C3089" s="3" t="s">
        <v>12770</v>
      </c>
      <c r="D3089" s="3" t="s">
        <v>27</v>
      </c>
      <c r="E3089" s="3" t="s">
        <v>33</v>
      </c>
      <c r="F3089" s="3" t="s">
        <v>11510</v>
      </c>
      <c r="G3089" s="3" t="s">
        <v>12771</v>
      </c>
      <c r="H3089" s="3" t="s">
        <v>11308</v>
      </c>
      <c r="I3089" s="3" t="s">
        <v>4870</v>
      </c>
      <c r="J3089" s="3">
        <v>1</v>
      </c>
      <c r="K3089" s="3" t="s">
        <v>27</v>
      </c>
      <c r="L3089" s="3" t="s">
        <v>27</v>
      </c>
      <c r="M3089" s="3" t="s">
        <v>27</v>
      </c>
      <c r="N3089" s="3" t="s">
        <v>27</v>
      </c>
      <c r="O3089" s="3" t="s">
        <v>27</v>
      </c>
      <c r="P3089" s="3" t="s">
        <v>185</v>
      </c>
      <c r="Q3089" s="3" t="s">
        <v>839</v>
      </c>
      <c r="R3089" s="3">
        <v>1598</v>
      </c>
      <c r="S30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433980</v>
      </c>
      <c r="T30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90" spans="1:20" ht="15" customHeight="1" x14ac:dyDescent="0.2">
      <c r="A3090" s="3" t="s">
        <v>12772</v>
      </c>
      <c r="B3090" s="3" t="s">
        <v>12773</v>
      </c>
      <c r="C3090" s="3" t="s">
        <v>12774</v>
      </c>
      <c r="D3090" s="3" t="s">
        <v>27</v>
      </c>
      <c r="E3090" s="3" t="s">
        <v>33</v>
      </c>
      <c r="F3090" s="3" t="s">
        <v>11510</v>
      </c>
      <c r="G3090" s="3" t="s">
        <v>12775</v>
      </c>
      <c r="H3090" s="3" t="s">
        <v>11308</v>
      </c>
      <c r="I3090" s="3" t="s">
        <v>4870</v>
      </c>
      <c r="J3090" s="3">
        <v>1</v>
      </c>
      <c r="K3090" s="3" t="s">
        <v>27</v>
      </c>
      <c r="L3090" s="3" t="s">
        <v>27</v>
      </c>
      <c r="M3090" s="3" t="s">
        <v>27</v>
      </c>
      <c r="N3090" s="3" t="s">
        <v>27</v>
      </c>
      <c r="O3090" s="3" t="s">
        <v>27</v>
      </c>
      <c r="P3090" s="3" t="s">
        <v>185</v>
      </c>
      <c r="Q3090" s="3" t="s">
        <v>839</v>
      </c>
      <c r="R3090" s="3">
        <v>1598</v>
      </c>
      <c r="S30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434060</v>
      </c>
      <c r="T30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91" spans="1:20" ht="15" customHeight="1" x14ac:dyDescent="0.2">
      <c r="A3091" s="3" t="s">
        <v>12776</v>
      </c>
      <c r="B3091" s="3" t="s">
        <v>12777</v>
      </c>
      <c r="C3091" s="3" t="s">
        <v>12778</v>
      </c>
      <c r="D3091" s="3" t="s">
        <v>27</v>
      </c>
      <c r="E3091" s="3" t="s">
        <v>33</v>
      </c>
      <c r="F3091" s="3" t="s">
        <v>11510</v>
      </c>
      <c r="G3091" s="3" t="s">
        <v>12779</v>
      </c>
      <c r="H3091" s="3" t="s">
        <v>11308</v>
      </c>
      <c r="I3091" s="3" t="s">
        <v>4870</v>
      </c>
      <c r="J3091" s="3">
        <v>1</v>
      </c>
      <c r="K3091" s="3" t="s">
        <v>27</v>
      </c>
      <c r="L3091" s="3" t="s">
        <v>27</v>
      </c>
      <c r="M3091" s="3" t="s">
        <v>27</v>
      </c>
      <c r="N3091" s="3" t="s">
        <v>27</v>
      </c>
      <c r="O3091" s="3" t="s">
        <v>27</v>
      </c>
      <c r="P3091" s="3" t="s">
        <v>11558</v>
      </c>
      <c r="Q3091" s="3" t="s">
        <v>839</v>
      </c>
      <c r="R3091" s="3">
        <v>102</v>
      </c>
      <c r="S30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0082V0</v>
      </c>
      <c r="T30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92" spans="1:20" ht="15" customHeight="1" x14ac:dyDescent="0.2">
      <c r="A3092" s="3" t="s">
        <v>12780</v>
      </c>
      <c r="B3092" s="3" t="s">
        <v>12781</v>
      </c>
      <c r="C3092" s="3" t="s">
        <v>12782</v>
      </c>
      <c r="D3092" s="3" t="s">
        <v>27</v>
      </c>
      <c r="E3092" s="3" t="s">
        <v>33</v>
      </c>
      <c r="F3092" s="3" t="s">
        <v>11510</v>
      </c>
      <c r="G3092" s="3" t="s">
        <v>12783</v>
      </c>
      <c r="H3092" s="3" t="s">
        <v>11308</v>
      </c>
      <c r="I3092" s="3" t="s">
        <v>4870</v>
      </c>
      <c r="J3092" s="3">
        <v>1</v>
      </c>
      <c r="K3092" s="3" t="s">
        <v>27</v>
      </c>
      <c r="L3092" s="3" t="s">
        <v>27</v>
      </c>
      <c r="M3092" s="3" t="s">
        <v>27</v>
      </c>
      <c r="N3092" s="3" t="s">
        <v>27</v>
      </c>
      <c r="O3092" s="3" t="s">
        <v>27</v>
      </c>
      <c r="P3092" s="3" t="s">
        <v>11598</v>
      </c>
      <c r="Q3092" s="3" t="s">
        <v>839</v>
      </c>
      <c r="R3092" s="3">
        <v>2482</v>
      </c>
      <c r="S30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329650</v>
      </c>
      <c r="T30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93" spans="1:20" ht="15" customHeight="1" x14ac:dyDescent="0.2">
      <c r="A3093" s="3" t="s">
        <v>12784</v>
      </c>
      <c r="B3093" s="3" t="s">
        <v>12785</v>
      </c>
      <c r="C3093" s="3" t="s">
        <v>12786</v>
      </c>
      <c r="D3093" s="3" t="s">
        <v>27</v>
      </c>
      <c r="E3093" s="3" t="s">
        <v>33</v>
      </c>
      <c r="F3093" s="3" t="s">
        <v>11510</v>
      </c>
      <c r="G3093" s="3" t="s">
        <v>12787</v>
      </c>
      <c r="H3093" s="3" t="s">
        <v>11308</v>
      </c>
      <c r="I3093" s="3" t="s">
        <v>4870</v>
      </c>
      <c r="J3093" s="3">
        <v>1</v>
      </c>
      <c r="K3093" s="3" t="s">
        <v>27</v>
      </c>
      <c r="L3093" s="3" t="s">
        <v>27</v>
      </c>
      <c r="M3093" s="3" t="s">
        <v>27</v>
      </c>
      <c r="N3093" s="3" t="s">
        <v>27</v>
      </c>
      <c r="O3093" s="3" t="s">
        <v>27</v>
      </c>
      <c r="P3093" s="3" t="s">
        <v>11598</v>
      </c>
      <c r="Q3093" s="3" t="s">
        <v>839</v>
      </c>
      <c r="R3093" s="3">
        <v>2482</v>
      </c>
      <c r="S30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329660</v>
      </c>
      <c r="T30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94" spans="1:20" ht="15" customHeight="1" x14ac:dyDescent="0.2">
      <c r="A3094" s="3" t="s">
        <v>12788</v>
      </c>
      <c r="B3094" s="3" t="s">
        <v>12789</v>
      </c>
      <c r="C3094" s="3" t="s">
        <v>12790</v>
      </c>
      <c r="D3094" s="3" t="s">
        <v>27</v>
      </c>
      <c r="E3094" s="3" t="s">
        <v>33</v>
      </c>
      <c r="F3094" s="3" t="s">
        <v>11510</v>
      </c>
      <c r="G3094" s="3" t="s">
        <v>12791</v>
      </c>
      <c r="H3094" s="3" t="s">
        <v>11308</v>
      </c>
      <c r="I3094" s="3" t="s">
        <v>4870</v>
      </c>
      <c r="J3094" s="3">
        <v>1</v>
      </c>
      <c r="K3094" s="3" t="s">
        <v>27</v>
      </c>
      <c r="L3094" s="3" t="s">
        <v>27</v>
      </c>
      <c r="M3094" s="3" t="s">
        <v>27</v>
      </c>
      <c r="N3094" s="3" t="s">
        <v>27</v>
      </c>
      <c r="O3094" s="3" t="s">
        <v>27</v>
      </c>
      <c r="P3094" s="3" t="s">
        <v>11598</v>
      </c>
      <c r="Q3094" s="3" t="s">
        <v>839</v>
      </c>
      <c r="R3094" s="3">
        <v>2482</v>
      </c>
      <c r="S30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329670</v>
      </c>
      <c r="T30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95" spans="1:20" ht="15" customHeight="1" x14ac:dyDescent="0.2">
      <c r="A3095" s="3" t="s">
        <v>12792</v>
      </c>
      <c r="B3095" s="3" t="s">
        <v>12793</v>
      </c>
      <c r="C3095" s="3" t="s">
        <v>12794</v>
      </c>
      <c r="D3095" s="3" t="s">
        <v>27</v>
      </c>
      <c r="E3095" s="3" t="s">
        <v>33</v>
      </c>
      <c r="F3095" s="3" t="s">
        <v>11510</v>
      </c>
      <c r="G3095" s="3" t="s">
        <v>12795</v>
      </c>
      <c r="H3095" s="3" t="s">
        <v>11308</v>
      </c>
      <c r="I3095" s="3" t="s">
        <v>4870</v>
      </c>
      <c r="J3095" s="3">
        <v>1</v>
      </c>
      <c r="K3095" s="3" t="s">
        <v>27</v>
      </c>
      <c r="L3095" s="3" t="s">
        <v>27</v>
      </c>
      <c r="M3095" s="3" t="s">
        <v>27</v>
      </c>
      <c r="N3095" s="3" t="s">
        <v>27</v>
      </c>
      <c r="O3095" s="3" t="s">
        <v>27</v>
      </c>
      <c r="P3095" s="3" t="s">
        <v>12112</v>
      </c>
      <c r="Q3095" s="3" t="s">
        <v>839</v>
      </c>
      <c r="R3095" s="3">
        <v>2046</v>
      </c>
      <c r="S30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395170</v>
      </c>
      <c r="T30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96" spans="1:20" ht="15" customHeight="1" x14ac:dyDescent="0.2">
      <c r="A3096" s="3" t="s">
        <v>12796</v>
      </c>
      <c r="B3096" s="3" t="s">
        <v>12797</v>
      </c>
      <c r="C3096" s="3" t="s">
        <v>12798</v>
      </c>
      <c r="D3096" s="3" t="s">
        <v>27</v>
      </c>
      <c r="E3096" s="3" t="s">
        <v>33</v>
      </c>
      <c r="F3096" s="3" t="s">
        <v>11510</v>
      </c>
      <c r="G3096" s="3" t="s">
        <v>12799</v>
      </c>
      <c r="H3096" s="3" t="s">
        <v>11308</v>
      </c>
      <c r="I3096" s="3" t="s">
        <v>4870</v>
      </c>
      <c r="J3096" s="3">
        <v>1</v>
      </c>
      <c r="K3096" s="3" t="s">
        <v>27</v>
      </c>
      <c r="L3096" s="3" t="s">
        <v>27</v>
      </c>
      <c r="M3096" s="3" t="s">
        <v>27</v>
      </c>
      <c r="N3096" s="3" t="s">
        <v>27</v>
      </c>
      <c r="O3096" s="3" t="s">
        <v>27</v>
      </c>
      <c r="P3096" s="3" t="s">
        <v>11598</v>
      </c>
      <c r="Q3096" s="3" t="s">
        <v>839</v>
      </c>
      <c r="R3096" s="3">
        <v>2482</v>
      </c>
      <c r="S30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315930</v>
      </c>
      <c r="T30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97" spans="1:20" ht="15" customHeight="1" x14ac:dyDescent="0.2">
      <c r="A3097" s="3" t="s">
        <v>12800</v>
      </c>
      <c r="B3097" s="3" t="s">
        <v>12801</v>
      </c>
      <c r="C3097" s="3" t="s">
        <v>12802</v>
      </c>
      <c r="D3097" s="3" t="s">
        <v>27</v>
      </c>
      <c r="E3097" s="3" t="s">
        <v>33</v>
      </c>
      <c r="F3097" s="3" t="s">
        <v>11510</v>
      </c>
      <c r="G3097" s="3" t="s">
        <v>12803</v>
      </c>
      <c r="H3097" s="3" t="s">
        <v>11308</v>
      </c>
      <c r="I3097" s="3" t="s">
        <v>4870</v>
      </c>
      <c r="J3097" s="3">
        <v>1</v>
      </c>
      <c r="K3097" s="3" t="s">
        <v>27</v>
      </c>
      <c r="L3097" s="3" t="s">
        <v>27</v>
      </c>
      <c r="M3097" s="3" t="s">
        <v>27</v>
      </c>
      <c r="N3097" s="3" t="s">
        <v>27</v>
      </c>
      <c r="O3097" s="3" t="s">
        <v>27</v>
      </c>
      <c r="P3097" s="3" t="s">
        <v>11598</v>
      </c>
      <c r="Q3097" s="3" t="s">
        <v>839</v>
      </c>
      <c r="R3097" s="3">
        <v>2482</v>
      </c>
      <c r="S30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261220</v>
      </c>
      <c r="T30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98" spans="1:20" ht="15" customHeight="1" x14ac:dyDescent="0.2">
      <c r="A3098" s="3" t="s">
        <v>12804</v>
      </c>
      <c r="B3098" s="3" t="s">
        <v>12805</v>
      </c>
      <c r="C3098" s="3" t="s">
        <v>12806</v>
      </c>
      <c r="D3098" s="3" t="s">
        <v>27</v>
      </c>
      <c r="E3098" s="3" t="s">
        <v>33</v>
      </c>
      <c r="F3098" s="3" t="s">
        <v>11510</v>
      </c>
      <c r="G3098" s="3" t="s">
        <v>12807</v>
      </c>
      <c r="H3098" s="3" t="s">
        <v>11308</v>
      </c>
      <c r="I3098" s="3" t="s">
        <v>4870</v>
      </c>
      <c r="J3098" s="3">
        <v>1</v>
      </c>
      <c r="K3098" s="3" t="s">
        <v>27</v>
      </c>
      <c r="L3098" s="3" t="s">
        <v>27</v>
      </c>
      <c r="M3098" s="3" t="s">
        <v>27</v>
      </c>
      <c r="N3098" s="3" t="s">
        <v>27</v>
      </c>
      <c r="O3098" s="3" t="s">
        <v>27</v>
      </c>
      <c r="P3098" s="3" t="s">
        <v>11598</v>
      </c>
      <c r="Q3098" s="3" t="s">
        <v>839</v>
      </c>
      <c r="R3098" s="3">
        <v>2482</v>
      </c>
      <c r="S30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271050</v>
      </c>
      <c r="T30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099" spans="1:20" ht="15" customHeight="1" x14ac:dyDescent="0.2">
      <c r="A3099" s="3" t="s">
        <v>12808</v>
      </c>
      <c r="B3099" s="3" t="s">
        <v>12809</v>
      </c>
      <c r="C3099" s="3" t="s">
        <v>12810</v>
      </c>
      <c r="D3099" s="3" t="s">
        <v>27</v>
      </c>
      <c r="E3099" s="3" t="s">
        <v>33</v>
      </c>
      <c r="F3099" s="3" t="s">
        <v>11510</v>
      </c>
      <c r="G3099" s="3" t="s">
        <v>12811</v>
      </c>
      <c r="H3099" s="3" t="s">
        <v>11308</v>
      </c>
      <c r="I3099" s="3" t="s">
        <v>4870</v>
      </c>
      <c r="J3099" s="3">
        <v>1</v>
      </c>
      <c r="K3099" s="3" t="s">
        <v>27</v>
      </c>
      <c r="L3099" s="3" t="s">
        <v>27</v>
      </c>
      <c r="M3099" s="3" t="s">
        <v>27</v>
      </c>
      <c r="N3099" s="3" t="s">
        <v>27</v>
      </c>
      <c r="O3099" s="3" t="s">
        <v>27</v>
      </c>
      <c r="P3099" s="3" t="s">
        <v>12029</v>
      </c>
      <c r="Q3099" s="3" t="s">
        <v>839</v>
      </c>
      <c r="R3099" s="3">
        <v>956</v>
      </c>
      <c r="S30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468370</v>
      </c>
      <c r="T30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00" spans="1:20" ht="15" customHeight="1" x14ac:dyDescent="0.2">
      <c r="A3100" s="3" t="s">
        <v>12812</v>
      </c>
      <c r="B3100" s="3" t="s">
        <v>12813</v>
      </c>
      <c r="C3100" s="3" t="s">
        <v>12814</v>
      </c>
      <c r="D3100" s="3" t="s">
        <v>27</v>
      </c>
      <c r="E3100" s="3" t="s">
        <v>33</v>
      </c>
      <c r="F3100" s="3" t="s">
        <v>11510</v>
      </c>
      <c r="G3100" s="3" t="s">
        <v>12815</v>
      </c>
      <c r="H3100" s="3" t="s">
        <v>11308</v>
      </c>
      <c r="I3100" s="3" t="s">
        <v>4870</v>
      </c>
      <c r="J3100" s="3">
        <v>1</v>
      </c>
      <c r="K3100" s="3" t="s">
        <v>27</v>
      </c>
      <c r="L3100" s="3" t="s">
        <v>27</v>
      </c>
      <c r="M3100" s="3" t="s">
        <v>27</v>
      </c>
      <c r="N3100" s="3" t="s">
        <v>27</v>
      </c>
      <c r="O3100" s="3" t="s">
        <v>27</v>
      </c>
      <c r="P3100" s="3" t="s">
        <v>12029</v>
      </c>
      <c r="Q3100" s="3" t="s">
        <v>839</v>
      </c>
      <c r="R3100" s="3">
        <v>956</v>
      </c>
      <c r="S31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468630</v>
      </c>
      <c r="T31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01" spans="1:20" ht="15" customHeight="1" x14ac:dyDescent="0.2">
      <c r="A3101" s="3" t="s">
        <v>12816</v>
      </c>
      <c r="B3101" s="3" t="s">
        <v>12817</v>
      </c>
      <c r="C3101" s="3" t="s">
        <v>12818</v>
      </c>
      <c r="D3101" s="3" t="s">
        <v>27</v>
      </c>
      <c r="E3101" s="3" t="s">
        <v>33</v>
      </c>
      <c r="F3101" s="3" t="s">
        <v>11510</v>
      </c>
      <c r="G3101" s="3" t="s">
        <v>12819</v>
      </c>
      <c r="H3101" s="3" t="s">
        <v>11308</v>
      </c>
      <c r="I3101" s="3" t="s">
        <v>4870</v>
      </c>
      <c r="J3101" s="3">
        <v>1</v>
      </c>
      <c r="K3101" s="3" t="s">
        <v>27</v>
      </c>
      <c r="L3101" s="3" t="s">
        <v>27</v>
      </c>
      <c r="M3101" s="3" t="s">
        <v>27</v>
      </c>
      <c r="N3101" s="3" t="s">
        <v>27</v>
      </c>
      <c r="O3101" s="3" t="s">
        <v>27</v>
      </c>
      <c r="P3101" s="3" t="s">
        <v>12029</v>
      </c>
      <c r="Q3101" s="3" t="s">
        <v>839</v>
      </c>
      <c r="R3101" s="3">
        <v>956</v>
      </c>
      <c r="S31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468380</v>
      </c>
      <c r="T31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02" spans="1:20" ht="15" customHeight="1" x14ac:dyDescent="0.2">
      <c r="A3102" s="3" t="s">
        <v>12820</v>
      </c>
      <c r="B3102" s="3" t="s">
        <v>12821</v>
      </c>
      <c r="C3102" s="3" t="s">
        <v>12822</v>
      </c>
      <c r="D3102" s="3" t="s">
        <v>27</v>
      </c>
      <c r="E3102" s="3" t="s">
        <v>33</v>
      </c>
      <c r="F3102" s="3" t="s">
        <v>11510</v>
      </c>
      <c r="G3102" s="3" t="s">
        <v>12823</v>
      </c>
      <c r="H3102" s="3" t="s">
        <v>11308</v>
      </c>
      <c r="I3102" s="3" t="s">
        <v>4870</v>
      </c>
      <c r="J3102" s="3">
        <v>1</v>
      </c>
      <c r="K3102" s="3" t="s">
        <v>27</v>
      </c>
      <c r="L3102" s="3" t="s">
        <v>27</v>
      </c>
      <c r="M3102" s="3" t="s">
        <v>27</v>
      </c>
      <c r="N3102" s="3" t="s">
        <v>27</v>
      </c>
      <c r="O3102" s="3" t="s">
        <v>27</v>
      </c>
      <c r="P3102" s="3" t="s">
        <v>11598</v>
      </c>
      <c r="Q3102" s="3" t="s">
        <v>839</v>
      </c>
      <c r="R3102" s="3">
        <v>2482</v>
      </c>
      <c r="S31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275290</v>
      </c>
      <c r="T31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03" spans="1:20" ht="15" customHeight="1" x14ac:dyDescent="0.2">
      <c r="A3103" s="3" t="s">
        <v>12824</v>
      </c>
      <c r="B3103" s="3" t="s">
        <v>12825</v>
      </c>
      <c r="C3103" s="3" t="s">
        <v>12826</v>
      </c>
      <c r="D3103" s="3" t="s">
        <v>27</v>
      </c>
      <c r="E3103" s="3" t="s">
        <v>33</v>
      </c>
      <c r="F3103" s="3" t="s">
        <v>11510</v>
      </c>
      <c r="G3103" s="3" t="s">
        <v>12827</v>
      </c>
      <c r="H3103" s="3" t="s">
        <v>11308</v>
      </c>
      <c r="I3103" s="3" t="s">
        <v>4870</v>
      </c>
      <c r="J3103" s="3">
        <v>1</v>
      </c>
      <c r="K3103" s="3" t="s">
        <v>27</v>
      </c>
      <c r="L3103" s="3" t="s">
        <v>27</v>
      </c>
      <c r="M3103" s="3" t="s">
        <v>27</v>
      </c>
      <c r="N3103" s="3" t="s">
        <v>27</v>
      </c>
      <c r="O3103" s="3" t="s">
        <v>27</v>
      </c>
      <c r="P3103" s="3" t="s">
        <v>11598</v>
      </c>
      <c r="Q3103" s="3" t="s">
        <v>839</v>
      </c>
      <c r="R3103" s="3">
        <v>2482</v>
      </c>
      <c r="S31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117700</v>
      </c>
      <c r="T31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04" spans="1:20" ht="15" customHeight="1" x14ac:dyDescent="0.2">
      <c r="A3104" s="3" t="s">
        <v>12828</v>
      </c>
      <c r="B3104" s="3" t="s">
        <v>12829</v>
      </c>
      <c r="C3104" s="3" t="s">
        <v>12830</v>
      </c>
      <c r="D3104" s="3" t="s">
        <v>27</v>
      </c>
      <c r="E3104" s="3" t="s">
        <v>33</v>
      </c>
      <c r="F3104" s="3" t="s">
        <v>11510</v>
      </c>
      <c r="G3104" s="3" t="s">
        <v>12831</v>
      </c>
      <c r="H3104" s="3" t="s">
        <v>11308</v>
      </c>
      <c r="I3104" s="3" t="s">
        <v>4870</v>
      </c>
      <c r="J3104" s="3">
        <v>1</v>
      </c>
      <c r="K3104" s="3" t="s">
        <v>27</v>
      </c>
      <c r="L3104" s="3" t="s">
        <v>27</v>
      </c>
      <c r="M3104" s="3" t="s">
        <v>27</v>
      </c>
      <c r="N3104" s="3" t="s">
        <v>27</v>
      </c>
      <c r="O3104" s="3" t="s">
        <v>27</v>
      </c>
      <c r="P3104" s="3" t="s">
        <v>11598</v>
      </c>
      <c r="Q3104" s="3" t="s">
        <v>839</v>
      </c>
      <c r="R3104" s="3">
        <v>2482</v>
      </c>
      <c r="S31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300950</v>
      </c>
      <c r="T31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05" spans="1:20" ht="15" customHeight="1" x14ac:dyDescent="0.2">
      <c r="A3105" s="3" t="s">
        <v>12832</v>
      </c>
      <c r="B3105" s="3" t="s">
        <v>12833</v>
      </c>
      <c r="C3105" s="3" t="s">
        <v>12834</v>
      </c>
      <c r="D3105" s="3" t="s">
        <v>27</v>
      </c>
      <c r="E3105" s="3" t="s">
        <v>33</v>
      </c>
      <c r="F3105" s="3" t="s">
        <v>11510</v>
      </c>
      <c r="G3105" s="3" t="s">
        <v>12835</v>
      </c>
      <c r="H3105" s="3" t="s">
        <v>11308</v>
      </c>
      <c r="I3105" s="3" t="s">
        <v>4870</v>
      </c>
      <c r="J3105" s="3">
        <v>1</v>
      </c>
      <c r="K3105" s="3" t="s">
        <v>27</v>
      </c>
      <c r="L3105" s="3" t="s">
        <v>27</v>
      </c>
      <c r="M3105" s="3" t="s">
        <v>27</v>
      </c>
      <c r="N3105" s="3" t="s">
        <v>27</v>
      </c>
      <c r="O3105" s="3" t="s">
        <v>27</v>
      </c>
      <c r="P3105" s="3" t="s">
        <v>11598</v>
      </c>
      <c r="Q3105" s="3" t="s">
        <v>839</v>
      </c>
      <c r="R3105" s="3">
        <v>2482</v>
      </c>
      <c r="S31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266390</v>
      </c>
      <c r="T31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06" spans="1:20" ht="15" customHeight="1" x14ac:dyDescent="0.2">
      <c r="A3106" s="3" t="s">
        <v>12836</v>
      </c>
      <c r="B3106" s="3" t="s">
        <v>12837</v>
      </c>
      <c r="C3106" s="3" t="s">
        <v>12838</v>
      </c>
      <c r="D3106" s="3" t="s">
        <v>27</v>
      </c>
      <c r="E3106" s="3" t="s">
        <v>33</v>
      </c>
      <c r="F3106" s="3" t="s">
        <v>11510</v>
      </c>
      <c r="G3106" s="3" t="s">
        <v>12839</v>
      </c>
      <c r="H3106" s="3" t="s">
        <v>11308</v>
      </c>
      <c r="I3106" s="3" t="s">
        <v>4870</v>
      </c>
      <c r="J3106" s="3">
        <v>1</v>
      </c>
      <c r="K3106" s="3" t="s">
        <v>27</v>
      </c>
      <c r="L3106" s="3" t="s">
        <v>27</v>
      </c>
      <c r="M3106" s="3" t="s">
        <v>27</v>
      </c>
      <c r="N3106" s="3" t="s">
        <v>27</v>
      </c>
      <c r="O3106" s="3" t="s">
        <v>27</v>
      </c>
      <c r="P3106" s="3" t="s">
        <v>11598</v>
      </c>
      <c r="Q3106" s="3" t="s">
        <v>839</v>
      </c>
      <c r="R3106" s="3">
        <v>2482</v>
      </c>
      <c r="S31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279530</v>
      </c>
      <c r="T31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07" spans="1:20" ht="15" customHeight="1" x14ac:dyDescent="0.2">
      <c r="A3107" s="3" t="s">
        <v>12840</v>
      </c>
      <c r="B3107" s="3" t="s">
        <v>12841</v>
      </c>
      <c r="C3107" s="3" t="s">
        <v>12842</v>
      </c>
      <c r="D3107" s="3" t="s">
        <v>27</v>
      </c>
      <c r="E3107" s="3" t="s">
        <v>33</v>
      </c>
      <c r="F3107" s="3" t="s">
        <v>11510</v>
      </c>
      <c r="G3107" s="3" t="s">
        <v>12843</v>
      </c>
      <c r="H3107" s="3" t="s">
        <v>11308</v>
      </c>
      <c r="I3107" s="3" t="s">
        <v>4870</v>
      </c>
      <c r="J3107" s="3">
        <v>1</v>
      </c>
      <c r="K3107" s="3" t="s">
        <v>27</v>
      </c>
      <c r="L3107" s="3" t="s">
        <v>27</v>
      </c>
      <c r="M3107" s="3" t="s">
        <v>27</v>
      </c>
      <c r="N3107" s="3" t="s">
        <v>27</v>
      </c>
      <c r="O3107" s="3" t="s">
        <v>27</v>
      </c>
      <c r="P3107" s="3" t="s">
        <v>11598</v>
      </c>
      <c r="Q3107" s="3" t="s">
        <v>839</v>
      </c>
      <c r="R3107" s="3">
        <v>2482</v>
      </c>
      <c r="S31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132030</v>
      </c>
      <c r="T31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08" spans="1:20" ht="15" customHeight="1" x14ac:dyDescent="0.2">
      <c r="A3108" s="3" t="s">
        <v>12844</v>
      </c>
      <c r="B3108" s="3" t="s">
        <v>12845</v>
      </c>
      <c r="C3108" s="3" t="s">
        <v>12846</v>
      </c>
      <c r="D3108" s="3" t="s">
        <v>27</v>
      </c>
      <c r="E3108" s="3" t="s">
        <v>33</v>
      </c>
      <c r="F3108" s="3" t="s">
        <v>11510</v>
      </c>
      <c r="G3108" s="3" t="s">
        <v>12847</v>
      </c>
      <c r="H3108" s="3" t="s">
        <v>11308</v>
      </c>
      <c r="I3108" s="3" t="s">
        <v>4870</v>
      </c>
      <c r="J3108" s="3">
        <v>1</v>
      </c>
      <c r="K3108" s="3" t="s">
        <v>27</v>
      </c>
      <c r="L3108" s="3" t="s">
        <v>27</v>
      </c>
      <c r="M3108" s="3" t="s">
        <v>27</v>
      </c>
      <c r="N3108" s="3" t="s">
        <v>27</v>
      </c>
      <c r="O3108" s="3" t="s">
        <v>27</v>
      </c>
      <c r="P3108" s="3" t="s">
        <v>11598</v>
      </c>
      <c r="Q3108" s="3" t="s">
        <v>839</v>
      </c>
      <c r="R3108" s="3">
        <v>2482</v>
      </c>
      <c r="S31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280940</v>
      </c>
      <c r="T31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09" spans="1:20" ht="15" customHeight="1" x14ac:dyDescent="0.2">
      <c r="A3109" s="3" t="s">
        <v>12848</v>
      </c>
      <c r="B3109" s="3" t="s">
        <v>12849</v>
      </c>
      <c r="C3109" s="3" t="s">
        <v>12850</v>
      </c>
      <c r="D3109" s="3" t="s">
        <v>27</v>
      </c>
      <c r="E3109" s="3" t="s">
        <v>33</v>
      </c>
      <c r="F3109" s="3" t="s">
        <v>11510</v>
      </c>
      <c r="G3109" s="3" t="s">
        <v>12851</v>
      </c>
      <c r="H3109" s="3" t="s">
        <v>11308</v>
      </c>
      <c r="I3109" s="3" t="s">
        <v>4870</v>
      </c>
      <c r="J3109" s="3">
        <v>1</v>
      </c>
      <c r="K3109" s="3" t="s">
        <v>27</v>
      </c>
      <c r="L3109" s="3" t="s">
        <v>27</v>
      </c>
      <c r="M3109" s="3" t="s">
        <v>27</v>
      </c>
      <c r="N3109" s="3" t="s">
        <v>27</v>
      </c>
      <c r="O3109" s="3" t="s">
        <v>27</v>
      </c>
      <c r="P3109" s="3" t="s">
        <v>11598</v>
      </c>
      <c r="Q3109" s="3" t="s">
        <v>839</v>
      </c>
      <c r="R3109" s="3">
        <v>2482</v>
      </c>
      <c r="S31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138910</v>
      </c>
      <c r="T31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10" spans="1:20" ht="15" customHeight="1" x14ac:dyDescent="0.2">
      <c r="A3110" s="3" t="s">
        <v>12852</v>
      </c>
      <c r="B3110" s="3" t="s">
        <v>12853</v>
      </c>
      <c r="C3110" s="3" t="s">
        <v>12854</v>
      </c>
      <c r="D3110" s="3" t="s">
        <v>27</v>
      </c>
      <c r="E3110" s="3" t="s">
        <v>33</v>
      </c>
      <c r="F3110" s="3" t="s">
        <v>11510</v>
      </c>
      <c r="G3110" s="3" t="s">
        <v>12855</v>
      </c>
      <c r="H3110" s="3" t="s">
        <v>11308</v>
      </c>
      <c r="I3110" s="3" t="s">
        <v>4870</v>
      </c>
      <c r="J3110" s="3">
        <v>1</v>
      </c>
      <c r="K3110" s="3" t="s">
        <v>27</v>
      </c>
      <c r="L3110" s="3" t="s">
        <v>27</v>
      </c>
      <c r="M3110" s="3" t="s">
        <v>27</v>
      </c>
      <c r="N3110" s="3" t="s">
        <v>27</v>
      </c>
      <c r="O3110" s="3" t="s">
        <v>27</v>
      </c>
      <c r="P3110" s="3" t="s">
        <v>12856</v>
      </c>
      <c r="Q3110" s="3" t="s">
        <v>839</v>
      </c>
      <c r="R3110" s="3">
        <v>920</v>
      </c>
      <c r="S31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471230</v>
      </c>
      <c r="T31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11" spans="1:20" ht="15" customHeight="1" x14ac:dyDescent="0.2">
      <c r="A3111" s="3" t="s">
        <v>12857</v>
      </c>
      <c r="B3111" s="3" t="s">
        <v>12858</v>
      </c>
      <c r="C3111" s="3" t="s">
        <v>12859</v>
      </c>
      <c r="D3111" s="3" t="s">
        <v>27</v>
      </c>
      <c r="E3111" s="3" t="s">
        <v>33</v>
      </c>
      <c r="F3111" s="3" t="s">
        <v>11510</v>
      </c>
      <c r="G3111" s="3" t="s">
        <v>12860</v>
      </c>
      <c r="H3111" s="3" t="s">
        <v>11308</v>
      </c>
      <c r="I3111" s="3" t="s">
        <v>4870</v>
      </c>
      <c r="J3111" s="3">
        <v>1</v>
      </c>
      <c r="K3111" s="3" t="s">
        <v>27</v>
      </c>
      <c r="L3111" s="3" t="s">
        <v>27</v>
      </c>
      <c r="M3111" s="3" t="s">
        <v>27</v>
      </c>
      <c r="N3111" s="3" t="s">
        <v>27</v>
      </c>
      <c r="O3111" s="3" t="s">
        <v>27</v>
      </c>
      <c r="P3111" s="3" t="s">
        <v>2757</v>
      </c>
      <c r="Q3111" s="3" t="s">
        <v>839</v>
      </c>
      <c r="R3111" s="3">
        <v>1524</v>
      </c>
      <c r="S31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439870</v>
      </c>
      <c r="T31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12" spans="1:20" ht="15" customHeight="1" x14ac:dyDescent="0.2">
      <c r="A3112" s="3" t="s">
        <v>12861</v>
      </c>
      <c r="B3112" s="3" t="s">
        <v>12862</v>
      </c>
      <c r="C3112" s="3" t="s">
        <v>12863</v>
      </c>
      <c r="D3112" s="3" t="s">
        <v>27</v>
      </c>
      <c r="E3112" s="3" t="s">
        <v>33</v>
      </c>
      <c r="F3112" s="3" t="s">
        <v>11510</v>
      </c>
      <c r="G3112" s="3" t="s">
        <v>12864</v>
      </c>
      <c r="H3112" s="3" t="s">
        <v>11308</v>
      </c>
      <c r="I3112" s="3" t="s">
        <v>4870</v>
      </c>
      <c r="J3112" s="3">
        <v>1</v>
      </c>
      <c r="K3112" s="3" t="s">
        <v>27</v>
      </c>
      <c r="L3112" s="3" t="s">
        <v>27</v>
      </c>
      <c r="M3112" s="3" t="s">
        <v>27</v>
      </c>
      <c r="N3112" s="3" t="s">
        <v>27</v>
      </c>
      <c r="O3112" s="3" t="s">
        <v>27</v>
      </c>
      <c r="P3112" s="3" t="s">
        <v>11598</v>
      </c>
      <c r="Q3112" s="3" t="s">
        <v>839</v>
      </c>
      <c r="R3112" s="3">
        <v>2482</v>
      </c>
      <c r="S31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114260</v>
      </c>
      <c r="T31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13" spans="1:20" ht="15" customHeight="1" x14ac:dyDescent="0.2">
      <c r="A3113" s="3" t="s">
        <v>12865</v>
      </c>
      <c r="B3113" s="3" t="s">
        <v>12866</v>
      </c>
      <c r="C3113" s="3" t="s">
        <v>12867</v>
      </c>
      <c r="D3113" s="3" t="s">
        <v>27</v>
      </c>
      <c r="E3113" s="3" t="s">
        <v>33</v>
      </c>
      <c r="F3113" s="3" t="s">
        <v>11510</v>
      </c>
      <c r="G3113" s="3" t="s">
        <v>12868</v>
      </c>
      <c r="H3113" s="3" t="s">
        <v>11308</v>
      </c>
      <c r="I3113" s="3" t="s">
        <v>4870</v>
      </c>
      <c r="J3113" s="3">
        <v>1</v>
      </c>
      <c r="K3113" s="3" t="s">
        <v>27</v>
      </c>
      <c r="L3113" s="3" t="s">
        <v>27</v>
      </c>
      <c r="M3113" s="3" t="s">
        <v>27</v>
      </c>
      <c r="N3113" s="3" t="s">
        <v>27</v>
      </c>
      <c r="O3113" s="3" t="s">
        <v>27</v>
      </c>
      <c r="P3113" s="3" t="s">
        <v>11598</v>
      </c>
      <c r="Q3113" s="3" t="s">
        <v>839</v>
      </c>
      <c r="R3113" s="3">
        <v>2482</v>
      </c>
      <c r="S31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152380</v>
      </c>
      <c r="T31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14" spans="1:20" ht="15" customHeight="1" x14ac:dyDescent="0.2">
      <c r="A3114" s="3" t="s">
        <v>12869</v>
      </c>
      <c r="B3114" s="3" t="s">
        <v>12870</v>
      </c>
      <c r="C3114" s="3" t="s">
        <v>12871</v>
      </c>
      <c r="D3114" s="3" t="s">
        <v>27</v>
      </c>
      <c r="E3114" s="3" t="s">
        <v>33</v>
      </c>
      <c r="F3114" s="3" t="s">
        <v>11510</v>
      </c>
      <c r="G3114" s="3" t="s">
        <v>12872</v>
      </c>
      <c r="H3114" s="3" t="s">
        <v>11308</v>
      </c>
      <c r="I3114" s="3" t="s">
        <v>4870</v>
      </c>
      <c r="J3114" s="3">
        <v>1</v>
      </c>
      <c r="K3114" s="3" t="s">
        <v>27</v>
      </c>
      <c r="L3114" s="3" t="s">
        <v>27</v>
      </c>
      <c r="M3114" s="3" t="s">
        <v>27</v>
      </c>
      <c r="N3114" s="3" t="s">
        <v>27</v>
      </c>
      <c r="O3114" s="3" t="s">
        <v>27</v>
      </c>
      <c r="P3114" s="3" t="s">
        <v>11598</v>
      </c>
      <c r="Q3114" s="3" t="s">
        <v>839</v>
      </c>
      <c r="R3114" s="3">
        <v>2482</v>
      </c>
      <c r="S31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176950</v>
      </c>
      <c r="T31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15" spans="1:20" ht="15" customHeight="1" x14ac:dyDescent="0.2">
      <c r="A3115" s="3" t="s">
        <v>12873</v>
      </c>
      <c r="B3115" s="3" t="s">
        <v>12874</v>
      </c>
      <c r="C3115" s="3" t="s">
        <v>12875</v>
      </c>
      <c r="D3115" s="3" t="s">
        <v>27</v>
      </c>
      <c r="E3115" s="3" t="s">
        <v>33</v>
      </c>
      <c r="F3115" s="3" t="s">
        <v>11510</v>
      </c>
      <c r="G3115" s="3" t="s">
        <v>12876</v>
      </c>
      <c r="H3115" s="3" t="s">
        <v>11308</v>
      </c>
      <c r="I3115" s="3" t="s">
        <v>4870</v>
      </c>
      <c r="J3115" s="3">
        <v>1</v>
      </c>
      <c r="K3115" s="3" t="s">
        <v>27</v>
      </c>
      <c r="L3115" s="3" t="s">
        <v>27</v>
      </c>
      <c r="M3115" s="3" t="s">
        <v>27</v>
      </c>
      <c r="N3115" s="3" t="s">
        <v>27</v>
      </c>
      <c r="O3115" s="3" t="s">
        <v>27</v>
      </c>
      <c r="P3115" s="3" t="s">
        <v>11598</v>
      </c>
      <c r="Q3115" s="3" t="s">
        <v>839</v>
      </c>
      <c r="R3115" s="3">
        <v>2482</v>
      </c>
      <c r="S31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292770</v>
      </c>
      <c r="T31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16" spans="1:20" ht="15" customHeight="1" x14ac:dyDescent="0.2">
      <c r="A3116" s="3" t="s">
        <v>12877</v>
      </c>
      <c r="B3116" s="3" t="s">
        <v>12878</v>
      </c>
      <c r="C3116" s="3" t="s">
        <v>12879</v>
      </c>
      <c r="D3116" s="3" t="s">
        <v>27</v>
      </c>
      <c r="E3116" s="3" t="s">
        <v>33</v>
      </c>
      <c r="F3116" s="3" t="s">
        <v>11510</v>
      </c>
      <c r="G3116" s="3" t="s">
        <v>12880</v>
      </c>
      <c r="H3116" s="3" t="s">
        <v>11308</v>
      </c>
      <c r="I3116" s="3" t="s">
        <v>4870</v>
      </c>
      <c r="J3116" s="3">
        <v>1</v>
      </c>
      <c r="K3116" s="3" t="s">
        <v>27</v>
      </c>
      <c r="L3116" s="3" t="s">
        <v>27</v>
      </c>
      <c r="M3116" s="3" t="s">
        <v>27</v>
      </c>
      <c r="N3116" s="3" t="s">
        <v>27</v>
      </c>
      <c r="O3116" s="3" t="s">
        <v>27</v>
      </c>
      <c r="P3116" s="3" t="s">
        <v>11598</v>
      </c>
      <c r="Q3116" s="3" t="s">
        <v>839</v>
      </c>
      <c r="R3116" s="3">
        <v>2482</v>
      </c>
      <c r="S31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276990</v>
      </c>
      <c r="T31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17" spans="1:20" ht="15" customHeight="1" x14ac:dyDescent="0.2">
      <c r="A3117" s="3" t="s">
        <v>12881</v>
      </c>
      <c r="B3117" s="3" t="s">
        <v>12882</v>
      </c>
      <c r="C3117" s="3" t="s">
        <v>12883</v>
      </c>
      <c r="D3117" s="3" t="s">
        <v>27</v>
      </c>
      <c r="E3117" s="3" t="s">
        <v>33</v>
      </c>
      <c r="F3117" s="3" t="s">
        <v>11510</v>
      </c>
      <c r="G3117" s="3" t="s">
        <v>12884</v>
      </c>
      <c r="H3117" s="3" t="s">
        <v>11308</v>
      </c>
      <c r="I3117" s="3" t="s">
        <v>4870</v>
      </c>
      <c r="J3117" s="3">
        <v>1</v>
      </c>
      <c r="K3117" s="3" t="s">
        <v>27</v>
      </c>
      <c r="L3117" s="3" t="s">
        <v>27</v>
      </c>
      <c r="M3117" s="3" t="s">
        <v>27</v>
      </c>
      <c r="N3117" s="3" t="s">
        <v>27</v>
      </c>
      <c r="O3117" s="3" t="s">
        <v>27</v>
      </c>
      <c r="P3117" s="3" t="s">
        <v>12885</v>
      </c>
      <c r="Q3117" s="3" t="s">
        <v>839</v>
      </c>
      <c r="R3117" s="3">
        <v>798</v>
      </c>
      <c r="S31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476070</v>
      </c>
      <c r="T31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18" spans="1:20" ht="15" customHeight="1" x14ac:dyDescent="0.2">
      <c r="A3118" s="3" t="s">
        <v>12886</v>
      </c>
      <c r="B3118" s="3" t="s">
        <v>12887</v>
      </c>
      <c r="C3118" s="3" t="s">
        <v>12888</v>
      </c>
      <c r="D3118" s="3" t="s">
        <v>27</v>
      </c>
      <c r="E3118" s="3" t="s">
        <v>33</v>
      </c>
      <c r="F3118" s="3" t="s">
        <v>11510</v>
      </c>
      <c r="G3118" s="3" t="s">
        <v>12889</v>
      </c>
      <c r="H3118" s="3" t="s">
        <v>11308</v>
      </c>
      <c r="I3118" s="3" t="s">
        <v>4870</v>
      </c>
      <c r="J3118" s="3">
        <v>1</v>
      </c>
      <c r="K3118" s="3" t="s">
        <v>27</v>
      </c>
      <c r="L3118" s="3" t="s">
        <v>27</v>
      </c>
      <c r="M3118" s="3" t="s">
        <v>27</v>
      </c>
      <c r="N3118" s="3" t="s">
        <v>27</v>
      </c>
      <c r="O3118" s="3" t="s">
        <v>27</v>
      </c>
      <c r="P3118" s="3" t="s">
        <v>12890</v>
      </c>
      <c r="Q3118" s="3" t="s">
        <v>839</v>
      </c>
      <c r="R3118" s="3">
        <v>152</v>
      </c>
      <c r="S31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0064K0</v>
      </c>
      <c r="T31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19" spans="1:20" ht="15" customHeight="1" x14ac:dyDescent="0.2">
      <c r="A3119" s="3" t="s">
        <v>12891</v>
      </c>
      <c r="B3119" s="3" t="s">
        <v>12892</v>
      </c>
      <c r="C3119" s="3" t="s">
        <v>12893</v>
      </c>
      <c r="D3119" s="3" t="s">
        <v>27</v>
      </c>
      <c r="E3119" s="3" t="s">
        <v>33</v>
      </c>
      <c r="F3119" s="3" t="s">
        <v>11510</v>
      </c>
      <c r="G3119" s="3" t="s">
        <v>12894</v>
      </c>
      <c r="H3119" s="3" t="s">
        <v>11308</v>
      </c>
      <c r="I3119" s="3" t="s">
        <v>4870</v>
      </c>
      <c r="J3119" s="3">
        <v>1</v>
      </c>
      <c r="K3119" s="3" t="s">
        <v>27</v>
      </c>
      <c r="L3119" s="3" t="s">
        <v>27</v>
      </c>
      <c r="M3119" s="3" t="s">
        <v>27</v>
      </c>
      <c r="N3119" s="3" t="s">
        <v>27</v>
      </c>
      <c r="O3119" s="3" t="s">
        <v>27</v>
      </c>
      <c r="P3119" s="3" t="s">
        <v>12895</v>
      </c>
      <c r="Q3119" s="3" t="s">
        <v>839</v>
      </c>
      <c r="R3119" s="3">
        <v>72</v>
      </c>
      <c r="S31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0089D0</v>
      </c>
      <c r="T31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20" spans="1:20" ht="15" customHeight="1" x14ac:dyDescent="0.2">
      <c r="A3120" s="3" t="s">
        <v>12896</v>
      </c>
      <c r="B3120" s="3" t="s">
        <v>12897</v>
      </c>
      <c r="C3120" s="3" t="s">
        <v>12898</v>
      </c>
      <c r="D3120" s="3" t="s">
        <v>27</v>
      </c>
      <c r="E3120" s="3" t="s">
        <v>33</v>
      </c>
      <c r="F3120" s="3" t="s">
        <v>11510</v>
      </c>
      <c r="G3120" s="3" t="s">
        <v>12899</v>
      </c>
      <c r="H3120" s="3" t="s">
        <v>11308</v>
      </c>
      <c r="I3120" s="3" t="s">
        <v>4870</v>
      </c>
      <c r="J3120" s="3">
        <v>1</v>
      </c>
      <c r="K3120" s="3" t="s">
        <v>27</v>
      </c>
      <c r="L3120" s="3" t="s">
        <v>27</v>
      </c>
      <c r="M3120" s="3" t="s">
        <v>27</v>
      </c>
      <c r="N3120" s="3" t="s">
        <v>27</v>
      </c>
      <c r="O3120" s="3" t="s">
        <v>27</v>
      </c>
      <c r="P3120" s="3" t="s">
        <v>12510</v>
      </c>
      <c r="Q3120" s="3" t="s">
        <v>839</v>
      </c>
      <c r="R3120" s="3">
        <v>386</v>
      </c>
      <c r="S31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498410</v>
      </c>
      <c r="T31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21" spans="1:20" ht="15" customHeight="1" x14ac:dyDescent="0.2">
      <c r="A3121" s="3" t="s">
        <v>12900</v>
      </c>
      <c r="B3121" s="3" t="s">
        <v>12901</v>
      </c>
      <c r="C3121" s="3" t="s">
        <v>12902</v>
      </c>
      <c r="D3121" s="3" t="s">
        <v>27</v>
      </c>
      <c r="E3121" s="3" t="s">
        <v>33</v>
      </c>
      <c r="F3121" s="3" t="s">
        <v>11510</v>
      </c>
      <c r="G3121" s="3" t="s">
        <v>12903</v>
      </c>
      <c r="H3121" s="3" t="s">
        <v>11308</v>
      </c>
      <c r="I3121" s="3" t="s">
        <v>4870</v>
      </c>
      <c r="J3121" s="3">
        <v>1</v>
      </c>
      <c r="K3121" s="3" t="s">
        <v>27</v>
      </c>
      <c r="L3121" s="3" t="s">
        <v>27</v>
      </c>
      <c r="M3121" s="3" t="s">
        <v>27</v>
      </c>
      <c r="N3121" s="3" t="s">
        <v>27</v>
      </c>
      <c r="O3121" s="3" t="s">
        <v>27</v>
      </c>
      <c r="P3121" s="3" t="s">
        <v>11598</v>
      </c>
      <c r="Q3121" s="3" t="s">
        <v>839</v>
      </c>
      <c r="R3121" s="3">
        <v>2482</v>
      </c>
      <c r="S31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102960</v>
      </c>
      <c r="T31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22" spans="1:20" ht="15" customHeight="1" x14ac:dyDescent="0.2">
      <c r="A3122" s="3" t="s">
        <v>12904</v>
      </c>
      <c r="B3122" s="3" t="s">
        <v>12905</v>
      </c>
      <c r="C3122" s="3" t="s">
        <v>12906</v>
      </c>
      <c r="D3122" s="3" t="s">
        <v>27</v>
      </c>
      <c r="E3122" s="3" t="s">
        <v>33</v>
      </c>
      <c r="F3122" s="3" t="s">
        <v>11510</v>
      </c>
      <c r="G3122" s="3" t="s">
        <v>12907</v>
      </c>
      <c r="H3122" s="3" t="s">
        <v>11308</v>
      </c>
      <c r="I3122" s="3" t="s">
        <v>4870</v>
      </c>
      <c r="J3122" s="3">
        <v>1</v>
      </c>
      <c r="K3122" s="3" t="s">
        <v>27</v>
      </c>
      <c r="L3122" s="3" t="s">
        <v>27</v>
      </c>
      <c r="M3122" s="3" t="s">
        <v>27</v>
      </c>
      <c r="N3122" s="3" t="s">
        <v>27</v>
      </c>
      <c r="O3122" s="3" t="s">
        <v>27</v>
      </c>
      <c r="P3122" s="3" t="s">
        <v>12908</v>
      </c>
      <c r="Q3122" s="3" t="s">
        <v>839</v>
      </c>
      <c r="R3122" s="3">
        <v>1928</v>
      </c>
      <c r="S31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404260</v>
      </c>
      <c r="T31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23" spans="1:20" ht="15" customHeight="1" x14ac:dyDescent="0.2">
      <c r="A3123" s="3" t="s">
        <v>12909</v>
      </c>
      <c r="B3123" s="3" t="s">
        <v>12910</v>
      </c>
      <c r="C3123" s="3" t="s">
        <v>12911</v>
      </c>
      <c r="D3123" s="3" t="s">
        <v>27</v>
      </c>
      <c r="E3123" s="3" t="s">
        <v>33</v>
      </c>
      <c r="F3123" s="3" t="s">
        <v>11510</v>
      </c>
      <c r="G3123" s="3" t="s">
        <v>12912</v>
      </c>
      <c r="H3123" s="3" t="s">
        <v>11308</v>
      </c>
      <c r="I3123" s="3" t="s">
        <v>4870</v>
      </c>
      <c r="J3123" s="3">
        <v>1</v>
      </c>
      <c r="K3123" s="3" t="s">
        <v>27</v>
      </c>
      <c r="L3123" s="3" t="s">
        <v>27</v>
      </c>
      <c r="M3123" s="3" t="s">
        <v>27</v>
      </c>
      <c r="N3123" s="3" t="s">
        <v>27</v>
      </c>
      <c r="O3123" s="3" t="s">
        <v>27</v>
      </c>
      <c r="P3123" s="3" t="s">
        <v>11598</v>
      </c>
      <c r="Q3123" s="3" t="s">
        <v>839</v>
      </c>
      <c r="R3123" s="3">
        <v>2482</v>
      </c>
      <c r="S31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273140</v>
      </c>
      <c r="T31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24" spans="1:20" ht="15" customHeight="1" x14ac:dyDescent="0.2">
      <c r="A3124" s="3" t="s">
        <v>12913</v>
      </c>
      <c r="B3124" s="3" t="s">
        <v>12914</v>
      </c>
      <c r="C3124" s="3" t="s">
        <v>12915</v>
      </c>
      <c r="D3124" s="3" t="s">
        <v>27</v>
      </c>
      <c r="E3124" s="3" t="s">
        <v>33</v>
      </c>
      <c r="F3124" s="3" t="s">
        <v>11510</v>
      </c>
      <c r="G3124" s="3" t="s">
        <v>12916</v>
      </c>
      <c r="H3124" s="3" t="s">
        <v>11308</v>
      </c>
      <c r="I3124" s="3" t="s">
        <v>4870</v>
      </c>
      <c r="J3124" s="3">
        <v>1</v>
      </c>
      <c r="K3124" s="3" t="s">
        <v>27</v>
      </c>
      <c r="L3124" s="3" t="s">
        <v>27</v>
      </c>
      <c r="M3124" s="3" t="s">
        <v>27</v>
      </c>
      <c r="N3124" s="3" t="s">
        <v>27</v>
      </c>
      <c r="O3124" s="3" t="s">
        <v>27</v>
      </c>
      <c r="P3124" s="3" t="s">
        <v>11598</v>
      </c>
      <c r="Q3124" s="3" t="s">
        <v>839</v>
      </c>
      <c r="R3124" s="3">
        <v>2482</v>
      </c>
      <c r="S31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153130</v>
      </c>
      <c r="T31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25" spans="1:20" ht="15" customHeight="1" x14ac:dyDescent="0.2">
      <c r="A3125" s="3" t="s">
        <v>12917</v>
      </c>
      <c r="B3125" s="3" t="s">
        <v>12918</v>
      </c>
      <c r="C3125" s="3" t="s">
        <v>12919</v>
      </c>
      <c r="D3125" s="3" t="s">
        <v>27</v>
      </c>
      <c r="E3125" s="3" t="s">
        <v>33</v>
      </c>
      <c r="F3125" s="3" t="s">
        <v>11510</v>
      </c>
      <c r="G3125" s="3" t="s">
        <v>12920</v>
      </c>
      <c r="H3125" s="3" t="s">
        <v>11308</v>
      </c>
      <c r="I3125" s="3" t="s">
        <v>4870</v>
      </c>
      <c r="J3125" s="3">
        <v>1</v>
      </c>
      <c r="K3125" s="3" t="s">
        <v>27</v>
      </c>
      <c r="L3125" s="3" t="s">
        <v>27</v>
      </c>
      <c r="M3125" s="3" t="s">
        <v>27</v>
      </c>
      <c r="N3125" s="3" t="s">
        <v>27</v>
      </c>
      <c r="O3125" s="3" t="s">
        <v>27</v>
      </c>
      <c r="P3125" s="3" t="s">
        <v>11598</v>
      </c>
      <c r="Q3125" s="3" t="s">
        <v>839</v>
      </c>
      <c r="R3125" s="3">
        <v>2482</v>
      </c>
      <c r="S31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214980</v>
      </c>
      <c r="T31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26" spans="1:20" ht="15" customHeight="1" x14ac:dyDescent="0.2">
      <c r="A3126" s="3" t="s">
        <v>12921</v>
      </c>
      <c r="B3126" s="3" t="s">
        <v>12922</v>
      </c>
      <c r="C3126" s="3" t="s">
        <v>12923</v>
      </c>
      <c r="D3126" s="3" t="s">
        <v>27</v>
      </c>
      <c r="E3126" s="3" t="s">
        <v>33</v>
      </c>
      <c r="F3126" s="3" t="s">
        <v>11510</v>
      </c>
      <c r="G3126" s="3" t="s">
        <v>12924</v>
      </c>
      <c r="H3126" s="3" t="s">
        <v>11308</v>
      </c>
      <c r="I3126" s="3" t="s">
        <v>4870</v>
      </c>
      <c r="J3126" s="3">
        <v>1</v>
      </c>
      <c r="K3126" s="3" t="s">
        <v>27</v>
      </c>
      <c r="L3126" s="3" t="s">
        <v>27</v>
      </c>
      <c r="M3126" s="3" t="s">
        <v>27</v>
      </c>
      <c r="N3126" s="3" t="s">
        <v>27</v>
      </c>
      <c r="O3126" s="3" t="s">
        <v>27</v>
      </c>
      <c r="P3126" s="3" t="s">
        <v>12038</v>
      </c>
      <c r="Q3126" s="3" t="s">
        <v>839</v>
      </c>
      <c r="R3126" s="3">
        <v>582</v>
      </c>
      <c r="S31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487950</v>
      </c>
      <c r="T31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27" spans="1:20" ht="15" customHeight="1" x14ac:dyDescent="0.2">
      <c r="A3127" s="3" t="s">
        <v>12925</v>
      </c>
      <c r="B3127" s="3" t="s">
        <v>12926</v>
      </c>
      <c r="C3127" s="3" t="s">
        <v>12927</v>
      </c>
      <c r="D3127" s="3" t="s">
        <v>27</v>
      </c>
      <c r="E3127" s="3" t="s">
        <v>33</v>
      </c>
      <c r="F3127" s="3" t="s">
        <v>11510</v>
      </c>
      <c r="G3127" s="3" t="s">
        <v>12928</v>
      </c>
      <c r="H3127" s="3" t="s">
        <v>11308</v>
      </c>
      <c r="I3127" s="3" t="s">
        <v>4870</v>
      </c>
      <c r="J3127" s="3">
        <v>1</v>
      </c>
      <c r="K3127" s="3" t="s">
        <v>27</v>
      </c>
      <c r="L3127" s="3" t="s">
        <v>27</v>
      </c>
      <c r="M3127" s="3" t="s">
        <v>27</v>
      </c>
      <c r="N3127" s="3" t="s">
        <v>27</v>
      </c>
      <c r="O3127" s="3" t="s">
        <v>27</v>
      </c>
      <c r="P3127" s="3" t="s">
        <v>11598</v>
      </c>
      <c r="Q3127" s="3" t="s">
        <v>839</v>
      </c>
      <c r="R3127" s="3">
        <v>2482</v>
      </c>
      <c r="S31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122630</v>
      </c>
      <c r="T31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28" spans="1:20" ht="15" customHeight="1" x14ac:dyDescent="0.2">
      <c r="A3128" s="3" t="s">
        <v>12929</v>
      </c>
      <c r="B3128" s="3" t="s">
        <v>12930</v>
      </c>
      <c r="C3128" s="3" t="s">
        <v>12931</v>
      </c>
      <c r="D3128" s="3" t="s">
        <v>27</v>
      </c>
      <c r="E3128" s="3" t="s">
        <v>33</v>
      </c>
      <c r="F3128" s="3" t="s">
        <v>11510</v>
      </c>
      <c r="G3128" s="3" t="s">
        <v>12932</v>
      </c>
      <c r="H3128" s="3" t="s">
        <v>11308</v>
      </c>
      <c r="I3128" s="3" t="s">
        <v>4870</v>
      </c>
      <c r="J3128" s="3">
        <v>1</v>
      </c>
      <c r="K3128" s="3" t="s">
        <v>27</v>
      </c>
      <c r="L3128" s="3" t="s">
        <v>27</v>
      </c>
      <c r="M3128" s="3" t="s">
        <v>27</v>
      </c>
      <c r="N3128" s="3" t="s">
        <v>27</v>
      </c>
      <c r="O3128" s="3" t="s">
        <v>27</v>
      </c>
      <c r="P3128" s="3" t="s">
        <v>11699</v>
      </c>
      <c r="Q3128" s="3" t="s">
        <v>839</v>
      </c>
      <c r="R3128" s="3">
        <v>1412</v>
      </c>
      <c r="S31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445290</v>
      </c>
      <c r="T31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29" spans="1:20" ht="15" customHeight="1" x14ac:dyDescent="0.2">
      <c r="A3129" s="3" t="s">
        <v>12933</v>
      </c>
      <c r="B3129" s="3" t="s">
        <v>12934</v>
      </c>
      <c r="C3129" s="3" t="s">
        <v>12935</v>
      </c>
      <c r="D3129" s="3" t="s">
        <v>27</v>
      </c>
      <c r="E3129" s="3" t="s">
        <v>33</v>
      </c>
      <c r="F3129" s="3" t="s">
        <v>11510</v>
      </c>
      <c r="G3129" s="3" t="s">
        <v>12936</v>
      </c>
      <c r="H3129" s="3" t="s">
        <v>11308</v>
      </c>
      <c r="I3129" s="3" t="s">
        <v>4870</v>
      </c>
      <c r="J3129" s="3">
        <v>1</v>
      </c>
      <c r="K3129" s="3" t="s">
        <v>27</v>
      </c>
      <c r="L3129" s="3" t="s">
        <v>27</v>
      </c>
      <c r="M3129" s="3" t="s">
        <v>27</v>
      </c>
      <c r="N3129" s="3" t="s">
        <v>27</v>
      </c>
      <c r="O3129" s="3" t="s">
        <v>27</v>
      </c>
      <c r="P3129" s="3" t="s">
        <v>12937</v>
      </c>
      <c r="Q3129" s="3" t="s">
        <v>839</v>
      </c>
      <c r="R3129" s="3">
        <v>562</v>
      </c>
      <c r="S31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488770</v>
      </c>
      <c r="T31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30" spans="1:20" ht="15" customHeight="1" x14ac:dyDescent="0.2">
      <c r="A3130" s="3" t="s">
        <v>12938</v>
      </c>
      <c r="B3130" s="3" t="s">
        <v>12939</v>
      </c>
      <c r="C3130" s="3" t="s">
        <v>12940</v>
      </c>
      <c r="D3130" s="3" t="s">
        <v>27</v>
      </c>
      <c r="E3130" s="3" t="s">
        <v>33</v>
      </c>
      <c r="F3130" s="3" t="s">
        <v>11510</v>
      </c>
      <c r="G3130" s="3" t="s">
        <v>12941</v>
      </c>
      <c r="H3130" s="3" t="s">
        <v>11308</v>
      </c>
      <c r="I3130" s="3" t="s">
        <v>4870</v>
      </c>
      <c r="J3130" s="3">
        <v>1</v>
      </c>
      <c r="K3130" s="3" t="s">
        <v>27</v>
      </c>
      <c r="L3130" s="3" t="s">
        <v>27</v>
      </c>
      <c r="M3130" s="3" t="s">
        <v>27</v>
      </c>
      <c r="N3130" s="3" t="s">
        <v>27</v>
      </c>
      <c r="O3130" s="3" t="s">
        <v>27</v>
      </c>
      <c r="P3130" s="3" t="s">
        <v>11598</v>
      </c>
      <c r="Q3130" s="3" t="s">
        <v>839</v>
      </c>
      <c r="R3130" s="3">
        <v>2482</v>
      </c>
      <c r="S31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321410</v>
      </c>
      <c r="T31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31" spans="1:20" ht="15" customHeight="1" x14ac:dyDescent="0.2">
      <c r="A3131" s="3" t="s">
        <v>12942</v>
      </c>
      <c r="B3131" s="3" t="s">
        <v>12943</v>
      </c>
      <c r="C3131" s="3" t="s">
        <v>12944</v>
      </c>
      <c r="D3131" s="3" t="s">
        <v>27</v>
      </c>
      <c r="E3131" s="3" t="s">
        <v>33</v>
      </c>
      <c r="F3131" s="3" t="s">
        <v>11510</v>
      </c>
      <c r="G3131" s="3" t="s">
        <v>12945</v>
      </c>
      <c r="H3131" s="3" t="s">
        <v>11308</v>
      </c>
      <c r="I3131" s="3" t="s">
        <v>4870</v>
      </c>
      <c r="J3131" s="3">
        <v>1</v>
      </c>
      <c r="K3131" s="3" t="s">
        <v>27</v>
      </c>
      <c r="L3131" s="3" t="s">
        <v>27</v>
      </c>
      <c r="M3131" s="3" t="s">
        <v>27</v>
      </c>
      <c r="N3131" s="3" t="s">
        <v>27</v>
      </c>
      <c r="O3131" s="3" t="s">
        <v>27</v>
      </c>
      <c r="P3131" s="3" t="s">
        <v>11598</v>
      </c>
      <c r="Q3131" s="3" t="s">
        <v>839</v>
      </c>
      <c r="R3131" s="3">
        <v>2482</v>
      </c>
      <c r="S31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337120</v>
      </c>
      <c r="T31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32" spans="1:20" ht="15" customHeight="1" x14ac:dyDescent="0.2">
      <c r="A3132" s="3" t="s">
        <v>12946</v>
      </c>
      <c r="B3132" s="3" t="s">
        <v>12947</v>
      </c>
      <c r="C3132" s="3" t="s">
        <v>12948</v>
      </c>
      <c r="D3132" s="3" t="s">
        <v>27</v>
      </c>
      <c r="E3132" s="3" t="s">
        <v>33</v>
      </c>
      <c r="F3132" s="3" t="s">
        <v>11510</v>
      </c>
      <c r="G3132" s="3" t="s">
        <v>12949</v>
      </c>
      <c r="H3132" s="3" t="s">
        <v>11308</v>
      </c>
      <c r="I3132" s="3" t="s">
        <v>4870</v>
      </c>
      <c r="J3132" s="3">
        <v>1</v>
      </c>
      <c r="K3132" s="3" t="s">
        <v>27</v>
      </c>
      <c r="L3132" s="3" t="s">
        <v>27</v>
      </c>
      <c r="M3132" s="3" t="s">
        <v>27</v>
      </c>
      <c r="N3132" s="3" t="s">
        <v>27</v>
      </c>
      <c r="O3132" s="3" t="s">
        <v>27</v>
      </c>
      <c r="P3132" s="3" t="s">
        <v>12126</v>
      </c>
      <c r="Q3132" s="3" t="s">
        <v>839</v>
      </c>
      <c r="R3132" s="3">
        <v>1952</v>
      </c>
      <c r="S31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401470</v>
      </c>
      <c r="T31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33" spans="1:20" ht="15" customHeight="1" x14ac:dyDescent="0.2">
      <c r="A3133" s="3" t="s">
        <v>12950</v>
      </c>
      <c r="B3133" s="3" t="s">
        <v>12951</v>
      </c>
      <c r="C3133" s="3" t="s">
        <v>12952</v>
      </c>
      <c r="D3133" s="3" t="s">
        <v>27</v>
      </c>
      <c r="E3133" s="3" t="s">
        <v>33</v>
      </c>
      <c r="F3133" s="3" t="s">
        <v>11510</v>
      </c>
      <c r="G3133" s="3" t="s">
        <v>12953</v>
      </c>
      <c r="H3133" s="3" t="s">
        <v>11308</v>
      </c>
      <c r="I3133" s="3" t="s">
        <v>4870</v>
      </c>
      <c r="J3133" s="3">
        <v>1</v>
      </c>
      <c r="K3133" s="3" t="s">
        <v>27</v>
      </c>
      <c r="L3133" s="3" t="s">
        <v>27</v>
      </c>
      <c r="M3133" s="3" t="s">
        <v>27</v>
      </c>
      <c r="N3133" s="3" t="s">
        <v>27</v>
      </c>
      <c r="O3133" s="3" t="s">
        <v>27</v>
      </c>
      <c r="P3133" s="3" t="s">
        <v>11598</v>
      </c>
      <c r="Q3133" s="3" t="s">
        <v>839</v>
      </c>
      <c r="R3133" s="3">
        <v>2482</v>
      </c>
      <c r="S31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244620</v>
      </c>
      <c r="T31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34" spans="1:20" ht="15" customHeight="1" x14ac:dyDescent="0.2">
      <c r="A3134" s="3" t="s">
        <v>12954</v>
      </c>
      <c r="B3134" s="3" t="s">
        <v>12955</v>
      </c>
      <c r="C3134" s="3" t="s">
        <v>12956</v>
      </c>
      <c r="D3134" s="3" t="s">
        <v>27</v>
      </c>
      <c r="E3134" s="3" t="s">
        <v>33</v>
      </c>
      <c r="F3134" s="3" t="s">
        <v>11510</v>
      </c>
      <c r="G3134" s="3" t="s">
        <v>12957</v>
      </c>
      <c r="H3134" s="3" t="s">
        <v>11308</v>
      </c>
      <c r="I3134" s="3" t="s">
        <v>4870</v>
      </c>
      <c r="J3134" s="3">
        <v>1</v>
      </c>
      <c r="K3134" s="3" t="s">
        <v>27</v>
      </c>
      <c r="L3134" s="3" t="s">
        <v>27</v>
      </c>
      <c r="M3134" s="3" t="s">
        <v>27</v>
      </c>
      <c r="N3134" s="3" t="s">
        <v>27</v>
      </c>
      <c r="O3134" s="3" t="s">
        <v>27</v>
      </c>
      <c r="P3134" s="3" t="s">
        <v>11598</v>
      </c>
      <c r="Q3134" s="3" t="s">
        <v>839</v>
      </c>
      <c r="R3134" s="3">
        <v>2482</v>
      </c>
      <c r="S31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275280</v>
      </c>
      <c r="T31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35" spans="1:20" ht="15" customHeight="1" x14ac:dyDescent="0.2">
      <c r="A3135" s="3" t="s">
        <v>12958</v>
      </c>
      <c r="B3135" s="3" t="s">
        <v>12959</v>
      </c>
      <c r="C3135" s="3" t="s">
        <v>12960</v>
      </c>
      <c r="D3135" s="3" t="s">
        <v>27</v>
      </c>
      <c r="E3135" s="3" t="s">
        <v>33</v>
      </c>
      <c r="F3135" s="3" t="s">
        <v>11510</v>
      </c>
      <c r="G3135" s="3" t="s">
        <v>12961</v>
      </c>
      <c r="H3135" s="3" t="s">
        <v>11308</v>
      </c>
      <c r="I3135" s="3" t="s">
        <v>4870</v>
      </c>
      <c r="J3135" s="3">
        <v>1</v>
      </c>
      <c r="K3135" s="3" t="s">
        <v>27</v>
      </c>
      <c r="L3135" s="3" t="s">
        <v>27</v>
      </c>
      <c r="M3135" s="3" t="s">
        <v>27</v>
      </c>
      <c r="N3135" s="3" t="s">
        <v>27</v>
      </c>
      <c r="O3135" s="3" t="s">
        <v>27</v>
      </c>
      <c r="P3135" s="3" t="s">
        <v>11598</v>
      </c>
      <c r="Q3135" s="3" t="s">
        <v>839</v>
      </c>
      <c r="R3135" s="3">
        <v>2482</v>
      </c>
      <c r="S31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308620</v>
      </c>
      <c r="T31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36" spans="1:20" ht="15" customHeight="1" x14ac:dyDescent="0.2">
      <c r="A3136" s="3" t="s">
        <v>12962</v>
      </c>
      <c r="B3136" s="3" t="s">
        <v>12963</v>
      </c>
      <c r="C3136" s="3" t="s">
        <v>12964</v>
      </c>
      <c r="D3136" s="3" t="s">
        <v>27</v>
      </c>
      <c r="E3136" s="3" t="s">
        <v>33</v>
      </c>
      <c r="F3136" s="3" t="s">
        <v>11510</v>
      </c>
      <c r="G3136" s="3" t="s">
        <v>12965</v>
      </c>
      <c r="H3136" s="3" t="s">
        <v>11308</v>
      </c>
      <c r="I3136" s="3" t="s">
        <v>4870</v>
      </c>
      <c r="J3136" s="3">
        <v>1</v>
      </c>
      <c r="K3136" s="3" t="s">
        <v>27</v>
      </c>
      <c r="L3136" s="3" t="s">
        <v>27</v>
      </c>
      <c r="M3136" s="3" t="s">
        <v>27</v>
      </c>
      <c r="N3136" s="3" t="s">
        <v>27</v>
      </c>
      <c r="O3136" s="3" t="s">
        <v>27</v>
      </c>
      <c r="P3136" s="3" t="s">
        <v>12966</v>
      </c>
      <c r="Q3136" s="3" t="s">
        <v>839</v>
      </c>
      <c r="R3136" s="3">
        <v>64</v>
      </c>
      <c r="S31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0091C0</v>
      </c>
      <c r="T31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37" spans="1:20" ht="15" customHeight="1" x14ac:dyDescent="0.2">
      <c r="A3137" s="3" t="s">
        <v>12967</v>
      </c>
      <c r="B3137" s="3" t="s">
        <v>12968</v>
      </c>
      <c r="C3137" s="3" t="s">
        <v>12969</v>
      </c>
      <c r="D3137" s="3" t="s">
        <v>27</v>
      </c>
      <c r="E3137" s="3" t="s">
        <v>33</v>
      </c>
      <c r="F3137" s="3" t="s">
        <v>11510</v>
      </c>
      <c r="G3137" s="3" t="s">
        <v>12970</v>
      </c>
      <c r="H3137" s="3" t="s">
        <v>11308</v>
      </c>
      <c r="I3137" s="3" t="s">
        <v>4870</v>
      </c>
      <c r="J3137" s="3">
        <v>1</v>
      </c>
      <c r="K3137" s="3" t="s">
        <v>27</v>
      </c>
      <c r="L3137" s="3" t="s">
        <v>27</v>
      </c>
      <c r="M3137" s="3" t="s">
        <v>27</v>
      </c>
      <c r="N3137" s="3" t="s">
        <v>27</v>
      </c>
      <c r="O3137" s="3" t="s">
        <v>27</v>
      </c>
      <c r="P3137" s="3" t="s">
        <v>12048</v>
      </c>
      <c r="Q3137" s="3" t="s">
        <v>839</v>
      </c>
      <c r="R3137" s="3">
        <v>632</v>
      </c>
      <c r="S31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484790</v>
      </c>
      <c r="T31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38" spans="1:20" ht="15" customHeight="1" x14ac:dyDescent="0.2">
      <c r="A3138" s="3" t="s">
        <v>12971</v>
      </c>
      <c r="B3138" s="3" t="s">
        <v>12972</v>
      </c>
      <c r="C3138" s="3" t="s">
        <v>12973</v>
      </c>
      <c r="D3138" s="3" t="s">
        <v>27</v>
      </c>
      <c r="E3138" s="3" t="s">
        <v>33</v>
      </c>
      <c r="F3138" s="3" t="s">
        <v>11510</v>
      </c>
      <c r="G3138" s="3" t="s">
        <v>12974</v>
      </c>
      <c r="H3138" s="3" t="s">
        <v>11308</v>
      </c>
      <c r="I3138" s="3" t="s">
        <v>4870</v>
      </c>
      <c r="J3138" s="3">
        <v>1</v>
      </c>
      <c r="K3138" s="3" t="s">
        <v>27</v>
      </c>
      <c r="L3138" s="3" t="s">
        <v>27</v>
      </c>
      <c r="M3138" s="3" t="s">
        <v>27</v>
      </c>
      <c r="N3138" s="3" t="s">
        <v>27</v>
      </c>
      <c r="O3138" s="3" t="s">
        <v>27</v>
      </c>
      <c r="P3138" s="3" t="s">
        <v>11598</v>
      </c>
      <c r="Q3138" s="3" t="s">
        <v>839</v>
      </c>
      <c r="R3138" s="3">
        <v>2482</v>
      </c>
      <c r="S31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304660</v>
      </c>
      <c r="T31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39" spans="1:20" ht="15" customHeight="1" x14ac:dyDescent="0.2">
      <c r="A3139" s="3" t="s">
        <v>12975</v>
      </c>
      <c r="B3139" s="3" t="s">
        <v>12976</v>
      </c>
      <c r="C3139" s="3" t="s">
        <v>12977</v>
      </c>
      <c r="D3139" s="3" t="s">
        <v>27</v>
      </c>
      <c r="E3139" s="3" t="s">
        <v>33</v>
      </c>
      <c r="F3139" s="3" t="s">
        <v>11510</v>
      </c>
      <c r="G3139" s="3" t="s">
        <v>12978</v>
      </c>
      <c r="H3139" s="3" t="s">
        <v>11308</v>
      </c>
      <c r="I3139" s="3" t="s">
        <v>4870</v>
      </c>
      <c r="J3139" s="3">
        <v>1</v>
      </c>
      <c r="K3139" s="3" t="s">
        <v>27</v>
      </c>
      <c r="L3139" s="3" t="s">
        <v>27</v>
      </c>
      <c r="M3139" s="3" t="s">
        <v>27</v>
      </c>
      <c r="N3139" s="3" t="s">
        <v>27</v>
      </c>
      <c r="O3139" s="3" t="s">
        <v>27</v>
      </c>
      <c r="P3139" s="3" t="s">
        <v>11598</v>
      </c>
      <c r="Q3139" s="3" t="s">
        <v>839</v>
      </c>
      <c r="R3139" s="3">
        <v>2482</v>
      </c>
      <c r="S31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304670</v>
      </c>
      <c r="T31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40" spans="1:20" ht="15" customHeight="1" x14ac:dyDescent="0.2">
      <c r="A3140" s="3" t="s">
        <v>12979</v>
      </c>
      <c r="B3140" s="3" t="s">
        <v>12980</v>
      </c>
      <c r="C3140" s="3" t="s">
        <v>12981</v>
      </c>
      <c r="D3140" s="3" t="s">
        <v>27</v>
      </c>
      <c r="E3140" s="3" t="s">
        <v>33</v>
      </c>
      <c r="F3140" s="3" t="s">
        <v>11510</v>
      </c>
      <c r="G3140" s="3" t="s">
        <v>12982</v>
      </c>
      <c r="H3140" s="3" t="s">
        <v>11308</v>
      </c>
      <c r="I3140" s="3" t="s">
        <v>4870</v>
      </c>
      <c r="J3140" s="3">
        <v>1</v>
      </c>
      <c r="K3140" s="3" t="s">
        <v>27</v>
      </c>
      <c r="L3140" s="3" t="s">
        <v>27</v>
      </c>
      <c r="M3140" s="3" t="s">
        <v>27</v>
      </c>
      <c r="N3140" s="3" t="s">
        <v>27</v>
      </c>
      <c r="O3140" s="3" t="s">
        <v>27</v>
      </c>
      <c r="P3140" s="3" t="s">
        <v>12983</v>
      </c>
      <c r="Q3140" s="3" t="s">
        <v>839</v>
      </c>
      <c r="R3140" s="3">
        <v>694</v>
      </c>
      <c r="S31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481060</v>
      </c>
      <c r="T31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41" spans="1:20" ht="15" customHeight="1" x14ac:dyDescent="0.2">
      <c r="A3141" s="3" t="s">
        <v>12984</v>
      </c>
      <c r="B3141" s="3" t="s">
        <v>12985</v>
      </c>
      <c r="C3141" s="3" t="s">
        <v>12986</v>
      </c>
      <c r="D3141" s="3" t="s">
        <v>27</v>
      </c>
      <c r="E3141" s="3" t="s">
        <v>33</v>
      </c>
      <c r="F3141" s="3" t="s">
        <v>11510</v>
      </c>
      <c r="G3141" s="3" t="s">
        <v>12987</v>
      </c>
      <c r="H3141" s="3" t="s">
        <v>11308</v>
      </c>
      <c r="I3141" s="3" t="s">
        <v>4870</v>
      </c>
      <c r="J3141" s="3">
        <v>1</v>
      </c>
      <c r="K3141" s="3" t="s">
        <v>27</v>
      </c>
      <c r="L3141" s="3" t="s">
        <v>27</v>
      </c>
      <c r="M3141" s="3" t="s">
        <v>27</v>
      </c>
      <c r="N3141" s="3" t="s">
        <v>27</v>
      </c>
      <c r="O3141" s="3" t="s">
        <v>27</v>
      </c>
      <c r="P3141" s="3" t="s">
        <v>12218</v>
      </c>
      <c r="Q3141" s="3" t="s">
        <v>839</v>
      </c>
      <c r="R3141" s="3">
        <v>222</v>
      </c>
      <c r="S31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0041D0</v>
      </c>
      <c r="T31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42" spans="1:20" ht="15" customHeight="1" x14ac:dyDescent="0.2">
      <c r="A3142" s="3" t="s">
        <v>12988</v>
      </c>
      <c r="B3142" s="3" t="s">
        <v>12989</v>
      </c>
      <c r="C3142" s="3" t="s">
        <v>12990</v>
      </c>
      <c r="D3142" s="3" t="s">
        <v>27</v>
      </c>
      <c r="E3142" s="3" t="s">
        <v>33</v>
      </c>
      <c r="F3142" s="3" t="s">
        <v>11510</v>
      </c>
      <c r="G3142" s="3" t="s">
        <v>12991</v>
      </c>
      <c r="H3142" s="3" t="s">
        <v>11308</v>
      </c>
      <c r="I3142" s="3" t="s">
        <v>4870</v>
      </c>
      <c r="J3142" s="3">
        <v>1</v>
      </c>
      <c r="K3142" s="3" t="s">
        <v>27</v>
      </c>
      <c r="L3142" s="3" t="s">
        <v>27</v>
      </c>
      <c r="M3142" s="3" t="s">
        <v>27</v>
      </c>
      <c r="N3142" s="3" t="s">
        <v>27</v>
      </c>
      <c r="O3142" s="3" t="s">
        <v>27</v>
      </c>
      <c r="P3142" s="3" t="s">
        <v>11749</v>
      </c>
      <c r="Q3142" s="3" t="s">
        <v>839</v>
      </c>
      <c r="R3142" s="3">
        <v>602</v>
      </c>
      <c r="S31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487230</v>
      </c>
      <c r="T31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43" spans="1:20" ht="15" customHeight="1" x14ac:dyDescent="0.2">
      <c r="A3143" s="3" t="s">
        <v>12992</v>
      </c>
      <c r="B3143" s="3" t="s">
        <v>12993</v>
      </c>
      <c r="C3143" s="3" t="s">
        <v>12994</v>
      </c>
      <c r="D3143" s="3" t="s">
        <v>27</v>
      </c>
      <c r="E3143" s="3" t="s">
        <v>33</v>
      </c>
      <c r="F3143" s="3" t="s">
        <v>11510</v>
      </c>
      <c r="G3143" s="3" t="s">
        <v>12995</v>
      </c>
      <c r="H3143" s="3" t="s">
        <v>11308</v>
      </c>
      <c r="I3143" s="3" t="s">
        <v>4870</v>
      </c>
      <c r="J3143" s="3">
        <v>1</v>
      </c>
      <c r="K3143" s="3" t="s">
        <v>27</v>
      </c>
      <c r="L3143" s="3" t="s">
        <v>27</v>
      </c>
      <c r="M3143" s="3" t="s">
        <v>27</v>
      </c>
      <c r="N3143" s="3" t="s">
        <v>27</v>
      </c>
      <c r="O3143" s="3" t="s">
        <v>27</v>
      </c>
      <c r="P3143" s="3" t="s">
        <v>12996</v>
      </c>
      <c r="Q3143" s="3" t="s">
        <v>839</v>
      </c>
      <c r="R3143" s="3">
        <v>622</v>
      </c>
      <c r="S31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485540</v>
      </c>
      <c r="T31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44" spans="1:20" ht="15" customHeight="1" x14ac:dyDescent="0.2">
      <c r="A3144" s="3" t="s">
        <v>12997</v>
      </c>
      <c r="B3144" s="3" t="s">
        <v>12998</v>
      </c>
      <c r="C3144" s="3" t="s">
        <v>12999</v>
      </c>
      <c r="D3144" s="3" t="s">
        <v>27</v>
      </c>
      <c r="E3144" s="3" t="s">
        <v>33</v>
      </c>
      <c r="F3144" s="3" t="s">
        <v>11510</v>
      </c>
      <c r="G3144" s="3" t="s">
        <v>13000</v>
      </c>
      <c r="H3144" s="3" t="s">
        <v>11308</v>
      </c>
      <c r="I3144" s="3" t="s">
        <v>4870</v>
      </c>
      <c r="J3144" s="3">
        <v>1</v>
      </c>
      <c r="K3144" s="3" t="s">
        <v>27</v>
      </c>
      <c r="L3144" s="3" t="s">
        <v>27</v>
      </c>
      <c r="M3144" s="3" t="s">
        <v>27</v>
      </c>
      <c r="N3144" s="3" t="s">
        <v>27</v>
      </c>
      <c r="O3144" s="3" t="s">
        <v>27</v>
      </c>
      <c r="P3144" s="3" t="s">
        <v>12315</v>
      </c>
      <c r="Q3144" s="3" t="s">
        <v>839</v>
      </c>
      <c r="R3144" s="3">
        <v>660</v>
      </c>
      <c r="S31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483280</v>
      </c>
      <c r="T31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45" spans="1:20" ht="15" customHeight="1" x14ac:dyDescent="0.2">
      <c r="A3145" s="3" t="s">
        <v>13001</v>
      </c>
      <c r="B3145" s="3" t="s">
        <v>13002</v>
      </c>
      <c r="C3145" s="3" t="s">
        <v>13003</v>
      </c>
      <c r="D3145" s="3" t="s">
        <v>27</v>
      </c>
      <c r="E3145" s="3" t="s">
        <v>33</v>
      </c>
      <c r="F3145" s="3" t="s">
        <v>11510</v>
      </c>
      <c r="G3145" s="3" t="s">
        <v>13004</v>
      </c>
      <c r="H3145" s="3" t="s">
        <v>11308</v>
      </c>
      <c r="I3145" s="3" t="s">
        <v>4870</v>
      </c>
      <c r="J3145" s="3">
        <v>1</v>
      </c>
      <c r="K3145" s="3" t="s">
        <v>27</v>
      </c>
      <c r="L3145" s="3" t="s">
        <v>27</v>
      </c>
      <c r="M3145" s="3" t="s">
        <v>27</v>
      </c>
      <c r="N3145" s="3" t="s">
        <v>27</v>
      </c>
      <c r="O3145" s="3" t="s">
        <v>27</v>
      </c>
      <c r="P3145" s="3" t="s">
        <v>13005</v>
      </c>
      <c r="Q3145" s="3" t="s">
        <v>839</v>
      </c>
      <c r="R3145" s="3">
        <v>1658</v>
      </c>
      <c r="S31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428560</v>
      </c>
      <c r="T31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46" spans="1:20" ht="15" customHeight="1" x14ac:dyDescent="0.2">
      <c r="A3146" s="3" t="s">
        <v>13006</v>
      </c>
      <c r="B3146" s="3" t="s">
        <v>13007</v>
      </c>
      <c r="C3146" s="3" t="s">
        <v>13008</v>
      </c>
      <c r="D3146" s="3" t="s">
        <v>27</v>
      </c>
      <c r="E3146" s="3" t="s">
        <v>33</v>
      </c>
      <c r="F3146" s="3" t="s">
        <v>11510</v>
      </c>
      <c r="G3146" s="3" t="s">
        <v>13009</v>
      </c>
      <c r="H3146" s="3" t="s">
        <v>11308</v>
      </c>
      <c r="I3146" s="3" t="s">
        <v>4870</v>
      </c>
      <c r="J3146" s="3">
        <v>1</v>
      </c>
      <c r="K3146" s="3" t="s">
        <v>27</v>
      </c>
      <c r="L3146" s="3" t="s">
        <v>27</v>
      </c>
      <c r="M3146" s="3" t="s">
        <v>27</v>
      </c>
      <c r="N3146" s="3" t="s">
        <v>27</v>
      </c>
      <c r="O3146" s="3" t="s">
        <v>27</v>
      </c>
      <c r="P3146" s="3" t="s">
        <v>13010</v>
      </c>
      <c r="Q3146" s="3" t="s">
        <v>839</v>
      </c>
      <c r="R3146" s="3">
        <v>2202</v>
      </c>
      <c r="S31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379800</v>
      </c>
      <c r="T31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47" spans="1:20" ht="15" customHeight="1" x14ac:dyDescent="0.2">
      <c r="A3147" s="3" t="s">
        <v>13011</v>
      </c>
      <c r="B3147" s="3" t="s">
        <v>13012</v>
      </c>
      <c r="C3147" s="3" t="s">
        <v>13013</v>
      </c>
      <c r="D3147" s="3" t="s">
        <v>27</v>
      </c>
      <c r="E3147" s="3" t="s">
        <v>33</v>
      </c>
      <c r="F3147" s="3" t="s">
        <v>11510</v>
      </c>
      <c r="G3147" s="3" t="s">
        <v>13014</v>
      </c>
      <c r="H3147" s="3" t="s">
        <v>11308</v>
      </c>
      <c r="I3147" s="3" t="s">
        <v>4870</v>
      </c>
      <c r="J3147" s="3">
        <v>1</v>
      </c>
      <c r="K3147" s="3" t="s">
        <v>27</v>
      </c>
      <c r="L3147" s="3" t="s">
        <v>27</v>
      </c>
      <c r="M3147" s="3" t="s">
        <v>27</v>
      </c>
      <c r="N3147" s="3" t="s">
        <v>27</v>
      </c>
      <c r="O3147" s="3" t="s">
        <v>27</v>
      </c>
      <c r="P3147" s="3" t="s">
        <v>13015</v>
      </c>
      <c r="Q3147" s="3" t="s">
        <v>839</v>
      </c>
      <c r="R3147" s="3">
        <v>1386</v>
      </c>
      <c r="S31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449180</v>
      </c>
      <c r="T31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48" spans="1:20" ht="15" customHeight="1" x14ac:dyDescent="0.2">
      <c r="A3148" s="3" t="s">
        <v>13016</v>
      </c>
      <c r="B3148" s="3" t="s">
        <v>13017</v>
      </c>
      <c r="C3148" s="3" t="s">
        <v>13018</v>
      </c>
      <c r="D3148" s="3" t="s">
        <v>27</v>
      </c>
      <c r="E3148" s="3" t="s">
        <v>33</v>
      </c>
      <c r="F3148" s="3" t="s">
        <v>11510</v>
      </c>
      <c r="G3148" s="3" t="s">
        <v>13019</v>
      </c>
      <c r="H3148" s="3" t="s">
        <v>11308</v>
      </c>
      <c r="I3148" s="3" t="s">
        <v>4870</v>
      </c>
      <c r="J3148" s="3">
        <v>1</v>
      </c>
      <c r="K3148" s="3" t="s">
        <v>27</v>
      </c>
      <c r="L3148" s="3" t="s">
        <v>27</v>
      </c>
      <c r="M3148" s="3" t="s">
        <v>27</v>
      </c>
      <c r="N3148" s="3" t="s">
        <v>27</v>
      </c>
      <c r="O3148" s="3" t="s">
        <v>27</v>
      </c>
      <c r="P3148" s="3" t="s">
        <v>13020</v>
      </c>
      <c r="Q3148" s="3" t="s">
        <v>839</v>
      </c>
      <c r="R3148" s="3">
        <v>1240</v>
      </c>
      <c r="S31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453660</v>
      </c>
      <c r="T31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49" spans="1:20" ht="15" customHeight="1" x14ac:dyDescent="0.2">
      <c r="A3149" s="3" t="s">
        <v>13021</v>
      </c>
      <c r="B3149" s="3" t="s">
        <v>13022</v>
      </c>
      <c r="C3149" s="3" t="s">
        <v>13023</v>
      </c>
      <c r="D3149" s="3" t="s">
        <v>27</v>
      </c>
      <c r="E3149" s="3" t="s">
        <v>33</v>
      </c>
      <c r="F3149" s="3" t="s">
        <v>11510</v>
      </c>
      <c r="G3149" s="3" t="s">
        <v>13024</v>
      </c>
      <c r="H3149" s="3" t="s">
        <v>11308</v>
      </c>
      <c r="I3149" s="3" t="s">
        <v>4870</v>
      </c>
      <c r="J3149" s="3">
        <v>1</v>
      </c>
      <c r="K3149" s="3" t="s">
        <v>27</v>
      </c>
      <c r="L3149" s="3" t="s">
        <v>27</v>
      </c>
      <c r="M3149" s="3" t="s">
        <v>27</v>
      </c>
      <c r="N3149" s="3" t="s">
        <v>27</v>
      </c>
      <c r="O3149" s="3" t="s">
        <v>27</v>
      </c>
      <c r="P3149" s="3" t="s">
        <v>13020</v>
      </c>
      <c r="Q3149" s="3" t="s">
        <v>839</v>
      </c>
      <c r="R3149" s="3">
        <v>1240</v>
      </c>
      <c r="S31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453650</v>
      </c>
      <c r="T31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50" spans="1:20" ht="15" customHeight="1" x14ac:dyDescent="0.2">
      <c r="A3150" s="3" t="s">
        <v>13025</v>
      </c>
      <c r="B3150" s="3" t="s">
        <v>13026</v>
      </c>
      <c r="C3150" s="3" t="s">
        <v>13027</v>
      </c>
      <c r="D3150" s="3" t="s">
        <v>27</v>
      </c>
      <c r="E3150" s="3" t="s">
        <v>33</v>
      </c>
      <c r="F3150" s="3" t="s">
        <v>11510</v>
      </c>
      <c r="G3150" s="3" t="s">
        <v>13028</v>
      </c>
      <c r="H3150" s="3" t="s">
        <v>11308</v>
      </c>
      <c r="I3150" s="3" t="s">
        <v>4870</v>
      </c>
      <c r="J3150" s="3">
        <v>1</v>
      </c>
      <c r="K3150" s="3" t="s">
        <v>27</v>
      </c>
      <c r="L3150" s="3" t="s">
        <v>27</v>
      </c>
      <c r="M3150" s="3" t="s">
        <v>27</v>
      </c>
      <c r="N3150" s="3" t="s">
        <v>27</v>
      </c>
      <c r="O3150" s="3" t="s">
        <v>27</v>
      </c>
      <c r="P3150" s="3" t="s">
        <v>13029</v>
      </c>
      <c r="Q3150" s="3" t="s">
        <v>839</v>
      </c>
      <c r="R3150" s="3">
        <v>362</v>
      </c>
      <c r="S31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0005A0</v>
      </c>
      <c r="T31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51" spans="1:20" ht="15" customHeight="1" x14ac:dyDescent="0.2">
      <c r="A3151" s="3" t="s">
        <v>13030</v>
      </c>
      <c r="B3151" s="3" t="s">
        <v>13031</v>
      </c>
      <c r="C3151" s="3" t="s">
        <v>13032</v>
      </c>
      <c r="D3151" s="3" t="s">
        <v>27</v>
      </c>
      <c r="E3151" s="3" t="s">
        <v>33</v>
      </c>
      <c r="F3151" s="3" t="s">
        <v>11510</v>
      </c>
      <c r="G3151" s="3" t="s">
        <v>13033</v>
      </c>
      <c r="H3151" s="3" t="s">
        <v>11308</v>
      </c>
      <c r="I3151" s="3" t="s">
        <v>4870</v>
      </c>
      <c r="J3151" s="3">
        <v>1</v>
      </c>
      <c r="K3151" s="3" t="s">
        <v>27</v>
      </c>
      <c r="L3151" s="3" t="s">
        <v>27</v>
      </c>
      <c r="M3151" s="3" t="s">
        <v>27</v>
      </c>
      <c r="N3151" s="3" t="s">
        <v>27</v>
      </c>
      <c r="O3151" s="3" t="s">
        <v>27</v>
      </c>
      <c r="P3151" s="3" t="s">
        <v>11598</v>
      </c>
      <c r="Q3151" s="3" t="s">
        <v>839</v>
      </c>
      <c r="R3151" s="3">
        <v>2482</v>
      </c>
      <c r="S31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276970</v>
      </c>
      <c r="T31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52" spans="1:20" ht="15" customHeight="1" x14ac:dyDescent="0.2">
      <c r="A3152" s="3" t="s">
        <v>13034</v>
      </c>
      <c r="B3152" s="3" t="s">
        <v>13035</v>
      </c>
      <c r="C3152" s="3" t="s">
        <v>13036</v>
      </c>
      <c r="D3152" s="3" t="s">
        <v>27</v>
      </c>
      <c r="E3152" s="3" t="s">
        <v>33</v>
      </c>
      <c r="F3152" s="3" t="s">
        <v>11510</v>
      </c>
      <c r="G3152" s="3" t="s">
        <v>13037</v>
      </c>
      <c r="H3152" s="3" t="s">
        <v>11308</v>
      </c>
      <c r="I3152" s="3" t="s">
        <v>4870</v>
      </c>
      <c r="J3152" s="3">
        <v>1</v>
      </c>
      <c r="K3152" s="3" t="s">
        <v>27</v>
      </c>
      <c r="L3152" s="3" t="s">
        <v>27</v>
      </c>
      <c r="M3152" s="3" t="s">
        <v>27</v>
      </c>
      <c r="N3152" s="3" t="s">
        <v>27</v>
      </c>
      <c r="O3152" s="3" t="s">
        <v>27</v>
      </c>
      <c r="P3152" s="3" t="s">
        <v>13038</v>
      </c>
      <c r="Q3152" s="3" t="s">
        <v>839</v>
      </c>
      <c r="R3152" s="3">
        <v>262</v>
      </c>
      <c r="S31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0026E0</v>
      </c>
      <c r="T31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53" spans="1:20" ht="15" customHeight="1" x14ac:dyDescent="0.2">
      <c r="A3153" s="3" t="s">
        <v>13039</v>
      </c>
      <c r="B3153" s="3" t="s">
        <v>13040</v>
      </c>
      <c r="C3153" s="3" t="s">
        <v>13041</v>
      </c>
      <c r="D3153" s="3" t="s">
        <v>27</v>
      </c>
      <c r="E3153" s="3" t="s">
        <v>33</v>
      </c>
      <c r="F3153" s="3" t="s">
        <v>11510</v>
      </c>
      <c r="G3153" s="3" t="s">
        <v>13042</v>
      </c>
      <c r="H3153" s="3" t="s">
        <v>11308</v>
      </c>
      <c r="I3153" s="3" t="s">
        <v>4870</v>
      </c>
      <c r="J3153" s="3">
        <v>1</v>
      </c>
      <c r="K3153" s="3" t="s">
        <v>27</v>
      </c>
      <c r="L3153" s="3" t="s">
        <v>27</v>
      </c>
      <c r="M3153" s="3" t="s">
        <v>27</v>
      </c>
      <c r="N3153" s="3" t="s">
        <v>27</v>
      </c>
      <c r="O3153" s="3" t="s">
        <v>27</v>
      </c>
      <c r="P3153" s="3" t="s">
        <v>11553</v>
      </c>
      <c r="Q3153" s="3" t="s">
        <v>839</v>
      </c>
      <c r="R3153" s="3">
        <v>142</v>
      </c>
      <c r="S31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0068M0</v>
      </c>
      <c r="T31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54" spans="1:20" ht="15" customHeight="1" x14ac:dyDescent="0.2">
      <c r="A3154" s="3" t="s">
        <v>13043</v>
      </c>
      <c r="B3154" s="3" t="s">
        <v>13044</v>
      </c>
      <c r="C3154" s="3" t="s">
        <v>13045</v>
      </c>
      <c r="D3154" s="3" t="s">
        <v>27</v>
      </c>
      <c r="E3154" s="3" t="s">
        <v>33</v>
      </c>
      <c r="F3154" s="3" t="s">
        <v>11510</v>
      </c>
      <c r="G3154" s="3" t="s">
        <v>13046</v>
      </c>
      <c r="H3154" s="3" t="s">
        <v>11308</v>
      </c>
      <c r="I3154" s="3" t="s">
        <v>4870</v>
      </c>
      <c r="J3154" s="3">
        <v>1</v>
      </c>
      <c r="K3154" s="3" t="s">
        <v>27</v>
      </c>
      <c r="L3154" s="3" t="s">
        <v>27</v>
      </c>
      <c r="M3154" s="3" t="s">
        <v>27</v>
      </c>
      <c r="N3154" s="3" t="s">
        <v>27</v>
      </c>
      <c r="O3154" s="3" t="s">
        <v>27</v>
      </c>
      <c r="P3154" s="3" t="s">
        <v>12895</v>
      </c>
      <c r="Q3154" s="3" t="s">
        <v>839</v>
      </c>
      <c r="R3154" s="3">
        <v>72</v>
      </c>
      <c r="S31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0089C0</v>
      </c>
      <c r="T31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55" spans="1:20" ht="15" customHeight="1" x14ac:dyDescent="0.2">
      <c r="A3155" s="3" t="s">
        <v>13047</v>
      </c>
      <c r="B3155" s="3" t="s">
        <v>13048</v>
      </c>
      <c r="C3155" s="3" t="s">
        <v>13049</v>
      </c>
      <c r="D3155" s="3" t="s">
        <v>27</v>
      </c>
      <c r="E3155" s="3" t="s">
        <v>33</v>
      </c>
      <c r="F3155" s="3" t="s">
        <v>11510</v>
      </c>
      <c r="G3155" s="3" t="s">
        <v>13050</v>
      </c>
      <c r="H3155" s="3" t="s">
        <v>11308</v>
      </c>
      <c r="I3155" s="3" t="s">
        <v>4870</v>
      </c>
      <c r="J3155" s="3">
        <v>1</v>
      </c>
      <c r="K3155" s="3" t="s">
        <v>27</v>
      </c>
      <c r="L3155" s="3" t="s">
        <v>27</v>
      </c>
      <c r="M3155" s="3" t="s">
        <v>27</v>
      </c>
      <c r="N3155" s="3" t="s">
        <v>27</v>
      </c>
      <c r="O3155" s="3" t="s">
        <v>27</v>
      </c>
      <c r="P3155" s="3" t="s">
        <v>11598</v>
      </c>
      <c r="Q3155" s="3" t="s">
        <v>839</v>
      </c>
      <c r="R3155" s="3">
        <v>2482</v>
      </c>
      <c r="S31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200030</v>
      </c>
      <c r="T31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56" spans="1:20" ht="15" customHeight="1" x14ac:dyDescent="0.2">
      <c r="A3156" s="3" t="s">
        <v>13051</v>
      </c>
      <c r="B3156" s="3" t="s">
        <v>13052</v>
      </c>
      <c r="C3156" s="3" t="s">
        <v>13053</v>
      </c>
      <c r="D3156" s="3" t="s">
        <v>27</v>
      </c>
      <c r="E3156" s="3" t="s">
        <v>33</v>
      </c>
      <c r="F3156" s="3" t="s">
        <v>11510</v>
      </c>
      <c r="G3156" s="3" t="s">
        <v>13054</v>
      </c>
      <c r="H3156" s="3" t="s">
        <v>11308</v>
      </c>
      <c r="I3156" s="3" t="s">
        <v>4870</v>
      </c>
      <c r="J3156" s="3">
        <v>1</v>
      </c>
      <c r="K3156" s="3" t="s">
        <v>27</v>
      </c>
      <c r="L3156" s="3" t="s">
        <v>27</v>
      </c>
      <c r="M3156" s="3" t="s">
        <v>27</v>
      </c>
      <c r="N3156" s="3" t="s">
        <v>27</v>
      </c>
      <c r="O3156" s="3" t="s">
        <v>27</v>
      </c>
      <c r="P3156" s="3" t="s">
        <v>11598</v>
      </c>
      <c r="Q3156" s="3" t="s">
        <v>839</v>
      </c>
      <c r="R3156" s="3">
        <v>2482</v>
      </c>
      <c r="S31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219480</v>
      </c>
      <c r="T31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57" spans="1:20" ht="15" customHeight="1" x14ac:dyDescent="0.2">
      <c r="A3157" s="3" t="s">
        <v>13055</v>
      </c>
      <c r="B3157" s="3" t="s">
        <v>13056</v>
      </c>
      <c r="C3157" s="3" t="s">
        <v>13057</v>
      </c>
      <c r="D3157" s="3" t="s">
        <v>27</v>
      </c>
      <c r="E3157" s="3" t="s">
        <v>33</v>
      </c>
      <c r="F3157" s="3" t="s">
        <v>11510</v>
      </c>
      <c r="G3157" s="3" t="s">
        <v>13058</v>
      </c>
      <c r="H3157" s="3" t="s">
        <v>11308</v>
      </c>
      <c r="I3157" s="3" t="s">
        <v>4870</v>
      </c>
      <c r="J3157" s="3">
        <v>1</v>
      </c>
      <c r="K3157" s="3" t="s">
        <v>27</v>
      </c>
      <c r="L3157" s="3" t="s">
        <v>27</v>
      </c>
      <c r="M3157" s="3" t="s">
        <v>27</v>
      </c>
      <c r="N3157" s="3" t="s">
        <v>27</v>
      </c>
      <c r="O3157" s="3" t="s">
        <v>27</v>
      </c>
      <c r="P3157" s="3" t="s">
        <v>12218</v>
      </c>
      <c r="Q3157" s="3" t="s">
        <v>839</v>
      </c>
      <c r="R3157" s="3">
        <v>222</v>
      </c>
      <c r="S31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0041E0</v>
      </c>
      <c r="T31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58" spans="1:20" ht="15" customHeight="1" x14ac:dyDescent="0.2">
      <c r="A3158" s="3" t="s">
        <v>13059</v>
      </c>
      <c r="B3158" s="3" t="s">
        <v>13060</v>
      </c>
      <c r="C3158" s="3" t="s">
        <v>13061</v>
      </c>
      <c r="D3158" s="3" t="s">
        <v>27</v>
      </c>
      <c r="E3158" s="3" t="s">
        <v>33</v>
      </c>
      <c r="F3158" s="3" t="s">
        <v>11510</v>
      </c>
      <c r="G3158" s="3" t="s">
        <v>13062</v>
      </c>
      <c r="H3158" s="3" t="s">
        <v>11308</v>
      </c>
      <c r="I3158" s="3" t="s">
        <v>4870</v>
      </c>
      <c r="J3158" s="3">
        <v>1</v>
      </c>
      <c r="K3158" s="3" t="s">
        <v>27</v>
      </c>
      <c r="L3158" s="3" t="s">
        <v>27</v>
      </c>
      <c r="M3158" s="3" t="s">
        <v>27</v>
      </c>
      <c r="N3158" s="3" t="s">
        <v>27</v>
      </c>
      <c r="O3158" s="3" t="s">
        <v>27</v>
      </c>
      <c r="P3158" s="3" t="s">
        <v>11598</v>
      </c>
      <c r="Q3158" s="3" t="s">
        <v>839</v>
      </c>
      <c r="R3158" s="3">
        <v>2482</v>
      </c>
      <c r="S31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218420</v>
      </c>
      <c r="T31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59" spans="1:20" ht="15" customHeight="1" x14ac:dyDescent="0.2">
      <c r="A3159" s="3" t="s">
        <v>13063</v>
      </c>
      <c r="B3159" s="3" t="s">
        <v>13064</v>
      </c>
      <c r="C3159" s="3" t="s">
        <v>13065</v>
      </c>
      <c r="D3159" s="3" t="s">
        <v>27</v>
      </c>
      <c r="E3159" s="3" t="s">
        <v>33</v>
      </c>
      <c r="F3159" s="3" t="s">
        <v>11510</v>
      </c>
      <c r="G3159" s="3" t="s">
        <v>13066</v>
      </c>
      <c r="H3159" s="3" t="s">
        <v>11308</v>
      </c>
      <c r="I3159" s="3" t="s">
        <v>4870</v>
      </c>
      <c r="J3159" s="3">
        <v>1</v>
      </c>
      <c r="K3159" s="3" t="s">
        <v>27</v>
      </c>
      <c r="L3159" s="3" t="s">
        <v>27</v>
      </c>
      <c r="M3159" s="3" t="s">
        <v>27</v>
      </c>
      <c r="N3159" s="3" t="s">
        <v>27</v>
      </c>
      <c r="O3159" s="3" t="s">
        <v>27</v>
      </c>
      <c r="P3159" s="3" t="s">
        <v>12199</v>
      </c>
      <c r="Q3159" s="3" t="s">
        <v>839</v>
      </c>
      <c r="R3159" s="3">
        <v>1058</v>
      </c>
      <c r="S31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463640</v>
      </c>
      <c r="T31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60" spans="1:20" ht="15" customHeight="1" x14ac:dyDescent="0.2">
      <c r="A3160" s="3" t="s">
        <v>13067</v>
      </c>
      <c r="B3160" s="3" t="s">
        <v>13068</v>
      </c>
      <c r="C3160" s="3" t="s">
        <v>13069</v>
      </c>
      <c r="D3160" s="3" t="s">
        <v>27</v>
      </c>
      <c r="E3160" s="3" t="s">
        <v>33</v>
      </c>
      <c r="F3160" s="3" t="s">
        <v>11510</v>
      </c>
      <c r="G3160" s="3" t="s">
        <v>13070</v>
      </c>
      <c r="H3160" s="3" t="s">
        <v>11308</v>
      </c>
      <c r="I3160" s="3" t="s">
        <v>4870</v>
      </c>
      <c r="J3160" s="3">
        <v>1</v>
      </c>
      <c r="K3160" s="3" t="s">
        <v>27</v>
      </c>
      <c r="L3160" s="3" t="s">
        <v>27</v>
      </c>
      <c r="M3160" s="3" t="s">
        <v>27</v>
      </c>
      <c r="N3160" s="3" t="s">
        <v>27</v>
      </c>
      <c r="O3160" s="3" t="s">
        <v>27</v>
      </c>
      <c r="P3160" s="3" t="s">
        <v>12199</v>
      </c>
      <c r="Q3160" s="3" t="s">
        <v>839</v>
      </c>
      <c r="R3160" s="3">
        <v>1058</v>
      </c>
      <c r="S31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463690</v>
      </c>
      <c r="T31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61" spans="1:20" ht="15" customHeight="1" x14ac:dyDescent="0.2">
      <c r="A3161" s="3" t="s">
        <v>13071</v>
      </c>
      <c r="B3161" s="3" t="s">
        <v>13072</v>
      </c>
      <c r="C3161" s="3" t="s">
        <v>13073</v>
      </c>
      <c r="D3161" s="3" t="s">
        <v>27</v>
      </c>
      <c r="E3161" s="3" t="s">
        <v>33</v>
      </c>
      <c r="F3161" s="3" t="s">
        <v>11510</v>
      </c>
      <c r="G3161" s="3" t="s">
        <v>13074</v>
      </c>
      <c r="H3161" s="3" t="s">
        <v>11308</v>
      </c>
      <c r="I3161" s="3" t="s">
        <v>4870</v>
      </c>
      <c r="J3161" s="3">
        <v>1</v>
      </c>
      <c r="K3161" s="3" t="s">
        <v>27</v>
      </c>
      <c r="L3161" s="3" t="s">
        <v>27</v>
      </c>
      <c r="M3161" s="3" t="s">
        <v>27</v>
      </c>
      <c r="N3161" s="3" t="s">
        <v>27</v>
      </c>
      <c r="O3161" s="3" t="s">
        <v>27</v>
      </c>
      <c r="P3161" s="3" t="s">
        <v>12199</v>
      </c>
      <c r="Q3161" s="3" t="s">
        <v>839</v>
      </c>
      <c r="R3161" s="3">
        <v>1058</v>
      </c>
      <c r="S31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463680</v>
      </c>
      <c r="T31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62" spans="1:20" ht="15" customHeight="1" x14ac:dyDescent="0.2">
      <c r="A3162" s="3" t="s">
        <v>13075</v>
      </c>
      <c r="B3162" s="3" t="s">
        <v>13076</v>
      </c>
      <c r="C3162" s="3" t="s">
        <v>13077</v>
      </c>
      <c r="D3162" s="3" t="s">
        <v>27</v>
      </c>
      <c r="E3162" s="3" t="s">
        <v>33</v>
      </c>
      <c r="F3162" s="3" t="s">
        <v>11510</v>
      </c>
      <c r="G3162" s="3" t="s">
        <v>13078</v>
      </c>
      <c r="H3162" s="3" t="s">
        <v>11308</v>
      </c>
      <c r="I3162" s="3" t="s">
        <v>4870</v>
      </c>
      <c r="J3162" s="3">
        <v>1</v>
      </c>
      <c r="K3162" s="3" t="s">
        <v>27</v>
      </c>
      <c r="L3162" s="3" t="s">
        <v>27</v>
      </c>
      <c r="M3162" s="3" t="s">
        <v>27</v>
      </c>
      <c r="N3162" s="3" t="s">
        <v>27</v>
      </c>
      <c r="O3162" s="3" t="s">
        <v>27</v>
      </c>
      <c r="P3162" s="3" t="s">
        <v>13020</v>
      </c>
      <c r="Q3162" s="3" t="s">
        <v>839</v>
      </c>
      <c r="R3162" s="3">
        <v>1240</v>
      </c>
      <c r="S31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453630</v>
      </c>
      <c r="T31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63" spans="1:20" ht="15" customHeight="1" x14ac:dyDescent="0.2">
      <c r="A3163" s="3" t="s">
        <v>13079</v>
      </c>
      <c r="B3163" s="3" t="s">
        <v>13080</v>
      </c>
      <c r="C3163" s="3" t="s">
        <v>13081</v>
      </c>
      <c r="D3163" s="3" t="s">
        <v>27</v>
      </c>
      <c r="E3163" s="3" t="s">
        <v>33</v>
      </c>
      <c r="F3163" s="3" t="s">
        <v>11510</v>
      </c>
      <c r="G3163" s="3" t="s">
        <v>13082</v>
      </c>
      <c r="H3163" s="3" t="s">
        <v>11308</v>
      </c>
      <c r="I3163" s="3" t="s">
        <v>4870</v>
      </c>
      <c r="J3163" s="3">
        <v>1</v>
      </c>
      <c r="K3163" s="3" t="s">
        <v>27</v>
      </c>
      <c r="L3163" s="3" t="s">
        <v>27</v>
      </c>
      <c r="M3163" s="3" t="s">
        <v>27</v>
      </c>
      <c r="N3163" s="3" t="s">
        <v>27</v>
      </c>
      <c r="O3163" s="3" t="s">
        <v>27</v>
      </c>
      <c r="P3163" s="3" t="s">
        <v>13020</v>
      </c>
      <c r="Q3163" s="3" t="s">
        <v>839</v>
      </c>
      <c r="R3163" s="3">
        <v>1240</v>
      </c>
      <c r="S31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453640</v>
      </c>
      <c r="T31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64" spans="1:20" ht="15" customHeight="1" x14ac:dyDescent="0.2">
      <c r="A3164" s="3" t="s">
        <v>13083</v>
      </c>
      <c r="B3164" s="3" t="s">
        <v>13084</v>
      </c>
      <c r="C3164" s="3" t="s">
        <v>13085</v>
      </c>
      <c r="D3164" s="3" t="s">
        <v>27</v>
      </c>
      <c r="E3164" s="3" t="s">
        <v>33</v>
      </c>
      <c r="F3164" s="3" t="s">
        <v>11510</v>
      </c>
      <c r="G3164" s="3" t="s">
        <v>13086</v>
      </c>
      <c r="H3164" s="3" t="s">
        <v>11308</v>
      </c>
      <c r="I3164" s="3" t="s">
        <v>4870</v>
      </c>
      <c r="J3164" s="3">
        <v>1</v>
      </c>
      <c r="K3164" s="3" t="s">
        <v>27</v>
      </c>
      <c r="L3164" s="3" t="s">
        <v>27</v>
      </c>
      <c r="M3164" s="3" t="s">
        <v>27</v>
      </c>
      <c r="N3164" s="3" t="s">
        <v>27</v>
      </c>
      <c r="O3164" s="3" t="s">
        <v>27</v>
      </c>
      <c r="P3164" s="3" t="s">
        <v>11598</v>
      </c>
      <c r="Q3164" s="3" t="s">
        <v>839</v>
      </c>
      <c r="R3164" s="3">
        <v>2482</v>
      </c>
      <c r="S31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185680</v>
      </c>
      <c r="T31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65" spans="1:20" ht="15" customHeight="1" x14ac:dyDescent="0.2">
      <c r="A3165" s="3" t="s">
        <v>13087</v>
      </c>
      <c r="B3165" s="3" t="s">
        <v>13088</v>
      </c>
      <c r="C3165" s="3" t="s">
        <v>13089</v>
      </c>
      <c r="D3165" s="3" t="s">
        <v>27</v>
      </c>
      <c r="E3165" s="3" t="s">
        <v>33</v>
      </c>
      <c r="F3165" s="3" t="s">
        <v>11510</v>
      </c>
      <c r="G3165" s="3" t="s">
        <v>13090</v>
      </c>
      <c r="H3165" s="3" t="s">
        <v>11308</v>
      </c>
      <c r="I3165" s="3" t="s">
        <v>4870</v>
      </c>
      <c r="J3165" s="3">
        <v>1</v>
      </c>
      <c r="K3165" s="3" t="s">
        <v>27</v>
      </c>
      <c r="L3165" s="3" t="s">
        <v>27</v>
      </c>
      <c r="M3165" s="3" t="s">
        <v>27</v>
      </c>
      <c r="N3165" s="3" t="s">
        <v>27</v>
      </c>
      <c r="O3165" s="3" t="s">
        <v>27</v>
      </c>
      <c r="P3165" s="3" t="s">
        <v>11573</v>
      </c>
      <c r="Q3165" s="3" t="s">
        <v>839</v>
      </c>
      <c r="R3165" s="3">
        <v>178</v>
      </c>
      <c r="S31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0028X0</v>
      </c>
      <c r="T31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66" spans="1:20" ht="15" customHeight="1" x14ac:dyDescent="0.2">
      <c r="A3166" s="3" t="s">
        <v>13091</v>
      </c>
      <c r="B3166" s="3" t="s">
        <v>13092</v>
      </c>
      <c r="C3166" s="3" t="s">
        <v>13093</v>
      </c>
      <c r="D3166" s="3" t="s">
        <v>27</v>
      </c>
      <c r="E3166" s="3" t="s">
        <v>33</v>
      </c>
      <c r="F3166" s="3" t="s">
        <v>11510</v>
      </c>
      <c r="G3166" s="3" t="s">
        <v>13094</v>
      </c>
      <c r="H3166" s="3" t="s">
        <v>11308</v>
      </c>
      <c r="I3166" s="3" t="s">
        <v>4870</v>
      </c>
      <c r="J3166" s="3">
        <v>1</v>
      </c>
      <c r="K3166" s="3" t="s">
        <v>27</v>
      </c>
      <c r="L3166" s="3" t="s">
        <v>27</v>
      </c>
      <c r="M3166" s="3" t="s">
        <v>27</v>
      </c>
      <c r="N3166" s="3" t="s">
        <v>27</v>
      </c>
      <c r="O3166" s="3" t="s">
        <v>27</v>
      </c>
      <c r="P3166" s="3" t="s">
        <v>13010</v>
      </c>
      <c r="Q3166" s="3" t="s">
        <v>839</v>
      </c>
      <c r="R3166" s="3">
        <v>2202</v>
      </c>
      <c r="S31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379810</v>
      </c>
      <c r="T31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67" spans="1:20" ht="15" customHeight="1" x14ac:dyDescent="0.2">
      <c r="A3167" s="3" t="s">
        <v>13095</v>
      </c>
      <c r="B3167" s="3" t="s">
        <v>13096</v>
      </c>
      <c r="C3167" s="3" t="s">
        <v>13097</v>
      </c>
      <c r="D3167" s="3" t="s">
        <v>27</v>
      </c>
      <c r="E3167" s="3" t="s">
        <v>33</v>
      </c>
      <c r="F3167" s="3" t="s">
        <v>11510</v>
      </c>
      <c r="G3167" s="3" t="s">
        <v>13098</v>
      </c>
      <c r="H3167" s="3" t="s">
        <v>11308</v>
      </c>
      <c r="I3167" s="3" t="s">
        <v>4870</v>
      </c>
      <c r="J3167" s="3">
        <v>1</v>
      </c>
      <c r="K3167" s="3" t="s">
        <v>27</v>
      </c>
      <c r="L3167" s="3" t="s">
        <v>27</v>
      </c>
      <c r="M3167" s="3" t="s">
        <v>27</v>
      </c>
      <c r="N3167" s="3" t="s">
        <v>27</v>
      </c>
      <c r="O3167" s="3" t="s">
        <v>27</v>
      </c>
      <c r="P3167" s="3" t="s">
        <v>13015</v>
      </c>
      <c r="Q3167" s="3" t="s">
        <v>839</v>
      </c>
      <c r="R3167" s="3">
        <v>1386</v>
      </c>
      <c r="S31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449190</v>
      </c>
      <c r="T31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68" spans="1:20" ht="15" customHeight="1" x14ac:dyDescent="0.2">
      <c r="A3168" s="3" t="s">
        <v>13099</v>
      </c>
      <c r="B3168" s="3" t="s">
        <v>13100</v>
      </c>
      <c r="C3168" s="3" t="s">
        <v>13101</v>
      </c>
      <c r="D3168" s="3" t="s">
        <v>27</v>
      </c>
      <c r="E3168" s="3" t="s">
        <v>33</v>
      </c>
      <c r="F3168" s="3" t="s">
        <v>11510</v>
      </c>
      <c r="G3168" s="3" t="s">
        <v>13102</v>
      </c>
      <c r="H3168" s="3" t="s">
        <v>11308</v>
      </c>
      <c r="I3168" s="3" t="s">
        <v>4870</v>
      </c>
      <c r="J3168" s="3">
        <v>1</v>
      </c>
      <c r="K3168" s="3" t="s">
        <v>27</v>
      </c>
      <c r="L3168" s="3" t="s">
        <v>27</v>
      </c>
      <c r="M3168" s="3" t="s">
        <v>27</v>
      </c>
      <c r="N3168" s="3" t="s">
        <v>27</v>
      </c>
      <c r="O3168" s="3" t="s">
        <v>27</v>
      </c>
      <c r="P3168" s="3" t="s">
        <v>11694</v>
      </c>
      <c r="Q3168" s="3" t="s">
        <v>839</v>
      </c>
      <c r="R3168" s="3">
        <v>466</v>
      </c>
      <c r="S31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494300</v>
      </c>
      <c r="T31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69" spans="1:20" ht="15" customHeight="1" x14ac:dyDescent="0.2">
      <c r="A3169" s="3" t="s">
        <v>13103</v>
      </c>
      <c r="B3169" s="3" t="s">
        <v>13104</v>
      </c>
      <c r="C3169" s="3" t="s">
        <v>13105</v>
      </c>
      <c r="D3169" s="3" t="s">
        <v>27</v>
      </c>
      <c r="E3169" s="3" t="s">
        <v>33</v>
      </c>
      <c r="F3169" s="3" t="s">
        <v>11510</v>
      </c>
      <c r="G3169" s="3" t="s">
        <v>13106</v>
      </c>
      <c r="H3169" s="3" t="s">
        <v>11308</v>
      </c>
      <c r="I3169" s="3" t="s">
        <v>4870</v>
      </c>
      <c r="J3169" s="3">
        <v>1</v>
      </c>
      <c r="K3169" s="3" t="s">
        <v>27</v>
      </c>
      <c r="L3169" s="3" t="s">
        <v>27</v>
      </c>
      <c r="M3169" s="3" t="s">
        <v>27</v>
      </c>
      <c r="N3169" s="3" t="s">
        <v>27</v>
      </c>
      <c r="O3169" s="3" t="s">
        <v>27</v>
      </c>
      <c r="P3169" s="3" t="s">
        <v>13107</v>
      </c>
      <c r="Q3169" s="3" t="s">
        <v>839</v>
      </c>
      <c r="R3169" s="3">
        <v>1870</v>
      </c>
      <c r="S31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409820</v>
      </c>
      <c r="T31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70" spans="1:20" ht="15" customHeight="1" x14ac:dyDescent="0.2">
      <c r="A3170" s="3" t="s">
        <v>13108</v>
      </c>
      <c r="B3170" s="3" t="s">
        <v>13109</v>
      </c>
      <c r="C3170" s="3" t="s">
        <v>13110</v>
      </c>
      <c r="D3170" s="3" t="s">
        <v>27</v>
      </c>
      <c r="E3170" s="3" t="s">
        <v>33</v>
      </c>
      <c r="F3170" s="3" t="s">
        <v>11510</v>
      </c>
      <c r="G3170" s="3" t="s">
        <v>13111</v>
      </c>
      <c r="H3170" s="3" t="s">
        <v>11308</v>
      </c>
      <c r="I3170" s="3" t="s">
        <v>4870</v>
      </c>
      <c r="J3170" s="3">
        <v>1</v>
      </c>
      <c r="K3170" s="3" t="s">
        <v>27</v>
      </c>
      <c r="L3170" s="3" t="s">
        <v>27</v>
      </c>
      <c r="M3170" s="3" t="s">
        <v>27</v>
      </c>
      <c r="N3170" s="3" t="s">
        <v>27</v>
      </c>
      <c r="O3170" s="3" t="s">
        <v>27</v>
      </c>
      <c r="P3170" s="3" t="s">
        <v>11598</v>
      </c>
      <c r="Q3170" s="3" t="s">
        <v>839</v>
      </c>
      <c r="R3170" s="3">
        <v>2482</v>
      </c>
      <c r="S31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304940</v>
      </c>
      <c r="T31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71" spans="1:20" ht="15" customHeight="1" x14ac:dyDescent="0.2">
      <c r="A3171" s="3" t="s">
        <v>13112</v>
      </c>
      <c r="B3171" s="3" t="s">
        <v>13113</v>
      </c>
      <c r="C3171" s="3" t="s">
        <v>13114</v>
      </c>
      <c r="D3171" s="3" t="s">
        <v>27</v>
      </c>
      <c r="E3171" s="3" t="s">
        <v>33</v>
      </c>
      <c r="F3171" s="3" t="s">
        <v>11510</v>
      </c>
      <c r="G3171" s="3" t="s">
        <v>13115</v>
      </c>
      <c r="H3171" s="3" t="s">
        <v>11308</v>
      </c>
      <c r="I3171" s="3" t="s">
        <v>4870</v>
      </c>
      <c r="J3171" s="3">
        <v>1</v>
      </c>
      <c r="K3171" s="3" t="s">
        <v>27</v>
      </c>
      <c r="L3171" s="3" t="s">
        <v>27</v>
      </c>
      <c r="M3171" s="3" t="s">
        <v>27</v>
      </c>
      <c r="N3171" s="3" t="s">
        <v>27</v>
      </c>
      <c r="O3171" s="3" t="s">
        <v>27</v>
      </c>
      <c r="P3171" s="3" t="s">
        <v>13107</v>
      </c>
      <c r="Q3171" s="3" t="s">
        <v>839</v>
      </c>
      <c r="R3171" s="3">
        <v>1870</v>
      </c>
      <c r="S31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409810</v>
      </c>
      <c r="T31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72" spans="1:20" ht="15" customHeight="1" x14ac:dyDescent="0.2">
      <c r="A3172" s="3" t="s">
        <v>13116</v>
      </c>
      <c r="B3172" s="3" t="s">
        <v>13117</v>
      </c>
      <c r="C3172" s="3" t="s">
        <v>13118</v>
      </c>
      <c r="D3172" s="3" t="s">
        <v>27</v>
      </c>
      <c r="E3172" s="3" t="s">
        <v>33</v>
      </c>
      <c r="F3172" s="3" t="s">
        <v>11510</v>
      </c>
      <c r="G3172" s="3" t="s">
        <v>13119</v>
      </c>
      <c r="H3172" s="3" t="s">
        <v>11308</v>
      </c>
      <c r="I3172" s="3" t="s">
        <v>4870</v>
      </c>
      <c r="J3172" s="3">
        <v>1</v>
      </c>
      <c r="K3172" s="3" t="s">
        <v>27</v>
      </c>
      <c r="L3172" s="3" t="s">
        <v>27</v>
      </c>
      <c r="M3172" s="3" t="s">
        <v>27</v>
      </c>
      <c r="N3172" s="3" t="s">
        <v>27</v>
      </c>
      <c r="O3172" s="3" t="s">
        <v>27</v>
      </c>
      <c r="P3172" s="3" t="s">
        <v>12445</v>
      </c>
      <c r="Q3172" s="3" t="s">
        <v>839</v>
      </c>
      <c r="R3172" s="3">
        <v>1852</v>
      </c>
      <c r="S31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411420</v>
      </c>
      <c r="T31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73" spans="1:20" ht="15" customHeight="1" x14ac:dyDescent="0.2">
      <c r="A3173" s="3" t="s">
        <v>13120</v>
      </c>
      <c r="B3173" s="3" t="s">
        <v>13121</v>
      </c>
      <c r="C3173" s="3" t="s">
        <v>13122</v>
      </c>
      <c r="D3173" s="3" t="s">
        <v>27</v>
      </c>
      <c r="E3173" s="3" t="s">
        <v>33</v>
      </c>
      <c r="F3173" s="3" t="s">
        <v>11510</v>
      </c>
      <c r="G3173" s="3" t="s">
        <v>13123</v>
      </c>
      <c r="H3173" s="3" t="s">
        <v>11308</v>
      </c>
      <c r="I3173" s="3" t="s">
        <v>4870</v>
      </c>
      <c r="J3173" s="3">
        <v>1</v>
      </c>
      <c r="K3173" s="3" t="s">
        <v>27</v>
      </c>
      <c r="L3173" s="3" t="s">
        <v>27</v>
      </c>
      <c r="M3173" s="3" t="s">
        <v>27</v>
      </c>
      <c r="N3173" s="3" t="s">
        <v>27</v>
      </c>
      <c r="O3173" s="3" t="s">
        <v>27</v>
      </c>
      <c r="P3173" s="3" t="s">
        <v>12551</v>
      </c>
      <c r="Q3173" s="3" t="s">
        <v>839</v>
      </c>
      <c r="R3173" s="3">
        <v>1220</v>
      </c>
      <c r="S31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455030</v>
      </c>
      <c r="T31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74" spans="1:20" ht="15" customHeight="1" x14ac:dyDescent="0.2">
      <c r="A3174" s="3" t="s">
        <v>13124</v>
      </c>
      <c r="B3174" s="3" t="s">
        <v>13125</v>
      </c>
      <c r="C3174" s="3" t="s">
        <v>13126</v>
      </c>
      <c r="D3174" s="3" t="s">
        <v>27</v>
      </c>
      <c r="E3174" s="3" t="s">
        <v>33</v>
      </c>
      <c r="F3174" s="3" t="s">
        <v>11510</v>
      </c>
      <c r="G3174" s="3" t="s">
        <v>13127</v>
      </c>
      <c r="H3174" s="3" t="s">
        <v>11308</v>
      </c>
      <c r="I3174" s="3" t="s">
        <v>4870</v>
      </c>
      <c r="J3174" s="3">
        <v>1</v>
      </c>
      <c r="K3174" s="3" t="s">
        <v>27</v>
      </c>
      <c r="L3174" s="3" t="s">
        <v>27</v>
      </c>
      <c r="M3174" s="3" t="s">
        <v>27</v>
      </c>
      <c r="N3174" s="3" t="s">
        <v>27</v>
      </c>
      <c r="O3174" s="3" t="s">
        <v>27</v>
      </c>
      <c r="P3174" s="3" t="s">
        <v>11598</v>
      </c>
      <c r="Q3174" s="3" t="s">
        <v>839</v>
      </c>
      <c r="R3174" s="3">
        <v>2482</v>
      </c>
      <c r="S31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261240</v>
      </c>
      <c r="T31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75" spans="1:20" ht="15" customHeight="1" x14ac:dyDescent="0.2">
      <c r="A3175" s="3" t="s">
        <v>13128</v>
      </c>
      <c r="B3175" s="3" t="s">
        <v>13129</v>
      </c>
      <c r="C3175" s="3" t="s">
        <v>13130</v>
      </c>
      <c r="D3175" s="3" t="s">
        <v>27</v>
      </c>
      <c r="E3175" s="3" t="s">
        <v>33</v>
      </c>
      <c r="F3175" s="3" t="s">
        <v>11510</v>
      </c>
      <c r="G3175" s="3" t="s">
        <v>13131</v>
      </c>
      <c r="H3175" s="3" t="s">
        <v>11308</v>
      </c>
      <c r="I3175" s="3" t="s">
        <v>4870</v>
      </c>
      <c r="J3175" s="3">
        <v>1</v>
      </c>
      <c r="K3175" s="3" t="s">
        <v>27</v>
      </c>
      <c r="L3175" s="3" t="s">
        <v>27</v>
      </c>
      <c r="M3175" s="3" t="s">
        <v>27</v>
      </c>
      <c r="N3175" s="3" t="s">
        <v>27</v>
      </c>
      <c r="O3175" s="3" t="s">
        <v>27</v>
      </c>
      <c r="P3175" s="3" t="s">
        <v>11598</v>
      </c>
      <c r="Q3175" s="3" t="s">
        <v>839</v>
      </c>
      <c r="R3175" s="3">
        <v>2482</v>
      </c>
      <c r="S31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261250</v>
      </c>
      <c r="T31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76" spans="1:20" ht="15" customHeight="1" x14ac:dyDescent="0.2">
      <c r="A3176" s="3" t="s">
        <v>13132</v>
      </c>
      <c r="B3176" s="3" t="s">
        <v>13133</v>
      </c>
      <c r="C3176" s="3" t="s">
        <v>13134</v>
      </c>
      <c r="D3176" s="3" t="s">
        <v>27</v>
      </c>
      <c r="E3176" s="3" t="s">
        <v>33</v>
      </c>
      <c r="F3176" s="3" t="s">
        <v>11510</v>
      </c>
      <c r="G3176" s="3" t="s">
        <v>13135</v>
      </c>
      <c r="H3176" s="3" t="s">
        <v>11308</v>
      </c>
      <c r="I3176" s="3" t="s">
        <v>4870</v>
      </c>
      <c r="J3176" s="3">
        <v>1</v>
      </c>
      <c r="K3176" s="3" t="s">
        <v>27</v>
      </c>
      <c r="L3176" s="3" t="s">
        <v>27</v>
      </c>
      <c r="M3176" s="3" t="s">
        <v>27</v>
      </c>
      <c r="N3176" s="3" t="s">
        <v>27</v>
      </c>
      <c r="O3176" s="3" t="s">
        <v>27</v>
      </c>
      <c r="P3176" s="3" t="s">
        <v>11598</v>
      </c>
      <c r="Q3176" s="3" t="s">
        <v>839</v>
      </c>
      <c r="R3176" s="3">
        <v>2482</v>
      </c>
      <c r="S31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261270</v>
      </c>
      <c r="T31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77" spans="1:20" ht="15" customHeight="1" x14ac:dyDescent="0.2">
      <c r="A3177" s="3" t="s">
        <v>13136</v>
      </c>
      <c r="B3177" s="3" t="s">
        <v>13137</v>
      </c>
      <c r="C3177" s="3" t="s">
        <v>13138</v>
      </c>
      <c r="D3177" s="3" t="s">
        <v>27</v>
      </c>
      <c r="E3177" s="3" t="s">
        <v>33</v>
      </c>
      <c r="F3177" s="3" t="s">
        <v>11510</v>
      </c>
      <c r="G3177" s="3" t="s">
        <v>13139</v>
      </c>
      <c r="H3177" s="3" t="s">
        <v>11308</v>
      </c>
      <c r="I3177" s="3" t="s">
        <v>4870</v>
      </c>
      <c r="J3177" s="3">
        <v>1</v>
      </c>
      <c r="K3177" s="3" t="s">
        <v>27</v>
      </c>
      <c r="L3177" s="3" t="s">
        <v>27</v>
      </c>
      <c r="M3177" s="3" t="s">
        <v>27</v>
      </c>
      <c r="N3177" s="3" t="s">
        <v>27</v>
      </c>
      <c r="O3177" s="3" t="s">
        <v>27</v>
      </c>
      <c r="P3177" s="3" t="s">
        <v>11598</v>
      </c>
      <c r="Q3177" s="3" t="s">
        <v>839</v>
      </c>
      <c r="R3177" s="3">
        <v>2482</v>
      </c>
      <c r="S31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261260</v>
      </c>
      <c r="T31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78" spans="1:20" ht="15" customHeight="1" x14ac:dyDescent="0.2">
      <c r="A3178" s="3" t="s">
        <v>13140</v>
      </c>
      <c r="B3178" s="3" t="s">
        <v>13141</v>
      </c>
      <c r="C3178" s="3" t="s">
        <v>13142</v>
      </c>
      <c r="D3178" s="3" t="s">
        <v>27</v>
      </c>
      <c r="E3178" s="3" t="s">
        <v>33</v>
      </c>
      <c r="F3178" s="3" t="s">
        <v>11510</v>
      </c>
      <c r="G3178" s="3" t="s">
        <v>13143</v>
      </c>
      <c r="H3178" s="3" t="s">
        <v>11308</v>
      </c>
      <c r="I3178" s="3" t="s">
        <v>4870</v>
      </c>
      <c r="J3178" s="3">
        <v>1</v>
      </c>
      <c r="K3178" s="3" t="s">
        <v>27</v>
      </c>
      <c r="L3178" s="3" t="s">
        <v>27</v>
      </c>
      <c r="M3178" s="3" t="s">
        <v>27</v>
      </c>
      <c r="N3178" s="3" t="s">
        <v>27</v>
      </c>
      <c r="O3178" s="3" t="s">
        <v>27</v>
      </c>
      <c r="P3178" s="3" t="s">
        <v>11598</v>
      </c>
      <c r="Q3178" s="3" t="s">
        <v>839</v>
      </c>
      <c r="R3178" s="3">
        <v>2482</v>
      </c>
      <c r="S31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280930</v>
      </c>
      <c r="T31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79" spans="1:20" ht="15" customHeight="1" x14ac:dyDescent="0.2">
      <c r="A3179" s="3" t="s">
        <v>13144</v>
      </c>
      <c r="B3179" s="3" t="s">
        <v>13145</v>
      </c>
      <c r="C3179" s="3" t="s">
        <v>13146</v>
      </c>
      <c r="D3179" s="3" t="s">
        <v>27</v>
      </c>
      <c r="E3179" s="3" t="s">
        <v>33</v>
      </c>
      <c r="F3179" s="3" t="s">
        <v>11510</v>
      </c>
      <c r="G3179" s="3" t="s">
        <v>13147</v>
      </c>
      <c r="H3179" s="3" t="s">
        <v>11308</v>
      </c>
      <c r="I3179" s="3" t="s">
        <v>4870</v>
      </c>
      <c r="J3179" s="3">
        <v>1</v>
      </c>
      <c r="K3179" s="3" t="s">
        <v>27</v>
      </c>
      <c r="L3179" s="3" t="s">
        <v>27</v>
      </c>
      <c r="M3179" s="3" t="s">
        <v>27</v>
      </c>
      <c r="N3179" s="3" t="s">
        <v>27</v>
      </c>
      <c r="O3179" s="3" t="s">
        <v>27</v>
      </c>
      <c r="P3179" s="3" t="s">
        <v>11834</v>
      </c>
      <c r="Q3179" s="3" t="s">
        <v>839</v>
      </c>
      <c r="R3179" s="3">
        <v>198</v>
      </c>
      <c r="S31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0048J0</v>
      </c>
      <c r="T31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80" spans="1:20" ht="15" customHeight="1" x14ac:dyDescent="0.2">
      <c r="A3180" s="3" t="s">
        <v>13148</v>
      </c>
      <c r="B3180" s="3" t="s">
        <v>13149</v>
      </c>
      <c r="C3180" s="3" t="s">
        <v>13150</v>
      </c>
      <c r="D3180" s="3" t="s">
        <v>27</v>
      </c>
      <c r="E3180" s="3" t="s">
        <v>33</v>
      </c>
      <c r="F3180" s="3" t="s">
        <v>11510</v>
      </c>
      <c r="G3180" s="3" t="s">
        <v>13151</v>
      </c>
      <c r="H3180" s="3" t="s">
        <v>11308</v>
      </c>
      <c r="I3180" s="3" t="s">
        <v>4870</v>
      </c>
      <c r="J3180" s="3">
        <v>1</v>
      </c>
      <c r="K3180" s="3" t="s">
        <v>27</v>
      </c>
      <c r="L3180" s="3" t="s">
        <v>27</v>
      </c>
      <c r="M3180" s="3" t="s">
        <v>27</v>
      </c>
      <c r="N3180" s="3" t="s">
        <v>27</v>
      </c>
      <c r="O3180" s="3" t="s">
        <v>27</v>
      </c>
      <c r="P3180" s="3" t="s">
        <v>13152</v>
      </c>
      <c r="Q3180" s="3" t="s">
        <v>839</v>
      </c>
      <c r="R3180" s="3">
        <v>2090</v>
      </c>
      <c r="S31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390390</v>
      </c>
      <c r="T31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81" spans="1:20" ht="15" customHeight="1" x14ac:dyDescent="0.2">
      <c r="A3181" s="3" t="s">
        <v>13153</v>
      </c>
      <c r="B3181" s="3" t="s">
        <v>13154</v>
      </c>
      <c r="C3181" s="3" t="s">
        <v>13155</v>
      </c>
      <c r="D3181" s="3" t="s">
        <v>27</v>
      </c>
      <c r="E3181" s="3" t="s">
        <v>33</v>
      </c>
      <c r="F3181" s="3" t="s">
        <v>11510</v>
      </c>
      <c r="G3181" s="3" t="s">
        <v>13156</v>
      </c>
      <c r="H3181" s="3" t="s">
        <v>11308</v>
      </c>
      <c r="I3181" s="3" t="s">
        <v>4870</v>
      </c>
      <c r="J3181" s="3">
        <v>1</v>
      </c>
      <c r="K3181" s="3" t="s">
        <v>27</v>
      </c>
      <c r="L3181" s="3" t="s">
        <v>27</v>
      </c>
      <c r="M3181" s="3" t="s">
        <v>27</v>
      </c>
      <c r="N3181" s="3" t="s">
        <v>27</v>
      </c>
      <c r="O3181" s="3" t="s">
        <v>27</v>
      </c>
      <c r="P3181" s="3" t="s">
        <v>13157</v>
      </c>
      <c r="Q3181" s="3" t="s">
        <v>839</v>
      </c>
      <c r="R3181" s="3">
        <v>552</v>
      </c>
      <c r="S31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489250</v>
      </c>
      <c r="T31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82" spans="1:20" ht="15" customHeight="1" x14ac:dyDescent="0.2">
      <c r="A3182" s="3" t="s">
        <v>13158</v>
      </c>
      <c r="B3182" s="3" t="s">
        <v>13159</v>
      </c>
      <c r="C3182" s="3" t="s">
        <v>13160</v>
      </c>
      <c r="D3182" s="3" t="s">
        <v>27</v>
      </c>
      <c r="E3182" s="3" t="s">
        <v>33</v>
      </c>
      <c r="F3182" s="3" t="s">
        <v>11510</v>
      </c>
      <c r="G3182" s="3" t="s">
        <v>13161</v>
      </c>
      <c r="H3182" s="3" t="s">
        <v>11308</v>
      </c>
      <c r="I3182" s="3" t="s">
        <v>4870</v>
      </c>
      <c r="J3182" s="3">
        <v>1</v>
      </c>
      <c r="K3182" s="3" t="s">
        <v>27</v>
      </c>
      <c r="L3182" s="3" t="s">
        <v>27</v>
      </c>
      <c r="M3182" s="3" t="s">
        <v>27</v>
      </c>
      <c r="N3182" s="3" t="s">
        <v>27</v>
      </c>
      <c r="O3182" s="3" t="s">
        <v>27</v>
      </c>
      <c r="P3182" s="3" t="s">
        <v>12315</v>
      </c>
      <c r="Q3182" s="3" t="s">
        <v>839</v>
      </c>
      <c r="R3182" s="3">
        <v>660</v>
      </c>
      <c r="S31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483290</v>
      </c>
      <c r="T31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83" spans="1:20" ht="15" customHeight="1" x14ac:dyDescent="0.2">
      <c r="A3183" s="3" t="s">
        <v>13162</v>
      </c>
      <c r="B3183" s="3" t="s">
        <v>13163</v>
      </c>
      <c r="C3183" s="3" t="s">
        <v>13164</v>
      </c>
      <c r="D3183" s="3" t="s">
        <v>27</v>
      </c>
      <c r="E3183" s="3" t="s">
        <v>33</v>
      </c>
      <c r="F3183" s="3" t="s">
        <v>11510</v>
      </c>
      <c r="G3183" s="3" t="s">
        <v>13165</v>
      </c>
      <c r="H3183" s="3" t="s">
        <v>11308</v>
      </c>
      <c r="I3183" s="3" t="s">
        <v>4870</v>
      </c>
      <c r="J3183" s="3">
        <v>1</v>
      </c>
      <c r="K3183" s="3" t="s">
        <v>27</v>
      </c>
      <c r="L3183" s="3" t="s">
        <v>27</v>
      </c>
      <c r="M3183" s="3" t="s">
        <v>27</v>
      </c>
      <c r="N3183" s="3" t="s">
        <v>27</v>
      </c>
      <c r="O3183" s="3" t="s">
        <v>27</v>
      </c>
      <c r="P3183" s="3" t="s">
        <v>13166</v>
      </c>
      <c r="Q3183" s="3" t="s">
        <v>839</v>
      </c>
      <c r="R3183" s="3">
        <v>1478</v>
      </c>
      <c r="S31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441640</v>
      </c>
      <c r="T31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84" spans="1:20" ht="15" customHeight="1" x14ac:dyDescent="0.2">
      <c r="A3184" s="3" t="s">
        <v>13167</v>
      </c>
      <c r="B3184" s="3" t="s">
        <v>13168</v>
      </c>
      <c r="C3184" s="3" t="s">
        <v>13169</v>
      </c>
      <c r="D3184" s="3" t="s">
        <v>27</v>
      </c>
      <c r="E3184" s="3" t="s">
        <v>33</v>
      </c>
      <c r="F3184" s="3" t="s">
        <v>11510</v>
      </c>
      <c r="G3184" s="3" t="s">
        <v>13170</v>
      </c>
      <c r="H3184" s="3" t="s">
        <v>11308</v>
      </c>
      <c r="I3184" s="3" t="s">
        <v>4870</v>
      </c>
      <c r="J3184" s="3">
        <v>1</v>
      </c>
      <c r="K3184" s="3" t="s">
        <v>27</v>
      </c>
      <c r="L3184" s="3" t="s">
        <v>27</v>
      </c>
      <c r="M3184" s="3" t="s">
        <v>27</v>
      </c>
      <c r="N3184" s="3" t="s">
        <v>27</v>
      </c>
      <c r="O3184" s="3" t="s">
        <v>27</v>
      </c>
      <c r="P3184" s="3" t="s">
        <v>11598</v>
      </c>
      <c r="Q3184" s="3" t="s">
        <v>839</v>
      </c>
      <c r="R3184" s="3">
        <v>2482</v>
      </c>
      <c r="S31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352560</v>
      </c>
      <c r="T31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85" spans="1:20" ht="15" customHeight="1" x14ac:dyDescent="0.2">
      <c r="A3185" s="3" t="s">
        <v>13171</v>
      </c>
      <c r="B3185" s="3" t="s">
        <v>13172</v>
      </c>
      <c r="C3185" s="3" t="s">
        <v>13173</v>
      </c>
      <c r="D3185" s="3" t="s">
        <v>27</v>
      </c>
      <c r="E3185" s="3" t="s">
        <v>33</v>
      </c>
      <c r="F3185" s="3" t="s">
        <v>11510</v>
      </c>
      <c r="G3185" s="3" t="s">
        <v>13174</v>
      </c>
      <c r="H3185" s="3" t="s">
        <v>11308</v>
      </c>
      <c r="I3185" s="3" t="s">
        <v>4870</v>
      </c>
      <c r="J3185" s="3">
        <v>1</v>
      </c>
      <c r="K3185" s="3" t="s">
        <v>27</v>
      </c>
      <c r="L3185" s="3" t="s">
        <v>27</v>
      </c>
      <c r="M3185" s="3" t="s">
        <v>27</v>
      </c>
      <c r="N3185" s="3" t="s">
        <v>27</v>
      </c>
      <c r="O3185" s="3" t="s">
        <v>27</v>
      </c>
      <c r="P3185" s="3" t="s">
        <v>11598</v>
      </c>
      <c r="Q3185" s="3" t="s">
        <v>839</v>
      </c>
      <c r="R3185" s="3">
        <v>2482</v>
      </c>
      <c r="S31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314250</v>
      </c>
      <c r="T31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86" spans="1:20" ht="15" customHeight="1" x14ac:dyDescent="0.2">
      <c r="A3186" s="3" t="s">
        <v>13175</v>
      </c>
      <c r="B3186" s="3" t="s">
        <v>13176</v>
      </c>
      <c r="C3186" s="3" t="s">
        <v>13177</v>
      </c>
      <c r="D3186" s="3" t="s">
        <v>27</v>
      </c>
      <c r="E3186" s="3" t="s">
        <v>33</v>
      </c>
      <c r="F3186" s="3" t="s">
        <v>11510</v>
      </c>
      <c r="G3186" s="3" t="s">
        <v>13178</v>
      </c>
      <c r="H3186" s="3" t="s">
        <v>11308</v>
      </c>
      <c r="I3186" s="3" t="s">
        <v>4870</v>
      </c>
      <c r="J3186" s="3">
        <v>1</v>
      </c>
      <c r="K3186" s="3" t="s">
        <v>27</v>
      </c>
      <c r="L3186" s="3" t="s">
        <v>27</v>
      </c>
      <c r="M3186" s="3" t="s">
        <v>27</v>
      </c>
      <c r="N3186" s="3" t="s">
        <v>27</v>
      </c>
      <c r="O3186" s="3" t="s">
        <v>27</v>
      </c>
      <c r="P3186" s="3" t="s">
        <v>11868</v>
      </c>
      <c r="Q3186" s="3" t="s">
        <v>839</v>
      </c>
      <c r="R3186" s="3">
        <v>860</v>
      </c>
      <c r="S31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473460</v>
      </c>
      <c r="T31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87" spans="1:20" ht="15" customHeight="1" x14ac:dyDescent="0.2">
      <c r="A3187" s="3" t="s">
        <v>13179</v>
      </c>
      <c r="B3187" s="3" t="s">
        <v>13180</v>
      </c>
      <c r="C3187" s="3" t="s">
        <v>13181</v>
      </c>
      <c r="D3187" s="3" t="s">
        <v>27</v>
      </c>
      <c r="E3187" s="3" t="s">
        <v>33</v>
      </c>
      <c r="F3187" s="3" t="s">
        <v>11510</v>
      </c>
      <c r="G3187" s="3" t="s">
        <v>13182</v>
      </c>
      <c r="H3187" s="3" t="s">
        <v>11308</v>
      </c>
      <c r="I3187" s="3" t="s">
        <v>4870</v>
      </c>
      <c r="J3187" s="3">
        <v>1</v>
      </c>
      <c r="K3187" s="3" t="s">
        <v>27</v>
      </c>
      <c r="L3187" s="3" t="s">
        <v>27</v>
      </c>
      <c r="M3187" s="3" t="s">
        <v>27</v>
      </c>
      <c r="N3187" s="3" t="s">
        <v>27</v>
      </c>
      <c r="O3187" s="3" t="s">
        <v>27</v>
      </c>
      <c r="P3187" s="3" t="s">
        <v>13152</v>
      </c>
      <c r="Q3187" s="3" t="s">
        <v>839</v>
      </c>
      <c r="R3187" s="3">
        <v>2090</v>
      </c>
      <c r="S31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390400</v>
      </c>
      <c r="T31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88" spans="1:20" ht="15" customHeight="1" x14ac:dyDescent="0.2">
      <c r="A3188" s="3" t="s">
        <v>13183</v>
      </c>
      <c r="B3188" s="3" t="s">
        <v>13184</v>
      </c>
      <c r="C3188" s="3" t="s">
        <v>13185</v>
      </c>
      <c r="D3188" s="3" t="s">
        <v>27</v>
      </c>
      <c r="E3188" s="3" t="s">
        <v>33</v>
      </c>
      <c r="F3188" s="3" t="s">
        <v>11510</v>
      </c>
      <c r="G3188" s="3" t="s">
        <v>13186</v>
      </c>
      <c r="H3188" s="3" t="s">
        <v>11308</v>
      </c>
      <c r="I3188" s="3" t="s">
        <v>4870</v>
      </c>
      <c r="J3188" s="3">
        <v>1</v>
      </c>
      <c r="K3188" s="3" t="s">
        <v>27</v>
      </c>
      <c r="L3188" s="3" t="s">
        <v>27</v>
      </c>
      <c r="M3188" s="3" t="s">
        <v>27</v>
      </c>
      <c r="N3188" s="3" t="s">
        <v>27</v>
      </c>
      <c r="O3188" s="3" t="s">
        <v>27</v>
      </c>
      <c r="P3188" s="3" t="s">
        <v>13187</v>
      </c>
      <c r="Q3188" s="3" t="s">
        <v>839</v>
      </c>
      <c r="R3188" s="3">
        <v>1542</v>
      </c>
      <c r="S31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437080</v>
      </c>
      <c r="T31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89" spans="1:20" ht="15" customHeight="1" x14ac:dyDescent="0.2">
      <c r="A3189" s="3" t="s">
        <v>13188</v>
      </c>
      <c r="B3189" s="3" t="s">
        <v>13189</v>
      </c>
      <c r="C3189" s="3" t="s">
        <v>13190</v>
      </c>
      <c r="D3189" s="3" t="s">
        <v>27</v>
      </c>
      <c r="E3189" s="3" t="s">
        <v>33</v>
      </c>
      <c r="F3189" s="3" t="s">
        <v>11510</v>
      </c>
      <c r="G3189" s="3" t="s">
        <v>13191</v>
      </c>
      <c r="H3189" s="3" t="s">
        <v>11308</v>
      </c>
      <c r="I3189" s="3" t="s">
        <v>4870</v>
      </c>
      <c r="J3189" s="3">
        <v>1</v>
      </c>
      <c r="K3189" s="3" t="s">
        <v>27</v>
      </c>
      <c r="L3189" s="3" t="s">
        <v>27</v>
      </c>
      <c r="M3189" s="3" t="s">
        <v>27</v>
      </c>
      <c r="N3189" s="3" t="s">
        <v>27</v>
      </c>
      <c r="O3189" s="3" t="s">
        <v>27</v>
      </c>
      <c r="P3189" s="3" t="s">
        <v>13192</v>
      </c>
      <c r="Q3189" s="3" t="s">
        <v>839</v>
      </c>
      <c r="R3189" s="3">
        <v>1736</v>
      </c>
      <c r="S31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419420</v>
      </c>
      <c r="T31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90" spans="1:20" ht="15" customHeight="1" x14ac:dyDescent="0.2">
      <c r="A3190" s="3" t="s">
        <v>13193</v>
      </c>
      <c r="B3190" s="3" t="s">
        <v>13194</v>
      </c>
      <c r="C3190" s="3" t="s">
        <v>13195</v>
      </c>
      <c r="D3190" s="3" t="s">
        <v>27</v>
      </c>
      <c r="E3190" s="3" t="s">
        <v>33</v>
      </c>
      <c r="F3190" s="3" t="s">
        <v>11510</v>
      </c>
      <c r="G3190" s="3" t="s">
        <v>13196</v>
      </c>
      <c r="H3190" s="3" t="s">
        <v>11308</v>
      </c>
      <c r="I3190" s="3" t="s">
        <v>4870</v>
      </c>
      <c r="J3190" s="3">
        <v>1</v>
      </c>
      <c r="K3190" s="3" t="s">
        <v>27</v>
      </c>
      <c r="L3190" s="3" t="s">
        <v>27</v>
      </c>
      <c r="M3190" s="3" t="s">
        <v>27</v>
      </c>
      <c r="N3190" s="3" t="s">
        <v>27</v>
      </c>
      <c r="O3190" s="3" t="s">
        <v>27</v>
      </c>
      <c r="P3190" s="3" t="s">
        <v>11928</v>
      </c>
      <c r="Q3190" s="3" t="s">
        <v>839</v>
      </c>
      <c r="R3190" s="3">
        <v>514</v>
      </c>
      <c r="S31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491090</v>
      </c>
      <c r="T31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91" spans="1:20" ht="15" customHeight="1" x14ac:dyDescent="0.2">
      <c r="A3191" s="3" t="s">
        <v>13197</v>
      </c>
      <c r="B3191" s="3" t="s">
        <v>13198</v>
      </c>
      <c r="C3191" s="3" t="s">
        <v>13199</v>
      </c>
      <c r="D3191" s="3" t="s">
        <v>27</v>
      </c>
      <c r="E3191" s="3" t="s">
        <v>33</v>
      </c>
      <c r="F3191" s="3" t="s">
        <v>11510</v>
      </c>
      <c r="G3191" s="3" t="s">
        <v>13200</v>
      </c>
      <c r="H3191" s="3" t="s">
        <v>11308</v>
      </c>
      <c r="I3191" s="3" t="s">
        <v>4870</v>
      </c>
      <c r="J3191" s="3">
        <v>1</v>
      </c>
      <c r="K3191" s="3" t="s">
        <v>27</v>
      </c>
      <c r="L3191" s="3" t="s">
        <v>27</v>
      </c>
      <c r="M3191" s="3" t="s">
        <v>27</v>
      </c>
      <c r="N3191" s="3" t="s">
        <v>27</v>
      </c>
      <c r="O3191" s="3" t="s">
        <v>27</v>
      </c>
      <c r="P3191" s="3" t="s">
        <v>13201</v>
      </c>
      <c r="Q3191" s="3" t="s">
        <v>839</v>
      </c>
      <c r="R3191" s="3">
        <v>232</v>
      </c>
      <c r="S31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0038A0</v>
      </c>
      <c r="T31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92" spans="1:20" ht="15" customHeight="1" x14ac:dyDescent="0.2">
      <c r="A3192" s="3" t="s">
        <v>13202</v>
      </c>
      <c r="B3192" s="3" t="s">
        <v>13203</v>
      </c>
      <c r="C3192" s="3" t="s">
        <v>13204</v>
      </c>
      <c r="D3192" s="3" t="s">
        <v>27</v>
      </c>
      <c r="E3192" s="3" t="s">
        <v>33</v>
      </c>
      <c r="F3192" s="3" t="s">
        <v>11510</v>
      </c>
      <c r="G3192" s="3" t="s">
        <v>13205</v>
      </c>
      <c r="H3192" s="3" t="s">
        <v>11308</v>
      </c>
      <c r="I3192" s="3" t="s">
        <v>4870</v>
      </c>
      <c r="J3192" s="3">
        <v>1</v>
      </c>
      <c r="K3192" s="3" t="s">
        <v>27</v>
      </c>
      <c r="L3192" s="3" t="s">
        <v>27</v>
      </c>
      <c r="M3192" s="3" t="s">
        <v>27</v>
      </c>
      <c r="N3192" s="3" t="s">
        <v>27</v>
      </c>
      <c r="O3192" s="3" t="s">
        <v>27</v>
      </c>
      <c r="P3192" s="3" t="s">
        <v>11598</v>
      </c>
      <c r="Q3192" s="3" t="s">
        <v>839</v>
      </c>
      <c r="R3192" s="3">
        <v>2482</v>
      </c>
      <c r="S31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244580</v>
      </c>
      <c r="T31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93" spans="1:20" ht="15" customHeight="1" x14ac:dyDescent="0.2">
      <c r="A3193" s="3" t="s">
        <v>13206</v>
      </c>
      <c r="B3193" s="3" t="s">
        <v>13207</v>
      </c>
      <c r="C3193" s="3" t="s">
        <v>13208</v>
      </c>
      <c r="D3193" s="3" t="s">
        <v>27</v>
      </c>
      <c r="E3193" s="3" t="s">
        <v>33</v>
      </c>
      <c r="F3193" s="3" t="s">
        <v>11510</v>
      </c>
      <c r="G3193" s="3" t="s">
        <v>13209</v>
      </c>
      <c r="H3193" s="3" t="s">
        <v>11308</v>
      </c>
      <c r="I3193" s="3" t="s">
        <v>4870</v>
      </c>
      <c r="J3193" s="3">
        <v>1</v>
      </c>
      <c r="K3193" s="3" t="s">
        <v>27</v>
      </c>
      <c r="L3193" s="3" t="s">
        <v>27</v>
      </c>
      <c r="M3193" s="3" t="s">
        <v>27</v>
      </c>
      <c r="N3193" s="3" t="s">
        <v>27</v>
      </c>
      <c r="O3193" s="3" t="s">
        <v>27</v>
      </c>
      <c r="P3193" s="3" t="s">
        <v>11598</v>
      </c>
      <c r="Q3193" s="3" t="s">
        <v>839</v>
      </c>
      <c r="R3193" s="3">
        <v>2482</v>
      </c>
      <c r="S31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091160</v>
      </c>
      <c r="T31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94" spans="1:20" ht="15" customHeight="1" x14ac:dyDescent="0.2">
      <c r="A3194" s="3" t="s">
        <v>13210</v>
      </c>
      <c r="B3194" s="3" t="s">
        <v>13211</v>
      </c>
      <c r="C3194" s="3" t="s">
        <v>13212</v>
      </c>
      <c r="D3194" s="3" t="s">
        <v>27</v>
      </c>
      <c r="E3194" s="3" t="s">
        <v>33</v>
      </c>
      <c r="F3194" s="3" t="s">
        <v>11510</v>
      </c>
      <c r="G3194" s="3" t="s">
        <v>13213</v>
      </c>
      <c r="H3194" s="3" t="s">
        <v>11308</v>
      </c>
      <c r="I3194" s="3" t="s">
        <v>4870</v>
      </c>
      <c r="J3194" s="3">
        <v>1</v>
      </c>
      <c r="K3194" s="3" t="s">
        <v>27</v>
      </c>
      <c r="L3194" s="3" t="s">
        <v>27</v>
      </c>
      <c r="M3194" s="3" t="s">
        <v>27</v>
      </c>
      <c r="N3194" s="3" t="s">
        <v>27</v>
      </c>
      <c r="O3194" s="3" t="s">
        <v>27</v>
      </c>
      <c r="P3194" s="3" t="s">
        <v>11694</v>
      </c>
      <c r="Q3194" s="3" t="s">
        <v>839</v>
      </c>
      <c r="R3194" s="3">
        <v>466</v>
      </c>
      <c r="S31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494310</v>
      </c>
      <c r="T31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95" spans="1:20" ht="15" customHeight="1" x14ac:dyDescent="0.2">
      <c r="A3195" s="3" t="s">
        <v>13214</v>
      </c>
      <c r="B3195" s="3" t="s">
        <v>13215</v>
      </c>
      <c r="C3195" s="3" t="s">
        <v>13216</v>
      </c>
      <c r="D3195" s="3" t="s">
        <v>27</v>
      </c>
      <c r="E3195" s="3" t="s">
        <v>33</v>
      </c>
      <c r="F3195" s="3" t="s">
        <v>11510</v>
      </c>
      <c r="G3195" s="3" t="s">
        <v>13217</v>
      </c>
      <c r="H3195" s="3" t="s">
        <v>11308</v>
      </c>
      <c r="I3195" s="3" t="s">
        <v>4870</v>
      </c>
      <c r="J3195" s="3">
        <v>1</v>
      </c>
      <c r="K3195" s="3" t="s">
        <v>27</v>
      </c>
      <c r="L3195" s="3" t="s">
        <v>27</v>
      </c>
      <c r="M3195" s="3" t="s">
        <v>27</v>
      </c>
      <c r="N3195" s="3" t="s">
        <v>27</v>
      </c>
      <c r="O3195" s="3" t="s">
        <v>27</v>
      </c>
      <c r="P3195" s="3" t="s">
        <v>11598</v>
      </c>
      <c r="Q3195" s="3" t="s">
        <v>839</v>
      </c>
      <c r="R3195" s="3">
        <v>2482</v>
      </c>
      <c r="S31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325020</v>
      </c>
      <c r="T31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96" spans="1:20" ht="15" customHeight="1" x14ac:dyDescent="0.2">
      <c r="A3196" s="3" t="s">
        <v>13218</v>
      </c>
      <c r="B3196" s="3" t="s">
        <v>13219</v>
      </c>
      <c r="C3196" s="3" t="s">
        <v>13220</v>
      </c>
      <c r="D3196" s="3" t="s">
        <v>27</v>
      </c>
      <c r="E3196" s="3" t="s">
        <v>33</v>
      </c>
      <c r="F3196" s="3" t="s">
        <v>11510</v>
      </c>
      <c r="G3196" s="3" t="s">
        <v>13221</v>
      </c>
      <c r="H3196" s="3" t="s">
        <v>11308</v>
      </c>
      <c r="I3196" s="3" t="s">
        <v>4870</v>
      </c>
      <c r="J3196" s="3">
        <v>1</v>
      </c>
      <c r="K3196" s="3" t="s">
        <v>27</v>
      </c>
      <c r="L3196" s="3" t="s">
        <v>27</v>
      </c>
      <c r="M3196" s="3" t="s">
        <v>27</v>
      </c>
      <c r="N3196" s="3" t="s">
        <v>27</v>
      </c>
      <c r="O3196" s="3" t="s">
        <v>27</v>
      </c>
      <c r="P3196" s="3" t="s">
        <v>11598</v>
      </c>
      <c r="Q3196" s="3" t="s">
        <v>839</v>
      </c>
      <c r="R3196" s="3">
        <v>2482</v>
      </c>
      <c r="S31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244670</v>
      </c>
      <c r="T31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97" spans="1:20" ht="15" customHeight="1" x14ac:dyDescent="0.2">
      <c r="A3197" s="3" t="s">
        <v>13222</v>
      </c>
      <c r="B3197" s="3" t="s">
        <v>13223</v>
      </c>
      <c r="C3197" s="3" t="s">
        <v>13224</v>
      </c>
      <c r="D3197" s="3" t="s">
        <v>27</v>
      </c>
      <c r="E3197" s="3" t="s">
        <v>33</v>
      </c>
      <c r="F3197" s="3" t="s">
        <v>11510</v>
      </c>
      <c r="G3197" s="3" t="s">
        <v>13225</v>
      </c>
      <c r="H3197" s="3" t="s">
        <v>11308</v>
      </c>
      <c r="I3197" s="3" t="s">
        <v>4870</v>
      </c>
      <c r="J3197" s="3">
        <v>1</v>
      </c>
      <c r="K3197" s="3" t="s">
        <v>27</v>
      </c>
      <c r="L3197" s="3" t="s">
        <v>27</v>
      </c>
      <c r="M3197" s="3" t="s">
        <v>27</v>
      </c>
      <c r="N3197" s="3" t="s">
        <v>27</v>
      </c>
      <c r="O3197" s="3" t="s">
        <v>27</v>
      </c>
      <c r="P3197" s="3" t="s">
        <v>11598</v>
      </c>
      <c r="Q3197" s="3" t="s">
        <v>839</v>
      </c>
      <c r="R3197" s="3">
        <v>2482</v>
      </c>
      <c r="S31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140700</v>
      </c>
      <c r="T31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98" spans="1:20" ht="15" customHeight="1" x14ac:dyDescent="0.2">
      <c r="A3198" s="3" t="s">
        <v>13226</v>
      </c>
      <c r="B3198" s="3" t="s">
        <v>13227</v>
      </c>
      <c r="C3198" s="3" t="s">
        <v>13228</v>
      </c>
      <c r="D3198" s="3" t="s">
        <v>27</v>
      </c>
      <c r="E3198" s="3" t="s">
        <v>33</v>
      </c>
      <c r="F3198" s="3" t="s">
        <v>11510</v>
      </c>
      <c r="G3198" s="3" t="s">
        <v>13229</v>
      </c>
      <c r="H3198" s="3" t="s">
        <v>11308</v>
      </c>
      <c r="I3198" s="3" t="s">
        <v>4870</v>
      </c>
      <c r="J3198" s="3">
        <v>1</v>
      </c>
      <c r="K3198" s="3" t="s">
        <v>27</v>
      </c>
      <c r="L3198" s="3" t="s">
        <v>27</v>
      </c>
      <c r="M3198" s="3" t="s">
        <v>27</v>
      </c>
      <c r="N3198" s="3" t="s">
        <v>27</v>
      </c>
      <c r="O3198" s="3" t="s">
        <v>27</v>
      </c>
      <c r="P3198" s="3" t="s">
        <v>11598</v>
      </c>
      <c r="Q3198" s="3" t="s">
        <v>839</v>
      </c>
      <c r="R3198" s="3">
        <v>2482</v>
      </c>
      <c r="S31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102780</v>
      </c>
      <c r="T31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199" spans="1:20" ht="15" customHeight="1" x14ac:dyDescent="0.2">
      <c r="A3199" s="3" t="s">
        <v>13230</v>
      </c>
      <c r="B3199" s="3" t="s">
        <v>13231</v>
      </c>
      <c r="C3199" s="3" t="s">
        <v>13232</v>
      </c>
      <c r="D3199" s="3" t="s">
        <v>27</v>
      </c>
      <c r="E3199" s="3" t="s">
        <v>33</v>
      </c>
      <c r="F3199" s="3" t="s">
        <v>11510</v>
      </c>
      <c r="G3199" s="3" t="s">
        <v>13233</v>
      </c>
      <c r="H3199" s="3" t="s">
        <v>11308</v>
      </c>
      <c r="I3199" s="3" t="s">
        <v>4870</v>
      </c>
      <c r="J3199" s="3">
        <v>1</v>
      </c>
      <c r="K3199" s="3" t="s">
        <v>27</v>
      </c>
      <c r="L3199" s="3" t="s">
        <v>27</v>
      </c>
      <c r="M3199" s="3" t="s">
        <v>27</v>
      </c>
      <c r="N3199" s="3" t="s">
        <v>27</v>
      </c>
      <c r="O3199" s="3" t="s">
        <v>27</v>
      </c>
      <c r="P3199" s="3" t="s">
        <v>11598</v>
      </c>
      <c r="Q3199" s="3" t="s">
        <v>839</v>
      </c>
      <c r="R3199" s="3">
        <v>2482</v>
      </c>
      <c r="S31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213610</v>
      </c>
      <c r="T31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00" spans="1:20" ht="15" customHeight="1" x14ac:dyDescent="0.2">
      <c r="A3200" s="3" t="s">
        <v>13234</v>
      </c>
      <c r="B3200" s="3" t="s">
        <v>13235</v>
      </c>
      <c r="C3200" s="3" t="s">
        <v>13236</v>
      </c>
      <c r="D3200" s="3" t="s">
        <v>27</v>
      </c>
      <c r="E3200" s="3" t="s">
        <v>33</v>
      </c>
      <c r="F3200" s="3" t="s">
        <v>11510</v>
      </c>
      <c r="G3200" s="3" t="s">
        <v>13237</v>
      </c>
      <c r="H3200" s="3" t="s">
        <v>11308</v>
      </c>
      <c r="I3200" s="3" t="s">
        <v>4870</v>
      </c>
      <c r="J3200" s="3">
        <v>1</v>
      </c>
      <c r="K3200" s="3" t="s">
        <v>27</v>
      </c>
      <c r="L3200" s="3" t="s">
        <v>27</v>
      </c>
      <c r="M3200" s="3" t="s">
        <v>27</v>
      </c>
      <c r="N3200" s="3" t="s">
        <v>27</v>
      </c>
      <c r="O3200" s="3" t="s">
        <v>27</v>
      </c>
      <c r="P3200" s="3" t="s">
        <v>11915</v>
      </c>
      <c r="Q3200" s="3" t="s">
        <v>839</v>
      </c>
      <c r="R3200" s="3">
        <v>1392</v>
      </c>
      <c r="S32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448330</v>
      </c>
      <c r="T32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01" spans="1:20" ht="15" customHeight="1" x14ac:dyDescent="0.2">
      <c r="A3201" s="3" t="s">
        <v>13238</v>
      </c>
      <c r="B3201" s="3" t="s">
        <v>13239</v>
      </c>
      <c r="C3201" s="3" t="s">
        <v>13240</v>
      </c>
      <c r="D3201" s="3" t="s">
        <v>27</v>
      </c>
      <c r="E3201" s="3" t="s">
        <v>33</v>
      </c>
      <c r="F3201" s="3" t="s">
        <v>11510</v>
      </c>
      <c r="G3201" s="3" t="s">
        <v>13241</v>
      </c>
      <c r="H3201" s="3" t="s">
        <v>11308</v>
      </c>
      <c r="I3201" s="3" t="s">
        <v>4870</v>
      </c>
      <c r="J3201" s="3">
        <v>1</v>
      </c>
      <c r="K3201" s="3" t="s">
        <v>27</v>
      </c>
      <c r="L3201" s="3" t="s">
        <v>27</v>
      </c>
      <c r="M3201" s="3" t="s">
        <v>27</v>
      </c>
      <c r="N3201" s="3" t="s">
        <v>27</v>
      </c>
      <c r="O3201" s="3" t="s">
        <v>27</v>
      </c>
      <c r="P3201" s="3" t="s">
        <v>11598</v>
      </c>
      <c r="Q3201" s="3" t="s">
        <v>839</v>
      </c>
      <c r="R3201" s="3">
        <v>2482</v>
      </c>
      <c r="S32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325010</v>
      </c>
      <c r="T32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02" spans="1:20" ht="15" customHeight="1" x14ac:dyDescent="0.2">
      <c r="A3202" s="3" t="s">
        <v>13242</v>
      </c>
      <c r="B3202" s="3" t="s">
        <v>13243</v>
      </c>
      <c r="C3202" s="3" t="s">
        <v>13244</v>
      </c>
      <c r="D3202" s="3" t="s">
        <v>27</v>
      </c>
      <c r="E3202" s="3" t="s">
        <v>33</v>
      </c>
      <c r="F3202" s="3" t="s">
        <v>11510</v>
      </c>
      <c r="G3202" s="3" t="s">
        <v>13245</v>
      </c>
      <c r="H3202" s="3" t="s">
        <v>11308</v>
      </c>
      <c r="I3202" s="3" t="s">
        <v>4870</v>
      </c>
      <c r="J3202" s="3">
        <v>1</v>
      </c>
      <c r="K3202" s="3" t="s">
        <v>27</v>
      </c>
      <c r="L3202" s="3" t="s">
        <v>27</v>
      </c>
      <c r="M3202" s="3" t="s">
        <v>27</v>
      </c>
      <c r="N3202" s="3" t="s">
        <v>27</v>
      </c>
      <c r="O3202" s="3" t="s">
        <v>27</v>
      </c>
      <c r="P3202" s="3" t="s">
        <v>11617</v>
      </c>
      <c r="Q3202" s="3" t="s">
        <v>839</v>
      </c>
      <c r="R3202" s="3">
        <v>2142</v>
      </c>
      <c r="S32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385510</v>
      </c>
      <c r="T32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03" spans="1:20" ht="15" customHeight="1" x14ac:dyDescent="0.2">
      <c r="A3203" s="3" t="s">
        <v>13246</v>
      </c>
      <c r="B3203" s="3" t="s">
        <v>13247</v>
      </c>
      <c r="C3203" s="3" t="s">
        <v>13248</v>
      </c>
      <c r="D3203" s="3" t="s">
        <v>27</v>
      </c>
      <c r="E3203" s="3" t="s">
        <v>33</v>
      </c>
      <c r="F3203" s="3" t="s">
        <v>11510</v>
      </c>
      <c r="G3203" s="3" t="s">
        <v>13249</v>
      </c>
      <c r="H3203" s="3" t="s">
        <v>11308</v>
      </c>
      <c r="I3203" s="3" t="s">
        <v>4870</v>
      </c>
      <c r="J3203" s="3">
        <v>1</v>
      </c>
      <c r="K3203" s="3" t="s">
        <v>27</v>
      </c>
      <c r="L3203" s="3" t="s">
        <v>27</v>
      </c>
      <c r="M3203" s="3" t="s">
        <v>27</v>
      </c>
      <c r="N3203" s="3" t="s">
        <v>27</v>
      </c>
      <c r="O3203" s="3" t="s">
        <v>27</v>
      </c>
      <c r="P3203" s="3" t="s">
        <v>13250</v>
      </c>
      <c r="Q3203" s="3" t="s">
        <v>839</v>
      </c>
      <c r="R3203" s="3">
        <v>1306</v>
      </c>
      <c r="S32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446690</v>
      </c>
      <c r="T32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04" spans="1:20" ht="15" customHeight="1" x14ac:dyDescent="0.2">
      <c r="A3204" s="3" t="s">
        <v>13251</v>
      </c>
      <c r="B3204" s="3" t="s">
        <v>13252</v>
      </c>
      <c r="C3204" s="3" t="s">
        <v>13253</v>
      </c>
      <c r="D3204" s="3" t="s">
        <v>27</v>
      </c>
      <c r="E3204" s="3" t="s">
        <v>33</v>
      </c>
      <c r="F3204" s="3" t="s">
        <v>11510</v>
      </c>
      <c r="G3204" s="3" t="s">
        <v>13254</v>
      </c>
      <c r="H3204" s="3" t="s">
        <v>11308</v>
      </c>
      <c r="I3204" s="3" t="s">
        <v>4870</v>
      </c>
      <c r="J3204" s="3">
        <v>1</v>
      </c>
      <c r="K3204" s="3" t="s">
        <v>27</v>
      </c>
      <c r="L3204" s="3" t="s">
        <v>27</v>
      </c>
      <c r="M3204" s="3" t="s">
        <v>27</v>
      </c>
      <c r="N3204" s="3" t="s">
        <v>27</v>
      </c>
      <c r="O3204" s="3" t="s">
        <v>27</v>
      </c>
      <c r="P3204" s="3" t="s">
        <v>13187</v>
      </c>
      <c r="Q3204" s="3" t="s">
        <v>839</v>
      </c>
      <c r="R3204" s="3">
        <v>1542</v>
      </c>
      <c r="S32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437070</v>
      </c>
      <c r="T32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05" spans="1:20" ht="15" customHeight="1" x14ac:dyDescent="0.2">
      <c r="A3205" s="3" t="s">
        <v>13255</v>
      </c>
      <c r="B3205" s="3" t="s">
        <v>13256</v>
      </c>
      <c r="C3205" s="3" t="s">
        <v>13257</v>
      </c>
      <c r="D3205" s="3" t="s">
        <v>27</v>
      </c>
      <c r="E3205" s="3" t="s">
        <v>33</v>
      </c>
      <c r="F3205" s="3" t="s">
        <v>11510</v>
      </c>
      <c r="G3205" s="3" t="s">
        <v>13258</v>
      </c>
      <c r="H3205" s="3" t="s">
        <v>11308</v>
      </c>
      <c r="I3205" s="3" t="s">
        <v>4870</v>
      </c>
      <c r="J3205" s="3">
        <v>1</v>
      </c>
      <c r="K3205" s="3" t="s">
        <v>27</v>
      </c>
      <c r="L3205" s="3" t="s">
        <v>27</v>
      </c>
      <c r="M3205" s="3" t="s">
        <v>27</v>
      </c>
      <c r="N3205" s="3" t="s">
        <v>27</v>
      </c>
      <c r="O3205" s="3" t="s">
        <v>27</v>
      </c>
      <c r="P3205" s="3" t="s">
        <v>11598</v>
      </c>
      <c r="Q3205" s="3" t="s">
        <v>839</v>
      </c>
      <c r="R3205" s="3">
        <v>2482</v>
      </c>
      <c r="S32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117460</v>
      </c>
      <c r="T32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06" spans="1:20" ht="15" customHeight="1" x14ac:dyDescent="0.2">
      <c r="A3206" s="3" t="s">
        <v>13259</v>
      </c>
      <c r="B3206" s="3" t="s">
        <v>13260</v>
      </c>
      <c r="C3206" s="3" t="s">
        <v>13261</v>
      </c>
      <c r="D3206" s="3" t="s">
        <v>27</v>
      </c>
      <c r="E3206" s="3" t="s">
        <v>33</v>
      </c>
      <c r="F3206" s="3" t="s">
        <v>11510</v>
      </c>
      <c r="G3206" s="3" t="s">
        <v>13262</v>
      </c>
      <c r="H3206" s="3" t="s">
        <v>11308</v>
      </c>
      <c r="I3206" s="3" t="s">
        <v>4870</v>
      </c>
      <c r="J3206" s="3">
        <v>1</v>
      </c>
      <c r="K3206" s="3" t="s">
        <v>27</v>
      </c>
      <c r="L3206" s="3" t="s">
        <v>27</v>
      </c>
      <c r="M3206" s="3" t="s">
        <v>27</v>
      </c>
      <c r="N3206" s="3" t="s">
        <v>27</v>
      </c>
      <c r="O3206" s="3" t="s">
        <v>27</v>
      </c>
      <c r="P3206" s="3" t="s">
        <v>11598</v>
      </c>
      <c r="Q3206" s="3" t="s">
        <v>839</v>
      </c>
      <c r="R3206" s="3">
        <v>2482</v>
      </c>
      <c r="S32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275300</v>
      </c>
      <c r="T32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07" spans="1:20" ht="15" customHeight="1" x14ac:dyDescent="0.2">
      <c r="A3207" s="3" t="s">
        <v>13263</v>
      </c>
      <c r="B3207" s="3" t="s">
        <v>13264</v>
      </c>
      <c r="C3207" s="3" t="s">
        <v>13265</v>
      </c>
      <c r="D3207" s="3" t="s">
        <v>27</v>
      </c>
      <c r="E3207" s="3" t="s">
        <v>33</v>
      </c>
      <c r="F3207" s="3" t="s">
        <v>11510</v>
      </c>
      <c r="G3207" s="3" t="s">
        <v>13266</v>
      </c>
      <c r="H3207" s="3" t="s">
        <v>11308</v>
      </c>
      <c r="I3207" s="3" t="s">
        <v>4870</v>
      </c>
      <c r="J3207" s="3">
        <v>1</v>
      </c>
      <c r="K3207" s="3" t="s">
        <v>27</v>
      </c>
      <c r="L3207" s="3" t="s">
        <v>27</v>
      </c>
      <c r="M3207" s="3" t="s">
        <v>27</v>
      </c>
      <c r="N3207" s="3" t="s">
        <v>27</v>
      </c>
      <c r="O3207" s="3" t="s">
        <v>27</v>
      </c>
      <c r="P3207" s="3" t="s">
        <v>11598</v>
      </c>
      <c r="Q3207" s="3" t="s">
        <v>839</v>
      </c>
      <c r="R3207" s="3">
        <v>2482</v>
      </c>
      <c r="S32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140710</v>
      </c>
      <c r="T32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08" spans="1:20" ht="15" customHeight="1" x14ac:dyDescent="0.2">
      <c r="A3208" s="3" t="s">
        <v>13267</v>
      </c>
      <c r="B3208" s="3" t="s">
        <v>13268</v>
      </c>
      <c r="C3208" s="3" t="s">
        <v>13269</v>
      </c>
      <c r="D3208" s="3" t="s">
        <v>27</v>
      </c>
      <c r="E3208" s="3" t="s">
        <v>33</v>
      </c>
      <c r="F3208" s="3" t="s">
        <v>11510</v>
      </c>
      <c r="G3208" s="3" t="s">
        <v>13270</v>
      </c>
      <c r="H3208" s="3" t="s">
        <v>11308</v>
      </c>
      <c r="I3208" s="3" t="s">
        <v>4870</v>
      </c>
      <c r="J3208" s="3">
        <v>1</v>
      </c>
      <c r="K3208" s="3" t="s">
        <v>27</v>
      </c>
      <c r="L3208" s="3" t="s">
        <v>27</v>
      </c>
      <c r="M3208" s="3" t="s">
        <v>27</v>
      </c>
      <c r="N3208" s="3" t="s">
        <v>27</v>
      </c>
      <c r="O3208" s="3" t="s">
        <v>27</v>
      </c>
      <c r="P3208" s="3" t="s">
        <v>12112</v>
      </c>
      <c r="Q3208" s="3" t="s">
        <v>839</v>
      </c>
      <c r="R3208" s="3">
        <v>2046</v>
      </c>
      <c r="S32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395150</v>
      </c>
      <c r="T32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09" spans="1:20" ht="15" customHeight="1" x14ac:dyDescent="0.2">
      <c r="A3209" s="3" t="s">
        <v>13271</v>
      </c>
      <c r="B3209" s="3" t="s">
        <v>13272</v>
      </c>
      <c r="C3209" s="3" t="s">
        <v>13273</v>
      </c>
      <c r="D3209" s="3" t="s">
        <v>27</v>
      </c>
      <c r="E3209" s="3" t="s">
        <v>33</v>
      </c>
      <c r="F3209" s="3" t="s">
        <v>11510</v>
      </c>
      <c r="G3209" s="3" t="s">
        <v>13274</v>
      </c>
      <c r="H3209" s="3" t="s">
        <v>11308</v>
      </c>
      <c r="I3209" s="3" t="s">
        <v>4870</v>
      </c>
      <c r="J3209" s="3">
        <v>1</v>
      </c>
      <c r="K3209" s="3" t="s">
        <v>27</v>
      </c>
      <c r="L3209" s="3" t="s">
        <v>27</v>
      </c>
      <c r="M3209" s="3" t="s">
        <v>27</v>
      </c>
      <c r="N3209" s="3" t="s">
        <v>27</v>
      </c>
      <c r="O3209" s="3" t="s">
        <v>27</v>
      </c>
      <c r="P3209" s="3" t="s">
        <v>11816</v>
      </c>
      <c r="Q3209" s="3" t="s">
        <v>839</v>
      </c>
      <c r="R3209" s="3">
        <v>1190</v>
      </c>
      <c r="S32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456250</v>
      </c>
      <c r="T32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10" spans="1:20" ht="15" customHeight="1" x14ac:dyDescent="0.2">
      <c r="A3210" s="3" t="s">
        <v>13275</v>
      </c>
      <c r="B3210" s="3" t="s">
        <v>13276</v>
      </c>
      <c r="C3210" s="3" t="s">
        <v>13277</v>
      </c>
      <c r="D3210" s="3" t="s">
        <v>27</v>
      </c>
      <c r="E3210" s="3" t="s">
        <v>33</v>
      </c>
      <c r="F3210" s="3" t="s">
        <v>11510</v>
      </c>
      <c r="G3210" s="3" t="s">
        <v>13278</v>
      </c>
      <c r="H3210" s="3" t="s">
        <v>11308</v>
      </c>
      <c r="I3210" s="3" t="s">
        <v>4870</v>
      </c>
      <c r="J3210" s="3">
        <v>1</v>
      </c>
      <c r="K3210" s="3" t="s">
        <v>27</v>
      </c>
      <c r="L3210" s="3" t="s">
        <v>27</v>
      </c>
      <c r="M3210" s="3" t="s">
        <v>27</v>
      </c>
      <c r="N3210" s="3" t="s">
        <v>27</v>
      </c>
      <c r="O3210" s="3" t="s">
        <v>27</v>
      </c>
      <c r="P3210" s="3" t="s">
        <v>12213</v>
      </c>
      <c r="Q3210" s="3" t="s">
        <v>839</v>
      </c>
      <c r="R3210" s="3">
        <v>1966</v>
      </c>
      <c r="S32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400570</v>
      </c>
      <c r="T32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11" spans="1:20" ht="15" customHeight="1" x14ac:dyDescent="0.2">
      <c r="A3211" s="3" t="s">
        <v>13279</v>
      </c>
      <c r="B3211" s="3" t="s">
        <v>13280</v>
      </c>
      <c r="C3211" s="3" t="s">
        <v>13281</v>
      </c>
      <c r="D3211" s="3" t="s">
        <v>27</v>
      </c>
      <c r="E3211" s="3" t="s">
        <v>33</v>
      </c>
      <c r="F3211" s="3" t="s">
        <v>11510</v>
      </c>
      <c r="G3211" s="3" t="s">
        <v>13282</v>
      </c>
      <c r="H3211" s="3" t="s">
        <v>11308</v>
      </c>
      <c r="I3211" s="3" t="s">
        <v>4870</v>
      </c>
      <c r="J3211" s="3">
        <v>1</v>
      </c>
      <c r="K3211" s="3" t="s">
        <v>27</v>
      </c>
      <c r="L3211" s="3" t="s">
        <v>27</v>
      </c>
      <c r="M3211" s="3" t="s">
        <v>27</v>
      </c>
      <c r="N3211" s="3" t="s">
        <v>27</v>
      </c>
      <c r="O3211" s="3" t="s">
        <v>27</v>
      </c>
      <c r="P3211" s="3" t="s">
        <v>11598</v>
      </c>
      <c r="Q3211" s="3" t="s">
        <v>839</v>
      </c>
      <c r="R3211" s="3">
        <v>2482</v>
      </c>
      <c r="S32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144600</v>
      </c>
      <c r="T32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12" spans="1:20" ht="15" customHeight="1" x14ac:dyDescent="0.2">
      <c r="A3212" s="3" t="s">
        <v>13283</v>
      </c>
      <c r="B3212" s="3" t="s">
        <v>13284</v>
      </c>
      <c r="C3212" s="3" t="s">
        <v>13285</v>
      </c>
      <c r="D3212" s="3" t="s">
        <v>27</v>
      </c>
      <c r="E3212" s="3" t="s">
        <v>33</v>
      </c>
      <c r="F3212" s="3" t="s">
        <v>11510</v>
      </c>
      <c r="G3212" s="3" t="s">
        <v>13286</v>
      </c>
      <c r="H3212" s="3" t="s">
        <v>11308</v>
      </c>
      <c r="I3212" s="3" t="s">
        <v>4870</v>
      </c>
      <c r="J3212" s="3">
        <v>1</v>
      </c>
      <c r="K3212" s="3" t="s">
        <v>27</v>
      </c>
      <c r="L3212" s="3" t="s">
        <v>27</v>
      </c>
      <c r="M3212" s="3" t="s">
        <v>27</v>
      </c>
      <c r="N3212" s="3" t="s">
        <v>27</v>
      </c>
      <c r="O3212" s="3" t="s">
        <v>27</v>
      </c>
      <c r="P3212" s="3" t="s">
        <v>11598</v>
      </c>
      <c r="Q3212" s="3" t="s">
        <v>839</v>
      </c>
      <c r="R3212" s="3">
        <v>2482</v>
      </c>
      <c r="S32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091170</v>
      </c>
      <c r="T32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13" spans="1:20" ht="15" customHeight="1" x14ac:dyDescent="0.2">
      <c r="A3213" s="3" t="s">
        <v>13287</v>
      </c>
      <c r="B3213" s="3" t="s">
        <v>13288</v>
      </c>
      <c r="C3213" s="3" t="s">
        <v>13289</v>
      </c>
      <c r="D3213" s="3" t="s">
        <v>27</v>
      </c>
      <c r="E3213" s="3" t="s">
        <v>33</v>
      </c>
      <c r="F3213" s="3" t="s">
        <v>11510</v>
      </c>
      <c r="G3213" s="3" t="s">
        <v>13290</v>
      </c>
      <c r="H3213" s="3" t="s">
        <v>11308</v>
      </c>
      <c r="I3213" s="3" t="s">
        <v>4870</v>
      </c>
      <c r="J3213" s="3">
        <v>1</v>
      </c>
      <c r="K3213" s="3" t="s">
        <v>27</v>
      </c>
      <c r="L3213" s="3" t="s">
        <v>27</v>
      </c>
      <c r="M3213" s="3" t="s">
        <v>27</v>
      </c>
      <c r="N3213" s="3" t="s">
        <v>27</v>
      </c>
      <c r="O3213" s="3" t="s">
        <v>27</v>
      </c>
      <c r="P3213" s="3" t="s">
        <v>13291</v>
      </c>
      <c r="Q3213" s="3" t="s">
        <v>839</v>
      </c>
      <c r="R3213" s="3">
        <v>1194</v>
      </c>
      <c r="S32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453810</v>
      </c>
      <c r="T32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14" spans="1:20" ht="15" customHeight="1" x14ac:dyDescent="0.2">
      <c r="A3214" s="3" t="s">
        <v>13292</v>
      </c>
      <c r="B3214" s="3" t="s">
        <v>13293</v>
      </c>
      <c r="C3214" s="3" t="s">
        <v>13294</v>
      </c>
      <c r="D3214" s="3" t="s">
        <v>27</v>
      </c>
      <c r="E3214" s="3" t="s">
        <v>33</v>
      </c>
      <c r="F3214" s="3" t="s">
        <v>11510</v>
      </c>
      <c r="G3214" s="3" t="s">
        <v>13295</v>
      </c>
      <c r="H3214" s="3" t="s">
        <v>11308</v>
      </c>
      <c r="I3214" s="3" t="s">
        <v>4870</v>
      </c>
      <c r="J3214" s="3">
        <v>1</v>
      </c>
      <c r="K3214" s="3" t="s">
        <v>27</v>
      </c>
      <c r="L3214" s="3" t="s">
        <v>27</v>
      </c>
      <c r="M3214" s="3" t="s">
        <v>27</v>
      </c>
      <c r="N3214" s="3" t="s">
        <v>27</v>
      </c>
      <c r="O3214" s="3" t="s">
        <v>27</v>
      </c>
      <c r="P3214" s="3" t="s">
        <v>13291</v>
      </c>
      <c r="Q3214" s="3" t="s">
        <v>839</v>
      </c>
      <c r="R3214" s="3">
        <v>1194</v>
      </c>
      <c r="S32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453820</v>
      </c>
      <c r="T32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15" spans="1:20" ht="15" customHeight="1" x14ac:dyDescent="0.2">
      <c r="A3215" s="3" t="s">
        <v>13296</v>
      </c>
      <c r="B3215" s="3" t="s">
        <v>13297</v>
      </c>
      <c r="C3215" s="3" t="s">
        <v>13298</v>
      </c>
      <c r="D3215" s="3" t="s">
        <v>27</v>
      </c>
      <c r="E3215" s="3" t="s">
        <v>33</v>
      </c>
      <c r="F3215" s="3" t="s">
        <v>11510</v>
      </c>
      <c r="G3215" s="3" t="s">
        <v>13299</v>
      </c>
      <c r="H3215" s="3" t="s">
        <v>11308</v>
      </c>
      <c r="I3215" s="3" t="s">
        <v>4870</v>
      </c>
      <c r="J3215" s="3">
        <v>1</v>
      </c>
      <c r="K3215" s="3" t="s">
        <v>27</v>
      </c>
      <c r="L3215" s="3" t="s">
        <v>27</v>
      </c>
      <c r="M3215" s="3" t="s">
        <v>27</v>
      </c>
      <c r="N3215" s="3" t="s">
        <v>27</v>
      </c>
      <c r="O3215" s="3" t="s">
        <v>27</v>
      </c>
      <c r="P3215" s="3" t="s">
        <v>13300</v>
      </c>
      <c r="Q3215" s="3" t="s">
        <v>839</v>
      </c>
      <c r="R3215" s="3">
        <v>242</v>
      </c>
      <c r="S32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0000H0</v>
      </c>
      <c r="T32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16" spans="1:20" ht="15" customHeight="1" x14ac:dyDescent="0.2">
      <c r="A3216" s="3" t="s">
        <v>13301</v>
      </c>
      <c r="B3216" s="3" t="s">
        <v>13302</v>
      </c>
      <c r="C3216" s="3" t="s">
        <v>13303</v>
      </c>
      <c r="D3216" s="3" t="s">
        <v>27</v>
      </c>
      <c r="E3216" s="3" t="s">
        <v>33</v>
      </c>
      <c r="F3216" s="3" t="s">
        <v>11510</v>
      </c>
      <c r="G3216" s="3" t="s">
        <v>13304</v>
      </c>
      <c r="H3216" s="3" t="s">
        <v>11308</v>
      </c>
      <c r="I3216" s="3" t="s">
        <v>4870</v>
      </c>
      <c r="J3216" s="3">
        <v>1</v>
      </c>
      <c r="K3216" s="3" t="s">
        <v>27</v>
      </c>
      <c r="L3216" s="3" t="s">
        <v>27</v>
      </c>
      <c r="M3216" s="3" t="s">
        <v>27</v>
      </c>
      <c r="N3216" s="3" t="s">
        <v>27</v>
      </c>
      <c r="O3216" s="3" t="s">
        <v>27</v>
      </c>
      <c r="P3216" s="3" t="s">
        <v>13305</v>
      </c>
      <c r="Q3216" s="3" t="s">
        <v>839</v>
      </c>
      <c r="R3216" s="3">
        <v>686</v>
      </c>
      <c r="S32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477730</v>
      </c>
      <c r="T32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17" spans="1:20" ht="15" customHeight="1" x14ac:dyDescent="0.2">
      <c r="A3217" s="3" t="s">
        <v>13306</v>
      </c>
      <c r="B3217" s="3" t="s">
        <v>13307</v>
      </c>
      <c r="C3217" s="3" t="s">
        <v>13308</v>
      </c>
      <c r="D3217" s="3" t="s">
        <v>27</v>
      </c>
      <c r="E3217" s="3" t="s">
        <v>33</v>
      </c>
      <c r="F3217" s="3" t="s">
        <v>11510</v>
      </c>
      <c r="G3217" s="3" t="s">
        <v>13309</v>
      </c>
      <c r="H3217" s="3" t="s">
        <v>11308</v>
      </c>
      <c r="I3217" s="3" t="s">
        <v>4870</v>
      </c>
      <c r="J3217" s="3">
        <v>1</v>
      </c>
      <c r="K3217" s="3" t="s">
        <v>27</v>
      </c>
      <c r="L3217" s="3" t="s">
        <v>27</v>
      </c>
      <c r="M3217" s="3" t="s">
        <v>27</v>
      </c>
      <c r="N3217" s="3" t="s">
        <v>27</v>
      </c>
      <c r="O3217" s="3" t="s">
        <v>27</v>
      </c>
      <c r="P3217" s="3" t="s">
        <v>11598</v>
      </c>
      <c r="Q3217" s="3" t="s">
        <v>839</v>
      </c>
      <c r="R3217" s="3">
        <v>2482</v>
      </c>
      <c r="S32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114800</v>
      </c>
      <c r="T32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18" spans="1:20" ht="15" customHeight="1" x14ac:dyDescent="0.2">
      <c r="A3218" s="3" t="s">
        <v>13310</v>
      </c>
      <c r="B3218" s="3" t="s">
        <v>13311</v>
      </c>
      <c r="C3218" s="3" t="s">
        <v>13312</v>
      </c>
      <c r="D3218" s="3" t="s">
        <v>27</v>
      </c>
      <c r="E3218" s="3" t="s">
        <v>33</v>
      </c>
      <c r="F3218" s="3" t="s">
        <v>11510</v>
      </c>
      <c r="G3218" s="3" t="s">
        <v>13313</v>
      </c>
      <c r="H3218" s="3" t="s">
        <v>11308</v>
      </c>
      <c r="I3218" s="3" t="s">
        <v>4870</v>
      </c>
      <c r="J3218" s="3">
        <v>1</v>
      </c>
      <c r="K3218" s="3" t="s">
        <v>27</v>
      </c>
      <c r="L3218" s="3" t="s">
        <v>27</v>
      </c>
      <c r="M3218" s="3" t="s">
        <v>27</v>
      </c>
      <c r="N3218" s="3" t="s">
        <v>27</v>
      </c>
      <c r="O3218" s="3" t="s">
        <v>27</v>
      </c>
      <c r="P3218" s="3" t="s">
        <v>11598</v>
      </c>
      <c r="Q3218" s="3" t="s">
        <v>839</v>
      </c>
      <c r="R3218" s="3">
        <v>2482</v>
      </c>
      <c r="S32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101280</v>
      </c>
      <c r="T32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19" spans="1:20" ht="15" customHeight="1" x14ac:dyDescent="0.2">
      <c r="A3219" s="3" t="s">
        <v>13314</v>
      </c>
      <c r="B3219" s="3" t="s">
        <v>13315</v>
      </c>
      <c r="C3219" s="3" t="s">
        <v>13316</v>
      </c>
      <c r="D3219" s="3" t="s">
        <v>27</v>
      </c>
      <c r="E3219" s="3" t="s">
        <v>33</v>
      </c>
      <c r="F3219" s="3" t="s">
        <v>11510</v>
      </c>
      <c r="G3219" s="3" t="s">
        <v>13317</v>
      </c>
      <c r="H3219" s="3" t="s">
        <v>11308</v>
      </c>
      <c r="I3219" s="3" t="s">
        <v>4870</v>
      </c>
      <c r="J3219" s="3">
        <v>1</v>
      </c>
      <c r="K3219" s="3" t="s">
        <v>27</v>
      </c>
      <c r="L3219" s="3" t="s">
        <v>27</v>
      </c>
      <c r="M3219" s="3" t="s">
        <v>27</v>
      </c>
      <c r="N3219" s="3" t="s">
        <v>27</v>
      </c>
      <c r="O3219" s="3" t="s">
        <v>27</v>
      </c>
      <c r="P3219" s="3" t="s">
        <v>11598</v>
      </c>
      <c r="Q3219" s="3" t="s">
        <v>839</v>
      </c>
      <c r="R3219" s="3">
        <v>2482</v>
      </c>
      <c r="S32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352540</v>
      </c>
      <c r="T32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20" spans="1:20" ht="15" customHeight="1" x14ac:dyDescent="0.2">
      <c r="A3220" s="3" t="s">
        <v>13318</v>
      </c>
      <c r="B3220" s="3" t="s">
        <v>13319</v>
      </c>
      <c r="C3220" s="3" t="s">
        <v>13320</v>
      </c>
      <c r="D3220" s="3" t="s">
        <v>27</v>
      </c>
      <c r="E3220" s="3" t="s">
        <v>33</v>
      </c>
      <c r="F3220" s="3" t="s">
        <v>11510</v>
      </c>
      <c r="G3220" s="3" t="s">
        <v>13321</v>
      </c>
      <c r="H3220" s="3" t="s">
        <v>11308</v>
      </c>
      <c r="I3220" s="3" t="s">
        <v>4870</v>
      </c>
      <c r="J3220" s="3">
        <v>1</v>
      </c>
      <c r="K3220" s="3" t="s">
        <v>27</v>
      </c>
      <c r="L3220" s="3" t="s">
        <v>27</v>
      </c>
      <c r="M3220" s="3" t="s">
        <v>27</v>
      </c>
      <c r="N3220" s="3" t="s">
        <v>27</v>
      </c>
      <c r="O3220" s="3" t="s">
        <v>27</v>
      </c>
      <c r="P3220" s="3" t="s">
        <v>11598</v>
      </c>
      <c r="Q3220" s="3" t="s">
        <v>839</v>
      </c>
      <c r="R3220" s="3">
        <v>2482</v>
      </c>
      <c r="S32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091180</v>
      </c>
      <c r="T32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21" spans="1:20" ht="15" customHeight="1" x14ac:dyDescent="0.2">
      <c r="A3221" s="3" t="s">
        <v>13322</v>
      </c>
      <c r="B3221" s="3" t="s">
        <v>13323</v>
      </c>
      <c r="C3221" s="3" t="s">
        <v>13324</v>
      </c>
      <c r="D3221" s="3" t="s">
        <v>27</v>
      </c>
      <c r="E3221" s="3" t="s">
        <v>33</v>
      </c>
      <c r="F3221" s="3" t="s">
        <v>11510</v>
      </c>
      <c r="G3221" s="3" t="s">
        <v>13325</v>
      </c>
      <c r="H3221" s="3" t="s">
        <v>11308</v>
      </c>
      <c r="I3221" s="3" t="s">
        <v>4870</v>
      </c>
      <c r="J3221" s="3">
        <v>1</v>
      </c>
      <c r="K3221" s="3" t="s">
        <v>27</v>
      </c>
      <c r="L3221" s="3" t="s">
        <v>27</v>
      </c>
      <c r="M3221" s="3" t="s">
        <v>27</v>
      </c>
      <c r="N3221" s="3" t="s">
        <v>27</v>
      </c>
      <c r="O3221" s="3" t="s">
        <v>27</v>
      </c>
      <c r="P3221" s="3" t="s">
        <v>11617</v>
      </c>
      <c r="Q3221" s="3" t="s">
        <v>839</v>
      </c>
      <c r="R3221" s="3">
        <v>2142</v>
      </c>
      <c r="S32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385520</v>
      </c>
      <c r="T32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22" spans="1:20" ht="15" customHeight="1" x14ac:dyDescent="0.2">
      <c r="A3222" s="3" t="s">
        <v>13326</v>
      </c>
      <c r="B3222" s="3" t="s">
        <v>13327</v>
      </c>
      <c r="C3222" s="3" t="s">
        <v>13328</v>
      </c>
      <c r="D3222" s="3" t="s">
        <v>27</v>
      </c>
      <c r="E3222" s="3" t="s">
        <v>33</v>
      </c>
      <c r="F3222" s="3" t="s">
        <v>11510</v>
      </c>
      <c r="G3222" s="3" t="s">
        <v>13329</v>
      </c>
      <c r="H3222" s="3" t="s">
        <v>11308</v>
      </c>
      <c r="I3222" s="3" t="s">
        <v>4870</v>
      </c>
      <c r="J3222" s="3">
        <v>1</v>
      </c>
      <c r="K3222" s="3" t="s">
        <v>27</v>
      </c>
      <c r="L3222" s="3" t="s">
        <v>27</v>
      </c>
      <c r="M3222" s="3" t="s">
        <v>27</v>
      </c>
      <c r="N3222" s="3" t="s">
        <v>27</v>
      </c>
      <c r="O3222" s="3" t="s">
        <v>27</v>
      </c>
      <c r="P3222" s="3" t="s">
        <v>12596</v>
      </c>
      <c r="Q3222" s="3" t="s">
        <v>839</v>
      </c>
      <c r="R3222" s="3">
        <v>2459</v>
      </c>
      <c r="S32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363570</v>
      </c>
      <c r="T32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23" spans="1:20" ht="15" customHeight="1" x14ac:dyDescent="0.2">
      <c r="A3223" s="3" t="s">
        <v>13330</v>
      </c>
      <c r="B3223" s="3" t="s">
        <v>13331</v>
      </c>
      <c r="C3223" s="3" t="s">
        <v>13332</v>
      </c>
      <c r="D3223" s="3" t="s">
        <v>27</v>
      </c>
      <c r="E3223" s="3" t="s">
        <v>33</v>
      </c>
      <c r="F3223" s="3" t="s">
        <v>11510</v>
      </c>
      <c r="G3223" s="3" t="s">
        <v>13333</v>
      </c>
      <c r="H3223" s="3" t="s">
        <v>11308</v>
      </c>
      <c r="I3223" s="3" t="s">
        <v>4870</v>
      </c>
      <c r="J3223" s="3">
        <v>1</v>
      </c>
      <c r="K3223" s="3" t="s">
        <v>27</v>
      </c>
      <c r="L3223" s="3" t="s">
        <v>27</v>
      </c>
      <c r="M3223" s="3" t="s">
        <v>27</v>
      </c>
      <c r="N3223" s="3" t="s">
        <v>27</v>
      </c>
      <c r="O3223" s="3" t="s">
        <v>27</v>
      </c>
      <c r="P3223" s="3" t="s">
        <v>11598</v>
      </c>
      <c r="Q3223" s="3" t="s">
        <v>839</v>
      </c>
      <c r="R3223" s="3">
        <v>2482</v>
      </c>
      <c r="S32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273130</v>
      </c>
      <c r="T32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24" spans="1:20" ht="15" customHeight="1" x14ac:dyDescent="0.2">
      <c r="A3224" s="3" t="s">
        <v>13334</v>
      </c>
      <c r="B3224" s="3" t="s">
        <v>13335</v>
      </c>
      <c r="C3224" s="3" t="s">
        <v>13336</v>
      </c>
      <c r="D3224" s="3" t="s">
        <v>27</v>
      </c>
      <c r="E3224" s="3" t="s">
        <v>33</v>
      </c>
      <c r="F3224" s="3" t="s">
        <v>11510</v>
      </c>
      <c r="G3224" s="3" t="s">
        <v>13337</v>
      </c>
      <c r="H3224" s="3" t="s">
        <v>11308</v>
      </c>
      <c r="I3224" s="3" t="s">
        <v>4870</v>
      </c>
      <c r="J3224" s="3">
        <v>1</v>
      </c>
      <c r="K3224" s="3" t="s">
        <v>27</v>
      </c>
      <c r="L3224" s="3" t="s">
        <v>27</v>
      </c>
      <c r="M3224" s="3" t="s">
        <v>27</v>
      </c>
      <c r="N3224" s="3" t="s">
        <v>27</v>
      </c>
      <c r="O3224" s="3" t="s">
        <v>27</v>
      </c>
      <c r="P3224" s="3" t="s">
        <v>11598</v>
      </c>
      <c r="Q3224" s="3" t="s">
        <v>839</v>
      </c>
      <c r="R3224" s="3">
        <v>2482</v>
      </c>
      <c r="S32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102970</v>
      </c>
      <c r="T32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25" spans="1:20" ht="15" customHeight="1" x14ac:dyDescent="0.2">
      <c r="A3225" s="3" t="s">
        <v>13338</v>
      </c>
      <c r="B3225" s="3" t="s">
        <v>13339</v>
      </c>
      <c r="C3225" s="3" t="s">
        <v>13340</v>
      </c>
      <c r="D3225" s="3" t="s">
        <v>27</v>
      </c>
      <c r="E3225" s="3" t="s">
        <v>33</v>
      </c>
      <c r="F3225" s="3" t="s">
        <v>11510</v>
      </c>
      <c r="G3225" s="3" t="s">
        <v>13341</v>
      </c>
      <c r="H3225" s="3" t="s">
        <v>11308</v>
      </c>
      <c r="I3225" s="3" t="s">
        <v>4870</v>
      </c>
      <c r="J3225" s="3">
        <v>1</v>
      </c>
      <c r="K3225" s="3" t="s">
        <v>27</v>
      </c>
      <c r="L3225" s="3" t="s">
        <v>27</v>
      </c>
      <c r="M3225" s="3" t="s">
        <v>27</v>
      </c>
      <c r="N3225" s="3" t="s">
        <v>27</v>
      </c>
      <c r="O3225" s="3" t="s">
        <v>27</v>
      </c>
      <c r="P3225" s="3" t="s">
        <v>13192</v>
      </c>
      <c r="Q3225" s="3" t="s">
        <v>839</v>
      </c>
      <c r="R3225" s="3">
        <v>1736</v>
      </c>
      <c r="S32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419430</v>
      </c>
      <c r="T32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26" spans="1:20" ht="15" customHeight="1" x14ac:dyDescent="0.2">
      <c r="A3226" s="3" t="s">
        <v>13342</v>
      </c>
      <c r="B3226" s="3" t="s">
        <v>13343</v>
      </c>
      <c r="C3226" s="3" t="s">
        <v>13344</v>
      </c>
      <c r="D3226" s="3" t="s">
        <v>27</v>
      </c>
      <c r="E3226" s="3" t="s">
        <v>33</v>
      </c>
      <c r="F3226" s="3" t="s">
        <v>11510</v>
      </c>
      <c r="G3226" s="3" t="s">
        <v>13345</v>
      </c>
      <c r="H3226" s="3" t="s">
        <v>11308</v>
      </c>
      <c r="I3226" s="3" t="s">
        <v>4870</v>
      </c>
      <c r="J3226" s="3">
        <v>1</v>
      </c>
      <c r="K3226" s="3" t="s">
        <v>27</v>
      </c>
      <c r="L3226" s="3" t="s">
        <v>27</v>
      </c>
      <c r="M3226" s="3" t="s">
        <v>27</v>
      </c>
      <c r="N3226" s="3" t="s">
        <v>27</v>
      </c>
      <c r="O3226" s="3" t="s">
        <v>27</v>
      </c>
      <c r="P3226" s="3" t="s">
        <v>11598</v>
      </c>
      <c r="Q3226" s="3" t="s">
        <v>839</v>
      </c>
      <c r="R3226" s="3">
        <v>2482</v>
      </c>
      <c r="S32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169950</v>
      </c>
      <c r="T32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27" spans="1:20" ht="15" customHeight="1" x14ac:dyDescent="0.2">
      <c r="A3227" s="3" t="s">
        <v>13346</v>
      </c>
      <c r="B3227" s="3" t="s">
        <v>13347</v>
      </c>
      <c r="C3227" s="3" t="s">
        <v>13348</v>
      </c>
      <c r="D3227" s="3" t="s">
        <v>27</v>
      </c>
      <c r="E3227" s="3" t="s">
        <v>33</v>
      </c>
      <c r="F3227" s="3" t="s">
        <v>11510</v>
      </c>
      <c r="G3227" s="3" t="s">
        <v>13349</v>
      </c>
      <c r="H3227" s="3" t="s">
        <v>11308</v>
      </c>
      <c r="I3227" s="3" t="s">
        <v>4870</v>
      </c>
      <c r="J3227" s="3">
        <v>1</v>
      </c>
      <c r="K3227" s="3" t="s">
        <v>27</v>
      </c>
      <c r="L3227" s="3" t="s">
        <v>27</v>
      </c>
      <c r="M3227" s="3" t="s">
        <v>27</v>
      </c>
      <c r="N3227" s="3" t="s">
        <v>27</v>
      </c>
      <c r="O3227" s="3" t="s">
        <v>27</v>
      </c>
      <c r="P3227" s="3" t="s">
        <v>13005</v>
      </c>
      <c r="Q3227" s="3" t="s">
        <v>839</v>
      </c>
      <c r="R3227" s="3">
        <v>1658</v>
      </c>
      <c r="S32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428510</v>
      </c>
      <c r="T32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28" spans="1:20" ht="15" customHeight="1" x14ac:dyDescent="0.2">
      <c r="A3228" s="3" t="s">
        <v>13350</v>
      </c>
      <c r="B3228" s="3" t="s">
        <v>13351</v>
      </c>
      <c r="C3228" s="3" t="s">
        <v>13352</v>
      </c>
      <c r="D3228" s="3" t="s">
        <v>27</v>
      </c>
      <c r="E3228" s="3" t="s">
        <v>33</v>
      </c>
      <c r="F3228" s="3" t="s">
        <v>11510</v>
      </c>
      <c r="G3228" s="3" t="s">
        <v>13353</v>
      </c>
      <c r="H3228" s="3" t="s">
        <v>11308</v>
      </c>
      <c r="I3228" s="3" t="s">
        <v>4870</v>
      </c>
      <c r="J3228" s="3">
        <v>1</v>
      </c>
      <c r="K3228" s="3" t="s">
        <v>27</v>
      </c>
      <c r="L3228" s="3" t="s">
        <v>27</v>
      </c>
      <c r="M3228" s="3" t="s">
        <v>27</v>
      </c>
      <c r="N3228" s="3" t="s">
        <v>27</v>
      </c>
      <c r="O3228" s="3" t="s">
        <v>27</v>
      </c>
      <c r="P3228" s="3" t="s">
        <v>11598</v>
      </c>
      <c r="Q3228" s="3" t="s">
        <v>839</v>
      </c>
      <c r="R3228" s="3">
        <v>2482</v>
      </c>
      <c r="S32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283580</v>
      </c>
      <c r="T32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29" spans="1:20" ht="15" customHeight="1" x14ac:dyDescent="0.2">
      <c r="A3229" s="3" t="s">
        <v>13354</v>
      </c>
      <c r="B3229" s="3" t="s">
        <v>13355</v>
      </c>
      <c r="C3229" s="3" t="s">
        <v>13356</v>
      </c>
      <c r="D3229" s="3" t="s">
        <v>27</v>
      </c>
      <c r="E3229" s="3" t="s">
        <v>33</v>
      </c>
      <c r="F3229" s="3" t="s">
        <v>11510</v>
      </c>
      <c r="G3229" s="3" t="s">
        <v>13357</v>
      </c>
      <c r="H3229" s="3" t="s">
        <v>11308</v>
      </c>
      <c r="I3229" s="3" t="s">
        <v>4870</v>
      </c>
      <c r="J3229" s="3">
        <v>1</v>
      </c>
      <c r="K3229" s="3" t="s">
        <v>27</v>
      </c>
      <c r="L3229" s="3" t="s">
        <v>27</v>
      </c>
      <c r="M3229" s="3" t="s">
        <v>27</v>
      </c>
      <c r="N3229" s="3" t="s">
        <v>27</v>
      </c>
      <c r="O3229" s="3" t="s">
        <v>27</v>
      </c>
      <c r="P3229" s="3" t="s">
        <v>11598</v>
      </c>
      <c r="Q3229" s="3" t="s">
        <v>839</v>
      </c>
      <c r="R3229" s="3">
        <v>2482</v>
      </c>
      <c r="S32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099140</v>
      </c>
      <c r="T32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30" spans="1:20" ht="15" customHeight="1" x14ac:dyDescent="0.2">
      <c r="A3230" s="3" t="s">
        <v>13358</v>
      </c>
      <c r="B3230" s="3" t="s">
        <v>13359</v>
      </c>
      <c r="C3230" s="3" t="s">
        <v>13360</v>
      </c>
      <c r="D3230" s="3" t="s">
        <v>27</v>
      </c>
      <c r="E3230" s="3" t="s">
        <v>33</v>
      </c>
      <c r="F3230" s="3" t="s">
        <v>11510</v>
      </c>
      <c r="G3230" s="3" t="s">
        <v>13361</v>
      </c>
      <c r="H3230" s="3" t="s">
        <v>11308</v>
      </c>
      <c r="I3230" s="3" t="s">
        <v>4870</v>
      </c>
      <c r="J3230" s="3">
        <v>1</v>
      </c>
      <c r="K3230" s="3" t="s">
        <v>27</v>
      </c>
      <c r="L3230" s="3" t="s">
        <v>27</v>
      </c>
      <c r="M3230" s="3" t="s">
        <v>27</v>
      </c>
      <c r="N3230" s="3" t="s">
        <v>27</v>
      </c>
      <c r="O3230" s="3" t="s">
        <v>27</v>
      </c>
      <c r="P3230" s="3" t="s">
        <v>11598</v>
      </c>
      <c r="Q3230" s="3" t="s">
        <v>839</v>
      </c>
      <c r="R3230" s="3">
        <v>2482</v>
      </c>
      <c r="S32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204450</v>
      </c>
      <c r="T32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31" spans="1:20" ht="15" customHeight="1" x14ac:dyDescent="0.2">
      <c r="A3231" s="3" t="s">
        <v>13362</v>
      </c>
      <c r="B3231" s="3" t="s">
        <v>13363</v>
      </c>
      <c r="C3231" s="3" t="s">
        <v>13364</v>
      </c>
      <c r="D3231" s="3" t="s">
        <v>27</v>
      </c>
      <c r="E3231" s="3" t="s">
        <v>33</v>
      </c>
      <c r="F3231" s="3" t="s">
        <v>11510</v>
      </c>
      <c r="G3231" s="3" t="s">
        <v>13365</v>
      </c>
      <c r="H3231" s="3" t="s">
        <v>11308</v>
      </c>
      <c r="I3231" s="3" t="s">
        <v>4870</v>
      </c>
      <c r="J3231" s="3">
        <v>1</v>
      </c>
      <c r="K3231" s="3" t="s">
        <v>27</v>
      </c>
      <c r="L3231" s="3" t="s">
        <v>27</v>
      </c>
      <c r="M3231" s="3" t="s">
        <v>27</v>
      </c>
      <c r="N3231" s="3" t="s">
        <v>27</v>
      </c>
      <c r="O3231" s="3" t="s">
        <v>27</v>
      </c>
      <c r="P3231" s="3" t="s">
        <v>11973</v>
      </c>
      <c r="Q3231" s="3" t="s">
        <v>839</v>
      </c>
      <c r="R3231" s="3">
        <v>1822</v>
      </c>
      <c r="S32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415340</v>
      </c>
      <c r="T32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32" spans="1:20" ht="15" customHeight="1" x14ac:dyDescent="0.2">
      <c r="A3232" s="3" t="s">
        <v>13366</v>
      </c>
      <c r="B3232" s="3" t="s">
        <v>13367</v>
      </c>
      <c r="C3232" s="3" t="s">
        <v>13368</v>
      </c>
      <c r="D3232" s="3" t="s">
        <v>27</v>
      </c>
      <c r="E3232" s="3" t="s">
        <v>33</v>
      </c>
      <c r="F3232" s="3" t="s">
        <v>11510</v>
      </c>
      <c r="G3232" s="3" t="s">
        <v>13369</v>
      </c>
      <c r="H3232" s="3" t="s">
        <v>11308</v>
      </c>
      <c r="I3232" s="3" t="s">
        <v>4870</v>
      </c>
      <c r="J3232" s="3">
        <v>1</v>
      </c>
      <c r="K3232" s="3" t="s">
        <v>27</v>
      </c>
      <c r="L3232" s="3" t="s">
        <v>27</v>
      </c>
      <c r="M3232" s="3" t="s">
        <v>27</v>
      </c>
      <c r="N3232" s="3" t="s">
        <v>27</v>
      </c>
      <c r="O3232" s="3" t="s">
        <v>27</v>
      </c>
      <c r="P3232" s="3" t="s">
        <v>11598</v>
      </c>
      <c r="Q3232" s="3" t="s">
        <v>839</v>
      </c>
      <c r="R3232" s="3">
        <v>2482</v>
      </c>
      <c r="S32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256750</v>
      </c>
      <c r="T32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33" spans="1:20" ht="15" customHeight="1" x14ac:dyDescent="0.2">
      <c r="A3233" s="3" t="s">
        <v>13370</v>
      </c>
      <c r="B3233" s="3" t="s">
        <v>13371</v>
      </c>
      <c r="C3233" s="3" t="s">
        <v>13372</v>
      </c>
      <c r="D3233" s="3" t="s">
        <v>27</v>
      </c>
      <c r="E3233" s="3" t="s">
        <v>33</v>
      </c>
      <c r="F3233" s="3" t="s">
        <v>11510</v>
      </c>
      <c r="G3233" s="3" t="s">
        <v>13373</v>
      </c>
      <c r="H3233" s="3" t="s">
        <v>11308</v>
      </c>
      <c r="I3233" s="3" t="s">
        <v>4870</v>
      </c>
      <c r="J3233" s="3">
        <v>1</v>
      </c>
      <c r="K3233" s="3" t="s">
        <v>27</v>
      </c>
      <c r="L3233" s="3" t="s">
        <v>27</v>
      </c>
      <c r="M3233" s="3" t="s">
        <v>27</v>
      </c>
      <c r="N3233" s="3" t="s">
        <v>27</v>
      </c>
      <c r="O3233" s="3" t="s">
        <v>27</v>
      </c>
      <c r="P3233" s="3" t="s">
        <v>12890</v>
      </c>
      <c r="Q3233" s="3" t="s">
        <v>839</v>
      </c>
      <c r="R3233" s="3">
        <v>152</v>
      </c>
      <c r="S32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0065G0</v>
      </c>
      <c r="T32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34" spans="1:20" ht="15" customHeight="1" x14ac:dyDescent="0.2">
      <c r="A3234" s="3" t="s">
        <v>13374</v>
      </c>
      <c r="B3234" s="3" t="s">
        <v>13375</v>
      </c>
      <c r="C3234" s="3" t="s">
        <v>13376</v>
      </c>
      <c r="D3234" s="3" t="s">
        <v>27</v>
      </c>
      <c r="E3234" s="3" t="s">
        <v>33</v>
      </c>
      <c r="F3234" s="3" t="s">
        <v>11510</v>
      </c>
      <c r="G3234" s="3" t="s">
        <v>13377</v>
      </c>
      <c r="H3234" s="3" t="s">
        <v>11308</v>
      </c>
      <c r="I3234" s="3" t="s">
        <v>4870</v>
      </c>
      <c r="J3234" s="3">
        <v>1</v>
      </c>
      <c r="K3234" s="3" t="s">
        <v>27</v>
      </c>
      <c r="L3234" s="3" t="s">
        <v>27</v>
      </c>
      <c r="M3234" s="3" t="s">
        <v>27</v>
      </c>
      <c r="N3234" s="3" t="s">
        <v>27</v>
      </c>
      <c r="O3234" s="3" t="s">
        <v>27</v>
      </c>
      <c r="P3234" s="3" t="s">
        <v>11994</v>
      </c>
      <c r="Q3234" s="3" t="s">
        <v>839</v>
      </c>
      <c r="R3234" s="3">
        <v>2354</v>
      </c>
      <c r="S32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372330</v>
      </c>
      <c r="T32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35" spans="1:20" ht="15" customHeight="1" x14ac:dyDescent="0.2">
      <c r="A3235" s="3" t="s">
        <v>13378</v>
      </c>
      <c r="B3235" s="3" t="s">
        <v>13379</v>
      </c>
      <c r="C3235" s="3" t="s">
        <v>13380</v>
      </c>
      <c r="D3235" s="3" t="s">
        <v>27</v>
      </c>
      <c r="E3235" s="3" t="s">
        <v>33</v>
      </c>
      <c r="F3235" s="3" t="s">
        <v>11510</v>
      </c>
      <c r="G3235" s="3" t="s">
        <v>13381</v>
      </c>
      <c r="H3235" s="3" t="s">
        <v>11308</v>
      </c>
      <c r="I3235" s="3" t="s">
        <v>4870</v>
      </c>
      <c r="J3235" s="3">
        <v>1</v>
      </c>
      <c r="K3235" s="3" t="s">
        <v>27</v>
      </c>
      <c r="L3235" s="3" t="s">
        <v>27</v>
      </c>
      <c r="M3235" s="3" t="s">
        <v>27</v>
      </c>
      <c r="N3235" s="3" t="s">
        <v>27</v>
      </c>
      <c r="O3235" s="3" t="s">
        <v>27</v>
      </c>
      <c r="P3235" s="3" t="s">
        <v>11834</v>
      </c>
      <c r="Q3235" s="3" t="s">
        <v>839</v>
      </c>
      <c r="R3235" s="3">
        <v>198</v>
      </c>
      <c r="S32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0048K0</v>
      </c>
      <c r="T32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36" spans="1:20" ht="15" customHeight="1" x14ac:dyDescent="0.2">
      <c r="A3236" s="3" t="s">
        <v>13382</v>
      </c>
      <c r="B3236" s="3" t="s">
        <v>13383</v>
      </c>
      <c r="C3236" s="3" t="s">
        <v>13384</v>
      </c>
      <c r="D3236" s="3" t="s">
        <v>27</v>
      </c>
      <c r="E3236" s="3" t="s">
        <v>33</v>
      </c>
      <c r="F3236" s="3" t="s">
        <v>11510</v>
      </c>
      <c r="G3236" s="3" t="s">
        <v>13385</v>
      </c>
      <c r="H3236" s="3" t="s">
        <v>11308</v>
      </c>
      <c r="I3236" s="3" t="s">
        <v>4870</v>
      </c>
      <c r="J3236" s="3">
        <v>1</v>
      </c>
      <c r="K3236" s="3" t="s">
        <v>27</v>
      </c>
      <c r="L3236" s="3" t="s">
        <v>27</v>
      </c>
      <c r="M3236" s="3" t="s">
        <v>27</v>
      </c>
      <c r="N3236" s="3" t="s">
        <v>27</v>
      </c>
      <c r="O3236" s="3" t="s">
        <v>27</v>
      </c>
      <c r="P3236" s="3" t="s">
        <v>11598</v>
      </c>
      <c r="Q3236" s="3" t="s">
        <v>839</v>
      </c>
      <c r="R3236" s="3">
        <v>2482</v>
      </c>
      <c r="S32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117680</v>
      </c>
      <c r="T32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37" spans="1:20" ht="15" customHeight="1" x14ac:dyDescent="0.2">
      <c r="A3237" s="3" t="s">
        <v>13386</v>
      </c>
      <c r="B3237" s="3" t="s">
        <v>13387</v>
      </c>
      <c r="C3237" s="3" t="s">
        <v>13388</v>
      </c>
      <c r="D3237" s="3" t="s">
        <v>27</v>
      </c>
      <c r="E3237" s="3" t="s">
        <v>33</v>
      </c>
      <c r="F3237" s="3" t="s">
        <v>11510</v>
      </c>
      <c r="G3237" s="3" t="s">
        <v>13389</v>
      </c>
      <c r="H3237" s="3" t="s">
        <v>11308</v>
      </c>
      <c r="I3237" s="3" t="s">
        <v>4870</v>
      </c>
      <c r="J3237" s="3">
        <v>1</v>
      </c>
      <c r="K3237" s="3" t="s">
        <v>27</v>
      </c>
      <c r="L3237" s="3" t="s">
        <v>27</v>
      </c>
      <c r="M3237" s="3" t="s">
        <v>27</v>
      </c>
      <c r="N3237" s="3" t="s">
        <v>27</v>
      </c>
      <c r="O3237" s="3" t="s">
        <v>27</v>
      </c>
      <c r="P3237" s="3" t="s">
        <v>11598</v>
      </c>
      <c r="Q3237" s="3" t="s">
        <v>839</v>
      </c>
      <c r="R3237" s="3">
        <v>2482</v>
      </c>
      <c r="S32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279540</v>
      </c>
      <c r="T32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38" spans="1:20" ht="15" customHeight="1" x14ac:dyDescent="0.2">
      <c r="A3238" s="3" t="s">
        <v>13390</v>
      </c>
      <c r="B3238" s="3" t="s">
        <v>13391</v>
      </c>
      <c r="C3238" s="3" t="s">
        <v>13392</v>
      </c>
      <c r="D3238" s="3" t="s">
        <v>27</v>
      </c>
      <c r="E3238" s="3" t="s">
        <v>33</v>
      </c>
      <c r="F3238" s="3" t="s">
        <v>11510</v>
      </c>
      <c r="G3238" s="3" t="s">
        <v>13393</v>
      </c>
      <c r="H3238" s="3" t="s">
        <v>11308</v>
      </c>
      <c r="I3238" s="3" t="s">
        <v>4870</v>
      </c>
      <c r="J3238" s="3">
        <v>1</v>
      </c>
      <c r="K3238" s="3" t="s">
        <v>27</v>
      </c>
      <c r="L3238" s="3" t="s">
        <v>27</v>
      </c>
      <c r="M3238" s="3" t="s">
        <v>27</v>
      </c>
      <c r="N3238" s="3" t="s">
        <v>27</v>
      </c>
      <c r="O3238" s="3" t="s">
        <v>27</v>
      </c>
      <c r="P3238" s="3" t="s">
        <v>11699</v>
      </c>
      <c r="Q3238" s="3" t="s">
        <v>839</v>
      </c>
      <c r="R3238" s="3">
        <v>1412</v>
      </c>
      <c r="S32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445150</v>
      </c>
      <c r="T32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39" spans="1:20" ht="15" customHeight="1" x14ac:dyDescent="0.2">
      <c r="A3239" s="3" t="s">
        <v>13394</v>
      </c>
      <c r="B3239" s="3" t="s">
        <v>13395</v>
      </c>
      <c r="C3239" s="3" t="s">
        <v>13396</v>
      </c>
      <c r="D3239" s="3" t="s">
        <v>27</v>
      </c>
      <c r="E3239" s="3" t="s">
        <v>33</v>
      </c>
      <c r="F3239" s="3" t="s">
        <v>11510</v>
      </c>
      <c r="G3239" s="3" t="s">
        <v>13397</v>
      </c>
      <c r="H3239" s="3" t="s">
        <v>11308</v>
      </c>
      <c r="I3239" s="3" t="s">
        <v>4870</v>
      </c>
      <c r="J3239" s="3">
        <v>1</v>
      </c>
      <c r="K3239" s="3" t="s">
        <v>27</v>
      </c>
      <c r="L3239" s="3" t="s">
        <v>27</v>
      </c>
      <c r="M3239" s="3" t="s">
        <v>27</v>
      </c>
      <c r="N3239" s="3" t="s">
        <v>27</v>
      </c>
      <c r="O3239" s="3" t="s">
        <v>27</v>
      </c>
      <c r="P3239" s="3" t="s">
        <v>11598</v>
      </c>
      <c r="Q3239" s="3" t="s">
        <v>839</v>
      </c>
      <c r="R3239" s="3">
        <v>2482</v>
      </c>
      <c r="S32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211900</v>
      </c>
      <c r="T32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40" spans="1:20" ht="15" customHeight="1" x14ac:dyDescent="0.2">
      <c r="A3240" s="3" t="s">
        <v>13398</v>
      </c>
      <c r="B3240" s="3" t="s">
        <v>13399</v>
      </c>
      <c r="C3240" s="3" t="s">
        <v>13400</v>
      </c>
      <c r="D3240" s="3" t="s">
        <v>27</v>
      </c>
      <c r="E3240" s="3" t="s">
        <v>33</v>
      </c>
      <c r="F3240" s="3" t="s">
        <v>11510</v>
      </c>
      <c r="G3240" s="3" t="s">
        <v>13401</v>
      </c>
      <c r="H3240" s="3" t="s">
        <v>11308</v>
      </c>
      <c r="I3240" s="3" t="s">
        <v>4870</v>
      </c>
      <c r="J3240" s="3">
        <v>1</v>
      </c>
      <c r="K3240" s="3" t="s">
        <v>27</v>
      </c>
      <c r="L3240" s="3" t="s">
        <v>27</v>
      </c>
      <c r="M3240" s="3" t="s">
        <v>27</v>
      </c>
      <c r="N3240" s="3" t="s">
        <v>27</v>
      </c>
      <c r="O3240" s="3" t="s">
        <v>27</v>
      </c>
      <c r="P3240" s="3" t="s">
        <v>11598</v>
      </c>
      <c r="Q3240" s="3" t="s">
        <v>839</v>
      </c>
      <c r="R3240" s="3">
        <v>2482</v>
      </c>
      <c r="S32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237370</v>
      </c>
      <c r="T32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41" spans="1:20" ht="15" customHeight="1" x14ac:dyDescent="0.2">
      <c r="A3241" s="3" t="s">
        <v>13402</v>
      </c>
      <c r="B3241" s="3" t="s">
        <v>13403</v>
      </c>
      <c r="C3241" s="3" t="s">
        <v>13404</v>
      </c>
      <c r="D3241" s="3" t="s">
        <v>27</v>
      </c>
      <c r="E3241" s="3" t="s">
        <v>33</v>
      </c>
      <c r="F3241" s="3" t="s">
        <v>11510</v>
      </c>
      <c r="G3241" s="3" t="s">
        <v>13405</v>
      </c>
      <c r="H3241" s="3" t="s">
        <v>11308</v>
      </c>
      <c r="I3241" s="3" t="s">
        <v>4870</v>
      </c>
      <c r="J3241" s="3">
        <v>1</v>
      </c>
      <c r="K3241" s="3" t="s">
        <v>27</v>
      </c>
      <c r="L3241" s="3" t="s">
        <v>27</v>
      </c>
      <c r="M3241" s="3" t="s">
        <v>27</v>
      </c>
      <c r="N3241" s="3" t="s">
        <v>27</v>
      </c>
      <c r="O3241" s="3" t="s">
        <v>27</v>
      </c>
      <c r="P3241" s="3" t="s">
        <v>11583</v>
      </c>
      <c r="Q3241" s="3" t="s">
        <v>839</v>
      </c>
      <c r="R3241" s="3">
        <v>448</v>
      </c>
      <c r="S32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495850</v>
      </c>
      <c r="T32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42" spans="1:20" ht="15" customHeight="1" x14ac:dyDescent="0.2">
      <c r="A3242" s="3" t="s">
        <v>13406</v>
      </c>
      <c r="B3242" s="3" t="s">
        <v>13407</v>
      </c>
      <c r="C3242" s="3" t="s">
        <v>13408</v>
      </c>
      <c r="D3242" s="3" t="s">
        <v>27</v>
      </c>
      <c r="E3242" s="3" t="s">
        <v>33</v>
      </c>
      <c r="F3242" s="3" t="s">
        <v>11510</v>
      </c>
      <c r="G3242" s="3" t="s">
        <v>13409</v>
      </c>
      <c r="H3242" s="3" t="s">
        <v>11308</v>
      </c>
      <c r="I3242" s="3" t="s">
        <v>4870</v>
      </c>
      <c r="J3242" s="3">
        <v>1</v>
      </c>
      <c r="K3242" s="3" t="s">
        <v>27</v>
      </c>
      <c r="L3242" s="3" t="s">
        <v>27</v>
      </c>
      <c r="M3242" s="3" t="s">
        <v>27</v>
      </c>
      <c r="N3242" s="3" t="s">
        <v>27</v>
      </c>
      <c r="O3242" s="3" t="s">
        <v>27</v>
      </c>
      <c r="P3242" s="3" t="s">
        <v>12497</v>
      </c>
      <c r="Q3242" s="3" t="s">
        <v>839</v>
      </c>
      <c r="R3242" s="3">
        <v>2342</v>
      </c>
      <c r="S32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373490</v>
      </c>
      <c r="T32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43" spans="1:20" ht="15" customHeight="1" x14ac:dyDescent="0.2">
      <c r="A3243" s="3" t="s">
        <v>13410</v>
      </c>
      <c r="B3243" s="3" t="s">
        <v>13411</v>
      </c>
      <c r="C3243" s="3" t="s">
        <v>13412</v>
      </c>
      <c r="D3243" s="3" t="s">
        <v>27</v>
      </c>
      <c r="E3243" s="3" t="s">
        <v>33</v>
      </c>
      <c r="F3243" s="3" t="s">
        <v>11510</v>
      </c>
      <c r="G3243" s="3" t="s">
        <v>13413</v>
      </c>
      <c r="H3243" s="3" t="s">
        <v>11308</v>
      </c>
      <c r="I3243" s="3" t="s">
        <v>4870</v>
      </c>
      <c r="J3243" s="3">
        <v>1</v>
      </c>
      <c r="K3243" s="3" t="s">
        <v>27</v>
      </c>
      <c r="L3243" s="3" t="s">
        <v>27</v>
      </c>
      <c r="M3243" s="3" t="s">
        <v>27</v>
      </c>
      <c r="N3243" s="3" t="s">
        <v>27</v>
      </c>
      <c r="O3243" s="3" t="s">
        <v>27</v>
      </c>
      <c r="P3243" s="3" t="s">
        <v>11598</v>
      </c>
      <c r="Q3243" s="3" t="s">
        <v>839</v>
      </c>
      <c r="R3243" s="3">
        <v>2482</v>
      </c>
      <c r="S32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229200</v>
      </c>
      <c r="T32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44" spans="1:20" ht="15" customHeight="1" x14ac:dyDescent="0.2">
      <c r="A3244" s="3" t="s">
        <v>13414</v>
      </c>
      <c r="B3244" s="3" t="s">
        <v>13415</v>
      </c>
      <c r="C3244" s="3" t="s">
        <v>13416</v>
      </c>
      <c r="D3244" s="3" t="s">
        <v>27</v>
      </c>
      <c r="E3244" s="3" t="s">
        <v>33</v>
      </c>
      <c r="F3244" s="3" t="s">
        <v>11510</v>
      </c>
      <c r="G3244" s="3" t="s">
        <v>13417</v>
      </c>
      <c r="H3244" s="3" t="s">
        <v>11308</v>
      </c>
      <c r="I3244" s="3" t="s">
        <v>4870</v>
      </c>
      <c r="J3244" s="3">
        <v>1</v>
      </c>
      <c r="K3244" s="3" t="s">
        <v>27</v>
      </c>
      <c r="L3244" s="3" t="s">
        <v>27</v>
      </c>
      <c r="M3244" s="3" t="s">
        <v>27</v>
      </c>
      <c r="N3244" s="3" t="s">
        <v>27</v>
      </c>
      <c r="O3244" s="3" t="s">
        <v>27</v>
      </c>
      <c r="P3244" s="3" t="s">
        <v>11598</v>
      </c>
      <c r="Q3244" s="3" t="s">
        <v>839</v>
      </c>
      <c r="R3244" s="3">
        <v>2482</v>
      </c>
      <c r="S32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233740</v>
      </c>
      <c r="T32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45" spans="1:20" ht="15" customHeight="1" x14ac:dyDescent="0.2">
      <c r="A3245" s="3" t="s">
        <v>13418</v>
      </c>
      <c r="B3245" s="3" t="s">
        <v>13419</v>
      </c>
      <c r="C3245" s="3" t="s">
        <v>13420</v>
      </c>
      <c r="D3245" s="3" t="s">
        <v>27</v>
      </c>
      <c r="E3245" s="3" t="s">
        <v>33</v>
      </c>
      <c r="F3245" s="3" t="s">
        <v>11510</v>
      </c>
      <c r="G3245" s="3" t="s">
        <v>13421</v>
      </c>
      <c r="H3245" s="3" t="s">
        <v>11308</v>
      </c>
      <c r="I3245" s="3" t="s">
        <v>4870</v>
      </c>
      <c r="J3245" s="3">
        <v>1</v>
      </c>
      <c r="K3245" s="3" t="s">
        <v>27</v>
      </c>
      <c r="L3245" s="3" t="s">
        <v>27</v>
      </c>
      <c r="M3245" s="3" t="s">
        <v>27</v>
      </c>
      <c r="N3245" s="3" t="s">
        <v>27</v>
      </c>
      <c r="O3245" s="3" t="s">
        <v>27</v>
      </c>
      <c r="P3245" s="3" t="s">
        <v>11598</v>
      </c>
      <c r="Q3245" s="3" t="s">
        <v>839</v>
      </c>
      <c r="R3245" s="3">
        <v>2482</v>
      </c>
      <c r="S32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360150</v>
      </c>
      <c r="T32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46" spans="1:20" ht="15" customHeight="1" x14ac:dyDescent="0.2">
      <c r="A3246" s="3" t="s">
        <v>13422</v>
      </c>
      <c r="B3246" s="3" t="s">
        <v>13423</v>
      </c>
      <c r="C3246" s="3" t="s">
        <v>13424</v>
      </c>
      <c r="D3246" s="3" t="s">
        <v>27</v>
      </c>
      <c r="E3246" s="3" t="s">
        <v>33</v>
      </c>
      <c r="F3246" s="3" t="s">
        <v>11510</v>
      </c>
      <c r="G3246" s="3" t="s">
        <v>13425</v>
      </c>
      <c r="H3246" s="3" t="s">
        <v>11308</v>
      </c>
      <c r="I3246" s="3" t="s">
        <v>4870</v>
      </c>
      <c r="J3246" s="3">
        <v>1</v>
      </c>
      <c r="K3246" s="3" t="s">
        <v>27</v>
      </c>
      <c r="L3246" s="3" t="s">
        <v>27</v>
      </c>
      <c r="M3246" s="3" t="s">
        <v>27</v>
      </c>
      <c r="N3246" s="3" t="s">
        <v>27</v>
      </c>
      <c r="O3246" s="3" t="s">
        <v>27</v>
      </c>
      <c r="P3246" s="3" t="s">
        <v>11598</v>
      </c>
      <c r="Q3246" s="3" t="s">
        <v>839</v>
      </c>
      <c r="R3246" s="3">
        <v>2482</v>
      </c>
      <c r="S32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251340</v>
      </c>
      <c r="T32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47" spans="1:20" ht="15" customHeight="1" x14ac:dyDescent="0.2">
      <c r="A3247" s="3" t="s">
        <v>13426</v>
      </c>
      <c r="B3247" s="3" t="s">
        <v>13427</v>
      </c>
      <c r="C3247" s="3" t="s">
        <v>13428</v>
      </c>
      <c r="D3247" s="3" t="s">
        <v>27</v>
      </c>
      <c r="E3247" s="3" t="s">
        <v>33</v>
      </c>
      <c r="F3247" s="3" t="s">
        <v>11510</v>
      </c>
      <c r="G3247" s="3" t="s">
        <v>13429</v>
      </c>
      <c r="H3247" s="3" t="s">
        <v>11308</v>
      </c>
      <c r="I3247" s="3" t="s">
        <v>4870</v>
      </c>
      <c r="J3247" s="3">
        <v>1</v>
      </c>
      <c r="K3247" s="3" t="s">
        <v>27</v>
      </c>
      <c r="L3247" s="3" t="s">
        <v>27</v>
      </c>
      <c r="M3247" s="3" t="s">
        <v>27</v>
      </c>
      <c r="N3247" s="3" t="s">
        <v>27</v>
      </c>
      <c r="O3247" s="3" t="s">
        <v>27</v>
      </c>
      <c r="P3247" s="3" t="s">
        <v>13430</v>
      </c>
      <c r="Q3247" s="3" t="s">
        <v>839</v>
      </c>
      <c r="R3247" s="3">
        <v>1104</v>
      </c>
      <c r="S32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461450</v>
      </c>
      <c r="T32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48" spans="1:20" ht="15" customHeight="1" x14ac:dyDescent="0.2">
      <c r="A3248" s="3" t="s">
        <v>13431</v>
      </c>
      <c r="B3248" s="3" t="s">
        <v>13432</v>
      </c>
      <c r="C3248" s="3" t="s">
        <v>13433</v>
      </c>
      <c r="D3248" s="3" t="s">
        <v>27</v>
      </c>
      <c r="E3248" s="3" t="s">
        <v>33</v>
      </c>
      <c r="F3248" s="3" t="s">
        <v>11510</v>
      </c>
      <c r="G3248" s="3" t="s">
        <v>13434</v>
      </c>
      <c r="H3248" s="3" t="s">
        <v>11308</v>
      </c>
      <c r="I3248" s="3" t="s">
        <v>4870</v>
      </c>
      <c r="J3248" s="3">
        <v>1</v>
      </c>
      <c r="K3248" s="3" t="s">
        <v>27</v>
      </c>
      <c r="L3248" s="3" t="s">
        <v>27</v>
      </c>
      <c r="M3248" s="3" t="s">
        <v>27</v>
      </c>
      <c r="N3248" s="3" t="s">
        <v>27</v>
      </c>
      <c r="O3248" s="3" t="s">
        <v>27</v>
      </c>
      <c r="P3248" s="3" t="s">
        <v>11598</v>
      </c>
      <c r="Q3248" s="3" t="s">
        <v>839</v>
      </c>
      <c r="R3248" s="3">
        <v>2482</v>
      </c>
      <c r="S32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226490</v>
      </c>
      <c r="T32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49" spans="1:20" ht="15" customHeight="1" x14ac:dyDescent="0.2">
      <c r="A3249" s="3" t="s">
        <v>13435</v>
      </c>
      <c r="B3249" s="3" t="s">
        <v>13436</v>
      </c>
      <c r="C3249" s="3" t="s">
        <v>13437</v>
      </c>
      <c r="D3249" s="3" t="s">
        <v>27</v>
      </c>
      <c r="E3249" s="3" t="s">
        <v>33</v>
      </c>
      <c r="F3249" s="3" t="s">
        <v>11510</v>
      </c>
      <c r="G3249" s="3" t="s">
        <v>13438</v>
      </c>
      <c r="H3249" s="3" t="s">
        <v>11308</v>
      </c>
      <c r="I3249" s="3" t="s">
        <v>4870</v>
      </c>
      <c r="J3249" s="3">
        <v>1</v>
      </c>
      <c r="K3249" s="3" t="s">
        <v>27</v>
      </c>
      <c r="L3249" s="3" t="s">
        <v>27</v>
      </c>
      <c r="M3249" s="3" t="s">
        <v>27</v>
      </c>
      <c r="N3249" s="3" t="s">
        <v>27</v>
      </c>
      <c r="O3249" s="3" t="s">
        <v>27</v>
      </c>
      <c r="P3249" s="3" t="s">
        <v>11598</v>
      </c>
      <c r="Q3249" s="3" t="s">
        <v>839</v>
      </c>
      <c r="R3249" s="3">
        <v>2482</v>
      </c>
      <c r="S32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237350</v>
      </c>
      <c r="T32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50" spans="1:20" ht="15" customHeight="1" x14ac:dyDescent="0.2">
      <c r="A3250" s="3" t="s">
        <v>13439</v>
      </c>
      <c r="B3250" s="3" t="s">
        <v>13440</v>
      </c>
      <c r="C3250" s="3" t="s">
        <v>13441</v>
      </c>
      <c r="D3250" s="3" t="s">
        <v>27</v>
      </c>
      <c r="E3250" s="3" t="s">
        <v>33</v>
      </c>
      <c r="F3250" s="3" t="s">
        <v>11510</v>
      </c>
      <c r="G3250" s="3" t="s">
        <v>13442</v>
      </c>
      <c r="H3250" s="3" t="s">
        <v>11308</v>
      </c>
      <c r="I3250" s="3" t="s">
        <v>4870</v>
      </c>
      <c r="J3250" s="3">
        <v>1</v>
      </c>
      <c r="K3250" s="3" t="s">
        <v>27</v>
      </c>
      <c r="L3250" s="3" t="s">
        <v>27</v>
      </c>
      <c r="M3250" s="3" t="s">
        <v>27</v>
      </c>
      <c r="N3250" s="3" t="s">
        <v>27</v>
      </c>
      <c r="O3250" s="3" t="s">
        <v>27</v>
      </c>
      <c r="P3250" s="3" t="s">
        <v>11598</v>
      </c>
      <c r="Q3250" s="3" t="s">
        <v>839</v>
      </c>
      <c r="R3250" s="3">
        <v>2482</v>
      </c>
      <c r="S32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359210</v>
      </c>
      <c r="T32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51" spans="1:20" ht="15" customHeight="1" x14ac:dyDescent="0.2">
      <c r="A3251" s="3" t="s">
        <v>13443</v>
      </c>
      <c r="B3251" s="3" t="s">
        <v>13444</v>
      </c>
      <c r="C3251" s="3" t="s">
        <v>13445</v>
      </c>
      <c r="D3251" s="3" t="s">
        <v>27</v>
      </c>
      <c r="E3251" s="3" t="s">
        <v>33</v>
      </c>
      <c r="F3251" s="3" t="s">
        <v>11510</v>
      </c>
      <c r="G3251" s="3" t="s">
        <v>13446</v>
      </c>
      <c r="H3251" s="3" t="s">
        <v>11308</v>
      </c>
      <c r="I3251" s="3" t="s">
        <v>4870</v>
      </c>
      <c r="J3251" s="3">
        <v>1</v>
      </c>
      <c r="K3251" s="3" t="s">
        <v>27</v>
      </c>
      <c r="L3251" s="3" t="s">
        <v>27</v>
      </c>
      <c r="M3251" s="3" t="s">
        <v>27</v>
      </c>
      <c r="N3251" s="3" t="s">
        <v>27</v>
      </c>
      <c r="O3251" s="3" t="s">
        <v>27</v>
      </c>
      <c r="P3251" s="3" t="s">
        <v>11598</v>
      </c>
      <c r="Q3251" s="3" t="s">
        <v>839</v>
      </c>
      <c r="R3251" s="3">
        <v>2482</v>
      </c>
      <c r="S32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337140</v>
      </c>
      <c r="T32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52" spans="1:20" ht="15" customHeight="1" x14ac:dyDescent="0.2">
      <c r="A3252" s="3" t="s">
        <v>13447</v>
      </c>
      <c r="B3252" s="3" t="s">
        <v>13448</v>
      </c>
      <c r="C3252" s="3" t="s">
        <v>13449</v>
      </c>
      <c r="D3252" s="3" t="s">
        <v>27</v>
      </c>
      <c r="E3252" s="3" t="s">
        <v>33</v>
      </c>
      <c r="F3252" s="3" t="s">
        <v>11510</v>
      </c>
      <c r="G3252" s="3" t="s">
        <v>13450</v>
      </c>
      <c r="H3252" s="3" t="s">
        <v>11308</v>
      </c>
      <c r="I3252" s="3" t="s">
        <v>4870</v>
      </c>
      <c r="J3252" s="3">
        <v>1</v>
      </c>
      <c r="K3252" s="3" t="s">
        <v>27</v>
      </c>
      <c r="L3252" s="3" t="s">
        <v>27</v>
      </c>
      <c r="M3252" s="3" t="s">
        <v>27</v>
      </c>
      <c r="N3252" s="3" t="s">
        <v>27</v>
      </c>
      <c r="O3252" s="3" t="s">
        <v>27</v>
      </c>
      <c r="P3252" s="3" t="s">
        <v>11598</v>
      </c>
      <c r="Q3252" s="3" t="s">
        <v>839</v>
      </c>
      <c r="R3252" s="3">
        <v>2482</v>
      </c>
      <c r="S32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138920</v>
      </c>
      <c r="T32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53" spans="1:20" ht="15" customHeight="1" x14ac:dyDescent="0.2">
      <c r="A3253" s="3" t="s">
        <v>13451</v>
      </c>
      <c r="B3253" s="3" t="s">
        <v>13452</v>
      </c>
      <c r="C3253" s="3" t="s">
        <v>13453</v>
      </c>
      <c r="D3253" s="3" t="s">
        <v>27</v>
      </c>
      <c r="E3253" s="3" t="s">
        <v>33</v>
      </c>
      <c r="F3253" s="3" t="s">
        <v>11510</v>
      </c>
      <c r="G3253" s="3" t="s">
        <v>13454</v>
      </c>
      <c r="H3253" s="3" t="s">
        <v>11308</v>
      </c>
      <c r="I3253" s="3" t="s">
        <v>4870</v>
      </c>
      <c r="J3253" s="3">
        <v>1</v>
      </c>
      <c r="K3253" s="3" t="s">
        <v>27</v>
      </c>
      <c r="L3253" s="3" t="s">
        <v>27</v>
      </c>
      <c r="M3253" s="3" t="s">
        <v>27</v>
      </c>
      <c r="N3253" s="3" t="s">
        <v>27</v>
      </c>
      <c r="O3253" s="3" t="s">
        <v>27</v>
      </c>
      <c r="P3253" s="3" t="s">
        <v>11598</v>
      </c>
      <c r="Q3253" s="3" t="s">
        <v>839</v>
      </c>
      <c r="R3253" s="3">
        <v>2482</v>
      </c>
      <c r="S32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244660</v>
      </c>
      <c r="T32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54" spans="1:20" ht="15" customHeight="1" x14ac:dyDescent="0.2">
      <c r="A3254" s="3" t="s">
        <v>13455</v>
      </c>
      <c r="B3254" s="3" t="s">
        <v>13456</v>
      </c>
      <c r="C3254" s="3" t="s">
        <v>13457</v>
      </c>
      <c r="D3254" s="3" t="s">
        <v>27</v>
      </c>
      <c r="E3254" s="3" t="s">
        <v>33</v>
      </c>
      <c r="F3254" s="3" t="s">
        <v>11510</v>
      </c>
      <c r="G3254" s="3" t="s">
        <v>13458</v>
      </c>
      <c r="H3254" s="3" t="s">
        <v>11308</v>
      </c>
      <c r="I3254" s="3" t="s">
        <v>4870</v>
      </c>
      <c r="J3254" s="3">
        <v>1</v>
      </c>
      <c r="K3254" s="3" t="s">
        <v>27</v>
      </c>
      <c r="L3254" s="3" t="s">
        <v>27</v>
      </c>
      <c r="M3254" s="3" t="s">
        <v>27</v>
      </c>
      <c r="N3254" s="3" t="s">
        <v>27</v>
      </c>
      <c r="O3254" s="3" t="s">
        <v>27</v>
      </c>
      <c r="P3254" s="3" t="s">
        <v>7810</v>
      </c>
      <c r="Q3254" s="3" t="s">
        <v>839</v>
      </c>
      <c r="R3254" s="3">
        <v>2286</v>
      </c>
      <c r="S32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375770</v>
      </c>
      <c r="T32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55" spans="1:20" ht="15" customHeight="1" x14ac:dyDescent="0.2">
      <c r="A3255" s="3" t="s">
        <v>13459</v>
      </c>
      <c r="B3255" s="3" t="s">
        <v>13460</v>
      </c>
      <c r="C3255" s="3" t="s">
        <v>13461</v>
      </c>
      <c r="D3255" s="3" t="s">
        <v>27</v>
      </c>
      <c r="E3255" s="3" t="s">
        <v>33</v>
      </c>
      <c r="F3255" s="3" t="s">
        <v>11510</v>
      </c>
      <c r="G3255" s="3" t="s">
        <v>13462</v>
      </c>
      <c r="H3255" s="3" t="s">
        <v>11308</v>
      </c>
      <c r="I3255" s="3" t="s">
        <v>4870</v>
      </c>
      <c r="J3255" s="3">
        <v>1</v>
      </c>
      <c r="K3255" s="3" t="s">
        <v>27</v>
      </c>
      <c r="L3255" s="3" t="s">
        <v>27</v>
      </c>
      <c r="M3255" s="3" t="s">
        <v>27</v>
      </c>
      <c r="N3255" s="3" t="s">
        <v>27</v>
      </c>
      <c r="O3255" s="3" t="s">
        <v>27</v>
      </c>
      <c r="P3255" s="3" t="s">
        <v>2626</v>
      </c>
      <c r="Q3255" s="3" t="s">
        <v>839</v>
      </c>
      <c r="R3255" s="3">
        <v>1134</v>
      </c>
      <c r="S32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459560</v>
      </c>
      <c r="T32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56" spans="1:20" ht="15" customHeight="1" x14ac:dyDescent="0.2">
      <c r="A3256" s="3" t="s">
        <v>13463</v>
      </c>
      <c r="B3256" s="3" t="s">
        <v>13464</v>
      </c>
      <c r="C3256" s="3" t="s">
        <v>13465</v>
      </c>
      <c r="D3256" s="3" t="s">
        <v>27</v>
      </c>
      <c r="E3256" s="3" t="s">
        <v>33</v>
      </c>
      <c r="F3256" s="3" t="s">
        <v>11510</v>
      </c>
      <c r="G3256" s="3" t="s">
        <v>13466</v>
      </c>
      <c r="H3256" s="3" t="s">
        <v>11308</v>
      </c>
      <c r="I3256" s="3" t="s">
        <v>4870</v>
      </c>
      <c r="J3256" s="3">
        <v>1</v>
      </c>
      <c r="K3256" s="3" t="s">
        <v>27</v>
      </c>
      <c r="L3256" s="3" t="s">
        <v>27</v>
      </c>
      <c r="M3256" s="3" t="s">
        <v>27</v>
      </c>
      <c r="N3256" s="3" t="s">
        <v>27</v>
      </c>
      <c r="O3256" s="3" t="s">
        <v>27</v>
      </c>
      <c r="P3256" s="3" t="s">
        <v>11612</v>
      </c>
      <c r="Q3256" s="3" t="s">
        <v>839</v>
      </c>
      <c r="R3256" s="3">
        <v>826</v>
      </c>
      <c r="S32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475080</v>
      </c>
      <c r="T32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57" spans="1:20" ht="15" customHeight="1" x14ac:dyDescent="0.2">
      <c r="A3257" s="3" t="s">
        <v>13467</v>
      </c>
      <c r="B3257" s="3" t="s">
        <v>13468</v>
      </c>
      <c r="C3257" s="3" t="s">
        <v>13469</v>
      </c>
      <c r="D3257" s="3" t="s">
        <v>27</v>
      </c>
      <c r="E3257" s="3" t="s">
        <v>33</v>
      </c>
      <c r="F3257" s="3" t="s">
        <v>11510</v>
      </c>
      <c r="G3257" s="3" t="s">
        <v>13470</v>
      </c>
      <c r="H3257" s="3" t="s">
        <v>11308</v>
      </c>
      <c r="I3257" s="3" t="s">
        <v>4870</v>
      </c>
      <c r="J3257" s="3">
        <v>1</v>
      </c>
      <c r="K3257" s="3" t="s">
        <v>27</v>
      </c>
      <c r="L3257" s="3" t="s">
        <v>27</v>
      </c>
      <c r="M3257" s="3" t="s">
        <v>27</v>
      </c>
      <c r="N3257" s="3" t="s">
        <v>27</v>
      </c>
      <c r="O3257" s="3" t="s">
        <v>27</v>
      </c>
      <c r="P3257" s="3" t="s">
        <v>11598</v>
      </c>
      <c r="Q3257" s="3" t="s">
        <v>839</v>
      </c>
      <c r="R3257" s="3">
        <v>2482</v>
      </c>
      <c r="S32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266410</v>
      </c>
      <c r="T32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58" spans="1:20" ht="15" customHeight="1" x14ac:dyDescent="0.2">
      <c r="A3258" s="3" t="s">
        <v>13471</v>
      </c>
      <c r="B3258" s="3" t="s">
        <v>13472</v>
      </c>
      <c r="C3258" s="3" t="s">
        <v>13473</v>
      </c>
      <c r="D3258" s="3" t="s">
        <v>27</v>
      </c>
      <c r="E3258" s="3" t="s">
        <v>33</v>
      </c>
      <c r="F3258" s="3" t="s">
        <v>11510</v>
      </c>
      <c r="G3258" s="3" t="s">
        <v>13474</v>
      </c>
      <c r="H3258" s="3" t="s">
        <v>11308</v>
      </c>
      <c r="I3258" s="3" t="s">
        <v>4870</v>
      </c>
      <c r="J3258" s="3">
        <v>1</v>
      </c>
      <c r="K3258" s="3" t="s">
        <v>27</v>
      </c>
      <c r="L3258" s="3" t="s">
        <v>27</v>
      </c>
      <c r="M3258" s="3" t="s">
        <v>27</v>
      </c>
      <c r="N3258" s="3" t="s">
        <v>27</v>
      </c>
      <c r="O3258" s="3" t="s">
        <v>27</v>
      </c>
      <c r="P3258" s="3" t="s">
        <v>11598</v>
      </c>
      <c r="Q3258" s="3" t="s">
        <v>839</v>
      </c>
      <c r="R3258" s="3">
        <v>2482</v>
      </c>
      <c r="S32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298770</v>
      </c>
      <c r="T32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59" spans="1:20" ht="15" customHeight="1" x14ac:dyDescent="0.2">
      <c r="A3259" s="3" t="s">
        <v>13475</v>
      </c>
      <c r="B3259" s="3" t="s">
        <v>13476</v>
      </c>
      <c r="C3259" s="3" t="s">
        <v>13477</v>
      </c>
      <c r="D3259" s="3" t="s">
        <v>27</v>
      </c>
      <c r="E3259" s="3" t="s">
        <v>33</v>
      </c>
      <c r="F3259" s="3" t="s">
        <v>11510</v>
      </c>
      <c r="G3259" s="3" t="s">
        <v>13478</v>
      </c>
      <c r="H3259" s="3" t="s">
        <v>11308</v>
      </c>
      <c r="I3259" s="3" t="s">
        <v>4870</v>
      </c>
      <c r="J3259" s="3">
        <v>1</v>
      </c>
      <c r="K3259" s="3" t="s">
        <v>27</v>
      </c>
      <c r="L3259" s="3" t="s">
        <v>27</v>
      </c>
      <c r="M3259" s="3" t="s">
        <v>27</v>
      </c>
      <c r="N3259" s="3" t="s">
        <v>27</v>
      </c>
      <c r="O3259" s="3" t="s">
        <v>27</v>
      </c>
      <c r="P3259" s="3" t="s">
        <v>12638</v>
      </c>
      <c r="Q3259" s="3" t="s">
        <v>839</v>
      </c>
      <c r="R3259" s="3">
        <v>772</v>
      </c>
      <c r="S32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476800</v>
      </c>
      <c r="T32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60" spans="1:20" ht="15" customHeight="1" x14ac:dyDescent="0.2">
      <c r="A3260" s="3" t="s">
        <v>13479</v>
      </c>
      <c r="B3260" s="3" t="s">
        <v>13480</v>
      </c>
      <c r="C3260" s="3" t="s">
        <v>13481</v>
      </c>
      <c r="D3260" s="3" t="s">
        <v>27</v>
      </c>
      <c r="E3260" s="3" t="s">
        <v>33</v>
      </c>
      <c r="F3260" s="3" t="s">
        <v>11510</v>
      </c>
      <c r="G3260" s="3" t="s">
        <v>13482</v>
      </c>
      <c r="H3260" s="3" t="s">
        <v>11308</v>
      </c>
      <c r="I3260" s="3" t="s">
        <v>4870</v>
      </c>
      <c r="J3260" s="3">
        <v>1</v>
      </c>
      <c r="K3260" s="3" t="s">
        <v>27</v>
      </c>
      <c r="L3260" s="3" t="s">
        <v>27</v>
      </c>
      <c r="M3260" s="3" t="s">
        <v>27</v>
      </c>
      <c r="N3260" s="3" t="s">
        <v>27</v>
      </c>
      <c r="O3260" s="3" t="s">
        <v>27</v>
      </c>
      <c r="P3260" s="3" t="s">
        <v>13483</v>
      </c>
      <c r="Q3260" s="3" t="s">
        <v>839</v>
      </c>
      <c r="R3260" s="3">
        <v>1358</v>
      </c>
      <c r="S32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450190</v>
      </c>
      <c r="T32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61" spans="1:20" ht="15" customHeight="1" x14ac:dyDescent="0.2">
      <c r="A3261" s="3" t="s">
        <v>13484</v>
      </c>
      <c r="B3261" s="3" t="s">
        <v>13485</v>
      </c>
      <c r="C3261" s="3" t="s">
        <v>13486</v>
      </c>
      <c r="D3261" s="3" t="s">
        <v>27</v>
      </c>
      <c r="E3261" s="3" t="s">
        <v>33</v>
      </c>
      <c r="F3261" s="3" t="s">
        <v>11510</v>
      </c>
      <c r="G3261" s="3" t="s">
        <v>13487</v>
      </c>
      <c r="H3261" s="3" t="s">
        <v>11308</v>
      </c>
      <c r="I3261" s="3" t="s">
        <v>4870</v>
      </c>
      <c r="J3261" s="3">
        <v>1</v>
      </c>
      <c r="K3261" s="3" t="s">
        <v>27</v>
      </c>
      <c r="L3261" s="3" t="s">
        <v>27</v>
      </c>
      <c r="M3261" s="3" t="s">
        <v>27</v>
      </c>
      <c r="N3261" s="3" t="s">
        <v>27</v>
      </c>
      <c r="O3261" s="3" t="s">
        <v>27</v>
      </c>
      <c r="P3261" s="3" t="s">
        <v>13483</v>
      </c>
      <c r="Q3261" s="3" t="s">
        <v>839</v>
      </c>
      <c r="R3261" s="3">
        <v>1358</v>
      </c>
      <c r="S32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450180</v>
      </c>
      <c r="T32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62" spans="1:20" ht="15" customHeight="1" x14ac:dyDescent="0.2">
      <c r="A3262" s="3" t="s">
        <v>13488</v>
      </c>
      <c r="B3262" s="3" t="s">
        <v>13489</v>
      </c>
      <c r="C3262" s="3" t="s">
        <v>13490</v>
      </c>
      <c r="D3262" s="3" t="s">
        <v>27</v>
      </c>
      <c r="E3262" s="3" t="s">
        <v>33</v>
      </c>
      <c r="F3262" s="3" t="s">
        <v>11510</v>
      </c>
      <c r="G3262" s="3" t="s">
        <v>13491</v>
      </c>
      <c r="H3262" s="3" t="s">
        <v>11308</v>
      </c>
      <c r="I3262" s="3" t="s">
        <v>4870</v>
      </c>
      <c r="J3262" s="3">
        <v>1</v>
      </c>
      <c r="K3262" s="3" t="s">
        <v>27</v>
      </c>
      <c r="L3262" s="3" t="s">
        <v>27</v>
      </c>
      <c r="M3262" s="3" t="s">
        <v>27</v>
      </c>
      <c r="N3262" s="3" t="s">
        <v>27</v>
      </c>
      <c r="O3262" s="3" t="s">
        <v>27</v>
      </c>
      <c r="P3262" s="3" t="s">
        <v>11598</v>
      </c>
      <c r="Q3262" s="3" t="s">
        <v>839</v>
      </c>
      <c r="R3262" s="3">
        <v>2482</v>
      </c>
      <c r="S32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266420</v>
      </c>
      <c r="T32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63" spans="1:20" ht="15" customHeight="1" x14ac:dyDescent="0.2">
      <c r="A3263" s="3" t="s">
        <v>13492</v>
      </c>
      <c r="B3263" s="3" t="s">
        <v>13493</v>
      </c>
      <c r="C3263" s="3" t="s">
        <v>13494</v>
      </c>
      <c r="D3263" s="3" t="s">
        <v>27</v>
      </c>
      <c r="E3263" s="3" t="s">
        <v>33</v>
      </c>
      <c r="F3263" s="3" t="s">
        <v>11510</v>
      </c>
      <c r="G3263" s="3" t="s">
        <v>13495</v>
      </c>
      <c r="H3263" s="3" t="s">
        <v>11308</v>
      </c>
      <c r="I3263" s="3" t="s">
        <v>4870</v>
      </c>
      <c r="J3263" s="3">
        <v>1</v>
      </c>
      <c r="K3263" s="3" t="s">
        <v>27</v>
      </c>
      <c r="L3263" s="3" t="s">
        <v>27</v>
      </c>
      <c r="M3263" s="3" t="s">
        <v>27</v>
      </c>
      <c r="N3263" s="3" t="s">
        <v>27</v>
      </c>
      <c r="O3263" s="3" t="s">
        <v>27</v>
      </c>
      <c r="P3263" s="3" t="s">
        <v>13496</v>
      </c>
      <c r="Q3263" s="3" t="s">
        <v>839</v>
      </c>
      <c r="R3263" s="3">
        <v>2457</v>
      </c>
      <c r="S32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364690</v>
      </c>
      <c r="T32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64" spans="1:20" ht="15" customHeight="1" x14ac:dyDescent="0.2">
      <c r="A3264" s="3" t="s">
        <v>13497</v>
      </c>
      <c r="B3264" s="3" t="s">
        <v>13498</v>
      </c>
      <c r="C3264" s="3" t="s">
        <v>13499</v>
      </c>
      <c r="D3264" s="3" t="s">
        <v>27</v>
      </c>
      <c r="E3264" s="3" t="s">
        <v>33</v>
      </c>
      <c r="F3264" s="3" t="s">
        <v>11510</v>
      </c>
      <c r="G3264" s="3" t="s">
        <v>13500</v>
      </c>
      <c r="H3264" s="3" t="s">
        <v>11308</v>
      </c>
      <c r="I3264" s="3" t="s">
        <v>4870</v>
      </c>
      <c r="J3264" s="3">
        <v>1</v>
      </c>
      <c r="K3264" s="3" t="s">
        <v>27</v>
      </c>
      <c r="L3264" s="3" t="s">
        <v>27</v>
      </c>
      <c r="M3264" s="3" t="s">
        <v>27</v>
      </c>
      <c r="N3264" s="3" t="s">
        <v>27</v>
      </c>
      <c r="O3264" s="3" t="s">
        <v>27</v>
      </c>
      <c r="P3264" s="3" t="s">
        <v>11749</v>
      </c>
      <c r="Q3264" s="3" t="s">
        <v>839</v>
      </c>
      <c r="R3264" s="3">
        <v>602</v>
      </c>
      <c r="S32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487130</v>
      </c>
      <c r="T32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65" spans="1:20" ht="15" customHeight="1" x14ac:dyDescent="0.2">
      <c r="A3265" s="3" t="s">
        <v>13501</v>
      </c>
      <c r="B3265" s="3" t="s">
        <v>13502</v>
      </c>
      <c r="C3265" s="3" t="s">
        <v>13503</v>
      </c>
      <c r="D3265" s="3" t="s">
        <v>27</v>
      </c>
      <c r="E3265" s="3" t="s">
        <v>33</v>
      </c>
      <c r="F3265" s="3" t="s">
        <v>11510</v>
      </c>
      <c r="G3265" s="3" t="s">
        <v>13504</v>
      </c>
      <c r="H3265" s="3" t="s">
        <v>11308</v>
      </c>
      <c r="I3265" s="3" t="s">
        <v>4870</v>
      </c>
      <c r="J3265" s="3">
        <v>1</v>
      </c>
      <c r="K3265" s="3" t="s">
        <v>27</v>
      </c>
      <c r="L3265" s="3" t="s">
        <v>27</v>
      </c>
      <c r="M3265" s="3" t="s">
        <v>27</v>
      </c>
      <c r="N3265" s="3" t="s">
        <v>27</v>
      </c>
      <c r="O3265" s="3" t="s">
        <v>27</v>
      </c>
      <c r="P3265" s="3" t="s">
        <v>13505</v>
      </c>
      <c r="Q3265" s="3" t="s">
        <v>839</v>
      </c>
      <c r="R3265" s="3">
        <v>122</v>
      </c>
      <c r="S32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0074K0</v>
      </c>
      <c r="T32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66" spans="1:20" ht="15" customHeight="1" x14ac:dyDescent="0.2">
      <c r="A3266" s="3" t="s">
        <v>13506</v>
      </c>
      <c r="B3266" s="3" t="s">
        <v>13507</v>
      </c>
      <c r="C3266" s="3" t="s">
        <v>13508</v>
      </c>
      <c r="D3266" s="3" t="s">
        <v>27</v>
      </c>
      <c r="E3266" s="3" t="s">
        <v>33</v>
      </c>
      <c r="F3266" s="3" t="s">
        <v>11510</v>
      </c>
      <c r="G3266" s="3" t="s">
        <v>13509</v>
      </c>
      <c r="H3266" s="3" t="s">
        <v>11308</v>
      </c>
      <c r="I3266" s="3" t="s">
        <v>4870</v>
      </c>
      <c r="J3266" s="3">
        <v>1</v>
      </c>
      <c r="K3266" s="3" t="s">
        <v>27</v>
      </c>
      <c r="L3266" s="3" t="s">
        <v>27</v>
      </c>
      <c r="M3266" s="3" t="s">
        <v>27</v>
      </c>
      <c r="N3266" s="3" t="s">
        <v>27</v>
      </c>
      <c r="O3266" s="3" t="s">
        <v>27</v>
      </c>
      <c r="P3266" s="3" t="s">
        <v>12691</v>
      </c>
      <c r="Q3266" s="3" t="s">
        <v>839</v>
      </c>
      <c r="R3266" s="3">
        <v>910</v>
      </c>
      <c r="S32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471040</v>
      </c>
      <c r="T32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67" spans="1:20" ht="15" customHeight="1" x14ac:dyDescent="0.2">
      <c r="A3267" s="3" t="s">
        <v>13510</v>
      </c>
      <c r="B3267" s="3" t="s">
        <v>13511</v>
      </c>
      <c r="C3267" s="3" t="s">
        <v>13512</v>
      </c>
      <c r="D3267" s="3" t="s">
        <v>27</v>
      </c>
      <c r="E3267" s="3" t="s">
        <v>33</v>
      </c>
      <c r="F3267" s="3" t="s">
        <v>11510</v>
      </c>
      <c r="G3267" s="3" t="s">
        <v>13513</v>
      </c>
      <c r="H3267" s="3" t="s">
        <v>11308</v>
      </c>
      <c r="I3267" s="3" t="s">
        <v>4870</v>
      </c>
      <c r="J3267" s="3">
        <v>1</v>
      </c>
      <c r="K3267" s="3" t="s">
        <v>27</v>
      </c>
      <c r="L3267" s="3" t="s">
        <v>27</v>
      </c>
      <c r="M3267" s="3" t="s">
        <v>27</v>
      </c>
      <c r="N3267" s="3" t="s">
        <v>27</v>
      </c>
      <c r="O3267" s="3" t="s">
        <v>27</v>
      </c>
      <c r="P3267" s="3" t="s">
        <v>2737</v>
      </c>
      <c r="Q3267" s="3" t="s">
        <v>839</v>
      </c>
      <c r="R3267" s="3">
        <v>282</v>
      </c>
      <c r="S32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0020H0</v>
      </c>
      <c r="T32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68" spans="1:20" ht="15" customHeight="1" x14ac:dyDescent="0.2">
      <c r="A3268" s="3" t="s">
        <v>13514</v>
      </c>
      <c r="B3268" s="3" t="s">
        <v>13515</v>
      </c>
      <c r="C3268" s="3" t="s">
        <v>13516</v>
      </c>
      <c r="D3268" s="3" t="s">
        <v>27</v>
      </c>
      <c r="E3268" s="3" t="s">
        <v>33</v>
      </c>
      <c r="F3268" s="3" t="s">
        <v>11510</v>
      </c>
      <c r="G3268" s="3" t="s">
        <v>13517</v>
      </c>
      <c r="H3268" s="3" t="s">
        <v>11308</v>
      </c>
      <c r="I3268" s="3" t="s">
        <v>4870</v>
      </c>
      <c r="J3268" s="3">
        <v>1</v>
      </c>
      <c r="K3268" s="3" t="s">
        <v>27</v>
      </c>
      <c r="L3268" s="3" t="s">
        <v>27</v>
      </c>
      <c r="M3268" s="3" t="s">
        <v>27</v>
      </c>
      <c r="N3268" s="3" t="s">
        <v>27</v>
      </c>
      <c r="O3268" s="3" t="s">
        <v>27</v>
      </c>
      <c r="P3268" s="3" t="s">
        <v>12190</v>
      </c>
      <c r="Q3268" s="3" t="s">
        <v>839</v>
      </c>
      <c r="R3268" s="3">
        <v>832</v>
      </c>
      <c r="S32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475070</v>
      </c>
      <c r="T32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69" spans="1:20" ht="15" customHeight="1" x14ac:dyDescent="0.2">
      <c r="A3269" s="3" t="s">
        <v>13518</v>
      </c>
      <c r="B3269" s="3" t="s">
        <v>13519</v>
      </c>
      <c r="C3269" s="3" t="s">
        <v>13520</v>
      </c>
      <c r="D3269" s="3" t="s">
        <v>27</v>
      </c>
      <c r="E3269" s="3" t="s">
        <v>33</v>
      </c>
      <c r="F3269" s="3" t="s">
        <v>11510</v>
      </c>
      <c r="G3269" s="3" t="s">
        <v>13521</v>
      </c>
      <c r="H3269" s="3" t="s">
        <v>11308</v>
      </c>
      <c r="I3269" s="3" t="s">
        <v>4870</v>
      </c>
      <c r="J3269" s="3">
        <v>1</v>
      </c>
      <c r="K3269" s="3" t="s">
        <v>27</v>
      </c>
      <c r="L3269" s="3" t="s">
        <v>27</v>
      </c>
      <c r="M3269" s="3" t="s">
        <v>27</v>
      </c>
      <c r="N3269" s="3" t="s">
        <v>27</v>
      </c>
      <c r="O3269" s="3" t="s">
        <v>27</v>
      </c>
      <c r="P3269" s="3" t="s">
        <v>11568</v>
      </c>
      <c r="Q3269" s="3" t="s">
        <v>839</v>
      </c>
      <c r="R3269" s="3">
        <v>300</v>
      </c>
      <c r="S32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0015B0</v>
      </c>
      <c r="T32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70" spans="1:20" ht="15" customHeight="1" x14ac:dyDescent="0.2">
      <c r="A3270" s="3" t="s">
        <v>13522</v>
      </c>
      <c r="B3270" s="3" t="s">
        <v>13523</v>
      </c>
      <c r="C3270" s="3" t="s">
        <v>13524</v>
      </c>
      <c r="D3270" s="3" t="s">
        <v>27</v>
      </c>
      <c r="E3270" s="3" t="s">
        <v>33</v>
      </c>
      <c r="F3270" s="3" t="s">
        <v>11510</v>
      </c>
      <c r="G3270" s="3" t="s">
        <v>13525</v>
      </c>
      <c r="H3270" s="3" t="s">
        <v>11308</v>
      </c>
      <c r="I3270" s="3" t="s">
        <v>4870</v>
      </c>
      <c r="J3270" s="3">
        <v>1</v>
      </c>
      <c r="K3270" s="3" t="s">
        <v>27</v>
      </c>
      <c r="L3270" s="3" t="s">
        <v>27</v>
      </c>
      <c r="M3270" s="3" t="s">
        <v>27</v>
      </c>
      <c r="N3270" s="3" t="s">
        <v>27</v>
      </c>
      <c r="O3270" s="3" t="s">
        <v>27</v>
      </c>
      <c r="P3270" s="3" t="s">
        <v>13526</v>
      </c>
      <c r="Q3270" s="3" t="s">
        <v>839</v>
      </c>
      <c r="R3270" s="3">
        <v>524</v>
      </c>
      <c r="S32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490330</v>
      </c>
      <c r="T32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71" spans="1:20" ht="15" customHeight="1" x14ac:dyDescent="0.2">
      <c r="A3271" s="3" t="s">
        <v>13527</v>
      </c>
      <c r="B3271" s="3" t="s">
        <v>13528</v>
      </c>
      <c r="C3271" s="3" t="s">
        <v>13529</v>
      </c>
      <c r="D3271" s="3" t="s">
        <v>27</v>
      </c>
      <c r="E3271" s="3" t="s">
        <v>33</v>
      </c>
      <c r="F3271" s="3" t="s">
        <v>11510</v>
      </c>
      <c r="G3271" s="3" t="s">
        <v>13530</v>
      </c>
      <c r="H3271" s="3" t="s">
        <v>11308</v>
      </c>
      <c r="I3271" s="3" t="s">
        <v>4870</v>
      </c>
      <c r="J3271" s="3">
        <v>1</v>
      </c>
      <c r="K3271" s="3" t="s">
        <v>27</v>
      </c>
      <c r="L3271" s="3" t="s">
        <v>27</v>
      </c>
      <c r="M3271" s="3" t="s">
        <v>27</v>
      </c>
      <c r="N3271" s="3" t="s">
        <v>27</v>
      </c>
      <c r="O3271" s="3" t="s">
        <v>27</v>
      </c>
      <c r="P3271" s="3" t="s">
        <v>13531</v>
      </c>
      <c r="Q3271" s="3" t="s">
        <v>839</v>
      </c>
      <c r="R3271" s="3">
        <v>396</v>
      </c>
      <c r="S32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497780</v>
      </c>
      <c r="T32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72" spans="1:20" ht="15" customHeight="1" x14ac:dyDescent="0.2">
      <c r="A3272" s="3" t="s">
        <v>13532</v>
      </c>
      <c r="B3272" s="3" t="s">
        <v>13533</v>
      </c>
      <c r="C3272" s="3" t="s">
        <v>13534</v>
      </c>
      <c r="D3272" s="3" t="s">
        <v>27</v>
      </c>
      <c r="E3272" s="3" t="s">
        <v>33</v>
      </c>
      <c r="F3272" s="3" t="s">
        <v>11510</v>
      </c>
      <c r="G3272" s="3" t="s">
        <v>13535</v>
      </c>
      <c r="H3272" s="3" t="s">
        <v>11308</v>
      </c>
      <c r="I3272" s="3" t="s">
        <v>4870</v>
      </c>
      <c r="J3272" s="3">
        <v>1</v>
      </c>
      <c r="K3272" s="3" t="s">
        <v>27</v>
      </c>
      <c r="L3272" s="3" t="s">
        <v>27</v>
      </c>
      <c r="M3272" s="3" t="s">
        <v>27</v>
      </c>
      <c r="N3272" s="3" t="s">
        <v>27</v>
      </c>
      <c r="O3272" s="3" t="s">
        <v>27</v>
      </c>
      <c r="P3272" s="3" t="s">
        <v>11533</v>
      </c>
      <c r="Q3272" s="3" t="s">
        <v>839</v>
      </c>
      <c r="R3272" s="3">
        <v>1054</v>
      </c>
      <c r="S32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462900</v>
      </c>
      <c r="T32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73" spans="1:20" ht="15" customHeight="1" x14ac:dyDescent="0.2">
      <c r="A3273" s="3" t="s">
        <v>13536</v>
      </c>
      <c r="B3273" s="3" t="s">
        <v>13537</v>
      </c>
      <c r="C3273" s="3" t="s">
        <v>13538</v>
      </c>
      <c r="D3273" s="3" t="s">
        <v>27</v>
      </c>
      <c r="E3273" s="3" t="s">
        <v>33</v>
      </c>
      <c r="F3273" s="3" t="s">
        <v>11510</v>
      </c>
      <c r="G3273" s="3" t="s">
        <v>13539</v>
      </c>
      <c r="H3273" s="3" t="s">
        <v>11308</v>
      </c>
      <c r="I3273" s="3" t="s">
        <v>4870</v>
      </c>
      <c r="J3273" s="3">
        <v>1</v>
      </c>
      <c r="K3273" s="3" t="s">
        <v>27</v>
      </c>
      <c r="L3273" s="3" t="s">
        <v>27</v>
      </c>
      <c r="M3273" s="3" t="s">
        <v>27</v>
      </c>
      <c r="N3273" s="3" t="s">
        <v>27</v>
      </c>
      <c r="O3273" s="3" t="s">
        <v>27</v>
      </c>
      <c r="P3273" s="3" t="s">
        <v>12242</v>
      </c>
      <c r="Q3273" s="3" t="s">
        <v>839</v>
      </c>
      <c r="R3273" s="3">
        <v>780</v>
      </c>
      <c r="S32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476850</v>
      </c>
      <c r="T32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74" spans="1:20" ht="15" customHeight="1" x14ac:dyDescent="0.2">
      <c r="A3274" s="3" t="s">
        <v>13540</v>
      </c>
      <c r="B3274" s="3" t="s">
        <v>13541</v>
      </c>
      <c r="C3274" s="3" t="s">
        <v>13542</v>
      </c>
      <c r="D3274" s="3" t="s">
        <v>27</v>
      </c>
      <c r="E3274" s="3" t="s">
        <v>33</v>
      </c>
      <c r="F3274" s="3" t="s">
        <v>11510</v>
      </c>
      <c r="G3274" s="3" t="s">
        <v>13543</v>
      </c>
      <c r="H3274" s="3" t="s">
        <v>11308</v>
      </c>
      <c r="I3274" s="3" t="s">
        <v>4870</v>
      </c>
      <c r="J3274" s="3">
        <v>1</v>
      </c>
      <c r="K3274" s="3" t="s">
        <v>27</v>
      </c>
      <c r="L3274" s="3" t="s">
        <v>27</v>
      </c>
      <c r="M3274" s="3" t="s">
        <v>27</v>
      </c>
      <c r="N3274" s="3" t="s">
        <v>27</v>
      </c>
      <c r="O3274" s="3" t="s">
        <v>27</v>
      </c>
      <c r="P3274" s="3" t="s">
        <v>13544</v>
      </c>
      <c r="Q3274" s="3" t="s">
        <v>839</v>
      </c>
      <c r="R3274" s="3">
        <v>188</v>
      </c>
      <c r="S32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0051A0</v>
      </c>
      <c r="T32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75" spans="1:20" ht="15" customHeight="1" x14ac:dyDescent="0.2">
      <c r="A3275" s="3" t="s">
        <v>13545</v>
      </c>
      <c r="B3275" s="3" t="s">
        <v>13546</v>
      </c>
      <c r="C3275" s="3" t="s">
        <v>13547</v>
      </c>
      <c r="D3275" s="3" t="s">
        <v>27</v>
      </c>
      <c r="E3275" s="3" t="s">
        <v>33</v>
      </c>
      <c r="F3275" s="3" t="s">
        <v>11510</v>
      </c>
      <c r="G3275" s="3" t="s">
        <v>13548</v>
      </c>
      <c r="H3275" s="3" t="s">
        <v>11308</v>
      </c>
      <c r="I3275" s="3" t="s">
        <v>4870</v>
      </c>
      <c r="J3275" s="3">
        <v>1</v>
      </c>
      <c r="K3275" s="3" t="s">
        <v>27</v>
      </c>
      <c r="L3275" s="3" t="s">
        <v>27</v>
      </c>
      <c r="M3275" s="3" t="s">
        <v>27</v>
      </c>
      <c r="N3275" s="3" t="s">
        <v>27</v>
      </c>
      <c r="O3275" s="3" t="s">
        <v>27</v>
      </c>
      <c r="P3275" s="3" t="s">
        <v>11583</v>
      </c>
      <c r="Q3275" s="3" t="s">
        <v>839</v>
      </c>
      <c r="R3275" s="3">
        <v>448</v>
      </c>
      <c r="S32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495230</v>
      </c>
      <c r="T32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76" spans="1:20" ht="15" customHeight="1" x14ac:dyDescent="0.2">
      <c r="A3276" s="3" t="s">
        <v>13549</v>
      </c>
      <c r="B3276" s="3" t="s">
        <v>13550</v>
      </c>
      <c r="C3276" s="3" t="s">
        <v>13551</v>
      </c>
      <c r="D3276" s="3" t="s">
        <v>27</v>
      </c>
      <c r="E3276" s="3" t="s">
        <v>33</v>
      </c>
      <c r="F3276" s="3" t="s">
        <v>11510</v>
      </c>
      <c r="G3276" s="3" t="s">
        <v>13552</v>
      </c>
      <c r="H3276" s="3" t="s">
        <v>11308</v>
      </c>
      <c r="I3276" s="3" t="s">
        <v>4870</v>
      </c>
      <c r="J3276" s="3">
        <v>1</v>
      </c>
      <c r="K3276" s="3" t="s">
        <v>27</v>
      </c>
      <c r="L3276" s="3" t="s">
        <v>27</v>
      </c>
      <c r="M3276" s="3" t="s">
        <v>27</v>
      </c>
      <c r="N3276" s="3" t="s">
        <v>27</v>
      </c>
      <c r="O3276" s="3" t="s">
        <v>27</v>
      </c>
      <c r="P3276" s="3" t="s">
        <v>13553</v>
      </c>
      <c r="Q3276" s="3" t="s">
        <v>839</v>
      </c>
      <c r="R3276" s="3">
        <v>678</v>
      </c>
      <c r="S32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482030</v>
      </c>
      <c r="T32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77" spans="1:20" ht="15" customHeight="1" x14ac:dyDescent="0.2">
      <c r="A3277" s="3" t="s">
        <v>13554</v>
      </c>
      <c r="B3277" s="3" t="s">
        <v>13555</v>
      </c>
      <c r="C3277" s="3" t="s">
        <v>13556</v>
      </c>
      <c r="D3277" s="3" t="s">
        <v>27</v>
      </c>
      <c r="E3277" s="3" t="s">
        <v>33</v>
      </c>
      <c r="F3277" s="3" t="s">
        <v>11510</v>
      </c>
      <c r="G3277" s="3" t="s">
        <v>13557</v>
      </c>
      <c r="H3277" s="3" t="s">
        <v>11308</v>
      </c>
      <c r="I3277" s="3" t="s">
        <v>4870</v>
      </c>
      <c r="J3277" s="3">
        <v>1</v>
      </c>
      <c r="K3277" s="3" t="s">
        <v>27</v>
      </c>
      <c r="L3277" s="3" t="s">
        <v>27</v>
      </c>
      <c r="M3277" s="3" t="s">
        <v>27</v>
      </c>
      <c r="N3277" s="3" t="s">
        <v>27</v>
      </c>
      <c r="O3277" s="3" t="s">
        <v>27</v>
      </c>
      <c r="P3277" s="3" t="s">
        <v>11598</v>
      </c>
      <c r="Q3277" s="3" t="s">
        <v>839</v>
      </c>
      <c r="R3277" s="3">
        <v>2482</v>
      </c>
      <c r="S32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152100</v>
      </c>
      <c r="T32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78" spans="1:20" ht="15" customHeight="1" x14ac:dyDescent="0.2">
      <c r="A3278" s="3" t="s">
        <v>13558</v>
      </c>
      <c r="B3278" s="3" t="s">
        <v>13559</v>
      </c>
      <c r="C3278" s="3" t="s">
        <v>13560</v>
      </c>
      <c r="D3278" s="3" t="s">
        <v>27</v>
      </c>
      <c r="E3278" s="3" t="s">
        <v>33</v>
      </c>
      <c r="F3278" s="3" t="s">
        <v>11510</v>
      </c>
      <c r="G3278" s="3" t="s">
        <v>13561</v>
      </c>
      <c r="H3278" s="3" t="s">
        <v>11308</v>
      </c>
      <c r="I3278" s="3" t="s">
        <v>4870</v>
      </c>
      <c r="J3278" s="3">
        <v>1</v>
      </c>
      <c r="K3278" s="3" t="s">
        <v>27</v>
      </c>
      <c r="L3278" s="3" t="s">
        <v>27</v>
      </c>
      <c r="M3278" s="3" t="s">
        <v>27</v>
      </c>
      <c r="N3278" s="3" t="s">
        <v>27</v>
      </c>
      <c r="O3278" s="3" t="s">
        <v>27</v>
      </c>
      <c r="P3278" s="3" t="s">
        <v>11928</v>
      </c>
      <c r="Q3278" s="3" t="s">
        <v>839</v>
      </c>
      <c r="R3278" s="3">
        <v>514</v>
      </c>
      <c r="S32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491220</v>
      </c>
      <c r="T32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79" spans="1:20" ht="15" customHeight="1" x14ac:dyDescent="0.2">
      <c r="A3279" s="3" t="s">
        <v>13562</v>
      </c>
      <c r="B3279" s="3" t="s">
        <v>13563</v>
      </c>
      <c r="C3279" s="3" t="s">
        <v>13564</v>
      </c>
      <c r="D3279" s="3" t="s">
        <v>27</v>
      </c>
      <c r="E3279" s="3" t="s">
        <v>33</v>
      </c>
      <c r="F3279" s="3" t="s">
        <v>11510</v>
      </c>
      <c r="G3279" s="3" t="s">
        <v>13565</v>
      </c>
      <c r="H3279" s="3" t="s">
        <v>11308</v>
      </c>
      <c r="I3279" s="3" t="s">
        <v>4870</v>
      </c>
      <c r="J3279" s="3">
        <v>1</v>
      </c>
      <c r="K3279" s="3" t="s">
        <v>27</v>
      </c>
      <c r="L3279" s="3" t="s">
        <v>27</v>
      </c>
      <c r="M3279" s="3" t="s">
        <v>27</v>
      </c>
      <c r="N3279" s="3" t="s">
        <v>27</v>
      </c>
      <c r="O3279" s="3" t="s">
        <v>27</v>
      </c>
      <c r="P3279" s="3" t="s">
        <v>11598</v>
      </c>
      <c r="Q3279" s="3" t="s">
        <v>839</v>
      </c>
      <c r="R3279" s="3">
        <v>2482</v>
      </c>
      <c r="S32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253150</v>
      </c>
      <c r="T32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80" spans="1:20" ht="15" customHeight="1" x14ac:dyDescent="0.2">
      <c r="A3280" s="3" t="s">
        <v>13566</v>
      </c>
      <c r="B3280" s="3" t="s">
        <v>13567</v>
      </c>
      <c r="C3280" s="3" t="s">
        <v>13568</v>
      </c>
      <c r="D3280" s="3" t="s">
        <v>27</v>
      </c>
      <c r="E3280" s="3" t="s">
        <v>33</v>
      </c>
      <c r="F3280" s="3" t="s">
        <v>11510</v>
      </c>
      <c r="G3280" s="3" t="s">
        <v>13569</v>
      </c>
      <c r="H3280" s="3" t="s">
        <v>11308</v>
      </c>
      <c r="I3280" s="3" t="s">
        <v>4870</v>
      </c>
      <c r="J3280" s="3">
        <v>1</v>
      </c>
      <c r="K3280" s="3" t="s">
        <v>27</v>
      </c>
      <c r="L3280" s="3" t="s">
        <v>27</v>
      </c>
      <c r="M3280" s="3" t="s">
        <v>27</v>
      </c>
      <c r="N3280" s="3" t="s">
        <v>27</v>
      </c>
      <c r="O3280" s="3" t="s">
        <v>27</v>
      </c>
      <c r="P3280" s="3" t="s">
        <v>11598</v>
      </c>
      <c r="Q3280" s="3" t="s">
        <v>839</v>
      </c>
      <c r="R3280" s="3">
        <v>2482</v>
      </c>
      <c r="S32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253160</v>
      </c>
      <c r="T32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81" spans="1:20" ht="15" customHeight="1" x14ac:dyDescent="0.2">
      <c r="A3281" s="3" t="s">
        <v>13570</v>
      </c>
      <c r="B3281" s="3" t="s">
        <v>13571</v>
      </c>
      <c r="C3281" s="3" t="s">
        <v>13572</v>
      </c>
      <c r="D3281" s="3" t="s">
        <v>27</v>
      </c>
      <c r="E3281" s="3" t="s">
        <v>33</v>
      </c>
      <c r="F3281" s="3" t="s">
        <v>11510</v>
      </c>
      <c r="G3281" s="3" t="s">
        <v>13573</v>
      </c>
      <c r="H3281" s="3" t="s">
        <v>11308</v>
      </c>
      <c r="I3281" s="3" t="s">
        <v>4870</v>
      </c>
      <c r="J3281" s="3">
        <v>1</v>
      </c>
      <c r="K3281" s="3" t="s">
        <v>27</v>
      </c>
      <c r="L3281" s="3" t="s">
        <v>27</v>
      </c>
      <c r="M3281" s="3" t="s">
        <v>27</v>
      </c>
      <c r="N3281" s="3" t="s">
        <v>27</v>
      </c>
      <c r="O3281" s="3" t="s">
        <v>27</v>
      </c>
      <c r="P3281" s="3" t="s">
        <v>12112</v>
      </c>
      <c r="Q3281" s="3" t="s">
        <v>839</v>
      </c>
      <c r="R3281" s="3">
        <v>2046</v>
      </c>
      <c r="S32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395750</v>
      </c>
      <c r="T32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82" spans="1:20" ht="15" customHeight="1" x14ac:dyDescent="0.2">
      <c r="A3282" s="3" t="s">
        <v>13574</v>
      </c>
      <c r="B3282" s="3" t="s">
        <v>13575</v>
      </c>
      <c r="C3282" s="3" t="s">
        <v>13576</v>
      </c>
      <c r="D3282" s="3" t="s">
        <v>27</v>
      </c>
      <c r="E3282" s="3" t="s">
        <v>33</v>
      </c>
      <c r="F3282" s="3" t="s">
        <v>11510</v>
      </c>
      <c r="G3282" s="3" t="s">
        <v>13577</v>
      </c>
      <c r="H3282" s="3" t="s">
        <v>11308</v>
      </c>
      <c r="I3282" s="3" t="s">
        <v>4870</v>
      </c>
      <c r="J3282" s="3">
        <v>1</v>
      </c>
      <c r="K3282" s="3" t="s">
        <v>27</v>
      </c>
      <c r="L3282" s="3" t="s">
        <v>27</v>
      </c>
      <c r="M3282" s="3" t="s">
        <v>27</v>
      </c>
      <c r="N3282" s="3" t="s">
        <v>27</v>
      </c>
      <c r="O3282" s="3" t="s">
        <v>27</v>
      </c>
      <c r="P3282" s="3" t="s">
        <v>12112</v>
      </c>
      <c r="Q3282" s="3" t="s">
        <v>839</v>
      </c>
      <c r="R3282" s="3">
        <v>2046</v>
      </c>
      <c r="S32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395760</v>
      </c>
      <c r="T32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83" spans="1:20" ht="15" customHeight="1" x14ac:dyDescent="0.2">
      <c r="A3283" s="3" t="s">
        <v>13578</v>
      </c>
      <c r="B3283" s="3" t="s">
        <v>13579</v>
      </c>
      <c r="C3283" s="3" t="s">
        <v>13580</v>
      </c>
      <c r="D3283" s="3" t="s">
        <v>27</v>
      </c>
      <c r="E3283" s="3" t="s">
        <v>33</v>
      </c>
      <c r="F3283" s="3" t="s">
        <v>11510</v>
      </c>
      <c r="G3283" s="3" t="s">
        <v>13581</v>
      </c>
      <c r="H3283" s="3" t="s">
        <v>11308</v>
      </c>
      <c r="I3283" s="3" t="s">
        <v>4870</v>
      </c>
      <c r="J3283" s="3">
        <v>1</v>
      </c>
      <c r="K3283" s="3" t="s">
        <v>27</v>
      </c>
      <c r="L3283" s="3" t="s">
        <v>27</v>
      </c>
      <c r="M3283" s="3" t="s">
        <v>27</v>
      </c>
      <c r="N3283" s="3" t="s">
        <v>27</v>
      </c>
      <c r="O3283" s="3" t="s">
        <v>27</v>
      </c>
      <c r="P3283" s="3" t="s">
        <v>11776</v>
      </c>
      <c r="Q3283" s="3" t="s">
        <v>839</v>
      </c>
      <c r="R3283" s="3">
        <v>1250</v>
      </c>
      <c r="S32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453010</v>
      </c>
      <c r="T32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84" spans="1:20" ht="15" customHeight="1" x14ac:dyDescent="0.2">
      <c r="A3284" s="3" t="s">
        <v>13582</v>
      </c>
      <c r="B3284" s="3" t="s">
        <v>13583</v>
      </c>
      <c r="C3284" s="3" t="s">
        <v>13584</v>
      </c>
      <c r="D3284" s="3" t="s">
        <v>27</v>
      </c>
      <c r="E3284" s="3" t="s">
        <v>33</v>
      </c>
      <c r="F3284" s="3" t="s">
        <v>11510</v>
      </c>
      <c r="G3284" s="3" t="s">
        <v>13585</v>
      </c>
      <c r="H3284" s="3" t="s">
        <v>11308</v>
      </c>
      <c r="I3284" s="3" t="s">
        <v>4870</v>
      </c>
      <c r="J3284" s="3">
        <v>1</v>
      </c>
      <c r="K3284" s="3" t="s">
        <v>27</v>
      </c>
      <c r="L3284" s="3" t="s">
        <v>27</v>
      </c>
      <c r="M3284" s="3" t="s">
        <v>27</v>
      </c>
      <c r="N3284" s="3" t="s">
        <v>27</v>
      </c>
      <c r="O3284" s="3" t="s">
        <v>27</v>
      </c>
      <c r="P3284" s="3" t="s">
        <v>13586</v>
      </c>
      <c r="Q3284" s="3" t="s">
        <v>839</v>
      </c>
      <c r="R3284" s="3">
        <v>1648</v>
      </c>
      <c r="S32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429740</v>
      </c>
      <c r="T32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85" spans="1:20" ht="15" customHeight="1" x14ac:dyDescent="0.2">
      <c r="A3285" s="3" t="s">
        <v>13587</v>
      </c>
      <c r="B3285" s="3" t="s">
        <v>13588</v>
      </c>
      <c r="C3285" s="3" t="s">
        <v>13589</v>
      </c>
      <c r="D3285" s="3" t="s">
        <v>27</v>
      </c>
      <c r="E3285" s="3" t="s">
        <v>33</v>
      </c>
      <c r="F3285" s="3" t="s">
        <v>11510</v>
      </c>
      <c r="G3285" s="3" t="s">
        <v>13590</v>
      </c>
      <c r="H3285" s="3" t="s">
        <v>11308</v>
      </c>
      <c r="I3285" s="3" t="s">
        <v>4870</v>
      </c>
      <c r="J3285" s="3">
        <v>1</v>
      </c>
      <c r="K3285" s="3" t="s">
        <v>27</v>
      </c>
      <c r="L3285" s="3" t="s">
        <v>27</v>
      </c>
      <c r="M3285" s="3" t="s">
        <v>27</v>
      </c>
      <c r="N3285" s="3" t="s">
        <v>27</v>
      </c>
      <c r="O3285" s="3" t="s">
        <v>27</v>
      </c>
      <c r="P3285" s="3" t="s">
        <v>13591</v>
      </c>
      <c r="Q3285" s="3" t="s">
        <v>839</v>
      </c>
      <c r="R3285" s="3">
        <v>1340</v>
      </c>
      <c r="S32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449450</v>
      </c>
      <c r="T32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86" spans="1:20" ht="15" customHeight="1" x14ac:dyDescent="0.2">
      <c r="A3286" s="3" t="s">
        <v>13592</v>
      </c>
      <c r="B3286" s="3" t="s">
        <v>13593</v>
      </c>
      <c r="C3286" s="3" t="s">
        <v>13594</v>
      </c>
      <c r="D3286" s="3" t="s">
        <v>27</v>
      </c>
      <c r="E3286" s="3" t="s">
        <v>33</v>
      </c>
      <c r="F3286" s="3" t="s">
        <v>11510</v>
      </c>
      <c r="G3286" s="3" t="s">
        <v>13595</v>
      </c>
      <c r="H3286" s="3" t="s">
        <v>11308</v>
      </c>
      <c r="I3286" s="3" t="s">
        <v>4870</v>
      </c>
      <c r="J3286" s="3">
        <v>1</v>
      </c>
      <c r="K3286" s="3" t="s">
        <v>27</v>
      </c>
      <c r="L3286" s="3" t="s">
        <v>27</v>
      </c>
      <c r="M3286" s="3" t="s">
        <v>27</v>
      </c>
      <c r="N3286" s="3" t="s">
        <v>27</v>
      </c>
      <c r="O3286" s="3" t="s">
        <v>27</v>
      </c>
      <c r="P3286" s="3" t="s">
        <v>11598</v>
      </c>
      <c r="Q3286" s="3" t="s">
        <v>839</v>
      </c>
      <c r="R3286" s="3">
        <v>2482</v>
      </c>
      <c r="S32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269530</v>
      </c>
      <c r="T32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87" spans="1:20" ht="15" customHeight="1" x14ac:dyDescent="0.2">
      <c r="A3287" s="3" t="s">
        <v>13596</v>
      </c>
      <c r="B3287" s="3" t="s">
        <v>13597</v>
      </c>
      <c r="C3287" s="3" t="s">
        <v>13598</v>
      </c>
      <c r="D3287" s="3" t="s">
        <v>27</v>
      </c>
      <c r="E3287" s="3" t="s">
        <v>33</v>
      </c>
      <c r="F3287" s="3" t="s">
        <v>11510</v>
      </c>
      <c r="G3287" s="3" t="s">
        <v>13599</v>
      </c>
      <c r="H3287" s="3" t="s">
        <v>11308</v>
      </c>
      <c r="I3287" s="3" t="s">
        <v>4870</v>
      </c>
      <c r="J3287" s="3">
        <v>1</v>
      </c>
      <c r="K3287" s="3" t="s">
        <v>27</v>
      </c>
      <c r="L3287" s="3" t="s">
        <v>27</v>
      </c>
      <c r="M3287" s="3" t="s">
        <v>27</v>
      </c>
      <c r="N3287" s="3" t="s">
        <v>27</v>
      </c>
      <c r="O3287" s="3" t="s">
        <v>27</v>
      </c>
      <c r="P3287" s="3" t="s">
        <v>185</v>
      </c>
      <c r="Q3287" s="3" t="s">
        <v>5175</v>
      </c>
      <c r="R3287" s="3">
        <v>1578</v>
      </c>
      <c r="S32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433870</v>
      </c>
      <c r="T32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88" spans="1:20" ht="15" customHeight="1" x14ac:dyDescent="0.2">
      <c r="A3288" s="3" t="s">
        <v>13600</v>
      </c>
      <c r="B3288" s="3" t="s">
        <v>13601</v>
      </c>
      <c r="C3288" s="3" t="s">
        <v>13602</v>
      </c>
      <c r="D3288" s="3" t="s">
        <v>27</v>
      </c>
      <c r="E3288" s="3" t="s">
        <v>33</v>
      </c>
      <c r="F3288" s="3" t="s">
        <v>11510</v>
      </c>
      <c r="G3288" s="3" t="s">
        <v>13603</v>
      </c>
      <c r="H3288" s="3" t="s">
        <v>11308</v>
      </c>
      <c r="I3288" s="3" t="s">
        <v>4870</v>
      </c>
      <c r="J3288" s="3">
        <v>1</v>
      </c>
      <c r="K3288" s="3" t="s">
        <v>27</v>
      </c>
      <c r="L3288" s="3" t="s">
        <v>27</v>
      </c>
      <c r="M3288" s="3" t="s">
        <v>27</v>
      </c>
      <c r="N3288" s="3" t="s">
        <v>27</v>
      </c>
      <c r="O3288" s="3" t="s">
        <v>27</v>
      </c>
      <c r="P3288" s="3" t="s">
        <v>185</v>
      </c>
      <c r="Q3288" s="3" t="s">
        <v>839</v>
      </c>
      <c r="R3288" s="3">
        <v>1598</v>
      </c>
      <c r="S32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433880</v>
      </c>
      <c r="T32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89" spans="1:20" ht="15" customHeight="1" x14ac:dyDescent="0.2">
      <c r="A3289" s="3" t="s">
        <v>13604</v>
      </c>
      <c r="B3289" s="3" t="s">
        <v>13605</v>
      </c>
      <c r="C3289" s="3" t="s">
        <v>13606</v>
      </c>
      <c r="D3289" s="3" t="s">
        <v>27</v>
      </c>
      <c r="E3289" s="3" t="s">
        <v>33</v>
      </c>
      <c r="F3289" s="3" t="s">
        <v>11510</v>
      </c>
      <c r="G3289" s="3" t="s">
        <v>13607</v>
      </c>
      <c r="H3289" s="3" t="s">
        <v>11308</v>
      </c>
      <c r="I3289" s="3" t="s">
        <v>4870</v>
      </c>
      <c r="J3289" s="3">
        <v>1</v>
      </c>
      <c r="K3289" s="3" t="s">
        <v>27</v>
      </c>
      <c r="L3289" s="3" t="s">
        <v>27</v>
      </c>
      <c r="M3289" s="3" t="s">
        <v>27</v>
      </c>
      <c r="N3289" s="3" t="s">
        <v>27</v>
      </c>
      <c r="O3289" s="3" t="s">
        <v>27</v>
      </c>
      <c r="P3289" s="3" t="s">
        <v>11598</v>
      </c>
      <c r="Q3289" s="3" t="s">
        <v>839</v>
      </c>
      <c r="R3289" s="3">
        <v>2482</v>
      </c>
      <c r="S32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251590</v>
      </c>
      <c r="T32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90" spans="1:20" ht="15" customHeight="1" x14ac:dyDescent="0.2">
      <c r="A3290" s="3" t="s">
        <v>13608</v>
      </c>
      <c r="B3290" s="3" t="s">
        <v>13609</v>
      </c>
      <c r="C3290" s="3" t="s">
        <v>13610</v>
      </c>
      <c r="D3290" s="3" t="s">
        <v>27</v>
      </c>
      <c r="E3290" s="3" t="s">
        <v>33</v>
      </c>
      <c r="F3290" s="3" t="s">
        <v>11510</v>
      </c>
      <c r="G3290" s="3" t="s">
        <v>13611</v>
      </c>
      <c r="H3290" s="3" t="s">
        <v>11308</v>
      </c>
      <c r="I3290" s="3" t="s">
        <v>4870</v>
      </c>
      <c r="J3290" s="3">
        <v>1</v>
      </c>
      <c r="K3290" s="3" t="s">
        <v>27</v>
      </c>
      <c r="L3290" s="3" t="s">
        <v>27</v>
      </c>
      <c r="M3290" s="3" t="s">
        <v>27</v>
      </c>
      <c r="N3290" s="3" t="s">
        <v>27</v>
      </c>
      <c r="O3290" s="3" t="s">
        <v>27</v>
      </c>
      <c r="P3290" s="3" t="s">
        <v>11598</v>
      </c>
      <c r="Q3290" s="3" t="s">
        <v>839</v>
      </c>
      <c r="R3290" s="3">
        <v>2482</v>
      </c>
      <c r="S32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161510</v>
      </c>
      <c r="T32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91" spans="1:20" ht="15" customHeight="1" x14ac:dyDescent="0.2">
      <c r="A3291" s="3" t="s">
        <v>13612</v>
      </c>
      <c r="B3291" s="3" t="s">
        <v>13613</v>
      </c>
      <c r="C3291" s="3" t="s">
        <v>13614</v>
      </c>
      <c r="D3291" s="3" t="s">
        <v>27</v>
      </c>
      <c r="E3291" s="3" t="s">
        <v>33</v>
      </c>
      <c r="F3291" s="3" t="s">
        <v>11510</v>
      </c>
      <c r="G3291" s="3" t="s">
        <v>13615</v>
      </c>
      <c r="H3291" s="3" t="s">
        <v>11308</v>
      </c>
      <c r="I3291" s="3" t="s">
        <v>4870</v>
      </c>
      <c r="J3291" s="3">
        <v>1</v>
      </c>
      <c r="K3291" s="3" t="s">
        <v>27</v>
      </c>
      <c r="L3291" s="3" t="s">
        <v>27</v>
      </c>
      <c r="M3291" s="3" t="s">
        <v>27</v>
      </c>
      <c r="N3291" s="3" t="s">
        <v>27</v>
      </c>
      <c r="O3291" s="3" t="s">
        <v>27</v>
      </c>
      <c r="P3291" s="3" t="s">
        <v>13616</v>
      </c>
      <c r="Q3291" s="3" t="s">
        <v>839</v>
      </c>
      <c r="R3291" s="3">
        <v>290</v>
      </c>
      <c r="S32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0018C0</v>
      </c>
      <c r="T32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92" spans="1:20" ht="15" customHeight="1" x14ac:dyDescent="0.2">
      <c r="A3292" s="3" t="s">
        <v>13617</v>
      </c>
      <c r="B3292" s="3" t="s">
        <v>13618</v>
      </c>
      <c r="C3292" s="3" t="s">
        <v>13619</v>
      </c>
      <c r="D3292" s="3" t="s">
        <v>27</v>
      </c>
      <c r="E3292" s="3" t="s">
        <v>33</v>
      </c>
      <c r="F3292" s="3" t="s">
        <v>11510</v>
      </c>
      <c r="G3292" s="3" t="s">
        <v>13620</v>
      </c>
      <c r="H3292" s="3" t="s">
        <v>11308</v>
      </c>
      <c r="I3292" s="3" t="s">
        <v>4870</v>
      </c>
      <c r="J3292" s="3">
        <v>1</v>
      </c>
      <c r="K3292" s="3" t="s">
        <v>27</v>
      </c>
      <c r="L3292" s="3" t="s">
        <v>27</v>
      </c>
      <c r="M3292" s="3" t="s">
        <v>27</v>
      </c>
      <c r="N3292" s="3" t="s">
        <v>27</v>
      </c>
      <c r="O3292" s="3" t="s">
        <v>27</v>
      </c>
      <c r="P3292" s="3" t="s">
        <v>13157</v>
      </c>
      <c r="Q3292" s="3" t="s">
        <v>839</v>
      </c>
      <c r="R3292" s="3">
        <v>552</v>
      </c>
      <c r="S32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489030</v>
      </c>
      <c r="T32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93" spans="1:20" ht="15" customHeight="1" x14ac:dyDescent="0.2">
      <c r="A3293" s="3" t="s">
        <v>13621</v>
      </c>
      <c r="B3293" s="3" t="s">
        <v>13622</v>
      </c>
      <c r="C3293" s="3" t="s">
        <v>13623</v>
      </c>
      <c r="D3293" s="3" t="s">
        <v>27</v>
      </c>
      <c r="E3293" s="3" t="s">
        <v>33</v>
      </c>
      <c r="F3293" s="3" t="s">
        <v>11510</v>
      </c>
      <c r="G3293" s="3" t="s">
        <v>13624</v>
      </c>
      <c r="H3293" s="3" t="s">
        <v>11308</v>
      </c>
      <c r="I3293" s="3" t="s">
        <v>4870</v>
      </c>
      <c r="J3293" s="3">
        <v>1</v>
      </c>
      <c r="K3293" s="3" t="s">
        <v>27</v>
      </c>
      <c r="L3293" s="3" t="s">
        <v>27</v>
      </c>
      <c r="M3293" s="3" t="s">
        <v>27</v>
      </c>
      <c r="N3293" s="3" t="s">
        <v>27</v>
      </c>
      <c r="O3293" s="3" t="s">
        <v>27</v>
      </c>
      <c r="P3293" s="3" t="s">
        <v>11598</v>
      </c>
      <c r="Q3293" s="3" t="s">
        <v>839</v>
      </c>
      <c r="R3293" s="3">
        <v>2482</v>
      </c>
      <c r="S32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251600</v>
      </c>
      <c r="T32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94" spans="1:20" ht="15" customHeight="1" x14ac:dyDescent="0.2">
      <c r="A3294" s="3" t="s">
        <v>13625</v>
      </c>
      <c r="B3294" s="3" t="s">
        <v>13626</v>
      </c>
      <c r="C3294" s="3" t="s">
        <v>13627</v>
      </c>
      <c r="D3294" s="3" t="s">
        <v>27</v>
      </c>
      <c r="E3294" s="3" t="s">
        <v>33</v>
      </c>
      <c r="F3294" s="3" t="s">
        <v>11510</v>
      </c>
      <c r="G3294" s="3" t="s">
        <v>13628</v>
      </c>
      <c r="H3294" s="3" t="s">
        <v>11308</v>
      </c>
      <c r="I3294" s="3" t="s">
        <v>4870</v>
      </c>
      <c r="J3294" s="3">
        <v>1</v>
      </c>
      <c r="K3294" s="3" t="s">
        <v>27</v>
      </c>
      <c r="L3294" s="3" t="s">
        <v>27</v>
      </c>
      <c r="M3294" s="3" t="s">
        <v>27</v>
      </c>
      <c r="N3294" s="3" t="s">
        <v>27</v>
      </c>
      <c r="O3294" s="3" t="s">
        <v>27</v>
      </c>
      <c r="P3294" s="3" t="s">
        <v>13629</v>
      </c>
      <c r="Q3294" s="3" t="s">
        <v>839</v>
      </c>
      <c r="R3294" s="3">
        <v>1078</v>
      </c>
      <c r="S32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461460</v>
      </c>
      <c r="T32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95" spans="1:20" ht="15" customHeight="1" x14ac:dyDescent="0.2">
      <c r="A3295" s="3" t="s">
        <v>13630</v>
      </c>
      <c r="B3295" s="3" t="s">
        <v>13631</v>
      </c>
      <c r="C3295" s="3" t="s">
        <v>13632</v>
      </c>
      <c r="D3295" s="3" t="s">
        <v>27</v>
      </c>
      <c r="E3295" s="3" t="s">
        <v>33</v>
      </c>
      <c r="F3295" s="3" t="s">
        <v>11510</v>
      </c>
      <c r="G3295" s="3" t="s">
        <v>13633</v>
      </c>
      <c r="H3295" s="3" t="s">
        <v>11308</v>
      </c>
      <c r="I3295" s="3" t="s">
        <v>4870</v>
      </c>
      <c r="J3295" s="3">
        <v>1</v>
      </c>
      <c r="K3295" s="3" t="s">
        <v>27</v>
      </c>
      <c r="L3295" s="3" t="s">
        <v>27</v>
      </c>
      <c r="M3295" s="3" t="s">
        <v>27</v>
      </c>
      <c r="N3295" s="3" t="s">
        <v>27</v>
      </c>
      <c r="O3295" s="3" t="s">
        <v>27</v>
      </c>
      <c r="P3295" s="3" t="s">
        <v>11766</v>
      </c>
      <c r="Q3295" s="3" t="s">
        <v>839</v>
      </c>
      <c r="R3295" s="3">
        <v>1298</v>
      </c>
      <c r="S32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451600</v>
      </c>
      <c r="T32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96" spans="1:20" ht="15" customHeight="1" x14ac:dyDescent="0.2">
      <c r="A3296" s="3" t="s">
        <v>13634</v>
      </c>
      <c r="B3296" s="3" t="s">
        <v>13635</v>
      </c>
      <c r="C3296" s="3" t="s">
        <v>13636</v>
      </c>
      <c r="D3296" s="3" t="s">
        <v>27</v>
      </c>
      <c r="E3296" s="3" t="s">
        <v>33</v>
      </c>
      <c r="F3296" s="3" t="s">
        <v>11510</v>
      </c>
      <c r="G3296" s="3" t="s">
        <v>13637</v>
      </c>
      <c r="H3296" s="3" t="s">
        <v>11308</v>
      </c>
      <c r="I3296" s="3" t="s">
        <v>4870</v>
      </c>
      <c r="J3296" s="3">
        <v>1</v>
      </c>
      <c r="K3296" s="3" t="s">
        <v>27</v>
      </c>
      <c r="L3296" s="3" t="s">
        <v>27</v>
      </c>
      <c r="M3296" s="3" t="s">
        <v>27</v>
      </c>
      <c r="N3296" s="3" t="s">
        <v>27</v>
      </c>
      <c r="O3296" s="3" t="s">
        <v>27</v>
      </c>
      <c r="P3296" s="3" t="s">
        <v>11928</v>
      </c>
      <c r="Q3296" s="3" t="s">
        <v>839</v>
      </c>
      <c r="R3296" s="3">
        <v>514</v>
      </c>
      <c r="S32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491230</v>
      </c>
      <c r="T32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97" spans="1:20" ht="15" customHeight="1" x14ac:dyDescent="0.2">
      <c r="A3297" s="3" t="s">
        <v>13638</v>
      </c>
      <c r="B3297" s="3" t="s">
        <v>13639</v>
      </c>
      <c r="C3297" s="3" t="s">
        <v>13640</v>
      </c>
      <c r="D3297" s="3" t="s">
        <v>27</v>
      </c>
      <c r="E3297" s="3" t="s">
        <v>33</v>
      </c>
      <c r="F3297" s="3" t="s">
        <v>11510</v>
      </c>
      <c r="G3297" s="3" t="s">
        <v>13641</v>
      </c>
      <c r="H3297" s="3" t="s">
        <v>11308</v>
      </c>
      <c r="I3297" s="3" t="s">
        <v>4870</v>
      </c>
      <c r="J3297" s="3">
        <v>1</v>
      </c>
      <c r="K3297" s="3" t="s">
        <v>27</v>
      </c>
      <c r="L3297" s="3" t="s">
        <v>27</v>
      </c>
      <c r="M3297" s="3" t="s">
        <v>27</v>
      </c>
      <c r="N3297" s="3" t="s">
        <v>27</v>
      </c>
      <c r="O3297" s="3" t="s">
        <v>27</v>
      </c>
      <c r="P3297" s="3" t="s">
        <v>11598</v>
      </c>
      <c r="Q3297" s="3" t="s">
        <v>839</v>
      </c>
      <c r="R3297" s="3">
        <v>2482</v>
      </c>
      <c r="S32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289670</v>
      </c>
      <c r="T32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98" spans="1:20" ht="15" customHeight="1" x14ac:dyDescent="0.2">
      <c r="A3298" s="3" t="s">
        <v>13642</v>
      </c>
      <c r="B3298" s="3" t="s">
        <v>13643</v>
      </c>
      <c r="C3298" s="3" t="s">
        <v>13644</v>
      </c>
      <c r="D3298" s="3" t="s">
        <v>27</v>
      </c>
      <c r="E3298" s="3" t="s">
        <v>33</v>
      </c>
      <c r="F3298" s="3" t="s">
        <v>11510</v>
      </c>
      <c r="G3298" s="3" t="s">
        <v>13645</v>
      </c>
      <c r="H3298" s="3" t="s">
        <v>11308</v>
      </c>
      <c r="I3298" s="3" t="s">
        <v>4870</v>
      </c>
      <c r="J3298" s="3">
        <v>1</v>
      </c>
      <c r="K3298" s="3" t="s">
        <v>27</v>
      </c>
      <c r="L3298" s="3" t="s">
        <v>27</v>
      </c>
      <c r="M3298" s="3" t="s">
        <v>27</v>
      </c>
      <c r="N3298" s="3" t="s">
        <v>27</v>
      </c>
      <c r="O3298" s="3" t="s">
        <v>27</v>
      </c>
      <c r="P3298" s="3" t="s">
        <v>11598</v>
      </c>
      <c r="Q3298" s="3" t="s">
        <v>839</v>
      </c>
      <c r="R3298" s="3">
        <v>2482</v>
      </c>
      <c r="S32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298340</v>
      </c>
      <c r="T32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299" spans="1:20" ht="15" customHeight="1" x14ac:dyDescent="0.2">
      <c r="A3299" s="3" t="s">
        <v>13646</v>
      </c>
      <c r="B3299" s="3" t="s">
        <v>13647</v>
      </c>
      <c r="C3299" s="3" t="s">
        <v>13648</v>
      </c>
      <c r="D3299" s="3" t="s">
        <v>27</v>
      </c>
      <c r="E3299" s="3" t="s">
        <v>33</v>
      </c>
      <c r="F3299" s="3" t="s">
        <v>11510</v>
      </c>
      <c r="G3299" s="3" t="s">
        <v>13649</v>
      </c>
      <c r="H3299" s="3" t="s">
        <v>11308</v>
      </c>
      <c r="I3299" s="3" t="s">
        <v>4870</v>
      </c>
      <c r="J3299" s="3">
        <v>1</v>
      </c>
      <c r="K3299" s="3" t="s">
        <v>27</v>
      </c>
      <c r="L3299" s="3" t="s">
        <v>27</v>
      </c>
      <c r="M3299" s="3" t="s">
        <v>27</v>
      </c>
      <c r="N3299" s="3" t="s">
        <v>27</v>
      </c>
      <c r="O3299" s="3" t="s">
        <v>27</v>
      </c>
      <c r="P3299" s="3" t="s">
        <v>13157</v>
      </c>
      <c r="Q3299" s="3" t="s">
        <v>839</v>
      </c>
      <c r="R3299" s="3">
        <v>552</v>
      </c>
      <c r="S32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489010</v>
      </c>
      <c r="T32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00" spans="1:20" ht="15" customHeight="1" x14ac:dyDescent="0.2">
      <c r="A3300" s="3" t="s">
        <v>13650</v>
      </c>
      <c r="B3300" s="3" t="s">
        <v>13651</v>
      </c>
      <c r="C3300" s="3" t="s">
        <v>13652</v>
      </c>
      <c r="D3300" s="3" t="s">
        <v>27</v>
      </c>
      <c r="E3300" s="3" t="s">
        <v>33</v>
      </c>
      <c r="F3300" s="3" t="s">
        <v>11510</v>
      </c>
      <c r="G3300" s="3" t="s">
        <v>13653</v>
      </c>
      <c r="H3300" s="3" t="s">
        <v>11308</v>
      </c>
      <c r="I3300" s="3" t="s">
        <v>4870</v>
      </c>
      <c r="J3300" s="3">
        <v>1</v>
      </c>
      <c r="K3300" s="3" t="s">
        <v>27</v>
      </c>
      <c r="L3300" s="3" t="s">
        <v>27</v>
      </c>
      <c r="M3300" s="3" t="s">
        <v>27</v>
      </c>
      <c r="N3300" s="3" t="s">
        <v>27</v>
      </c>
      <c r="O3300" s="3" t="s">
        <v>27</v>
      </c>
      <c r="P3300" s="3" t="s">
        <v>13654</v>
      </c>
      <c r="Q3300" s="3" t="s">
        <v>839</v>
      </c>
      <c r="R3300" s="3">
        <v>1484</v>
      </c>
      <c r="S33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442580</v>
      </c>
      <c r="T33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01" spans="1:20" ht="15" customHeight="1" x14ac:dyDescent="0.2">
      <c r="A3301" s="3" t="s">
        <v>13655</v>
      </c>
      <c r="B3301" s="3" t="s">
        <v>13656</v>
      </c>
      <c r="C3301" s="3" t="s">
        <v>13657</v>
      </c>
      <c r="D3301" s="3" t="s">
        <v>27</v>
      </c>
      <c r="E3301" s="3" t="s">
        <v>33</v>
      </c>
      <c r="F3301" s="3" t="s">
        <v>11510</v>
      </c>
      <c r="G3301" s="3" t="s">
        <v>13658</v>
      </c>
      <c r="H3301" s="3" t="s">
        <v>11308</v>
      </c>
      <c r="I3301" s="3" t="s">
        <v>4870</v>
      </c>
      <c r="J3301" s="3">
        <v>1</v>
      </c>
      <c r="K3301" s="3" t="s">
        <v>27</v>
      </c>
      <c r="L3301" s="3" t="s">
        <v>27</v>
      </c>
      <c r="M3301" s="3" t="s">
        <v>27</v>
      </c>
      <c r="N3301" s="3" t="s">
        <v>27</v>
      </c>
      <c r="O3301" s="3" t="s">
        <v>27</v>
      </c>
      <c r="P3301" s="3" t="s">
        <v>11598</v>
      </c>
      <c r="Q3301" s="3" t="s">
        <v>839</v>
      </c>
      <c r="R3301" s="3">
        <v>2482</v>
      </c>
      <c r="S33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189400</v>
      </c>
      <c r="T33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02" spans="1:20" ht="15" customHeight="1" x14ac:dyDescent="0.2">
      <c r="A3302" s="3" t="s">
        <v>13659</v>
      </c>
      <c r="B3302" s="3" t="s">
        <v>13660</v>
      </c>
      <c r="C3302" s="3" t="s">
        <v>13661</v>
      </c>
      <c r="D3302" s="3" t="s">
        <v>27</v>
      </c>
      <c r="E3302" s="3" t="s">
        <v>33</v>
      </c>
      <c r="F3302" s="3" t="s">
        <v>11510</v>
      </c>
      <c r="G3302" s="3" t="s">
        <v>13662</v>
      </c>
      <c r="H3302" s="3" t="s">
        <v>11308</v>
      </c>
      <c r="I3302" s="3" t="s">
        <v>4870</v>
      </c>
      <c r="J3302" s="3">
        <v>1</v>
      </c>
      <c r="K3302" s="3" t="s">
        <v>27</v>
      </c>
      <c r="L3302" s="3" t="s">
        <v>27</v>
      </c>
      <c r="M3302" s="3" t="s">
        <v>27</v>
      </c>
      <c r="N3302" s="3" t="s">
        <v>27</v>
      </c>
      <c r="O3302" s="3" t="s">
        <v>27</v>
      </c>
      <c r="P3302" s="3" t="s">
        <v>13663</v>
      </c>
      <c r="Q3302" s="3" t="s">
        <v>839</v>
      </c>
      <c r="R3302" s="3">
        <v>436</v>
      </c>
      <c r="S33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496770</v>
      </c>
      <c r="T33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03" spans="1:20" ht="15" customHeight="1" x14ac:dyDescent="0.2">
      <c r="A3303" s="3" t="s">
        <v>13664</v>
      </c>
      <c r="B3303" s="3" t="s">
        <v>13665</v>
      </c>
      <c r="C3303" s="3" t="s">
        <v>13666</v>
      </c>
      <c r="D3303" s="3" t="s">
        <v>27</v>
      </c>
      <c r="E3303" s="3" t="s">
        <v>33</v>
      </c>
      <c r="F3303" s="3" t="s">
        <v>11510</v>
      </c>
      <c r="G3303" s="3" t="s">
        <v>13667</v>
      </c>
      <c r="H3303" s="3" t="s">
        <v>11308</v>
      </c>
      <c r="I3303" s="3" t="s">
        <v>4870</v>
      </c>
      <c r="J3303" s="3">
        <v>1</v>
      </c>
      <c r="K3303" s="3" t="s">
        <v>27</v>
      </c>
      <c r="L3303" s="3" t="s">
        <v>27</v>
      </c>
      <c r="M3303" s="3" t="s">
        <v>27</v>
      </c>
      <c r="N3303" s="3" t="s">
        <v>27</v>
      </c>
      <c r="O3303" s="3" t="s">
        <v>27</v>
      </c>
      <c r="P3303" s="3" t="s">
        <v>11719</v>
      </c>
      <c r="Q3303" s="3" t="s">
        <v>839</v>
      </c>
      <c r="R3303" s="3">
        <v>1782</v>
      </c>
      <c r="S33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419650</v>
      </c>
      <c r="T33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04" spans="1:20" ht="15" customHeight="1" x14ac:dyDescent="0.2">
      <c r="A3304" s="3" t="s">
        <v>13668</v>
      </c>
      <c r="B3304" s="3" t="s">
        <v>13669</v>
      </c>
      <c r="C3304" s="3" t="s">
        <v>13670</v>
      </c>
      <c r="D3304" s="3" t="s">
        <v>27</v>
      </c>
      <c r="E3304" s="3" t="s">
        <v>33</v>
      </c>
      <c r="F3304" s="3" t="s">
        <v>11510</v>
      </c>
      <c r="G3304" s="3" t="s">
        <v>13671</v>
      </c>
      <c r="H3304" s="3" t="s">
        <v>11308</v>
      </c>
      <c r="I3304" s="3" t="s">
        <v>4870</v>
      </c>
      <c r="J3304" s="3">
        <v>1</v>
      </c>
      <c r="K3304" s="3" t="s">
        <v>27</v>
      </c>
      <c r="L3304" s="3" t="s">
        <v>27</v>
      </c>
      <c r="M3304" s="3" t="s">
        <v>27</v>
      </c>
      <c r="N3304" s="3" t="s">
        <v>27</v>
      </c>
      <c r="O3304" s="3" t="s">
        <v>27</v>
      </c>
      <c r="P3304" s="3" t="s">
        <v>12656</v>
      </c>
      <c r="Q3304" s="3" t="s">
        <v>839</v>
      </c>
      <c r="R3304" s="3">
        <v>352</v>
      </c>
      <c r="S33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0007G0</v>
      </c>
      <c r="T33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05" spans="1:20" ht="15" customHeight="1" x14ac:dyDescent="0.2">
      <c r="A3305" s="3" t="s">
        <v>13672</v>
      </c>
      <c r="B3305" s="3" t="s">
        <v>13673</v>
      </c>
      <c r="C3305" s="3" t="s">
        <v>13674</v>
      </c>
      <c r="D3305" s="3" t="s">
        <v>27</v>
      </c>
      <c r="E3305" s="3" t="s">
        <v>33</v>
      </c>
      <c r="F3305" s="3" t="s">
        <v>11510</v>
      </c>
      <c r="G3305" s="3" t="s">
        <v>13675</v>
      </c>
      <c r="H3305" s="3" t="s">
        <v>11308</v>
      </c>
      <c r="I3305" s="3" t="s">
        <v>4870</v>
      </c>
      <c r="J3305" s="3">
        <v>1</v>
      </c>
      <c r="K3305" s="3" t="s">
        <v>27</v>
      </c>
      <c r="L3305" s="3" t="s">
        <v>27</v>
      </c>
      <c r="M3305" s="3" t="s">
        <v>27</v>
      </c>
      <c r="N3305" s="3" t="s">
        <v>27</v>
      </c>
      <c r="O3305" s="3" t="s">
        <v>27</v>
      </c>
      <c r="P3305" s="3" t="s">
        <v>13201</v>
      </c>
      <c r="Q3305" s="3" t="s">
        <v>839</v>
      </c>
      <c r="R3305" s="3">
        <v>232</v>
      </c>
      <c r="S33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0035T0</v>
      </c>
      <c r="T33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06" spans="1:20" ht="15" customHeight="1" x14ac:dyDescent="0.2">
      <c r="A3306" s="3" t="s">
        <v>13676</v>
      </c>
      <c r="B3306" s="3" t="s">
        <v>13677</v>
      </c>
      <c r="C3306" s="3" t="s">
        <v>13678</v>
      </c>
      <c r="D3306" s="3" t="s">
        <v>27</v>
      </c>
      <c r="E3306" s="3" t="s">
        <v>33</v>
      </c>
      <c r="F3306" s="3" t="s">
        <v>11510</v>
      </c>
      <c r="G3306" s="3" t="s">
        <v>13679</v>
      </c>
      <c r="H3306" s="3" t="s">
        <v>11308</v>
      </c>
      <c r="I3306" s="3" t="s">
        <v>4870</v>
      </c>
      <c r="J3306" s="3">
        <v>1</v>
      </c>
      <c r="K3306" s="3" t="s">
        <v>27</v>
      </c>
      <c r="L3306" s="3" t="s">
        <v>27</v>
      </c>
      <c r="M3306" s="3" t="s">
        <v>27</v>
      </c>
      <c r="N3306" s="3" t="s">
        <v>27</v>
      </c>
      <c r="O3306" s="3" t="s">
        <v>27</v>
      </c>
      <c r="P3306" s="3" t="s">
        <v>13680</v>
      </c>
      <c r="Q3306" s="3" t="s">
        <v>839</v>
      </c>
      <c r="R3306" s="3">
        <v>1816</v>
      </c>
      <c r="S33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415920</v>
      </c>
      <c r="T33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07" spans="1:20" ht="15" customHeight="1" x14ac:dyDescent="0.2">
      <c r="A3307" s="3" t="s">
        <v>13681</v>
      </c>
      <c r="B3307" s="3" t="s">
        <v>13682</v>
      </c>
      <c r="C3307" s="3" t="s">
        <v>13683</v>
      </c>
      <c r="D3307" s="3" t="s">
        <v>27</v>
      </c>
      <c r="E3307" s="3" t="s">
        <v>33</v>
      </c>
      <c r="F3307" s="3" t="s">
        <v>11510</v>
      </c>
      <c r="G3307" s="3" t="s">
        <v>13684</v>
      </c>
      <c r="H3307" s="3" t="s">
        <v>11308</v>
      </c>
      <c r="I3307" s="3" t="s">
        <v>4870</v>
      </c>
      <c r="J3307" s="3">
        <v>1</v>
      </c>
      <c r="K3307" s="3" t="s">
        <v>27</v>
      </c>
      <c r="L3307" s="3" t="s">
        <v>27</v>
      </c>
      <c r="M3307" s="3" t="s">
        <v>27</v>
      </c>
      <c r="N3307" s="3" t="s">
        <v>27</v>
      </c>
      <c r="O3307" s="3" t="s">
        <v>27</v>
      </c>
      <c r="P3307" s="3" t="s">
        <v>11598</v>
      </c>
      <c r="Q3307" s="3" t="s">
        <v>839</v>
      </c>
      <c r="R3307" s="3">
        <v>2482</v>
      </c>
      <c r="S33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278620</v>
      </c>
      <c r="T33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08" spans="1:20" ht="15" customHeight="1" x14ac:dyDescent="0.2">
      <c r="A3308" s="3" t="s">
        <v>13685</v>
      </c>
      <c r="B3308" s="3" t="s">
        <v>13686</v>
      </c>
      <c r="C3308" s="3" t="s">
        <v>13687</v>
      </c>
      <c r="D3308" s="3" t="s">
        <v>27</v>
      </c>
      <c r="E3308" s="3" t="s">
        <v>33</v>
      </c>
      <c r="F3308" s="3" t="s">
        <v>11510</v>
      </c>
      <c r="G3308" s="3" t="s">
        <v>13688</v>
      </c>
      <c r="H3308" s="3" t="s">
        <v>11308</v>
      </c>
      <c r="I3308" s="3" t="s">
        <v>4870</v>
      </c>
      <c r="J3308" s="3">
        <v>1</v>
      </c>
      <c r="K3308" s="3" t="s">
        <v>27</v>
      </c>
      <c r="L3308" s="3" t="s">
        <v>27</v>
      </c>
      <c r="M3308" s="3" t="s">
        <v>27</v>
      </c>
      <c r="N3308" s="3" t="s">
        <v>27</v>
      </c>
      <c r="O3308" s="3" t="s">
        <v>27</v>
      </c>
      <c r="P3308" s="3" t="s">
        <v>13689</v>
      </c>
      <c r="Q3308" s="3" t="s">
        <v>839</v>
      </c>
      <c r="R3308" s="3">
        <v>742</v>
      </c>
      <c r="S33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477050</v>
      </c>
      <c r="T33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09" spans="1:20" ht="15" customHeight="1" x14ac:dyDescent="0.2">
      <c r="A3309" s="3" t="s">
        <v>13690</v>
      </c>
      <c r="B3309" s="3" t="s">
        <v>13691</v>
      </c>
      <c r="C3309" s="3" t="s">
        <v>13692</v>
      </c>
      <c r="D3309" s="3" t="s">
        <v>27</v>
      </c>
      <c r="E3309" s="3" t="s">
        <v>33</v>
      </c>
      <c r="F3309" s="3" t="s">
        <v>11510</v>
      </c>
      <c r="G3309" s="3" t="s">
        <v>13693</v>
      </c>
      <c r="H3309" s="3" t="s">
        <v>11308</v>
      </c>
      <c r="I3309" s="3" t="s">
        <v>4870</v>
      </c>
      <c r="J3309" s="3">
        <v>1</v>
      </c>
      <c r="K3309" s="3" t="s">
        <v>27</v>
      </c>
      <c r="L3309" s="3" t="s">
        <v>27</v>
      </c>
      <c r="M3309" s="3" t="s">
        <v>27</v>
      </c>
      <c r="N3309" s="3" t="s">
        <v>27</v>
      </c>
      <c r="O3309" s="3" t="s">
        <v>27</v>
      </c>
      <c r="P3309" s="3" t="s">
        <v>13544</v>
      </c>
      <c r="Q3309" s="3" t="s">
        <v>839</v>
      </c>
      <c r="R3309" s="3">
        <v>188</v>
      </c>
      <c r="S33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0050E0</v>
      </c>
      <c r="T33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10" spans="1:20" ht="15" customHeight="1" x14ac:dyDescent="0.2">
      <c r="A3310" s="3" t="s">
        <v>13694</v>
      </c>
      <c r="B3310" s="3" t="s">
        <v>13695</v>
      </c>
      <c r="C3310" s="3" t="s">
        <v>13696</v>
      </c>
      <c r="D3310" s="3" t="s">
        <v>27</v>
      </c>
      <c r="E3310" s="3" t="s">
        <v>33</v>
      </c>
      <c r="F3310" s="3" t="s">
        <v>11510</v>
      </c>
      <c r="G3310" s="3" t="s">
        <v>13697</v>
      </c>
      <c r="H3310" s="3" t="s">
        <v>11308</v>
      </c>
      <c r="I3310" s="3" t="s">
        <v>4870</v>
      </c>
      <c r="J3310" s="3">
        <v>1</v>
      </c>
      <c r="K3310" s="3" t="s">
        <v>27</v>
      </c>
      <c r="L3310" s="3" t="s">
        <v>27</v>
      </c>
      <c r="M3310" s="3" t="s">
        <v>27</v>
      </c>
      <c r="N3310" s="3" t="s">
        <v>27</v>
      </c>
      <c r="O3310" s="3" t="s">
        <v>27</v>
      </c>
      <c r="P3310" s="3" t="s">
        <v>244</v>
      </c>
      <c r="Q3310" s="3" t="s">
        <v>839</v>
      </c>
      <c r="R3310" s="3">
        <v>1638</v>
      </c>
      <c r="S33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429760</v>
      </c>
      <c r="T33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11" spans="1:20" ht="15" customHeight="1" x14ac:dyDescent="0.2">
      <c r="A3311" s="3" t="s">
        <v>13698</v>
      </c>
      <c r="B3311" s="3" t="s">
        <v>13699</v>
      </c>
      <c r="C3311" s="3" t="s">
        <v>13700</v>
      </c>
      <c r="D3311" s="3" t="s">
        <v>27</v>
      </c>
      <c r="E3311" s="3" t="s">
        <v>33</v>
      </c>
      <c r="F3311" s="3" t="s">
        <v>11510</v>
      </c>
      <c r="G3311" s="3" t="s">
        <v>13701</v>
      </c>
      <c r="H3311" s="3" t="s">
        <v>11308</v>
      </c>
      <c r="I3311" s="3" t="s">
        <v>4870</v>
      </c>
      <c r="J3311" s="3">
        <v>1</v>
      </c>
      <c r="K3311" s="3" t="s">
        <v>27</v>
      </c>
      <c r="L3311" s="3" t="s">
        <v>27</v>
      </c>
      <c r="M3311" s="3" t="s">
        <v>27</v>
      </c>
      <c r="N3311" s="3" t="s">
        <v>27</v>
      </c>
      <c r="O3311" s="3" t="s">
        <v>27</v>
      </c>
      <c r="P3311" s="3" t="s">
        <v>11598</v>
      </c>
      <c r="Q3311" s="3" t="s">
        <v>839</v>
      </c>
      <c r="R3311" s="3">
        <v>2482</v>
      </c>
      <c r="S33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269540</v>
      </c>
      <c r="T33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12" spans="1:20" ht="15" customHeight="1" x14ac:dyDescent="0.2">
      <c r="A3312" s="3" t="s">
        <v>13702</v>
      </c>
      <c r="B3312" s="3" t="s">
        <v>13703</v>
      </c>
      <c r="C3312" s="3" t="s">
        <v>13704</v>
      </c>
      <c r="D3312" s="3" t="s">
        <v>27</v>
      </c>
      <c r="E3312" s="3" t="s">
        <v>33</v>
      </c>
      <c r="F3312" s="3" t="s">
        <v>11510</v>
      </c>
      <c r="G3312" s="3" t="s">
        <v>13705</v>
      </c>
      <c r="H3312" s="3" t="s">
        <v>11308</v>
      </c>
      <c r="I3312" s="3" t="s">
        <v>4870</v>
      </c>
      <c r="J3312" s="3">
        <v>1</v>
      </c>
      <c r="K3312" s="3" t="s">
        <v>27</v>
      </c>
      <c r="L3312" s="3" t="s">
        <v>27</v>
      </c>
      <c r="M3312" s="3" t="s">
        <v>27</v>
      </c>
      <c r="N3312" s="3" t="s">
        <v>27</v>
      </c>
      <c r="O3312" s="3" t="s">
        <v>27</v>
      </c>
      <c r="P3312" s="3" t="s">
        <v>11548</v>
      </c>
      <c r="Q3312" s="3" t="s">
        <v>839</v>
      </c>
      <c r="R3312" s="3">
        <v>162</v>
      </c>
      <c r="S33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0057H0</v>
      </c>
      <c r="T33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13" spans="1:20" ht="15" customHeight="1" x14ac:dyDescent="0.2">
      <c r="A3313" s="3" t="s">
        <v>13706</v>
      </c>
      <c r="B3313" s="3" t="s">
        <v>13707</v>
      </c>
      <c r="C3313" s="3" t="s">
        <v>13708</v>
      </c>
      <c r="D3313" s="3" t="s">
        <v>27</v>
      </c>
      <c r="E3313" s="3" t="s">
        <v>33</v>
      </c>
      <c r="F3313" s="3" t="s">
        <v>11510</v>
      </c>
      <c r="G3313" s="3" t="s">
        <v>13709</v>
      </c>
      <c r="H3313" s="3" t="s">
        <v>11308</v>
      </c>
      <c r="I3313" s="3" t="s">
        <v>4870</v>
      </c>
      <c r="J3313" s="3">
        <v>1</v>
      </c>
      <c r="K3313" s="3" t="s">
        <v>27</v>
      </c>
      <c r="L3313" s="3" t="s">
        <v>27</v>
      </c>
      <c r="M3313" s="3" t="s">
        <v>27</v>
      </c>
      <c r="N3313" s="3" t="s">
        <v>27</v>
      </c>
      <c r="O3313" s="3" t="s">
        <v>27</v>
      </c>
      <c r="P3313" s="3" t="s">
        <v>11694</v>
      </c>
      <c r="Q3313" s="3" t="s">
        <v>839</v>
      </c>
      <c r="R3313" s="3">
        <v>466</v>
      </c>
      <c r="S33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494410</v>
      </c>
      <c r="T33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14" spans="1:20" ht="15" customHeight="1" x14ac:dyDescent="0.2">
      <c r="A3314" s="3" t="s">
        <v>13710</v>
      </c>
      <c r="B3314" s="3" t="s">
        <v>13711</v>
      </c>
      <c r="C3314" s="3" t="s">
        <v>13712</v>
      </c>
      <c r="D3314" s="3" t="s">
        <v>27</v>
      </c>
      <c r="E3314" s="3" t="s">
        <v>33</v>
      </c>
      <c r="F3314" s="3" t="s">
        <v>11510</v>
      </c>
      <c r="G3314" s="3" t="s">
        <v>13713</v>
      </c>
      <c r="H3314" s="3" t="s">
        <v>11308</v>
      </c>
      <c r="I3314" s="3" t="s">
        <v>4870</v>
      </c>
      <c r="J3314" s="3">
        <v>1</v>
      </c>
      <c r="K3314" s="3" t="s">
        <v>27</v>
      </c>
      <c r="L3314" s="3" t="s">
        <v>27</v>
      </c>
      <c r="M3314" s="3" t="s">
        <v>27</v>
      </c>
      <c r="N3314" s="3" t="s">
        <v>27</v>
      </c>
      <c r="O3314" s="3" t="s">
        <v>27</v>
      </c>
      <c r="P3314" s="3" t="s">
        <v>12966</v>
      </c>
      <c r="Q3314" s="3" t="s">
        <v>839</v>
      </c>
      <c r="R3314" s="3">
        <v>64</v>
      </c>
      <c r="S33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0089B0</v>
      </c>
      <c r="T33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15" spans="1:20" ht="15" customHeight="1" x14ac:dyDescent="0.2">
      <c r="A3315" s="3" t="s">
        <v>13714</v>
      </c>
      <c r="B3315" s="3" t="s">
        <v>13715</v>
      </c>
      <c r="C3315" s="3" t="s">
        <v>13716</v>
      </c>
      <c r="D3315" s="3" t="s">
        <v>27</v>
      </c>
      <c r="E3315" s="3" t="s">
        <v>33</v>
      </c>
      <c r="F3315" s="3" t="s">
        <v>11510</v>
      </c>
      <c r="G3315" s="3" t="s">
        <v>13717</v>
      </c>
      <c r="H3315" s="3" t="s">
        <v>11308</v>
      </c>
      <c r="I3315" s="3" t="s">
        <v>4870</v>
      </c>
      <c r="J3315" s="3">
        <v>1</v>
      </c>
      <c r="K3315" s="3" t="s">
        <v>27</v>
      </c>
      <c r="L3315" s="3" t="s">
        <v>27</v>
      </c>
      <c r="M3315" s="3" t="s">
        <v>27</v>
      </c>
      <c r="N3315" s="3" t="s">
        <v>27</v>
      </c>
      <c r="O3315" s="3" t="s">
        <v>27</v>
      </c>
      <c r="P3315" s="3" t="s">
        <v>11598</v>
      </c>
      <c r="Q3315" s="3" t="s">
        <v>839</v>
      </c>
      <c r="R3315" s="3">
        <v>2482</v>
      </c>
      <c r="S33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287180</v>
      </c>
      <c r="T33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16" spans="1:20" ht="15" customHeight="1" x14ac:dyDescent="0.2">
      <c r="A3316" s="3" t="s">
        <v>13718</v>
      </c>
      <c r="B3316" s="3" t="s">
        <v>13719</v>
      </c>
      <c r="C3316" s="3" t="s">
        <v>13720</v>
      </c>
      <c r="D3316" s="3" t="s">
        <v>27</v>
      </c>
      <c r="E3316" s="3" t="s">
        <v>33</v>
      </c>
      <c r="F3316" s="3" t="s">
        <v>11510</v>
      </c>
      <c r="G3316" s="3" t="s">
        <v>13721</v>
      </c>
      <c r="H3316" s="3" t="s">
        <v>11308</v>
      </c>
      <c r="I3316" s="3" t="s">
        <v>4870</v>
      </c>
      <c r="J3316" s="3">
        <v>1</v>
      </c>
      <c r="K3316" s="3" t="s">
        <v>27</v>
      </c>
      <c r="L3316" s="3" t="s">
        <v>27</v>
      </c>
      <c r="M3316" s="3" t="s">
        <v>27</v>
      </c>
      <c r="N3316" s="3" t="s">
        <v>27</v>
      </c>
      <c r="O3316" s="3" t="s">
        <v>27</v>
      </c>
      <c r="P3316" s="3" t="s">
        <v>11598</v>
      </c>
      <c r="Q3316" s="3" t="s">
        <v>839</v>
      </c>
      <c r="R3316" s="3">
        <v>2482</v>
      </c>
      <c r="S33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213630</v>
      </c>
      <c r="T33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17" spans="1:20" ht="15" customHeight="1" x14ac:dyDescent="0.2">
      <c r="A3317" s="3" t="s">
        <v>13722</v>
      </c>
      <c r="B3317" s="3" t="s">
        <v>13723</v>
      </c>
      <c r="C3317" s="3" t="s">
        <v>13724</v>
      </c>
      <c r="D3317" s="3" t="s">
        <v>27</v>
      </c>
      <c r="E3317" s="3" t="s">
        <v>33</v>
      </c>
      <c r="F3317" s="3" t="s">
        <v>11510</v>
      </c>
      <c r="G3317" s="3" t="s">
        <v>13725</v>
      </c>
      <c r="H3317" s="3" t="s">
        <v>11308</v>
      </c>
      <c r="I3317" s="3" t="s">
        <v>4870</v>
      </c>
      <c r="J3317" s="3">
        <v>1</v>
      </c>
      <c r="K3317" s="3" t="s">
        <v>27</v>
      </c>
      <c r="L3317" s="3" t="s">
        <v>27</v>
      </c>
      <c r="M3317" s="3" t="s">
        <v>27</v>
      </c>
      <c r="N3317" s="3" t="s">
        <v>27</v>
      </c>
      <c r="O3317" s="3" t="s">
        <v>27</v>
      </c>
      <c r="P3317" s="3" t="s">
        <v>11598</v>
      </c>
      <c r="Q3317" s="3" t="s">
        <v>839</v>
      </c>
      <c r="R3317" s="3">
        <v>2482</v>
      </c>
      <c r="S33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332610</v>
      </c>
      <c r="T33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18" spans="1:20" ht="15" customHeight="1" x14ac:dyDescent="0.2">
      <c r="A3318" s="3" t="s">
        <v>13726</v>
      </c>
      <c r="B3318" s="3" t="s">
        <v>13727</v>
      </c>
      <c r="C3318" s="3" t="s">
        <v>13728</v>
      </c>
      <c r="D3318" s="3" t="s">
        <v>27</v>
      </c>
      <c r="E3318" s="3" t="s">
        <v>33</v>
      </c>
      <c r="F3318" s="3" t="s">
        <v>11510</v>
      </c>
      <c r="G3318" s="3" t="s">
        <v>13729</v>
      </c>
      <c r="H3318" s="3" t="s">
        <v>11308</v>
      </c>
      <c r="I3318" s="3" t="s">
        <v>4870</v>
      </c>
      <c r="J3318" s="3">
        <v>1</v>
      </c>
      <c r="K3318" s="3" t="s">
        <v>27</v>
      </c>
      <c r="L3318" s="3" t="s">
        <v>27</v>
      </c>
      <c r="M3318" s="3" t="s">
        <v>27</v>
      </c>
      <c r="N3318" s="3" t="s">
        <v>27</v>
      </c>
      <c r="O3318" s="3" t="s">
        <v>27</v>
      </c>
      <c r="P3318" s="3" t="s">
        <v>13730</v>
      </c>
      <c r="Q3318" s="3" t="s">
        <v>839</v>
      </c>
      <c r="R3318" s="3">
        <v>1174</v>
      </c>
      <c r="S33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456200</v>
      </c>
      <c r="T33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19" spans="1:20" ht="15" customHeight="1" x14ac:dyDescent="0.2">
      <c r="A3319" s="3" t="s">
        <v>13731</v>
      </c>
      <c r="B3319" s="3" t="s">
        <v>13732</v>
      </c>
      <c r="C3319" s="3" t="s">
        <v>13733</v>
      </c>
      <c r="D3319" s="3" t="s">
        <v>27</v>
      </c>
      <c r="E3319" s="3" t="s">
        <v>33</v>
      </c>
      <c r="F3319" s="3" t="s">
        <v>11510</v>
      </c>
      <c r="G3319" s="3" t="s">
        <v>13734</v>
      </c>
      <c r="H3319" s="3" t="s">
        <v>11308</v>
      </c>
      <c r="I3319" s="3" t="s">
        <v>4870</v>
      </c>
      <c r="J3319" s="3">
        <v>1</v>
      </c>
      <c r="K3319" s="3" t="s">
        <v>27</v>
      </c>
      <c r="L3319" s="3" t="s">
        <v>27</v>
      </c>
      <c r="M3319" s="3" t="s">
        <v>27</v>
      </c>
      <c r="N3319" s="3" t="s">
        <v>27</v>
      </c>
      <c r="O3319" s="3" t="s">
        <v>27</v>
      </c>
      <c r="P3319" s="3" t="s">
        <v>11558</v>
      </c>
      <c r="Q3319" s="3" t="s">
        <v>839</v>
      </c>
      <c r="R3319" s="3">
        <v>102</v>
      </c>
      <c r="S33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0078V0</v>
      </c>
      <c r="T33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20" spans="1:20" ht="15" customHeight="1" x14ac:dyDescent="0.2">
      <c r="A3320" s="3" t="s">
        <v>13735</v>
      </c>
      <c r="B3320" s="3" t="s">
        <v>13736</v>
      </c>
      <c r="C3320" s="3" t="s">
        <v>13737</v>
      </c>
      <c r="D3320" s="3" t="s">
        <v>27</v>
      </c>
      <c r="E3320" s="3" t="s">
        <v>33</v>
      </c>
      <c r="F3320" s="3" t="s">
        <v>11510</v>
      </c>
      <c r="G3320" s="3" t="s">
        <v>13738</v>
      </c>
      <c r="H3320" s="3" t="s">
        <v>11308</v>
      </c>
      <c r="I3320" s="3" t="s">
        <v>4870</v>
      </c>
      <c r="J3320" s="3">
        <v>1</v>
      </c>
      <c r="K3320" s="3" t="s">
        <v>27</v>
      </c>
      <c r="L3320" s="3" t="s">
        <v>27</v>
      </c>
      <c r="M3320" s="3" t="s">
        <v>27</v>
      </c>
      <c r="N3320" s="3" t="s">
        <v>27</v>
      </c>
      <c r="O3320" s="3" t="s">
        <v>27</v>
      </c>
      <c r="P3320" s="3" t="s">
        <v>11694</v>
      </c>
      <c r="Q3320" s="3" t="s">
        <v>839</v>
      </c>
      <c r="R3320" s="3">
        <v>466</v>
      </c>
      <c r="S33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494420</v>
      </c>
      <c r="T33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21" spans="1:20" ht="15" customHeight="1" x14ac:dyDescent="0.2">
      <c r="A3321" s="3" t="s">
        <v>13739</v>
      </c>
      <c r="B3321" s="3" t="s">
        <v>13740</v>
      </c>
      <c r="C3321" s="3" t="s">
        <v>13741</v>
      </c>
      <c r="D3321" s="3" t="s">
        <v>27</v>
      </c>
      <c r="E3321" s="3" t="s">
        <v>33</v>
      </c>
      <c r="F3321" s="3" t="s">
        <v>11510</v>
      </c>
      <c r="G3321" s="3" t="s">
        <v>13742</v>
      </c>
      <c r="H3321" s="3" t="s">
        <v>11308</v>
      </c>
      <c r="I3321" s="3" t="s">
        <v>4870</v>
      </c>
      <c r="J3321" s="3">
        <v>1</v>
      </c>
      <c r="K3321" s="3" t="s">
        <v>27</v>
      </c>
      <c r="L3321" s="3" t="s">
        <v>27</v>
      </c>
      <c r="M3321" s="3" t="s">
        <v>27</v>
      </c>
      <c r="N3321" s="3" t="s">
        <v>27</v>
      </c>
      <c r="O3321" s="3" t="s">
        <v>27</v>
      </c>
      <c r="P3321" s="3" t="s">
        <v>2737</v>
      </c>
      <c r="Q3321" s="3" t="s">
        <v>839</v>
      </c>
      <c r="R3321" s="3">
        <v>282</v>
      </c>
      <c r="S33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0023B0</v>
      </c>
      <c r="T33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22" spans="1:20" ht="15" customHeight="1" x14ac:dyDescent="0.2">
      <c r="A3322" s="3" t="s">
        <v>13743</v>
      </c>
      <c r="B3322" s="3" t="s">
        <v>13744</v>
      </c>
      <c r="C3322" s="3" t="s">
        <v>13745</v>
      </c>
      <c r="D3322" s="3" t="s">
        <v>27</v>
      </c>
      <c r="E3322" s="3" t="s">
        <v>33</v>
      </c>
      <c r="F3322" s="3" t="s">
        <v>11510</v>
      </c>
      <c r="G3322" s="3" t="s">
        <v>13746</v>
      </c>
      <c r="H3322" s="3" t="s">
        <v>11308</v>
      </c>
      <c r="I3322" s="3" t="s">
        <v>4870</v>
      </c>
      <c r="J3322" s="3">
        <v>1</v>
      </c>
      <c r="K3322" s="3" t="s">
        <v>27</v>
      </c>
      <c r="L3322" s="3" t="s">
        <v>27</v>
      </c>
      <c r="M3322" s="3" t="s">
        <v>27</v>
      </c>
      <c r="N3322" s="3" t="s">
        <v>27</v>
      </c>
      <c r="O3322" s="3" t="s">
        <v>27</v>
      </c>
      <c r="P3322" s="3" t="s">
        <v>11598</v>
      </c>
      <c r="Q3322" s="3" t="s">
        <v>839</v>
      </c>
      <c r="R3322" s="3">
        <v>2482</v>
      </c>
      <c r="S33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332620</v>
      </c>
      <c r="T33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23" spans="1:20" ht="15" customHeight="1" x14ac:dyDescent="0.2">
      <c r="A3323" s="3" t="s">
        <v>13747</v>
      </c>
      <c r="B3323" s="3" t="s">
        <v>13748</v>
      </c>
      <c r="C3323" s="3" t="s">
        <v>13749</v>
      </c>
      <c r="D3323" s="3" t="s">
        <v>27</v>
      </c>
      <c r="E3323" s="3" t="s">
        <v>33</v>
      </c>
      <c r="F3323" s="3" t="s">
        <v>11510</v>
      </c>
      <c r="G3323" s="3" t="s">
        <v>13750</v>
      </c>
      <c r="H3323" s="3" t="s">
        <v>11308</v>
      </c>
      <c r="I3323" s="3" t="s">
        <v>4870</v>
      </c>
      <c r="J3323" s="3">
        <v>1</v>
      </c>
      <c r="K3323" s="3" t="s">
        <v>27</v>
      </c>
      <c r="L3323" s="3" t="s">
        <v>27</v>
      </c>
      <c r="M3323" s="3" t="s">
        <v>27</v>
      </c>
      <c r="N3323" s="3" t="s">
        <v>27</v>
      </c>
      <c r="O3323" s="3" t="s">
        <v>27</v>
      </c>
      <c r="P3323" s="3" t="s">
        <v>13751</v>
      </c>
      <c r="Q3323" s="3" t="s">
        <v>839</v>
      </c>
      <c r="R3323" s="3">
        <v>1030</v>
      </c>
      <c r="S33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464470</v>
      </c>
      <c r="T33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24" spans="1:20" ht="15" customHeight="1" x14ac:dyDescent="0.2">
      <c r="A3324" s="3" t="s">
        <v>13752</v>
      </c>
      <c r="B3324" s="3" t="s">
        <v>13753</v>
      </c>
      <c r="C3324" s="3" t="s">
        <v>13754</v>
      </c>
      <c r="D3324" s="3" t="s">
        <v>27</v>
      </c>
      <c r="E3324" s="3" t="s">
        <v>33</v>
      </c>
      <c r="F3324" s="3" t="s">
        <v>11510</v>
      </c>
      <c r="G3324" s="3" t="s">
        <v>13755</v>
      </c>
      <c r="H3324" s="3" t="s">
        <v>11308</v>
      </c>
      <c r="I3324" s="3" t="s">
        <v>4870</v>
      </c>
      <c r="J3324" s="3">
        <v>1</v>
      </c>
      <c r="K3324" s="3" t="s">
        <v>27</v>
      </c>
      <c r="L3324" s="3" t="s">
        <v>27</v>
      </c>
      <c r="M3324" s="3" t="s">
        <v>27</v>
      </c>
      <c r="N3324" s="3" t="s">
        <v>27</v>
      </c>
      <c r="O3324" s="3" t="s">
        <v>27</v>
      </c>
      <c r="P3324" s="3" t="s">
        <v>13629</v>
      </c>
      <c r="Q3324" s="3" t="s">
        <v>839</v>
      </c>
      <c r="R3324" s="3">
        <v>1078</v>
      </c>
      <c r="S33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461900</v>
      </c>
      <c r="T33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25" spans="1:20" ht="15" customHeight="1" x14ac:dyDescent="0.2">
      <c r="A3325" s="3" t="s">
        <v>13756</v>
      </c>
      <c r="B3325" s="3" t="s">
        <v>13757</v>
      </c>
      <c r="C3325" s="3" t="s">
        <v>13758</v>
      </c>
      <c r="D3325" s="3" t="s">
        <v>27</v>
      </c>
      <c r="E3325" s="3" t="s">
        <v>33</v>
      </c>
      <c r="F3325" s="3" t="s">
        <v>11510</v>
      </c>
      <c r="G3325" s="3" t="s">
        <v>13759</v>
      </c>
      <c r="H3325" s="3" t="s">
        <v>11308</v>
      </c>
      <c r="I3325" s="3" t="s">
        <v>4870</v>
      </c>
      <c r="J3325" s="3">
        <v>1</v>
      </c>
      <c r="K3325" s="3" t="s">
        <v>27</v>
      </c>
      <c r="L3325" s="3" t="s">
        <v>27</v>
      </c>
      <c r="M3325" s="3" t="s">
        <v>27</v>
      </c>
      <c r="N3325" s="3" t="s">
        <v>27</v>
      </c>
      <c r="O3325" s="3" t="s">
        <v>27</v>
      </c>
      <c r="P3325" s="3" t="s">
        <v>13629</v>
      </c>
      <c r="Q3325" s="3" t="s">
        <v>839</v>
      </c>
      <c r="R3325" s="3">
        <v>1078</v>
      </c>
      <c r="S33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461910</v>
      </c>
      <c r="T33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26" spans="1:20" ht="15" customHeight="1" x14ac:dyDescent="0.2">
      <c r="A3326" s="3" t="s">
        <v>13760</v>
      </c>
      <c r="B3326" s="3" t="s">
        <v>13761</v>
      </c>
      <c r="C3326" s="3" t="s">
        <v>13762</v>
      </c>
      <c r="D3326" s="3" t="s">
        <v>27</v>
      </c>
      <c r="E3326" s="3" t="s">
        <v>33</v>
      </c>
      <c r="F3326" s="3" t="s">
        <v>11510</v>
      </c>
      <c r="G3326" s="3" t="s">
        <v>13763</v>
      </c>
      <c r="H3326" s="3" t="s">
        <v>11308</v>
      </c>
      <c r="I3326" s="3" t="s">
        <v>4870</v>
      </c>
      <c r="J3326" s="3">
        <v>1</v>
      </c>
      <c r="K3326" s="3" t="s">
        <v>27</v>
      </c>
      <c r="L3326" s="3" t="s">
        <v>27</v>
      </c>
      <c r="M3326" s="3" t="s">
        <v>27</v>
      </c>
      <c r="N3326" s="3" t="s">
        <v>27</v>
      </c>
      <c r="O3326" s="3" t="s">
        <v>27</v>
      </c>
      <c r="P3326" s="3" t="s">
        <v>11598</v>
      </c>
      <c r="Q3326" s="3" t="s">
        <v>839</v>
      </c>
      <c r="R3326" s="3">
        <v>2482</v>
      </c>
      <c r="S33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195970</v>
      </c>
      <c r="T33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27" spans="1:20" ht="15" customHeight="1" x14ac:dyDescent="0.2">
      <c r="A3327" s="3" t="s">
        <v>13764</v>
      </c>
      <c r="B3327" s="3" t="s">
        <v>13765</v>
      </c>
      <c r="C3327" s="3" t="s">
        <v>13766</v>
      </c>
      <c r="D3327" s="3" t="s">
        <v>27</v>
      </c>
      <c r="E3327" s="3" t="s">
        <v>33</v>
      </c>
      <c r="F3327" s="3" t="s">
        <v>11510</v>
      </c>
      <c r="G3327" s="3" t="s">
        <v>13767</v>
      </c>
      <c r="H3327" s="3" t="s">
        <v>11308</v>
      </c>
      <c r="I3327" s="3" t="s">
        <v>4870</v>
      </c>
      <c r="J3327" s="3">
        <v>1</v>
      </c>
      <c r="K3327" s="3" t="s">
        <v>27</v>
      </c>
      <c r="L3327" s="3" t="s">
        <v>27</v>
      </c>
      <c r="M3327" s="3" t="s">
        <v>27</v>
      </c>
      <c r="N3327" s="3" t="s">
        <v>27</v>
      </c>
      <c r="O3327" s="3" t="s">
        <v>27</v>
      </c>
      <c r="P3327" s="3" t="s">
        <v>11598</v>
      </c>
      <c r="Q3327" s="3" t="s">
        <v>839</v>
      </c>
      <c r="R3327" s="3">
        <v>2482</v>
      </c>
      <c r="S33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238670</v>
      </c>
      <c r="T33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28" spans="1:20" ht="15" customHeight="1" x14ac:dyDescent="0.2">
      <c r="A3328" s="3" t="s">
        <v>13768</v>
      </c>
      <c r="B3328" s="3" t="s">
        <v>13769</v>
      </c>
      <c r="C3328" s="3" t="s">
        <v>13770</v>
      </c>
      <c r="D3328" s="3" t="s">
        <v>27</v>
      </c>
      <c r="E3328" s="3" t="s">
        <v>33</v>
      </c>
      <c r="F3328" s="3" t="s">
        <v>11510</v>
      </c>
      <c r="G3328" s="3" t="s">
        <v>13771</v>
      </c>
      <c r="H3328" s="3" t="s">
        <v>11308</v>
      </c>
      <c r="I3328" s="3" t="s">
        <v>4870</v>
      </c>
      <c r="J3328" s="3">
        <v>1</v>
      </c>
      <c r="K3328" s="3" t="s">
        <v>27</v>
      </c>
      <c r="L3328" s="3" t="s">
        <v>27</v>
      </c>
      <c r="M3328" s="3" t="s">
        <v>27</v>
      </c>
      <c r="N3328" s="3" t="s">
        <v>27</v>
      </c>
      <c r="O3328" s="3" t="s">
        <v>27</v>
      </c>
      <c r="P3328" s="3" t="s">
        <v>11598</v>
      </c>
      <c r="Q3328" s="3" t="s">
        <v>839</v>
      </c>
      <c r="R3328" s="3">
        <v>2482</v>
      </c>
      <c r="S33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195980</v>
      </c>
      <c r="T33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29" spans="1:20" ht="15" customHeight="1" x14ac:dyDescent="0.2">
      <c r="A3329" s="3" t="s">
        <v>13772</v>
      </c>
      <c r="B3329" s="3" t="s">
        <v>13773</v>
      </c>
      <c r="C3329" s="3" t="s">
        <v>13774</v>
      </c>
      <c r="D3329" s="3" t="s">
        <v>27</v>
      </c>
      <c r="E3329" s="3" t="s">
        <v>33</v>
      </c>
      <c r="F3329" s="3" t="s">
        <v>11510</v>
      </c>
      <c r="G3329" s="3" t="s">
        <v>13775</v>
      </c>
      <c r="H3329" s="3" t="s">
        <v>11308</v>
      </c>
      <c r="I3329" s="3" t="s">
        <v>4870</v>
      </c>
      <c r="J3329" s="3">
        <v>1</v>
      </c>
      <c r="K3329" s="3" t="s">
        <v>27</v>
      </c>
      <c r="L3329" s="3" t="s">
        <v>27</v>
      </c>
      <c r="M3329" s="3" t="s">
        <v>27</v>
      </c>
      <c r="N3329" s="3" t="s">
        <v>27</v>
      </c>
      <c r="O3329" s="3" t="s">
        <v>27</v>
      </c>
      <c r="P3329" s="3" t="s">
        <v>11994</v>
      </c>
      <c r="Q3329" s="3" t="s">
        <v>839</v>
      </c>
      <c r="R3329" s="3">
        <v>2354</v>
      </c>
      <c r="S33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373530</v>
      </c>
      <c r="T33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30" spans="1:20" ht="15" customHeight="1" x14ac:dyDescent="0.2">
      <c r="A3330" s="3" t="s">
        <v>13776</v>
      </c>
      <c r="B3330" s="3" t="s">
        <v>13777</v>
      </c>
      <c r="C3330" s="3" t="s">
        <v>13778</v>
      </c>
      <c r="D3330" s="3" t="s">
        <v>27</v>
      </c>
      <c r="E3330" s="3" t="s">
        <v>33</v>
      </c>
      <c r="F3330" s="3" t="s">
        <v>11510</v>
      </c>
      <c r="G3330" s="3" t="s">
        <v>13779</v>
      </c>
      <c r="H3330" s="3" t="s">
        <v>11308</v>
      </c>
      <c r="I3330" s="3" t="s">
        <v>4870</v>
      </c>
      <c r="J3330" s="3">
        <v>1</v>
      </c>
      <c r="K3330" s="3" t="s">
        <v>27</v>
      </c>
      <c r="L3330" s="3" t="s">
        <v>27</v>
      </c>
      <c r="M3330" s="3" t="s">
        <v>27</v>
      </c>
      <c r="N3330" s="3" t="s">
        <v>27</v>
      </c>
      <c r="O3330" s="3" t="s">
        <v>27</v>
      </c>
      <c r="P3330" s="3" t="s">
        <v>11598</v>
      </c>
      <c r="Q3330" s="3" t="s">
        <v>839</v>
      </c>
      <c r="R3330" s="3">
        <v>2482</v>
      </c>
      <c r="S33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256450</v>
      </c>
      <c r="T33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31" spans="1:20" ht="15" customHeight="1" x14ac:dyDescent="0.2">
      <c r="A3331" s="3" t="s">
        <v>13780</v>
      </c>
      <c r="B3331" s="3" t="s">
        <v>13781</v>
      </c>
      <c r="C3331" s="3" t="s">
        <v>13782</v>
      </c>
      <c r="D3331" s="3" t="s">
        <v>27</v>
      </c>
      <c r="E3331" s="3" t="s">
        <v>33</v>
      </c>
      <c r="F3331" s="3" t="s">
        <v>11510</v>
      </c>
      <c r="G3331" s="3" t="s">
        <v>13783</v>
      </c>
      <c r="H3331" s="3" t="s">
        <v>11308</v>
      </c>
      <c r="I3331" s="3" t="s">
        <v>4870</v>
      </c>
      <c r="J3331" s="3">
        <v>1</v>
      </c>
      <c r="K3331" s="3" t="s">
        <v>27</v>
      </c>
      <c r="L3331" s="3" t="s">
        <v>27</v>
      </c>
      <c r="M3331" s="3" t="s">
        <v>27</v>
      </c>
      <c r="N3331" s="3" t="s">
        <v>27</v>
      </c>
      <c r="O3331" s="3" t="s">
        <v>27</v>
      </c>
      <c r="P3331" s="3" t="s">
        <v>11915</v>
      </c>
      <c r="Q3331" s="3" t="s">
        <v>839</v>
      </c>
      <c r="R3331" s="3">
        <v>1392</v>
      </c>
      <c r="S33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447660</v>
      </c>
      <c r="T33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32" spans="1:20" ht="15" customHeight="1" x14ac:dyDescent="0.2">
      <c r="A3332" s="3" t="s">
        <v>13784</v>
      </c>
      <c r="B3332" s="3" t="s">
        <v>13785</v>
      </c>
      <c r="C3332" s="3" t="s">
        <v>13786</v>
      </c>
      <c r="D3332" s="3" t="s">
        <v>27</v>
      </c>
      <c r="E3332" s="3" t="s">
        <v>33</v>
      </c>
      <c r="F3332" s="3" t="s">
        <v>11510</v>
      </c>
      <c r="G3332" s="3" t="s">
        <v>13787</v>
      </c>
      <c r="H3332" s="3" t="s">
        <v>11308</v>
      </c>
      <c r="I3332" s="3" t="s">
        <v>4870</v>
      </c>
      <c r="J3332" s="3">
        <v>1</v>
      </c>
      <c r="K3332" s="3" t="s">
        <v>27</v>
      </c>
      <c r="L3332" s="3" t="s">
        <v>27</v>
      </c>
      <c r="M3332" s="3" t="s">
        <v>27</v>
      </c>
      <c r="N3332" s="3" t="s">
        <v>27</v>
      </c>
      <c r="O3332" s="3" t="s">
        <v>27</v>
      </c>
      <c r="P3332" s="3" t="s">
        <v>11598</v>
      </c>
      <c r="Q3332" s="3" t="s">
        <v>839</v>
      </c>
      <c r="R3332" s="3">
        <v>2482</v>
      </c>
      <c r="S33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239660</v>
      </c>
      <c r="T33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33" spans="1:20" ht="15" customHeight="1" x14ac:dyDescent="0.2">
      <c r="A3333" s="3" t="s">
        <v>13788</v>
      </c>
      <c r="B3333" s="3" t="s">
        <v>13789</v>
      </c>
      <c r="C3333" s="3" t="s">
        <v>13790</v>
      </c>
      <c r="D3333" s="3" t="s">
        <v>27</v>
      </c>
      <c r="E3333" s="3" t="s">
        <v>33</v>
      </c>
      <c r="F3333" s="3" t="s">
        <v>11510</v>
      </c>
      <c r="G3333" s="3" t="s">
        <v>13791</v>
      </c>
      <c r="H3333" s="3" t="s">
        <v>11308</v>
      </c>
      <c r="I3333" s="3" t="s">
        <v>4870</v>
      </c>
      <c r="J3333" s="3">
        <v>1</v>
      </c>
      <c r="K3333" s="3" t="s">
        <v>27</v>
      </c>
      <c r="L3333" s="3" t="s">
        <v>27</v>
      </c>
      <c r="M3333" s="3" t="s">
        <v>27</v>
      </c>
      <c r="N3333" s="3" t="s">
        <v>27</v>
      </c>
      <c r="O3333" s="3" t="s">
        <v>27</v>
      </c>
      <c r="P3333" s="3" t="s">
        <v>13792</v>
      </c>
      <c r="Q3333" s="3" t="s">
        <v>839</v>
      </c>
      <c r="R3333" s="3">
        <v>1726</v>
      </c>
      <c r="S33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421320</v>
      </c>
      <c r="T33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34" spans="1:20" ht="15" customHeight="1" x14ac:dyDescent="0.2">
      <c r="A3334" s="3" t="s">
        <v>13793</v>
      </c>
      <c r="B3334" s="3" t="s">
        <v>13794</v>
      </c>
      <c r="C3334" s="3" t="s">
        <v>13795</v>
      </c>
      <c r="D3334" s="3" t="s">
        <v>27</v>
      </c>
      <c r="E3334" s="3" t="s">
        <v>33</v>
      </c>
      <c r="F3334" s="3" t="s">
        <v>11510</v>
      </c>
      <c r="G3334" s="3" t="s">
        <v>13796</v>
      </c>
      <c r="H3334" s="3" t="s">
        <v>11308</v>
      </c>
      <c r="I3334" s="3" t="s">
        <v>4870</v>
      </c>
      <c r="J3334" s="3">
        <v>1</v>
      </c>
      <c r="K3334" s="3" t="s">
        <v>27</v>
      </c>
      <c r="L3334" s="3" t="s">
        <v>27</v>
      </c>
      <c r="M3334" s="3" t="s">
        <v>27</v>
      </c>
      <c r="N3334" s="3" t="s">
        <v>27</v>
      </c>
      <c r="O3334" s="3" t="s">
        <v>27</v>
      </c>
      <c r="P3334" s="3" t="s">
        <v>13797</v>
      </c>
      <c r="Q3334" s="3" t="s">
        <v>839</v>
      </c>
      <c r="R3334" s="3">
        <v>1016</v>
      </c>
      <c r="S33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464920</v>
      </c>
      <c r="T33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35" spans="1:20" ht="15" customHeight="1" x14ac:dyDescent="0.2">
      <c r="A3335" s="3" t="s">
        <v>13798</v>
      </c>
      <c r="B3335" s="3" t="s">
        <v>13799</v>
      </c>
      <c r="C3335" s="3" t="s">
        <v>13800</v>
      </c>
      <c r="D3335" s="3" t="s">
        <v>27</v>
      </c>
      <c r="E3335" s="3" t="s">
        <v>33</v>
      </c>
      <c r="F3335" s="3" t="s">
        <v>11510</v>
      </c>
      <c r="G3335" s="3" t="s">
        <v>13801</v>
      </c>
      <c r="H3335" s="3" t="s">
        <v>11308</v>
      </c>
      <c r="I3335" s="3" t="s">
        <v>4870</v>
      </c>
      <c r="J3335" s="3">
        <v>1</v>
      </c>
      <c r="K3335" s="3" t="s">
        <v>27</v>
      </c>
      <c r="L3335" s="3" t="s">
        <v>27</v>
      </c>
      <c r="M3335" s="3" t="s">
        <v>27</v>
      </c>
      <c r="N3335" s="3" t="s">
        <v>27</v>
      </c>
      <c r="O3335" s="3" t="s">
        <v>27</v>
      </c>
      <c r="P3335" s="3" t="s">
        <v>13157</v>
      </c>
      <c r="Q3335" s="3" t="s">
        <v>839</v>
      </c>
      <c r="R3335" s="3">
        <v>552</v>
      </c>
      <c r="S33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489000</v>
      </c>
      <c r="T33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36" spans="1:20" ht="15" customHeight="1" x14ac:dyDescent="0.2">
      <c r="A3336" s="3" t="s">
        <v>13802</v>
      </c>
      <c r="B3336" s="3" t="s">
        <v>13803</v>
      </c>
      <c r="C3336" s="3" t="s">
        <v>13804</v>
      </c>
      <c r="D3336" s="3" t="s">
        <v>27</v>
      </c>
      <c r="E3336" s="3" t="s">
        <v>33</v>
      </c>
      <c r="F3336" s="3" t="s">
        <v>11510</v>
      </c>
      <c r="G3336" s="3" t="s">
        <v>13805</v>
      </c>
      <c r="H3336" s="3" t="s">
        <v>11308</v>
      </c>
      <c r="I3336" s="3" t="s">
        <v>4870</v>
      </c>
      <c r="J3336" s="3">
        <v>1</v>
      </c>
      <c r="K3336" s="3" t="s">
        <v>27</v>
      </c>
      <c r="L3336" s="3" t="s">
        <v>27</v>
      </c>
      <c r="M3336" s="3" t="s">
        <v>27</v>
      </c>
      <c r="N3336" s="3" t="s">
        <v>27</v>
      </c>
      <c r="O3336" s="3" t="s">
        <v>27</v>
      </c>
      <c r="P3336" s="3" t="s">
        <v>13806</v>
      </c>
      <c r="Q3336" s="3" t="s">
        <v>839</v>
      </c>
      <c r="R3336" s="3">
        <v>1334</v>
      </c>
      <c r="S33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451000</v>
      </c>
      <c r="T33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37" spans="1:20" ht="15" customHeight="1" x14ac:dyDescent="0.2">
      <c r="A3337" s="3" t="s">
        <v>13807</v>
      </c>
      <c r="B3337" s="3" t="s">
        <v>13808</v>
      </c>
      <c r="C3337" s="3" t="s">
        <v>13809</v>
      </c>
      <c r="D3337" s="3" t="s">
        <v>27</v>
      </c>
      <c r="E3337" s="3" t="s">
        <v>33</v>
      </c>
      <c r="F3337" s="3" t="s">
        <v>11510</v>
      </c>
      <c r="G3337" s="3" t="s">
        <v>13810</v>
      </c>
      <c r="H3337" s="3" t="s">
        <v>11308</v>
      </c>
      <c r="I3337" s="3" t="s">
        <v>4870</v>
      </c>
      <c r="J3337" s="3">
        <v>1</v>
      </c>
      <c r="K3337" s="3" t="s">
        <v>27</v>
      </c>
      <c r="L3337" s="3" t="s">
        <v>27</v>
      </c>
      <c r="M3337" s="3" t="s">
        <v>27</v>
      </c>
      <c r="N3337" s="3" t="s">
        <v>27</v>
      </c>
      <c r="O3337" s="3" t="s">
        <v>27</v>
      </c>
      <c r="P3337" s="3" t="s">
        <v>11598</v>
      </c>
      <c r="Q3337" s="3" t="s">
        <v>839</v>
      </c>
      <c r="R3337" s="3">
        <v>2482</v>
      </c>
      <c r="S33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280920</v>
      </c>
      <c r="T33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38" spans="1:20" ht="15" customHeight="1" x14ac:dyDescent="0.2">
      <c r="A3338" s="3" t="s">
        <v>13811</v>
      </c>
      <c r="B3338" s="3" t="s">
        <v>13812</v>
      </c>
      <c r="C3338" s="3" t="s">
        <v>13813</v>
      </c>
      <c r="D3338" s="3" t="s">
        <v>27</v>
      </c>
      <c r="E3338" s="3" t="s">
        <v>33</v>
      </c>
      <c r="F3338" s="3" t="s">
        <v>11510</v>
      </c>
      <c r="G3338" s="3" t="s">
        <v>13814</v>
      </c>
      <c r="H3338" s="3" t="s">
        <v>11308</v>
      </c>
      <c r="I3338" s="3" t="s">
        <v>4870</v>
      </c>
      <c r="J3338" s="3">
        <v>1</v>
      </c>
      <c r="K3338" s="3" t="s">
        <v>27</v>
      </c>
      <c r="L3338" s="3" t="s">
        <v>27</v>
      </c>
      <c r="M3338" s="3" t="s">
        <v>27</v>
      </c>
      <c r="N3338" s="3" t="s">
        <v>27</v>
      </c>
      <c r="O3338" s="3" t="s">
        <v>27</v>
      </c>
      <c r="P3338" s="3" t="s">
        <v>11598</v>
      </c>
      <c r="Q3338" s="3" t="s">
        <v>839</v>
      </c>
      <c r="R3338" s="3">
        <v>2482</v>
      </c>
      <c r="S33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266550</v>
      </c>
      <c r="T33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39" spans="1:20" ht="15" customHeight="1" x14ac:dyDescent="0.2">
      <c r="A3339" s="3" t="s">
        <v>13815</v>
      </c>
      <c r="B3339" s="3" t="s">
        <v>13816</v>
      </c>
      <c r="C3339" s="3" t="s">
        <v>13817</v>
      </c>
      <c r="D3339" s="3" t="s">
        <v>27</v>
      </c>
      <c r="E3339" s="3" t="s">
        <v>33</v>
      </c>
      <c r="F3339" s="3" t="s">
        <v>11510</v>
      </c>
      <c r="G3339" s="3" t="s">
        <v>13818</v>
      </c>
      <c r="H3339" s="3" t="s">
        <v>11308</v>
      </c>
      <c r="I3339" s="3" t="s">
        <v>4870</v>
      </c>
      <c r="J3339" s="3">
        <v>1</v>
      </c>
      <c r="K3339" s="3" t="s">
        <v>27</v>
      </c>
      <c r="L3339" s="3" t="s">
        <v>27</v>
      </c>
      <c r="M3339" s="3" t="s">
        <v>27</v>
      </c>
      <c r="N3339" s="3" t="s">
        <v>27</v>
      </c>
      <c r="O3339" s="3" t="s">
        <v>27</v>
      </c>
      <c r="P3339" s="3" t="s">
        <v>11834</v>
      </c>
      <c r="Q3339" s="3" t="s">
        <v>839</v>
      </c>
      <c r="R3339" s="3">
        <v>198</v>
      </c>
      <c r="S33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0047N0</v>
      </c>
      <c r="T33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40" spans="1:20" ht="15" customHeight="1" x14ac:dyDescent="0.2">
      <c r="A3340" s="3" t="s">
        <v>13819</v>
      </c>
      <c r="B3340" s="3" t="s">
        <v>13820</v>
      </c>
      <c r="C3340" s="3" t="s">
        <v>13821</v>
      </c>
      <c r="D3340" s="3" t="s">
        <v>27</v>
      </c>
      <c r="E3340" s="3" t="s">
        <v>33</v>
      </c>
      <c r="F3340" s="3" t="s">
        <v>11510</v>
      </c>
      <c r="G3340" s="3" t="s">
        <v>13822</v>
      </c>
      <c r="H3340" s="3" t="s">
        <v>11308</v>
      </c>
      <c r="I3340" s="3" t="s">
        <v>4870</v>
      </c>
      <c r="J3340" s="3">
        <v>1</v>
      </c>
      <c r="K3340" s="3" t="s">
        <v>27</v>
      </c>
      <c r="L3340" s="3" t="s">
        <v>27</v>
      </c>
      <c r="M3340" s="3" t="s">
        <v>27</v>
      </c>
      <c r="N3340" s="3" t="s">
        <v>27</v>
      </c>
      <c r="O3340" s="3" t="s">
        <v>27</v>
      </c>
      <c r="P3340" s="3" t="s">
        <v>11583</v>
      </c>
      <c r="Q3340" s="3" t="s">
        <v>839</v>
      </c>
      <c r="R3340" s="3">
        <v>448</v>
      </c>
      <c r="S33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495040</v>
      </c>
      <c r="T33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41" spans="1:20" ht="15" customHeight="1" x14ac:dyDescent="0.2">
      <c r="A3341" s="3" t="s">
        <v>13823</v>
      </c>
      <c r="B3341" s="3" t="s">
        <v>13824</v>
      </c>
      <c r="C3341" s="3" t="s">
        <v>13825</v>
      </c>
      <c r="D3341" s="3" t="s">
        <v>27</v>
      </c>
      <c r="E3341" s="3" t="s">
        <v>33</v>
      </c>
      <c r="F3341" s="3" t="s">
        <v>11510</v>
      </c>
      <c r="G3341" s="3" t="s">
        <v>13826</v>
      </c>
      <c r="H3341" s="3" t="s">
        <v>11308</v>
      </c>
      <c r="I3341" s="3" t="s">
        <v>4870</v>
      </c>
      <c r="J3341" s="3">
        <v>1</v>
      </c>
      <c r="K3341" s="3" t="s">
        <v>27</v>
      </c>
      <c r="L3341" s="3" t="s">
        <v>27</v>
      </c>
      <c r="M3341" s="3" t="s">
        <v>27</v>
      </c>
      <c r="N3341" s="3" t="s">
        <v>27</v>
      </c>
      <c r="O3341" s="3" t="s">
        <v>27</v>
      </c>
      <c r="P3341" s="3" t="s">
        <v>11598</v>
      </c>
      <c r="Q3341" s="3" t="s">
        <v>839</v>
      </c>
      <c r="R3341" s="3">
        <v>2482</v>
      </c>
      <c r="S33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301400</v>
      </c>
      <c r="T33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42" spans="1:20" ht="15" customHeight="1" x14ac:dyDescent="0.2">
      <c r="A3342" s="3" t="s">
        <v>13827</v>
      </c>
      <c r="B3342" s="3" t="s">
        <v>13828</v>
      </c>
      <c r="C3342" s="3" t="s">
        <v>13829</v>
      </c>
      <c r="D3342" s="3" t="s">
        <v>27</v>
      </c>
      <c r="E3342" s="3" t="s">
        <v>33</v>
      </c>
      <c r="F3342" s="3" t="s">
        <v>11510</v>
      </c>
      <c r="G3342" s="3" t="s">
        <v>13830</v>
      </c>
      <c r="H3342" s="3" t="s">
        <v>11308</v>
      </c>
      <c r="I3342" s="3" t="s">
        <v>4870</v>
      </c>
      <c r="J3342" s="3">
        <v>1</v>
      </c>
      <c r="K3342" s="3" t="s">
        <v>27</v>
      </c>
      <c r="L3342" s="3" t="s">
        <v>27</v>
      </c>
      <c r="M3342" s="3" t="s">
        <v>27</v>
      </c>
      <c r="N3342" s="3" t="s">
        <v>27</v>
      </c>
      <c r="O3342" s="3" t="s">
        <v>27</v>
      </c>
      <c r="P3342" s="3" t="s">
        <v>11598</v>
      </c>
      <c r="Q3342" s="3" t="s">
        <v>839</v>
      </c>
      <c r="R3342" s="3">
        <v>2482</v>
      </c>
      <c r="S33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301410</v>
      </c>
      <c r="T33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43" spans="1:20" ht="15" customHeight="1" x14ac:dyDescent="0.2">
      <c r="A3343" s="3" t="s">
        <v>13831</v>
      </c>
      <c r="B3343" s="3" t="s">
        <v>13832</v>
      </c>
      <c r="C3343" s="3" t="s">
        <v>13833</v>
      </c>
      <c r="D3343" s="3" t="s">
        <v>27</v>
      </c>
      <c r="E3343" s="3" t="s">
        <v>33</v>
      </c>
      <c r="F3343" s="3" t="s">
        <v>11510</v>
      </c>
      <c r="G3343" s="3" t="s">
        <v>13834</v>
      </c>
      <c r="H3343" s="3" t="s">
        <v>11308</v>
      </c>
      <c r="I3343" s="3" t="s">
        <v>4870</v>
      </c>
      <c r="J3343" s="3">
        <v>1</v>
      </c>
      <c r="K3343" s="3" t="s">
        <v>27</v>
      </c>
      <c r="L3343" s="3" t="s">
        <v>27</v>
      </c>
      <c r="M3343" s="3" t="s">
        <v>27</v>
      </c>
      <c r="N3343" s="3" t="s">
        <v>27</v>
      </c>
      <c r="O3343" s="3" t="s">
        <v>27</v>
      </c>
      <c r="P3343" s="3" t="s">
        <v>11598</v>
      </c>
      <c r="Q3343" s="3" t="s">
        <v>839</v>
      </c>
      <c r="R3343" s="3">
        <v>2482</v>
      </c>
      <c r="S33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227830</v>
      </c>
      <c r="T33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44" spans="1:20" ht="15" customHeight="1" x14ac:dyDescent="0.2">
      <c r="A3344" s="3" t="s">
        <v>13835</v>
      </c>
      <c r="B3344" s="3" t="s">
        <v>13836</v>
      </c>
      <c r="C3344" s="3" t="s">
        <v>13837</v>
      </c>
      <c r="D3344" s="3" t="s">
        <v>27</v>
      </c>
      <c r="E3344" s="3" t="s">
        <v>33</v>
      </c>
      <c r="F3344" s="3" t="s">
        <v>11510</v>
      </c>
      <c r="G3344" s="3" t="s">
        <v>13838</v>
      </c>
      <c r="H3344" s="3" t="s">
        <v>11308</v>
      </c>
      <c r="I3344" s="3" t="s">
        <v>4870</v>
      </c>
      <c r="J3344" s="3">
        <v>1</v>
      </c>
      <c r="K3344" s="3" t="s">
        <v>27</v>
      </c>
      <c r="L3344" s="3" t="s">
        <v>27</v>
      </c>
      <c r="M3344" s="3" t="s">
        <v>27</v>
      </c>
      <c r="N3344" s="3" t="s">
        <v>27</v>
      </c>
      <c r="O3344" s="3" t="s">
        <v>27</v>
      </c>
      <c r="P3344" s="3" t="s">
        <v>11598</v>
      </c>
      <c r="Q3344" s="3" t="s">
        <v>839</v>
      </c>
      <c r="R3344" s="3">
        <v>2482</v>
      </c>
      <c r="S33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122090</v>
      </c>
      <c r="T33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45" spans="1:20" ht="15" customHeight="1" x14ac:dyDescent="0.2">
      <c r="A3345" s="3" t="s">
        <v>13839</v>
      </c>
      <c r="B3345" s="3" t="s">
        <v>13840</v>
      </c>
      <c r="C3345" s="3" t="s">
        <v>13841</v>
      </c>
      <c r="D3345" s="3" t="s">
        <v>27</v>
      </c>
      <c r="E3345" s="3" t="s">
        <v>33</v>
      </c>
      <c r="F3345" s="3" t="s">
        <v>11510</v>
      </c>
      <c r="G3345" s="3" t="s">
        <v>13842</v>
      </c>
      <c r="H3345" s="3" t="s">
        <v>11308</v>
      </c>
      <c r="I3345" s="3" t="s">
        <v>4870</v>
      </c>
      <c r="J3345" s="3">
        <v>1</v>
      </c>
      <c r="K3345" s="3" t="s">
        <v>27</v>
      </c>
      <c r="L3345" s="3" t="s">
        <v>27</v>
      </c>
      <c r="M3345" s="3" t="s">
        <v>27</v>
      </c>
      <c r="N3345" s="3" t="s">
        <v>27</v>
      </c>
      <c r="O3345" s="3" t="s">
        <v>27</v>
      </c>
      <c r="P3345" s="3" t="s">
        <v>11598</v>
      </c>
      <c r="Q3345" s="3" t="s">
        <v>839</v>
      </c>
      <c r="R3345" s="3">
        <v>2482</v>
      </c>
      <c r="S33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328370</v>
      </c>
      <c r="T33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46" spans="1:20" ht="15" customHeight="1" x14ac:dyDescent="0.2">
      <c r="A3346" s="3" t="s">
        <v>13843</v>
      </c>
      <c r="B3346" s="3" t="s">
        <v>13844</v>
      </c>
      <c r="C3346" s="3" t="s">
        <v>13845</v>
      </c>
      <c r="D3346" s="3" t="s">
        <v>27</v>
      </c>
      <c r="E3346" s="3" t="s">
        <v>33</v>
      </c>
      <c r="F3346" s="3" t="s">
        <v>11510</v>
      </c>
      <c r="G3346" s="3" t="s">
        <v>13846</v>
      </c>
      <c r="H3346" s="3" t="s">
        <v>11308</v>
      </c>
      <c r="I3346" s="3" t="s">
        <v>4870</v>
      </c>
      <c r="J3346" s="3">
        <v>1</v>
      </c>
      <c r="K3346" s="3" t="s">
        <v>27</v>
      </c>
      <c r="L3346" s="3" t="s">
        <v>27</v>
      </c>
      <c r="M3346" s="3" t="s">
        <v>27</v>
      </c>
      <c r="N3346" s="3" t="s">
        <v>27</v>
      </c>
      <c r="O3346" s="3" t="s">
        <v>27</v>
      </c>
      <c r="P3346" s="3" t="s">
        <v>11607</v>
      </c>
      <c r="Q3346" s="3" t="s">
        <v>839</v>
      </c>
      <c r="R3346" s="3">
        <v>1118</v>
      </c>
      <c r="S33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457990</v>
      </c>
      <c r="T33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47" spans="1:20" ht="15" customHeight="1" x14ac:dyDescent="0.2">
      <c r="A3347" s="3" t="s">
        <v>13847</v>
      </c>
      <c r="B3347" s="3" t="s">
        <v>13848</v>
      </c>
      <c r="C3347" s="3" t="s">
        <v>13849</v>
      </c>
      <c r="D3347" s="3" t="s">
        <v>27</v>
      </c>
      <c r="E3347" s="3" t="s">
        <v>33</v>
      </c>
      <c r="F3347" s="3" t="s">
        <v>11510</v>
      </c>
      <c r="G3347" s="3" t="s">
        <v>13850</v>
      </c>
      <c r="H3347" s="3" t="s">
        <v>11308</v>
      </c>
      <c r="I3347" s="3" t="s">
        <v>4870</v>
      </c>
      <c r="J3347" s="3">
        <v>1</v>
      </c>
      <c r="K3347" s="3" t="s">
        <v>27</v>
      </c>
      <c r="L3347" s="3" t="s">
        <v>27</v>
      </c>
      <c r="M3347" s="3" t="s">
        <v>27</v>
      </c>
      <c r="N3347" s="3" t="s">
        <v>27</v>
      </c>
      <c r="O3347" s="3" t="s">
        <v>27</v>
      </c>
      <c r="P3347" s="3" t="s">
        <v>12292</v>
      </c>
      <c r="Q3347" s="3" t="s">
        <v>839</v>
      </c>
      <c r="R3347" s="3">
        <v>376</v>
      </c>
      <c r="S33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0000J0</v>
      </c>
      <c r="T33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48" spans="1:20" ht="15" customHeight="1" x14ac:dyDescent="0.2">
      <c r="A3348" s="3" t="s">
        <v>13851</v>
      </c>
      <c r="B3348" s="3" t="s">
        <v>13852</v>
      </c>
      <c r="C3348" s="3" t="s">
        <v>13853</v>
      </c>
      <c r="D3348" s="3" t="s">
        <v>27</v>
      </c>
      <c r="E3348" s="3" t="s">
        <v>33</v>
      </c>
      <c r="F3348" s="3" t="s">
        <v>11510</v>
      </c>
      <c r="G3348" s="3" t="s">
        <v>13854</v>
      </c>
      <c r="H3348" s="3" t="s">
        <v>11308</v>
      </c>
      <c r="I3348" s="3" t="s">
        <v>4870</v>
      </c>
      <c r="J3348" s="3">
        <v>1</v>
      </c>
      <c r="K3348" s="3" t="s">
        <v>27</v>
      </c>
      <c r="L3348" s="3" t="s">
        <v>27</v>
      </c>
      <c r="M3348" s="3" t="s">
        <v>27</v>
      </c>
      <c r="N3348" s="3" t="s">
        <v>27</v>
      </c>
      <c r="O3348" s="3" t="s">
        <v>27</v>
      </c>
      <c r="P3348" s="3" t="s">
        <v>11598</v>
      </c>
      <c r="Q3348" s="3" t="s">
        <v>839</v>
      </c>
      <c r="R3348" s="3">
        <v>2482</v>
      </c>
      <c r="S33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148020</v>
      </c>
      <c r="T33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49" spans="1:20" ht="15" customHeight="1" x14ac:dyDescent="0.2">
      <c r="A3349" s="3" t="s">
        <v>13855</v>
      </c>
      <c r="B3349" s="3" t="s">
        <v>13856</v>
      </c>
      <c r="C3349" s="3" t="s">
        <v>13857</v>
      </c>
      <c r="D3349" s="3" t="s">
        <v>27</v>
      </c>
      <c r="E3349" s="3" t="s">
        <v>33</v>
      </c>
      <c r="F3349" s="3" t="s">
        <v>11510</v>
      </c>
      <c r="G3349" s="3" t="s">
        <v>13858</v>
      </c>
      <c r="H3349" s="3" t="s">
        <v>11308</v>
      </c>
      <c r="I3349" s="3" t="s">
        <v>4870</v>
      </c>
      <c r="J3349" s="3">
        <v>1</v>
      </c>
      <c r="K3349" s="3" t="s">
        <v>27</v>
      </c>
      <c r="L3349" s="3" t="s">
        <v>27</v>
      </c>
      <c r="M3349" s="3" t="s">
        <v>27</v>
      </c>
      <c r="N3349" s="3" t="s">
        <v>27</v>
      </c>
      <c r="O3349" s="3" t="s">
        <v>27</v>
      </c>
      <c r="P3349" s="3" t="s">
        <v>11598</v>
      </c>
      <c r="Q3349" s="3" t="s">
        <v>839</v>
      </c>
      <c r="R3349" s="3">
        <v>2482</v>
      </c>
      <c r="S33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361580</v>
      </c>
      <c r="T33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50" spans="1:20" ht="15" customHeight="1" x14ac:dyDescent="0.2">
      <c r="A3350" s="3" t="s">
        <v>13859</v>
      </c>
      <c r="B3350" s="3" t="s">
        <v>13860</v>
      </c>
      <c r="C3350" s="3" t="s">
        <v>13861</v>
      </c>
      <c r="D3350" s="3" t="s">
        <v>27</v>
      </c>
      <c r="E3350" s="3" t="s">
        <v>33</v>
      </c>
      <c r="F3350" s="3" t="s">
        <v>11510</v>
      </c>
      <c r="G3350" s="3" t="s">
        <v>13862</v>
      </c>
      <c r="H3350" s="3" t="s">
        <v>11308</v>
      </c>
      <c r="I3350" s="3" t="s">
        <v>4870</v>
      </c>
      <c r="J3350" s="3">
        <v>1</v>
      </c>
      <c r="K3350" s="3" t="s">
        <v>27</v>
      </c>
      <c r="L3350" s="3" t="s">
        <v>27</v>
      </c>
      <c r="M3350" s="3" t="s">
        <v>27</v>
      </c>
      <c r="N3350" s="3" t="s">
        <v>27</v>
      </c>
      <c r="O3350" s="3" t="s">
        <v>27</v>
      </c>
      <c r="P3350" s="3" t="s">
        <v>11598</v>
      </c>
      <c r="Q3350" s="3" t="s">
        <v>839</v>
      </c>
      <c r="R3350" s="3">
        <v>2482</v>
      </c>
      <c r="S33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290080</v>
      </c>
      <c r="T33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51" spans="1:20" ht="15" customHeight="1" x14ac:dyDescent="0.2">
      <c r="A3351" s="3" t="s">
        <v>13863</v>
      </c>
      <c r="B3351" s="3" t="s">
        <v>13864</v>
      </c>
      <c r="C3351" s="3" t="s">
        <v>13865</v>
      </c>
      <c r="D3351" s="3" t="s">
        <v>27</v>
      </c>
      <c r="E3351" s="3" t="s">
        <v>33</v>
      </c>
      <c r="F3351" s="3" t="s">
        <v>11510</v>
      </c>
      <c r="G3351" s="3" t="s">
        <v>13866</v>
      </c>
      <c r="H3351" s="3" t="s">
        <v>11308</v>
      </c>
      <c r="I3351" s="3" t="s">
        <v>4870</v>
      </c>
      <c r="J3351" s="3">
        <v>1</v>
      </c>
      <c r="K3351" s="3" t="s">
        <v>27</v>
      </c>
      <c r="L3351" s="3" t="s">
        <v>27</v>
      </c>
      <c r="M3351" s="3" t="s">
        <v>27</v>
      </c>
      <c r="N3351" s="3" t="s">
        <v>27</v>
      </c>
      <c r="O3351" s="3" t="s">
        <v>27</v>
      </c>
      <c r="P3351" s="3" t="s">
        <v>11598</v>
      </c>
      <c r="Q3351" s="3" t="s">
        <v>839</v>
      </c>
      <c r="R3351" s="3">
        <v>2482</v>
      </c>
      <c r="S33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284980</v>
      </c>
      <c r="T33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52" spans="1:20" ht="15" customHeight="1" x14ac:dyDescent="0.2">
      <c r="A3352" s="3" t="s">
        <v>13867</v>
      </c>
      <c r="B3352" s="3" t="s">
        <v>13868</v>
      </c>
      <c r="C3352" s="3" t="s">
        <v>13869</v>
      </c>
      <c r="D3352" s="3" t="s">
        <v>27</v>
      </c>
      <c r="E3352" s="3" t="s">
        <v>33</v>
      </c>
      <c r="F3352" s="3" t="s">
        <v>11510</v>
      </c>
      <c r="G3352" s="3" t="s">
        <v>13870</v>
      </c>
      <c r="H3352" s="3" t="s">
        <v>11308</v>
      </c>
      <c r="I3352" s="3" t="s">
        <v>4870</v>
      </c>
      <c r="J3352" s="3">
        <v>1</v>
      </c>
      <c r="K3352" s="3" t="s">
        <v>27</v>
      </c>
      <c r="L3352" s="3" t="s">
        <v>27</v>
      </c>
      <c r="M3352" s="3" t="s">
        <v>27</v>
      </c>
      <c r="N3352" s="3" t="s">
        <v>27</v>
      </c>
      <c r="O3352" s="3" t="s">
        <v>27</v>
      </c>
      <c r="P3352" s="3" t="s">
        <v>11598</v>
      </c>
      <c r="Q3352" s="3" t="s">
        <v>839</v>
      </c>
      <c r="R3352" s="3">
        <v>2482</v>
      </c>
      <c r="S33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252400</v>
      </c>
      <c r="T33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53" spans="1:20" ht="15" customHeight="1" x14ac:dyDescent="0.2">
      <c r="A3353" s="3" t="s">
        <v>13871</v>
      </c>
      <c r="B3353" s="3" t="s">
        <v>13872</v>
      </c>
      <c r="C3353" s="3" t="s">
        <v>13873</v>
      </c>
      <c r="D3353" s="3" t="s">
        <v>27</v>
      </c>
      <c r="E3353" s="3" t="s">
        <v>33</v>
      </c>
      <c r="F3353" s="3" t="s">
        <v>11510</v>
      </c>
      <c r="G3353" s="3" t="s">
        <v>13874</v>
      </c>
      <c r="H3353" s="3" t="s">
        <v>11308</v>
      </c>
      <c r="I3353" s="3" t="s">
        <v>4870</v>
      </c>
      <c r="J3353" s="3">
        <v>1</v>
      </c>
      <c r="K3353" s="3" t="s">
        <v>27</v>
      </c>
      <c r="L3353" s="3" t="s">
        <v>27</v>
      </c>
      <c r="M3353" s="3" t="s">
        <v>27</v>
      </c>
      <c r="N3353" s="3" t="s">
        <v>27</v>
      </c>
      <c r="O3353" s="3" t="s">
        <v>27</v>
      </c>
      <c r="P3353" s="3" t="s">
        <v>11598</v>
      </c>
      <c r="Q3353" s="3" t="s">
        <v>839</v>
      </c>
      <c r="R3353" s="3">
        <v>2482</v>
      </c>
      <c r="S33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252410</v>
      </c>
      <c r="T33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54" spans="1:20" ht="15" customHeight="1" x14ac:dyDescent="0.2">
      <c r="A3354" s="3" t="s">
        <v>13875</v>
      </c>
      <c r="B3354" s="3" t="s">
        <v>13876</v>
      </c>
      <c r="C3354" s="3" t="s">
        <v>13877</v>
      </c>
      <c r="D3354" s="3" t="s">
        <v>27</v>
      </c>
      <c r="E3354" s="3" t="s">
        <v>33</v>
      </c>
      <c r="F3354" s="3" t="s">
        <v>11510</v>
      </c>
      <c r="G3354" s="3" t="s">
        <v>13878</v>
      </c>
      <c r="H3354" s="3" t="s">
        <v>11308</v>
      </c>
      <c r="I3354" s="3" t="s">
        <v>4870</v>
      </c>
      <c r="J3354" s="3">
        <v>1</v>
      </c>
      <c r="K3354" s="3" t="s">
        <v>27</v>
      </c>
      <c r="L3354" s="3" t="s">
        <v>27</v>
      </c>
      <c r="M3354" s="3" t="s">
        <v>27</v>
      </c>
      <c r="N3354" s="3" t="s">
        <v>27</v>
      </c>
      <c r="O3354" s="3" t="s">
        <v>27</v>
      </c>
      <c r="P3354" s="3" t="s">
        <v>11598</v>
      </c>
      <c r="Q3354" s="3" t="s">
        <v>839</v>
      </c>
      <c r="R3354" s="3">
        <v>2482</v>
      </c>
      <c r="S33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252420</v>
      </c>
      <c r="T33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55" spans="1:20" ht="15" customHeight="1" x14ac:dyDescent="0.2">
      <c r="A3355" s="3" t="s">
        <v>13879</v>
      </c>
      <c r="B3355" s="3" t="s">
        <v>13880</v>
      </c>
      <c r="C3355" s="3" t="s">
        <v>13881</v>
      </c>
      <c r="D3355" s="3" t="s">
        <v>27</v>
      </c>
      <c r="E3355" s="3" t="s">
        <v>33</v>
      </c>
      <c r="F3355" s="3" t="s">
        <v>11510</v>
      </c>
      <c r="G3355" s="3" t="s">
        <v>13882</v>
      </c>
      <c r="H3355" s="3" t="s">
        <v>11308</v>
      </c>
      <c r="I3355" s="3" t="s">
        <v>4870</v>
      </c>
      <c r="J3355" s="3">
        <v>1</v>
      </c>
      <c r="K3355" s="3" t="s">
        <v>27</v>
      </c>
      <c r="L3355" s="3" t="s">
        <v>27</v>
      </c>
      <c r="M3355" s="3" t="s">
        <v>27</v>
      </c>
      <c r="N3355" s="3" t="s">
        <v>27</v>
      </c>
      <c r="O3355" s="3" t="s">
        <v>27</v>
      </c>
      <c r="P3355" s="3" t="s">
        <v>12638</v>
      </c>
      <c r="Q3355" s="3" t="s">
        <v>839</v>
      </c>
      <c r="R3355" s="3">
        <v>772</v>
      </c>
      <c r="S33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475720</v>
      </c>
      <c r="T33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56" spans="1:20" ht="15" customHeight="1" x14ac:dyDescent="0.2">
      <c r="A3356" s="3" t="s">
        <v>13883</v>
      </c>
      <c r="B3356" s="3" t="s">
        <v>13884</v>
      </c>
      <c r="C3356" s="3" t="s">
        <v>13885</v>
      </c>
      <c r="D3356" s="3" t="s">
        <v>27</v>
      </c>
      <c r="E3356" s="3" t="s">
        <v>33</v>
      </c>
      <c r="F3356" s="3" t="s">
        <v>11510</v>
      </c>
      <c r="G3356" s="3" t="s">
        <v>13886</v>
      </c>
      <c r="H3356" s="3" t="s">
        <v>11308</v>
      </c>
      <c r="I3356" s="3" t="s">
        <v>4870</v>
      </c>
      <c r="J3356" s="3">
        <v>1</v>
      </c>
      <c r="K3356" s="3" t="s">
        <v>27</v>
      </c>
      <c r="L3356" s="3" t="s">
        <v>27</v>
      </c>
      <c r="M3356" s="3" t="s">
        <v>27</v>
      </c>
      <c r="N3356" s="3" t="s">
        <v>27</v>
      </c>
      <c r="O3356" s="3" t="s">
        <v>27</v>
      </c>
      <c r="P3356" s="3" t="s">
        <v>12103</v>
      </c>
      <c r="Q3356" s="3" t="s">
        <v>839</v>
      </c>
      <c r="R3356" s="3">
        <v>1402</v>
      </c>
      <c r="S33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448600</v>
      </c>
      <c r="T33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57" spans="1:20" ht="15" customHeight="1" x14ac:dyDescent="0.2">
      <c r="A3357" s="3" t="s">
        <v>13887</v>
      </c>
      <c r="B3357" s="3" t="s">
        <v>13888</v>
      </c>
      <c r="C3357" s="3" t="s">
        <v>13889</v>
      </c>
      <c r="D3357" s="3" t="s">
        <v>27</v>
      </c>
      <c r="E3357" s="3" t="s">
        <v>33</v>
      </c>
      <c r="F3357" s="3" t="s">
        <v>11510</v>
      </c>
      <c r="G3357" s="3" t="s">
        <v>13890</v>
      </c>
      <c r="H3357" s="3" t="s">
        <v>11308</v>
      </c>
      <c r="I3357" s="3" t="s">
        <v>4870</v>
      </c>
      <c r="J3357" s="3">
        <v>1</v>
      </c>
      <c r="K3357" s="3" t="s">
        <v>27</v>
      </c>
      <c r="L3357" s="3" t="s">
        <v>27</v>
      </c>
      <c r="M3357" s="3" t="s">
        <v>27</v>
      </c>
      <c r="N3357" s="3" t="s">
        <v>27</v>
      </c>
      <c r="O3357" s="3" t="s">
        <v>27</v>
      </c>
      <c r="P3357" s="3" t="s">
        <v>11855</v>
      </c>
      <c r="Q3357" s="3" t="s">
        <v>839</v>
      </c>
      <c r="R3357" s="3">
        <v>1000</v>
      </c>
      <c r="S33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465330</v>
      </c>
      <c r="T33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58" spans="1:20" ht="15" customHeight="1" x14ac:dyDescent="0.2">
      <c r="A3358" s="3" t="s">
        <v>13891</v>
      </c>
      <c r="B3358" s="3" t="s">
        <v>13892</v>
      </c>
      <c r="C3358" s="3" t="s">
        <v>13893</v>
      </c>
      <c r="D3358" s="3" t="s">
        <v>27</v>
      </c>
      <c r="E3358" s="3" t="s">
        <v>33</v>
      </c>
      <c r="F3358" s="3" t="s">
        <v>11510</v>
      </c>
      <c r="G3358" s="3" t="s">
        <v>13894</v>
      </c>
      <c r="H3358" s="3" t="s">
        <v>11308</v>
      </c>
      <c r="I3358" s="3" t="s">
        <v>4870</v>
      </c>
      <c r="J3358" s="3">
        <v>1</v>
      </c>
      <c r="K3358" s="3" t="s">
        <v>27</v>
      </c>
      <c r="L3358" s="3" t="s">
        <v>27</v>
      </c>
      <c r="M3358" s="3" t="s">
        <v>27</v>
      </c>
      <c r="N3358" s="3" t="s">
        <v>27</v>
      </c>
      <c r="O3358" s="3" t="s">
        <v>27</v>
      </c>
      <c r="P3358" s="3" t="s">
        <v>11855</v>
      </c>
      <c r="Q3358" s="3" t="s">
        <v>839</v>
      </c>
      <c r="R3358" s="3">
        <v>1000</v>
      </c>
      <c r="S33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465350</v>
      </c>
      <c r="T33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59" spans="1:20" ht="15" customHeight="1" x14ac:dyDescent="0.2">
      <c r="A3359" s="3" t="s">
        <v>13895</v>
      </c>
      <c r="B3359" s="3" t="s">
        <v>13896</v>
      </c>
      <c r="C3359" s="3" t="s">
        <v>13897</v>
      </c>
      <c r="D3359" s="3" t="s">
        <v>27</v>
      </c>
      <c r="E3359" s="3" t="s">
        <v>33</v>
      </c>
      <c r="F3359" s="3" t="s">
        <v>11510</v>
      </c>
      <c r="G3359" s="3" t="s">
        <v>13898</v>
      </c>
      <c r="H3359" s="3" t="s">
        <v>11308</v>
      </c>
      <c r="I3359" s="3" t="s">
        <v>4870</v>
      </c>
      <c r="J3359" s="3">
        <v>1</v>
      </c>
      <c r="K3359" s="3" t="s">
        <v>27</v>
      </c>
      <c r="L3359" s="3" t="s">
        <v>27</v>
      </c>
      <c r="M3359" s="3" t="s">
        <v>27</v>
      </c>
      <c r="N3359" s="3" t="s">
        <v>27</v>
      </c>
      <c r="O3359" s="3" t="s">
        <v>27</v>
      </c>
      <c r="P3359" s="3" t="s">
        <v>13899</v>
      </c>
      <c r="Q3359" s="3" t="s">
        <v>839</v>
      </c>
      <c r="R3359" s="3">
        <v>1710</v>
      </c>
      <c r="S33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422420</v>
      </c>
      <c r="T33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60" spans="1:20" ht="15" customHeight="1" x14ac:dyDescent="0.2">
      <c r="A3360" s="3" t="s">
        <v>13900</v>
      </c>
      <c r="B3360" s="3" t="s">
        <v>13901</v>
      </c>
      <c r="C3360" s="3" t="s">
        <v>13902</v>
      </c>
      <c r="D3360" s="3" t="s">
        <v>27</v>
      </c>
      <c r="E3360" s="3" t="s">
        <v>33</v>
      </c>
      <c r="F3360" s="3" t="s">
        <v>11510</v>
      </c>
      <c r="G3360" s="3" t="s">
        <v>13903</v>
      </c>
      <c r="H3360" s="3" t="s">
        <v>11308</v>
      </c>
      <c r="I3360" s="3" t="s">
        <v>4870</v>
      </c>
      <c r="J3360" s="3">
        <v>1</v>
      </c>
      <c r="K3360" s="3" t="s">
        <v>27</v>
      </c>
      <c r="L3360" s="3" t="s">
        <v>27</v>
      </c>
      <c r="M3360" s="3" t="s">
        <v>27</v>
      </c>
      <c r="N3360" s="3" t="s">
        <v>27</v>
      </c>
      <c r="O3360" s="3" t="s">
        <v>27</v>
      </c>
      <c r="P3360" s="3" t="s">
        <v>11807</v>
      </c>
      <c r="Q3360" s="3" t="s">
        <v>839</v>
      </c>
      <c r="R3360" s="3">
        <v>2422</v>
      </c>
      <c r="S33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367760</v>
      </c>
      <c r="T33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61" spans="1:20" ht="15" customHeight="1" x14ac:dyDescent="0.2">
      <c r="A3361" s="3" t="s">
        <v>13904</v>
      </c>
      <c r="B3361" s="3" t="s">
        <v>13905</v>
      </c>
      <c r="C3361" s="3" t="s">
        <v>13906</v>
      </c>
      <c r="D3361" s="3" t="s">
        <v>27</v>
      </c>
      <c r="E3361" s="3" t="s">
        <v>33</v>
      </c>
      <c r="F3361" s="3" t="s">
        <v>11510</v>
      </c>
      <c r="G3361" s="3" t="s">
        <v>13907</v>
      </c>
      <c r="H3361" s="3" t="s">
        <v>11308</v>
      </c>
      <c r="I3361" s="3" t="s">
        <v>4870</v>
      </c>
      <c r="J3361" s="3">
        <v>1</v>
      </c>
      <c r="K3361" s="3" t="s">
        <v>27</v>
      </c>
      <c r="L3361" s="3" t="s">
        <v>27</v>
      </c>
      <c r="M3361" s="3" t="s">
        <v>27</v>
      </c>
      <c r="N3361" s="3" t="s">
        <v>27</v>
      </c>
      <c r="O3361" s="3" t="s">
        <v>27</v>
      </c>
      <c r="P3361" s="3" t="s">
        <v>11598</v>
      </c>
      <c r="Q3361" s="3" t="s">
        <v>839</v>
      </c>
      <c r="R3361" s="3">
        <v>2482</v>
      </c>
      <c r="S33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105780</v>
      </c>
      <c r="T33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62" spans="1:20" ht="15" customHeight="1" x14ac:dyDescent="0.2">
      <c r="A3362" s="3" t="s">
        <v>13908</v>
      </c>
      <c r="B3362" s="3" t="s">
        <v>13909</v>
      </c>
      <c r="C3362" s="3" t="s">
        <v>13910</v>
      </c>
      <c r="D3362" s="3" t="s">
        <v>27</v>
      </c>
      <c r="E3362" s="3" t="s">
        <v>33</v>
      </c>
      <c r="F3362" s="3" t="s">
        <v>11510</v>
      </c>
      <c r="G3362" s="3" t="s">
        <v>13911</v>
      </c>
      <c r="H3362" s="3" t="s">
        <v>11308</v>
      </c>
      <c r="I3362" s="3" t="s">
        <v>4870</v>
      </c>
      <c r="J3362" s="3">
        <v>1</v>
      </c>
      <c r="K3362" s="3" t="s">
        <v>27</v>
      </c>
      <c r="L3362" s="3" t="s">
        <v>27</v>
      </c>
      <c r="M3362" s="3" t="s">
        <v>27</v>
      </c>
      <c r="N3362" s="3" t="s">
        <v>27</v>
      </c>
      <c r="O3362" s="3" t="s">
        <v>27</v>
      </c>
      <c r="P3362" s="3" t="s">
        <v>13912</v>
      </c>
      <c r="Q3362" s="3" t="s">
        <v>839</v>
      </c>
      <c r="R3362" s="3">
        <v>950</v>
      </c>
      <c r="S33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469070</v>
      </c>
      <c r="T33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63" spans="1:20" ht="15" customHeight="1" x14ac:dyDescent="0.2">
      <c r="A3363" s="3" t="s">
        <v>13913</v>
      </c>
      <c r="B3363" s="3" t="s">
        <v>13914</v>
      </c>
      <c r="C3363" s="3" t="s">
        <v>13915</v>
      </c>
      <c r="D3363" s="3" t="s">
        <v>27</v>
      </c>
      <c r="E3363" s="3" t="s">
        <v>33</v>
      </c>
      <c r="F3363" s="3" t="s">
        <v>11510</v>
      </c>
      <c r="G3363" s="3" t="s">
        <v>13916</v>
      </c>
      <c r="H3363" s="3" t="s">
        <v>11308</v>
      </c>
      <c r="I3363" s="3" t="s">
        <v>4870</v>
      </c>
      <c r="J3363" s="3">
        <v>1</v>
      </c>
      <c r="K3363" s="3" t="s">
        <v>27</v>
      </c>
      <c r="L3363" s="3" t="s">
        <v>27</v>
      </c>
      <c r="M3363" s="3" t="s">
        <v>27</v>
      </c>
      <c r="N3363" s="3" t="s">
        <v>27</v>
      </c>
      <c r="O3363" s="3" t="s">
        <v>27</v>
      </c>
      <c r="P3363" s="3" t="s">
        <v>13689</v>
      </c>
      <c r="Q3363" s="3" t="s">
        <v>839</v>
      </c>
      <c r="R3363" s="3">
        <v>742</v>
      </c>
      <c r="S33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477080</v>
      </c>
      <c r="T33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64" spans="1:20" ht="15" customHeight="1" x14ac:dyDescent="0.2">
      <c r="A3364" s="3" t="s">
        <v>13917</v>
      </c>
      <c r="B3364" s="3" t="s">
        <v>13918</v>
      </c>
      <c r="C3364" s="3" t="s">
        <v>13919</v>
      </c>
      <c r="D3364" s="3" t="s">
        <v>27</v>
      </c>
      <c r="E3364" s="3" t="s">
        <v>33</v>
      </c>
      <c r="F3364" s="3" t="s">
        <v>11510</v>
      </c>
      <c r="G3364" s="3" t="s">
        <v>13920</v>
      </c>
      <c r="H3364" s="3" t="s">
        <v>11308</v>
      </c>
      <c r="I3364" s="3" t="s">
        <v>4870</v>
      </c>
      <c r="J3364" s="3">
        <v>1</v>
      </c>
      <c r="K3364" s="3" t="s">
        <v>27</v>
      </c>
      <c r="L3364" s="3" t="s">
        <v>27</v>
      </c>
      <c r="M3364" s="3" t="s">
        <v>27</v>
      </c>
      <c r="N3364" s="3" t="s">
        <v>27</v>
      </c>
      <c r="O3364" s="3" t="s">
        <v>27</v>
      </c>
      <c r="P3364" s="3" t="s">
        <v>11598</v>
      </c>
      <c r="Q3364" s="3" t="s">
        <v>839</v>
      </c>
      <c r="R3364" s="3">
        <v>2482</v>
      </c>
      <c r="S33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290130</v>
      </c>
      <c r="T33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65" spans="1:20" ht="15" customHeight="1" x14ac:dyDescent="0.2">
      <c r="A3365" s="3" t="s">
        <v>13921</v>
      </c>
      <c r="B3365" s="3" t="s">
        <v>13922</v>
      </c>
      <c r="C3365" s="3" t="s">
        <v>13923</v>
      </c>
      <c r="D3365" s="3" t="s">
        <v>27</v>
      </c>
      <c r="E3365" s="3" t="s">
        <v>33</v>
      </c>
      <c r="F3365" s="3" t="s">
        <v>11510</v>
      </c>
      <c r="G3365" s="3" t="s">
        <v>13924</v>
      </c>
      <c r="H3365" s="3" t="s">
        <v>11308</v>
      </c>
      <c r="I3365" s="3" t="s">
        <v>4870</v>
      </c>
      <c r="J3365" s="3">
        <v>1</v>
      </c>
      <c r="K3365" s="3" t="s">
        <v>27</v>
      </c>
      <c r="L3365" s="3" t="s">
        <v>27</v>
      </c>
      <c r="M3365" s="3" t="s">
        <v>27</v>
      </c>
      <c r="N3365" s="3" t="s">
        <v>27</v>
      </c>
      <c r="O3365" s="3" t="s">
        <v>27</v>
      </c>
      <c r="P3365" s="3" t="s">
        <v>11598</v>
      </c>
      <c r="Q3365" s="3" t="s">
        <v>839</v>
      </c>
      <c r="R3365" s="3">
        <v>2482</v>
      </c>
      <c r="S33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326240</v>
      </c>
      <c r="T33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66" spans="1:20" ht="15" customHeight="1" x14ac:dyDescent="0.2">
      <c r="A3366" s="3" t="s">
        <v>13925</v>
      </c>
      <c r="B3366" s="3" t="s">
        <v>13926</v>
      </c>
      <c r="C3366" s="3" t="s">
        <v>13927</v>
      </c>
      <c r="D3366" s="3" t="s">
        <v>27</v>
      </c>
      <c r="E3366" s="3" t="s">
        <v>33</v>
      </c>
      <c r="F3366" s="3" t="s">
        <v>11510</v>
      </c>
      <c r="G3366" s="3" t="s">
        <v>13928</v>
      </c>
      <c r="H3366" s="3" t="s">
        <v>11308</v>
      </c>
      <c r="I3366" s="3" t="s">
        <v>4870</v>
      </c>
      <c r="J3366" s="3">
        <v>1</v>
      </c>
      <c r="K3366" s="3" t="s">
        <v>27</v>
      </c>
      <c r="L3366" s="3" t="s">
        <v>27</v>
      </c>
      <c r="M3366" s="3" t="s">
        <v>27</v>
      </c>
      <c r="N3366" s="3" t="s">
        <v>27</v>
      </c>
      <c r="O3366" s="3" t="s">
        <v>27</v>
      </c>
      <c r="P3366" s="3" t="s">
        <v>13929</v>
      </c>
      <c r="Q3366" s="3" t="s">
        <v>839</v>
      </c>
      <c r="R3366" s="3">
        <v>2140</v>
      </c>
      <c r="S33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385560</v>
      </c>
      <c r="T33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67" spans="1:20" ht="15" customHeight="1" x14ac:dyDescent="0.2">
      <c r="A3367" s="3" t="s">
        <v>13930</v>
      </c>
      <c r="B3367" s="3" t="s">
        <v>13931</v>
      </c>
      <c r="C3367" s="3" t="s">
        <v>13932</v>
      </c>
      <c r="D3367" s="3" t="s">
        <v>27</v>
      </c>
      <c r="E3367" s="3" t="s">
        <v>33</v>
      </c>
      <c r="F3367" s="3" t="s">
        <v>11510</v>
      </c>
      <c r="G3367" s="3" t="s">
        <v>13933</v>
      </c>
      <c r="H3367" s="3" t="s">
        <v>11308</v>
      </c>
      <c r="I3367" s="3" t="s">
        <v>4870</v>
      </c>
      <c r="J3367" s="3">
        <v>1</v>
      </c>
      <c r="K3367" s="3" t="s">
        <v>27</v>
      </c>
      <c r="L3367" s="3" t="s">
        <v>27</v>
      </c>
      <c r="M3367" s="3" t="s">
        <v>27</v>
      </c>
      <c r="N3367" s="3" t="s">
        <v>27</v>
      </c>
      <c r="O3367" s="3" t="s">
        <v>27</v>
      </c>
      <c r="P3367" s="3" t="s">
        <v>12983</v>
      </c>
      <c r="Q3367" s="3" t="s">
        <v>839</v>
      </c>
      <c r="R3367" s="3">
        <v>694</v>
      </c>
      <c r="S33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479520</v>
      </c>
      <c r="T33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68" spans="1:20" ht="15" customHeight="1" x14ac:dyDescent="0.2">
      <c r="A3368" s="3" t="s">
        <v>13934</v>
      </c>
      <c r="B3368" s="3" t="s">
        <v>13935</v>
      </c>
      <c r="C3368" s="3" t="s">
        <v>13936</v>
      </c>
      <c r="D3368" s="3" t="s">
        <v>27</v>
      </c>
      <c r="E3368" s="3" t="s">
        <v>33</v>
      </c>
      <c r="F3368" s="3" t="s">
        <v>11510</v>
      </c>
      <c r="G3368" s="3" t="s">
        <v>13937</v>
      </c>
      <c r="H3368" s="3" t="s">
        <v>11308</v>
      </c>
      <c r="I3368" s="3" t="s">
        <v>4870</v>
      </c>
      <c r="J3368" s="3">
        <v>1</v>
      </c>
      <c r="K3368" s="3" t="s">
        <v>27</v>
      </c>
      <c r="L3368" s="3" t="s">
        <v>27</v>
      </c>
      <c r="M3368" s="3" t="s">
        <v>27</v>
      </c>
      <c r="N3368" s="3" t="s">
        <v>27</v>
      </c>
      <c r="O3368" s="3" t="s">
        <v>27</v>
      </c>
      <c r="P3368" s="3" t="s">
        <v>11598</v>
      </c>
      <c r="Q3368" s="3" t="s">
        <v>839</v>
      </c>
      <c r="R3368" s="3">
        <v>2482</v>
      </c>
      <c r="S33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270800</v>
      </c>
      <c r="T33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69" spans="1:20" ht="15" customHeight="1" x14ac:dyDescent="0.2">
      <c r="A3369" s="3" t="s">
        <v>13938</v>
      </c>
      <c r="B3369" s="3" t="s">
        <v>13939</v>
      </c>
      <c r="C3369" s="3" t="s">
        <v>13940</v>
      </c>
      <c r="D3369" s="3" t="s">
        <v>27</v>
      </c>
      <c r="E3369" s="3" t="s">
        <v>33</v>
      </c>
      <c r="F3369" s="3" t="s">
        <v>11510</v>
      </c>
      <c r="G3369" s="3" t="s">
        <v>13941</v>
      </c>
      <c r="H3369" s="3" t="s">
        <v>11308</v>
      </c>
      <c r="I3369" s="3" t="s">
        <v>4870</v>
      </c>
      <c r="J3369" s="3">
        <v>1</v>
      </c>
      <c r="K3369" s="3" t="s">
        <v>27</v>
      </c>
      <c r="L3369" s="3" t="s">
        <v>27</v>
      </c>
      <c r="M3369" s="3" t="s">
        <v>27</v>
      </c>
      <c r="N3369" s="3" t="s">
        <v>27</v>
      </c>
      <c r="O3369" s="3" t="s">
        <v>27</v>
      </c>
      <c r="P3369" s="3" t="s">
        <v>11598</v>
      </c>
      <c r="Q3369" s="3" t="s">
        <v>839</v>
      </c>
      <c r="R3369" s="3">
        <v>2482</v>
      </c>
      <c r="S33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292050</v>
      </c>
      <c r="T33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70" spans="1:20" ht="15" customHeight="1" x14ac:dyDescent="0.2">
      <c r="A3370" s="3" t="s">
        <v>13942</v>
      </c>
      <c r="B3370" s="3" t="s">
        <v>13943</v>
      </c>
      <c r="C3370" s="3" t="s">
        <v>13944</v>
      </c>
      <c r="D3370" s="3" t="s">
        <v>27</v>
      </c>
      <c r="E3370" s="3" t="s">
        <v>33</v>
      </c>
      <c r="F3370" s="3" t="s">
        <v>11510</v>
      </c>
      <c r="G3370" s="3" t="s">
        <v>13945</v>
      </c>
      <c r="H3370" s="3" t="s">
        <v>11308</v>
      </c>
      <c r="I3370" s="3" t="s">
        <v>4870</v>
      </c>
      <c r="J3370" s="3">
        <v>1</v>
      </c>
      <c r="K3370" s="3" t="s">
        <v>27</v>
      </c>
      <c r="L3370" s="3" t="s">
        <v>27</v>
      </c>
      <c r="M3370" s="3" t="s">
        <v>27</v>
      </c>
      <c r="N3370" s="3" t="s">
        <v>27</v>
      </c>
      <c r="O3370" s="3" t="s">
        <v>27</v>
      </c>
      <c r="P3370" s="3" t="s">
        <v>13654</v>
      </c>
      <c r="Q3370" s="3" t="s">
        <v>839</v>
      </c>
      <c r="R3370" s="3">
        <v>1484</v>
      </c>
      <c r="S33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442550</v>
      </c>
      <c r="T33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71" spans="1:20" ht="15" customHeight="1" x14ac:dyDescent="0.2">
      <c r="A3371" s="3" t="s">
        <v>13946</v>
      </c>
      <c r="B3371" s="3" t="s">
        <v>13947</v>
      </c>
      <c r="C3371" s="3" t="s">
        <v>13948</v>
      </c>
      <c r="D3371" s="3" t="s">
        <v>27</v>
      </c>
      <c r="E3371" s="3" t="s">
        <v>33</v>
      </c>
      <c r="F3371" s="3" t="s">
        <v>11510</v>
      </c>
      <c r="G3371" s="3" t="s">
        <v>13949</v>
      </c>
      <c r="H3371" s="3" t="s">
        <v>11308</v>
      </c>
      <c r="I3371" s="3" t="s">
        <v>4870</v>
      </c>
      <c r="J3371" s="3">
        <v>1</v>
      </c>
      <c r="K3371" s="3" t="s">
        <v>27</v>
      </c>
      <c r="L3371" s="3" t="s">
        <v>27</v>
      </c>
      <c r="M3371" s="3" t="s">
        <v>27</v>
      </c>
      <c r="N3371" s="3" t="s">
        <v>27</v>
      </c>
      <c r="O3371" s="3" t="s">
        <v>27</v>
      </c>
      <c r="P3371" s="3" t="s">
        <v>13654</v>
      </c>
      <c r="Q3371" s="3" t="s">
        <v>839</v>
      </c>
      <c r="R3371" s="3">
        <v>1484</v>
      </c>
      <c r="S33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442560</v>
      </c>
      <c r="T33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72" spans="1:20" ht="15" customHeight="1" x14ac:dyDescent="0.2">
      <c r="A3372" s="3" t="s">
        <v>13950</v>
      </c>
      <c r="B3372" s="3" t="s">
        <v>13951</v>
      </c>
      <c r="C3372" s="3" t="s">
        <v>13952</v>
      </c>
      <c r="D3372" s="3" t="s">
        <v>27</v>
      </c>
      <c r="E3372" s="3" t="s">
        <v>33</v>
      </c>
      <c r="F3372" s="3" t="s">
        <v>11510</v>
      </c>
      <c r="G3372" s="3" t="s">
        <v>13953</v>
      </c>
      <c r="H3372" s="3" t="s">
        <v>11308</v>
      </c>
      <c r="I3372" s="3" t="s">
        <v>4870</v>
      </c>
      <c r="J3372" s="3">
        <v>1</v>
      </c>
      <c r="K3372" s="3" t="s">
        <v>27</v>
      </c>
      <c r="L3372" s="3" t="s">
        <v>27</v>
      </c>
      <c r="M3372" s="3" t="s">
        <v>27</v>
      </c>
      <c r="N3372" s="3" t="s">
        <v>27</v>
      </c>
      <c r="O3372" s="3" t="s">
        <v>27</v>
      </c>
      <c r="P3372" s="3" t="s">
        <v>13654</v>
      </c>
      <c r="Q3372" s="3" t="s">
        <v>839</v>
      </c>
      <c r="R3372" s="3">
        <v>1484</v>
      </c>
      <c r="S33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442570</v>
      </c>
      <c r="T33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73" spans="1:20" ht="15" customHeight="1" x14ac:dyDescent="0.2">
      <c r="A3373" s="3" t="s">
        <v>13954</v>
      </c>
      <c r="B3373" s="3" t="s">
        <v>13955</v>
      </c>
      <c r="C3373" s="3" t="s">
        <v>13956</v>
      </c>
      <c r="D3373" s="3" t="s">
        <v>27</v>
      </c>
      <c r="E3373" s="3" t="s">
        <v>33</v>
      </c>
      <c r="F3373" s="3" t="s">
        <v>11510</v>
      </c>
      <c r="G3373" s="3" t="s">
        <v>13957</v>
      </c>
      <c r="H3373" s="3" t="s">
        <v>11308</v>
      </c>
      <c r="I3373" s="3" t="s">
        <v>4870</v>
      </c>
      <c r="J3373" s="3">
        <v>1</v>
      </c>
      <c r="K3373" s="3" t="s">
        <v>27</v>
      </c>
      <c r="L3373" s="3" t="s">
        <v>27</v>
      </c>
      <c r="M3373" s="3" t="s">
        <v>27</v>
      </c>
      <c r="N3373" s="3" t="s">
        <v>27</v>
      </c>
      <c r="O3373" s="3" t="s">
        <v>27</v>
      </c>
      <c r="P3373" s="3" t="s">
        <v>11598</v>
      </c>
      <c r="Q3373" s="3" t="s">
        <v>839</v>
      </c>
      <c r="R3373" s="3">
        <v>2482</v>
      </c>
      <c r="S33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234310</v>
      </c>
      <c r="T33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74" spans="1:20" ht="15" customHeight="1" x14ac:dyDescent="0.2">
      <c r="A3374" s="3" t="s">
        <v>13958</v>
      </c>
      <c r="B3374" s="3" t="s">
        <v>13959</v>
      </c>
      <c r="C3374" s="3" t="s">
        <v>13960</v>
      </c>
      <c r="D3374" s="3" t="s">
        <v>27</v>
      </c>
      <c r="E3374" s="3" t="s">
        <v>33</v>
      </c>
      <c r="F3374" s="3" t="s">
        <v>11510</v>
      </c>
      <c r="G3374" s="3" t="s">
        <v>13961</v>
      </c>
      <c r="H3374" s="3" t="s">
        <v>11308</v>
      </c>
      <c r="I3374" s="3" t="s">
        <v>4870</v>
      </c>
      <c r="J3374" s="3">
        <v>1</v>
      </c>
      <c r="K3374" s="3" t="s">
        <v>27</v>
      </c>
      <c r="L3374" s="3" t="s">
        <v>27</v>
      </c>
      <c r="M3374" s="3" t="s">
        <v>27</v>
      </c>
      <c r="N3374" s="3" t="s">
        <v>27</v>
      </c>
      <c r="O3374" s="3" t="s">
        <v>27</v>
      </c>
      <c r="P3374" s="3" t="s">
        <v>11598</v>
      </c>
      <c r="Q3374" s="3" t="s">
        <v>839</v>
      </c>
      <c r="R3374" s="3">
        <v>2482</v>
      </c>
      <c r="S33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241390</v>
      </c>
      <c r="T33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75" spans="1:20" ht="15" customHeight="1" x14ac:dyDescent="0.2">
      <c r="A3375" s="3" t="s">
        <v>13962</v>
      </c>
      <c r="B3375" s="3" t="s">
        <v>13963</v>
      </c>
      <c r="C3375" s="3" t="s">
        <v>13964</v>
      </c>
      <c r="D3375" s="3" t="s">
        <v>27</v>
      </c>
      <c r="E3375" s="3" t="s">
        <v>33</v>
      </c>
      <c r="F3375" s="3" t="s">
        <v>11510</v>
      </c>
      <c r="G3375" s="3" t="s">
        <v>13965</v>
      </c>
      <c r="H3375" s="3" t="s">
        <v>11308</v>
      </c>
      <c r="I3375" s="3" t="s">
        <v>4870</v>
      </c>
      <c r="J3375" s="3">
        <v>1</v>
      </c>
      <c r="K3375" s="3" t="s">
        <v>27</v>
      </c>
      <c r="L3375" s="3" t="s">
        <v>27</v>
      </c>
      <c r="M3375" s="3" t="s">
        <v>27</v>
      </c>
      <c r="N3375" s="3" t="s">
        <v>27</v>
      </c>
      <c r="O3375" s="3" t="s">
        <v>27</v>
      </c>
      <c r="P3375" s="3" t="s">
        <v>11598</v>
      </c>
      <c r="Q3375" s="3" t="s">
        <v>839</v>
      </c>
      <c r="R3375" s="3">
        <v>2482</v>
      </c>
      <c r="S33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300640</v>
      </c>
      <c r="T33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76" spans="1:20" ht="15" customHeight="1" x14ac:dyDescent="0.2">
      <c r="A3376" s="3" t="s">
        <v>13966</v>
      </c>
      <c r="B3376" s="3" t="s">
        <v>13967</v>
      </c>
      <c r="C3376" s="3" t="s">
        <v>13968</v>
      </c>
      <c r="D3376" s="3" t="s">
        <v>27</v>
      </c>
      <c r="E3376" s="3" t="s">
        <v>33</v>
      </c>
      <c r="F3376" s="3" t="s">
        <v>11510</v>
      </c>
      <c r="G3376" s="3" t="s">
        <v>13969</v>
      </c>
      <c r="H3376" s="3" t="s">
        <v>11308</v>
      </c>
      <c r="I3376" s="3" t="s">
        <v>4870</v>
      </c>
      <c r="J3376" s="3">
        <v>1</v>
      </c>
      <c r="K3376" s="3" t="s">
        <v>27</v>
      </c>
      <c r="L3376" s="3" t="s">
        <v>27</v>
      </c>
      <c r="M3376" s="3" t="s">
        <v>27</v>
      </c>
      <c r="N3376" s="3" t="s">
        <v>27</v>
      </c>
      <c r="O3376" s="3" t="s">
        <v>27</v>
      </c>
      <c r="P3376" s="3" t="s">
        <v>11598</v>
      </c>
      <c r="Q3376" s="3" t="s">
        <v>839</v>
      </c>
      <c r="R3376" s="3">
        <v>2482</v>
      </c>
      <c r="S33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266160</v>
      </c>
      <c r="T33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77" spans="1:20" ht="15" customHeight="1" x14ac:dyDescent="0.2">
      <c r="A3377" s="3" t="s">
        <v>13970</v>
      </c>
      <c r="B3377" s="3" t="s">
        <v>13971</v>
      </c>
      <c r="C3377" s="3" t="s">
        <v>13972</v>
      </c>
      <c r="D3377" s="3" t="s">
        <v>27</v>
      </c>
      <c r="E3377" s="3" t="s">
        <v>33</v>
      </c>
      <c r="F3377" s="3" t="s">
        <v>11510</v>
      </c>
      <c r="G3377" s="3" t="s">
        <v>13973</v>
      </c>
      <c r="H3377" s="3" t="s">
        <v>11308</v>
      </c>
      <c r="I3377" s="3" t="s">
        <v>4870</v>
      </c>
      <c r="J3377" s="3">
        <v>1</v>
      </c>
      <c r="K3377" s="3" t="s">
        <v>27</v>
      </c>
      <c r="L3377" s="3" t="s">
        <v>27</v>
      </c>
      <c r="M3377" s="3" t="s">
        <v>27</v>
      </c>
      <c r="N3377" s="3" t="s">
        <v>27</v>
      </c>
      <c r="O3377" s="3" t="s">
        <v>27</v>
      </c>
      <c r="P3377" s="3" t="s">
        <v>13974</v>
      </c>
      <c r="Q3377" s="3" t="s">
        <v>839</v>
      </c>
      <c r="R3377" s="3">
        <v>670</v>
      </c>
      <c r="S33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481430</v>
      </c>
      <c r="T33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78" spans="1:20" ht="15" customHeight="1" x14ac:dyDescent="0.2">
      <c r="A3378" s="3" t="s">
        <v>13975</v>
      </c>
      <c r="B3378" s="3" t="s">
        <v>13976</v>
      </c>
      <c r="C3378" s="3" t="s">
        <v>13977</v>
      </c>
      <c r="D3378" s="3" t="s">
        <v>27</v>
      </c>
      <c r="E3378" s="3" t="s">
        <v>33</v>
      </c>
      <c r="F3378" s="3" t="s">
        <v>11510</v>
      </c>
      <c r="G3378" s="3" t="s">
        <v>13978</v>
      </c>
      <c r="H3378" s="3" t="s">
        <v>11308</v>
      </c>
      <c r="I3378" s="3" t="s">
        <v>4870</v>
      </c>
      <c r="J3378" s="3">
        <v>1</v>
      </c>
      <c r="K3378" s="3" t="s">
        <v>27</v>
      </c>
      <c r="L3378" s="3" t="s">
        <v>27</v>
      </c>
      <c r="M3378" s="3" t="s">
        <v>27</v>
      </c>
      <c r="N3378" s="3" t="s">
        <v>27</v>
      </c>
      <c r="O3378" s="3" t="s">
        <v>27</v>
      </c>
      <c r="P3378" s="3" t="s">
        <v>11598</v>
      </c>
      <c r="Q3378" s="3" t="s">
        <v>839</v>
      </c>
      <c r="R3378" s="3">
        <v>2482</v>
      </c>
      <c r="S33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114100</v>
      </c>
      <c r="T33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79" spans="1:20" ht="15" customHeight="1" x14ac:dyDescent="0.2">
      <c r="A3379" s="3" t="s">
        <v>13979</v>
      </c>
      <c r="B3379" s="3" t="s">
        <v>13980</v>
      </c>
      <c r="C3379" s="3" t="s">
        <v>13981</v>
      </c>
      <c r="D3379" s="3" t="s">
        <v>27</v>
      </c>
      <c r="E3379" s="3" t="s">
        <v>33</v>
      </c>
      <c r="F3379" s="3" t="s">
        <v>11510</v>
      </c>
      <c r="G3379" s="3" t="s">
        <v>13982</v>
      </c>
      <c r="H3379" s="3" t="s">
        <v>11308</v>
      </c>
      <c r="I3379" s="3" t="s">
        <v>4870</v>
      </c>
      <c r="J3379" s="3">
        <v>1</v>
      </c>
      <c r="K3379" s="3" t="s">
        <v>27</v>
      </c>
      <c r="L3379" s="3" t="s">
        <v>27</v>
      </c>
      <c r="M3379" s="3" t="s">
        <v>27</v>
      </c>
      <c r="N3379" s="3" t="s">
        <v>27</v>
      </c>
      <c r="O3379" s="3" t="s">
        <v>27</v>
      </c>
      <c r="P3379" s="3" t="s">
        <v>11598</v>
      </c>
      <c r="Q3379" s="3" t="s">
        <v>839</v>
      </c>
      <c r="R3379" s="3">
        <v>2482</v>
      </c>
      <c r="S33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282000</v>
      </c>
      <c r="T33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80" spans="1:20" ht="15" customHeight="1" x14ac:dyDescent="0.2">
      <c r="A3380" s="3" t="s">
        <v>13983</v>
      </c>
      <c r="B3380" s="3" t="s">
        <v>13984</v>
      </c>
      <c r="C3380" s="3" t="s">
        <v>13985</v>
      </c>
      <c r="D3380" s="3" t="s">
        <v>27</v>
      </c>
      <c r="E3380" s="3" t="s">
        <v>33</v>
      </c>
      <c r="F3380" s="3" t="s">
        <v>11510</v>
      </c>
      <c r="G3380" s="3" t="s">
        <v>13986</v>
      </c>
      <c r="H3380" s="3" t="s">
        <v>11308</v>
      </c>
      <c r="I3380" s="3" t="s">
        <v>4870</v>
      </c>
      <c r="J3380" s="3">
        <v>1</v>
      </c>
      <c r="K3380" s="3" t="s">
        <v>27</v>
      </c>
      <c r="L3380" s="3" t="s">
        <v>27</v>
      </c>
      <c r="M3380" s="3" t="s">
        <v>27</v>
      </c>
      <c r="N3380" s="3" t="s">
        <v>27</v>
      </c>
      <c r="O3380" s="3" t="s">
        <v>27</v>
      </c>
      <c r="P3380" s="3" t="s">
        <v>13987</v>
      </c>
      <c r="Q3380" s="3" t="s">
        <v>839</v>
      </c>
      <c r="R3380" s="3">
        <v>1288</v>
      </c>
      <c r="S33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451670</v>
      </c>
      <c r="T33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81" spans="1:20" ht="15" customHeight="1" x14ac:dyDescent="0.2">
      <c r="A3381" s="3" t="s">
        <v>13988</v>
      </c>
      <c r="B3381" s="3" t="s">
        <v>13989</v>
      </c>
      <c r="C3381" s="3" t="s">
        <v>13990</v>
      </c>
      <c r="D3381" s="3" t="s">
        <v>27</v>
      </c>
      <c r="E3381" s="3" t="s">
        <v>33</v>
      </c>
      <c r="F3381" s="3" t="s">
        <v>11510</v>
      </c>
      <c r="G3381" s="3" t="s">
        <v>13991</v>
      </c>
      <c r="H3381" s="3" t="s">
        <v>11308</v>
      </c>
      <c r="I3381" s="3" t="s">
        <v>4870</v>
      </c>
      <c r="J3381" s="3">
        <v>1</v>
      </c>
      <c r="K3381" s="3" t="s">
        <v>27</v>
      </c>
      <c r="L3381" s="3" t="s">
        <v>27</v>
      </c>
      <c r="M3381" s="3" t="s">
        <v>27</v>
      </c>
      <c r="N3381" s="3" t="s">
        <v>27</v>
      </c>
      <c r="O3381" s="3" t="s">
        <v>27</v>
      </c>
      <c r="P3381" s="3" t="s">
        <v>11598</v>
      </c>
      <c r="Q3381" s="3" t="s">
        <v>839</v>
      </c>
      <c r="R3381" s="3">
        <v>2482</v>
      </c>
      <c r="S33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295000</v>
      </c>
      <c r="T33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82" spans="1:20" ht="15" customHeight="1" x14ac:dyDescent="0.2">
      <c r="A3382" s="3" t="s">
        <v>13992</v>
      </c>
      <c r="B3382" s="3" t="s">
        <v>13993</v>
      </c>
      <c r="C3382" s="3" t="s">
        <v>13994</v>
      </c>
      <c r="D3382" s="3" t="s">
        <v>27</v>
      </c>
      <c r="E3382" s="3" t="s">
        <v>33</v>
      </c>
      <c r="F3382" s="3" t="s">
        <v>11510</v>
      </c>
      <c r="G3382" s="3" t="s">
        <v>13995</v>
      </c>
      <c r="H3382" s="3" t="s">
        <v>11308</v>
      </c>
      <c r="I3382" s="3" t="s">
        <v>4870</v>
      </c>
      <c r="J3382" s="3">
        <v>1</v>
      </c>
      <c r="K3382" s="3" t="s">
        <v>27</v>
      </c>
      <c r="L3382" s="3" t="s">
        <v>27</v>
      </c>
      <c r="M3382" s="3" t="s">
        <v>27</v>
      </c>
      <c r="N3382" s="3" t="s">
        <v>27</v>
      </c>
      <c r="O3382" s="3" t="s">
        <v>27</v>
      </c>
      <c r="P3382" s="3" t="s">
        <v>11598</v>
      </c>
      <c r="Q3382" s="3" t="s">
        <v>839</v>
      </c>
      <c r="R3382" s="3">
        <v>2482</v>
      </c>
      <c r="S33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295020</v>
      </c>
      <c r="T33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83" spans="1:20" ht="15" customHeight="1" x14ac:dyDescent="0.2">
      <c r="A3383" s="3" t="s">
        <v>13996</v>
      </c>
      <c r="B3383" s="3" t="s">
        <v>13997</v>
      </c>
      <c r="C3383" s="3" t="s">
        <v>13998</v>
      </c>
      <c r="D3383" s="3" t="s">
        <v>27</v>
      </c>
      <c r="E3383" s="3" t="s">
        <v>33</v>
      </c>
      <c r="F3383" s="3" t="s">
        <v>11510</v>
      </c>
      <c r="G3383" s="3" t="s">
        <v>13999</v>
      </c>
      <c r="H3383" s="3" t="s">
        <v>11308</v>
      </c>
      <c r="I3383" s="3" t="s">
        <v>4870</v>
      </c>
      <c r="J3383" s="3">
        <v>1</v>
      </c>
      <c r="K3383" s="3" t="s">
        <v>27</v>
      </c>
      <c r="L3383" s="3" t="s">
        <v>27</v>
      </c>
      <c r="M3383" s="3" t="s">
        <v>27</v>
      </c>
      <c r="N3383" s="3" t="s">
        <v>27</v>
      </c>
      <c r="O3383" s="3" t="s">
        <v>27</v>
      </c>
      <c r="P3383" s="3" t="s">
        <v>14000</v>
      </c>
      <c r="Q3383" s="3" t="s">
        <v>839</v>
      </c>
      <c r="R3383" s="3">
        <v>1622</v>
      </c>
      <c r="S33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432600</v>
      </c>
      <c r="T33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84" spans="1:20" ht="15" customHeight="1" x14ac:dyDescent="0.2">
      <c r="A3384" s="3" t="s">
        <v>14001</v>
      </c>
      <c r="B3384" s="3" t="s">
        <v>14002</v>
      </c>
      <c r="C3384" s="3" t="s">
        <v>14003</v>
      </c>
      <c r="D3384" s="3" t="s">
        <v>27</v>
      </c>
      <c r="E3384" s="3" t="s">
        <v>33</v>
      </c>
      <c r="F3384" s="3" t="s">
        <v>11510</v>
      </c>
      <c r="G3384" s="3" t="s">
        <v>14004</v>
      </c>
      <c r="H3384" s="3" t="s">
        <v>11308</v>
      </c>
      <c r="I3384" s="3" t="s">
        <v>4870</v>
      </c>
      <c r="J3384" s="3">
        <v>1</v>
      </c>
      <c r="K3384" s="3" t="s">
        <v>27</v>
      </c>
      <c r="L3384" s="3" t="s">
        <v>27</v>
      </c>
      <c r="M3384" s="3" t="s">
        <v>27</v>
      </c>
      <c r="N3384" s="3" t="s">
        <v>27</v>
      </c>
      <c r="O3384" s="3" t="s">
        <v>27</v>
      </c>
      <c r="P3384" s="3" t="s">
        <v>14005</v>
      </c>
      <c r="Q3384" s="3" t="s">
        <v>839</v>
      </c>
      <c r="R3384" s="3">
        <v>2004</v>
      </c>
      <c r="S33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397420</v>
      </c>
      <c r="T33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85" spans="1:20" ht="15" customHeight="1" x14ac:dyDescent="0.2">
      <c r="A3385" s="3" t="s">
        <v>14006</v>
      </c>
      <c r="B3385" s="3" t="s">
        <v>14007</v>
      </c>
      <c r="C3385" s="3" t="s">
        <v>14008</v>
      </c>
      <c r="D3385" s="3" t="s">
        <v>27</v>
      </c>
      <c r="E3385" s="3" t="s">
        <v>33</v>
      </c>
      <c r="F3385" s="3" t="s">
        <v>11510</v>
      </c>
      <c r="G3385" s="3" t="s">
        <v>14009</v>
      </c>
      <c r="H3385" s="3" t="s">
        <v>11308</v>
      </c>
      <c r="I3385" s="3" t="s">
        <v>4870</v>
      </c>
      <c r="J3385" s="3">
        <v>1</v>
      </c>
      <c r="K3385" s="3" t="s">
        <v>27</v>
      </c>
      <c r="L3385" s="3" t="s">
        <v>27</v>
      </c>
      <c r="M3385" s="3" t="s">
        <v>27</v>
      </c>
      <c r="N3385" s="3" t="s">
        <v>27</v>
      </c>
      <c r="O3385" s="3" t="s">
        <v>27</v>
      </c>
      <c r="P3385" s="3" t="s">
        <v>14010</v>
      </c>
      <c r="Q3385" s="3" t="s">
        <v>839</v>
      </c>
      <c r="R3385" s="3">
        <v>1556</v>
      </c>
      <c r="S33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437370</v>
      </c>
      <c r="T33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86" spans="1:20" ht="15" customHeight="1" x14ac:dyDescent="0.2">
      <c r="A3386" s="3" t="s">
        <v>14011</v>
      </c>
      <c r="B3386" s="3" t="s">
        <v>14012</v>
      </c>
      <c r="C3386" s="3" t="s">
        <v>14013</v>
      </c>
      <c r="D3386" s="3" t="s">
        <v>27</v>
      </c>
      <c r="E3386" s="3" t="s">
        <v>33</v>
      </c>
      <c r="F3386" s="3" t="s">
        <v>11510</v>
      </c>
      <c r="G3386" s="3" t="s">
        <v>14014</v>
      </c>
      <c r="H3386" s="3" t="s">
        <v>11308</v>
      </c>
      <c r="I3386" s="3" t="s">
        <v>4870</v>
      </c>
      <c r="J3386" s="3">
        <v>1</v>
      </c>
      <c r="K3386" s="3" t="s">
        <v>27</v>
      </c>
      <c r="L3386" s="3" t="s">
        <v>27</v>
      </c>
      <c r="M3386" s="3" t="s">
        <v>27</v>
      </c>
      <c r="N3386" s="3" t="s">
        <v>27</v>
      </c>
      <c r="O3386" s="3" t="s">
        <v>27</v>
      </c>
      <c r="P3386" s="3" t="s">
        <v>14015</v>
      </c>
      <c r="Q3386" s="3" t="s">
        <v>839</v>
      </c>
      <c r="R3386" s="3">
        <v>2318</v>
      </c>
      <c r="S33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375270</v>
      </c>
      <c r="T33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87" spans="1:20" ht="15" customHeight="1" x14ac:dyDescent="0.2">
      <c r="A3387" s="3" t="s">
        <v>14016</v>
      </c>
      <c r="B3387" s="3" t="s">
        <v>14017</v>
      </c>
      <c r="C3387" s="3" t="s">
        <v>14018</v>
      </c>
      <c r="D3387" s="3" t="s">
        <v>27</v>
      </c>
      <c r="E3387" s="3" t="s">
        <v>33</v>
      </c>
      <c r="F3387" s="3" t="s">
        <v>11510</v>
      </c>
      <c r="G3387" s="3" t="s">
        <v>14019</v>
      </c>
      <c r="H3387" s="3" t="s">
        <v>11308</v>
      </c>
      <c r="I3387" s="3" t="s">
        <v>4870</v>
      </c>
      <c r="J3387" s="3">
        <v>1</v>
      </c>
      <c r="K3387" s="3" t="s">
        <v>27</v>
      </c>
      <c r="L3387" s="3" t="s">
        <v>27</v>
      </c>
      <c r="M3387" s="3" t="s">
        <v>27</v>
      </c>
      <c r="N3387" s="3" t="s">
        <v>27</v>
      </c>
      <c r="O3387" s="3" t="s">
        <v>27</v>
      </c>
      <c r="P3387" s="3" t="s">
        <v>14020</v>
      </c>
      <c r="Q3387" s="3" t="s">
        <v>839</v>
      </c>
      <c r="R3387" s="3">
        <v>790</v>
      </c>
      <c r="S33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475380</v>
      </c>
      <c r="T33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88" spans="1:20" ht="15" customHeight="1" x14ac:dyDescent="0.2">
      <c r="A3388" s="3" t="s">
        <v>14021</v>
      </c>
      <c r="B3388" s="3" t="s">
        <v>14022</v>
      </c>
      <c r="C3388" s="3" t="s">
        <v>14023</v>
      </c>
      <c r="D3388" s="3" t="s">
        <v>27</v>
      </c>
      <c r="E3388" s="3" t="s">
        <v>33</v>
      </c>
      <c r="F3388" s="3" t="s">
        <v>11510</v>
      </c>
      <c r="G3388" s="3" t="s">
        <v>14024</v>
      </c>
      <c r="H3388" s="3" t="s">
        <v>11308</v>
      </c>
      <c r="I3388" s="3" t="s">
        <v>4870</v>
      </c>
      <c r="J3388" s="3">
        <v>1</v>
      </c>
      <c r="K3388" s="3" t="s">
        <v>27</v>
      </c>
      <c r="L3388" s="3" t="s">
        <v>27</v>
      </c>
      <c r="M3388" s="3" t="s">
        <v>27</v>
      </c>
      <c r="N3388" s="3" t="s">
        <v>27</v>
      </c>
      <c r="O3388" s="3" t="s">
        <v>27</v>
      </c>
      <c r="P3388" s="3" t="s">
        <v>12242</v>
      </c>
      <c r="Q3388" s="3" t="s">
        <v>839</v>
      </c>
      <c r="R3388" s="3">
        <v>780</v>
      </c>
      <c r="S33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476310</v>
      </c>
      <c r="T33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89" spans="1:20" ht="15" customHeight="1" x14ac:dyDescent="0.2">
      <c r="A3389" s="3" t="s">
        <v>14025</v>
      </c>
      <c r="B3389" s="3" t="s">
        <v>14026</v>
      </c>
      <c r="C3389" s="3" t="s">
        <v>14027</v>
      </c>
      <c r="D3389" s="3" t="s">
        <v>27</v>
      </c>
      <c r="E3389" s="3" t="s">
        <v>33</v>
      </c>
      <c r="F3389" s="3" t="s">
        <v>11510</v>
      </c>
      <c r="G3389" s="3" t="s">
        <v>14028</v>
      </c>
      <c r="H3389" s="3" t="s">
        <v>11308</v>
      </c>
      <c r="I3389" s="3" t="s">
        <v>4870</v>
      </c>
      <c r="J3389" s="3">
        <v>1</v>
      </c>
      <c r="K3389" s="3" t="s">
        <v>27</v>
      </c>
      <c r="L3389" s="3" t="s">
        <v>27</v>
      </c>
      <c r="M3389" s="3" t="s">
        <v>27</v>
      </c>
      <c r="N3389" s="3" t="s">
        <v>27</v>
      </c>
      <c r="O3389" s="3" t="s">
        <v>27</v>
      </c>
      <c r="P3389" s="3" t="s">
        <v>11719</v>
      </c>
      <c r="Q3389" s="3" t="s">
        <v>839</v>
      </c>
      <c r="R3389" s="3">
        <v>1782</v>
      </c>
      <c r="S33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417450</v>
      </c>
      <c r="T33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90" spans="1:20" ht="15" customHeight="1" x14ac:dyDescent="0.2">
      <c r="A3390" s="3" t="s">
        <v>14029</v>
      </c>
      <c r="B3390" s="3" t="s">
        <v>14030</v>
      </c>
      <c r="C3390" s="3" t="s">
        <v>14031</v>
      </c>
      <c r="D3390" s="3" t="s">
        <v>27</v>
      </c>
      <c r="E3390" s="3" t="s">
        <v>33</v>
      </c>
      <c r="F3390" s="3" t="s">
        <v>11510</v>
      </c>
      <c r="G3390" s="3" t="s">
        <v>14032</v>
      </c>
      <c r="H3390" s="3" t="s">
        <v>11308</v>
      </c>
      <c r="I3390" s="3" t="s">
        <v>4870</v>
      </c>
      <c r="J3390" s="3">
        <v>1</v>
      </c>
      <c r="K3390" s="3" t="s">
        <v>27</v>
      </c>
      <c r="L3390" s="3" t="s">
        <v>27</v>
      </c>
      <c r="M3390" s="3" t="s">
        <v>27</v>
      </c>
      <c r="N3390" s="3" t="s">
        <v>27</v>
      </c>
      <c r="O3390" s="3" t="s">
        <v>27</v>
      </c>
      <c r="P3390" s="3" t="s">
        <v>14033</v>
      </c>
      <c r="Q3390" s="3" t="s">
        <v>839</v>
      </c>
      <c r="R3390" s="3">
        <v>1458</v>
      </c>
      <c r="S33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442320</v>
      </c>
      <c r="T33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91" spans="1:20" ht="15" customHeight="1" x14ac:dyDescent="0.2">
      <c r="A3391" s="3" t="s">
        <v>14034</v>
      </c>
      <c r="B3391" s="3" t="s">
        <v>14035</v>
      </c>
      <c r="C3391" s="3" t="s">
        <v>14036</v>
      </c>
      <c r="D3391" s="3" t="s">
        <v>27</v>
      </c>
      <c r="E3391" s="3" t="s">
        <v>33</v>
      </c>
      <c r="F3391" s="3" t="s">
        <v>11510</v>
      </c>
      <c r="G3391" s="3" t="s">
        <v>14037</v>
      </c>
      <c r="H3391" s="3" t="s">
        <v>11308</v>
      </c>
      <c r="I3391" s="3" t="s">
        <v>4870</v>
      </c>
      <c r="J3391" s="3">
        <v>1</v>
      </c>
      <c r="K3391" s="3" t="s">
        <v>27</v>
      </c>
      <c r="L3391" s="3" t="s">
        <v>27</v>
      </c>
      <c r="M3391" s="3" t="s">
        <v>27</v>
      </c>
      <c r="N3391" s="3" t="s">
        <v>27</v>
      </c>
      <c r="O3391" s="3" t="s">
        <v>27</v>
      </c>
      <c r="P3391" s="3" t="s">
        <v>12367</v>
      </c>
      <c r="Q3391" s="3" t="s">
        <v>839</v>
      </c>
      <c r="R3391" s="3">
        <v>1108</v>
      </c>
      <c r="S33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461490</v>
      </c>
      <c r="T33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92" spans="1:20" ht="15" customHeight="1" x14ac:dyDescent="0.2">
      <c r="A3392" s="3" t="s">
        <v>14038</v>
      </c>
      <c r="B3392" s="3" t="s">
        <v>14039</v>
      </c>
      <c r="C3392" s="3" t="s">
        <v>14040</v>
      </c>
      <c r="D3392" s="3" t="s">
        <v>27</v>
      </c>
      <c r="E3392" s="3" t="s">
        <v>33</v>
      </c>
      <c r="F3392" s="3" t="s">
        <v>11510</v>
      </c>
      <c r="G3392" s="3" t="s">
        <v>14041</v>
      </c>
      <c r="H3392" s="3" t="s">
        <v>11308</v>
      </c>
      <c r="I3392" s="3" t="s">
        <v>4870</v>
      </c>
      <c r="J3392" s="3">
        <v>1</v>
      </c>
      <c r="K3392" s="3" t="s">
        <v>27</v>
      </c>
      <c r="L3392" s="3" t="s">
        <v>27</v>
      </c>
      <c r="M3392" s="3" t="s">
        <v>27</v>
      </c>
      <c r="N3392" s="3" t="s">
        <v>27</v>
      </c>
      <c r="O3392" s="3" t="s">
        <v>27</v>
      </c>
      <c r="P3392" s="3" t="s">
        <v>12367</v>
      </c>
      <c r="Q3392" s="3" t="s">
        <v>839</v>
      </c>
      <c r="R3392" s="3">
        <v>1108</v>
      </c>
      <c r="S33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459750</v>
      </c>
      <c r="T33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93" spans="1:20" ht="15" customHeight="1" x14ac:dyDescent="0.2">
      <c r="A3393" s="3" t="s">
        <v>14042</v>
      </c>
      <c r="B3393" s="3" t="s">
        <v>14043</v>
      </c>
      <c r="C3393" s="3" t="s">
        <v>14044</v>
      </c>
      <c r="D3393" s="3" t="s">
        <v>27</v>
      </c>
      <c r="E3393" s="3" t="s">
        <v>33</v>
      </c>
      <c r="F3393" s="3" t="s">
        <v>11510</v>
      </c>
      <c r="G3393" s="3" t="s">
        <v>14045</v>
      </c>
      <c r="H3393" s="3" t="s">
        <v>11308</v>
      </c>
      <c r="I3393" s="3" t="s">
        <v>4870</v>
      </c>
      <c r="J3393" s="3">
        <v>1</v>
      </c>
      <c r="K3393" s="3" t="s">
        <v>27</v>
      </c>
      <c r="L3393" s="3" t="s">
        <v>27</v>
      </c>
      <c r="M3393" s="3" t="s">
        <v>27</v>
      </c>
      <c r="N3393" s="3" t="s">
        <v>27</v>
      </c>
      <c r="O3393" s="3" t="s">
        <v>27</v>
      </c>
      <c r="P3393" s="3" t="s">
        <v>11829</v>
      </c>
      <c r="Q3393" s="3" t="s">
        <v>839</v>
      </c>
      <c r="R3393" s="3">
        <v>1940</v>
      </c>
      <c r="S33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399580</v>
      </c>
      <c r="T33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94" spans="1:20" ht="15" customHeight="1" x14ac:dyDescent="0.2">
      <c r="A3394" s="3" t="s">
        <v>14046</v>
      </c>
      <c r="B3394" s="3" t="s">
        <v>14047</v>
      </c>
      <c r="C3394" s="3" t="s">
        <v>14048</v>
      </c>
      <c r="D3394" s="3" t="s">
        <v>27</v>
      </c>
      <c r="E3394" s="3" t="s">
        <v>33</v>
      </c>
      <c r="F3394" s="3" t="s">
        <v>11510</v>
      </c>
      <c r="G3394" s="3" t="s">
        <v>14049</v>
      </c>
      <c r="H3394" s="3" t="s">
        <v>11308</v>
      </c>
      <c r="I3394" s="3" t="s">
        <v>4870</v>
      </c>
      <c r="J3394" s="3">
        <v>1</v>
      </c>
      <c r="K3394" s="3" t="s">
        <v>27</v>
      </c>
      <c r="L3394" s="3" t="s">
        <v>27</v>
      </c>
      <c r="M3394" s="3" t="s">
        <v>27</v>
      </c>
      <c r="N3394" s="3" t="s">
        <v>27</v>
      </c>
      <c r="O3394" s="3" t="s">
        <v>27</v>
      </c>
      <c r="P3394" s="3" t="s">
        <v>11598</v>
      </c>
      <c r="Q3394" s="3" t="s">
        <v>839</v>
      </c>
      <c r="R3394" s="3">
        <v>2482</v>
      </c>
      <c r="S33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276650</v>
      </c>
      <c r="T33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95" spans="1:20" ht="15" customHeight="1" x14ac:dyDescent="0.2">
      <c r="A3395" s="3" t="s">
        <v>14050</v>
      </c>
      <c r="B3395" s="3" t="s">
        <v>14051</v>
      </c>
      <c r="C3395" s="3" t="s">
        <v>14052</v>
      </c>
      <c r="D3395" s="3" t="s">
        <v>27</v>
      </c>
      <c r="E3395" s="3" t="s">
        <v>33</v>
      </c>
      <c r="F3395" s="3" t="s">
        <v>11510</v>
      </c>
      <c r="G3395" s="3" t="s">
        <v>14053</v>
      </c>
      <c r="H3395" s="3" t="s">
        <v>11308</v>
      </c>
      <c r="I3395" s="3" t="s">
        <v>4870</v>
      </c>
      <c r="J3395" s="3">
        <v>1</v>
      </c>
      <c r="K3395" s="3" t="s">
        <v>27</v>
      </c>
      <c r="L3395" s="3" t="s">
        <v>27</v>
      </c>
      <c r="M3395" s="3" t="s">
        <v>27</v>
      </c>
      <c r="N3395" s="3" t="s">
        <v>27</v>
      </c>
      <c r="O3395" s="3" t="s">
        <v>27</v>
      </c>
      <c r="P3395" s="3" t="s">
        <v>11598</v>
      </c>
      <c r="Q3395" s="3" t="s">
        <v>839</v>
      </c>
      <c r="R3395" s="3">
        <v>2482</v>
      </c>
      <c r="S33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336160</v>
      </c>
      <c r="T33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96" spans="1:20" ht="15" customHeight="1" x14ac:dyDescent="0.2">
      <c r="A3396" s="3" t="s">
        <v>14054</v>
      </c>
      <c r="B3396" s="3" t="s">
        <v>14055</v>
      </c>
      <c r="C3396" s="3" t="s">
        <v>14056</v>
      </c>
      <c r="D3396" s="3" t="s">
        <v>27</v>
      </c>
      <c r="E3396" s="3" t="s">
        <v>33</v>
      </c>
      <c r="F3396" s="3" t="s">
        <v>11510</v>
      </c>
      <c r="G3396" s="3" t="s">
        <v>14057</v>
      </c>
      <c r="H3396" s="3" t="s">
        <v>11308</v>
      </c>
      <c r="I3396" s="3" t="s">
        <v>4870</v>
      </c>
      <c r="J3396" s="3">
        <v>1</v>
      </c>
      <c r="K3396" s="3" t="s">
        <v>27</v>
      </c>
      <c r="L3396" s="3" t="s">
        <v>27</v>
      </c>
      <c r="M3396" s="3" t="s">
        <v>27</v>
      </c>
      <c r="N3396" s="3" t="s">
        <v>27</v>
      </c>
      <c r="O3396" s="3" t="s">
        <v>27</v>
      </c>
      <c r="P3396" s="3" t="s">
        <v>11598</v>
      </c>
      <c r="Q3396" s="3" t="s">
        <v>839</v>
      </c>
      <c r="R3396" s="3">
        <v>2482</v>
      </c>
      <c r="S33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326230</v>
      </c>
      <c r="T33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97" spans="1:20" ht="15" customHeight="1" x14ac:dyDescent="0.2">
      <c r="A3397" s="3" t="s">
        <v>14058</v>
      </c>
      <c r="B3397" s="3" t="s">
        <v>14059</v>
      </c>
      <c r="C3397" s="3" t="s">
        <v>14060</v>
      </c>
      <c r="D3397" s="3" t="s">
        <v>27</v>
      </c>
      <c r="E3397" s="3" t="s">
        <v>33</v>
      </c>
      <c r="F3397" s="3" t="s">
        <v>11510</v>
      </c>
      <c r="G3397" s="3" t="s">
        <v>14061</v>
      </c>
      <c r="H3397" s="3" t="s">
        <v>11308</v>
      </c>
      <c r="I3397" s="3" t="s">
        <v>4870</v>
      </c>
      <c r="J3397" s="3">
        <v>1</v>
      </c>
      <c r="K3397" s="3" t="s">
        <v>27</v>
      </c>
      <c r="L3397" s="3" t="s">
        <v>27</v>
      </c>
      <c r="M3397" s="3" t="s">
        <v>27</v>
      </c>
      <c r="N3397" s="3" t="s">
        <v>27</v>
      </c>
      <c r="O3397" s="3" t="s">
        <v>27</v>
      </c>
      <c r="P3397" s="3" t="s">
        <v>11598</v>
      </c>
      <c r="Q3397" s="3" t="s">
        <v>839</v>
      </c>
      <c r="R3397" s="3">
        <v>2482</v>
      </c>
      <c r="S33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272560</v>
      </c>
      <c r="T33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98" spans="1:20" ht="15" customHeight="1" x14ac:dyDescent="0.2">
      <c r="A3398" s="3" t="s">
        <v>14062</v>
      </c>
      <c r="B3398" s="3" t="s">
        <v>14063</v>
      </c>
      <c r="C3398" s="3" t="s">
        <v>14064</v>
      </c>
      <c r="D3398" s="3" t="s">
        <v>27</v>
      </c>
      <c r="E3398" s="3" t="s">
        <v>33</v>
      </c>
      <c r="F3398" s="3" t="s">
        <v>11510</v>
      </c>
      <c r="G3398" s="3" t="s">
        <v>14065</v>
      </c>
      <c r="H3398" s="3" t="s">
        <v>11308</v>
      </c>
      <c r="I3398" s="3" t="s">
        <v>4870</v>
      </c>
      <c r="J3398" s="3">
        <v>1</v>
      </c>
      <c r="K3398" s="3" t="s">
        <v>27</v>
      </c>
      <c r="L3398" s="3" t="s">
        <v>27</v>
      </c>
      <c r="M3398" s="3" t="s">
        <v>27</v>
      </c>
      <c r="N3398" s="3" t="s">
        <v>27</v>
      </c>
      <c r="O3398" s="3" t="s">
        <v>27</v>
      </c>
      <c r="P3398" s="3" t="s">
        <v>13929</v>
      </c>
      <c r="Q3398" s="3" t="s">
        <v>839</v>
      </c>
      <c r="R3398" s="3">
        <v>2140</v>
      </c>
      <c r="S33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385550</v>
      </c>
      <c r="T33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399" spans="1:20" ht="15" customHeight="1" x14ac:dyDescent="0.2">
      <c r="A3399" s="3" t="s">
        <v>14066</v>
      </c>
      <c r="B3399" s="3" t="s">
        <v>14067</v>
      </c>
      <c r="C3399" s="3" t="s">
        <v>14068</v>
      </c>
      <c r="D3399" s="3" t="s">
        <v>27</v>
      </c>
      <c r="E3399" s="3" t="s">
        <v>33</v>
      </c>
      <c r="F3399" s="3" t="s">
        <v>11510</v>
      </c>
      <c r="G3399" s="3" t="s">
        <v>14069</v>
      </c>
      <c r="H3399" s="3" t="s">
        <v>11308</v>
      </c>
      <c r="I3399" s="3" t="s">
        <v>4870</v>
      </c>
      <c r="J3399" s="3">
        <v>1</v>
      </c>
      <c r="K3399" s="3" t="s">
        <v>27</v>
      </c>
      <c r="L3399" s="3" t="s">
        <v>27</v>
      </c>
      <c r="M3399" s="3" t="s">
        <v>27</v>
      </c>
      <c r="N3399" s="3" t="s">
        <v>27</v>
      </c>
      <c r="O3399" s="3" t="s">
        <v>27</v>
      </c>
      <c r="P3399" s="3" t="s">
        <v>11598</v>
      </c>
      <c r="Q3399" s="3" t="s">
        <v>839</v>
      </c>
      <c r="R3399" s="3">
        <v>2482</v>
      </c>
      <c r="S33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196230</v>
      </c>
      <c r="T33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00" spans="1:20" ht="15" customHeight="1" x14ac:dyDescent="0.2">
      <c r="A3400" s="3" t="s">
        <v>14070</v>
      </c>
      <c r="B3400" s="3" t="s">
        <v>14071</v>
      </c>
      <c r="C3400" s="3" t="s">
        <v>14072</v>
      </c>
      <c r="D3400" s="3" t="s">
        <v>27</v>
      </c>
      <c r="E3400" s="3" t="s">
        <v>33</v>
      </c>
      <c r="F3400" s="3" t="s">
        <v>11510</v>
      </c>
      <c r="G3400" s="3" t="s">
        <v>14073</v>
      </c>
      <c r="H3400" s="3" t="s">
        <v>11308</v>
      </c>
      <c r="I3400" s="3" t="s">
        <v>4870</v>
      </c>
      <c r="J3400" s="3">
        <v>1</v>
      </c>
      <c r="K3400" s="3" t="s">
        <v>27</v>
      </c>
      <c r="L3400" s="3" t="s">
        <v>27</v>
      </c>
      <c r="M3400" s="3" t="s">
        <v>27</v>
      </c>
      <c r="N3400" s="3" t="s">
        <v>27</v>
      </c>
      <c r="O3400" s="3" t="s">
        <v>27</v>
      </c>
      <c r="P3400" s="3" t="s">
        <v>11553</v>
      </c>
      <c r="Q3400" s="3" t="s">
        <v>839</v>
      </c>
      <c r="R3400" s="3">
        <v>142</v>
      </c>
      <c r="S34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0061Z0</v>
      </c>
      <c r="T34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01" spans="1:20" ht="15" customHeight="1" x14ac:dyDescent="0.2">
      <c r="A3401" s="3" t="s">
        <v>14074</v>
      </c>
      <c r="B3401" s="3" t="s">
        <v>14075</v>
      </c>
      <c r="C3401" s="3" t="s">
        <v>14076</v>
      </c>
      <c r="D3401" s="3" t="s">
        <v>27</v>
      </c>
      <c r="E3401" s="3" t="s">
        <v>33</v>
      </c>
      <c r="F3401" s="3" t="s">
        <v>11510</v>
      </c>
      <c r="G3401" s="3" t="s">
        <v>14077</v>
      </c>
      <c r="H3401" s="3" t="s">
        <v>11308</v>
      </c>
      <c r="I3401" s="3" t="s">
        <v>4870</v>
      </c>
      <c r="J3401" s="3">
        <v>1</v>
      </c>
      <c r="K3401" s="3" t="s">
        <v>27</v>
      </c>
      <c r="L3401" s="3" t="s">
        <v>27</v>
      </c>
      <c r="M3401" s="3" t="s">
        <v>27</v>
      </c>
      <c r="N3401" s="3" t="s">
        <v>27</v>
      </c>
      <c r="O3401" s="3" t="s">
        <v>27</v>
      </c>
      <c r="P3401" s="3" t="s">
        <v>11598</v>
      </c>
      <c r="Q3401" s="3" t="s">
        <v>839</v>
      </c>
      <c r="R3401" s="3">
        <v>2482</v>
      </c>
      <c r="S34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315960</v>
      </c>
      <c r="T34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02" spans="1:20" ht="15" customHeight="1" x14ac:dyDescent="0.2">
      <c r="A3402" s="3" t="s">
        <v>14078</v>
      </c>
      <c r="B3402" s="3" t="s">
        <v>14079</v>
      </c>
      <c r="C3402" s="3" t="s">
        <v>14080</v>
      </c>
      <c r="D3402" s="3" t="s">
        <v>27</v>
      </c>
      <c r="E3402" s="3" t="s">
        <v>33</v>
      </c>
      <c r="F3402" s="3" t="s">
        <v>11510</v>
      </c>
      <c r="G3402" s="3" t="s">
        <v>14081</v>
      </c>
      <c r="H3402" s="3" t="s">
        <v>11308</v>
      </c>
      <c r="I3402" s="3" t="s">
        <v>4870</v>
      </c>
      <c r="J3402" s="3">
        <v>1</v>
      </c>
      <c r="K3402" s="3" t="s">
        <v>27</v>
      </c>
      <c r="L3402" s="3" t="s">
        <v>27</v>
      </c>
      <c r="M3402" s="3" t="s">
        <v>27</v>
      </c>
      <c r="N3402" s="3" t="s">
        <v>27</v>
      </c>
      <c r="O3402" s="3" t="s">
        <v>27</v>
      </c>
      <c r="P3402" s="3" t="s">
        <v>13730</v>
      </c>
      <c r="Q3402" s="3" t="s">
        <v>839</v>
      </c>
      <c r="R3402" s="3">
        <v>1174</v>
      </c>
      <c r="S34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455890</v>
      </c>
      <c r="T34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03" spans="1:20" ht="15" customHeight="1" x14ac:dyDescent="0.2">
      <c r="A3403" s="3" t="s">
        <v>14082</v>
      </c>
      <c r="B3403" s="3" t="s">
        <v>14083</v>
      </c>
      <c r="C3403" s="3" t="s">
        <v>14084</v>
      </c>
      <c r="D3403" s="3" t="s">
        <v>27</v>
      </c>
      <c r="E3403" s="3" t="s">
        <v>33</v>
      </c>
      <c r="F3403" s="3" t="s">
        <v>11510</v>
      </c>
      <c r="G3403" s="3" t="s">
        <v>14085</v>
      </c>
      <c r="H3403" s="3" t="s">
        <v>11308</v>
      </c>
      <c r="I3403" s="3" t="s">
        <v>4870</v>
      </c>
      <c r="J3403" s="3">
        <v>1</v>
      </c>
      <c r="K3403" s="3" t="s">
        <v>27</v>
      </c>
      <c r="L3403" s="3" t="s">
        <v>27</v>
      </c>
      <c r="M3403" s="3" t="s">
        <v>27</v>
      </c>
      <c r="N3403" s="3" t="s">
        <v>27</v>
      </c>
      <c r="O3403" s="3" t="s">
        <v>27</v>
      </c>
      <c r="P3403" s="3" t="s">
        <v>12126</v>
      </c>
      <c r="Q3403" s="3" t="s">
        <v>839</v>
      </c>
      <c r="R3403" s="3">
        <v>1952</v>
      </c>
      <c r="S34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401170</v>
      </c>
      <c r="T34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04" spans="1:20" ht="15" customHeight="1" x14ac:dyDescent="0.2">
      <c r="A3404" s="3" t="s">
        <v>14086</v>
      </c>
      <c r="B3404" s="3" t="s">
        <v>14087</v>
      </c>
      <c r="C3404" s="3" t="s">
        <v>14088</v>
      </c>
      <c r="D3404" s="3" t="s">
        <v>27</v>
      </c>
      <c r="E3404" s="3" t="s">
        <v>33</v>
      </c>
      <c r="F3404" s="3" t="s">
        <v>11510</v>
      </c>
      <c r="G3404" s="3" t="s">
        <v>14089</v>
      </c>
      <c r="H3404" s="3" t="s">
        <v>11308</v>
      </c>
      <c r="I3404" s="3" t="s">
        <v>4870</v>
      </c>
      <c r="J3404" s="3">
        <v>1</v>
      </c>
      <c r="K3404" s="3" t="s">
        <v>27</v>
      </c>
      <c r="L3404" s="3" t="s">
        <v>27</v>
      </c>
      <c r="M3404" s="3" t="s">
        <v>27</v>
      </c>
      <c r="N3404" s="3" t="s">
        <v>27</v>
      </c>
      <c r="O3404" s="3" t="s">
        <v>27</v>
      </c>
      <c r="P3404" s="3" t="s">
        <v>12315</v>
      </c>
      <c r="Q3404" s="3" t="s">
        <v>839</v>
      </c>
      <c r="R3404" s="3">
        <v>660</v>
      </c>
      <c r="S34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481340</v>
      </c>
      <c r="T34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05" spans="1:20" ht="15" customHeight="1" x14ac:dyDescent="0.2">
      <c r="A3405" s="3" t="s">
        <v>14090</v>
      </c>
      <c r="B3405" s="3" t="s">
        <v>14091</v>
      </c>
      <c r="C3405" s="3" t="s">
        <v>14092</v>
      </c>
      <c r="D3405" s="3" t="s">
        <v>27</v>
      </c>
      <c r="E3405" s="3" t="s">
        <v>33</v>
      </c>
      <c r="F3405" s="3" t="s">
        <v>11510</v>
      </c>
      <c r="G3405" s="3" t="s">
        <v>14093</v>
      </c>
      <c r="H3405" s="3" t="s">
        <v>11308</v>
      </c>
      <c r="I3405" s="3" t="s">
        <v>4870</v>
      </c>
      <c r="J3405" s="3">
        <v>1</v>
      </c>
      <c r="K3405" s="3" t="s">
        <v>27</v>
      </c>
      <c r="L3405" s="3" t="s">
        <v>27</v>
      </c>
      <c r="M3405" s="3" t="s">
        <v>27</v>
      </c>
      <c r="N3405" s="3" t="s">
        <v>27</v>
      </c>
      <c r="O3405" s="3" t="s">
        <v>27</v>
      </c>
      <c r="P3405" s="3" t="s">
        <v>11868</v>
      </c>
      <c r="Q3405" s="3" t="s">
        <v>839</v>
      </c>
      <c r="R3405" s="3">
        <v>860</v>
      </c>
      <c r="S34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472870</v>
      </c>
      <c r="T34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06" spans="1:20" ht="15" customHeight="1" x14ac:dyDescent="0.2">
      <c r="A3406" s="3" t="s">
        <v>14094</v>
      </c>
      <c r="B3406" s="3" t="s">
        <v>14095</v>
      </c>
      <c r="C3406" s="3" t="s">
        <v>14096</v>
      </c>
      <c r="D3406" s="3" t="s">
        <v>27</v>
      </c>
      <c r="E3406" s="3" t="s">
        <v>33</v>
      </c>
      <c r="F3406" s="3" t="s">
        <v>11510</v>
      </c>
      <c r="G3406" s="3" t="s">
        <v>14097</v>
      </c>
      <c r="H3406" s="3" t="s">
        <v>11308</v>
      </c>
      <c r="I3406" s="3" t="s">
        <v>4870</v>
      </c>
      <c r="J3406" s="3">
        <v>1</v>
      </c>
      <c r="K3406" s="3" t="s">
        <v>27</v>
      </c>
      <c r="L3406" s="3" t="s">
        <v>27</v>
      </c>
      <c r="M3406" s="3" t="s">
        <v>27</v>
      </c>
      <c r="N3406" s="3" t="s">
        <v>27</v>
      </c>
      <c r="O3406" s="3" t="s">
        <v>27</v>
      </c>
      <c r="P3406" s="3" t="s">
        <v>2530</v>
      </c>
      <c r="Q3406" s="3" t="s">
        <v>839</v>
      </c>
      <c r="R3406" s="3">
        <v>876</v>
      </c>
      <c r="S34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472830</v>
      </c>
      <c r="T34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07" spans="1:20" ht="15" customHeight="1" x14ac:dyDescent="0.2">
      <c r="A3407" s="3" t="s">
        <v>14098</v>
      </c>
      <c r="B3407" s="3" t="s">
        <v>14099</v>
      </c>
      <c r="C3407" s="3" t="s">
        <v>14100</v>
      </c>
      <c r="D3407" s="3" t="s">
        <v>27</v>
      </c>
      <c r="E3407" s="3" t="s">
        <v>33</v>
      </c>
      <c r="F3407" s="3" t="s">
        <v>11510</v>
      </c>
      <c r="G3407" s="3" t="s">
        <v>14101</v>
      </c>
      <c r="H3407" s="3" t="s">
        <v>11308</v>
      </c>
      <c r="I3407" s="3" t="s">
        <v>4870</v>
      </c>
      <c r="J3407" s="3">
        <v>1</v>
      </c>
      <c r="K3407" s="3" t="s">
        <v>27</v>
      </c>
      <c r="L3407" s="3" t="s">
        <v>27</v>
      </c>
      <c r="M3407" s="3" t="s">
        <v>27</v>
      </c>
      <c r="N3407" s="3" t="s">
        <v>27</v>
      </c>
      <c r="O3407" s="3" t="s">
        <v>27</v>
      </c>
      <c r="P3407" s="3" t="s">
        <v>12038</v>
      </c>
      <c r="Q3407" s="3" t="s">
        <v>839</v>
      </c>
      <c r="R3407" s="3">
        <v>582</v>
      </c>
      <c r="S34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485690</v>
      </c>
      <c r="T34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08" spans="1:20" ht="15" customHeight="1" x14ac:dyDescent="0.2">
      <c r="A3408" s="3" t="s">
        <v>14102</v>
      </c>
      <c r="B3408" s="3" t="s">
        <v>14103</v>
      </c>
      <c r="C3408" s="3" t="s">
        <v>14104</v>
      </c>
      <c r="D3408" s="3" t="s">
        <v>27</v>
      </c>
      <c r="E3408" s="3" t="s">
        <v>33</v>
      </c>
      <c r="F3408" s="3" t="s">
        <v>11510</v>
      </c>
      <c r="G3408" s="3" t="s">
        <v>14105</v>
      </c>
      <c r="H3408" s="3" t="s">
        <v>11308</v>
      </c>
      <c r="I3408" s="3" t="s">
        <v>4870</v>
      </c>
      <c r="J3408" s="3">
        <v>1</v>
      </c>
      <c r="K3408" s="3" t="s">
        <v>27</v>
      </c>
      <c r="L3408" s="3" t="s">
        <v>27</v>
      </c>
      <c r="M3408" s="3" t="s">
        <v>27</v>
      </c>
      <c r="N3408" s="3" t="s">
        <v>27</v>
      </c>
      <c r="O3408" s="3" t="s">
        <v>27</v>
      </c>
      <c r="P3408" s="3" t="s">
        <v>11588</v>
      </c>
      <c r="Q3408" s="3" t="s">
        <v>839</v>
      </c>
      <c r="R3408" s="3">
        <v>490</v>
      </c>
      <c r="S34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490590</v>
      </c>
      <c r="T34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09" spans="1:20" ht="15" customHeight="1" x14ac:dyDescent="0.2">
      <c r="A3409" s="3" t="s">
        <v>14106</v>
      </c>
      <c r="B3409" s="3" t="s">
        <v>14107</v>
      </c>
      <c r="C3409" s="3" t="s">
        <v>14108</v>
      </c>
      <c r="D3409" s="3" t="s">
        <v>27</v>
      </c>
      <c r="E3409" s="3" t="s">
        <v>33</v>
      </c>
      <c r="F3409" s="3" t="s">
        <v>11510</v>
      </c>
      <c r="G3409" s="3" t="s">
        <v>14109</v>
      </c>
      <c r="H3409" s="3" t="s">
        <v>11308</v>
      </c>
      <c r="I3409" s="3" t="s">
        <v>4870</v>
      </c>
      <c r="J3409" s="3">
        <v>1</v>
      </c>
      <c r="K3409" s="3" t="s">
        <v>27</v>
      </c>
      <c r="L3409" s="3" t="s">
        <v>27</v>
      </c>
      <c r="M3409" s="3" t="s">
        <v>27</v>
      </c>
      <c r="N3409" s="3" t="s">
        <v>27</v>
      </c>
      <c r="O3409" s="3" t="s">
        <v>27</v>
      </c>
      <c r="P3409" s="3" t="s">
        <v>12237</v>
      </c>
      <c r="Q3409" s="3" t="s">
        <v>839</v>
      </c>
      <c r="R3409" s="3">
        <v>416</v>
      </c>
      <c r="S34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495940</v>
      </c>
      <c r="T34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10" spans="1:20" ht="15" customHeight="1" x14ac:dyDescent="0.2">
      <c r="A3410" s="3" t="s">
        <v>14110</v>
      </c>
      <c r="B3410" s="3" t="s">
        <v>14111</v>
      </c>
      <c r="C3410" s="3" t="s">
        <v>14112</v>
      </c>
      <c r="D3410" s="3" t="s">
        <v>27</v>
      </c>
      <c r="E3410" s="3" t="s">
        <v>33</v>
      </c>
      <c r="F3410" s="3" t="s">
        <v>11510</v>
      </c>
      <c r="G3410" s="3" t="s">
        <v>14113</v>
      </c>
      <c r="H3410" s="3" t="s">
        <v>11308</v>
      </c>
      <c r="I3410" s="3" t="s">
        <v>4870</v>
      </c>
      <c r="J3410" s="3">
        <v>1</v>
      </c>
      <c r="K3410" s="3" t="s">
        <v>27</v>
      </c>
      <c r="L3410" s="3" t="s">
        <v>27</v>
      </c>
      <c r="M3410" s="3" t="s">
        <v>27</v>
      </c>
      <c r="N3410" s="3" t="s">
        <v>27</v>
      </c>
      <c r="O3410" s="3" t="s">
        <v>27</v>
      </c>
      <c r="P3410" s="3" t="s">
        <v>13010</v>
      </c>
      <c r="Q3410" s="3" t="s">
        <v>839</v>
      </c>
      <c r="R3410" s="3">
        <v>2202</v>
      </c>
      <c r="S34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379780</v>
      </c>
      <c r="T34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11" spans="1:20" ht="15" customHeight="1" x14ac:dyDescent="0.2">
      <c r="A3411" s="3" t="s">
        <v>14114</v>
      </c>
      <c r="B3411" s="3" t="s">
        <v>14115</v>
      </c>
      <c r="C3411" s="3" t="s">
        <v>14116</v>
      </c>
      <c r="D3411" s="3" t="s">
        <v>27</v>
      </c>
      <c r="E3411" s="3" t="s">
        <v>33</v>
      </c>
      <c r="F3411" s="3" t="s">
        <v>11510</v>
      </c>
      <c r="G3411" s="3" t="s">
        <v>14117</v>
      </c>
      <c r="H3411" s="3" t="s">
        <v>11308</v>
      </c>
      <c r="I3411" s="3" t="s">
        <v>4870</v>
      </c>
      <c r="J3411" s="3">
        <v>1</v>
      </c>
      <c r="K3411" s="3" t="s">
        <v>27</v>
      </c>
      <c r="L3411" s="3" t="s">
        <v>27</v>
      </c>
      <c r="M3411" s="3" t="s">
        <v>27</v>
      </c>
      <c r="N3411" s="3" t="s">
        <v>27</v>
      </c>
      <c r="O3411" s="3" t="s">
        <v>27</v>
      </c>
      <c r="P3411" s="3" t="s">
        <v>13020</v>
      </c>
      <c r="Q3411" s="3" t="s">
        <v>839</v>
      </c>
      <c r="R3411" s="3">
        <v>1240</v>
      </c>
      <c r="S34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453330</v>
      </c>
      <c r="T34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12" spans="1:20" ht="15" customHeight="1" x14ac:dyDescent="0.2">
      <c r="A3412" s="3" t="s">
        <v>14118</v>
      </c>
      <c r="B3412" s="3" t="s">
        <v>14119</v>
      </c>
      <c r="C3412" s="3" t="s">
        <v>14120</v>
      </c>
      <c r="D3412" s="3" t="s">
        <v>27</v>
      </c>
      <c r="E3412" s="3" t="s">
        <v>33</v>
      </c>
      <c r="F3412" s="3" t="s">
        <v>11510</v>
      </c>
      <c r="G3412" s="3" t="s">
        <v>14121</v>
      </c>
      <c r="H3412" s="3" t="s">
        <v>11308</v>
      </c>
      <c r="I3412" s="3" t="s">
        <v>4870</v>
      </c>
      <c r="J3412" s="3">
        <v>1</v>
      </c>
      <c r="K3412" s="3" t="s">
        <v>27</v>
      </c>
      <c r="L3412" s="3" t="s">
        <v>27</v>
      </c>
      <c r="M3412" s="3" t="s">
        <v>27</v>
      </c>
      <c r="N3412" s="3" t="s">
        <v>27</v>
      </c>
      <c r="O3412" s="3" t="s">
        <v>27</v>
      </c>
      <c r="P3412" s="3" t="s">
        <v>12656</v>
      </c>
      <c r="Q3412" s="3" t="s">
        <v>839</v>
      </c>
      <c r="R3412" s="3">
        <v>352</v>
      </c>
      <c r="S34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0005C0</v>
      </c>
      <c r="T34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13" spans="1:20" ht="15" customHeight="1" x14ac:dyDescent="0.2">
      <c r="A3413" s="3" t="s">
        <v>14122</v>
      </c>
      <c r="B3413" s="3" t="s">
        <v>14123</v>
      </c>
      <c r="C3413" s="3" t="s">
        <v>14124</v>
      </c>
      <c r="D3413" s="3" t="s">
        <v>27</v>
      </c>
      <c r="E3413" s="3" t="s">
        <v>33</v>
      </c>
      <c r="F3413" s="3" t="s">
        <v>11510</v>
      </c>
      <c r="G3413" s="3" t="s">
        <v>14125</v>
      </c>
      <c r="H3413" s="3" t="s">
        <v>11308</v>
      </c>
      <c r="I3413" s="3" t="s">
        <v>4870</v>
      </c>
      <c r="J3413" s="3">
        <v>1</v>
      </c>
      <c r="K3413" s="3" t="s">
        <v>27</v>
      </c>
      <c r="L3413" s="3" t="s">
        <v>27</v>
      </c>
      <c r="M3413" s="3" t="s">
        <v>27</v>
      </c>
      <c r="N3413" s="3" t="s">
        <v>27</v>
      </c>
      <c r="O3413" s="3" t="s">
        <v>27</v>
      </c>
      <c r="P3413" s="3" t="s">
        <v>12367</v>
      </c>
      <c r="Q3413" s="3" t="s">
        <v>839</v>
      </c>
      <c r="R3413" s="3">
        <v>1108</v>
      </c>
      <c r="S34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460660</v>
      </c>
      <c r="T34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14" spans="1:20" ht="15" customHeight="1" x14ac:dyDescent="0.2">
      <c r="A3414" s="3" t="s">
        <v>14126</v>
      </c>
      <c r="B3414" s="3" t="s">
        <v>14127</v>
      </c>
      <c r="C3414" s="3" t="s">
        <v>14128</v>
      </c>
      <c r="D3414" s="3" t="s">
        <v>27</v>
      </c>
      <c r="E3414" s="3" t="s">
        <v>33</v>
      </c>
      <c r="F3414" s="3" t="s">
        <v>11510</v>
      </c>
      <c r="G3414" s="3" t="s">
        <v>14129</v>
      </c>
      <c r="H3414" s="3" t="s">
        <v>11308</v>
      </c>
      <c r="I3414" s="3" t="s">
        <v>4870</v>
      </c>
      <c r="J3414" s="3">
        <v>1</v>
      </c>
      <c r="K3414" s="3" t="s">
        <v>27</v>
      </c>
      <c r="L3414" s="3" t="s">
        <v>27</v>
      </c>
      <c r="M3414" s="3" t="s">
        <v>27</v>
      </c>
      <c r="N3414" s="3" t="s">
        <v>27</v>
      </c>
      <c r="O3414" s="3" t="s">
        <v>27</v>
      </c>
      <c r="P3414" s="3" t="s">
        <v>11598</v>
      </c>
      <c r="Q3414" s="3" t="s">
        <v>839</v>
      </c>
      <c r="R3414" s="3">
        <v>2482</v>
      </c>
      <c r="S34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219390</v>
      </c>
      <c r="T34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15" spans="1:20" ht="15" customHeight="1" x14ac:dyDescent="0.2">
      <c r="A3415" s="3" t="s">
        <v>14130</v>
      </c>
      <c r="B3415" s="3" t="s">
        <v>14131</v>
      </c>
      <c r="C3415" s="3" t="s">
        <v>14132</v>
      </c>
      <c r="D3415" s="3" t="s">
        <v>27</v>
      </c>
      <c r="E3415" s="3" t="s">
        <v>33</v>
      </c>
      <c r="F3415" s="3" t="s">
        <v>11510</v>
      </c>
      <c r="G3415" s="3" t="s">
        <v>14133</v>
      </c>
      <c r="H3415" s="3" t="s">
        <v>11308</v>
      </c>
      <c r="I3415" s="3" t="s">
        <v>4870</v>
      </c>
      <c r="J3415" s="3">
        <v>1</v>
      </c>
      <c r="K3415" s="3" t="s">
        <v>27</v>
      </c>
      <c r="L3415" s="3" t="s">
        <v>27</v>
      </c>
      <c r="M3415" s="3" t="s">
        <v>27</v>
      </c>
      <c r="N3415" s="3" t="s">
        <v>27</v>
      </c>
      <c r="O3415" s="3" t="s">
        <v>27</v>
      </c>
      <c r="P3415" s="3" t="s">
        <v>11598</v>
      </c>
      <c r="Q3415" s="3" t="s">
        <v>839</v>
      </c>
      <c r="R3415" s="3">
        <v>2482</v>
      </c>
      <c r="S34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354240</v>
      </c>
      <c r="T34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16" spans="1:20" ht="15" customHeight="1" x14ac:dyDescent="0.2">
      <c r="A3416" s="3" t="s">
        <v>14134</v>
      </c>
      <c r="B3416" s="3" t="s">
        <v>14135</v>
      </c>
      <c r="C3416" s="3" t="s">
        <v>14136</v>
      </c>
      <c r="D3416" s="3" t="s">
        <v>27</v>
      </c>
      <c r="E3416" s="3" t="s">
        <v>33</v>
      </c>
      <c r="F3416" s="3" t="s">
        <v>11510</v>
      </c>
      <c r="G3416" s="3" t="s">
        <v>14137</v>
      </c>
      <c r="H3416" s="3" t="s">
        <v>11308</v>
      </c>
      <c r="I3416" s="3" t="s">
        <v>4870</v>
      </c>
      <c r="J3416" s="3">
        <v>1</v>
      </c>
      <c r="K3416" s="3" t="s">
        <v>27</v>
      </c>
      <c r="L3416" s="3" t="s">
        <v>27</v>
      </c>
      <c r="M3416" s="3" t="s">
        <v>27</v>
      </c>
      <c r="N3416" s="3" t="s">
        <v>27</v>
      </c>
      <c r="O3416" s="3" t="s">
        <v>27</v>
      </c>
      <c r="P3416" s="3" t="s">
        <v>14138</v>
      </c>
      <c r="Q3416" s="3" t="s">
        <v>839</v>
      </c>
      <c r="R3416" s="3">
        <v>2410</v>
      </c>
      <c r="S34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368590</v>
      </c>
      <c r="T34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17" spans="1:20" ht="15" customHeight="1" x14ac:dyDescent="0.2">
      <c r="A3417" s="3" t="s">
        <v>14139</v>
      </c>
      <c r="B3417" s="3" t="s">
        <v>14140</v>
      </c>
      <c r="C3417" s="3" t="s">
        <v>14141</v>
      </c>
      <c r="D3417" s="3" t="s">
        <v>27</v>
      </c>
      <c r="E3417" s="3" t="s">
        <v>33</v>
      </c>
      <c r="F3417" s="3" t="s">
        <v>11510</v>
      </c>
      <c r="G3417" s="3" t="s">
        <v>14142</v>
      </c>
      <c r="H3417" s="3" t="s">
        <v>11308</v>
      </c>
      <c r="I3417" s="3" t="s">
        <v>4870</v>
      </c>
      <c r="J3417" s="3">
        <v>1</v>
      </c>
      <c r="K3417" s="3" t="s">
        <v>27</v>
      </c>
      <c r="L3417" s="3" t="s">
        <v>27</v>
      </c>
      <c r="M3417" s="3" t="s">
        <v>27</v>
      </c>
      <c r="N3417" s="3" t="s">
        <v>27</v>
      </c>
      <c r="O3417" s="3" t="s">
        <v>27</v>
      </c>
      <c r="P3417" s="3" t="s">
        <v>14010</v>
      </c>
      <c r="Q3417" s="3" t="s">
        <v>839</v>
      </c>
      <c r="R3417" s="3">
        <v>1556</v>
      </c>
      <c r="S34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437350</v>
      </c>
      <c r="T34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18" spans="1:20" ht="15" customHeight="1" x14ac:dyDescent="0.2">
      <c r="A3418" s="3" t="s">
        <v>14143</v>
      </c>
      <c r="B3418" s="3" t="s">
        <v>14144</v>
      </c>
      <c r="C3418" s="3" t="s">
        <v>14145</v>
      </c>
      <c r="D3418" s="3" t="s">
        <v>27</v>
      </c>
      <c r="E3418" s="3" t="s">
        <v>33</v>
      </c>
      <c r="F3418" s="3" t="s">
        <v>11510</v>
      </c>
      <c r="G3418" s="3" t="s">
        <v>14146</v>
      </c>
      <c r="H3418" s="3" t="s">
        <v>11308</v>
      </c>
      <c r="I3418" s="3" t="s">
        <v>4870</v>
      </c>
      <c r="J3418" s="3">
        <v>1</v>
      </c>
      <c r="K3418" s="3" t="s">
        <v>27</v>
      </c>
      <c r="L3418" s="3" t="s">
        <v>27</v>
      </c>
      <c r="M3418" s="3" t="s">
        <v>27</v>
      </c>
      <c r="N3418" s="3" t="s">
        <v>27</v>
      </c>
      <c r="O3418" s="3" t="s">
        <v>27</v>
      </c>
      <c r="P3418" s="3" t="s">
        <v>12011</v>
      </c>
      <c r="Q3418" s="3" t="s">
        <v>839</v>
      </c>
      <c r="R3418" s="3">
        <v>1164</v>
      </c>
      <c r="S34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455960</v>
      </c>
      <c r="T34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19" spans="1:20" ht="15" customHeight="1" x14ac:dyDescent="0.2">
      <c r="A3419" s="3" t="s">
        <v>14147</v>
      </c>
      <c r="B3419" s="3" t="s">
        <v>14148</v>
      </c>
      <c r="C3419" s="3" t="s">
        <v>14149</v>
      </c>
      <c r="D3419" s="3" t="s">
        <v>27</v>
      </c>
      <c r="E3419" s="3" t="s">
        <v>33</v>
      </c>
      <c r="F3419" s="3" t="s">
        <v>11510</v>
      </c>
      <c r="G3419" s="3" t="s">
        <v>14150</v>
      </c>
      <c r="H3419" s="3" t="s">
        <v>11308</v>
      </c>
      <c r="I3419" s="3" t="s">
        <v>4870</v>
      </c>
      <c r="J3419" s="3">
        <v>1</v>
      </c>
      <c r="K3419" s="3" t="s">
        <v>27</v>
      </c>
      <c r="L3419" s="3" t="s">
        <v>27</v>
      </c>
      <c r="M3419" s="3" t="s">
        <v>27</v>
      </c>
      <c r="N3419" s="3" t="s">
        <v>27</v>
      </c>
      <c r="O3419" s="3" t="s">
        <v>27</v>
      </c>
      <c r="P3419" s="3" t="s">
        <v>14151</v>
      </c>
      <c r="Q3419" s="3" t="s">
        <v>839</v>
      </c>
      <c r="R3419" s="3">
        <v>926</v>
      </c>
      <c r="S34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469530</v>
      </c>
      <c r="T34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20" spans="1:20" ht="15" customHeight="1" x14ac:dyDescent="0.2">
      <c r="A3420" s="3" t="s">
        <v>14152</v>
      </c>
      <c r="B3420" s="3" t="s">
        <v>14153</v>
      </c>
      <c r="C3420" s="3" t="s">
        <v>14154</v>
      </c>
      <c r="D3420" s="3" t="s">
        <v>27</v>
      </c>
      <c r="E3420" s="3" t="s">
        <v>33</v>
      </c>
      <c r="F3420" s="3" t="s">
        <v>11510</v>
      </c>
      <c r="G3420" s="3" t="s">
        <v>14155</v>
      </c>
      <c r="H3420" s="3" t="s">
        <v>11308</v>
      </c>
      <c r="I3420" s="3" t="s">
        <v>4870</v>
      </c>
      <c r="J3420" s="3">
        <v>1</v>
      </c>
      <c r="K3420" s="3" t="s">
        <v>27</v>
      </c>
      <c r="L3420" s="3" t="s">
        <v>27</v>
      </c>
      <c r="M3420" s="3" t="s">
        <v>27</v>
      </c>
      <c r="N3420" s="3" t="s">
        <v>27</v>
      </c>
      <c r="O3420" s="3" t="s">
        <v>27</v>
      </c>
      <c r="P3420" s="3" t="s">
        <v>13912</v>
      </c>
      <c r="Q3420" s="3" t="s">
        <v>839</v>
      </c>
      <c r="R3420" s="3">
        <v>950</v>
      </c>
      <c r="S34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469060</v>
      </c>
      <c r="T34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21" spans="1:20" ht="15" customHeight="1" x14ac:dyDescent="0.2">
      <c r="A3421" s="3" t="s">
        <v>14156</v>
      </c>
      <c r="B3421" s="3" t="s">
        <v>14157</v>
      </c>
      <c r="C3421" s="3" t="s">
        <v>14158</v>
      </c>
      <c r="D3421" s="3" t="s">
        <v>27</v>
      </c>
      <c r="E3421" s="3" t="s">
        <v>33</v>
      </c>
      <c r="F3421" s="3" t="s">
        <v>11510</v>
      </c>
      <c r="G3421" s="3" t="s">
        <v>14159</v>
      </c>
      <c r="H3421" s="3" t="s">
        <v>11308</v>
      </c>
      <c r="I3421" s="3" t="s">
        <v>4870</v>
      </c>
      <c r="J3421" s="3">
        <v>1</v>
      </c>
      <c r="K3421" s="3" t="s">
        <v>27</v>
      </c>
      <c r="L3421" s="3" t="s">
        <v>27</v>
      </c>
      <c r="M3421" s="3" t="s">
        <v>27</v>
      </c>
      <c r="N3421" s="3" t="s">
        <v>27</v>
      </c>
      <c r="O3421" s="3" t="s">
        <v>27</v>
      </c>
      <c r="P3421" s="3" t="s">
        <v>13912</v>
      </c>
      <c r="Q3421" s="3" t="s">
        <v>839</v>
      </c>
      <c r="R3421" s="3">
        <v>950</v>
      </c>
      <c r="S34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469050</v>
      </c>
      <c r="T34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22" spans="1:20" ht="15" customHeight="1" x14ac:dyDescent="0.2">
      <c r="A3422" s="3" t="s">
        <v>14160</v>
      </c>
      <c r="B3422" s="3" t="s">
        <v>14161</v>
      </c>
      <c r="C3422" s="3" t="s">
        <v>14162</v>
      </c>
      <c r="D3422" s="3" t="s">
        <v>27</v>
      </c>
      <c r="E3422" s="3" t="s">
        <v>33</v>
      </c>
      <c r="F3422" s="3" t="s">
        <v>11510</v>
      </c>
      <c r="G3422" s="3" t="s">
        <v>14163</v>
      </c>
      <c r="H3422" s="3" t="s">
        <v>11308</v>
      </c>
      <c r="I3422" s="3" t="s">
        <v>4870</v>
      </c>
      <c r="J3422" s="3">
        <v>1</v>
      </c>
      <c r="K3422" s="3" t="s">
        <v>27</v>
      </c>
      <c r="L3422" s="3" t="s">
        <v>27</v>
      </c>
      <c r="M3422" s="3" t="s">
        <v>27</v>
      </c>
      <c r="N3422" s="3" t="s">
        <v>27</v>
      </c>
      <c r="O3422" s="3" t="s">
        <v>27</v>
      </c>
      <c r="P3422" s="3" t="s">
        <v>11694</v>
      </c>
      <c r="Q3422" s="3" t="s">
        <v>839</v>
      </c>
      <c r="R3422" s="3">
        <v>466</v>
      </c>
      <c r="S34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491630</v>
      </c>
      <c r="T34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23" spans="1:20" ht="15" customHeight="1" x14ac:dyDescent="0.2">
      <c r="A3423" s="3" t="s">
        <v>14164</v>
      </c>
      <c r="B3423" s="3" t="s">
        <v>14165</v>
      </c>
      <c r="C3423" s="3" t="s">
        <v>14166</v>
      </c>
      <c r="D3423" s="3" t="s">
        <v>27</v>
      </c>
      <c r="E3423" s="3" t="s">
        <v>33</v>
      </c>
      <c r="F3423" s="3" t="s">
        <v>11510</v>
      </c>
      <c r="G3423" s="3" t="s">
        <v>14167</v>
      </c>
      <c r="H3423" s="3" t="s">
        <v>11308</v>
      </c>
      <c r="I3423" s="3" t="s">
        <v>4870</v>
      </c>
      <c r="J3423" s="3">
        <v>1</v>
      </c>
      <c r="K3423" s="3" t="s">
        <v>27</v>
      </c>
      <c r="L3423" s="3" t="s">
        <v>27</v>
      </c>
      <c r="M3423" s="3" t="s">
        <v>27</v>
      </c>
      <c r="N3423" s="3" t="s">
        <v>27</v>
      </c>
      <c r="O3423" s="3" t="s">
        <v>27</v>
      </c>
      <c r="P3423" s="3" t="s">
        <v>11523</v>
      </c>
      <c r="Q3423" s="3" t="s">
        <v>839</v>
      </c>
      <c r="R3423" s="3">
        <v>500</v>
      </c>
      <c r="S34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490600</v>
      </c>
      <c r="T34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24" spans="1:20" ht="15" customHeight="1" x14ac:dyDescent="0.2">
      <c r="A3424" s="3" t="s">
        <v>14168</v>
      </c>
      <c r="B3424" s="3" t="s">
        <v>14169</v>
      </c>
      <c r="C3424" s="3" t="s">
        <v>14170</v>
      </c>
      <c r="D3424" s="3" t="s">
        <v>27</v>
      </c>
      <c r="E3424" s="3" t="s">
        <v>33</v>
      </c>
      <c r="F3424" s="3" t="s">
        <v>11510</v>
      </c>
      <c r="G3424" s="3" t="s">
        <v>14171</v>
      </c>
      <c r="H3424" s="3" t="s">
        <v>11308</v>
      </c>
      <c r="I3424" s="3" t="s">
        <v>4870</v>
      </c>
      <c r="J3424" s="3">
        <v>1</v>
      </c>
      <c r="K3424" s="3" t="s">
        <v>27</v>
      </c>
      <c r="L3424" s="3" t="s">
        <v>27</v>
      </c>
      <c r="M3424" s="3" t="s">
        <v>27</v>
      </c>
      <c r="N3424" s="3" t="s">
        <v>27</v>
      </c>
      <c r="O3424" s="3" t="s">
        <v>27</v>
      </c>
      <c r="P3424" s="3" t="s">
        <v>2737</v>
      </c>
      <c r="Q3424" s="3" t="s">
        <v>839</v>
      </c>
      <c r="R3424" s="3">
        <v>282</v>
      </c>
      <c r="S34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0018Z0</v>
      </c>
      <c r="T34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25" spans="1:20" ht="15" customHeight="1" x14ac:dyDescent="0.2">
      <c r="A3425" s="3" t="s">
        <v>14172</v>
      </c>
      <c r="B3425" s="3" t="s">
        <v>14173</v>
      </c>
      <c r="C3425" s="3" t="s">
        <v>14174</v>
      </c>
      <c r="D3425" s="3" t="s">
        <v>27</v>
      </c>
      <c r="E3425" s="3" t="s">
        <v>33</v>
      </c>
      <c r="F3425" s="3" t="s">
        <v>11510</v>
      </c>
      <c r="G3425" s="3" t="s">
        <v>14175</v>
      </c>
      <c r="H3425" s="3" t="s">
        <v>11308</v>
      </c>
      <c r="I3425" s="3" t="s">
        <v>4870</v>
      </c>
      <c r="J3425" s="3">
        <v>1</v>
      </c>
      <c r="K3425" s="3" t="s">
        <v>27</v>
      </c>
      <c r="L3425" s="3" t="s">
        <v>27</v>
      </c>
      <c r="M3425" s="3" t="s">
        <v>27</v>
      </c>
      <c r="N3425" s="3" t="s">
        <v>27</v>
      </c>
      <c r="O3425" s="3" t="s">
        <v>27</v>
      </c>
      <c r="P3425" s="3" t="s">
        <v>11644</v>
      </c>
      <c r="Q3425" s="3" t="s">
        <v>839</v>
      </c>
      <c r="R3425" s="3">
        <v>310</v>
      </c>
      <c r="S34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0013P0</v>
      </c>
      <c r="T34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26" spans="1:20" ht="15" customHeight="1" x14ac:dyDescent="0.2">
      <c r="A3426" s="3" t="s">
        <v>14176</v>
      </c>
      <c r="B3426" s="3" t="s">
        <v>14177</v>
      </c>
      <c r="C3426" s="3" t="s">
        <v>14178</v>
      </c>
      <c r="D3426" s="3" t="s">
        <v>27</v>
      </c>
      <c r="E3426" s="3" t="s">
        <v>33</v>
      </c>
      <c r="F3426" s="3" t="s">
        <v>11510</v>
      </c>
      <c r="G3426" s="3" t="s">
        <v>14179</v>
      </c>
      <c r="H3426" s="3" t="s">
        <v>11308</v>
      </c>
      <c r="I3426" s="3" t="s">
        <v>4870</v>
      </c>
      <c r="J3426" s="3">
        <v>1</v>
      </c>
      <c r="K3426" s="3" t="s">
        <v>27</v>
      </c>
      <c r="L3426" s="3" t="s">
        <v>27</v>
      </c>
      <c r="M3426" s="3" t="s">
        <v>27</v>
      </c>
      <c r="N3426" s="3" t="s">
        <v>27</v>
      </c>
      <c r="O3426" s="3" t="s">
        <v>27</v>
      </c>
      <c r="P3426" s="3" t="s">
        <v>11598</v>
      </c>
      <c r="Q3426" s="3" t="s">
        <v>839</v>
      </c>
      <c r="R3426" s="3">
        <v>2482</v>
      </c>
      <c r="S34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267440</v>
      </c>
      <c r="T34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27" spans="1:20" ht="15" customHeight="1" x14ac:dyDescent="0.2">
      <c r="A3427" s="3" t="s">
        <v>14180</v>
      </c>
      <c r="B3427" s="3" t="s">
        <v>14181</v>
      </c>
      <c r="C3427" s="3" t="s">
        <v>14182</v>
      </c>
      <c r="D3427" s="3" t="s">
        <v>27</v>
      </c>
      <c r="E3427" s="3" t="s">
        <v>33</v>
      </c>
      <c r="F3427" s="3" t="s">
        <v>11510</v>
      </c>
      <c r="G3427" s="3" t="s">
        <v>14183</v>
      </c>
      <c r="H3427" s="3" t="s">
        <v>11308</v>
      </c>
      <c r="I3427" s="3" t="s">
        <v>4870</v>
      </c>
      <c r="J3427" s="3">
        <v>1</v>
      </c>
      <c r="K3427" s="3" t="s">
        <v>27</v>
      </c>
      <c r="L3427" s="3" t="s">
        <v>27</v>
      </c>
      <c r="M3427" s="3" t="s">
        <v>27</v>
      </c>
      <c r="N3427" s="3" t="s">
        <v>27</v>
      </c>
      <c r="O3427" s="3" t="s">
        <v>27</v>
      </c>
      <c r="P3427" s="3" t="s">
        <v>11598</v>
      </c>
      <c r="Q3427" s="3" t="s">
        <v>839</v>
      </c>
      <c r="R3427" s="3">
        <v>2482</v>
      </c>
      <c r="S34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267490</v>
      </c>
      <c r="T34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28" spans="1:20" ht="15" customHeight="1" x14ac:dyDescent="0.2">
      <c r="A3428" s="3" t="s">
        <v>14184</v>
      </c>
      <c r="B3428" s="3" t="s">
        <v>14185</v>
      </c>
      <c r="C3428" s="3" t="s">
        <v>14186</v>
      </c>
      <c r="D3428" s="3" t="s">
        <v>27</v>
      </c>
      <c r="E3428" s="3" t="s">
        <v>33</v>
      </c>
      <c r="F3428" s="3" t="s">
        <v>11510</v>
      </c>
      <c r="G3428" s="3" t="s">
        <v>14187</v>
      </c>
      <c r="H3428" s="3" t="s">
        <v>11308</v>
      </c>
      <c r="I3428" s="3" t="s">
        <v>4870</v>
      </c>
      <c r="J3428" s="3">
        <v>1</v>
      </c>
      <c r="K3428" s="3" t="s">
        <v>27</v>
      </c>
      <c r="L3428" s="3" t="s">
        <v>27</v>
      </c>
      <c r="M3428" s="3" t="s">
        <v>27</v>
      </c>
      <c r="N3428" s="3" t="s">
        <v>27</v>
      </c>
      <c r="O3428" s="3" t="s">
        <v>27</v>
      </c>
      <c r="P3428" s="3" t="s">
        <v>11598</v>
      </c>
      <c r="Q3428" s="3" t="s">
        <v>839</v>
      </c>
      <c r="R3428" s="3">
        <v>2482</v>
      </c>
      <c r="S34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267450</v>
      </c>
      <c r="T34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29" spans="1:20" ht="15" customHeight="1" x14ac:dyDescent="0.2">
      <c r="A3429" s="3" t="s">
        <v>14188</v>
      </c>
      <c r="B3429" s="3" t="s">
        <v>14189</v>
      </c>
      <c r="C3429" s="3" t="s">
        <v>14190</v>
      </c>
      <c r="D3429" s="3" t="s">
        <v>27</v>
      </c>
      <c r="E3429" s="3" t="s">
        <v>33</v>
      </c>
      <c r="F3429" s="3" t="s">
        <v>11510</v>
      </c>
      <c r="G3429" s="3" t="s">
        <v>14191</v>
      </c>
      <c r="H3429" s="3" t="s">
        <v>11308</v>
      </c>
      <c r="I3429" s="3" t="s">
        <v>4870</v>
      </c>
      <c r="J3429" s="3">
        <v>1</v>
      </c>
      <c r="K3429" s="3" t="s">
        <v>27</v>
      </c>
      <c r="L3429" s="3" t="s">
        <v>27</v>
      </c>
      <c r="M3429" s="3" t="s">
        <v>27</v>
      </c>
      <c r="N3429" s="3" t="s">
        <v>27</v>
      </c>
      <c r="O3429" s="3" t="s">
        <v>27</v>
      </c>
      <c r="P3429" s="3" t="s">
        <v>12218</v>
      </c>
      <c r="Q3429" s="3" t="s">
        <v>839</v>
      </c>
      <c r="R3429" s="3">
        <v>222</v>
      </c>
      <c r="S34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0036Z0</v>
      </c>
      <c r="T34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30" spans="1:20" ht="15" customHeight="1" x14ac:dyDescent="0.2">
      <c r="A3430" s="3" t="s">
        <v>14192</v>
      </c>
      <c r="B3430" s="3" t="s">
        <v>14193</v>
      </c>
      <c r="C3430" s="3" t="s">
        <v>14194</v>
      </c>
      <c r="D3430" s="3" t="s">
        <v>27</v>
      </c>
      <c r="E3430" s="3" t="s">
        <v>33</v>
      </c>
      <c r="F3430" s="3" t="s">
        <v>11510</v>
      </c>
      <c r="G3430" s="3" t="s">
        <v>14195</v>
      </c>
      <c r="H3430" s="3" t="s">
        <v>11308</v>
      </c>
      <c r="I3430" s="3" t="s">
        <v>4870</v>
      </c>
      <c r="J3430" s="3">
        <v>1</v>
      </c>
      <c r="K3430" s="3" t="s">
        <v>27</v>
      </c>
      <c r="L3430" s="3" t="s">
        <v>27</v>
      </c>
      <c r="M3430" s="3" t="s">
        <v>27</v>
      </c>
      <c r="N3430" s="3" t="s">
        <v>27</v>
      </c>
      <c r="O3430" s="3" t="s">
        <v>27</v>
      </c>
      <c r="P3430" s="3" t="s">
        <v>11588</v>
      </c>
      <c r="Q3430" s="3" t="s">
        <v>839</v>
      </c>
      <c r="R3430" s="3">
        <v>490</v>
      </c>
      <c r="S34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491620</v>
      </c>
      <c r="T34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31" spans="1:20" ht="15" customHeight="1" x14ac:dyDescent="0.2">
      <c r="A3431" s="3" t="s">
        <v>14196</v>
      </c>
      <c r="B3431" s="3" t="s">
        <v>14197</v>
      </c>
      <c r="C3431" s="3" t="s">
        <v>14198</v>
      </c>
      <c r="D3431" s="3" t="s">
        <v>27</v>
      </c>
      <c r="E3431" s="3" t="s">
        <v>33</v>
      </c>
      <c r="F3431" s="3" t="s">
        <v>11510</v>
      </c>
      <c r="G3431" s="3" t="s">
        <v>14199</v>
      </c>
      <c r="H3431" s="3" t="s">
        <v>11308</v>
      </c>
      <c r="I3431" s="3" t="s">
        <v>4870</v>
      </c>
      <c r="J3431" s="3">
        <v>1</v>
      </c>
      <c r="K3431" s="3" t="s">
        <v>27</v>
      </c>
      <c r="L3431" s="3" t="s">
        <v>27</v>
      </c>
      <c r="M3431" s="3" t="s">
        <v>27</v>
      </c>
      <c r="N3431" s="3" t="s">
        <v>27</v>
      </c>
      <c r="O3431" s="3" t="s">
        <v>27</v>
      </c>
      <c r="P3431" s="3" t="s">
        <v>13201</v>
      </c>
      <c r="Q3431" s="3" t="s">
        <v>839</v>
      </c>
      <c r="R3431" s="3">
        <v>232</v>
      </c>
      <c r="S34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0036R0</v>
      </c>
      <c r="T34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32" spans="1:20" ht="15" customHeight="1" x14ac:dyDescent="0.2">
      <c r="A3432" s="3" t="s">
        <v>14200</v>
      </c>
      <c r="B3432" s="3" t="s">
        <v>14201</v>
      </c>
      <c r="C3432" s="3" t="s">
        <v>14202</v>
      </c>
      <c r="D3432" s="3" t="s">
        <v>27</v>
      </c>
      <c r="E3432" s="3" t="s">
        <v>33</v>
      </c>
      <c r="F3432" s="3" t="s">
        <v>11510</v>
      </c>
      <c r="G3432" s="3" t="s">
        <v>14203</v>
      </c>
      <c r="H3432" s="3" t="s">
        <v>11308</v>
      </c>
      <c r="I3432" s="3" t="s">
        <v>4870</v>
      </c>
      <c r="J3432" s="3">
        <v>1</v>
      </c>
      <c r="K3432" s="3" t="s">
        <v>27</v>
      </c>
      <c r="L3432" s="3" t="s">
        <v>27</v>
      </c>
      <c r="M3432" s="3" t="s">
        <v>27</v>
      </c>
      <c r="N3432" s="3" t="s">
        <v>27</v>
      </c>
      <c r="O3432" s="3" t="s">
        <v>27</v>
      </c>
      <c r="P3432" s="3" t="s">
        <v>12292</v>
      </c>
      <c r="Q3432" s="3" t="s">
        <v>839</v>
      </c>
      <c r="R3432" s="3">
        <v>376</v>
      </c>
      <c r="S34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0000Z0</v>
      </c>
      <c r="T34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33" spans="1:20" ht="15" customHeight="1" x14ac:dyDescent="0.2">
      <c r="A3433" s="3" t="s">
        <v>14204</v>
      </c>
      <c r="B3433" s="3" t="s">
        <v>14205</v>
      </c>
      <c r="C3433" s="3" t="s">
        <v>14206</v>
      </c>
      <c r="D3433" s="3" t="s">
        <v>27</v>
      </c>
      <c r="E3433" s="3" t="s">
        <v>33</v>
      </c>
      <c r="F3433" s="3" t="s">
        <v>11510</v>
      </c>
      <c r="G3433" s="3" t="s">
        <v>14207</v>
      </c>
      <c r="H3433" s="3" t="s">
        <v>11308</v>
      </c>
      <c r="I3433" s="3" t="s">
        <v>4870</v>
      </c>
      <c r="J3433" s="3">
        <v>1</v>
      </c>
      <c r="K3433" s="3" t="s">
        <v>27</v>
      </c>
      <c r="L3433" s="3" t="s">
        <v>27</v>
      </c>
      <c r="M3433" s="3" t="s">
        <v>27</v>
      </c>
      <c r="N3433" s="3" t="s">
        <v>27</v>
      </c>
      <c r="O3433" s="3" t="s">
        <v>27</v>
      </c>
      <c r="P3433" s="3" t="s">
        <v>14208</v>
      </c>
      <c r="Q3433" s="3" t="s">
        <v>839</v>
      </c>
      <c r="R3433" s="3">
        <v>1432</v>
      </c>
      <c r="S34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446700</v>
      </c>
      <c r="T34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34" spans="1:20" ht="15" customHeight="1" x14ac:dyDescent="0.2">
      <c r="A3434" s="3" t="s">
        <v>14209</v>
      </c>
      <c r="B3434" s="3" t="s">
        <v>14210</v>
      </c>
      <c r="C3434" s="3" t="s">
        <v>14211</v>
      </c>
      <c r="D3434" s="3" t="s">
        <v>27</v>
      </c>
      <c r="E3434" s="3" t="s">
        <v>33</v>
      </c>
      <c r="F3434" s="3" t="s">
        <v>11510</v>
      </c>
      <c r="G3434" s="3" t="s">
        <v>14212</v>
      </c>
      <c r="H3434" s="3" t="s">
        <v>11308</v>
      </c>
      <c r="I3434" s="3" t="s">
        <v>4870</v>
      </c>
      <c r="J3434" s="3">
        <v>1</v>
      </c>
      <c r="K3434" s="3" t="s">
        <v>27</v>
      </c>
      <c r="L3434" s="3" t="s">
        <v>27</v>
      </c>
      <c r="M3434" s="3" t="s">
        <v>27</v>
      </c>
      <c r="N3434" s="3" t="s">
        <v>27</v>
      </c>
      <c r="O3434" s="3" t="s">
        <v>27</v>
      </c>
      <c r="P3434" s="3" t="s">
        <v>12242</v>
      </c>
      <c r="Q3434" s="3" t="s">
        <v>839</v>
      </c>
      <c r="R3434" s="3">
        <v>780</v>
      </c>
      <c r="S34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475350</v>
      </c>
      <c r="T34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35" spans="1:20" ht="15" customHeight="1" x14ac:dyDescent="0.2">
      <c r="A3435" s="3" t="s">
        <v>14213</v>
      </c>
      <c r="B3435" s="3" t="s">
        <v>14214</v>
      </c>
      <c r="C3435" s="3" t="s">
        <v>14215</v>
      </c>
      <c r="D3435" s="3" t="s">
        <v>27</v>
      </c>
      <c r="E3435" s="3" t="s">
        <v>33</v>
      </c>
      <c r="F3435" s="3" t="s">
        <v>11510</v>
      </c>
      <c r="G3435" s="3" t="s">
        <v>14216</v>
      </c>
      <c r="H3435" s="3" t="s">
        <v>11308</v>
      </c>
      <c r="I3435" s="3" t="s">
        <v>4870</v>
      </c>
      <c r="J3435" s="3">
        <v>1</v>
      </c>
      <c r="K3435" s="3" t="s">
        <v>27</v>
      </c>
      <c r="L3435" s="3" t="s">
        <v>27</v>
      </c>
      <c r="M3435" s="3" t="s">
        <v>27</v>
      </c>
      <c r="N3435" s="3" t="s">
        <v>27</v>
      </c>
      <c r="O3435" s="3" t="s">
        <v>27</v>
      </c>
      <c r="P3435" s="3" t="s">
        <v>14217</v>
      </c>
      <c r="Q3435" s="3" t="s">
        <v>839</v>
      </c>
      <c r="R3435" s="3">
        <v>2118</v>
      </c>
      <c r="S34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388420</v>
      </c>
      <c r="T34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36" spans="1:20" ht="15" customHeight="1" x14ac:dyDescent="0.2">
      <c r="A3436" s="3" t="s">
        <v>14218</v>
      </c>
      <c r="B3436" s="3" t="s">
        <v>14219</v>
      </c>
      <c r="C3436" s="3" t="s">
        <v>14220</v>
      </c>
      <c r="D3436" s="3" t="s">
        <v>27</v>
      </c>
      <c r="E3436" s="3" t="s">
        <v>33</v>
      </c>
      <c r="F3436" s="3" t="s">
        <v>11510</v>
      </c>
      <c r="G3436" s="3" t="s">
        <v>14221</v>
      </c>
      <c r="H3436" s="3" t="s">
        <v>11308</v>
      </c>
      <c r="I3436" s="3" t="s">
        <v>4870</v>
      </c>
      <c r="J3436" s="3">
        <v>1</v>
      </c>
      <c r="K3436" s="3" t="s">
        <v>27</v>
      </c>
      <c r="L3436" s="3" t="s">
        <v>27</v>
      </c>
      <c r="M3436" s="3" t="s">
        <v>27</v>
      </c>
      <c r="N3436" s="3" t="s">
        <v>27</v>
      </c>
      <c r="O3436" s="3" t="s">
        <v>27</v>
      </c>
      <c r="P3436" s="3" t="s">
        <v>11915</v>
      </c>
      <c r="Q3436" s="3" t="s">
        <v>839</v>
      </c>
      <c r="R3436" s="3">
        <v>1392</v>
      </c>
      <c r="S34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448630</v>
      </c>
      <c r="T34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37" spans="1:20" ht="15" customHeight="1" x14ac:dyDescent="0.2">
      <c r="A3437" s="3" t="s">
        <v>14222</v>
      </c>
      <c r="B3437" s="3" t="s">
        <v>14223</v>
      </c>
      <c r="C3437" s="3" t="s">
        <v>14224</v>
      </c>
      <c r="D3437" s="3" t="s">
        <v>27</v>
      </c>
      <c r="E3437" s="3" t="s">
        <v>33</v>
      </c>
      <c r="F3437" s="3" t="s">
        <v>11510</v>
      </c>
      <c r="G3437" s="3" t="s">
        <v>14225</v>
      </c>
      <c r="H3437" s="3" t="s">
        <v>11308</v>
      </c>
      <c r="I3437" s="3" t="s">
        <v>4870</v>
      </c>
      <c r="J3437" s="3">
        <v>1</v>
      </c>
      <c r="K3437" s="3" t="s">
        <v>27</v>
      </c>
      <c r="L3437" s="3" t="s">
        <v>27</v>
      </c>
      <c r="M3437" s="3" t="s">
        <v>27</v>
      </c>
      <c r="N3437" s="3" t="s">
        <v>27</v>
      </c>
      <c r="O3437" s="3" t="s">
        <v>27</v>
      </c>
      <c r="P3437" s="3" t="s">
        <v>11807</v>
      </c>
      <c r="Q3437" s="3" t="s">
        <v>839</v>
      </c>
      <c r="R3437" s="3">
        <v>2422</v>
      </c>
      <c r="S34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367770</v>
      </c>
      <c r="T34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38" spans="1:20" ht="15" customHeight="1" x14ac:dyDescent="0.2">
      <c r="A3438" s="3" t="s">
        <v>14226</v>
      </c>
      <c r="B3438" s="3" t="s">
        <v>14227</v>
      </c>
      <c r="C3438" s="3" t="s">
        <v>14228</v>
      </c>
      <c r="D3438" s="3" t="s">
        <v>27</v>
      </c>
      <c r="E3438" s="3" t="s">
        <v>33</v>
      </c>
      <c r="F3438" s="3" t="s">
        <v>11510</v>
      </c>
      <c r="G3438" s="3" t="s">
        <v>14229</v>
      </c>
      <c r="H3438" s="3" t="s">
        <v>11308</v>
      </c>
      <c r="I3438" s="3" t="s">
        <v>4870</v>
      </c>
      <c r="J3438" s="3">
        <v>1</v>
      </c>
      <c r="K3438" s="3" t="s">
        <v>27</v>
      </c>
      <c r="L3438" s="3" t="s">
        <v>27</v>
      </c>
      <c r="M3438" s="3" t="s">
        <v>27</v>
      </c>
      <c r="N3438" s="3" t="s">
        <v>27</v>
      </c>
      <c r="O3438" s="3" t="s">
        <v>27</v>
      </c>
      <c r="P3438" s="3" t="s">
        <v>11598</v>
      </c>
      <c r="Q3438" s="3" t="s">
        <v>839</v>
      </c>
      <c r="R3438" s="3">
        <v>2482</v>
      </c>
      <c r="S34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140570</v>
      </c>
      <c r="T34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39" spans="1:20" ht="15" customHeight="1" x14ac:dyDescent="0.2">
      <c r="A3439" s="3" t="s">
        <v>14230</v>
      </c>
      <c r="B3439" s="3" t="s">
        <v>14231</v>
      </c>
      <c r="C3439" s="3" t="s">
        <v>14232</v>
      </c>
      <c r="D3439" s="3" t="s">
        <v>27</v>
      </c>
      <c r="E3439" s="3" t="s">
        <v>33</v>
      </c>
      <c r="F3439" s="3" t="s">
        <v>11510</v>
      </c>
      <c r="G3439" s="3" t="s">
        <v>14233</v>
      </c>
      <c r="H3439" s="3" t="s">
        <v>11308</v>
      </c>
      <c r="I3439" s="3" t="s">
        <v>4870</v>
      </c>
      <c r="J3439" s="3">
        <v>1</v>
      </c>
      <c r="K3439" s="3" t="s">
        <v>27</v>
      </c>
      <c r="L3439" s="3" t="s">
        <v>27</v>
      </c>
      <c r="M3439" s="3" t="s">
        <v>27</v>
      </c>
      <c r="N3439" s="3" t="s">
        <v>27</v>
      </c>
      <c r="O3439" s="3" t="s">
        <v>27</v>
      </c>
      <c r="P3439" s="3" t="s">
        <v>11598</v>
      </c>
      <c r="Q3439" s="3" t="s">
        <v>839</v>
      </c>
      <c r="R3439" s="3">
        <v>2482</v>
      </c>
      <c r="S34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140580</v>
      </c>
      <c r="T34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40" spans="1:20" ht="15" customHeight="1" x14ac:dyDescent="0.2">
      <c r="A3440" s="3" t="s">
        <v>14234</v>
      </c>
      <c r="B3440" s="3" t="s">
        <v>14235</v>
      </c>
      <c r="C3440" s="3" t="s">
        <v>14236</v>
      </c>
      <c r="D3440" s="3" t="s">
        <v>27</v>
      </c>
      <c r="E3440" s="3" t="s">
        <v>33</v>
      </c>
      <c r="F3440" s="3" t="s">
        <v>11510</v>
      </c>
      <c r="G3440" s="3" t="s">
        <v>14237</v>
      </c>
      <c r="H3440" s="3" t="s">
        <v>11308</v>
      </c>
      <c r="I3440" s="3" t="s">
        <v>4870</v>
      </c>
      <c r="J3440" s="3">
        <v>1</v>
      </c>
      <c r="K3440" s="3" t="s">
        <v>27</v>
      </c>
      <c r="L3440" s="3" t="s">
        <v>27</v>
      </c>
      <c r="M3440" s="3" t="s">
        <v>27</v>
      </c>
      <c r="N3440" s="3" t="s">
        <v>27</v>
      </c>
      <c r="O3440" s="3" t="s">
        <v>27</v>
      </c>
      <c r="P3440" s="3" t="s">
        <v>13010</v>
      </c>
      <c r="Q3440" s="3" t="s">
        <v>839</v>
      </c>
      <c r="R3440" s="3">
        <v>2202</v>
      </c>
      <c r="S34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379790</v>
      </c>
      <c r="T34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41" spans="1:20" ht="15" customHeight="1" x14ac:dyDescent="0.2">
      <c r="A3441" s="3" t="s">
        <v>14238</v>
      </c>
      <c r="B3441" s="3" t="s">
        <v>14239</v>
      </c>
      <c r="C3441" s="3" t="s">
        <v>14240</v>
      </c>
      <c r="D3441" s="3" t="s">
        <v>27</v>
      </c>
      <c r="E3441" s="3" t="s">
        <v>33</v>
      </c>
      <c r="F3441" s="3" t="s">
        <v>11510</v>
      </c>
      <c r="G3441" s="3" t="s">
        <v>14241</v>
      </c>
      <c r="H3441" s="3" t="s">
        <v>11308</v>
      </c>
      <c r="I3441" s="3" t="s">
        <v>4870</v>
      </c>
      <c r="J3441" s="3">
        <v>1</v>
      </c>
      <c r="K3441" s="3" t="s">
        <v>27</v>
      </c>
      <c r="L3441" s="3" t="s">
        <v>27</v>
      </c>
      <c r="M3441" s="3" t="s">
        <v>27</v>
      </c>
      <c r="N3441" s="3" t="s">
        <v>27</v>
      </c>
      <c r="O3441" s="3" t="s">
        <v>27</v>
      </c>
      <c r="P3441" s="3" t="s">
        <v>10741</v>
      </c>
      <c r="Q3441" s="3" t="s">
        <v>839</v>
      </c>
      <c r="R3441" s="3">
        <v>252</v>
      </c>
      <c r="S34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498610</v>
      </c>
      <c r="T34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42" spans="1:20" ht="15" customHeight="1" x14ac:dyDescent="0.2">
      <c r="A3442" s="3" t="s">
        <v>14242</v>
      </c>
      <c r="B3442" s="3" t="s">
        <v>14243</v>
      </c>
      <c r="C3442" s="3" t="s">
        <v>14244</v>
      </c>
      <c r="D3442" s="3" t="s">
        <v>27</v>
      </c>
      <c r="E3442" s="3" t="s">
        <v>33</v>
      </c>
      <c r="F3442" s="3" t="s">
        <v>11510</v>
      </c>
      <c r="G3442" s="3" t="s">
        <v>14245</v>
      </c>
      <c r="H3442" s="3" t="s">
        <v>11308</v>
      </c>
      <c r="I3442" s="3" t="s">
        <v>4870</v>
      </c>
      <c r="J3442" s="3">
        <v>1</v>
      </c>
      <c r="K3442" s="3" t="s">
        <v>27</v>
      </c>
      <c r="L3442" s="3" t="s">
        <v>27</v>
      </c>
      <c r="M3442" s="3" t="s">
        <v>27</v>
      </c>
      <c r="N3442" s="3" t="s">
        <v>27</v>
      </c>
      <c r="O3442" s="3" t="s">
        <v>27</v>
      </c>
      <c r="P3442" s="3" t="s">
        <v>14246</v>
      </c>
      <c r="Q3442" s="3" t="s">
        <v>839</v>
      </c>
      <c r="R3442" s="3">
        <v>544</v>
      </c>
      <c r="S34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488480</v>
      </c>
      <c r="T34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43" spans="1:20" ht="15" customHeight="1" x14ac:dyDescent="0.2">
      <c r="A3443" s="3" t="s">
        <v>14247</v>
      </c>
      <c r="B3443" s="3" t="s">
        <v>14248</v>
      </c>
      <c r="C3443" s="3" t="s">
        <v>14249</v>
      </c>
      <c r="D3443" s="3" t="s">
        <v>27</v>
      </c>
      <c r="E3443" s="3" t="s">
        <v>33</v>
      </c>
      <c r="F3443" s="3" t="s">
        <v>11510</v>
      </c>
      <c r="G3443" s="3" t="s">
        <v>14250</v>
      </c>
      <c r="H3443" s="3" t="s">
        <v>11308</v>
      </c>
      <c r="I3443" s="3" t="s">
        <v>4870</v>
      </c>
      <c r="J3443" s="3">
        <v>1</v>
      </c>
      <c r="K3443" s="3" t="s">
        <v>27</v>
      </c>
      <c r="L3443" s="3" t="s">
        <v>27</v>
      </c>
      <c r="M3443" s="3" t="s">
        <v>27</v>
      </c>
      <c r="N3443" s="3" t="s">
        <v>27</v>
      </c>
      <c r="O3443" s="3" t="s">
        <v>27</v>
      </c>
      <c r="P3443" s="3" t="s">
        <v>13929</v>
      </c>
      <c r="Q3443" s="3" t="s">
        <v>839</v>
      </c>
      <c r="R3443" s="3">
        <v>2140</v>
      </c>
      <c r="S34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385540</v>
      </c>
      <c r="T34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44" spans="1:20" ht="15" customHeight="1" x14ac:dyDescent="0.2">
      <c r="A3444" s="3" t="s">
        <v>14251</v>
      </c>
      <c r="B3444" s="3" t="s">
        <v>14252</v>
      </c>
      <c r="C3444" s="3" t="s">
        <v>14253</v>
      </c>
      <c r="D3444" s="3" t="s">
        <v>27</v>
      </c>
      <c r="E3444" s="3" t="s">
        <v>33</v>
      </c>
      <c r="F3444" s="3" t="s">
        <v>11510</v>
      </c>
      <c r="G3444" s="3" t="s">
        <v>14254</v>
      </c>
      <c r="H3444" s="3" t="s">
        <v>11308</v>
      </c>
      <c r="I3444" s="3" t="s">
        <v>4870</v>
      </c>
      <c r="J3444" s="3">
        <v>1</v>
      </c>
      <c r="K3444" s="3" t="s">
        <v>27</v>
      </c>
      <c r="L3444" s="3" t="s">
        <v>27</v>
      </c>
      <c r="M3444" s="3" t="s">
        <v>27</v>
      </c>
      <c r="N3444" s="3" t="s">
        <v>27</v>
      </c>
      <c r="O3444" s="3" t="s">
        <v>27</v>
      </c>
      <c r="P3444" s="3" t="s">
        <v>11598</v>
      </c>
      <c r="Q3444" s="3" t="s">
        <v>839</v>
      </c>
      <c r="R3444" s="3">
        <v>2482</v>
      </c>
      <c r="S34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183710</v>
      </c>
      <c r="T34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45" spans="1:20" ht="15" customHeight="1" x14ac:dyDescent="0.2">
      <c r="A3445" s="3" t="s">
        <v>14255</v>
      </c>
      <c r="B3445" s="3" t="s">
        <v>14256</v>
      </c>
      <c r="C3445" s="3" t="s">
        <v>14257</v>
      </c>
      <c r="D3445" s="3" t="s">
        <v>27</v>
      </c>
      <c r="E3445" s="3" t="s">
        <v>33</v>
      </c>
      <c r="F3445" s="3" t="s">
        <v>11510</v>
      </c>
      <c r="G3445" s="3" t="s">
        <v>14258</v>
      </c>
      <c r="H3445" s="3" t="s">
        <v>11308</v>
      </c>
      <c r="I3445" s="3" t="s">
        <v>4870</v>
      </c>
      <c r="J3445" s="3">
        <v>1</v>
      </c>
      <c r="K3445" s="3" t="s">
        <v>27</v>
      </c>
      <c r="L3445" s="3" t="s">
        <v>27</v>
      </c>
      <c r="M3445" s="3" t="s">
        <v>27</v>
      </c>
      <c r="N3445" s="3" t="s">
        <v>27</v>
      </c>
      <c r="O3445" s="3" t="s">
        <v>27</v>
      </c>
      <c r="P3445" s="3" t="s">
        <v>11598</v>
      </c>
      <c r="Q3445" s="3" t="s">
        <v>839</v>
      </c>
      <c r="R3445" s="3">
        <v>2482</v>
      </c>
      <c r="S34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310080</v>
      </c>
      <c r="T34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46" spans="1:20" ht="15" customHeight="1" x14ac:dyDescent="0.2">
      <c r="A3446" s="3" t="s">
        <v>14259</v>
      </c>
      <c r="B3446" s="3" t="s">
        <v>14260</v>
      </c>
      <c r="C3446" s="3" t="s">
        <v>14261</v>
      </c>
      <c r="D3446" s="3" t="s">
        <v>27</v>
      </c>
      <c r="E3446" s="3" t="s">
        <v>33</v>
      </c>
      <c r="F3446" s="3" t="s">
        <v>11510</v>
      </c>
      <c r="G3446" s="3" t="s">
        <v>14262</v>
      </c>
      <c r="H3446" s="3" t="s">
        <v>11308</v>
      </c>
      <c r="I3446" s="3" t="s">
        <v>4870</v>
      </c>
      <c r="J3446" s="3">
        <v>1</v>
      </c>
      <c r="K3446" s="3" t="s">
        <v>27</v>
      </c>
      <c r="L3446" s="3" t="s">
        <v>27</v>
      </c>
      <c r="M3446" s="3" t="s">
        <v>27</v>
      </c>
      <c r="N3446" s="3" t="s">
        <v>27</v>
      </c>
      <c r="O3446" s="3" t="s">
        <v>27</v>
      </c>
      <c r="P3446" s="3" t="s">
        <v>14263</v>
      </c>
      <c r="Q3446" s="3" t="s">
        <v>839</v>
      </c>
      <c r="R3446" s="3">
        <v>1048</v>
      </c>
      <c r="S34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463300</v>
      </c>
      <c r="T34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47" spans="1:20" ht="15" customHeight="1" x14ac:dyDescent="0.2">
      <c r="A3447" s="3" t="s">
        <v>14264</v>
      </c>
      <c r="B3447" s="3" t="s">
        <v>14265</v>
      </c>
      <c r="C3447" s="3" t="s">
        <v>14266</v>
      </c>
      <c r="D3447" s="3" t="s">
        <v>27</v>
      </c>
      <c r="E3447" s="3" t="s">
        <v>33</v>
      </c>
      <c r="F3447" s="3" t="s">
        <v>11510</v>
      </c>
      <c r="G3447" s="3" t="s">
        <v>14267</v>
      </c>
      <c r="H3447" s="3" t="s">
        <v>11308</v>
      </c>
      <c r="I3447" s="3" t="s">
        <v>4870</v>
      </c>
      <c r="J3447" s="3">
        <v>1</v>
      </c>
      <c r="K3447" s="3" t="s">
        <v>27</v>
      </c>
      <c r="L3447" s="3" t="s">
        <v>27</v>
      </c>
      <c r="M3447" s="3" t="s">
        <v>27</v>
      </c>
      <c r="N3447" s="3" t="s">
        <v>27</v>
      </c>
      <c r="O3447" s="3" t="s">
        <v>27</v>
      </c>
      <c r="P3447" s="3" t="s">
        <v>11598</v>
      </c>
      <c r="Q3447" s="3" t="s">
        <v>839</v>
      </c>
      <c r="R3447" s="3">
        <v>2482</v>
      </c>
      <c r="S34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174360</v>
      </c>
      <c r="T34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48" spans="1:20" ht="15" customHeight="1" x14ac:dyDescent="0.2">
      <c r="A3448" s="3" t="s">
        <v>14268</v>
      </c>
      <c r="B3448" s="3" t="s">
        <v>14269</v>
      </c>
      <c r="C3448" s="3" t="s">
        <v>14270</v>
      </c>
      <c r="D3448" s="3" t="s">
        <v>27</v>
      </c>
      <c r="E3448" s="3" t="s">
        <v>33</v>
      </c>
      <c r="F3448" s="3" t="s">
        <v>11510</v>
      </c>
      <c r="G3448" s="3" t="s">
        <v>14271</v>
      </c>
      <c r="H3448" s="3" t="s">
        <v>11308</v>
      </c>
      <c r="I3448" s="3" t="s">
        <v>4870</v>
      </c>
      <c r="J3448" s="3">
        <v>1</v>
      </c>
      <c r="K3448" s="3" t="s">
        <v>27</v>
      </c>
      <c r="L3448" s="3" t="s">
        <v>27</v>
      </c>
      <c r="M3448" s="3" t="s">
        <v>27</v>
      </c>
      <c r="N3448" s="3" t="s">
        <v>27</v>
      </c>
      <c r="O3448" s="3" t="s">
        <v>27</v>
      </c>
      <c r="P3448" s="3" t="s">
        <v>11598</v>
      </c>
      <c r="Q3448" s="3" t="s">
        <v>839</v>
      </c>
      <c r="R3448" s="3">
        <v>2482</v>
      </c>
      <c r="S34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136340</v>
      </c>
      <c r="T34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49" spans="1:20" ht="15" customHeight="1" x14ac:dyDescent="0.2">
      <c r="A3449" s="3" t="s">
        <v>14272</v>
      </c>
      <c r="B3449" s="3" t="s">
        <v>14273</v>
      </c>
      <c r="C3449" s="3" t="s">
        <v>14274</v>
      </c>
      <c r="D3449" s="3" t="s">
        <v>27</v>
      </c>
      <c r="E3449" s="3" t="s">
        <v>33</v>
      </c>
      <c r="F3449" s="3" t="s">
        <v>11510</v>
      </c>
      <c r="G3449" s="3" t="s">
        <v>14275</v>
      </c>
      <c r="H3449" s="3" t="s">
        <v>11308</v>
      </c>
      <c r="I3449" s="3" t="s">
        <v>4870</v>
      </c>
      <c r="J3449" s="3">
        <v>1</v>
      </c>
      <c r="K3449" s="3" t="s">
        <v>27</v>
      </c>
      <c r="L3449" s="3" t="s">
        <v>27</v>
      </c>
      <c r="M3449" s="3" t="s">
        <v>27</v>
      </c>
      <c r="N3449" s="3" t="s">
        <v>27</v>
      </c>
      <c r="O3449" s="3" t="s">
        <v>27</v>
      </c>
      <c r="P3449" s="3" t="s">
        <v>11598</v>
      </c>
      <c r="Q3449" s="3" t="s">
        <v>839</v>
      </c>
      <c r="R3449" s="3">
        <v>2482</v>
      </c>
      <c r="S34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281990</v>
      </c>
      <c r="T34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50" spans="1:20" ht="15" customHeight="1" x14ac:dyDescent="0.2">
      <c r="A3450" s="3" t="s">
        <v>14276</v>
      </c>
      <c r="B3450" s="3" t="s">
        <v>14277</v>
      </c>
      <c r="C3450" s="3" t="s">
        <v>14278</v>
      </c>
      <c r="D3450" s="3" t="s">
        <v>27</v>
      </c>
      <c r="E3450" s="3" t="s">
        <v>33</v>
      </c>
      <c r="F3450" s="3" t="s">
        <v>11510</v>
      </c>
      <c r="G3450" s="3" t="s">
        <v>14279</v>
      </c>
      <c r="H3450" s="3" t="s">
        <v>11308</v>
      </c>
      <c r="I3450" s="3" t="s">
        <v>4870</v>
      </c>
      <c r="J3450" s="3">
        <v>1</v>
      </c>
      <c r="K3450" s="3" t="s">
        <v>27</v>
      </c>
      <c r="L3450" s="3" t="s">
        <v>27</v>
      </c>
      <c r="M3450" s="3" t="s">
        <v>27</v>
      </c>
      <c r="N3450" s="3" t="s">
        <v>27</v>
      </c>
      <c r="O3450" s="3" t="s">
        <v>27</v>
      </c>
      <c r="P3450" s="3" t="s">
        <v>11598</v>
      </c>
      <c r="Q3450" s="3" t="s">
        <v>839</v>
      </c>
      <c r="R3450" s="3">
        <v>2482</v>
      </c>
      <c r="S34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272570</v>
      </c>
      <c r="T34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51" spans="1:20" ht="15" customHeight="1" x14ac:dyDescent="0.2">
      <c r="A3451" s="3" t="s">
        <v>14280</v>
      </c>
      <c r="B3451" s="3" t="s">
        <v>14281</v>
      </c>
      <c r="C3451" s="3" t="s">
        <v>14282</v>
      </c>
      <c r="D3451" s="3" t="s">
        <v>27</v>
      </c>
      <c r="E3451" s="3" t="s">
        <v>33</v>
      </c>
      <c r="F3451" s="3" t="s">
        <v>11510</v>
      </c>
      <c r="G3451" s="3" t="s">
        <v>14283</v>
      </c>
      <c r="H3451" s="3" t="s">
        <v>11308</v>
      </c>
      <c r="I3451" s="3" t="s">
        <v>4870</v>
      </c>
      <c r="J3451" s="3">
        <v>1</v>
      </c>
      <c r="K3451" s="3" t="s">
        <v>27</v>
      </c>
      <c r="L3451" s="3" t="s">
        <v>27</v>
      </c>
      <c r="M3451" s="3" t="s">
        <v>27</v>
      </c>
      <c r="N3451" s="3" t="s">
        <v>27</v>
      </c>
      <c r="O3451" s="3" t="s">
        <v>27</v>
      </c>
      <c r="P3451" s="3" t="s">
        <v>11598</v>
      </c>
      <c r="Q3451" s="3" t="s">
        <v>839</v>
      </c>
      <c r="R3451" s="3">
        <v>2482</v>
      </c>
      <c r="S34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250730</v>
      </c>
      <c r="T34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52" spans="1:20" ht="15" customHeight="1" x14ac:dyDescent="0.2">
      <c r="A3452" s="3" t="s">
        <v>14284</v>
      </c>
      <c r="B3452" s="3" t="s">
        <v>14285</v>
      </c>
      <c r="C3452" s="3" t="s">
        <v>14286</v>
      </c>
      <c r="D3452" s="3" t="s">
        <v>27</v>
      </c>
      <c r="E3452" s="3" t="s">
        <v>33</v>
      </c>
      <c r="F3452" s="3" t="s">
        <v>11510</v>
      </c>
      <c r="G3452" s="3" t="s">
        <v>14287</v>
      </c>
      <c r="H3452" s="3" t="s">
        <v>11308</v>
      </c>
      <c r="I3452" s="3" t="s">
        <v>4870</v>
      </c>
      <c r="J3452" s="3">
        <v>1</v>
      </c>
      <c r="K3452" s="3" t="s">
        <v>27</v>
      </c>
      <c r="L3452" s="3" t="s">
        <v>27</v>
      </c>
      <c r="M3452" s="3" t="s">
        <v>27</v>
      </c>
      <c r="N3452" s="3" t="s">
        <v>27</v>
      </c>
      <c r="O3452" s="3" t="s">
        <v>27</v>
      </c>
      <c r="P3452" s="3" t="s">
        <v>11598</v>
      </c>
      <c r="Q3452" s="3" t="s">
        <v>839</v>
      </c>
      <c r="R3452" s="3">
        <v>2482</v>
      </c>
      <c r="S34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291680</v>
      </c>
      <c r="T34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53" spans="1:20" ht="15" customHeight="1" x14ac:dyDescent="0.2">
      <c r="A3453" s="3" t="s">
        <v>14288</v>
      </c>
      <c r="B3453" s="3" t="s">
        <v>14289</v>
      </c>
      <c r="C3453" s="3" t="s">
        <v>14290</v>
      </c>
      <c r="D3453" s="3" t="s">
        <v>27</v>
      </c>
      <c r="E3453" s="3" t="s">
        <v>33</v>
      </c>
      <c r="F3453" s="3" t="s">
        <v>11510</v>
      </c>
      <c r="G3453" s="3" t="s">
        <v>14291</v>
      </c>
      <c r="H3453" s="3" t="s">
        <v>11308</v>
      </c>
      <c r="I3453" s="3" t="s">
        <v>4870</v>
      </c>
      <c r="J3453" s="3">
        <v>1</v>
      </c>
      <c r="K3453" s="3" t="s">
        <v>27</v>
      </c>
      <c r="L3453" s="3" t="s">
        <v>27</v>
      </c>
      <c r="M3453" s="3" t="s">
        <v>27</v>
      </c>
      <c r="N3453" s="3" t="s">
        <v>27</v>
      </c>
      <c r="O3453" s="3" t="s">
        <v>27</v>
      </c>
      <c r="P3453" s="3" t="s">
        <v>11994</v>
      </c>
      <c r="Q3453" s="3" t="s">
        <v>839</v>
      </c>
      <c r="R3453" s="3">
        <v>2354</v>
      </c>
      <c r="S34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371150</v>
      </c>
      <c r="T34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54" spans="1:20" ht="15" customHeight="1" x14ac:dyDescent="0.2">
      <c r="A3454" s="3" t="s">
        <v>14292</v>
      </c>
      <c r="B3454" s="3" t="s">
        <v>14293</v>
      </c>
      <c r="C3454" s="3" t="s">
        <v>14294</v>
      </c>
      <c r="D3454" s="3" t="s">
        <v>27</v>
      </c>
      <c r="E3454" s="3" t="s">
        <v>33</v>
      </c>
      <c r="F3454" s="3" t="s">
        <v>11510</v>
      </c>
      <c r="G3454" s="3" t="s">
        <v>14295</v>
      </c>
      <c r="H3454" s="3" t="s">
        <v>11308</v>
      </c>
      <c r="I3454" s="3" t="s">
        <v>4870</v>
      </c>
      <c r="J3454" s="3">
        <v>1</v>
      </c>
      <c r="K3454" s="3" t="s">
        <v>27</v>
      </c>
      <c r="L3454" s="3" t="s">
        <v>27</v>
      </c>
      <c r="M3454" s="3" t="s">
        <v>27</v>
      </c>
      <c r="N3454" s="3" t="s">
        <v>27</v>
      </c>
      <c r="O3454" s="3" t="s">
        <v>27</v>
      </c>
      <c r="P3454" s="3" t="s">
        <v>11598</v>
      </c>
      <c r="Q3454" s="3" t="s">
        <v>839</v>
      </c>
      <c r="R3454" s="3">
        <v>2482</v>
      </c>
      <c r="S34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183700</v>
      </c>
      <c r="T34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55" spans="1:20" ht="15" customHeight="1" x14ac:dyDescent="0.2">
      <c r="A3455" s="3" t="s">
        <v>14296</v>
      </c>
      <c r="B3455" s="3" t="s">
        <v>14297</v>
      </c>
      <c r="C3455" s="3" t="s">
        <v>14298</v>
      </c>
      <c r="D3455" s="3" t="s">
        <v>27</v>
      </c>
      <c r="E3455" s="3" t="s">
        <v>33</v>
      </c>
      <c r="F3455" s="3" t="s">
        <v>11510</v>
      </c>
      <c r="G3455" s="3" t="s">
        <v>14299</v>
      </c>
      <c r="H3455" s="3" t="s">
        <v>11308</v>
      </c>
      <c r="I3455" s="3" t="s">
        <v>4870</v>
      </c>
      <c r="J3455" s="3">
        <v>1</v>
      </c>
      <c r="K3455" s="3" t="s">
        <v>27</v>
      </c>
      <c r="L3455" s="3" t="s">
        <v>27</v>
      </c>
      <c r="M3455" s="3" t="s">
        <v>27</v>
      </c>
      <c r="N3455" s="3" t="s">
        <v>27</v>
      </c>
      <c r="O3455" s="3" t="s">
        <v>27</v>
      </c>
      <c r="P3455" s="3" t="s">
        <v>14217</v>
      </c>
      <c r="Q3455" s="3" t="s">
        <v>839</v>
      </c>
      <c r="R3455" s="3">
        <v>2118</v>
      </c>
      <c r="S34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388280</v>
      </c>
      <c r="T34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56" spans="1:20" ht="15" customHeight="1" x14ac:dyDescent="0.2">
      <c r="A3456" s="3" t="s">
        <v>14300</v>
      </c>
      <c r="B3456" s="3" t="s">
        <v>14301</v>
      </c>
      <c r="C3456" s="3" t="s">
        <v>14302</v>
      </c>
      <c r="D3456" s="3" t="s">
        <v>27</v>
      </c>
      <c r="E3456" s="3" t="s">
        <v>33</v>
      </c>
      <c r="F3456" s="3" t="s">
        <v>11510</v>
      </c>
      <c r="G3456" s="3" t="s">
        <v>14303</v>
      </c>
      <c r="H3456" s="3" t="s">
        <v>11308</v>
      </c>
      <c r="I3456" s="3" t="s">
        <v>4870</v>
      </c>
      <c r="J3456" s="3">
        <v>1</v>
      </c>
      <c r="K3456" s="3" t="s">
        <v>27</v>
      </c>
      <c r="L3456" s="3" t="s">
        <v>27</v>
      </c>
      <c r="M3456" s="3" t="s">
        <v>27</v>
      </c>
      <c r="N3456" s="3" t="s">
        <v>27</v>
      </c>
      <c r="O3456" s="3" t="s">
        <v>27</v>
      </c>
      <c r="P3456" s="3" t="s">
        <v>13531</v>
      </c>
      <c r="Q3456" s="3" t="s">
        <v>839</v>
      </c>
      <c r="R3456" s="3">
        <v>396</v>
      </c>
      <c r="S34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498860</v>
      </c>
      <c r="T34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57" spans="1:20" ht="15" customHeight="1" x14ac:dyDescent="0.2">
      <c r="A3457" s="3" t="s">
        <v>14304</v>
      </c>
      <c r="B3457" s="3" t="s">
        <v>14305</v>
      </c>
      <c r="C3457" s="3" t="s">
        <v>14306</v>
      </c>
      <c r="D3457" s="3" t="s">
        <v>27</v>
      </c>
      <c r="E3457" s="3" t="s">
        <v>33</v>
      </c>
      <c r="F3457" s="3" t="s">
        <v>11510</v>
      </c>
      <c r="G3457" s="3" t="s">
        <v>14307</v>
      </c>
      <c r="H3457" s="3" t="s">
        <v>11308</v>
      </c>
      <c r="I3457" s="3" t="s">
        <v>4870</v>
      </c>
      <c r="J3457" s="3">
        <v>1</v>
      </c>
      <c r="K3457" s="3" t="s">
        <v>27</v>
      </c>
      <c r="L3457" s="3" t="s">
        <v>27</v>
      </c>
      <c r="M3457" s="3" t="s">
        <v>27</v>
      </c>
      <c r="N3457" s="3" t="s">
        <v>27</v>
      </c>
      <c r="O3457" s="3" t="s">
        <v>27</v>
      </c>
      <c r="P3457" s="3" t="s">
        <v>11583</v>
      </c>
      <c r="Q3457" s="3" t="s">
        <v>839</v>
      </c>
      <c r="R3457" s="3">
        <v>448</v>
      </c>
      <c r="S34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495050</v>
      </c>
      <c r="T34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58" spans="1:20" ht="15" customHeight="1" x14ac:dyDescent="0.2">
      <c r="A3458" s="3" t="s">
        <v>14308</v>
      </c>
      <c r="B3458" s="3" t="s">
        <v>14309</v>
      </c>
      <c r="C3458" s="3" t="s">
        <v>14310</v>
      </c>
      <c r="D3458" s="3" t="s">
        <v>27</v>
      </c>
      <c r="E3458" s="3" t="s">
        <v>33</v>
      </c>
      <c r="F3458" s="3" t="s">
        <v>11510</v>
      </c>
      <c r="G3458" s="3" t="s">
        <v>14311</v>
      </c>
      <c r="H3458" s="3" t="s">
        <v>11308</v>
      </c>
      <c r="I3458" s="3" t="s">
        <v>4870</v>
      </c>
      <c r="J3458" s="3">
        <v>1</v>
      </c>
      <c r="K3458" s="3" t="s">
        <v>27</v>
      </c>
      <c r="L3458" s="3" t="s">
        <v>27</v>
      </c>
      <c r="M3458" s="3" t="s">
        <v>27</v>
      </c>
      <c r="N3458" s="3" t="s">
        <v>27</v>
      </c>
      <c r="O3458" s="3" t="s">
        <v>27</v>
      </c>
      <c r="P3458" s="3" t="s">
        <v>11598</v>
      </c>
      <c r="Q3458" s="3" t="s">
        <v>839</v>
      </c>
      <c r="R3458" s="3">
        <v>2482</v>
      </c>
      <c r="S34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270810</v>
      </c>
      <c r="T34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59" spans="1:20" ht="15" customHeight="1" x14ac:dyDescent="0.2">
      <c r="A3459" s="3" t="s">
        <v>14312</v>
      </c>
      <c r="B3459" s="3" t="s">
        <v>14313</v>
      </c>
      <c r="C3459" s="3" t="s">
        <v>14314</v>
      </c>
      <c r="D3459" s="3" t="s">
        <v>27</v>
      </c>
      <c r="E3459" s="3" t="s">
        <v>33</v>
      </c>
      <c r="F3459" s="3" t="s">
        <v>11510</v>
      </c>
      <c r="G3459" s="3" t="s">
        <v>14315</v>
      </c>
      <c r="H3459" s="3" t="s">
        <v>11308</v>
      </c>
      <c r="I3459" s="3" t="s">
        <v>4870</v>
      </c>
      <c r="J3459" s="3">
        <v>1</v>
      </c>
      <c r="K3459" s="3" t="s">
        <v>27</v>
      </c>
      <c r="L3459" s="3" t="s">
        <v>27</v>
      </c>
      <c r="M3459" s="3" t="s">
        <v>27</v>
      </c>
      <c r="N3459" s="3" t="s">
        <v>27</v>
      </c>
      <c r="O3459" s="3" t="s">
        <v>27</v>
      </c>
      <c r="P3459" s="3" t="s">
        <v>11598</v>
      </c>
      <c r="Q3459" s="3" t="s">
        <v>839</v>
      </c>
      <c r="R3459" s="3">
        <v>2482</v>
      </c>
      <c r="S34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278240</v>
      </c>
      <c r="T34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60" spans="1:20" ht="15" customHeight="1" x14ac:dyDescent="0.2">
      <c r="A3460" s="3" t="s">
        <v>14316</v>
      </c>
      <c r="B3460" s="3" t="s">
        <v>14317</v>
      </c>
      <c r="C3460" s="3" t="s">
        <v>14318</v>
      </c>
      <c r="D3460" s="3" t="s">
        <v>27</v>
      </c>
      <c r="E3460" s="3" t="s">
        <v>33</v>
      </c>
      <c r="F3460" s="3" t="s">
        <v>11510</v>
      </c>
      <c r="G3460" s="3" t="s">
        <v>14319</v>
      </c>
      <c r="H3460" s="3" t="s">
        <v>11308</v>
      </c>
      <c r="I3460" s="3" t="s">
        <v>4870</v>
      </c>
      <c r="J3460" s="3">
        <v>1</v>
      </c>
      <c r="K3460" s="3" t="s">
        <v>27</v>
      </c>
      <c r="L3460" s="3" t="s">
        <v>27</v>
      </c>
      <c r="M3460" s="3" t="s">
        <v>27</v>
      </c>
      <c r="N3460" s="3" t="s">
        <v>27</v>
      </c>
      <c r="O3460" s="3" t="s">
        <v>27</v>
      </c>
      <c r="P3460" s="3" t="s">
        <v>11598</v>
      </c>
      <c r="Q3460" s="3" t="s">
        <v>839</v>
      </c>
      <c r="R3460" s="3">
        <v>2482</v>
      </c>
      <c r="S34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275750</v>
      </c>
      <c r="T34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61" spans="1:20" ht="15" customHeight="1" x14ac:dyDescent="0.2">
      <c r="A3461" s="3" t="s">
        <v>14320</v>
      </c>
      <c r="B3461" s="3" t="s">
        <v>14321</v>
      </c>
      <c r="C3461" s="3" t="s">
        <v>14322</v>
      </c>
      <c r="D3461" s="3" t="s">
        <v>27</v>
      </c>
      <c r="E3461" s="3" t="s">
        <v>33</v>
      </c>
      <c r="F3461" s="3" t="s">
        <v>11510</v>
      </c>
      <c r="G3461" s="3" t="s">
        <v>14323</v>
      </c>
      <c r="H3461" s="3" t="s">
        <v>11308</v>
      </c>
      <c r="I3461" s="3" t="s">
        <v>4870</v>
      </c>
      <c r="J3461" s="3">
        <v>1</v>
      </c>
      <c r="K3461" s="3" t="s">
        <v>27</v>
      </c>
      <c r="L3461" s="3" t="s">
        <v>27</v>
      </c>
      <c r="M3461" s="3" t="s">
        <v>27</v>
      </c>
      <c r="N3461" s="3" t="s">
        <v>27</v>
      </c>
      <c r="O3461" s="3" t="s">
        <v>27</v>
      </c>
      <c r="P3461" s="3" t="s">
        <v>11598</v>
      </c>
      <c r="Q3461" s="3" t="s">
        <v>839</v>
      </c>
      <c r="R3461" s="3">
        <v>2482</v>
      </c>
      <c r="S34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302450</v>
      </c>
      <c r="T34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62" spans="1:20" ht="15" customHeight="1" x14ac:dyDescent="0.2">
      <c r="A3462" s="3" t="s">
        <v>14324</v>
      </c>
      <c r="B3462" s="3" t="s">
        <v>14325</v>
      </c>
      <c r="C3462" s="3" t="s">
        <v>14326</v>
      </c>
      <c r="D3462" s="3" t="s">
        <v>27</v>
      </c>
      <c r="E3462" s="3" t="s">
        <v>33</v>
      </c>
      <c r="F3462" s="3" t="s">
        <v>11510</v>
      </c>
      <c r="G3462" s="3" t="s">
        <v>14327</v>
      </c>
      <c r="H3462" s="3" t="s">
        <v>11308</v>
      </c>
      <c r="I3462" s="3" t="s">
        <v>4870</v>
      </c>
      <c r="J3462" s="3">
        <v>1</v>
      </c>
      <c r="K3462" s="3" t="s">
        <v>27</v>
      </c>
      <c r="L3462" s="3" t="s">
        <v>27</v>
      </c>
      <c r="M3462" s="3" t="s">
        <v>27</v>
      </c>
      <c r="N3462" s="3" t="s">
        <v>27</v>
      </c>
      <c r="O3462" s="3" t="s">
        <v>27</v>
      </c>
      <c r="P3462" s="3" t="s">
        <v>11834</v>
      </c>
      <c r="Q3462" s="3" t="s">
        <v>839</v>
      </c>
      <c r="R3462" s="3">
        <v>198</v>
      </c>
      <c r="S34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0047P0</v>
      </c>
      <c r="T34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63" spans="1:20" ht="15" customHeight="1" x14ac:dyDescent="0.2">
      <c r="A3463" s="3" t="s">
        <v>14328</v>
      </c>
      <c r="B3463" s="3" t="s">
        <v>14329</v>
      </c>
      <c r="C3463" s="3" t="s">
        <v>14330</v>
      </c>
      <c r="D3463" s="3" t="s">
        <v>27</v>
      </c>
      <c r="E3463" s="3" t="s">
        <v>33</v>
      </c>
      <c r="F3463" s="3" t="s">
        <v>11510</v>
      </c>
      <c r="G3463" s="3" t="s">
        <v>14331</v>
      </c>
      <c r="H3463" s="3" t="s">
        <v>11308</v>
      </c>
      <c r="I3463" s="3" t="s">
        <v>4870</v>
      </c>
      <c r="J3463" s="3">
        <v>1</v>
      </c>
      <c r="K3463" s="3" t="s">
        <v>27</v>
      </c>
      <c r="L3463" s="3" t="s">
        <v>27</v>
      </c>
      <c r="M3463" s="3" t="s">
        <v>27</v>
      </c>
      <c r="N3463" s="3" t="s">
        <v>27</v>
      </c>
      <c r="O3463" s="3" t="s">
        <v>27</v>
      </c>
      <c r="P3463" s="3" t="s">
        <v>11644</v>
      </c>
      <c r="Q3463" s="3" t="s">
        <v>839</v>
      </c>
      <c r="R3463" s="3">
        <v>310</v>
      </c>
      <c r="S34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0013R0</v>
      </c>
      <c r="T34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64" spans="1:20" ht="15" customHeight="1" x14ac:dyDescent="0.2">
      <c r="A3464" s="3" t="s">
        <v>14332</v>
      </c>
      <c r="B3464" s="3" t="s">
        <v>14333</v>
      </c>
      <c r="C3464" s="3" t="s">
        <v>14334</v>
      </c>
      <c r="D3464" s="3" t="s">
        <v>27</v>
      </c>
      <c r="E3464" s="3" t="s">
        <v>33</v>
      </c>
      <c r="F3464" s="3" t="s">
        <v>11510</v>
      </c>
      <c r="G3464" s="3" t="s">
        <v>14335</v>
      </c>
      <c r="H3464" s="3" t="s">
        <v>11308</v>
      </c>
      <c r="I3464" s="3" t="s">
        <v>4870</v>
      </c>
      <c r="J3464" s="3">
        <v>1</v>
      </c>
      <c r="K3464" s="3" t="s">
        <v>27</v>
      </c>
      <c r="L3464" s="3" t="s">
        <v>27</v>
      </c>
      <c r="M3464" s="3" t="s">
        <v>27</v>
      </c>
      <c r="N3464" s="3" t="s">
        <v>27</v>
      </c>
      <c r="O3464" s="3" t="s">
        <v>27</v>
      </c>
      <c r="P3464" s="3" t="s">
        <v>12464</v>
      </c>
      <c r="Q3464" s="3" t="s">
        <v>839</v>
      </c>
      <c r="R3464" s="3">
        <v>1362</v>
      </c>
      <c r="S34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449580</v>
      </c>
      <c r="T34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65" spans="1:20" ht="15" customHeight="1" x14ac:dyDescent="0.2">
      <c r="A3465" s="3" t="s">
        <v>14336</v>
      </c>
      <c r="B3465" s="3" t="s">
        <v>14337</v>
      </c>
      <c r="C3465" s="3" t="s">
        <v>14338</v>
      </c>
      <c r="D3465" s="3" t="s">
        <v>27</v>
      </c>
      <c r="E3465" s="3" t="s">
        <v>33</v>
      </c>
      <c r="F3465" s="3" t="s">
        <v>11510</v>
      </c>
      <c r="G3465" s="3" t="s">
        <v>14339</v>
      </c>
      <c r="H3465" s="3" t="s">
        <v>11308</v>
      </c>
      <c r="I3465" s="3" t="s">
        <v>4870</v>
      </c>
      <c r="J3465" s="3">
        <v>1</v>
      </c>
      <c r="K3465" s="3" t="s">
        <v>27</v>
      </c>
      <c r="L3465" s="3" t="s">
        <v>27</v>
      </c>
      <c r="M3465" s="3" t="s">
        <v>27</v>
      </c>
      <c r="N3465" s="3" t="s">
        <v>27</v>
      </c>
      <c r="O3465" s="3" t="s">
        <v>27</v>
      </c>
      <c r="P3465" s="3" t="s">
        <v>11598</v>
      </c>
      <c r="Q3465" s="3" t="s">
        <v>839</v>
      </c>
      <c r="R3465" s="3">
        <v>2482</v>
      </c>
      <c r="S34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334690</v>
      </c>
      <c r="T34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66" spans="1:20" ht="15" customHeight="1" x14ac:dyDescent="0.2">
      <c r="A3466" s="3" t="s">
        <v>14340</v>
      </c>
      <c r="B3466" s="3" t="s">
        <v>14341</v>
      </c>
      <c r="C3466" s="3" t="s">
        <v>14342</v>
      </c>
      <c r="D3466" s="3" t="s">
        <v>27</v>
      </c>
      <c r="E3466" s="3" t="s">
        <v>33</v>
      </c>
      <c r="F3466" s="3" t="s">
        <v>11510</v>
      </c>
      <c r="G3466" s="3" t="s">
        <v>14343</v>
      </c>
      <c r="H3466" s="3" t="s">
        <v>11308</v>
      </c>
      <c r="I3466" s="3" t="s">
        <v>4870</v>
      </c>
      <c r="J3466" s="3">
        <v>1</v>
      </c>
      <c r="K3466" s="3" t="s">
        <v>27</v>
      </c>
      <c r="L3466" s="3" t="s">
        <v>27</v>
      </c>
      <c r="M3466" s="3" t="s">
        <v>27</v>
      </c>
      <c r="N3466" s="3" t="s">
        <v>27</v>
      </c>
      <c r="O3466" s="3" t="s">
        <v>27</v>
      </c>
      <c r="P3466" s="3" t="s">
        <v>11598</v>
      </c>
      <c r="Q3466" s="3" t="s">
        <v>839</v>
      </c>
      <c r="R3466" s="3">
        <v>2482</v>
      </c>
      <c r="S34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334700</v>
      </c>
      <c r="T34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67" spans="1:20" ht="15" customHeight="1" x14ac:dyDescent="0.2">
      <c r="A3467" s="3" t="s">
        <v>14344</v>
      </c>
      <c r="B3467" s="3" t="s">
        <v>14345</v>
      </c>
      <c r="C3467" s="3" t="s">
        <v>14346</v>
      </c>
      <c r="D3467" s="3" t="s">
        <v>27</v>
      </c>
      <c r="E3467" s="3" t="s">
        <v>33</v>
      </c>
      <c r="F3467" s="3" t="s">
        <v>11510</v>
      </c>
      <c r="G3467" s="3" t="s">
        <v>14347</v>
      </c>
      <c r="H3467" s="3" t="s">
        <v>11308</v>
      </c>
      <c r="I3467" s="3" t="s">
        <v>4870</v>
      </c>
      <c r="J3467" s="3">
        <v>1</v>
      </c>
      <c r="K3467" s="3" t="s">
        <v>27</v>
      </c>
      <c r="L3467" s="3" t="s">
        <v>27</v>
      </c>
      <c r="M3467" s="3" t="s">
        <v>27</v>
      </c>
      <c r="N3467" s="3" t="s">
        <v>27</v>
      </c>
      <c r="O3467" s="3" t="s">
        <v>27</v>
      </c>
      <c r="P3467" s="3" t="s">
        <v>11834</v>
      </c>
      <c r="Q3467" s="3" t="s">
        <v>839</v>
      </c>
      <c r="R3467" s="3">
        <v>198</v>
      </c>
      <c r="S34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0047R0</v>
      </c>
      <c r="T34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68" spans="1:20" ht="15" customHeight="1" x14ac:dyDescent="0.2">
      <c r="A3468" s="3" t="s">
        <v>14348</v>
      </c>
      <c r="B3468" s="3" t="s">
        <v>14349</v>
      </c>
      <c r="C3468" s="3" t="s">
        <v>14350</v>
      </c>
      <c r="D3468" s="3" t="s">
        <v>27</v>
      </c>
      <c r="E3468" s="3" t="s">
        <v>33</v>
      </c>
      <c r="F3468" s="3" t="s">
        <v>11510</v>
      </c>
      <c r="G3468" s="3" t="s">
        <v>14351</v>
      </c>
      <c r="H3468" s="3" t="s">
        <v>11308</v>
      </c>
      <c r="I3468" s="3" t="s">
        <v>4870</v>
      </c>
      <c r="J3468" s="3">
        <v>1</v>
      </c>
      <c r="K3468" s="3" t="s">
        <v>27</v>
      </c>
      <c r="L3468" s="3" t="s">
        <v>27</v>
      </c>
      <c r="M3468" s="3" t="s">
        <v>27</v>
      </c>
      <c r="N3468" s="3" t="s">
        <v>27</v>
      </c>
      <c r="O3468" s="3" t="s">
        <v>27</v>
      </c>
      <c r="P3468" s="3" t="s">
        <v>13005</v>
      </c>
      <c r="Q3468" s="3" t="s">
        <v>839</v>
      </c>
      <c r="R3468" s="3">
        <v>1658</v>
      </c>
      <c r="S34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427120</v>
      </c>
      <c r="T34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69" spans="1:20" ht="15" customHeight="1" x14ac:dyDescent="0.2">
      <c r="A3469" s="3" t="s">
        <v>14352</v>
      </c>
      <c r="B3469" s="3" t="s">
        <v>14353</v>
      </c>
      <c r="C3469" s="3" t="s">
        <v>14354</v>
      </c>
      <c r="D3469" s="3" t="s">
        <v>27</v>
      </c>
      <c r="E3469" s="3" t="s">
        <v>33</v>
      </c>
      <c r="F3469" s="3" t="s">
        <v>11510</v>
      </c>
      <c r="G3469" s="3" t="s">
        <v>14355</v>
      </c>
      <c r="H3469" s="3" t="s">
        <v>11308</v>
      </c>
      <c r="I3469" s="3" t="s">
        <v>4870</v>
      </c>
      <c r="J3469" s="3">
        <v>1</v>
      </c>
      <c r="K3469" s="3" t="s">
        <v>27</v>
      </c>
      <c r="L3469" s="3" t="s">
        <v>27</v>
      </c>
      <c r="M3469" s="3" t="s">
        <v>27</v>
      </c>
      <c r="N3469" s="3" t="s">
        <v>27</v>
      </c>
      <c r="O3469" s="3" t="s">
        <v>27</v>
      </c>
      <c r="P3469" s="3" t="s">
        <v>11598</v>
      </c>
      <c r="Q3469" s="3" t="s">
        <v>839</v>
      </c>
      <c r="R3469" s="3">
        <v>2482</v>
      </c>
      <c r="S34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253280</v>
      </c>
      <c r="T34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70" spans="1:20" ht="15" customHeight="1" x14ac:dyDescent="0.2">
      <c r="A3470" s="3" t="s">
        <v>14356</v>
      </c>
      <c r="B3470" s="3" t="s">
        <v>14357</v>
      </c>
      <c r="C3470" s="3" t="s">
        <v>14358</v>
      </c>
      <c r="D3470" s="3" t="s">
        <v>27</v>
      </c>
      <c r="E3470" s="3" t="s">
        <v>33</v>
      </c>
      <c r="F3470" s="3" t="s">
        <v>11510</v>
      </c>
      <c r="G3470" s="3" t="s">
        <v>14359</v>
      </c>
      <c r="H3470" s="3" t="s">
        <v>11308</v>
      </c>
      <c r="I3470" s="3" t="s">
        <v>4870</v>
      </c>
      <c r="J3470" s="3">
        <v>1</v>
      </c>
      <c r="K3470" s="3" t="s">
        <v>27</v>
      </c>
      <c r="L3470" s="3" t="s">
        <v>27</v>
      </c>
      <c r="M3470" s="3" t="s">
        <v>27</v>
      </c>
      <c r="N3470" s="3" t="s">
        <v>27</v>
      </c>
      <c r="O3470" s="3" t="s">
        <v>27</v>
      </c>
      <c r="P3470" s="3" t="s">
        <v>11598</v>
      </c>
      <c r="Q3470" s="3" t="s">
        <v>839</v>
      </c>
      <c r="R3470" s="3">
        <v>2482</v>
      </c>
      <c r="S34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253290</v>
      </c>
      <c r="T34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71" spans="1:20" ht="15" customHeight="1" x14ac:dyDescent="0.2">
      <c r="A3471" s="3" t="s">
        <v>14360</v>
      </c>
      <c r="B3471" s="3" t="s">
        <v>14361</v>
      </c>
      <c r="C3471" s="3" t="s">
        <v>14362</v>
      </c>
      <c r="D3471" s="3" t="s">
        <v>27</v>
      </c>
      <c r="E3471" s="3" t="s">
        <v>33</v>
      </c>
      <c r="F3471" s="3" t="s">
        <v>11510</v>
      </c>
      <c r="G3471" s="3" t="s">
        <v>14363</v>
      </c>
      <c r="H3471" s="3" t="s">
        <v>11308</v>
      </c>
      <c r="I3471" s="3" t="s">
        <v>4870</v>
      </c>
      <c r="J3471" s="3">
        <v>1</v>
      </c>
      <c r="K3471" s="3" t="s">
        <v>27</v>
      </c>
      <c r="L3471" s="3" t="s">
        <v>27</v>
      </c>
      <c r="M3471" s="3" t="s">
        <v>27</v>
      </c>
      <c r="N3471" s="3" t="s">
        <v>27</v>
      </c>
      <c r="O3471" s="3" t="s">
        <v>27</v>
      </c>
      <c r="P3471" s="3" t="s">
        <v>13107</v>
      </c>
      <c r="Q3471" s="3" t="s">
        <v>839</v>
      </c>
      <c r="R3471" s="3">
        <v>1870</v>
      </c>
      <c r="S34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411540</v>
      </c>
      <c r="T34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72" spans="1:20" ht="15" customHeight="1" x14ac:dyDescent="0.2">
      <c r="A3472" s="3" t="s">
        <v>14364</v>
      </c>
      <c r="B3472" s="3" t="s">
        <v>14365</v>
      </c>
      <c r="C3472" s="3" t="s">
        <v>14366</v>
      </c>
      <c r="D3472" s="3" t="s">
        <v>27</v>
      </c>
      <c r="E3472" s="3" t="s">
        <v>33</v>
      </c>
      <c r="F3472" s="3" t="s">
        <v>11510</v>
      </c>
      <c r="G3472" s="3" t="s">
        <v>14367</v>
      </c>
      <c r="H3472" s="3" t="s">
        <v>11308</v>
      </c>
      <c r="I3472" s="3" t="s">
        <v>4870</v>
      </c>
      <c r="J3472" s="3">
        <v>1</v>
      </c>
      <c r="K3472" s="3" t="s">
        <v>27</v>
      </c>
      <c r="L3472" s="3" t="s">
        <v>27</v>
      </c>
      <c r="M3472" s="3" t="s">
        <v>27</v>
      </c>
      <c r="N3472" s="3" t="s">
        <v>27</v>
      </c>
      <c r="O3472" s="3" t="s">
        <v>27</v>
      </c>
      <c r="P3472" s="3" t="s">
        <v>11598</v>
      </c>
      <c r="Q3472" s="3" t="s">
        <v>839</v>
      </c>
      <c r="R3472" s="3">
        <v>2482</v>
      </c>
      <c r="S34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295040</v>
      </c>
      <c r="T34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73" spans="1:20" ht="15" customHeight="1" x14ac:dyDescent="0.2">
      <c r="A3473" s="3" t="s">
        <v>14368</v>
      </c>
      <c r="B3473" s="3" t="s">
        <v>14369</v>
      </c>
      <c r="C3473" s="3" t="s">
        <v>14370</v>
      </c>
      <c r="D3473" s="3" t="s">
        <v>27</v>
      </c>
      <c r="E3473" s="3" t="s">
        <v>33</v>
      </c>
      <c r="F3473" s="3" t="s">
        <v>11510</v>
      </c>
      <c r="G3473" s="3" t="s">
        <v>14371</v>
      </c>
      <c r="H3473" s="3" t="s">
        <v>11308</v>
      </c>
      <c r="I3473" s="3" t="s">
        <v>4870</v>
      </c>
      <c r="J3473" s="3">
        <v>1</v>
      </c>
      <c r="K3473" s="3" t="s">
        <v>27</v>
      </c>
      <c r="L3473" s="3" t="s">
        <v>27</v>
      </c>
      <c r="M3473" s="3" t="s">
        <v>27</v>
      </c>
      <c r="N3473" s="3" t="s">
        <v>27</v>
      </c>
      <c r="O3473" s="3" t="s">
        <v>27</v>
      </c>
      <c r="P3473" s="3" t="s">
        <v>14263</v>
      </c>
      <c r="Q3473" s="3" t="s">
        <v>14372</v>
      </c>
      <c r="R3473" s="3">
        <v>1014</v>
      </c>
      <c r="S34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462540</v>
      </c>
      <c r="T34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74" spans="1:20" ht="15" customHeight="1" x14ac:dyDescent="0.2">
      <c r="A3474" s="3" t="s">
        <v>14373</v>
      </c>
      <c r="B3474" s="3" t="s">
        <v>14374</v>
      </c>
      <c r="C3474" s="3" t="s">
        <v>14375</v>
      </c>
      <c r="D3474" s="3" t="s">
        <v>27</v>
      </c>
      <c r="E3474" s="3" t="s">
        <v>33</v>
      </c>
      <c r="F3474" s="3" t="s">
        <v>11510</v>
      </c>
      <c r="G3474" s="3" t="s">
        <v>14376</v>
      </c>
      <c r="H3474" s="3" t="s">
        <v>11308</v>
      </c>
      <c r="I3474" s="3" t="s">
        <v>4870</v>
      </c>
      <c r="J3474" s="3">
        <v>1</v>
      </c>
      <c r="K3474" s="3" t="s">
        <v>27</v>
      </c>
      <c r="L3474" s="3" t="s">
        <v>27</v>
      </c>
      <c r="M3474" s="3" t="s">
        <v>27</v>
      </c>
      <c r="N3474" s="3" t="s">
        <v>27</v>
      </c>
      <c r="O3474" s="3" t="s">
        <v>27</v>
      </c>
      <c r="P3474" s="3" t="s">
        <v>14377</v>
      </c>
      <c r="Q3474" s="3" t="s">
        <v>839</v>
      </c>
      <c r="R3474" s="3">
        <v>484</v>
      </c>
      <c r="S34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488980</v>
      </c>
      <c r="T34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75" spans="1:20" ht="15" customHeight="1" x14ac:dyDescent="0.2">
      <c r="A3475" s="3" t="s">
        <v>14378</v>
      </c>
      <c r="B3475" s="3" t="s">
        <v>14379</v>
      </c>
      <c r="C3475" s="3" t="s">
        <v>14380</v>
      </c>
      <c r="D3475" s="3" t="s">
        <v>27</v>
      </c>
      <c r="E3475" s="3" t="s">
        <v>33</v>
      </c>
      <c r="F3475" s="3" t="s">
        <v>11510</v>
      </c>
      <c r="G3475" s="3" t="s">
        <v>14381</v>
      </c>
      <c r="H3475" s="3" t="s">
        <v>11308</v>
      </c>
      <c r="I3475" s="3" t="s">
        <v>4870</v>
      </c>
      <c r="J3475" s="3">
        <v>1</v>
      </c>
      <c r="K3475" s="3" t="s">
        <v>27</v>
      </c>
      <c r="L3475" s="3" t="s">
        <v>27</v>
      </c>
      <c r="M3475" s="3" t="s">
        <v>27</v>
      </c>
      <c r="N3475" s="3" t="s">
        <v>27</v>
      </c>
      <c r="O3475" s="3" t="s">
        <v>27</v>
      </c>
      <c r="P3475" s="3" t="s">
        <v>12966</v>
      </c>
      <c r="Q3475" s="3" t="s">
        <v>839</v>
      </c>
      <c r="R3475" s="3">
        <v>64</v>
      </c>
      <c r="S34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0092C0</v>
      </c>
      <c r="T34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76" spans="1:20" ht="15" customHeight="1" x14ac:dyDescent="0.2">
      <c r="A3476" s="3" t="s">
        <v>14382</v>
      </c>
      <c r="B3476" s="3" t="s">
        <v>14383</v>
      </c>
      <c r="C3476" s="3" t="s">
        <v>14384</v>
      </c>
      <c r="D3476" s="3" t="s">
        <v>27</v>
      </c>
      <c r="E3476" s="3" t="s">
        <v>33</v>
      </c>
      <c r="F3476" s="3" t="s">
        <v>11510</v>
      </c>
      <c r="G3476" s="3" t="s">
        <v>14385</v>
      </c>
      <c r="H3476" s="3" t="s">
        <v>11308</v>
      </c>
      <c r="I3476" s="3" t="s">
        <v>4870</v>
      </c>
      <c r="J3476" s="3">
        <v>1</v>
      </c>
      <c r="K3476" s="3" t="s">
        <v>27</v>
      </c>
      <c r="L3476" s="3" t="s">
        <v>27</v>
      </c>
      <c r="M3476" s="3" t="s">
        <v>27</v>
      </c>
      <c r="N3476" s="3" t="s">
        <v>27</v>
      </c>
      <c r="O3476" s="3" t="s">
        <v>27</v>
      </c>
      <c r="P3476" s="3" t="s">
        <v>11816</v>
      </c>
      <c r="Q3476" s="3" t="s">
        <v>839</v>
      </c>
      <c r="R3476" s="3">
        <v>1190</v>
      </c>
      <c r="S34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455860</v>
      </c>
      <c r="T34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77" spans="1:20" ht="15" customHeight="1" x14ac:dyDescent="0.2">
      <c r="A3477" s="3" t="s">
        <v>14386</v>
      </c>
      <c r="B3477" s="3" t="s">
        <v>14387</v>
      </c>
      <c r="C3477" s="3" t="s">
        <v>14388</v>
      </c>
      <c r="D3477" s="3" t="s">
        <v>27</v>
      </c>
      <c r="E3477" s="3" t="s">
        <v>33</v>
      </c>
      <c r="F3477" s="3" t="s">
        <v>11510</v>
      </c>
      <c r="G3477" s="3" t="s">
        <v>14389</v>
      </c>
      <c r="H3477" s="3" t="s">
        <v>11308</v>
      </c>
      <c r="I3477" s="3" t="s">
        <v>4870</v>
      </c>
      <c r="J3477" s="3">
        <v>1</v>
      </c>
      <c r="K3477" s="3" t="s">
        <v>27</v>
      </c>
      <c r="L3477" s="3" t="s">
        <v>27</v>
      </c>
      <c r="M3477" s="3" t="s">
        <v>27</v>
      </c>
      <c r="N3477" s="3" t="s">
        <v>27</v>
      </c>
      <c r="O3477" s="3" t="s">
        <v>27</v>
      </c>
      <c r="P3477" s="3" t="s">
        <v>11816</v>
      </c>
      <c r="Q3477" s="3" t="s">
        <v>839</v>
      </c>
      <c r="R3477" s="3">
        <v>1190</v>
      </c>
      <c r="S34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455850</v>
      </c>
      <c r="T34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78" spans="1:20" ht="15" customHeight="1" x14ac:dyDescent="0.2">
      <c r="A3478" s="3" t="s">
        <v>14390</v>
      </c>
      <c r="B3478" s="3" t="s">
        <v>14391</v>
      </c>
      <c r="C3478" s="3" t="s">
        <v>14392</v>
      </c>
      <c r="D3478" s="3" t="s">
        <v>27</v>
      </c>
      <c r="E3478" s="3" t="s">
        <v>33</v>
      </c>
      <c r="F3478" s="3" t="s">
        <v>11510</v>
      </c>
      <c r="G3478" s="3" t="s">
        <v>14393</v>
      </c>
      <c r="H3478" s="3" t="s">
        <v>11308</v>
      </c>
      <c r="I3478" s="3" t="s">
        <v>4870</v>
      </c>
      <c r="J3478" s="3">
        <v>1</v>
      </c>
      <c r="K3478" s="3" t="s">
        <v>27</v>
      </c>
      <c r="L3478" s="3" t="s">
        <v>27</v>
      </c>
      <c r="M3478" s="3" t="s">
        <v>27</v>
      </c>
      <c r="N3478" s="3" t="s">
        <v>27</v>
      </c>
      <c r="O3478" s="3" t="s">
        <v>27</v>
      </c>
      <c r="P3478" s="3" t="s">
        <v>12237</v>
      </c>
      <c r="Q3478" s="3" t="s">
        <v>839</v>
      </c>
      <c r="R3478" s="3">
        <v>416</v>
      </c>
      <c r="S34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497880</v>
      </c>
      <c r="T34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79" spans="1:20" ht="15" customHeight="1" x14ac:dyDescent="0.2">
      <c r="A3479" s="3" t="s">
        <v>14394</v>
      </c>
      <c r="B3479" s="3" t="s">
        <v>14395</v>
      </c>
      <c r="C3479" s="3" t="s">
        <v>14396</v>
      </c>
      <c r="D3479" s="3" t="s">
        <v>27</v>
      </c>
      <c r="E3479" s="3" t="s">
        <v>33</v>
      </c>
      <c r="F3479" s="3" t="s">
        <v>11510</v>
      </c>
      <c r="G3479" s="3" t="s">
        <v>14397</v>
      </c>
      <c r="H3479" s="3" t="s">
        <v>11308</v>
      </c>
      <c r="I3479" s="3" t="s">
        <v>4870</v>
      </c>
      <c r="J3479" s="3">
        <v>1</v>
      </c>
      <c r="K3479" s="3" t="s">
        <v>27</v>
      </c>
      <c r="L3479" s="3" t="s">
        <v>27</v>
      </c>
      <c r="M3479" s="3" t="s">
        <v>27</v>
      </c>
      <c r="N3479" s="3" t="s">
        <v>27</v>
      </c>
      <c r="O3479" s="3" t="s">
        <v>27</v>
      </c>
      <c r="P3479" s="3" t="s">
        <v>14398</v>
      </c>
      <c r="Q3479" s="3" t="s">
        <v>839</v>
      </c>
      <c r="R3479" s="3">
        <v>2471</v>
      </c>
      <c r="S34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363510</v>
      </c>
      <c r="T34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80" spans="1:20" ht="15" customHeight="1" x14ac:dyDescent="0.2">
      <c r="A3480" s="3" t="s">
        <v>14399</v>
      </c>
      <c r="B3480" s="3" t="s">
        <v>14400</v>
      </c>
      <c r="C3480" s="3" t="s">
        <v>14401</v>
      </c>
      <c r="D3480" s="3" t="s">
        <v>27</v>
      </c>
      <c r="E3480" s="3" t="s">
        <v>33</v>
      </c>
      <c r="F3480" s="3" t="s">
        <v>11510</v>
      </c>
      <c r="G3480" s="3" t="s">
        <v>14402</v>
      </c>
      <c r="H3480" s="3" t="s">
        <v>11308</v>
      </c>
      <c r="I3480" s="3" t="s">
        <v>4870</v>
      </c>
      <c r="J3480" s="3">
        <v>1</v>
      </c>
      <c r="K3480" s="3" t="s">
        <v>27</v>
      </c>
      <c r="L3480" s="3" t="s">
        <v>27</v>
      </c>
      <c r="M3480" s="3" t="s">
        <v>27</v>
      </c>
      <c r="N3480" s="3" t="s">
        <v>27</v>
      </c>
      <c r="O3480" s="3" t="s">
        <v>27</v>
      </c>
      <c r="P3480" s="3" t="s">
        <v>11598</v>
      </c>
      <c r="Q3480" s="3" t="s">
        <v>839</v>
      </c>
      <c r="R3480" s="3">
        <v>2482</v>
      </c>
      <c r="S34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292500</v>
      </c>
      <c r="T34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81" spans="1:20" ht="15" customHeight="1" x14ac:dyDescent="0.2">
      <c r="A3481" s="3" t="s">
        <v>14403</v>
      </c>
      <c r="B3481" s="3" t="s">
        <v>14404</v>
      </c>
      <c r="C3481" s="3" t="s">
        <v>14405</v>
      </c>
      <c r="D3481" s="3" t="s">
        <v>27</v>
      </c>
      <c r="E3481" s="3" t="s">
        <v>33</v>
      </c>
      <c r="F3481" s="3" t="s">
        <v>11510</v>
      </c>
      <c r="G3481" s="3" t="s">
        <v>14406</v>
      </c>
      <c r="H3481" s="3" t="s">
        <v>11308</v>
      </c>
      <c r="I3481" s="3" t="s">
        <v>4870</v>
      </c>
      <c r="J3481" s="3">
        <v>1</v>
      </c>
      <c r="K3481" s="3" t="s">
        <v>27</v>
      </c>
      <c r="L3481" s="3" t="s">
        <v>27</v>
      </c>
      <c r="M3481" s="3" t="s">
        <v>27</v>
      </c>
      <c r="N3481" s="3" t="s">
        <v>27</v>
      </c>
      <c r="O3481" s="3" t="s">
        <v>27</v>
      </c>
      <c r="P3481" s="3" t="s">
        <v>12908</v>
      </c>
      <c r="Q3481" s="3" t="s">
        <v>839</v>
      </c>
      <c r="R3481" s="3">
        <v>1928</v>
      </c>
      <c r="S34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404650</v>
      </c>
      <c r="T34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82" spans="1:20" ht="15" customHeight="1" x14ac:dyDescent="0.2">
      <c r="A3482" s="3" t="s">
        <v>14407</v>
      </c>
      <c r="B3482" s="3" t="s">
        <v>14408</v>
      </c>
      <c r="C3482" s="3" t="s">
        <v>14409</v>
      </c>
      <c r="D3482" s="3" t="s">
        <v>27</v>
      </c>
      <c r="E3482" s="3" t="s">
        <v>33</v>
      </c>
      <c r="F3482" s="3" t="s">
        <v>11510</v>
      </c>
      <c r="G3482" s="3" t="s">
        <v>14410</v>
      </c>
      <c r="H3482" s="3" t="s">
        <v>11308</v>
      </c>
      <c r="I3482" s="3" t="s">
        <v>4870</v>
      </c>
      <c r="J3482" s="3">
        <v>1</v>
      </c>
      <c r="K3482" s="3" t="s">
        <v>27</v>
      </c>
      <c r="L3482" s="3" t="s">
        <v>27</v>
      </c>
      <c r="M3482" s="3" t="s">
        <v>27</v>
      </c>
      <c r="N3482" s="3" t="s">
        <v>27</v>
      </c>
      <c r="O3482" s="3" t="s">
        <v>27</v>
      </c>
      <c r="P3482" s="3" t="s">
        <v>11588</v>
      </c>
      <c r="Q3482" s="3" t="s">
        <v>839</v>
      </c>
      <c r="R3482" s="3">
        <v>490</v>
      </c>
      <c r="S34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490480</v>
      </c>
      <c r="T34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83" spans="1:20" ht="15" customHeight="1" x14ac:dyDescent="0.2">
      <c r="A3483" s="3" t="s">
        <v>14411</v>
      </c>
      <c r="B3483" s="3" t="s">
        <v>14412</v>
      </c>
      <c r="C3483" s="3" t="s">
        <v>14413</v>
      </c>
      <c r="D3483" s="3" t="s">
        <v>27</v>
      </c>
      <c r="E3483" s="3" t="s">
        <v>33</v>
      </c>
      <c r="F3483" s="3" t="s">
        <v>11510</v>
      </c>
      <c r="G3483" s="3" t="s">
        <v>14414</v>
      </c>
      <c r="H3483" s="3" t="s">
        <v>11308</v>
      </c>
      <c r="I3483" s="3" t="s">
        <v>4870</v>
      </c>
      <c r="J3483" s="3">
        <v>1</v>
      </c>
      <c r="K3483" s="3" t="s">
        <v>27</v>
      </c>
      <c r="L3483" s="3" t="s">
        <v>27</v>
      </c>
      <c r="M3483" s="3" t="s">
        <v>27</v>
      </c>
      <c r="N3483" s="3" t="s">
        <v>27</v>
      </c>
      <c r="O3483" s="3" t="s">
        <v>27</v>
      </c>
      <c r="P3483" s="3" t="s">
        <v>14415</v>
      </c>
      <c r="Q3483" s="3" t="s">
        <v>839</v>
      </c>
      <c r="R3483" s="3">
        <v>1504</v>
      </c>
      <c r="S34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438570</v>
      </c>
      <c r="T34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84" spans="1:20" ht="15" customHeight="1" x14ac:dyDescent="0.2">
      <c r="A3484" s="3" t="s">
        <v>14416</v>
      </c>
      <c r="B3484" s="3" t="s">
        <v>14417</v>
      </c>
      <c r="C3484" s="3" t="s">
        <v>14418</v>
      </c>
      <c r="D3484" s="3" t="s">
        <v>27</v>
      </c>
      <c r="E3484" s="3" t="s">
        <v>33</v>
      </c>
      <c r="F3484" s="3" t="s">
        <v>11510</v>
      </c>
      <c r="G3484" s="3" t="s">
        <v>14419</v>
      </c>
      <c r="H3484" s="3" t="s">
        <v>11308</v>
      </c>
      <c r="I3484" s="3" t="s">
        <v>4870</v>
      </c>
      <c r="J3484" s="3">
        <v>1</v>
      </c>
      <c r="K3484" s="3" t="s">
        <v>27</v>
      </c>
      <c r="L3484" s="3" t="s">
        <v>27</v>
      </c>
      <c r="M3484" s="3" t="s">
        <v>27</v>
      </c>
      <c r="N3484" s="3" t="s">
        <v>27</v>
      </c>
      <c r="O3484" s="3" t="s">
        <v>27</v>
      </c>
      <c r="P3484" s="3" t="s">
        <v>12515</v>
      </c>
      <c r="Q3484" s="3" t="s">
        <v>839</v>
      </c>
      <c r="R3484" s="3">
        <v>836</v>
      </c>
      <c r="S34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474390</v>
      </c>
      <c r="T34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85" spans="1:20" ht="15" customHeight="1" x14ac:dyDescent="0.2">
      <c r="A3485" s="3" t="s">
        <v>14420</v>
      </c>
      <c r="B3485" s="3" t="s">
        <v>14421</v>
      </c>
      <c r="C3485" s="3" t="s">
        <v>14422</v>
      </c>
      <c r="D3485" s="3" t="s">
        <v>27</v>
      </c>
      <c r="E3485" s="3" t="s">
        <v>33</v>
      </c>
      <c r="F3485" s="3" t="s">
        <v>11510</v>
      </c>
      <c r="G3485" s="3" t="s">
        <v>14423</v>
      </c>
      <c r="H3485" s="3" t="s">
        <v>11308</v>
      </c>
      <c r="I3485" s="3" t="s">
        <v>4870</v>
      </c>
      <c r="J3485" s="3">
        <v>1</v>
      </c>
      <c r="K3485" s="3" t="s">
        <v>27</v>
      </c>
      <c r="L3485" s="3" t="s">
        <v>27</v>
      </c>
      <c r="M3485" s="3" t="s">
        <v>27</v>
      </c>
      <c r="N3485" s="3" t="s">
        <v>27</v>
      </c>
      <c r="O3485" s="3" t="s">
        <v>27</v>
      </c>
      <c r="P3485" s="3" t="s">
        <v>14415</v>
      </c>
      <c r="Q3485" s="3" t="s">
        <v>839</v>
      </c>
      <c r="R3485" s="3">
        <v>1504</v>
      </c>
      <c r="S34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438560</v>
      </c>
      <c r="T34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86" spans="1:20" ht="15" customHeight="1" x14ac:dyDescent="0.2">
      <c r="A3486" s="3" t="s">
        <v>14424</v>
      </c>
      <c r="B3486" s="3" t="s">
        <v>14425</v>
      </c>
      <c r="C3486" s="3" t="s">
        <v>14426</v>
      </c>
      <c r="D3486" s="3" t="s">
        <v>27</v>
      </c>
      <c r="E3486" s="3" t="s">
        <v>33</v>
      </c>
      <c r="F3486" s="3" t="s">
        <v>11510</v>
      </c>
      <c r="G3486" s="3" t="s">
        <v>14427</v>
      </c>
      <c r="H3486" s="3" t="s">
        <v>11308</v>
      </c>
      <c r="I3486" s="3" t="s">
        <v>4870</v>
      </c>
      <c r="J3486" s="3">
        <v>1</v>
      </c>
      <c r="K3486" s="3" t="s">
        <v>27</v>
      </c>
      <c r="L3486" s="3" t="s">
        <v>27</v>
      </c>
      <c r="M3486" s="3" t="s">
        <v>27</v>
      </c>
      <c r="N3486" s="3" t="s">
        <v>27</v>
      </c>
      <c r="O3486" s="3" t="s">
        <v>27</v>
      </c>
      <c r="P3486" s="3" t="s">
        <v>12890</v>
      </c>
      <c r="Q3486" s="3" t="s">
        <v>839</v>
      </c>
      <c r="R3486" s="3">
        <v>152</v>
      </c>
      <c r="S34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0066W0</v>
      </c>
      <c r="T34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87" spans="1:20" ht="15" customHeight="1" x14ac:dyDescent="0.2">
      <c r="A3487" s="3" t="s">
        <v>14428</v>
      </c>
      <c r="B3487" s="3" t="s">
        <v>14429</v>
      </c>
      <c r="C3487" s="3" t="s">
        <v>14430</v>
      </c>
      <c r="D3487" s="3" t="s">
        <v>27</v>
      </c>
      <c r="E3487" s="3" t="s">
        <v>33</v>
      </c>
      <c r="F3487" s="3" t="s">
        <v>11510</v>
      </c>
      <c r="G3487" s="3" t="s">
        <v>14431</v>
      </c>
      <c r="H3487" s="3" t="s">
        <v>11308</v>
      </c>
      <c r="I3487" s="3" t="s">
        <v>4870</v>
      </c>
      <c r="J3487" s="3">
        <v>1</v>
      </c>
      <c r="K3487" s="3" t="s">
        <v>27</v>
      </c>
      <c r="L3487" s="3" t="s">
        <v>27</v>
      </c>
      <c r="M3487" s="3" t="s">
        <v>27</v>
      </c>
      <c r="N3487" s="3" t="s">
        <v>27</v>
      </c>
      <c r="O3487" s="3" t="s">
        <v>27</v>
      </c>
      <c r="P3487" s="3" t="s">
        <v>2737</v>
      </c>
      <c r="Q3487" s="3" t="s">
        <v>839</v>
      </c>
      <c r="R3487" s="3">
        <v>282</v>
      </c>
      <c r="S34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0022T0</v>
      </c>
      <c r="T34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88" spans="1:20" ht="15" customHeight="1" x14ac:dyDescent="0.2">
      <c r="A3488" s="3" t="s">
        <v>14432</v>
      </c>
      <c r="B3488" s="3" t="s">
        <v>14433</v>
      </c>
      <c r="C3488" s="3" t="s">
        <v>14434</v>
      </c>
      <c r="D3488" s="3" t="s">
        <v>27</v>
      </c>
      <c r="E3488" s="3" t="s">
        <v>33</v>
      </c>
      <c r="F3488" s="3" t="s">
        <v>11510</v>
      </c>
      <c r="G3488" s="3" t="s">
        <v>14435</v>
      </c>
      <c r="H3488" s="3" t="s">
        <v>11308</v>
      </c>
      <c r="I3488" s="3" t="s">
        <v>4870</v>
      </c>
      <c r="J3488" s="3">
        <v>1</v>
      </c>
      <c r="K3488" s="3" t="s">
        <v>27</v>
      </c>
      <c r="L3488" s="3" t="s">
        <v>27</v>
      </c>
      <c r="M3488" s="3" t="s">
        <v>27</v>
      </c>
      <c r="N3488" s="3" t="s">
        <v>27</v>
      </c>
      <c r="O3488" s="3" t="s">
        <v>27</v>
      </c>
      <c r="P3488" s="3" t="s">
        <v>12213</v>
      </c>
      <c r="Q3488" s="3" t="s">
        <v>839</v>
      </c>
      <c r="R3488" s="3">
        <v>1966</v>
      </c>
      <c r="S34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400590</v>
      </c>
      <c r="T34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89" spans="1:20" ht="15" customHeight="1" x14ac:dyDescent="0.2">
      <c r="A3489" s="3" t="s">
        <v>14436</v>
      </c>
      <c r="B3489" s="3" t="s">
        <v>14437</v>
      </c>
      <c r="C3489" s="3" t="s">
        <v>14438</v>
      </c>
      <c r="D3489" s="3" t="s">
        <v>27</v>
      </c>
      <c r="E3489" s="3" t="s">
        <v>33</v>
      </c>
      <c r="F3489" s="3" t="s">
        <v>11510</v>
      </c>
      <c r="G3489" s="3" t="s">
        <v>14439</v>
      </c>
      <c r="H3489" s="3" t="s">
        <v>11308</v>
      </c>
      <c r="I3489" s="3" t="s">
        <v>4870</v>
      </c>
      <c r="J3489" s="3">
        <v>1</v>
      </c>
      <c r="K3489" s="3" t="s">
        <v>27</v>
      </c>
      <c r="L3489" s="3" t="s">
        <v>27</v>
      </c>
      <c r="M3489" s="3" t="s">
        <v>27</v>
      </c>
      <c r="N3489" s="3" t="s">
        <v>27</v>
      </c>
      <c r="O3489" s="3" t="s">
        <v>27</v>
      </c>
      <c r="P3489" s="3" t="s">
        <v>12996</v>
      </c>
      <c r="Q3489" s="3" t="s">
        <v>839</v>
      </c>
      <c r="R3489" s="3">
        <v>622</v>
      </c>
      <c r="S34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484880</v>
      </c>
      <c r="T34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90" spans="1:20" ht="15" customHeight="1" x14ac:dyDescent="0.2">
      <c r="A3490" s="3" t="s">
        <v>14440</v>
      </c>
      <c r="B3490" s="3" t="s">
        <v>14441</v>
      </c>
      <c r="C3490" s="3" t="s">
        <v>14442</v>
      </c>
      <c r="D3490" s="3" t="s">
        <v>27</v>
      </c>
      <c r="E3490" s="3" t="s">
        <v>33</v>
      </c>
      <c r="F3490" s="3" t="s">
        <v>11510</v>
      </c>
      <c r="G3490" s="3" t="s">
        <v>14443</v>
      </c>
      <c r="H3490" s="3" t="s">
        <v>11308</v>
      </c>
      <c r="I3490" s="3" t="s">
        <v>4870</v>
      </c>
      <c r="J3490" s="3">
        <v>1</v>
      </c>
      <c r="K3490" s="3" t="s">
        <v>27</v>
      </c>
      <c r="L3490" s="3" t="s">
        <v>27</v>
      </c>
      <c r="M3490" s="3" t="s">
        <v>27</v>
      </c>
      <c r="N3490" s="3" t="s">
        <v>27</v>
      </c>
      <c r="O3490" s="3" t="s">
        <v>27</v>
      </c>
      <c r="P3490" s="3" t="s">
        <v>12996</v>
      </c>
      <c r="Q3490" s="3" t="s">
        <v>839</v>
      </c>
      <c r="R3490" s="3">
        <v>622</v>
      </c>
      <c r="S34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484890</v>
      </c>
      <c r="T34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91" spans="1:20" ht="15" customHeight="1" x14ac:dyDescent="0.2">
      <c r="A3491" s="3" t="s">
        <v>14444</v>
      </c>
      <c r="B3491" s="3" t="s">
        <v>14445</v>
      </c>
      <c r="C3491" s="3" t="s">
        <v>14446</v>
      </c>
      <c r="D3491" s="3" t="s">
        <v>27</v>
      </c>
      <c r="E3491" s="3" t="s">
        <v>33</v>
      </c>
      <c r="F3491" s="3" t="s">
        <v>11510</v>
      </c>
      <c r="G3491" s="3" t="s">
        <v>14447</v>
      </c>
      <c r="H3491" s="3" t="s">
        <v>11308</v>
      </c>
      <c r="I3491" s="3" t="s">
        <v>4870</v>
      </c>
      <c r="J3491" s="3">
        <v>1</v>
      </c>
      <c r="K3491" s="3" t="s">
        <v>27</v>
      </c>
      <c r="L3491" s="3" t="s">
        <v>27</v>
      </c>
      <c r="M3491" s="3" t="s">
        <v>27</v>
      </c>
      <c r="N3491" s="3" t="s">
        <v>27</v>
      </c>
      <c r="O3491" s="3" t="s">
        <v>27</v>
      </c>
      <c r="P3491" s="3" t="s">
        <v>11714</v>
      </c>
      <c r="Q3491" s="3" t="s">
        <v>839</v>
      </c>
      <c r="R3491" s="3">
        <v>1088</v>
      </c>
      <c r="S34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461600</v>
      </c>
      <c r="T34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92" spans="1:20" ht="15" customHeight="1" x14ac:dyDescent="0.2">
      <c r="A3492" s="3" t="s">
        <v>14448</v>
      </c>
      <c r="B3492" s="3" t="s">
        <v>14449</v>
      </c>
      <c r="C3492" s="3" t="s">
        <v>14450</v>
      </c>
      <c r="D3492" s="3" t="s">
        <v>27</v>
      </c>
      <c r="E3492" s="3" t="s">
        <v>33</v>
      </c>
      <c r="F3492" s="3" t="s">
        <v>11510</v>
      </c>
      <c r="G3492" s="3" t="s">
        <v>14451</v>
      </c>
      <c r="H3492" s="3" t="s">
        <v>11308</v>
      </c>
      <c r="I3492" s="3" t="s">
        <v>4870</v>
      </c>
      <c r="J3492" s="3">
        <v>1</v>
      </c>
      <c r="K3492" s="3" t="s">
        <v>27</v>
      </c>
      <c r="L3492" s="3" t="s">
        <v>27</v>
      </c>
      <c r="M3492" s="3" t="s">
        <v>27</v>
      </c>
      <c r="N3492" s="3" t="s">
        <v>27</v>
      </c>
      <c r="O3492" s="3" t="s">
        <v>27</v>
      </c>
      <c r="P3492" s="3" t="s">
        <v>11868</v>
      </c>
      <c r="Q3492" s="3" t="s">
        <v>839</v>
      </c>
      <c r="R3492" s="3">
        <v>860</v>
      </c>
      <c r="S34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473330</v>
      </c>
      <c r="T34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93" spans="1:20" ht="15" customHeight="1" x14ac:dyDescent="0.2">
      <c r="A3493" s="3" t="s">
        <v>14452</v>
      </c>
      <c r="B3493" s="3" t="s">
        <v>14453</v>
      </c>
      <c r="C3493" s="3" t="s">
        <v>14454</v>
      </c>
      <c r="D3493" s="3" t="s">
        <v>27</v>
      </c>
      <c r="E3493" s="3" t="s">
        <v>33</v>
      </c>
      <c r="F3493" s="3" t="s">
        <v>11510</v>
      </c>
      <c r="G3493" s="3" t="s">
        <v>14455</v>
      </c>
      <c r="H3493" s="3" t="s">
        <v>11308</v>
      </c>
      <c r="I3493" s="3" t="s">
        <v>4870</v>
      </c>
      <c r="J3493" s="3">
        <v>1</v>
      </c>
      <c r="K3493" s="3" t="s">
        <v>27</v>
      </c>
      <c r="L3493" s="3" t="s">
        <v>27</v>
      </c>
      <c r="M3493" s="3" t="s">
        <v>27</v>
      </c>
      <c r="N3493" s="3" t="s">
        <v>27</v>
      </c>
      <c r="O3493" s="3" t="s">
        <v>27</v>
      </c>
      <c r="P3493" s="3" t="s">
        <v>11732</v>
      </c>
      <c r="Q3493" s="3" t="s">
        <v>839</v>
      </c>
      <c r="R3493" s="3">
        <v>476</v>
      </c>
      <c r="S34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494210</v>
      </c>
      <c r="T34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94" spans="1:20" ht="15" customHeight="1" x14ac:dyDescent="0.2">
      <c r="A3494" s="3" t="s">
        <v>14456</v>
      </c>
      <c r="B3494" s="3" t="s">
        <v>14457</v>
      </c>
      <c r="C3494" s="3" t="s">
        <v>14458</v>
      </c>
      <c r="D3494" s="3" t="s">
        <v>27</v>
      </c>
      <c r="E3494" s="3" t="s">
        <v>33</v>
      </c>
      <c r="F3494" s="3" t="s">
        <v>11510</v>
      </c>
      <c r="G3494" s="3" t="s">
        <v>14459</v>
      </c>
      <c r="H3494" s="3" t="s">
        <v>11308</v>
      </c>
      <c r="I3494" s="3" t="s">
        <v>4870</v>
      </c>
      <c r="J3494" s="3">
        <v>1</v>
      </c>
      <c r="K3494" s="3" t="s">
        <v>27</v>
      </c>
      <c r="L3494" s="3" t="s">
        <v>27</v>
      </c>
      <c r="M3494" s="3" t="s">
        <v>27</v>
      </c>
      <c r="N3494" s="3" t="s">
        <v>27</v>
      </c>
      <c r="O3494" s="3" t="s">
        <v>27</v>
      </c>
      <c r="P3494" s="3" t="s">
        <v>12161</v>
      </c>
      <c r="Q3494" s="3" t="s">
        <v>839</v>
      </c>
      <c r="R3494" s="3">
        <v>714</v>
      </c>
      <c r="S34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479620</v>
      </c>
      <c r="T34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95" spans="1:20" ht="15" customHeight="1" x14ac:dyDescent="0.2">
      <c r="A3495" s="3" t="s">
        <v>14460</v>
      </c>
      <c r="B3495" s="3" t="s">
        <v>14461</v>
      </c>
      <c r="C3495" s="3" t="s">
        <v>14462</v>
      </c>
      <c r="D3495" s="3" t="s">
        <v>27</v>
      </c>
      <c r="E3495" s="3" t="s">
        <v>33</v>
      </c>
      <c r="F3495" s="3" t="s">
        <v>11510</v>
      </c>
      <c r="G3495" s="3" t="s">
        <v>14463</v>
      </c>
      <c r="H3495" s="3" t="s">
        <v>11308</v>
      </c>
      <c r="I3495" s="3" t="s">
        <v>4870</v>
      </c>
      <c r="J3495" s="3">
        <v>1</v>
      </c>
      <c r="K3495" s="3" t="s">
        <v>27</v>
      </c>
      <c r="L3495" s="3" t="s">
        <v>27</v>
      </c>
      <c r="M3495" s="3" t="s">
        <v>27</v>
      </c>
      <c r="N3495" s="3" t="s">
        <v>27</v>
      </c>
      <c r="O3495" s="3" t="s">
        <v>27</v>
      </c>
      <c r="P3495" s="3" t="s">
        <v>13553</v>
      </c>
      <c r="Q3495" s="3" t="s">
        <v>839</v>
      </c>
      <c r="R3495" s="3">
        <v>678</v>
      </c>
      <c r="S34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481180</v>
      </c>
      <c r="T34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96" spans="1:20" ht="15" customHeight="1" x14ac:dyDescent="0.2">
      <c r="A3496" s="3" t="s">
        <v>14464</v>
      </c>
      <c r="B3496" s="3" t="s">
        <v>14465</v>
      </c>
      <c r="C3496" s="3" t="s">
        <v>14466</v>
      </c>
      <c r="D3496" s="3" t="s">
        <v>27</v>
      </c>
      <c r="E3496" s="3" t="s">
        <v>33</v>
      </c>
      <c r="F3496" s="3" t="s">
        <v>11510</v>
      </c>
      <c r="G3496" s="3" t="s">
        <v>14467</v>
      </c>
      <c r="H3496" s="3" t="s">
        <v>11308</v>
      </c>
      <c r="I3496" s="3" t="s">
        <v>4870</v>
      </c>
      <c r="J3496" s="3">
        <v>1</v>
      </c>
      <c r="K3496" s="3" t="s">
        <v>27</v>
      </c>
      <c r="L3496" s="3" t="s">
        <v>27</v>
      </c>
      <c r="M3496" s="3" t="s">
        <v>27</v>
      </c>
      <c r="N3496" s="3" t="s">
        <v>27</v>
      </c>
      <c r="O3496" s="3" t="s">
        <v>27</v>
      </c>
      <c r="P3496" s="3" t="s">
        <v>12227</v>
      </c>
      <c r="Q3496" s="3" t="s">
        <v>839</v>
      </c>
      <c r="R3496" s="3">
        <v>592</v>
      </c>
      <c r="S34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486450</v>
      </c>
      <c r="T34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97" spans="1:20" ht="15" customHeight="1" x14ac:dyDescent="0.2">
      <c r="A3497" s="3" t="s">
        <v>14468</v>
      </c>
      <c r="B3497" s="3" t="s">
        <v>14469</v>
      </c>
      <c r="C3497" s="3" t="s">
        <v>14470</v>
      </c>
      <c r="D3497" s="3" t="s">
        <v>27</v>
      </c>
      <c r="E3497" s="3" t="s">
        <v>33</v>
      </c>
      <c r="F3497" s="3" t="s">
        <v>11510</v>
      </c>
      <c r="G3497" s="3" t="s">
        <v>14471</v>
      </c>
      <c r="H3497" s="3" t="s">
        <v>11308</v>
      </c>
      <c r="I3497" s="3" t="s">
        <v>4870</v>
      </c>
      <c r="J3497" s="3">
        <v>1</v>
      </c>
      <c r="K3497" s="3" t="s">
        <v>27</v>
      </c>
      <c r="L3497" s="3" t="s">
        <v>27</v>
      </c>
      <c r="M3497" s="3" t="s">
        <v>27</v>
      </c>
      <c r="N3497" s="3" t="s">
        <v>27</v>
      </c>
      <c r="O3497" s="3" t="s">
        <v>27</v>
      </c>
      <c r="P3497" s="3" t="s">
        <v>14472</v>
      </c>
      <c r="Q3497" s="3" t="s">
        <v>839</v>
      </c>
      <c r="R3497" s="3">
        <v>1612</v>
      </c>
      <c r="S34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433330</v>
      </c>
      <c r="T34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98" spans="1:20" ht="15" customHeight="1" x14ac:dyDescent="0.2">
      <c r="A3498" s="3" t="s">
        <v>14473</v>
      </c>
      <c r="B3498" s="3" t="s">
        <v>14474</v>
      </c>
      <c r="C3498" s="3" t="s">
        <v>14475</v>
      </c>
      <c r="D3498" s="3" t="s">
        <v>27</v>
      </c>
      <c r="E3498" s="3" t="s">
        <v>33</v>
      </c>
      <c r="F3498" s="3" t="s">
        <v>11510</v>
      </c>
      <c r="G3498" s="3" t="s">
        <v>14476</v>
      </c>
      <c r="H3498" s="3" t="s">
        <v>11308</v>
      </c>
      <c r="I3498" s="3" t="s">
        <v>4870</v>
      </c>
      <c r="J3498" s="3">
        <v>1</v>
      </c>
      <c r="K3498" s="3" t="s">
        <v>27</v>
      </c>
      <c r="L3498" s="3" t="s">
        <v>27</v>
      </c>
      <c r="M3498" s="3" t="s">
        <v>27</v>
      </c>
      <c r="N3498" s="3" t="s">
        <v>27</v>
      </c>
      <c r="O3498" s="3" t="s">
        <v>27</v>
      </c>
      <c r="P3498" s="3" t="s">
        <v>14477</v>
      </c>
      <c r="Q3498" s="3" t="s">
        <v>839</v>
      </c>
      <c r="R3498" s="3">
        <v>1984</v>
      </c>
      <c r="S34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399110</v>
      </c>
      <c r="T34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499" spans="1:20" ht="15" customHeight="1" x14ac:dyDescent="0.2">
      <c r="A3499" s="3" t="s">
        <v>14478</v>
      </c>
      <c r="B3499" s="3" t="s">
        <v>14479</v>
      </c>
      <c r="C3499" s="3" t="s">
        <v>14480</v>
      </c>
      <c r="D3499" s="3" t="s">
        <v>27</v>
      </c>
      <c r="E3499" s="3" t="s">
        <v>33</v>
      </c>
      <c r="F3499" s="3" t="s">
        <v>11510</v>
      </c>
      <c r="G3499" s="3" t="s">
        <v>14481</v>
      </c>
      <c r="H3499" s="3" t="s">
        <v>11308</v>
      </c>
      <c r="I3499" s="3" t="s">
        <v>4870</v>
      </c>
      <c r="J3499" s="3">
        <v>1</v>
      </c>
      <c r="K3499" s="3" t="s">
        <v>27</v>
      </c>
      <c r="L3499" s="3" t="s">
        <v>27</v>
      </c>
      <c r="M3499" s="3" t="s">
        <v>27</v>
      </c>
      <c r="N3499" s="3" t="s">
        <v>27</v>
      </c>
      <c r="O3499" s="3" t="s">
        <v>27</v>
      </c>
      <c r="P3499" s="3" t="s">
        <v>11635</v>
      </c>
      <c r="Q3499" s="3" t="s">
        <v>839</v>
      </c>
      <c r="R3499" s="3">
        <v>112</v>
      </c>
      <c r="S34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0080X0</v>
      </c>
      <c r="T34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00" spans="1:20" ht="15" customHeight="1" x14ac:dyDescent="0.2">
      <c r="A3500" s="3" t="s">
        <v>14482</v>
      </c>
      <c r="B3500" s="3" t="s">
        <v>14483</v>
      </c>
      <c r="C3500" s="3" t="s">
        <v>14484</v>
      </c>
      <c r="D3500" s="3" t="s">
        <v>27</v>
      </c>
      <c r="E3500" s="3" t="s">
        <v>33</v>
      </c>
      <c r="F3500" s="3" t="s">
        <v>11510</v>
      </c>
      <c r="G3500" s="3" t="s">
        <v>14485</v>
      </c>
      <c r="H3500" s="3" t="s">
        <v>11308</v>
      </c>
      <c r="I3500" s="3" t="s">
        <v>4870</v>
      </c>
      <c r="J3500" s="3">
        <v>1</v>
      </c>
      <c r="K3500" s="3" t="s">
        <v>27</v>
      </c>
      <c r="L3500" s="3" t="s">
        <v>27</v>
      </c>
      <c r="M3500" s="3" t="s">
        <v>27</v>
      </c>
      <c r="N3500" s="3" t="s">
        <v>27</v>
      </c>
      <c r="O3500" s="3" t="s">
        <v>27</v>
      </c>
      <c r="P3500" s="3" t="s">
        <v>12024</v>
      </c>
      <c r="Q3500" s="3" t="s">
        <v>839</v>
      </c>
      <c r="R3500" s="3">
        <v>406</v>
      </c>
      <c r="S35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499150</v>
      </c>
      <c r="T35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01" spans="1:20" ht="15" customHeight="1" x14ac:dyDescent="0.2">
      <c r="A3501" s="3" t="s">
        <v>14486</v>
      </c>
      <c r="B3501" s="3" t="s">
        <v>14487</v>
      </c>
      <c r="C3501" s="3" t="s">
        <v>14488</v>
      </c>
      <c r="D3501" s="3" t="s">
        <v>27</v>
      </c>
      <c r="E3501" s="3" t="s">
        <v>33</v>
      </c>
      <c r="F3501" s="3" t="s">
        <v>11510</v>
      </c>
      <c r="G3501" s="3" t="s">
        <v>14489</v>
      </c>
      <c r="H3501" s="3" t="s">
        <v>11308</v>
      </c>
      <c r="I3501" s="3" t="s">
        <v>4870</v>
      </c>
      <c r="J3501" s="3">
        <v>1</v>
      </c>
      <c r="K3501" s="3" t="s">
        <v>27</v>
      </c>
      <c r="L3501" s="3" t="s">
        <v>27</v>
      </c>
      <c r="M3501" s="3" t="s">
        <v>27</v>
      </c>
      <c r="N3501" s="3" t="s">
        <v>27</v>
      </c>
      <c r="O3501" s="3" t="s">
        <v>27</v>
      </c>
      <c r="P3501" s="3" t="s">
        <v>11915</v>
      </c>
      <c r="Q3501" s="3" t="s">
        <v>839</v>
      </c>
      <c r="R3501" s="3">
        <v>1392</v>
      </c>
      <c r="S35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447620</v>
      </c>
      <c r="T35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02" spans="1:20" ht="15" customHeight="1" x14ac:dyDescent="0.2">
      <c r="A3502" s="3" t="s">
        <v>14490</v>
      </c>
      <c r="B3502" s="3" t="s">
        <v>14491</v>
      </c>
      <c r="C3502" s="3" t="s">
        <v>14492</v>
      </c>
      <c r="D3502" s="3" t="s">
        <v>27</v>
      </c>
      <c r="E3502" s="3" t="s">
        <v>33</v>
      </c>
      <c r="F3502" s="3" t="s">
        <v>11510</v>
      </c>
      <c r="G3502" s="3" t="s">
        <v>14493</v>
      </c>
      <c r="H3502" s="3" t="s">
        <v>11308</v>
      </c>
      <c r="I3502" s="3" t="s">
        <v>4870</v>
      </c>
      <c r="J3502" s="3">
        <v>1</v>
      </c>
      <c r="K3502" s="3" t="s">
        <v>27</v>
      </c>
      <c r="L3502" s="3" t="s">
        <v>27</v>
      </c>
      <c r="M3502" s="3" t="s">
        <v>27</v>
      </c>
      <c r="N3502" s="3" t="s">
        <v>27</v>
      </c>
      <c r="O3502" s="3" t="s">
        <v>27</v>
      </c>
      <c r="P3502" s="3" t="s">
        <v>11771</v>
      </c>
      <c r="Q3502" s="3" t="s">
        <v>839</v>
      </c>
      <c r="R3502" s="3">
        <v>762</v>
      </c>
      <c r="S35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476030</v>
      </c>
      <c r="T35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03" spans="1:20" ht="15" customHeight="1" x14ac:dyDescent="0.2">
      <c r="A3503" s="3" t="s">
        <v>14494</v>
      </c>
      <c r="B3503" s="3" t="s">
        <v>14495</v>
      </c>
      <c r="C3503" s="3" t="s">
        <v>14496</v>
      </c>
      <c r="D3503" s="3" t="s">
        <v>27</v>
      </c>
      <c r="E3503" s="3" t="s">
        <v>33</v>
      </c>
      <c r="F3503" s="3" t="s">
        <v>11510</v>
      </c>
      <c r="G3503" s="3" t="s">
        <v>14497</v>
      </c>
      <c r="H3503" s="3" t="s">
        <v>11308</v>
      </c>
      <c r="I3503" s="3" t="s">
        <v>4870</v>
      </c>
      <c r="J3503" s="3">
        <v>1</v>
      </c>
      <c r="K3503" s="3" t="s">
        <v>27</v>
      </c>
      <c r="L3503" s="3" t="s">
        <v>27</v>
      </c>
      <c r="M3503" s="3" t="s">
        <v>27</v>
      </c>
      <c r="N3503" s="3" t="s">
        <v>27</v>
      </c>
      <c r="O3503" s="3" t="s">
        <v>27</v>
      </c>
      <c r="P3503" s="3" t="s">
        <v>11699</v>
      </c>
      <c r="Q3503" s="3" t="s">
        <v>839</v>
      </c>
      <c r="R3503" s="3">
        <v>1412</v>
      </c>
      <c r="S35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446720</v>
      </c>
      <c r="T35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04" spans="1:20" ht="15" customHeight="1" x14ac:dyDescent="0.2">
      <c r="A3504" s="3" t="s">
        <v>14498</v>
      </c>
      <c r="B3504" s="3" t="s">
        <v>14499</v>
      </c>
      <c r="C3504" s="3" t="s">
        <v>14500</v>
      </c>
      <c r="D3504" s="3" t="s">
        <v>27</v>
      </c>
      <c r="E3504" s="3" t="s">
        <v>33</v>
      </c>
      <c r="F3504" s="3" t="s">
        <v>11510</v>
      </c>
      <c r="G3504" s="3" t="s">
        <v>14501</v>
      </c>
      <c r="H3504" s="3" t="s">
        <v>11308</v>
      </c>
      <c r="I3504" s="3" t="s">
        <v>4870</v>
      </c>
      <c r="J3504" s="3">
        <v>1</v>
      </c>
      <c r="K3504" s="3" t="s">
        <v>27</v>
      </c>
      <c r="L3504" s="3" t="s">
        <v>27</v>
      </c>
      <c r="M3504" s="3" t="s">
        <v>27</v>
      </c>
      <c r="N3504" s="3" t="s">
        <v>27</v>
      </c>
      <c r="O3504" s="3" t="s">
        <v>27</v>
      </c>
      <c r="P3504" s="3" t="s">
        <v>13020</v>
      </c>
      <c r="Q3504" s="3" t="s">
        <v>839</v>
      </c>
      <c r="R3504" s="3">
        <v>1240</v>
      </c>
      <c r="S35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452360</v>
      </c>
      <c r="T35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05" spans="1:20" ht="15" customHeight="1" x14ac:dyDescent="0.2">
      <c r="A3505" s="3" t="s">
        <v>14502</v>
      </c>
      <c r="B3505" s="3" t="s">
        <v>14503</v>
      </c>
      <c r="C3505" s="3" t="s">
        <v>14504</v>
      </c>
      <c r="D3505" s="3" t="s">
        <v>27</v>
      </c>
      <c r="E3505" s="3" t="s">
        <v>33</v>
      </c>
      <c r="F3505" s="3" t="s">
        <v>11510</v>
      </c>
      <c r="G3505" s="3" t="s">
        <v>14505</v>
      </c>
      <c r="H3505" s="3" t="s">
        <v>11308</v>
      </c>
      <c r="I3505" s="3" t="s">
        <v>4870</v>
      </c>
      <c r="J3505" s="3">
        <v>1</v>
      </c>
      <c r="K3505" s="3" t="s">
        <v>27</v>
      </c>
      <c r="L3505" s="3" t="s">
        <v>27</v>
      </c>
      <c r="M3505" s="3" t="s">
        <v>27</v>
      </c>
      <c r="N3505" s="3" t="s">
        <v>27</v>
      </c>
      <c r="O3505" s="3" t="s">
        <v>27</v>
      </c>
      <c r="P3505" s="3" t="s">
        <v>14377</v>
      </c>
      <c r="Q3505" s="3" t="s">
        <v>839</v>
      </c>
      <c r="R3505" s="3">
        <v>484</v>
      </c>
      <c r="S35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493420</v>
      </c>
      <c r="T35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06" spans="1:20" ht="15" customHeight="1" x14ac:dyDescent="0.2">
      <c r="A3506" s="3" t="s">
        <v>14506</v>
      </c>
      <c r="B3506" s="3" t="s">
        <v>14507</v>
      </c>
      <c r="C3506" s="3" t="s">
        <v>14508</v>
      </c>
      <c r="D3506" s="3" t="s">
        <v>27</v>
      </c>
      <c r="E3506" s="3" t="s">
        <v>33</v>
      </c>
      <c r="F3506" s="3" t="s">
        <v>11510</v>
      </c>
      <c r="G3506" s="3" t="s">
        <v>14509</v>
      </c>
      <c r="H3506" s="3" t="s">
        <v>11308</v>
      </c>
      <c r="I3506" s="3" t="s">
        <v>4870</v>
      </c>
      <c r="J3506" s="3">
        <v>1</v>
      </c>
      <c r="K3506" s="3" t="s">
        <v>27</v>
      </c>
      <c r="L3506" s="3" t="s">
        <v>27</v>
      </c>
      <c r="M3506" s="3" t="s">
        <v>27</v>
      </c>
      <c r="N3506" s="3" t="s">
        <v>27</v>
      </c>
      <c r="O3506" s="3" t="s">
        <v>27</v>
      </c>
      <c r="P3506" s="3" t="s">
        <v>11523</v>
      </c>
      <c r="Q3506" s="3" t="s">
        <v>839</v>
      </c>
      <c r="R3506" s="3">
        <v>500</v>
      </c>
      <c r="S35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490490</v>
      </c>
      <c r="T35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07" spans="1:20" ht="15" customHeight="1" x14ac:dyDescent="0.2">
      <c r="A3507" s="3" t="s">
        <v>14510</v>
      </c>
      <c r="B3507" s="3" t="s">
        <v>14511</v>
      </c>
      <c r="C3507" s="3" t="s">
        <v>14512</v>
      </c>
      <c r="D3507" s="3" t="s">
        <v>27</v>
      </c>
      <c r="E3507" s="3" t="s">
        <v>33</v>
      </c>
      <c r="F3507" s="3" t="s">
        <v>11510</v>
      </c>
      <c r="G3507" s="3" t="s">
        <v>14513</v>
      </c>
      <c r="H3507" s="3" t="s">
        <v>11308</v>
      </c>
      <c r="I3507" s="3" t="s">
        <v>4870</v>
      </c>
      <c r="J3507" s="3">
        <v>1</v>
      </c>
      <c r="K3507" s="3" t="s">
        <v>27</v>
      </c>
      <c r="L3507" s="3" t="s">
        <v>27</v>
      </c>
      <c r="M3507" s="3" t="s">
        <v>27</v>
      </c>
      <c r="N3507" s="3" t="s">
        <v>27</v>
      </c>
      <c r="O3507" s="3" t="s">
        <v>27</v>
      </c>
      <c r="P3507" s="3" t="s">
        <v>2737</v>
      </c>
      <c r="Q3507" s="3" t="s">
        <v>839</v>
      </c>
      <c r="R3507" s="3">
        <v>282</v>
      </c>
      <c r="S35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0023A0</v>
      </c>
      <c r="T35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08" spans="1:20" ht="15" customHeight="1" x14ac:dyDescent="0.2">
      <c r="A3508" s="3" t="s">
        <v>14514</v>
      </c>
      <c r="B3508" s="3" t="s">
        <v>14515</v>
      </c>
      <c r="C3508" s="3" t="s">
        <v>14516</v>
      </c>
      <c r="D3508" s="3" t="s">
        <v>27</v>
      </c>
      <c r="E3508" s="3" t="s">
        <v>33</v>
      </c>
      <c r="F3508" s="3" t="s">
        <v>11510</v>
      </c>
      <c r="G3508" s="3" t="s">
        <v>14517</v>
      </c>
      <c r="H3508" s="3" t="s">
        <v>11308</v>
      </c>
      <c r="I3508" s="3" t="s">
        <v>4870</v>
      </c>
      <c r="J3508" s="3">
        <v>1</v>
      </c>
      <c r="K3508" s="3" t="s">
        <v>27</v>
      </c>
      <c r="L3508" s="3" t="s">
        <v>27</v>
      </c>
      <c r="M3508" s="3" t="s">
        <v>27</v>
      </c>
      <c r="N3508" s="3" t="s">
        <v>27</v>
      </c>
      <c r="O3508" s="3" t="s">
        <v>27</v>
      </c>
      <c r="P3508" s="3" t="s">
        <v>13544</v>
      </c>
      <c r="Q3508" s="3" t="s">
        <v>839</v>
      </c>
      <c r="R3508" s="3">
        <v>188</v>
      </c>
      <c r="S35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0051G0</v>
      </c>
      <c r="T35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09" spans="1:20" ht="15" customHeight="1" x14ac:dyDescent="0.2">
      <c r="A3509" s="3" t="s">
        <v>14518</v>
      </c>
      <c r="B3509" s="3" t="s">
        <v>14519</v>
      </c>
      <c r="C3509" s="3" t="s">
        <v>14520</v>
      </c>
      <c r="D3509" s="3" t="s">
        <v>27</v>
      </c>
      <c r="E3509" s="3" t="s">
        <v>33</v>
      </c>
      <c r="F3509" s="3" t="s">
        <v>11510</v>
      </c>
      <c r="G3509" s="3" t="s">
        <v>14521</v>
      </c>
      <c r="H3509" s="3" t="s">
        <v>11308</v>
      </c>
      <c r="I3509" s="3" t="s">
        <v>4870</v>
      </c>
      <c r="J3509" s="3">
        <v>1</v>
      </c>
      <c r="K3509" s="3" t="s">
        <v>27</v>
      </c>
      <c r="L3509" s="3" t="s">
        <v>27</v>
      </c>
      <c r="M3509" s="3" t="s">
        <v>27</v>
      </c>
      <c r="N3509" s="3" t="s">
        <v>27</v>
      </c>
      <c r="O3509" s="3" t="s">
        <v>27</v>
      </c>
      <c r="P3509" s="3" t="s">
        <v>13974</v>
      </c>
      <c r="Q3509" s="3" t="s">
        <v>839</v>
      </c>
      <c r="R3509" s="3">
        <v>670</v>
      </c>
      <c r="S35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481190</v>
      </c>
      <c r="T35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10" spans="1:20" ht="15" customHeight="1" x14ac:dyDescent="0.2">
      <c r="A3510" s="3" t="s">
        <v>14522</v>
      </c>
      <c r="B3510" s="3" t="s">
        <v>14523</v>
      </c>
      <c r="C3510" s="3" t="s">
        <v>14524</v>
      </c>
      <c r="D3510" s="3" t="s">
        <v>27</v>
      </c>
      <c r="E3510" s="3" t="s">
        <v>33</v>
      </c>
      <c r="F3510" s="3" t="s">
        <v>11510</v>
      </c>
      <c r="G3510" s="3" t="s">
        <v>14525</v>
      </c>
      <c r="H3510" s="3" t="s">
        <v>11308</v>
      </c>
      <c r="I3510" s="3" t="s">
        <v>4870</v>
      </c>
      <c r="J3510" s="3">
        <v>1</v>
      </c>
      <c r="K3510" s="3" t="s">
        <v>27</v>
      </c>
      <c r="L3510" s="3" t="s">
        <v>27</v>
      </c>
      <c r="M3510" s="3" t="s">
        <v>27</v>
      </c>
      <c r="N3510" s="3" t="s">
        <v>27</v>
      </c>
      <c r="O3510" s="3" t="s">
        <v>27</v>
      </c>
      <c r="P3510" s="3" t="s">
        <v>13974</v>
      </c>
      <c r="Q3510" s="3" t="s">
        <v>839</v>
      </c>
      <c r="R3510" s="3">
        <v>670</v>
      </c>
      <c r="S35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481200</v>
      </c>
      <c r="T35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11" spans="1:20" ht="15" customHeight="1" x14ac:dyDescent="0.2">
      <c r="A3511" s="3" t="s">
        <v>14526</v>
      </c>
      <c r="B3511" s="3" t="s">
        <v>14527</v>
      </c>
      <c r="C3511" s="3" t="s">
        <v>14528</v>
      </c>
      <c r="D3511" s="3" t="s">
        <v>27</v>
      </c>
      <c r="E3511" s="3" t="s">
        <v>33</v>
      </c>
      <c r="F3511" s="3" t="s">
        <v>11510</v>
      </c>
      <c r="G3511" s="3" t="s">
        <v>14529</v>
      </c>
      <c r="H3511" s="3" t="s">
        <v>11308</v>
      </c>
      <c r="I3511" s="3" t="s">
        <v>4870</v>
      </c>
      <c r="J3511" s="3">
        <v>1</v>
      </c>
      <c r="K3511" s="3" t="s">
        <v>27</v>
      </c>
      <c r="L3511" s="3" t="s">
        <v>27</v>
      </c>
      <c r="M3511" s="3" t="s">
        <v>27</v>
      </c>
      <c r="N3511" s="3" t="s">
        <v>27</v>
      </c>
      <c r="O3511" s="3" t="s">
        <v>27</v>
      </c>
      <c r="P3511" s="3" t="s">
        <v>12885</v>
      </c>
      <c r="Q3511" s="3" t="s">
        <v>839</v>
      </c>
      <c r="R3511" s="3">
        <v>798</v>
      </c>
      <c r="S35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475300</v>
      </c>
      <c r="T35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12" spans="1:20" ht="15" customHeight="1" x14ac:dyDescent="0.2">
      <c r="A3512" s="3" t="s">
        <v>14530</v>
      </c>
      <c r="B3512" s="3" t="s">
        <v>14531</v>
      </c>
      <c r="C3512" s="3" t="s">
        <v>14532</v>
      </c>
      <c r="D3512" s="3" t="s">
        <v>27</v>
      </c>
      <c r="E3512" s="3" t="s">
        <v>33</v>
      </c>
      <c r="F3512" s="3" t="s">
        <v>11510</v>
      </c>
      <c r="G3512" s="3" t="s">
        <v>14533</v>
      </c>
      <c r="H3512" s="3" t="s">
        <v>11308</v>
      </c>
      <c r="I3512" s="3" t="s">
        <v>4870</v>
      </c>
      <c r="J3512" s="3">
        <v>1</v>
      </c>
      <c r="K3512" s="3" t="s">
        <v>27</v>
      </c>
      <c r="L3512" s="3" t="s">
        <v>27</v>
      </c>
      <c r="M3512" s="3" t="s">
        <v>27</v>
      </c>
      <c r="N3512" s="3" t="s">
        <v>27</v>
      </c>
      <c r="O3512" s="3" t="s">
        <v>27</v>
      </c>
      <c r="P3512" s="3" t="s">
        <v>12885</v>
      </c>
      <c r="Q3512" s="3" t="s">
        <v>839</v>
      </c>
      <c r="R3512" s="3">
        <v>798</v>
      </c>
      <c r="S35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475310</v>
      </c>
      <c r="T35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13" spans="1:20" ht="15" customHeight="1" x14ac:dyDescent="0.2">
      <c r="A3513" s="3" t="s">
        <v>14534</v>
      </c>
      <c r="B3513" s="3" t="s">
        <v>14535</v>
      </c>
      <c r="C3513" s="3" t="s">
        <v>14536</v>
      </c>
      <c r="D3513" s="3" t="s">
        <v>27</v>
      </c>
      <c r="E3513" s="3" t="s">
        <v>33</v>
      </c>
      <c r="F3513" s="3" t="s">
        <v>11510</v>
      </c>
      <c r="G3513" s="3" t="s">
        <v>14537</v>
      </c>
      <c r="H3513" s="3" t="s">
        <v>11308</v>
      </c>
      <c r="I3513" s="3" t="s">
        <v>4870</v>
      </c>
      <c r="J3513" s="3">
        <v>1</v>
      </c>
      <c r="K3513" s="3" t="s">
        <v>27</v>
      </c>
      <c r="L3513" s="3" t="s">
        <v>27</v>
      </c>
      <c r="M3513" s="3" t="s">
        <v>27</v>
      </c>
      <c r="N3513" s="3" t="s">
        <v>27</v>
      </c>
      <c r="O3513" s="3" t="s">
        <v>27</v>
      </c>
      <c r="P3513" s="3" t="s">
        <v>12213</v>
      </c>
      <c r="Q3513" s="3" t="s">
        <v>839</v>
      </c>
      <c r="R3513" s="3">
        <v>1966</v>
      </c>
      <c r="S35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400580</v>
      </c>
      <c r="T35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14" spans="1:20" ht="15" customHeight="1" x14ac:dyDescent="0.2">
      <c r="A3514" s="3" t="s">
        <v>14538</v>
      </c>
      <c r="B3514" s="3" t="s">
        <v>14539</v>
      </c>
      <c r="C3514" s="3" t="s">
        <v>14540</v>
      </c>
      <c r="D3514" s="3" t="s">
        <v>27</v>
      </c>
      <c r="E3514" s="3" t="s">
        <v>33</v>
      </c>
      <c r="F3514" s="3" t="s">
        <v>11510</v>
      </c>
      <c r="G3514" s="3" t="s">
        <v>14541</v>
      </c>
      <c r="H3514" s="3" t="s">
        <v>11308</v>
      </c>
      <c r="I3514" s="3" t="s">
        <v>4870</v>
      </c>
      <c r="J3514" s="3">
        <v>1</v>
      </c>
      <c r="K3514" s="3" t="s">
        <v>27</v>
      </c>
      <c r="L3514" s="3" t="s">
        <v>27</v>
      </c>
      <c r="M3514" s="3" t="s">
        <v>27</v>
      </c>
      <c r="N3514" s="3" t="s">
        <v>27</v>
      </c>
      <c r="O3514" s="3" t="s">
        <v>27</v>
      </c>
      <c r="P3514" s="3" t="s">
        <v>11607</v>
      </c>
      <c r="Q3514" s="3" t="s">
        <v>839</v>
      </c>
      <c r="R3514" s="3">
        <v>1118</v>
      </c>
      <c r="S35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459370</v>
      </c>
      <c r="T35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15" spans="1:20" ht="15" customHeight="1" x14ac:dyDescent="0.2">
      <c r="A3515" s="3" t="s">
        <v>14542</v>
      </c>
      <c r="B3515" s="3" t="s">
        <v>14543</v>
      </c>
      <c r="C3515" s="3" t="s">
        <v>14544</v>
      </c>
      <c r="D3515" s="3" t="s">
        <v>27</v>
      </c>
      <c r="E3515" s="3" t="s">
        <v>33</v>
      </c>
      <c r="F3515" s="3" t="s">
        <v>11510</v>
      </c>
      <c r="G3515" s="3" t="s">
        <v>14545</v>
      </c>
      <c r="H3515" s="3" t="s">
        <v>11308</v>
      </c>
      <c r="I3515" s="3" t="s">
        <v>4870</v>
      </c>
      <c r="J3515" s="3">
        <v>1</v>
      </c>
      <c r="K3515" s="3" t="s">
        <v>27</v>
      </c>
      <c r="L3515" s="3" t="s">
        <v>27</v>
      </c>
      <c r="M3515" s="3" t="s">
        <v>27</v>
      </c>
      <c r="N3515" s="3" t="s">
        <v>27</v>
      </c>
      <c r="O3515" s="3" t="s">
        <v>27</v>
      </c>
      <c r="P3515" s="3" t="s">
        <v>13751</v>
      </c>
      <c r="Q3515" s="3" t="s">
        <v>839</v>
      </c>
      <c r="R3515" s="3">
        <v>1030</v>
      </c>
      <c r="S35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464610</v>
      </c>
      <c r="T35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16" spans="1:20" ht="15" customHeight="1" x14ac:dyDescent="0.2">
      <c r="A3516" s="3" t="s">
        <v>14546</v>
      </c>
      <c r="B3516" s="3" t="s">
        <v>14547</v>
      </c>
      <c r="C3516" s="3" t="s">
        <v>14548</v>
      </c>
      <c r="D3516" s="3" t="s">
        <v>27</v>
      </c>
      <c r="E3516" s="3" t="s">
        <v>33</v>
      </c>
      <c r="F3516" s="3" t="s">
        <v>11510</v>
      </c>
      <c r="G3516" s="3" t="s">
        <v>14549</v>
      </c>
      <c r="H3516" s="3" t="s">
        <v>11308</v>
      </c>
      <c r="I3516" s="3" t="s">
        <v>4870</v>
      </c>
      <c r="J3516" s="3">
        <v>1</v>
      </c>
      <c r="K3516" s="3" t="s">
        <v>27</v>
      </c>
      <c r="L3516" s="3" t="s">
        <v>27</v>
      </c>
      <c r="M3516" s="3" t="s">
        <v>27</v>
      </c>
      <c r="N3516" s="3" t="s">
        <v>27</v>
      </c>
      <c r="O3516" s="3" t="s">
        <v>27</v>
      </c>
      <c r="P3516" s="3" t="s">
        <v>14550</v>
      </c>
      <c r="Q3516" s="3" t="s">
        <v>839</v>
      </c>
      <c r="R3516" s="3">
        <v>974</v>
      </c>
      <c r="S35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466930</v>
      </c>
      <c r="T35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17" spans="1:20" ht="15" customHeight="1" x14ac:dyDescent="0.2">
      <c r="A3517" s="3" t="s">
        <v>14551</v>
      </c>
      <c r="B3517" s="3" t="s">
        <v>14552</v>
      </c>
      <c r="C3517" s="3" t="s">
        <v>14553</v>
      </c>
      <c r="D3517" s="3" t="s">
        <v>27</v>
      </c>
      <c r="E3517" s="3" t="s">
        <v>33</v>
      </c>
      <c r="F3517" s="3" t="s">
        <v>11510</v>
      </c>
      <c r="G3517" s="3" t="s">
        <v>14554</v>
      </c>
      <c r="H3517" s="3" t="s">
        <v>11308</v>
      </c>
      <c r="I3517" s="3" t="s">
        <v>4870</v>
      </c>
      <c r="J3517" s="3">
        <v>1</v>
      </c>
      <c r="K3517" s="3" t="s">
        <v>27</v>
      </c>
      <c r="L3517" s="3" t="s">
        <v>27</v>
      </c>
      <c r="M3517" s="3" t="s">
        <v>27</v>
      </c>
      <c r="N3517" s="3" t="s">
        <v>27</v>
      </c>
      <c r="O3517" s="3" t="s">
        <v>27</v>
      </c>
      <c r="P3517" s="3" t="s">
        <v>13751</v>
      </c>
      <c r="Q3517" s="3" t="s">
        <v>839</v>
      </c>
      <c r="R3517" s="3">
        <v>1030</v>
      </c>
      <c r="S35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464600</v>
      </c>
      <c r="T35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18" spans="1:20" ht="15" customHeight="1" x14ac:dyDescent="0.2">
      <c r="A3518" s="3" t="s">
        <v>14555</v>
      </c>
      <c r="B3518" s="3" t="s">
        <v>14556</v>
      </c>
      <c r="C3518" s="3" t="s">
        <v>14557</v>
      </c>
      <c r="D3518" s="3" t="s">
        <v>27</v>
      </c>
      <c r="E3518" s="3" t="s">
        <v>33</v>
      </c>
      <c r="F3518" s="3" t="s">
        <v>11510</v>
      </c>
      <c r="G3518" s="3" t="s">
        <v>14558</v>
      </c>
      <c r="H3518" s="3" t="s">
        <v>11308</v>
      </c>
      <c r="I3518" s="3" t="s">
        <v>4870</v>
      </c>
      <c r="J3518" s="3">
        <v>1</v>
      </c>
      <c r="K3518" s="3" t="s">
        <v>27</v>
      </c>
      <c r="L3518" s="3" t="s">
        <v>27</v>
      </c>
      <c r="M3518" s="3" t="s">
        <v>27</v>
      </c>
      <c r="N3518" s="3" t="s">
        <v>27</v>
      </c>
      <c r="O3518" s="3" t="s">
        <v>27</v>
      </c>
      <c r="P3518" s="3" t="s">
        <v>13029</v>
      </c>
      <c r="Q3518" s="3" t="s">
        <v>839</v>
      </c>
      <c r="R3518" s="3">
        <v>362</v>
      </c>
      <c r="S35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0005D0</v>
      </c>
      <c r="T35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19" spans="1:20" ht="15" customHeight="1" x14ac:dyDescent="0.2">
      <c r="A3519" s="3" t="s">
        <v>14559</v>
      </c>
      <c r="B3519" s="3" t="s">
        <v>14560</v>
      </c>
      <c r="C3519" s="3" t="s">
        <v>14561</v>
      </c>
      <c r="D3519" s="3" t="s">
        <v>27</v>
      </c>
      <c r="E3519" s="3" t="s">
        <v>33</v>
      </c>
      <c r="F3519" s="3" t="s">
        <v>11510</v>
      </c>
      <c r="G3519" s="3" t="s">
        <v>14562</v>
      </c>
      <c r="H3519" s="3" t="s">
        <v>11308</v>
      </c>
      <c r="I3519" s="3" t="s">
        <v>4870</v>
      </c>
      <c r="J3519" s="3">
        <v>1</v>
      </c>
      <c r="K3519" s="3" t="s">
        <v>27</v>
      </c>
      <c r="L3519" s="3" t="s">
        <v>27</v>
      </c>
      <c r="M3519" s="3" t="s">
        <v>27</v>
      </c>
      <c r="N3519" s="3" t="s">
        <v>27</v>
      </c>
      <c r="O3519" s="3" t="s">
        <v>27</v>
      </c>
      <c r="P3519" s="3" t="s">
        <v>14550</v>
      </c>
      <c r="Q3519" s="3" t="s">
        <v>839</v>
      </c>
      <c r="R3519" s="3">
        <v>974</v>
      </c>
      <c r="S35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466920</v>
      </c>
      <c r="T35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20" spans="1:20" ht="15" customHeight="1" x14ac:dyDescent="0.2">
      <c r="A3520" s="3" t="s">
        <v>14563</v>
      </c>
      <c r="B3520" s="3" t="s">
        <v>14564</v>
      </c>
      <c r="C3520" s="3" t="s">
        <v>14565</v>
      </c>
      <c r="D3520" s="3" t="s">
        <v>27</v>
      </c>
      <c r="E3520" s="3" t="s">
        <v>33</v>
      </c>
      <c r="F3520" s="3" t="s">
        <v>11510</v>
      </c>
      <c r="G3520" s="3" t="s">
        <v>14566</v>
      </c>
      <c r="H3520" s="3" t="s">
        <v>11308</v>
      </c>
      <c r="I3520" s="3" t="s">
        <v>4870</v>
      </c>
      <c r="J3520" s="3">
        <v>1</v>
      </c>
      <c r="K3520" s="3" t="s">
        <v>27</v>
      </c>
      <c r="L3520" s="3" t="s">
        <v>27</v>
      </c>
      <c r="M3520" s="3" t="s">
        <v>27</v>
      </c>
      <c r="N3520" s="3" t="s">
        <v>27</v>
      </c>
      <c r="O3520" s="3" t="s">
        <v>27</v>
      </c>
      <c r="P3520" s="3" t="s">
        <v>11635</v>
      </c>
      <c r="Q3520" s="3" t="s">
        <v>839</v>
      </c>
      <c r="R3520" s="3">
        <v>112</v>
      </c>
      <c r="S35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0080Y0</v>
      </c>
      <c r="T35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21" spans="1:20" ht="15" customHeight="1" x14ac:dyDescent="0.2">
      <c r="A3521" s="3" t="s">
        <v>14567</v>
      </c>
      <c r="B3521" s="3" t="s">
        <v>14568</v>
      </c>
      <c r="C3521" s="3" t="s">
        <v>14569</v>
      </c>
      <c r="D3521" s="3" t="s">
        <v>27</v>
      </c>
      <c r="E3521" s="3" t="s">
        <v>33</v>
      </c>
      <c r="F3521" s="3" t="s">
        <v>11510</v>
      </c>
      <c r="G3521" s="3" t="s">
        <v>14570</v>
      </c>
      <c r="H3521" s="3" t="s">
        <v>11308</v>
      </c>
      <c r="I3521" s="3" t="s">
        <v>4870</v>
      </c>
      <c r="J3521" s="3">
        <v>1</v>
      </c>
      <c r="K3521" s="3" t="s">
        <v>27</v>
      </c>
      <c r="L3521" s="3" t="s">
        <v>27</v>
      </c>
      <c r="M3521" s="3" t="s">
        <v>27</v>
      </c>
      <c r="N3521" s="3" t="s">
        <v>27</v>
      </c>
      <c r="O3521" s="3" t="s">
        <v>27</v>
      </c>
      <c r="P3521" s="3" t="s">
        <v>13187</v>
      </c>
      <c r="Q3521" s="3" t="s">
        <v>839</v>
      </c>
      <c r="R3521" s="3">
        <v>1542</v>
      </c>
      <c r="S35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436140</v>
      </c>
      <c r="T35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22" spans="1:20" ht="15" customHeight="1" x14ac:dyDescent="0.2">
      <c r="A3522" s="3" t="s">
        <v>14571</v>
      </c>
      <c r="B3522" s="3" t="s">
        <v>14572</v>
      </c>
      <c r="C3522" s="3" t="s">
        <v>14573</v>
      </c>
      <c r="D3522" s="3" t="s">
        <v>27</v>
      </c>
      <c r="E3522" s="3" t="s">
        <v>33</v>
      </c>
      <c r="F3522" s="3" t="s">
        <v>11510</v>
      </c>
      <c r="G3522" s="3" t="s">
        <v>14574</v>
      </c>
      <c r="H3522" s="3" t="s">
        <v>11308</v>
      </c>
      <c r="I3522" s="3" t="s">
        <v>4870</v>
      </c>
      <c r="J3522" s="3">
        <v>1</v>
      </c>
      <c r="K3522" s="3" t="s">
        <v>27</v>
      </c>
      <c r="L3522" s="3" t="s">
        <v>27</v>
      </c>
      <c r="M3522" s="3" t="s">
        <v>27</v>
      </c>
      <c r="N3522" s="3" t="s">
        <v>27</v>
      </c>
      <c r="O3522" s="3" t="s">
        <v>27</v>
      </c>
      <c r="P3522" s="3" t="s">
        <v>11644</v>
      </c>
      <c r="Q3522" s="3" t="s">
        <v>839</v>
      </c>
      <c r="R3522" s="3">
        <v>310</v>
      </c>
      <c r="S35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0016X0</v>
      </c>
      <c r="T35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23" spans="1:20" ht="15" customHeight="1" x14ac:dyDescent="0.2">
      <c r="A3523" s="3" t="s">
        <v>14575</v>
      </c>
      <c r="B3523" s="3" t="s">
        <v>14576</v>
      </c>
      <c r="C3523" s="3" t="s">
        <v>14577</v>
      </c>
      <c r="D3523" s="3" t="s">
        <v>27</v>
      </c>
      <c r="E3523" s="3" t="s">
        <v>33</v>
      </c>
      <c r="F3523" s="3" t="s">
        <v>11510</v>
      </c>
      <c r="G3523" s="3" t="s">
        <v>14578</v>
      </c>
      <c r="H3523" s="3" t="s">
        <v>11308</v>
      </c>
      <c r="I3523" s="3" t="s">
        <v>4870</v>
      </c>
      <c r="J3523" s="3">
        <v>1</v>
      </c>
      <c r="K3523" s="3" t="s">
        <v>27</v>
      </c>
      <c r="L3523" s="3" t="s">
        <v>27</v>
      </c>
      <c r="M3523" s="3" t="s">
        <v>27</v>
      </c>
      <c r="N3523" s="3" t="s">
        <v>27</v>
      </c>
      <c r="O3523" s="3" t="s">
        <v>27</v>
      </c>
      <c r="P3523" s="3" t="s">
        <v>11598</v>
      </c>
      <c r="Q3523" s="3" t="s">
        <v>839</v>
      </c>
      <c r="R3523" s="3">
        <v>2482</v>
      </c>
      <c r="S35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220130</v>
      </c>
      <c r="T35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24" spans="1:20" ht="15" customHeight="1" x14ac:dyDescent="0.2">
      <c r="A3524" s="3" t="s">
        <v>14579</v>
      </c>
      <c r="B3524" s="3" t="s">
        <v>14580</v>
      </c>
      <c r="C3524" s="3" t="s">
        <v>14581</v>
      </c>
      <c r="D3524" s="3" t="s">
        <v>27</v>
      </c>
      <c r="E3524" s="3" t="s">
        <v>33</v>
      </c>
      <c r="F3524" s="3" t="s">
        <v>11510</v>
      </c>
      <c r="G3524" s="3" t="s">
        <v>14582</v>
      </c>
      <c r="H3524" s="3" t="s">
        <v>11308</v>
      </c>
      <c r="I3524" s="3" t="s">
        <v>4870</v>
      </c>
      <c r="J3524" s="3">
        <v>1</v>
      </c>
      <c r="K3524" s="3" t="s">
        <v>27</v>
      </c>
      <c r="L3524" s="3" t="s">
        <v>27</v>
      </c>
      <c r="M3524" s="3" t="s">
        <v>27</v>
      </c>
      <c r="N3524" s="3" t="s">
        <v>27</v>
      </c>
      <c r="O3524" s="3" t="s">
        <v>27</v>
      </c>
      <c r="P3524" s="3" t="s">
        <v>11973</v>
      </c>
      <c r="Q3524" s="3" t="s">
        <v>839</v>
      </c>
      <c r="R3524" s="3">
        <v>1822</v>
      </c>
      <c r="S35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415760</v>
      </c>
      <c r="T35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25" spans="1:20" ht="15" customHeight="1" x14ac:dyDescent="0.2">
      <c r="A3525" s="3" t="s">
        <v>14583</v>
      </c>
      <c r="B3525" s="3" t="s">
        <v>14584</v>
      </c>
      <c r="C3525" s="3" t="s">
        <v>14585</v>
      </c>
      <c r="D3525" s="3" t="s">
        <v>27</v>
      </c>
      <c r="E3525" s="3" t="s">
        <v>33</v>
      </c>
      <c r="F3525" s="3" t="s">
        <v>11510</v>
      </c>
      <c r="G3525" s="3" t="s">
        <v>14586</v>
      </c>
      <c r="H3525" s="3" t="s">
        <v>11308</v>
      </c>
      <c r="I3525" s="3" t="s">
        <v>4870</v>
      </c>
      <c r="J3525" s="3">
        <v>1</v>
      </c>
      <c r="K3525" s="3" t="s">
        <v>27</v>
      </c>
      <c r="L3525" s="3" t="s">
        <v>27</v>
      </c>
      <c r="M3525" s="3" t="s">
        <v>27</v>
      </c>
      <c r="N3525" s="3" t="s">
        <v>27</v>
      </c>
      <c r="O3525" s="3" t="s">
        <v>27</v>
      </c>
      <c r="P3525" s="3" t="s">
        <v>12445</v>
      </c>
      <c r="Q3525" s="3" t="s">
        <v>839</v>
      </c>
      <c r="R3525" s="3">
        <v>1852</v>
      </c>
      <c r="S35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413220</v>
      </c>
      <c r="T35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26" spans="1:20" ht="15" customHeight="1" x14ac:dyDescent="0.2">
      <c r="A3526" s="3" t="s">
        <v>14587</v>
      </c>
      <c r="B3526" s="3" t="s">
        <v>14588</v>
      </c>
      <c r="C3526" s="3" t="s">
        <v>14589</v>
      </c>
      <c r="D3526" s="3" t="s">
        <v>27</v>
      </c>
      <c r="E3526" s="3" t="s">
        <v>33</v>
      </c>
      <c r="F3526" s="3" t="s">
        <v>11510</v>
      </c>
      <c r="G3526" s="3" t="s">
        <v>14590</v>
      </c>
      <c r="H3526" s="3" t="s">
        <v>11308</v>
      </c>
      <c r="I3526" s="3" t="s">
        <v>4870</v>
      </c>
      <c r="J3526" s="3">
        <v>1</v>
      </c>
      <c r="K3526" s="3" t="s">
        <v>27</v>
      </c>
      <c r="L3526" s="3" t="s">
        <v>27</v>
      </c>
      <c r="M3526" s="3" t="s">
        <v>27</v>
      </c>
      <c r="N3526" s="3" t="s">
        <v>27</v>
      </c>
      <c r="O3526" s="3" t="s">
        <v>27</v>
      </c>
      <c r="P3526" s="3" t="s">
        <v>12413</v>
      </c>
      <c r="Q3526" s="3" t="s">
        <v>839</v>
      </c>
      <c r="R3526" s="3">
        <v>930</v>
      </c>
      <c r="S35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469830</v>
      </c>
      <c r="T35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27" spans="1:20" ht="15" customHeight="1" x14ac:dyDescent="0.2">
      <c r="A3527" s="3" t="s">
        <v>14591</v>
      </c>
      <c r="B3527" s="3" t="s">
        <v>14592</v>
      </c>
      <c r="C3527" s="3" t="s">
        <v>14593</v>
      </c>
      <c r="D3527" s="3" t="s">
        <v>27</v>
      </c>
      <c r="E3527" s="3" t="s">
        <v>33</v>
      </c>
      <c r="F3527" s="3" t="s">
        <v>11510</v>
      </c>
      <c r="G3527" s="3" t="s">
        <v>14594</v>
      </c>
      <c r="H3527" s="3" t="s">
        <v>11308</v>
      </c>
      <c r="I3527" s="3" t="s">
        <v>4870</v>
      </c>
      <c r="J3527" s="3">
        <v>1</v>
      </c>
      <c r="K3527" s="3" t="s">
        <v>27</v>
      </c>
      <c r="L3527" s="3" t="s">
        <v>27</v>
      </c>
      <c r="M3527" s="3" t="s">
        <v>27</v>
      </c>
      <c r="N3527" s="3" t="s">
        <v>27</v>
      </c>
      <c r="O3527" s="3" t="s">
        <v>27</v>
      </c>
      <c r="P3527" s="3" t="s">
        <v>14595</v>
      </c>
      <c r="Q3527" s="3" t="s">
        <v>839</v>
      </c>
      <c r="R3527" s="3">
        <v>1452</v>
      </c>
      <c r="S35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444200</v>
      </c>
      <c r="T35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28" spans="1:20" ht="15" customHeight="1" x14ac:dyDescent="0.2">
      <c r="A3528" s="3" t="s">
        <v>14596</v>
      </c>
      <c r="B3528" s="3" t="s">
        <v>14597</v>
      </c>
      <c r="C3528" s="3" t="s">
        <v>14598</v>
      </c>
      <c r="D3528" s="3" t="s">
        <v>27</v>
      </c>
      <c r="E3528" s="3" t="s">
        <v>33</v>
      </c>
      <c r="F3528" s="3" t="s">
        <v>11510</v>
      </c>
      <c r="G3528" s="3" t="s">
        <v>14599</v>
      </c>
      <c r="H3528" s="3" t="s">
        <v>11308</v>
      </c>
      <c r="I3528" s="3" t="s">
        <v>4870</v>
      </c>
      <c r="J3528" s="3">
        <v>1</v>
      </c>
      <c r="K3528" s="3" t="s">
        <v>27</v>
      </c>
      <c r="L3528" s="3" t="s">
        <v>27</v>
      </c>
      <c r="M3528" s="3" t="s">
        <v>27</v>
      </c>
      <c r="N3528" s="3" t="s">
        <v>27</v>
      </c>
      <c r="O3528" s="3" t="s">
        <v>27</v>
      </c>
      <c r="P3528" s="3" t="s">
        <v>11583</v>
      </c>
      <c r="Q3528" s="3" t="s">
        <v>839</v>
      </c>
      <c r="R3528" s="3">
        <v>448</v>
      </c>
      <c r="S35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495550</v>
      </c>
      <c r="T35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29" spans="1:20" ht="15" customHeight="1" x14ac:dyDescent="0.2">
      <c r="A3529" s="3" t="s">
        <v>14600</v>
      </c>
      <c r="B3529" s="3" t="s">
        <v>14601</v>
      </c>
      <c r="C3529" s="3" t="s">
        <v>14602</v>
      </c>
      <c r="D3529" s="3" t="s">
        <v>27</v>
      </c>
      <c r="E3529" s="3" t="s">
        <v>33</v>
      </c>
      <c r="F3529" s="3" t="s">
        <v>11510</v>
      </c>
      <c r="G3529" s="3" t="s">
        <v>14603</v>
      </c>
      <c r="H3529" s="3" t="s">
        <v>11308</v>
      </c>
      <c r="I3529" s="3" t="s">
        <v>4870</v>
      </c>
      <c r="J3529" s="3">
        <v>1</v>
      </c>
      <c r="K3529" s="3" t="s">
        <v>27</v>
      </c>
      <c r="L3529" s="3" t="s">
        <v>27</v>
      </c>
      <c r="M3529" s="3" t="s">
        <v>27</v>
      </c>
      <c r="N3529" s="3" t="s">
        <v>27</v>
      </c>
      <c r="O3529" s="3" t="s">
        <v>27</v>
      </c>
      <c r="P3529" s="3" t="s">
        <v>11528</v>
      </c>
      <c r="Q3529" s="3" t="s">
        <v>839</v>
      </c>
      <c r="R3529" s="3">
        <v>1308</v>
      </c>
      <c r="S35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450910</v>
      </c>
      <c r="T35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30" spans="1:20" ht="15" customHeight="1" x14ac:dyDescent="0.2">
      <c r="A3530" s="3" t="s">
        <v>14604</v>
      </c>
      <c r="B3530" s="3" t="s">
        <v>14605</v>
      </c>
      <c r="C3530" s="3" t="s">
        <v>14606</v>
      </c>
      <c r="D3530" s="3" t="s">
        <v>27</v>
      </c>
      <c r="E3530" s="3" t="s">
        <v>33</v>
      </c>
      <c r="F3530" s="3" t="s">
        <v>11510</v>
      </c>
      <c r="G3530" s="3" t="s">
        <v>14607</v>
      </c>
      <c r="H3530" s="3" t="s">
        <v>11308</v>
      </c>
      <c r="I3530" s="3" t="s">
        <v>4870</v>
      </c>
      <c r="J3530" s="3">
        <v>1</v>
      </c>
      <c r="K3530" s="3" t="s">
        <v>27</v>
      </c>
      <c r="L3530" s="3" t="s">
        <v>27</v>
      </c>
      <c r="M3530" s="3" t="s">
        <v>27</v>
      </c>
      <c r="N3530" s="3" t="s">
        <v>27</v>
      </c>
      <c r="O3530" s="3" t="s">
        <v>27</v>
      </c>
      <c r="P3530" s="3" t="s">
        <v>12218</v>
      </c>
      <c r="Q3530" s="3" t="s">
        <v>839</v>
      </c>
      <c r="R3530" s="3">
        <v>222</v>
      </c>
      <c r="S35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0040X0</v>
      </c>
      <c r="T35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31" spans="1:20" ht="15" customHeight="1" x14ac:dyDescent="0.2">
      <c r="A3531" s="3" t="s">
        <v>14608</v>
      </c>
      <c r="B3531" s="3" t="s">
        <v>14609</v>
      </c>
      <c r="C3531" s="3" t="s">
        <v>14610</v>
      </c>
      <c r="D3531" s="3" t="s">
        <v>27</v>
      </c>
      <c r="E3531" s="3" t="s">
        <v>33</v>
      </c>
      <c r="F3531" s="3" t="s">
        <v>11510</v>
      </c>
      <c r="G3531" s="3" t="s">
        <v>14611</v>
      </c>
      <c r="H3531" s="3" t="s">
        <v>11308</v>
      </c>
      <c r="I3531" s="3" t="s">
        <v>4870</v>
      </c>
      <c r="J3531" s="3">
        <v>1</v>
      </c>
      <c r="K3531" s="3" t="s">
        <v>27</v>
      </c>
      <c r="L3531" s="3" t="s">
        <v>27</v>
      </c>
      <c r="M3531" s="3" t="s">
        <v>27</v>
      </c>
      <c r="N3531" s="3" t="s">
        <v>27</v>
      </c>
      <c r="O3531" s="3" t="s">
        <v>27</v>
      </c>
      <c r="P3531" s="3" t="s">
        <v>12218</v>
      </c>
      <c r="Q3531" s="3" t="s">
        <v>839</v>
      </c>
      <c r="R3531" s="3">
        <v>222</v>
      </c>
      <c r="S35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0040Y0</v>
      </c>
      <c r="T35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32" spans="1:20" ht="15" customHeight="1" x14ac:dyDescent="0.2">
      <c r="A3532" s="3" t="s">
        <v>14612</v>
      </c>
      <c r="B3532" s="3" t="s">
        <v>14613</v>
      </c>
      <c r="C3532" s="3" t="s">
        <v>14614</v>
      </c>
      <c r="D3532" s="3" t="s">
        <v>27</v>
      </c>
      <c r="E3532" s="3" t="s">
        <v>33</v>
      </c>
      <c r="F3532" s="3" t="s">
        <v>11510</v>
      </c>
      <c r="G3532" s="3" t="s">
        <v>14615</v>
      </c>
      <c r="H3532" s="3" t="s">
        <v>11308</v>
      </c>
      <c r="I3532" s="3" t="s">
        <v>4870</v>
      </c>
      <c r="J3532" s="3">
        <v>1</v>
      </c>
      <c r="K3532" s="3" t="s">
        <v>27</v>
      </c>
      <c r="L3532" s="3" t="s">
        <v>27</v>
      </c>
      <c r="M3532" s="3" t="s">
        <v>27</v>
      </c>
      <c r="N3532" s="3" t="s">
        <v>27</v>
      </c>
      <c r="O3532" s="3" t="s">
        <v>27</v>
      </c>
      <c r="P3532" s="3" t="s">
        <v>12966</v>
      </c>
      <c r="Q3532" s="3" t="s">
        <v>839</v>
      </c>
      <c r="R3532" s="3">
        <v>64</v>
      </c>
      <c r="S35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0092B0</v>
      </c>
      <c r="T35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33" spans="1:20" ht="15" customHeight="1" x14ac:dyDescent="0.2">
      <c r="A3533" s="3" t="s">
        <v>14616</v>
      </c>
      <c r="B3533" s="3" t="s">
        <v>14617</v>
      </c>
      <c r="C3533" s="3" t="s">
        <v>14618</v>
      </c>
      <c r="D3533" s="3" t="s">
        <v>27</v>
      </c>
      <c r="E3533" s="3" t="s">
        <v>33</v>
      </c>
      <c r="F3533" s="3" t="s">
        <v>11510</v>
      </c>
      <c r="G3533" s="3" t="s">
        <v>14619</v>
      </c>
      <c r="H3533" s="3" t="s">
        <v>11308</v>
      </c>
      <c r="I3533" s="3" t="s">
        <v>4870</v>
      </c>
      <c r="J3533" s="3">
        <v>1</v>
      </c>
      <c r="K3533" s="3" t="s">
        <v>27</v>
      </c>
      <c r="L3533" s="3" t="s">
        <v>27</v>
      </c>
      <c r="M3533" s="3" t="s">
        <v>27</v>
      </c>
      <c r="N3533" s="3" t="s">
        <v>27</v>
      </c>
      <c r="O3533" s="3" t="s">
        <v>27</v>
      </c>
      <c r="P3533" s="3" t="s">
        <v>14620</v>
      </c>
      <c r="Q3533" s="3" t="s">
        <v>839</v>
      </c>
      <c r="R3533" s="3">
        <v>1706</v>
      </c>
      <c r="S35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423170</v>
      </c>
      <c r="T35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34" spans="1:20" ht="15" customHeight="1" x14ac:dyDescent="0.2">
      <c r="A3534" s="3" t="s">
        <v>14621</v>
      </c>
      <c r="B3534" s="3" t="s">
        <v>14622</v>
      </c>
      <c r="C3534" s="3" t="s">
        <v>14623</v>
      </c>
      <c r="D3534" s="3" t="s">
        <v>27</v>
      </c>
      <c r="E3534" s="3" t="s">
        <v>33</v>
      </c>
      <c r="F3534" s="3" t="s">
        <v>11510</v>
      </c>
      <c r="G3534" s="3" t="s">
        <v>14624</v>
      </c>
      <c r="H3534" s="3" t="s">
        <v>11308</v>
      </c>
      <c r="I3534" s="3" t="s">
        <v>4870</v>
      </c>
      <c r="J3534" s="3">
        <v>1</v>
      </c>
      <c r="K3534" s="3" t="s">
        <v>27</v>
      </c>
      <c r="L3534" s="3" t="s">
        <v>27</v>
      </c>
      <c r="M3534" s="3" t="s">
        <v>27</v>
      </c>
      <c r="N3534" s="3" t="s">
        <v>27</v>
      </c>
      <c r="O3534" s="3" t="s">
        <v>27</v>
      </c>
      <c r="P3534" s="3" t="s">
        <v>14000</v>
      </c>
      <c r="Q3534" s="3" t="s">
        <v>839</v>
      </c>
      <c r="R3534" s="3">
        <v>1622</v>
      </c>
      <c r="S35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429980</v>
      </c>
      <c r="T35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35" spans="1:20" ht="15" customHeight="1" x14ac:dyDescent="0.2">
      <c r="A3535" s="3" t="s">
        <v>14625</v>
      </c>
      <c r="B3535" s="3" t="s">
        <v>14626</v>
      </c>
      <c r="C3535" s="3" t="s">
        <v>14627</v>
      </c>
      <c r="D3535" s="3" t="s">
        <v>27</v>
      </c>
      <c r="E3535" s="3" t="s">
        <v>33</v>
      </c>
      <c r="F3535" s="3" t="s">
        <v>11510</v>
      </c>
      <c r="G3535" s="3" t="s">
        <v>14628</v>
      </c>
      <c r="H3535" s="3" t="s">
        <v>11308</v>
      </c>
      <c r="I3535" s="3" t="s">
        <v>4870</v>
      </c>
      <c r="J3535" s="3">
        <v>1</v>
      </c>
      <c r="K3535" s="3" t="s">
        <v>27</v>
      </c>
      <c r="L3535" s="3" t="s">
        <v>27</v>
      </c>
      <c r="M3535" s="3" t="s">
        <v>27</v>
      </c>
      <c r="N3535" s="3" t="s">
        <v>27</v>
      </c>
      <c r="O3535" s="3" t="s">
        <v>27</v>
      </c>
      <c r="P3535" s="3" t="s">
        <v>11563</v>
      </c>
      <c r="Q3535" s="3" t="s">
        <v>839</v>
      </c>
      <c r="R3535" s="3">
        <v>342</v>
      </c>
      <c r="S35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0008T0</v>
      </c>
      <c r="T35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36" spans="1:20" ht="15" customHeight="1" x14ac:dyDescent="0.2">
      <c r="A3536" s="3" t="s">
        <v>14629</v>
      </c>
      <c r="B3536" s="3" t="s">
        <v>14630</v>
      </c>
      <c r="C3536" s="3" t="s">
        <v>14631</v>
      </c>
      <c r="D3536" s="3" t="s">
        <v>27</v>
      </c>
      <c r="E3536" s="3" t="s">
        <v>33</v>
      </c>
      <c r="F3536" s="3" t="s">
        <v>11510</v>
      </c>
      <c r="G3536" s="3" t="s">
        <v>14632</v>
      </c>
      <c r="H3536" s="3" t="s">
        <v>11308</v>
      </c>
      <c r="I3536" s="3" t="s">
        <v>4870</v>
      </c>
      <c r="J3536" s="3">
        <v>1</v>
      </c>
      <c r="K3536" s="3" t="s">
        <v>27</v>
      </c>
      <c r="L3536" s="3" t="s">
        <v>27</v>
      </c>
      <c r="M3536" s="3" t="s">
        <v>27</v>
      </c>
      <c r="N3536" s="3" t="s">
        <v>27</v>
      </c>
      <c r="O3536" s="3" t="s">
        <v>27</v>
      </c>
      <c r="P3536" s="3" t="s">
        <v>11598</v>
      </c>
      <c r="Q3536" s="3" t="s">
        <v>839</v>
      </c>
      <c r="R3536" s="3">
        <v>2482</v>
      </c>
      <c r="S35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102110</v>
      </c>
      <c r="T35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37" spans="1:20" ht="15" customHeight="1" x14ac:dyDescent="0.2">
      <c r="A3537" s="3" t="s">
        <v>14633</v>
      </c>
      <c r="B3537" s="3" t="s">
        <v>14634</v>
      </c>
      <c r="C3537" s="3" t="s">
        <v>14635</v>
      </c>
      <c r="D3537" s="3" t="s">
        <v>27</v>
      </c>
      <c r="E3537" s="3" t="s">
        <v>33</v>
      </c>
      <c r="F3537" s="3" t="s">
        <v>11510</v>
      </c>
      <c r="G3537" s="3" t="s">
        <v>14636</v>
      </c>
      <c r="H3537" s="3" t="s">
        <v>11308</v>
      </c>
      <c r="I3537" s="3" t="s">
        <v>4870</v>
      </c>
      <c r="J3537" s="3">
        <v>1</v>
      </c>
      <c r="K3537" s="3" t="s">
        <v>27</v>
      </c>
      <c r="L3537" s="3" t="s">
        <v>27</v>
      </c>
      <c r="M3537" s="3" t="s">
        <v>27</v>
      </c>
      <c r="N3537" s="3" t="s">
        <v>27</v>
      </c>
      <c r="O3537" s="3" t="s">
        <v>27</v>
      </c>
      <c r="P3537" s="3" t="s">
        <v>11598</v>
      </c>
      <c r="Q3537" s="3" t="s">
        <v>839</v>
      </c>
      <c r="R3537" s="3">
        <v>2482</v>
      </c>
      <c r="S35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139260</v>
      </c>
      <c r="T35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38" spans="1:20" ht="15" customHeight="1" x14ac:dyDescent="0.2">
      <c r="A3538" s="3" t="s">
        <v>14637</v>
      </c>
      <c r="B3538" s="3" t="s">
        <v>14638</v>
      </c>
      <c r="C3538" s="3" t="s">
        <v>14639</v>
      </c>
      <c r="D3538" s="3" t="s">
        <v>27</v>
      </c>
      <c r="E3538" s="3" t="s">
        <v>33</v>
      </c>
      <c r="F3538" s="3" t="s">
        <v>11510</v>
      </c>
      <c r="G3538" s="3" t="s">
        <v>14640</v>
      </c>
      <c r="H3538" s="3" t="s">
        <v>11308</v>
      </c>
      <c r="I3538" s="3" t="s">
        <v>4870</v>
      </c>
      <c r="J3538" s="3">
        <v>1</v>
      </c>
      <c r="K3538" s="3" t="s">
        <v>27</v>
      </c>
      <c r="L3538" s="3" t="s">
        <v>27</v>
      </c>
      <c r="M3538" s="3" t="s">
        <v>27</v>
      </c>
      <c r="N3538" s="3" t="s">
        <v>27</v>
      </c>
      <c r="O3538" s="3" t="s">
        <v>27</v>
      </c>
      <c r="P3538" s="3" t="s">
        <v>11598</v>
      </c>
      <c r="Q3538" s="3" t="s">
        <v>839</v>
      </c>
      <c r="R3538" s="3">
        <v>2482</v>
      </c>
      <c r="S35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139220</v>
      </c>
      <c r="T35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39" spans="1:20" ht="15" customHeight="1" x14ac:dyDescent="0.2">
      <c r="A3539" s="3" t="s">
        <v>14641</v>
      </c>
      <c r="B3539" s="3" t="s">
        <v>14642</v>
      </c>
      <c r="C3539" s="3" t="s">
        <v>14643</v>
      </c>
      <c r="D3539" s="3" t="s">
        <v>27</v>
      </c>
      <c r="E3539" s="3" t="s">
        <v>33</v>
      </c>
      <c r="F3539" s="3" t="s">
        <v>11510</v>
      </c>
      <c r="G3539" s="3" t="s">
        <v>14644</v>
      </c>
      <c r="H3539" s="3" t="s">
        <v>11308</v>
      </c>
      <c r="I3539" s="3" t="s">
        <v>4870</v>
      </c>
      <c r="J3539" s="3">
        <v>1</v>
      </c>
      <c r="K3539" s="3" t="s">
        <v>27</v>
      </c>
      <c r="L3539" s="3" t="s">
        <v>27</v>
      </c>
      <c r="M3539" s="3" t="s">
        <v>27</v>
      </c>
      <c r="N3539" s="3" t="s">
        <v>27</v>
      </c>
      <c r="O3539" s="3" t="s">
        <v>27</v>
      </c>
      <c r="P3539" s="3" t="s">
        <v>11598</v>
      </c>
      <c r="Q3539" s="3" t="s">
        <v>839</v>
      </c>
      <c r="R3539" s="3">
        <v>2482</v>
      </c>
      <c r="S35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139290</v>
      </c>
      <c r="T35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40" spans="1:20" ht="15" customHeight="1" x14ac:dyDescent="0.2">
      <c r="A3540" s="3" t="s">
        <v>14645</v>
      </c>
      <c r="B3540" s="3" t="s">
        <v>14646</v>
      </c>
      <c r="C3540" s="3" t="s">
        <v>14647</v>
      </c>
      <c r="D3540" s="3" t="s">
        <v>27</v>
      </c>
      <c r="E3540" s="3" t="s">
        <v>33</v>
      </c>
      <c r="F3540" s="3" t="s">
        <v>11510</v>
      </c>
      <c r="G3540" s="3" t="s">
        <v>14648</v>
      </c>
      <c r="H3540" s="3" t="s">
        <v>11308</v>
      </c>
      <c r="I3540" s="3" t="s">
        <v>4870</v>
      </c>
      <c r="J3540" s="3">
        <v>1</v>
      </c>
      <c r="K3540" s="3" t="s">
        <v>27</v>
      </c>
      <c r="L3540" s="3" t="s">
        <v>27</v>
      </c>
      <c r="M3540" s="3" t="s">
        <v>27</v>
      </c>
      <c r="N3540" s="3" t="s">
        <v>27</v>
      </c>
      <c r="O3540" s="3" t="s">
        <v>27</v>
      </c>
      <c r="P3540" s="3" t="s">
        <v>11598</v>
      </c>
      <c r="Q3540" s="3" t="s">
        <v>839</v>
      </c>
      <c r="R3540" s="3">
        <v>2482</v>
      </c>
      <c r="S35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139270</v>
      </c>
      <c r="T35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41" spans="1:20" ht="15" customHeight="1" x14ac:dyDescent="0.2">
      <c r="A3541" s="3" t="s">
        <v>14649</v>
      </c>
      <c r="B3541" s="3" t="s">
        <v>14650</v>
      </c>
      <c r="C3541" s="3" t="s">
        <v>14651</v>
      </c>
      <c r="D3541" s="3" t="s">
        <v>27</v>
      </c>
      <c r="E3541" s="3" t="s">
        <v>33</v>
      </c>
      <c r="F3541" s="3" t="s">
        <v>11510</v>
      </c>
      <c r="G3541" s="3" t="s">
        <v>14652</v>
      </c>
      <c r="H3541" s="3" t="s">
        <v>11308</v>
      </c>
      <c r="I3541" s="3" t="s">
        <v>4870</v>
      </c>
      <c r="J3541" s="3">
        <v>1</v>
      </c>
      <c r="K3541" s="3" t="s">
        <v>27</v>
      </c>
      <c r="L3541" s="3" t="s">
        <v>27</v>
      </c>
      <c r="M3541" s="3" t="s">
        <v>27</v>
      </c>
      <c r="N3541" s="3" t="s">
        <v>27</v>
      </c>
      <c r="O3541" s="3" t="s">
        <v>27</v>
      </c>
      <c r="P3541" s="3" t="s">
        <v>11598</v>
      </c>
      <c r="Q3541" s="3" t="s">
        <v>839</v>
      </c>
      <c r="R3541" s="3">
        <v>2482</v>
      </c>
      <c r="S35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227550</v>
      </c>
      <c r="T35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42" spans="1:20" ht="15" customHeight="1" x14ac:dyDescent="0.2">
      <c r="A3542" s="3" t="s">
        <v>14653</v>
      </c>
      <c r="B3542" s="3" t="s">
        <v>14654</v>
      </c>
      <c r="C3542" s="3" t="s">
        <v>14655</v>
      </c>
      <c r="D3542" s="3" t="s">
        <v>27</v>
      </c>
      <c r="E3542" s="3" t="s">
        <v>33</v>
      </c>
      <c r="F3542" s="3" t="s">
        <v>11510</v>
      </c>
      <c r="G3542" s="3" t="s">
        <v>14656</v>
      </c>
      <c r="H3542" s="3" t="s">
        <v>11308</v>
      </c>
      <c r="I3542" s="3" t="s">
        <v>4870</v>
      </c>
      <c r="J3542" s="3">
        <v>1</v>
      </c>
      <c r="K3542" s="3" t="s">
        <v>27</v>
      </c>
      <c r="L3542" s="3" t="s">
        <v>27</v>
      </c>
      <c r="M3542" s="3" t="s">
        <v>27</v>
      </c>
      <c r="N3542" s="3" t="s">
        <v>27</v>
      </c>
      <c r="O3542" s="3" t="s">
        <v>27</v>
      </c>
      <c r="P3542" s="3" t="s">
        <v>11598</v>
      </c>
      <c r="Q3542" s="3" t="s">
        <v>839</v>
      </c>
      <c r="R3542" s="3">
        <v>2482</v>
      </c>
      <c r="S35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227560</v>
      </c>
      <c r="T35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43" spans="1:20" ht="15" customHeight="1" x14ac:dyDescent="0.2">
      <c r="A3543" s="3" t="s">
        <v>14657</v>
      </c>
      <c r="B3543" s="3" t="s">
        <v>14658</v>
      </c>
      <c r="C3543" s="3" t="s">
        <v>14659</v>
      </c>
      <c r="D3543" s="3" t="s">
        <v>27</v>
      </c>
      <c r="E3543" s="3" t="s">
        <v>33</v>
      </c>
      <c r="F3543" s="3" t="s">
        <v>11510</v>
      </c>
      <c r="G3543" s="3" t="s">
        <v>14660</v>
      </c>
      <c r="H3543" s="3" t="s">
        <v>11308</v>
      </c>
      <c r="I3543" s="3" t="s">
        <v>4870</v>
      </c>
      <c r="J3543" s="3">
        <v>1</v>
      </c>
      <c r="K3543" s="3" t="s">
        <v>27</v>
      </c>
      <c r="L3543" s="3" t="s">
        <v>27</v>
      </c>
      <c r="M3543" s="3" t="s">
        <v>27</v>
      </c>
      <c r="N3543" s="3" t="s">
        <v>27</v>
      </c>
      <c r="O3543" s="3" t="s">
        <v>27</v>
      </c>
      <c r="P3543" s="3" t="s">
        <v>11598</v>
      </c>
      <c r="Q3543" s="3" t="s">
        <v>839</v>
      </c>
      <c r="R3543" s="3">
        <v>2482</v>
      </c>
      <c r="S35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139250</v>
      </c>
      <c r="T35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44" spans="1:20" ht="15" customHeight="1" x14ac:dyDescent="0.2">
      <c r="A3544" s="3" t="s">
        <v>14661</v>
      </c>
      <c r="B3544" s="3" t="s">
        <v>14662</v>
      </c>
      <c r="C3544" s="3" t="s">
        <v>14663</v>
      </c>
      <c r="D3544" s="3" t="s">
        <v>27</v>
      </c>
      <c r="E3544" s="3" t="s">
        <v>33</v>
      </c>
      <c r="F3544" s="3" t="s">
        <v>11510</v>
      </c>
      <c r="G3544" s="3" t="s">
        <v>14664</v>
      </c>
      <c r="H3544" s="3" t="s">
        <v>11308</v>
      </c>
      <c r="I3544" s="3" t="s">
        <v>4870</v>
      </c>
      <c r="J3544" s="3">
        <v>1</v>
      </c>
      <c r="K3544" s="3" t="s">
        <v>27</v>
      </c>
      <c r="L3544" s="3" t="s">
        <v>27</v>
      </c>
      <c r="M3544" s="3" t="s">
        <v>27</v>
      </c>
      <c r="N3544" s="3" t="s">
        <v>27</v>
      </c>
      <c r="O3544" s="3" t="s">
        <v>27</v>
      </c>
      <c r="P3544" s="3" t="s">
        <v>11598</v>
      </c>
      <c r="Q3544" s="3" t="s">
        <v>839</v>
      </c>
      <c r="R3544" s="3">
        <v>2482</v>
      </c>
      <c r="S35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139230</v>
      </c>
      <c r="T35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45" spans="1:20" ht="15" customHeight="1" x14ac:dyDescent="0.2">
      <c r="A3545" s="3" t="s">
        <v>14665</v>
      </c>
      <c r="B3545" s="3" t="s">
        <v>14666</v>
      </c>
      <c r="C3545" s="3" t="s">
        <v>14667</v>
      </c>
      <c r="D3545" s="3" t="s">
        <v>27</v>
      </c>
      <c r="E3545" s="3" t="s">
        <v>33</v>
      </c>
      <c r="F3545" s="3" t="s">
        <v>11510</v>
      </c>
      <c r="G3545" s="3" t="s">
        <v>14668</v>
      </c>
      <c r="H3545" s="3" t="s">
        <v>11308</v>
      </c>
      <c r="I3545" s="3" t="s">
        <v>4870</v>
      </c>
      <c r="J3545" s="3">
        <v>1</v>
      </c>
      <c r="K3545" s="3" t="s">
        <v>27</v>
      </c>
      <c r="L3545" s="3" t="s">
        <v>27</v>
      </c>
      <c r="M3545" s="3" t="s">
        <v>27</v>
      </c>
      <c r="N3545" s="3" t="s">
        <v>27</v>
      </c>
      <c r="O3545" s="3" t="s">
        <v>27</v>
      </c>
      <c r="P3545" s="3" t="s">
        <v>11598</v>
      </c>
      <c r="Q3545" s="3" t="s">
        <v>839</v>
      </c>
      <c r="R3545" s="3">
        <v>2482</v>
      </c>
      <c r="S35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139240</v>
      </c>
      <c r="T35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46" spans="1:20" ht="15" customHeight="1" x14ac:dyDescent="0.2">
      <c r="A3546" s="3" t="s">
        <v>14669</v>
      </c>
      <c r="B3546" s="3" t="s">
        <v>14670</v>
      </c>
      <c r="C3546" s="3" t="s">
        <v>14671</v>
      </c>
      <c r="D3546" s="3" t="s">
        <v>27</v>
      </c>
      <c r="E3546" s="3" t="s">
        <v>33</v>
      </c>
      <c r="F3546" s="3" t="s">
        <v>11510</v>
      </c>
      <c r="G3546" s="3" t="s">
        <v>14672</v>
      </c>
      <c r="H3546" s="3" t="s">
        <v>11308</v>
      </c>
      <c r="I3546" s="3" t="s">
        <v>4870</v>
      </c>
      <c r="J3546" s="3">
        <v>1</v>
      </c>
      <c r="K3546" s="3" t="s">
        <v>27</v>
      </c>
      <c r="L3546" s="3" t="s">
        <v>27</v>
      </c>
      <c r="M3546" s="3" t="s">
        <v>27</v>
      </c>
      <c r="N3546" s="3" t="s">
        <v>27</v>
      </c>
      <c r="O3546" s="3" t="s">
        <v>27</v>
      </c>
      <c r="P3546" s="3" t="s">
        <v>11598</v>
      </c>
      <c r="Q3546" s="3" t="s">
        <v>839</v>
      </c>
      <c r="R3546" s="3">
        <v>2482</v>
      </c>
      <c r="S35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227540</v>
      </c>
      <c r="T35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47" spans="1:20" ht="15" customHeight="1" x14ac:dyDescent="0.2">
      <c r="A3547" s="3" t="s">
        <v>14673</v>
      </c>
      <c r="B3547" s="3" t="s">
        <v>14674</v>
      </c>
      <c r="C3547" s="3" t="s">
        <v>14675</v>
      </c>
      <c r="D3547" s="3" t="s">
        <v>27</v>
      </c>
      <c r="E3547" s="3" t="s">
        <v>33</v>
      </c>
      <c r="F3547" s="3" t="s">
        <v>11510</v>
      </c>
      <c r="G3547" s="3" t="s">
        <v>14676</v>
      </c>
      <c r="H3547" s="3" t="s">
        <v>11308</v>
      </c>
      <c r="I3547" s="3" t="s">
        <v>4870</v>
      </c>
      <c r="J3547" s="3">
        <v>1</v>
      </c>
      <c r="K3547" s="3" t="s">
        <v>27</v>
      </c>
      <c r="L3547" s="3" t="s">
        <v>27</v>
      </c>
      <c r="M3547" s="3" t="s">
        <v>27</v>
      </c>
      <c r="N3547" s="3" t="s">
        <v>27</v>
      </c>
      <c r="O3547" s="3" t="s">
        <v>27</v>
      </c>
      <c r="P3547" s="3" t="s">
        <v>11598</v>
      </c>
      <c r="Q3547" s="3" t="s">
        <v>839</v>
      </c>
      <c r="R3547" s="3">
        <v>2482</v>
      </c>
      <c r="S35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243880</v>
      </c>
      <c r="T35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48" spans="1:20" ht="15" customHeight="1" x14ac:dyDescent="0.2">
      <c r="A3548" s="3" t="s">
        <v>14677</v>
      </c>
      <c r="B3548" s="3" t="s">
        <v>14678</v>
      </c>
      <c r="C3548" s="3" t="s">
        <v>14679</v>
      </c>
      <c r="D3548" s="3" t="s">
        <v>27</v>
      </c>
      <c r="E3548" s="3" t="s">
        <v>33</v>
      </c>
      <c r="F3548" s="3" t="s">
        <v>11510</v>
      </c>
      <c r="G3548" s="3" t="s">
        <v>14680</v>
      </c>
      <c r="H3548" s="3" t="s">
        <v>11308</v>
      </c>
      <c r="I3548" s="3" t="s">
        <v>4870</v>
      </c>
      <c r="J3548" s="3">
        <v>1</v>
      </c>
      <c r="K3548" s="3" t="s">
        <v>27</v>
      </c>
      <c r="L3548" s="3" t="s">
        <v>27</v>
      </c>
      <c r="M3548" s="3" t="s">
        <v>27</v>
      </c>
      <c r="N3548" s="3" t="s">
        <v>27</v>
      </c>
      <c r="O3548" s="3" t="s">
        <v>27</v>
      </c>
      <c r="P3548" s="3" t="s">
        <v>11598</v>
      </c>
      <c r="Q3548" s="3" t="s">
        <v>839</v>
      </c>
      <c r="R3548" s="3">
        <v>2482</v>
      </c>
      <c r="S35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310960</v>
      </c>
      <c r="T35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49" spans="1:20" ht="15" customHeight="1" x14ac:dyDescent="0.2">
      <c r="A3549" s="3" t="s">
        <v>14681</v>
      </c>
      <c r="B3549" s="3" t="s">
        <v>14682</v>
      </c>
      <c r="C3549" s="3" t="s">
        <v>14683</v>
      </c>
      <c r="D3549" s="3" t="s">
        <v>27</v>
      </c>
      <c r="E3549" s="3" t="s">
        <v>33</v>
      </c>
      <c r="F3549" s="3" t="s">
        <v>11510</v>
      </c>
      <c r="G3549" s="3" t="s">
        <v>14684</v>
      </c>
      <c r="H3549" s="3" t="s">
        <v>11308</v>
      </c>
      <c r="I3549" s="3" t="s">
        <v>4870</v>
      </c>
      <c r="J3549" s="3">
        <v>1</v>
      </c>
      <c r="K3549" s="3" t="s">
        <v>27</v>
      </c>
      <c r="L3549" s="3" t="s">
        <v>27</v>
      </c>
      <c r="M3549" s="3" t="s">
        <v>27</v>
      </c>
      <c r="N3549" s="3" t="s">
        <v>27</v>
      </c>
      <c r="O3549" s="3" t="s">
        <v>27</v>
      </c>
      <c r="P3549" s="3" t="s">
        <v>11598</v>
      </c>
      <c r="Q3549" s="3" t="s">
        <v>839</v>
      </c>
      <c r="R3549" s="3">
        <v>2482</v>
      </c>
      <c r="S35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252000</v>
      </c>
      <c r="T35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50" spans="1:20" ht="15" customHeight="1" x14ac:dyDescent="0.2">
      <c r="A3550" s="3" t="s">
        <v>14685</v>
      </c>
      <c r="B3550" s="3" t="s">
        <v>14686</v>
      </c>
      <c r="C3550" s="3" t="s">
        <v>14687</v>
      </c>
      <c r="D3550" s="3" t="s">
        <v>27</v>
      </c>
      <c r="E3550" s="3" t="s">
        <v>33</v>
      </c>
      <c r="F3550" s="3" t="s">
        <v>11510</v>
      </c>
      <c r="G3550" s="3" t="s">
        <v>14688</v>
      </c>
      <c r="H3550" s="3" t="s">
        <v>11308</v>
      </c>
      <c r="I3550" s="3" t="s">
        <v>4870</v>
      </c>
      <c r="J3550" s="3">
        <v>1</v>
      </c>
      <c r="K3550" s="3" t="s">
        <v>27</v>
      </c>
      <c r="L3550" s="3" t="s">
        <v>27</v>
      </c>
      <c r="M3550" s="3" t="s">
        <v>27</v>
      </c>
      <c r="N3550" s="3" t="s">
        <v>27</v>
      </c>
      <c r="O3550" s="3" t="s">
        <v>27</v>
      </c>
      <c r="P3550" s="3" t="s">
        <v>11598</v>
      </c>
      <c r="Q3550" s="3" t="s">
        <v>839</v>
      </c>
      <c r="R3550" s="3">
        <v>2482</v>
      </c>
      <c r="S35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267770</v>
      </c>
      <c r="T35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51" spans="1:20" ht="15" customHeight="1" x14ac:dyDescent="0.2">
      <c r="A3551" s="3" t="s">
        <v>14689</v>
      </c>
      <c r="B3551" s="3" t="s">
        <v>14690</v>
      </c>
      <c r="C3551" s="3" t="s">
        <v>14691</v>
      </c>
      <c r="D3551" s="3" t="s">
        <v>27</v>
      </c>
      <c r="E3551" s="3" t="s">
        <v>33</v>
      </c>
      <c r="F3551" s="3" t="s">
        <v>11510</v>
      </c>
      <c r="G3551" s="3" t="s">
        <v>14692</v>
      </c>
      <c r="H3551" s="3" t="s">
        <v>11308</v>
      </c>
      <c r="I3551" s="3" t="s">
        <v>4870</v>
      </c>
      <c r="J3551" s="3">
        <v>1</v>
      </c>
      <c r="K3551" s="3" t="s">
        <v>27</v>
      </c>
      <c r="L3551" s="3" t="s">
        <v>27</v>
      </c>
      <c r="M3551" s="3" t="s">
        <v>27</v>
      </c>
      <c r="N3551" s="3" t="s">
        <v>27</v>
      </c>
      <c r="O3551" s="3" t="s">
        <v>27</v>
      </c>
      <c r="P3551" s="3" t="s">
        <v>11598</v>
      </c>
      <c r="Q3551" s="3" t="s">
        <v>839</v>
      </c>
      <c r="R3551" s="3">
        <v>2482</v>
      </c>
      <c r="S35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252710</v>
      </c>
      <c r="T35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52" spans="1:20" ht="15" customHeight="1" x14ac:dyDescent="0.2">
      <c r="A3552" s="3" t="s">
        <v>14693</v>
      </c>
      <c r="B3552" s="3" t="s">
        <v>14694</v>
      </c>
      <c r="C3552" s="3" t="s">
        <v>14695</v>
      </c>
      <c r="D3552" s="3" t="s">
        <v>27</v>
      </c>
      <c r="E3552" s="3" t="s">
        <v>33</v>
      </c>
      <c r="F3552" s="3" t="s">
        <v>11510</v>
      </c>
      <c r="G3552" s="3" t="s">
        <v>14696</v>
      </c>
      <c r="H3552" s="3" t="s">
        <v>11308</v>
      </c>
      <c r="I3552" s="3" t="s">
        <v>4870</v>
      </c>
      <c r="J3552" s="3">
        <v>1</v>
      </c>
      <c r="K3552" s="3" t="s">
        <v>27</v>
      </c>
      <c r="L3552" s="3" t="s">
        <v>27</v>
      </c>
      <c r="M3552" s="3" t="s">
        <v>27</v>
      </c>
      <c r="N3552" s="3" t="s">
        <v>27</v>
      </c>
      <c r="O3552" s="3" t="s">
        <v>27</v>
      </c>
      <c r="P3552" s="3" t="s">
        <v>11598</v>
      </c>
      <c r="Q3552" s="3" t="s">
        <v>839</v>
      </c>
      <c r="R3552" s="3">
        <v>2482</v>
      </c>
      <c r="S35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243890</v>
      </c>
      <c r="T35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53" spans="1:20" ht="15" customHeight="1" x14ac:dyDescent="0.2">
      <c r="A3553" s="3" t="s">
        <v>14697</v>
      </c>
      <c r="B3553" s="3" t="s">
        <v>14698</v>
      </c>
      <c r="C3553" s="3" t="s">
        <v>14699</v>
      </c>
      <c r="D3553" s="3" t="s">
        <v>27</v>
      </c>
      <c r="E3553" s="3" t="s">
        <v>33</v>
      </c>
      <c r="F3553" s="3" t="s">
        <v>11510</v>
      </c>
      <c r="G3553" s="3" t="s">
        <v>14700</v>
      </c>
      <c r="H3553" s="3" t="s">
        <v>11308</v>
      </c>
      <c r="I3553" s="3" t="s">
        <v>4870</v>
      </c>
      <c r="J3553" s="3">
        <v>1</v>
      </c>
      <c r="K3553" s="3" t="s">
        <v>27</v>
      </c>
      <c r="L3553" s="3" t="s">
        <v>27</v>
      </c>
      <c r="M3553" s="3" t="s">
        <v>27</v>
      </c>
      <c r="N3553" s="3" t="s">
        <v>27</v>
      </c>
      <c r="O3553" s="3" t="s">
        <v>27</v>
      </c>
      <c r="P3553" s="3" t="s">
        <v>11598</v>
      </c>
      <c r="Q3553" s="3" t="s">
        <v>839</v>
      </c>
      <c r="R3553" s="3">
        <v>2482</v>
      </c>
      <c r="S35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315270</v>
      </c>
      <c r="T35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54" spans="1:20" ht="15" customHeight="1" x14ac:dyDescent="0.2">
      <c r="A3554" s="3" t="s">
        <v>14701</v>
      </c>
      <c r="B3554" s="3" t="s">
        <v>14702</v>
      </c>
      <c r="C3554" s="3" t="s">
        <v>14703</v>
      </c>
      <c r="D3554" s="3" t="s">
        <v>27</v>
      </c>
      <c r="E3554" s="3" t="s">
        <v>33</v>
      </c>
      <c r="F3554" s="3" t="s">
        <v>11510</v>
      </c>
      <c r="G3554" s="3" t="s">
        <v>14704</v>
      </c>
      <c r="H3554" s="3" t="s">
        <v>11308</v>
      </c>
      <c r="I3554" s="3" t="s">
        <v>4870</v>
      </c>
      <c r="J3554" s="3">
        <v>1</v>
      </c>
      <c r="K3554" s="3" t="s">
        <v>27</v>
      </c>
      <c r="L3554" s="3" t="s">
        <v>27</v>
      </c>
      <c r="M3554" s="3" t="s">
        <v>27</v>
      </c>
      <c r="N3554" s="3" t="s">
        <v>27</v>
      </c>
      <c r="O3554" s="3" t="s">
        <v>27</v>
      </c>
      <c r="P3554" s="3" t="s">
        <v>11598</v>
      </c>
      <c r="Q3554" s="3" t="s">
        <v>839</v>
      </c>
      <c r="R3554" s="3">
        <v>2482</v>
      </c>
      <c r="S35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289480</v>
      </c>
      <c r="T35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55" spans="1:20" ht="15" customHeight="1" x14ac:dyDescent="0.2">
      <c r="A3555" s="3" t="s">
        <v>14705</v>
      </c>
      <c r="B3555" s="3" t="s">
        <v>14706</v>
      </c>
      <c r="C3555" s="3" t="s">
        <v>14707</v>
      </c>
      <c r="D3555" s="3" t="s">
        <v>27</v>
      </c>
      <c r="E3555" s="3" t="s">
        <v>33</v>
      </c>
      <c r="F3555" s="3" t="s">
        <v>11510</v>
      </c>
      <c r="G3555" s="3" t="s">
        <v>14708</v>
      </c>
      <c r="H3555" s="3" t="s">
        <v>11308</v>
      </c>
      <c r="I3555" s="3" t="s">
        <v>4870</v>
      </c>
      <c r="J3555" s="3">
        <v>1</v>
      </c>
      <c r="K3555" s="3" t="s">
        <v>27</v>
      </c>
      <c r="L3555" s="3" t="s">
        <v>27</v>
      </c>
      <c r="M3555" s="3" t="s">
        <v>27</v>
      </c>
      <c r="N3555" s="3" t="s">
        <v>27</v>
      </c>
      <c r="O3555" s="3" t="s">
        <v>27</v>
      </c>
      <c r="P3555" s="3" t="s">
        <v>11598</v>
      </c>
      <c r="Q3555" s="3" t="s">
        <v>839</v>
      </c>
      <c r="R3555" s="3">
        <v>2482</v>
      </c>
      <c r="S35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166400</v>
      </c>
      <c r="T35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56" spans="1:20" ht="15" customHeight="1" x14ac:dyDescent="0.2">
      <c r="A3556" s="3" t="s">
        <v>14709</v>
      </c>
      <c r="B3556" s="3" t="s">
        <v>14710</v>
      </c>
      <c r="C3556" s="3" t="s">
        <v>14711</v>
      </c>
      <c r="D3556" s="3" t="s">
        <v>27</v>
      </c>
      <c r="E3556" s="3" t="s">
        <v>33</v>
      </c>
      <c r="F3556" s="3" t="s">
        <v>11510</v>
      </c>
      <c r="G3556" s="3" t="s">
        <v>14712</v>
      </c>
      <c r="H3556" s="3" t="s">
        <v>11308</v>
      </c>
      <c r="I3556" s="3" t="s">
        <v>4870</v>
      </c>
      <c r="J3556" s="3">
        <v>1</v>
      </c>
      <c r="K3556" s="3" t="s">
        <v>27</v>
      </c>
      <c r="L3556" s="3" t="s">
        <v>27</v>
      </c>
      <c r="M3556" s="3" t="s">
        <v>27</v>
      </c>
      <c r="N3556" s="3" t="s">
        <v>27</v>
      </c>
      <c r="O3556" s="3" t="s">
        <v>27</v>
      </c>
      <c r="P3556" s="3" t="s">
        <v>14713</v>
      </c>
      <c r="Q3556" s="3" t="s">
        <v>839</v>
      </c>
      <c r="R3556" s="3">
        <v>1236</v>
      </c>
      <c r="S35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453540</v>
      </c>
      <c r="T35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57" spans="1:20" ht="15" customHeight="1" x14ac:dyDescent="0.2">
      <c r="A3557" s="3" t="s">
        <v>14714</v>
      </c>
      <c r="B3557" s="3" t="s">
        <v>14715</v>
      </c>
      <c r="C3557" s="3" t="s">
        <v>14716</v>
      </c>
      <c r="D3557" s="3" t="s">
        <v>27</v>
      </c>
      <c r="E3557" s="3" t="s">
        <v>33</v>
      </c>
      <c r="F3557" s="3" t="s">
        <v>11510</v>
      </c>
      <c r="G3557" s="3" t="s">
        <v>14717</v>
      </c>
      <c r="H3557" s="3" t="s">
        <v>11308</v>
      </c>
      <c r="I3557" s="3" t="s">
        <v>4870</v>
      </c>
      <c r="J3557" s="3">
        <v>1</v>
      </c>
      <c r="K3557" s="3" t="s">
        <v>27</v>
      </c>
      <c r="L3557" s="3" t="s">
        <v>27</v>
      </c>
      <c r="M3557" s="3" t="s">
        <v>27</v>
      </c>
      <c r="N3557" s="3" t="s">
        <v>27</v>
      </c>
      <c r="O3557" s="3" t="s">
        <v>27</v>
      </c>
      <c r="P3557" s="3" t="s">
        <v>12629</v>
      </c>
      <c r="Q3557" s="3" t="s">
        <v>839</v>
      </c>
      <c r="R3557" s="3">
        <v>456</v>
      </c>
      <c r="S35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494900</v>
      </c>
      <c r="T35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58" spans="1:20" ht="15" customHeight="1" x14ac:dyDescent="0.2">
      <c r="A3558" s="3" t="s">
        <v>14718</v>
      </c>
      <c r="B3558" s="3" t="s">
        <v>14719</v>
      </c>
      <c r="C3558" s="3" t="s">
        <v>14720</v>
      </c>
      <c r="D3558" s="3" t="s">
        <v>27</v>
      </c>
      <c r="E3558" s="3" t="s">
        <v>33</v>
      </c>
      <c r="F3558" s="3" t="s">
        <v>11510</v>
      </c>
      <c r="G3558" s="3" t="s">
        <v>14721</v>
      </c>
      <c r="H3558" s="3" t="s">
        <v>11308</v>
      </c>
      <c r="I3558" s="3" t="s">
        <v>4870</v>
      </c>
      <c r="J3558" s="3">
        <v>1</v>
      </c>
      <c r="K3558" s="3" t="s">
        <v>27</v>
      </c>
      <c r="L3558" s="3" t="s">
        <v>27</v>
      </c>
      <c r="M3558" s="3" t="s">
        <v>27</v>
      </c>
      <c r="N3558" s="3" t="s">
        <v>27</v>
      </c>
      <c r="O3558" s="3" t="s">
        <v>27</v>
      </c>
      <c r="P3558" s="3" t="s">
        <v>12292</v>
      </c>
      <c r="Q3558" s="3" t="s">
        <v>839</v>
      </c>
      <c r="R3558" s="3">
        <v>376</v>
      </c>
      <c r="S35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0001S0</v>
      </c>
      <c r="T35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59" spans="1:20" ht="15" customHeight="1" x14ac:dyDescent="0.2">
      <c r="A3559" s="3" t="s">
        <v>14722</v>
      </c>
      <c r="B3559" s="3" t="s">
        <v>14723</v>
      </c>
      <c r="C3559" s="3" t="s">
        <v>14724</v>
      </c>
      <c r="D3559" s="3" t="s">
        <v>27</v>
      </c>
      <c r="E3559" s="3" t="s">
        <v>33</v>
      </c>
      <c r="F3559" s="3" t="s">
        <v>11510</v>
      </c>
      <c r="G3559" s="3" t="s">
        <v>14725</v>
      </c>
      <c r="H3559" s="3" t="s">
        <v>11308</v>
      </c>
      <c r="I3559" s="3" t="s">
        <v>4870</v>
      </c>
      <c r="J3559" s="3">
        <v>1</v>
      </c>
      <c r="K3559" s="3" t="s">
        <v>27</v>
      </c>
      <c r="L3559" s="3" t="s">
        <v>27</v>
      </c>
      <c r="M3559" s="3" t="s">
        <v>27</v>
      </c>
      <c r="N3559" s="3" t="s">
        <v>27</v>
      </c>
      <c r="O3559" s="3" t="s">
        <v>27</v>
      </c>
      <c r="P3559" s="3" t="s">
        <v>11785</v>
      </c>
      <c r="Q3559" s="3" t="s">
        <v>839</v>
      </c>
      <c r="R3559" s="3">
        <v>704</v>
      </c>
      <c r="S35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480260</v>
      </c>
      <c r="T35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60" spans="1:20" ht="15" customHeight="1" x14ac:dyDescent="0.2">
      <c r="A3560" s="3" t="s">
        <v>14726</v>
      </c>
      <c r="B3560" s="3" t="s">
        <v>14727</v>
      </c>
      <c r="C3560" s="3" t="s">
        <v>14728</v>
      </c>
      <c r="D3560" s="3" t="s">
        <v>27</v>
      </c>
      <c r="E3560" s="3" t="s">
        <v>33</v>
      </c>
      <c r="F3560" s="3" t="s">
        <v>11510</v>
      </c>
      <c r="G3560" s="3" t="s">
        <v>14729</v>
      </c>
      <c r="H3560" s="3" t="s">
        <v>11308</v>
      </c>
      <c r="I3560" s="3" t="s">
        <v>4870</v>
      </c>
      <c r="J3560" s="3">
        <v>1</v>
      </c>
      <c r="K3560" s="3" t="s">
        <v>27</v>
      </c>
      <c r="L3560" s="3" t="s">
        <v>27</v>
      </c>
      <c r="M3560" s="3" t="s">
        <v>27</v>
      </c>
      <c r="N3560" s="3" t="s">
        <v>27</v>
      </c>
      <c r="O3560" s="3" t="s">
        <v>27</v>
      </c>
      <c r="P3560" s="3" t="s">
        <v>14730</v>
      </c>
      <c r="Q3560" s="3" t="s">
        <v>839</v>
      </c>
      <c r="R3560" s="3">
        <v>2452</v>
      </c>
      <c r="S35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364980</v>
      </c>
      <c r="T35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61" spans="1:20" ht="15" customHeight="1" x14ac:dyDescent="0.2">
      <c r="A3561" s="3" t="s">
        <v>14731</v>
      </c>
      <c r="B3561" s="3" t="s">
        <v>14732</v>
      </c>
      <c r="C3561" s="3" t="s">
        <v>14733</v>
      </c>
      <c r="D3561" s="3" t="s">
        <v>27</v>
      </c>
      <c r="E3561" s="3" t="s">
        <v>33</v>
      </c>
      <c r="F3561" s="3" t="s">
        <v>11510</v>
      </c>
      <c r="G3561" s="3" t="s">
        <v>14734</v>
      </c>
      <c r="H3561" s="3" t="s">
        <v>11308</v>
      </c>
      <c r="I3561" s="3" t="s">
        <v>4870</v>
      </c>
      <c r="J3561" s="3">
        <v>1</v>
      </c>
      <c r="K3561" s="3" t="s">
        <v>27</v>
      </c>
      <c r="L3561" s="3" t="s">
        <v>27</v>
      </c>
      <c r="M3561" s="3" t="s">
        <v>27</v>
      </c>
      <c r="N3561" s="3" t="s">
        <v>27</v>
      </c>
      <c r="O3561" s="3" t="s">
        <v>27</v>
      </c>
      <c r="P3561" s="3" t="s">
        <v>11663</v>
      </c>
      <c r="Q3561" s="3" t="s">
        <v>839</v>
      </c>
      <c r="R3561" s="3">
        <v>1862</v>
      </c>
      <c r="S35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412570</v>
      </c>
      <c r="T35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62" spans="1:20" ht="15" customHeight="1" x14ac:dyDescent="0.2">
      <c r="A3562" s="3" t="s">
        <v>14735</v>
      </c>
      <c r="B3562" s="3" t="s">
        <v>14736</v>
      </c>
      <c r="C3562" s="3" t="s">
        <v>14737</v>
      </c>
      <c r="D3562" s="3" t="s">
        <v>27</v>
      </c>
      <c r="E3562" s="3" t="s">
        <v>33</v>
      </c>
      <c r="F3562" s="3" t="s">
        <v>11510</v>
      </c>
      <c r="G3562" s="3" t="s">
        <v>14738</v>
      </c>
      <c r="H3562" s="3" t="s">
        <v>11308</v>
      </c>
      <c r="I3562" s="3" t="s">
        <v>4870</v>
      </c>
      <c r="J3562" s="3">
        <v>1</v>
      </c>
      <c r="K3562" s="3" t="s">
        <v>27</v>
      </c>
      <c r="L3562" s="3" t="s">
        <v>27</v>
      </c>
      <c r="M3562" s="3" t="s">
        <v>27</v>
      </c>
      <c r="N3562" s="3" t="s">
        <v>27</v>
      </c>
      <c r="O3562" s="3" t="s">
        <v>27</v>
      </c>
      <c r="P3562" s="3" t="s">
        <v>14739</v>
      </c>
      <c r="Q3562" s="3" t="s">
        <v>839</v>
      </c>
      <c r="R3562" s="3">
        <v>1084</v>
      </c>
      <c r="S35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462010</v>
      </c>
      <c r="T35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63" spans="1:20" ht="15" customHeight="1" x14ac:dyDescent="0.2">
      <c r="A3563" s="3" t="s">
        <v>14740</v>
      </c>
      <c r="B3563" s="3" t="s">
        <v>14741</v>
      </c>
      <c r="C3563" s="3" t="s">
        <v>14742</v>
      </c>
      <c r="D3563" s="3" t="s">
        <v>27</v>
      </c>
      <c r="E3563" s="3" t="s">
        <v>33</v>
      </c>
      <c r="F3563" s="3" t="s">
        <v>11510</v>
      </c>
      <c r="G3563" s="3" t="s">
        <v>14743</v>
      </c>
      <c r="H3563" s="3" t="s">
        <v>11308</v>
      </c>
      <c r="I3563" s="3" t="s">
        <v>4870</v>
      </c>
      <c r="J3563" s="3">
        <v>1</v>
      </c>
      <c r="K3563" s="3" t="s">
        <v>27</v>
      </c>
      <c r="L3563" s="3" t="s">
        <v>27</v>
      </c>
      <c r="M3563" s="3" t="s">
        <v>27</v>
      </c>
      <c r="N3563" s="3" t="s">
        <v>27</v>
      </c>
      <c r="O3563" s="3" t="s">
        <v>27</v>
      </c>
      <c r="P3563" s="3" t="s">
        <v>11598</v>
      </c>
      <c r="Q3563" s="3" t="s">
        <v>839</v>
      </c>
      <c r="R3563" s="3">
        <v>2482</v>
      </c>
      <c r="S35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305540</v>
      </c>
      <c r="T35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64" spans="1:20" ht="15" customHeight="1" x14ac:dyDescent="0.2">
      <c r="A3564" s="3" t="s">
        <v>14744</v>
      </c>
      <c r="B3564" s="3" t="s">
        <v>14745</v>
      </c>
      <c r="C3564" s="3" t="s">
        <v>14746</v>
      </c>
      <c r="D3564" s="3" t="s">
        <v>27</v>
      </c>
      <c r="E3564" s="3" t="s">
        <v>33</v>
      </c>
      <c r="F3564" s="3" t="s">
        <v>11510</v>
      </c>
      <c r="G3564" s="3" t="s">
        <v>14747</v>
      </c>
      <c r="H3564" s="3" t="s">
        <v>11308</v>
      </c>
      <c r="I3564" s="3" t="s">
        <v>4870</v>
      </c>
      <c r="J3564" s="3">
        <v>1</v>
      </c>
      <c r="K3564" s="3" t="s">
        <v>27</v>
      </c>
      <c r="L3564" s="3" t="s">
        <v>27</v>
      </c>
      <c r="M3564" s="3" t="s">
        <v>27</v>
      </c>
      <c r="N3564" s="3" t="s">
        <v>27</v>
      </c>
      <c r="O3564" s="3" t="s">
        <v>27</v>
      </c>
      <c r="P3564" s="3" t="s">
        <v>12691</v>
      </c>
      <c r="Q3564" s="3" t="s">
        <v>839</v>
      </c>
      <c r="R3564" s="3">
        <v>910</v>
      </c>
      <c r="S35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471760</v>
      </c>
      <c r="T35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65" spans="1:20" ht="15" customHeight="1" x14ac:dyDescent="0.2">
      <c r="A3565" s="3" t="s">
        <v>14748</v>
      </c>
      <c r="B3565" s="3" t="s">
        <v>14749</v>
      </c>
      <c r="C3565" s="3" t="s">
        <v>14750</v>
      </c>
      <c r="D3565" s="3" t="s">
        <v>27</v>
      </c>
      <c r="E3565" s="3" t="s">
        <v>33</v>
      </c>
      <c r="F3565" s="3" t="s">
        <v>11510</v>
      </c>
      <c r="G3565" s="3" t="s">
        <v>14751</v>
      </c>
      <c r="H3565" s="3" t="s">
        <v>11308</v>
      </c>
      <c r="I3565" s="3" t="s">
        <v>4870</v>
      </c>
      <c r="J3565" s="3">
        <v>1</v>
      </c>
      <c r="K3565" s="3" t="s">
        <v>27</v>
      </c>
      <c r="L3565" s="3" t="s">
        <v>27</v>
      </c>
      <c r="M3565" s="3" t="s">
        <v>27</v>
      </c>
      <c r="N3565" s="3" t="s">
        <v>27</v>
      </c>
      <c r="O3565" s="3" t="s">
        <v>27</v>
      </c>
      <c r="P3565" s="3" t="s">
        <v>13496</v>
      </c>
      <c r="Q3565" s="3" t="s">
        <v>839</v>
      </c>
      <c r="R3565" s="3">
        <v>2457</v>
      </c>
      <c r="S35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365040</v>
      </c>
      <c r="T35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66" spans="1:20" ht="15" customHeight="1" x14ac:dyDescent="0.2">
      <c r="A3566" s="3" t="s">
        <v>14752</v>
      </c>
      <c r="B3566" s="3" t="s">
        <v>14753</v>
      </c>
      <c r="C3566" s="3" t="s">
        <v>14754</v>
      </c>
      <c r="D3566" s="3" t="s">
        <v>27</v>
      </c>
      <c r="E3566" s="3" t="s">
        <v>33</v>
      </c>
      <c r="F3566" s="3" t="s">
        <v>11510</v>
      </c>
      <c r="G3566" s="3" t="s">
        <v>14755</v>
      </c>
      <c r="H3566" s="3" t="s">
        <v>11308</v>
      </c>
      <c r="I3566" s="3" t="s">
        <v>4870</v>
      </c>
      <c r="J3566" s="3">
        <v>1</v>
      </c>
      <c r="K3566" s="3" t="s">
        <v>27</v>
      </c>
      <c r="L3566" s="3" t="s">
        <v>27</v>
      </c>
      <c r="M3566" s="3" t="s">
        <v>27</v>
      </c>
      <c r="N3566" s="3" t="s">
        <v>27</v>
      </c>
      <c r="O3566" s="3" t="s">
        <v>27</v>
      </c>
      <c r="P3566" s="3" t="s">
        <v>14730</v>
      </c>
      <c r="Q3566" s="3" t="s">
        <v>839</v>
      </c>
      <c r="R3566" s="3">
        <v>2452</v>
      </c>
      <c r="S35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364960</v>
      </c>
      <c r="T35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67" spans="1:20" ht="15" customHeight="1" x14ac:dyDescent="0.2">
      <c r="A3567" s="3" t="s">
        <v>14756</v>
      </c>
      <c r="B3567" s="3" t="s">
        <v>14757</v>
      </c>
      <c r="C3567" s="3" t="s">
        <v>14758</v>
      </c>
      <c r="D3567" s="3" t="s">
        <v>27</v>
      </c>
      <c r="E3567" s="3" t="s">
        <v>33</v>
      </c>
      <c r="F3567" s="3" t="s">
        <v>11510</v>
      </c>
      <c r="G3567" s="3" t="s">
        <v>14759</v>
      </c>
      <c r="H3567" s="3" t="s">
        <v>11308</v>
      </c>
      <c r="I3567" s="3" t="s">
        <v>4870</v>
      </c>
      <c r="J3567" s="3">
        <v>1</v>
      </c>
      <c r="K3567" s="3" t="s">
        <v>27</v>
      </c>
      <c r="L3567" s="3" t="s">
        <v>27</v>
      </c>
      <c r="M3567" s="3" t="s">
        <v>27</v>
      </c>
      <c r="N3567" s="3" t="s">
        <v>27</v>
      </c>
      <c r="O3567" s="3" t="s">
        <v>27</v>
      </c>
      <c r="P3567" s="3" t="s">
        <v>11663</v>
      </c>
      <c r="Q3567" s="3" t="s">
        <v>839</v>
      </c>
      <c r="R3567" s="3">
        <v>1862</v>
      </c>
      <c r="S35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412560</v>
      </c>
      <c r="T35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68" spans="1:20" ht="15" customHeight="1" x14ac:dyDescent="0.2">
      <c r="A3568" s="3" t="s">
        <v>14760</v>
      </c>
      <c r="B3568" s="3" t="s">
        <v>14761</v>
      </c>
      <c r="C3568" s="3" t="s">
        <v>14762</v>
      </c>
      <c r="D3568" s="3" t="s">
        <v>27</v>
      </c>
      <c r="E3568" s="3" t="s">
        <v>33</v>
      </c>
      <c r="F3568" s="3" t="s">
        <v>11510</v>
      </c>
      <c r="G3568" s="3" t="s">
        <v>14763</v>
      </c>
      <c r="H3568" s="3" t="s">
        <v>11308</v>
      </c>
      <c r="I3568" s="3" t="s">
        <v>4870</v>
      </c>
      <c r="J3568" s="3">
        <v>1</v>
      </c>
      <c r="K3568" s="3" t="s">
        <v>27</v>
      </c>
      <c r="L3568" s="3" t="s">
        <v>27</v>
      </c>
      <c r="M3568" s="3" t="s">
        <v>27</v>
      </c>
      <c r="N3568" s="3" t="s">
        <v>27</v>
      </c>
      <c r="O3568" s="3" t="s">
        <v>27</v>
      </c>
      <c r="P3568" s="3" t="s">
        <v>14764</v>
      </c>
      <c r="Q3568" s="3" t="s">
        <v>839</v>
      </c>
      <c r="R3568" s="3">
        <v>806</v>
      </c>
      <c r="S35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475630</v>
      </c>
      <c r="T35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69" spans="1:20" ht="15" customHeight="1" x14ac:dyDescent="0.2">
      <c r="A3569" s="3" t="s">
        <v>14765</v>
      </c>
      <c r="B3569" s="3" t="s">
        <v>14766</v>
      </c>
      <c r="C3569" s="3" t="s">
        <v>14767</v>
      </c>
      <c r="D3569" s="3" t="s">
        <v>27</v>
      </c>
      <c r="E3569" s="3" t="s">
        <v>33</v>
      </c>
      <c r="F3569" s="3" t="s">
        <v>11510</v>
      </c>
      <c r="G3569" s="3" t="s">
        <v>14768</v>
      </c>
      <c r="H3569" s="3" t="s">
        <v>11308</v>
      </c>
      <c r="I3569" s="3" t="s">
        <v>4870</v>
      </c>
      <c r="J3569" s="3">
        <v>1</v>
      </c>
      <c r="K3569" s="3" t="s">
        <v>27</v>
      </c>
      <c r="L3569" s="3" t="s">
        <v>27</v>
      </c>
      <c r="M3569" s="3" t="s">
        <v>27</v>
      </c>
      <c r="N3569" s="3" t="s">
        <v>27</v>
      </c>
      <c r="O3569" s="3" t="s">
        <v>27</v>
      </c>
      <c r="P3569" s="3" t="s">
        <v>11598</v>
      </c>
      <c r="Q3569" s="3" t="s">
        <v>839</v>
      </c>
      <c r="R3569" s="3">
        <v>2482</v>
      </c>
      <c r="S35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357870</v>
      </c>
      <c r="T35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70" spans="1:20" ht="15" customHeight="1" x14ac:dyDescent="0.2">
      <c r="A3570" s="3" t="s">
        <v>14769</v>
      </c>
      <c r="B3570" s="3" t="s">
        <v>14770</v>
      </c>
      <c r="C3570" s="3" t="s">
        <v>14771</v>
      </c>
      <c r="D3570" s="3" t="s">
        <v>27</v>
      </c>
      <c r="E3570" s="3" t="s">
        <v>33</v>
      </c>
      <c r="F3570" s="3" t="s">
        <v>11510</v>
      </c>
      <c r="G3570" s="3" t="s">
        <v>14772</v>
      </c>
      <c r="H3570" s="3" t="s">
        <v>11308</v>
      </c>
      <c r="I3570" s="3" t="s">
        <v>4870</v>
      </c>
      <c r="J3570" s="3">
        <v>1</v>
      </c>
      <c r="K3570" s="3" t="s">
        <v>27</v>
      </c>
      <c r="L3570" s="3" t="s">
        <v>27</v>
      </c>
      <c r="M3570" s="3" t="s">
        <v>27</v>
      </c>
      <c r="N3570" s="3" t="s">
        <v>27</v>
      </c>
      <c r="O3570" s="3" t="s">
        <v>27</v>
      </c>
      <c r="P3570" s="3" t="s">
        <v>12510</v>
      </c>
      <c r="Q3570" s="3" t="s">
        <v>839</v>
      </c>
      <c r="R3570" s="3">
        <v>386</v>
      </c>
      <c r="S35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499660</v>
      </c>
      <c r="T35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71" spans="1:20" ht="15" customHeight="1" x14ac:dyDescent="0.2">
      <c r="A3571" s="3" t="s">
        <v>14773</v>
      </c>
      <c r="B3571" s="3" t="s">
        <v>14774</v>
      </c>
      <c r="C3571" s="3" t="s">
        <v>14775</v>
      </c>
      <c r="D3571" s="3" t="s">
        <v>27</v>
      </c>
      <c r="E3571" s="3" t="s">
        <v>33</v>
      </c>
      <c r="F3571" s="3" t="s">
        <v>11510</v>
      </c>
      <c r="G3571" s="3" t="s">
        <v>14776</v>
      </c>
      <c r="H3571" s="3" t="s">
        <v>11308</v>
      </c>
      <c r="I3571" s="3" t="s">
        <v>4870</v>
      </c>
      <c r="J3571" s="3">
        <v>1</v>
      </c>
      <c r="K3571" s="3" t="s">
        <v>27</v>
      </c>
      <c r="L3571" s="3" t="s">
        <v>27</v>
      </c>
      <c r="M3571" s="3" t="s">
        <v>27</v>
      </c>
      <c r="N3571" s="3" t="s">
        <v>27</v>
      </c>
      <c r="O3571" s="3" t="s">
        <v>27</v>
      </c>
      <c r="P3571" s="3" t="s">
        <v>12126</v>
      </c>
      <c r="Q3571" s="3" t="s">
        <v>839</v>
      </c>
      <c r="R3571" s="3">
        <v>1952</v>
      </c>
      <c r="S35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400970</v>
      </c>
      <c r="T35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72" spans="1:20" ht="15" customHeight="1" x14ac:dyDescent="0.2">
      <c r="A3572" s="3" t="s">
        <v>14777</v>
      </c>
      <c r="B3572" s="3" t="s">
        <v>14778</v>
      </c>
      <c r="C3572" s="3" t="s">
        <v>14779</v>
      </c>
      <c r="D3572" s="3" t="s">
        <v>27</v>
      </c>
      <c r="E3572" s="3" t="s">
        <v>33</v>
      </c>
      <c r="F3572" s="3" t="s">
        <v>11510</v>
      </c>
      <c r="G3572" s="3" t="s">
        <v>14780</v>
      </c>
      <c r="H3572" s="3" t="s">
        <v>11308</v>
      </c>
      <c r="I3572" s="3" t="s">
        <v>4870</v>
      </c>
      <c r="J3572" s="3">
        <v>1</v>
      </c>
      <c r="K3572" s="3" t="s">
        <v>27</v>
      </c>
      <c r="L3572" s="3" t="s">
        <v>27</v>
      </c>
      <c r="M3572" s="3" t="s">
        <v>27</v>
      </c>
      <c r="N3572" s="3" t="s">
        <v>27</v>
      </c>
      <c r="O3572" s="3" t="s">
        <v>27</v>
      </c>
      <c r="P3572" s="3" t="s">
        <v>14781</v>
      </c>
      <c r="Q3572" s="3" t="s">
        <v>839</v>
      </c>
      <c r="R3572" s="3">
        <v>2032</v>
      </c>
      <c r="S35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396500</v>
      </c>
      <c r="T35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73" spans="1:20" ht="15" customHeight="1" x14ac:dyDescent="0.2">
      <c r="A3573" s="3" t="s">
        <v>14782</v>
      </c>
      <c r="B3573" s="3" t="s">
        <v>14783</v>
      </c>
      <c r="C3573" s="3" t="s">
        <v>14784</v>
      </c>
      <c r="D3573" s="3" t="s">
        <v>27</v>
      </c>
      <c r="E3573" s="3" t="s">
        <v>33</v>
      </c>
      <c r="F3573" s="3" t="s">
        <v>11510</v>
      </c>
      <c r="G3573" s="3" t="s">
        <v>14785</v>
      </c>
      <c r="H3573" s="3" t="s">
        <v>11308</v>
      </c>
      <c r="I3573" s="3" t="s">
        <v>4870</v>
      </c>
      <c r="J3573" s="3">
        <v>1</v>
      </c>
      <c r="K3573" s="3" t="s">
        <v>27</v>
      </c>
      <c r="L3573" s="3" t="s">
        <v>27</v>
      </c>
      <c r="M3573" s="3" t="s">
        <v>27</v>
      </c>
      <c r="N3573" s="3" t="s">
        <v>27</v>
      </c>
      <c r="O3573" s="3" t="s">
        <v>27</v>
      </c>
      <c r="P3573" s="3" t="s">
        <v>14786</v>
      </c>
      <c r="Q3573" s="3" t="s">
        <v>839</v>
      </c>
      <c r="R3573" s="3">
        <v>2252</v>
      </c>
      <c r="S35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377990</v>
      </c>
      <c r="T35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74" spans="1:20" ht="15" customHeight="1" x14ac:dyDescent="0.2">
      <c r="A3574" s="3" t="s">
        <v>14787</v>
      </c>
      <c r="B3574" s="3" t="s">
        <v>14788</v>
      </c>
      <c r="C3574" s="3" t="s">
        <v>14789</v>
      </c>
      <c r="D3574" s="3" t="s">
        <v>27</v>
      </c>
      <c r="E3574" s="3" t="s">
        <v>33</v>
      </c>
      <c r="F3574" s="3" t="s">
        <v>11510</v>
      </c>
      <c r="G3574" s="3" t="s">
        <v>14790</v>
      </c>
      <c r="H3574" s="3" t="s">
        <v>11308</v>
      </c>
      <c r="I3574" s="3" t="s">
        <v>4870</v>
      </c>
      <c r="J3574" s="3">
        <v>1</v>
      </c>
      <c r="K3574" s="3" t="s">
        <v>27</v>
      </c>
      <c r="L3574" s="3" t="s">
        <v>27</v>
      </c>
      <c r="M3574" s="3" t="s">
        <v>27</v>
      </c>
      <c r="N3574" s="3" t="s">
        <v>27</v>
      </c>
      <c r="O3574" s="3" t="s">
        <v>27</v>
      </c>
      <c r="P3574" s="3" t="s">
        <v>14791</v>
      </c>
      <c r="Q3574" s="3" t="s">
        <v>839</v>
      </c>
      <c r="R3574" s="3">
        <v>1792</v>
      </c>
      <c r="S35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417630</v>
      </c>
      <c r="T35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75" spans="1:20" ht="15" customHeight="1" x14ac:dyDescent="0.2">
      <c r="A3575" s="3" t="s">
        <v>14792</v>
      </c>
      <c r="B3575" s="3" t="s">
        <v>14793</v>
      </c>
      <c r="C3575" s="3" t="s">
        <v>14794</v>
      </c>
      <c r="D3575" s="3" t="s">
        <v>27</v>
      </c>
      <c r="E3575" s="3" t="s">
        <v>33</v>
      </c>
      <c r="F3575" s="3" t="s">
        <v>11510</v>
      </c>
      <c r="G3575" s="3" t="s">
        <v>14795</v>
      </c>
      <c r="H3575" s="3" t="s">
        <v>11308</v>
      </c>
      <c r="I3575" s="3" t="s">
        <v>4870</v>
      </c>
      <c r="J3575" s="3">
        <v>1</v>
      </c>
      <c r="K3575" s="3" t="s">
        <v>27</v>
      </c>
      <c r="L3575" s="3" t="s">
        <v>27</v>
      </c>
      <c r="M3575" s="3" t="s">
        <v>27</v>
      </c>
      <c r="N3575" s="3" t="s">
        <v>27</v>
      </c>
      <c r="O3575" s="3" t="s">
        <v>27</v>
      </c>
      <c r="P3575" s="3" t="s">
        <v>6277</v>
      </c>
      <c r="Q3575" s="3" t="s">
        <v>839</v>
      </c>
      <c r="R3575" s="3">
        <v>1390</v>
      </c>
      <c r="S35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449170</v>
      </c>
      <c r="T35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76" spans="1:20" ht="15" customHeight="1" x14ac:dyDescent="0.2">
      <c r="A3576" s="3" t="s">
        <v>14796</v>
      </c>
      <c r="B3576" s="3" t="s">
        <v>14797</v>
      </c>
      <c r="C3576" s="3" t="s">
        <v>14798</v>
      </c>
      <c r="D3576" s="3" t="s">
        <v>27</v>
      </c>
      <c r="E3576" s="3" t="s">
        <v>33</v>
      </c>
      <c r="F3576" s="3" t="s">
        <v>11510</v>
      </c>
      <c r="G3576" s="3" t="s">
        <v>14799</v>
      </c>
      <c r="H3576" s="3" t="s">
        <v>11308</v>
      </c>
      <c r="I3576" s="3" t="s">
        <v>4870</v>
      </c>
      <c r="J3576" s="3">
        <v>1</v>
      </c>
      <c r="K3576" s="3" t="s">
        <v>27</v>
      </c>
      <c r="L3576" s="3" t="s">
        <v>27</v>
      </c>
      <c r="M3576" s="3" t="s">
        <v>27</v>
      </c>
      <c r="N3576" s="3" t="s">
        <v>27</v>
      </c>
      <c r="O3576" s="3" t="s">
        <v>27</v>
      </c>
      <c r="P3576" s="3" t="s">
        <v>11598</v>
      </c>
      <c r="Q3576" s="3" t="s">
        <v>839</v>
      </c>
      <c r="R3576" s="3">
        <v>2482</v>
      </c>
      <c r="S35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292160</v>
      </c>
      <c r="T35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77" spans="1:20" ht="15" customHeight="1" x14ac:dyDescent="0.2">
      <c r="A3577" s="3" t="s">
        <v>14800</v>
      </c>
      <c r="B3577" s="3" t="s">
        <v>14801</v>
      </c>
      <c r="C3577" s="3" t="s">
        <v>14802</v>
      </c>
      <c r="D3577" s="3" t="s">
        <v>27</v>
      </c>
      <c r="E3577" s="3" t="s">
        <v>33</v>
      </c>
      <c r="F3577" s="3" t="s">
        <v>11510</v>
      </c>
      <c r="G3577" s="3" t="s">
        <v>14803</v>
      </c>
      <c r="H3577" s="3" t="s">
        <v>11308</v>
      </c>
      <c r="I3577" s="3" t="s">
        <v>4870</v>
      </c>
      <c r="J3577" s="3">
        <v>1</v>
      </c>
      <c r="K3577" s="3" t="s">
        <v>27</v>
      </c>
      <c r="L3577" s="3" t="s">
        <v>27</v>
      </c>
      <c r="M3577" s="3" t="s">
        <v>27</v>
      </c>
      <c r="N3577" s="3" t="s">
        <v>27</v>
      </c>
      <c r="O3577" s="3" t="s">
        <v>27</v>
      </c>
      <c r="P3577" s="3" t="s">
        <v>11553</v>
      </c>
      <c r="Q3577" s="3" t="s">
        <v>839</v>
      </c>
      <c r="R3577" s="3">
        <v>142</v>
      </c>
      <c r="S35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0072R0</v>
      </c>
      <c r="T35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78" spans="1:20" ht="15" customHeight="1" x14ac:dyDescent="0.2">
      <c r="A3578" s="3" t="s">
        <v>14804</v>
      </c>
      <c r="B3578" s="3" t="s">
        <v>14805</v>
      </c>
      <c r="C3578" s="3" t="s">
        <v>14806</v>
      </c>
      <c r="D3578" s="3" t="s">
        <v>27</v>
      </c>
      <c r="E3578" s="3" t="s">
        <v>33</v>
      </c>
      <c r="F3578" s="3" t="s">
        <v>11510</v>
      </c>
      <c r="G3578" s="3" t="s">
        <v>14807</v>
      </c>
      <c r="H3578" s="3" t="s">
        <v>11308</v>
      </c>
      <c r="I3578" s="3" t="s">
        <v>4870</v>
      </c>
      <c r="J3578" s="3">
        <v>1</v>
      </c>
      <c r="K3578" s="3" t="s">
        <v>27</v>
      </c>
      <c r="L3578" s="3" t="s">
        <v>27</v>
      </c>
      <c r="M3578" s="3" t="s">
        <v>27</v>
      </c>
      <c r="N3578" s="3" t="s">
        <v>27</v>
      </c>
      <c r="O3578" s="3" t="s">
        <v>27</v>
      </c>
      <c r="P3578" s="3" t="s">
        <v>12908</v>
      </c>
      <c r="Q3578" s="3" t="s">
        <v>839</v>
      </c>
      <c r="R3578" s="3">
        <v>1928</v>
      </c>
      <c r="S35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404540</v>
      </c>
      <c r="T35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79" spans="1:20" ht="15" customHeight="1" x14ac:dyDescent="0.2">
      <c r="A3579" s="3" t="s">
        <v>14808</v>
      </c>
      <c r="B3579" s="3" t="s">
        <v>14809</v>
      </c>
      <c r="C3579" s="3" t="s">
        <v>14810</v>
      </c>
      <c r="D3579" s="3" t="s">
        <v>27</v>
      </c>
      <c r="E3579" s="3" t="s">
        <v>33</v>
      </c>
      <c r="F3579" s="3" t="s">
        <v>11510</v>
      </c>
      <c r="G3579" s="3" t="s">
        <v>14811</v>
      </c>
      <c r="H3579" s="3" t="s">
        <v>11308</v>
      </c>
      <c r="I3579" s="3" t="s">
        <v>4870</v>
      </c>
      <c r="J3579" s="3">
        <v>1</v>
      </c>
      <c r="K3579" s="3" t="s">
        <v>27</v>
      </c>
      <c r="L3579" s="3" t="s">
        <v>27</v>
      </c>
      <c r="M3579" s="3" t="s">
        <v>27</v>
      </c>
      <c r="N3579" s="3" t="s">
        <v>27</v>
      </c>
      <c r="O3579" s="3" t="s">
        <v>27</v>
      </c>
      <c r="P3579" s="3" t="s">
        <v>11598</v>
      </c>
      <c r="Q3579" s="3" t="s">
        <v>839</v>
      </c>
      <c r="R3579" s="3">
        <v>2482</v>
      </c>
      <c r="S35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228820</v>
      </c>
      <c r="T35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80" spans="1:20" ht="15" customHeight="1" x14ac:dyDescent="0.2">
      <c r="A3580" s="3" t="s">
        <v>14812</v>
      </c>
      <c r="B3580" s="3" t="s">
        <v>14813</v>
      </c>
      <c r="C3580" s="3" t="s">
        <v>14814</v>
      </c>
      <c r="D3580" s="3" t="s">
        <v>27</v>
      </c>
      <c r="E3580" s="3" t="s">
        <v>33</v>
      </c>
      <c r="F3580" s="3" t="s">
        <v>11510</v>
      </c>
      <c r="G3580" s="3" t="s">
        <v>14815</v>
      </c>
      <c r="H3580" s="3" t="s">
        <v>11308</v>
      </c>
      <c r="I3580" s="3" t="s">
        <v>4870</v>
      </c>
      <c r="J3580" s="3">
        <v>1</v>
      </c>
      <c r="K3580" s="3" t="s">
        <v>27</v>
      </c>
      <c r="L3580" s="3" t="s">
        <v>27</v>
      </c>
      <c r="M3580" s="3" t="s">
        <v>27</v>
      </c>
      <c r="N3580" s="3" t="s">
        <v>27</v>
      </c>
      <c r="O3580" s="3" t="s">
        <v>27</v>
      </c>
      <c r="P3580" s="3" t="s">
        <v>11598</v>
      </c>
      <c r="Q3580" s="3" t="s">
        <v>839</v>
      </c>
      <c r="R3580" s="3">
        <v>2482</v>
      </c>
      <c r="S35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300610</v>
      </c>
      <c r="T35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81" spans="1:20" ht="15" customHeight="1" x14ac:dyDescent="0.2">
      <c r="A3581" s="3" t="s">
        <v>14816</v>
      </c>
      <c r="B3581" s="3" t="s">
        <v>14817</v>
      </c>
      <c r="C3581" s="3" t="s">
        <v>14818</v>
      </c>
      <c r="D3581" s="3" t="s">
        <v>27</v>
      </c>
      <c r="E3581" s="3" t="s">
        <v>33</v>
      </c>
      <c r="F3581" s="3" t="s">
        <v>11510</v>
      </c>
      <c r="G3581" s="3" t="s">
        <v>14819</v>
      </c>
      <c r="H3581" s="3" t="s">
        <v>11308</v>
      </c>
      <c r="I3581" s="3" t="s">
        <v>4870</v>
      </c>
      <c r="J3581" s="3">
        <v>1</v>
      </c>
      <c r="K3581" s="3" t="s">
        <v>27</v>
      </c>
      <c r="L3581" s="3" t="s">
        <v>27</v>
      </c>
      <c r="M3581" s="3" t="s">
        <v>27</v>
      </c>
      <c r="N3581" s="3" t="s">
        <v>27</v>
      </c>
      <c r="O3581" s="3" t="s">
        <v>27</v>
      </c>
      <c r="P3581" s="3" t="s">
        <v>14820</v>
      </c>
      <c r="Q3581" s="3" t="s">
        <v>839</v>
      </c>
      <c r="R3581" s="3">
        <v>1068</v>
      </c>
      <c r="S35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463250</v>
      </c>
      <c r="T35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82" spans="1:20" ht="15" customHeight="1" x14ac:dyDescent="0.2">
      <c r="A3582" s="3" t="s">
        <v>14821</v>
      </c>
      <c r="B3582" s="3" t="s">
        <v>14822</v>
      </c>
      <c r="C3582" s="3" t="s">
        <v>14823</v>
      </c>
      <c r="D3582" s="3" t="s">
        <v>27</v>
      </c>
      <c r="E3582" s="3" t="s">
        <v>33</v>
      </c>
      <c r="F3582" s="3" t="s">
        <v>11510</v>
      </c>
      <c r="G3582" s="3" t="s">
        <v>14824</v>
      </c>
      <c r="H3582" s="3" t="s">
        <v>11308</v>
      </c>
      <c r="I3582" s="3" t="s">
        <v>4870</v>
      </c>
      <c r="J3582" s="3">
        <v>1</v>
      </c>
      <c r="K3582" s="3" t="s">
        <v>27</v>
      </c>
      <c r="L3582" s="3" t="s">
        <v>27</v>
      </c>
      <c r="M3582" s="3" t="s">
        <v>27</v>
      </c>
      <c r="N3582" s="3" t="s">
        <v>27</v>
      </c>
      <c r="O3582" s="3" t="s">
        <v>27</v>
      </c>
      <c r="P3582" s="3" t="s">
        <v>11598</v>
      </c>
      <c r="Q3582" s="3" t="s">
        <v>839</v>
      </c>
      <c r="R3582" s="3">
        <v>2482</v>
      </c>
      <c r="S35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138530</v>
      </c>
      <c r="T35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83" spans="1:20" ht="15" customHeight="1" x14ac:dyDescent="0.2">
      <c r="A3583" s="3" t="s">
        <v>14825</v>
      </c>
      <c r="B3583" s="3" t="s">
        <v>14826</v>
      </c>
      <c r="C3583" s="3" t="s">
        <v>14827</v>
      </c>
      <c r="D3583" s="3" t="s">
        <v>27</v>
      </c>
      <c r="E3583" s="3" t="s">
        <v>33</v>
      </c>
      <c r="F3583" s="3" t="s">
        <v>11510</v>
      </c>
      <c r="G3583" s="3" t="s">
        <v>14828</v>
      </c>
      <c r="H3583" s="3" t="s">
        <v>11308</v>
      </c>
      <c r="I3583" s="3" t="s">
        <v>4870</v>
      </c>
      <c r="J3583" s="3">
        <v>1</v>
      </c>
      <c r="K3583" s="3" t="s">
        <v>27</v>
      </c>
      <c r="L3583" s="3" t="s">
        <v>27</v>
      </c>
      <c r="M3583" s="3" t="s">
        <v>27</v>
      </c>
      <c r="N3583" s="3" t="s">
        <v>27</v>
      </c>
      <c r="O3583" s="3" t="s">
        <v>27</v>
      </c>
      <c r="P3583" s="3" t="s">
        <v>14595</v>
      </c>
      <c r="Q3583" s="3" t="s">
        <v>839</v>
      </c>
      <c r="R3583" s="3">
        <v>1452</v>
      </c>
      <c r="S35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445910</v>
      </c>
      <c r="T35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84" spans="1:20" ht="15" customHeight="1" x14ac:dyDescent="0.2">
      <c r="A3584" s="3" t="s">
        <v>14829</v>
      </c>
      <c r="B3584" s="3" t="s">
        <v>14830</v>
      </c>
      <c r="C3584" s="3" t="s">
        <v>14831</v>
      </c>
      <c r="D3584" s="3" t="s">
        <v>27</v>
      </c>
      <c r="E3584" s="3" t="s">
        <v>33</v>
      </c>
      <c r="F3584" s="3" t="s">
        <v>11510</v>
      </c>
      <c r="G3584" s="3" t="s">
        <v>14832</v>
      </c>
      <c r="H3584" s="3" t="s">
        <v>11308</v>
      </c>
      <c r="I3584" s="3" t="s">
        <v>4870</v>
      </c>
      <c r="J3584" s="3">
        <v>1</v>
      </c>
      <c r="K3584" s="3" t="s">
        <v>27</v>
      </c>
      <c r="L3584" s="3" t="s">
        <v>27</v>
      </c>
      <c r="M3584" s="3" t="s">
        <v>27</v>
      </c>
      <c r="N3584" s="3" t="s">
        <v>27</v>
      </c>
      <c r="O3584" s="3" t="s">
        <v>27</v>
      </c>
      <c r="P3584" s="3" t="s">
        <v>11598</v>
      </c>
      <c r="Q3584" s="3" t="s">
        <v>839</v>
      </c>
      <c r="R3584" s="3">
        <v>2482</v>
      </c>
      <c r="S35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289260</v>
      </c>
      <c r="T35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85" spans="1:20" ht="15" customHeight="1" x14ac:dyDescent="0.2">
      <c r="A3585" s="3" t="s">
        <v>14833</v>
      </c>
      <c r="B3585" s="3" t="s">
        <v>14834</v>
      </c>
      <c r="C3585" s="3" t="s">
        <v>14835</v>
      </c>
      <c r="D3585" s="3" t="s">
        <v>27</v>
      </c>
      <c r="E3585" s="3" t="s">
        <v>33</v>
      </c>
      <c r="F3585" s="3" t="s">
        <v>11510</v>
      </c>
      <c r="G3585" s="3" t="s">
        <v>14836</v>
      </c>
      <c r="H3585" s="3" t="s">
        <v>11308</v>
      </c>
      <c r="I3585" s="3" t="s">
        <v>4870</v>
      </c>
      <c r="J3585" s="3">
        <v>1</v>
      </c>
      <c r="K3585" s="3" t="s">
        <v>27</v>
      </c>
      <c r="L3585" s="3" t="s">
        <v>27</v>
      </c>
      <c r="M3585" s="3" t="s">
        <v>27</v>
      </c>
      <c r="N3585" s="3" t="s">
        <v>27</v>
      </c>
      <c r="O3585" s="3" t="s">
        <v>27</v>
      </c>
      <c r="P3585" s="3" t="s">
        <v>11598</v>
      </c>
      <c r="Q3585" s="3" t="s">
        <v>839</v>
      </c>
      <c r="R3585" s="3">
        <v>2482</v>
      </c>
      <c r="S35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289250</v>
      </c>
      <c r="T35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86" spans="1:20" ht="15" customHeight="1" x14ac:dyDescent="0.2">
      <c r="A3586" s="3" t="s">
        <v>14837</v>
      </c>
      <c r="B3586" s="3" t="s">
        <v>14838</v>
      </c>
      <c r="C3586" s="3" t="s">
        <v>14839</v>
      </c>
      <c r="D3586" s="3" t="s">
        <v>27</v>
      </c>
      <c r="E3586" s="3" t="s">
        <v>33</v>
      </c>
      <c r="F3586" s="3" t="s">
        <v>11510</v>
      </c>
      <c r="G3586" s="3" t="s">
        <v>14840</v>
      </c>
      <c r="H3586" s="3" t="s">
        <v>11308</v>
      </c>
      <c r="I3586" s="3" t="s">
        <v>4870</v>
      </c>
      <c r="J3586" s="3">
        <v>1</v>
      </c>
      <c r="K3586" s="3" t="s">
        <v>27</v>
      </c>
      <c r="L3586" s="3" t="s">
        <v>27</v>
      </c>
      <c r="M3586" s="3" t="s">
        <v>27</v>
      </c>
      <c r="N3586" s="3" t="s">
        <v>27</v>
      </c>
      <c r="O3586" s="3" t="s">
        <v>27</v>
      </c>
      <c r="P3586" s="3" t="s">
        <v>11598</v>
      </c>
      <c r="Q3586" s="3" t="s">
        <v>839</v>
      </c>
      <c r="R3586" s="3">
        <v>2482</v>
      </c>
      <c r="S35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310970</v>
      </c>
      <c r="T35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87" spans="1:20" ht="15" customHeight="1" x14ac:dyDescent="0.2">
      <c r="A3587" s="3" t="s">
        <v>14841</v>
      </c>
      <c r="B3587" s="3" t="s">
        <v>14842</v>
      </c>
      <c r="C3587" s="3" t="s">
        <v>14843</v>
      </c>
      <c r="D3587" s="3" t="s">
        <v>27</v>
      </c>
      <c r="E3587" s="3" t="s">
        <v>33</v>
      </c>
      <c r="F3587" s="3" t="s">
        <v>11510</v>
      </c>
      <c r="G3587" s="3" t="s">
        <v>14844</v>
      </c>
      <c r="H3587" s="3" t="s">
        <v>11308</v>
      </c>
      <c r="I3587" s="3" t="s">
        <v>4870</v>
      </c>
      <c r="J3587" s="3">
        <v>1</v>
      </c>
      <c r="K3587" s="3" t="s">
        <v>27</v>
      </c>
      <c r="L3587" s="3" t="s">
        <v>27</v>
      </c>
      <c r="M3587" s="3" t="s">
        <v>27</v>
      </c>
      <c r="N3587" s="3" t="s">
        <v>27</v>
      </c>
      <c r="O3587" s="3" t="s">
        <v>27</v>
      </c>
      <c r="P3587" s="3" t="s">
        <v>11598</v>
      </c>
      <c r="Q3587" s="3" t="s">
        <v>839</v>
      </c>
      <c r="R3587" s="3">
        <v>2482</v>
      </c>
      <c r="S35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269370</v>
      </c>
      <c r="T35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88" spans="1:20" ht="15" customHeight="1" x14ac:dyDescent="0.2">
      <c r="A3588" s="3" t="s">
        <v>14845</v>
      </c>
      <c r="B3588" s="3" t="s">
        <v>14846</v>
      </c>
      <c r="C3588" s="3" t="s">
        <v>14847</v>
      </c>
      <c r="D3588" s="3" t="s">
        <v>27</v>
      </c>
      <c r="E3588" s="3" t="s">
        <v>33</v>
      </c>
      <c r="F3588" s="3" t="s">
        <v>11510</v>
      </c>
      <c r="G3588" s="3" t="s">
        <v>14848</v>
      </c>
      <c r="H3588" s="3" t="s">
        <v>11308</v>
      </c>
      <c r="I3588" s="3" t="s">
        <v>4870</v>
      </c>
      <c r="J3588" s="3">
        <v>1</v>
      </c>
      <c r="K3588" s="3" t="s">
        <v>27</v>
      </c>
      <c r="L3588" s="3" t="s">
        <v>27</v>
      </c>
      <c r="M3588" s="3" t="s">
        <v>27</v>
      </c>
      <c r="N3588" s="3" t="s">
        <v>27</v>
      </c>
      <c r="O3588" s="3" t="s">
        <v>27</v>
      </c>
      <c r="P3588" s="3" t="s">
        <v>11598</v>
      </c>
      <c r="Q3588" s="3" t="s">
        <v>839</v>
      </c>
      <c r="R3588" s="3">
        <v>2482</v>
      </c>
      <c r="S35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248270</v>
      </c>
      <c r="T35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89" spans="1:20" ht="15" customHeight="1" x14ac:dyDescent="0.2">
      <c r="A3589" s="3" t="s">
        <v>14849</v>
      </c>
      <c r="B3589" s="3" t="s">
        <v>14850</v>
      </c>
      <c r="C3589" s="3" t="s">
        <v>14851</v>
      </c>
      <c r="D3589" s="3" t="s">
        <v>27</v>
      </c>
      <c r="E3589" s="3" t="s">
        <v>33</v>
      </c>
      <c r="F3589" s="3" t="s">
        <v>11510</v>
      </c>
      <c r="G3589" s="3" t="s">
        <v>14852</v>
      </c>
      <c r="H3589" s="3" t="s">
        <v>11308</v>
      </c>
      <c r="I3589" s="3" t="s">
        <v>4870</v>
      </c>
      <c r="J3589" s="3">
        <v>1</v>
      </c>
      <c r="K3589" s="3" t="s">
        <v>27</v>
      </c>
      <c r="L3589" s="3" t="s">
        <v>27</v>
      </c>
      <c r="M3589" s="3" t="s">
        <v>27</v>
      </c>
      <c r="N3589" s="3" t="s">
        <v>27</v>
      </c>
      <c r="O3589" s="3" t="s">
        <v>27</v>
      </c>
      <c r="P3589" s="3" t="s">
        <v>13038</v>
      </c>
      <c r="Q3589" s="3" t="s">
        <v>839</v>
      </c>
      <c r="R3589" s="3">
        <v>262</v>
      </c>
      <c r="S35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0025N0</v>
      </c>
      <c r="T35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90" spans="1:20" ht="15" customHeight="1" x14ac:dyDescent="0.2">
      <c r="A3590" s="3" t="s">
        <v>14853</v>
      </c>
      <c r="B3590" s="3" t="s">
        <v>14854</v>
      </c>
      <c r="C3590" s="3" t="s">
        <v>14855</v>
      </c>
      <c r="D3590" s="3" t="s">
        <v>27</v>
      </c>
      <c r="E3590" s="3" t="s">
        <v>33</v>
      </c>
      <c r="F3590" s="3" t="s">
        <v>11510</v>
      </c>
      <c r="G3590" s="3" t="s">
        <v>14856</v>
      </c>
      <c r="H3590" s="3" t="s">
        <v>11308</v>
      </c>
      <c r="I3590" s="3" t="s">
        <v>4870</v>
      </c>
      <c r="J3590" s="3">
        <v>1</v>
      </c>
      <c r="K3590" s="3" t="s">
        <v>27</v>
      </c>
      <c r="L3590" s="3" t="s">
        <v>27</v>
      </c>
      <c r="M3590" s="3" t="s">
        <v>27</v>
      </c>
      <c r="N3590" s="3" t="s">
        <v>27</v>
      </c>
      <c r="O3590" s="3" t="s">
        <v>27</v>
      </c>
      <c r="P3590" s="3" t="s">
        <v>11598</v>
      </c>
      <c r="Q3590" s="3" t="s">
        <v>839</v>
      </c>
      <c r="R3590" s="3">
        <v>2482</v>
      </c>
      <c r="S35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292150</v>
      </c>
      <c r="T35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91" spans="1:20" ht="15" customHeight="1" x14ac:dyDescent="0.2">
      <c r="A3591" s="3" t="s">
        <v>14857</v>
      </c>
      <c r="B3591" s="3" t="s">
        <v>14858</v>
      </c>
      <c r="C3591" s="3" t="s">
        <v>14859</v>
      </c>
      <c r="D3591" s="3" t="s">
        <v>27</v>
      </c>
      <c r="E3591" s="3" t="s">
        <v>33</v>
      </c>
      <c r="F3591" s="3" t="s">
        <v>11510</v>
      </c>
      <c r="G3591" s="3" t="s">
        <v>14860</v>
      </c>
      <c r="H3591" s="3" t="s">
        <v>11308</v>
      </c>
      <c r="I3591" s="3" t="s">
        <v>4870</v>
      </c>
      <c r="J3591" s="3">
        <v>1</v>
      </c>
      <c r="K3591" s="3" t="s">
        <v>27</v>
      </c>
      <c r="L3591" s="3" t="s">
        <v>27</v>
      </c>
      <c r="M3591" s="3" t="s">
        <v>27</v>
      </c>
      <c r="N3591" s="3" t="s">
        <v>27</v>
      </c>
      <c r="O3591" s="3" t="s">
        <v>27</v>
      </c>
      <c r="P3591" s="3" t="s">
        <v>12551</v>
      </c>
      <c r="Q3591" s="3" t="s">
        <v>839</v>
      </c>
      <c r="R3591" s="3">
        <v>1220</v>
      </c>
      <c r="S35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453950</v>
      </c>
      <c r="T35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92" spans="1:20" ht="15" customHeight="1" x14ac:dyDescent="0.2">
      <c r="A3592" s="3" t="s">
        <v>14861</v>
      </c>
      <c r="B3592" s="3" t="s">
        <v>14862</v>
      </c>
      <c r="C3592" s="3" t="s">
        <v>14863</v>
      </c>
      <c r="D3592" s="3" t="s">
        <v>27</v>
      </c>
      <c r="E3592" s="3" t="s">
        <v>33</v>
      </c>
      <c r="F3592" s="3" t="s">
        <v>11510</v>
      </c>
      <c r="G3592" s="3" t="s">
        <v>14864</v>
      </c>
      <c r="H3592" s="3" t="s">
        <v>11308</v>
      </c>
      <c r="I3592" s="3" t="s">
        <v>4870</v>
      </c>
      <c r="J3592" s="3">
        <v>1</v>
      </c>
      <c r="K3592" s="3" t="s">
        <v>27</v>
      </c>
      <c r="L3592" s="3" t="s">
        <v>27</v>
      </c>
      <c r="M3592" s="3" t="s">
        <v>27</v>
      </c>
      <c r="N3592" s="3" t="s">
        <v>27</v>
      </c>
      <c r="O3592" s="3" t="s">
        <v>27</v>
      </c>
      <c r="P3592" s="3" t="s">
        <v>14730</v>
      </c>
      <c r="Q3592" s="3" t="s">
        <v>839</v>
      </c>
      <c r="R3592" s="3">
        <v>2452</v>
      </c>
      <c r="S35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364990</v>
      </c>
      <c r="T35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93" spans="1:20" ht="15" customHeight="1" x14ac:dyDescent="0.2">
      <c r="A3593" s="3" t="s">
        <v>14865</v>
      </c>
      <c r="B3593" s="3" t="s">
        <v>14866</v>
      </c>
      <c r="C3593" s="3" t="s">
        <v>14867</v>
      </c>
      <c r="D3593" s="3" t="s">
        <v>27</v>
      </c>
      <c r="E3593" s="3" t="s">
        <v>33</v>
      </c>
      <c r="F3593" s="3" t="s">
        <v>11510</v>
      </c>
      <c r="G3593" s="3" t="s">
        <v>14868</v>
      </c>
      <c r="H3593" s="3" t="s">
        <v>11308</v>
      </c>
      <c r="I3593" s="3" t="s">
        <v>4870</v>
      </c>
      <c r="J3593" s="3">
        <v>1</v>
      </c>
      <c r="K3593" s="3" t="s">
        <v>27</v>
      </c>
      <c r="L3593" s="3" t="s">
        <v>27</v>
      </c>
      <c r="M3593" s="3" t="s">
        <v>27</v>
      </c>
      <c r="N3593" s="3" t="s">
        <v>27</v>
      </c>
      <c r="O3593" s="3" t="s">
        <v>27</v>
      </c>
      <c r="P3593" s="3" t="s">
        <v>11598</v>
      </c>
      <c r="Q3593" s="3" t="s">
        <v>839</v>
      </c>
      <c r="R3593" s="3">
        <v>2482</v>
      </c>
      <c r="S35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139280</v>
      </c>
      <c r="T35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94" spans="1:20" ht="15" customHeight="1" x14ac:dyDescent="0.2">
      <c r="A3594" s="3" t="s">
        <v>14869</v>
      </c>
      <c r="B3594" s="3" t="s">
        <v>14870</v>
      </c>
      <c r="C3594" s="3" t="s">
        <v>14871</v>
      </c>
      <c r="D3594" s="3" t="s">
        <v>27</v>
      </c>
      <c r="E3594" s="3" t="s">
        <v>33</v>
      </c>
      <c r="F3594" s="3" t="s">
        <v>11510</v>
      </c>
      <c r="G3594" s="3" t="s">
        <v>14872</v>
      </c>
      <c r="H3594" s="3" t="s">
        <v>11308</v>
      </c>
      <c r="I3594" s="3" t="s">
        <v>4870</v>
      </c>
      <c r="J3594" s="3">
        <v>1</v>
      </c>
      <c r="K3594" s="3" t="s">
        <v>27</v>
      </c>
      <c r="L3594" s="3" t="s">
        <v>27</v>
      </c>
      <c r="M3594" s="3" t="s">
        <v>27</v>
      </c>
      <c r="N3594" s="3" t="s">
        <v>27</v>
      </c>
      <c r="O3594" s="3" t="s">
        <v>27</v>
      </c>
      <c r="P3594" s="3" t="s">
        <v>11598</v>
      </c>
      <c r="Q3594" s="3" t="s">
        <v>839</v>
      </c>
      <c r="R3594" s="3">
        <v>2482</v>
      </c>
      <c r="S35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237440</v>
      </c>
      <c r="T35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95" spans="1:20" ht="15" customHeight="1" x14ac:dyDescent="0.2">
      <c r="A3595" s="3" t="s">
        <v>14873</v>
      </c>
      <c r="B3595" s="3" t="s">
        <v>14874</v>
      </c>
      <c r="C3595" s="3" t="s">
        <v>14875</v>
      </c>
      <c r="D3595" s="3" t="s">
        <v>27</v>
      </c>
      <c r="E3595" s="3" t="s">
        <v>33</v>
      </c>
      <c r="F3595" s="3" t="s">
        <v>11510</v>
      </c>
      <c r="G3595" s="3" t="s">
        <v>14876</v>
      </c>
      <c r="H3595" s="3" t="s">
        <v>11308</v>
      </c>
      <c r="I3595" s="3" t="s">
        <v>4870</v>
      </c>
      <c r="J3595" s="3">
        <v>1</v>
      </c>
      <c r="K3595" s="3" t="s">
        <v>27</v>
      </c>
      <c r="L3595" s="3" t="s">
        <v>27</v>
      </c>
      <c r="M3595" s="3" t="s">
        <v>27</v>
      </c>
      <c r="N3595" s="3" t="s">
        <v>27</v>
      </c>
      <c r="O3595" s="3" t="s">
        <v>27</v>
      </c>
      <c r="P3595" s="3" t="s">
        <v>11598</v>
      </c>
      <c r="Q3595" s="3" t="s">
        <v>839</v>
      </c>
      <c r="R3595" s="3">
        <v>2482</v>
      </c>
      <c r="S35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319640</v>
      </c>
      <c r="T35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96" spans="1:20" ht="15" customHeight="1" x14ac:dyDescent="0.2">
      <c r="A3596" s="3" t="s">
        <v>14877</v>
      </c>
      <c r="B3596" s="3" t="s">
        <v>14878</v>
      </c>
      <c r="C3596" s="3" t="s">
        <v>14879</v>
      </c>
      <c r="D3596" s="3" t="s">
        <v>27</v>
      </c>
      <c r="E3596" s="3" t="s">
        <v>33</v>
      </c>
      <c r="F3596" s="3" t="s">
        <v>11510</v>
      </c>
      <c r="G3596" s="3" t="s">
        <v>14880</v>
      </c>
      <c r="H3596" s="3" t="s">
        <v>11308</v>
      </c>
      <c r="I3596" s="3" t="s">
        <v>4870</v>
      </c>
      <c r="J3596" s="3">
        <v>1</v>
      </c>
      <c r="K3596" s="3" t="s">
        <v>27</v>
      </c>
      <c r="L3596" s="3" t="s">
        <v>27</v>
      </c>
      <c r="M3596" s="3" t="s">
        <v>27</v>
      </c>
      <c r="N3596" s="3" t="s">
        <v>27</v>
      </c>
      <c r="O3596" s="3" t="s">
        <v>27</v>
      </c>
      <c r="P3596" s="3" t="s">
        <v>11598</v>
      </c>
      <c r="Q3596" s="3" t="s">
        <v>839</v>
      </c>
      <c r="R3596" s="3">
        <v>2482</v>
      </c>
      <c r="S35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160580</v>
      </c>
      <c r="T35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97" spans="1:20" ht="15" customHeight="1" x14ac:dyDescent="0.2">
      <c r="A3597" s="3" t="s">
        <v>14881</v>
      </c>
      <c r="B3597" s="3" t="s">
        <v>14882</v>
      </c>
      <c r="C3597" s="3" t="s">
        <v>14883</v>
      </c>
      <c r="D3597" s="3" t="s">
        <v>27</v>
      </c>
      <c r="E3597" s="3" t="s">
        <v>33</v>
      </c>
      <c r="F3597" s="3" t="s">
        <v>11510</v>
      </c>
      <c r="G3597" s="3" t="s">
        <v>14884</v>
      </c>
      <c r="H3597" s="3" t="s">
        <v>11308</v>
      </c>
      <c r="I3597" s="3" t="s">
        <v>4870</v>
      </c>
      <c r="J3597" s="3">
        <v>1</v>
      </c>
      <c r="K3597" s="3" t="s">
        <v>27</v>
      </c>
      <c r="L3597" s="3" t="s">
        <v>27</v>
      </c>
      <c r="M3597" s="3" t="s">
        <v>27</v>
      </c>
      <c r="N3597" s="3" t="s">
        <v>27</v>
      </c>
      <c r="O3597" s="3" t="s">
        <v>27</v>
      </c>
      <c r="P3597" s="3" t="s">
        <v>13250</v>
      </c>
      <c r="Q3597" s="3" t="s">
        <v>839</v>
      </c>
      <c r="R3597" s="3">
        <v>1306</v>
      </c>
      <c r="S35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451530</v>
      </c>
      <c r="T35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98" spans="1:20" ht="15" customHeight="1" x14ac:dyDescent="0.2">
      <c r="A3598" s="3" t="s">
        <v>14885</v>
      </c>
      <c r="B3598" s="3" t="s">
        <v>14886</v>
      </c>
      <c r="C3598" s="3" t="s">
        <v>14887</v>
      </c>
      <c r="D3598" s="3" t="s">
        <v>27</v>
      </c>
      <c r="E3598" s="3" t="s">
        <v>33</v>
      </c>
      <c r="F3598" s="3" t="s">
        <v>11510</v>
      </c>
      <c r="G3598" s="3" t="s">
        <v>14888</v>
      </c>
      <c r="H3598" s="3" t="s">
        <v>11308</v>
      </c>
      <c r="I3598" s="3" t="s">
        <v>4870</v>
      </c>
      <c r="J3598" s="3">
        <v>1</v>
      </c>
      <c r="K3598" s="3" t="s">
        <v>27</v>
      </c>
      <c r="L3598" s="3" t="s">
        <v>27</v>
      </c>
      <c r="M3598" s="3" t="s">
        <v>27</v>
      </c>
      <c r="N3598" s="3" t="s">
        <v>27</v>
      </c>
      <c r="O3598" s="3" t="s">
        <v>27</v>
      </c>
      <c r="P3598" s="3" t="s">
        <v>11598</v>
      </c>
      <c r="Q3598" s="3" t="s">
        <v>839</v>
      </c>
      <c r="R3598" s="3">
        <v>2482</v>
      </c>
      <c r="S35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114820</v>
      </c>
      <c r="T35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599" spans="1:20" ht="15" customHeight="1" x14ac:dyDescent="0.2">
      <c r="A3599" s="3" t="s">
        <v>14889</v>
      </c>
      <c r="B3599" s="3" t="s">
        <v>14890</v>
      </c>
      <c r="C3599" s="3" t="s">
        <v>14891</v>
      </c>
      <c r="D3599" s="3" t="s">
        <v>27</v>
      </c>
      <c r="E3599" s="3" t="s">
        <v>33</v>
      </c>
      <c r="F3599" s="3" t="s">
        <v>11510</v>
      </c>
      <c r="G3599" s="3" t="s">
        <v>14892</v>
      </c>
      <c r="H3599" s="3" t="s">
        <v>11308</v>
      </c>
      <c r="I3599" s="3" t="s">
        <v>4870</v>
      </c>
      <c r="J3599" s="3">
        <v>1</v>
      </c>
      <c r="K3599" s="3" t="s">
        <v>27</v>
      </c>
      <c r="L3599" s="3" t="s">
        <v>27</v>
      </c>
      <c r="M3599" s="3" t="s">
        <v>27</v>
      </c>
      <c r="N3599" s="3" t="s">
        <v>27</v>
      </c>
      <c r="O3599" s="3" t="s">
        <v>27</v>
      </c>
      <c r="P3599" s="3" t="s">
        <v>11598</v>
      </c>
      <c r="Q3599" s="3" t="s">
        <v>839</v>
      </c>
      <c r="R3599" s="3">
        <v>2482</v>
      </c>
      <c r="S35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275980</v>
      </c>
      <c r="T35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00" spans="1:20" ht="15" customHeight="1" x14ac:dyDescent="0.2">
      <c r="A3600" s="3" t="s">
        <v>14893</v>
      </c>
      <c r="B3600" s="3" t="s">
        <v>14894</v>
      </c>
      <c r="C3600" s="3" t="s">
        <v>14895</v>
      </c>
      <c r="D3600" s="3" t="s">
        <v>27</v>
      </c>
      <c r="E3600" s="3" t="s">
        <v>33</v>
      </c>
      <c r="F3600" s="3" t="s">
        <v>11510</v>
      </c>
      <c r="G3600" s="3" t="s">
        <v>14896</v>
      </c>
      <c r="H3600" s="3" t="s">
        <v>11308</v>
      </c>
      <c r="I3600" s="3" t="s">
        <v>4870</v>
      </c>
      <c r="J3600" s="3">
        <v>1</v>
      </c>
      <c r="K3600" s="3" t="s">
        <v>27</v>
      </c>
      <c r="L3600" s="3" t="s">
        <v>27</v>
      </c>
      <c r="M3600" s="3" t="s">
        <v>27</v>
      </c>
      <c r="N3600" s="3" t="s">
        <v>27</v>
      </c>
      <c r="O3600" s="3" t="s">
        <v>27</v>
      </c>
      <c r="P3600" s="3" t="s">
        <v>12357</v>
      </c>
      <c r="Q3600" s="3" t="s">
        <v>839</v>
      </c>
      <c r="R3600" s="3">
        <v>1036</v>
      </c>
      <c r="S36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464310</v>
      </c>
      <c r="T36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01" spans="1:20" ht="15" customHeight="1" x14ac:dyDescent="0.2">
      <c r="A3601" s="3" t="s">
        <v>14897</v>
      </c>
      <c r="B3601" s="3" t="s">
        <v>14898</v>
      </c>
      <c r="C3601" s="3" t="s">
        <v>14899</v>
      </c>
      <c r="D3601" s="3" t="s">
        <v>27</v>
      </c>
      <c r="E3601" s="3" t="s">
        <v>33</v>
      </c>
      <c r="F3601" s="3" t="s">
        <v>11510</v>
      </c>
      <c r="G3601" s="3" t="s">
        <v>14900</v>
      </c>
      <c r="H3601" s="3" t="s">
        <v>11308</v>
      </c>
      <c r="I3601" s="3" t="s">
        <v>4870</v>
      </c>
      <c r="J3601" s="3">
        <v>1</v>
      </c>
      <c r="K3601" s="3" t="s">
        <v>27</v>
      </c>
      <c r="L3601" s="3" t="s">
        <v>27</v>
      </c>
      <c r="M3601" s="3" t="s">
        <v>27</v>
      </c>
      <c r="N3601" s="3" t="s">
        <v>27</v>
      </c>
      <c r="O3601" s="3" t="s">
        <v>27</v>
      </c>
      <c r="P3601" s="3" t="s">
        <v>14901</v>
      </c>
      <c r="Q3601" s="3" t="s">
        <v>839</v>
      </c>
      <c r="R3601" s="3">
        <v>1772</v>
      </c>
      <c r="S36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418670</v>
      </c>
      <c r="T36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02" spans="1:20" ht="15" customHeight="1" x14ac:dyDescent="0.2">
      <c r="A3602" s="3" t="s">
        <v>14902</v>
      </c>
      <c r="B3602" s="3" t="s">
        <v>14903</v>
      </c>
      <c r="C3602" s="3" t="s">
        <v>14904</v>
      </c>
      <c r="D3602" s="3" t="s">
        <v>27</v>
      </c>
      <c r="E3602" s="3" t="s">
        <v>33</v>
      </c>
      <c r="F3602" s="3" t="s">
        <v>11510</v>
      </c>
      <c r="G3602" s="3" t="s">
        <v>14905</v>
      </c>
      <c r="H3602" s="3" t="s">
        <v>11308</v>
      </c>
      <c r="I3602" s="3" t="s">
        <v>4870</v>
      </c>
      <c r="J3602" s="3">
        <v>1</v>
      </c>
      <c r="K3602" s="3" t="s">
        <v>27</v>
      </c>
      <c r="L3602" s="3" t="s">
        <v>27</v>
      </c>
      <c r="M3602" s="3" t="s">
        <v>27</v>
      </c>
      <c r="N3602" s="3" t="s">
        <v>27</v>
      </c>
      <c r="O3602" s="3" t="s">
        <v>27</v>
      </c>
      <c r="P3602" s="3" t="s">
        <v>12643</v>
      </c>
      <c r="Q3602" s="3" t="s">
        <v>839</v>
      </c>
      <c r="R3602" s="3">
        <v>968</v>
      </c>
      <c r="S36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466950</v>
      </c>
      <c r="T36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03" spans="1:20" ht="15" customHeight="1" x14ac:dyDescent="0.2">
      <c r="A3603" s="3" t="s">
        <v>14906</v>
      </c>
      <c r="B3603" s="3" t="s">
        <v>14907</v>
      </c>
      <c r="C3603" s="3" t="s">
        <v>14908</v>
      </c>
      <c r="D3603" s="3" t="s">
        <v>27</v>
      </c>
      <c r="E3603" s="3" t="s">
        <v>33</v>
      </c>
      <c r="F3603" s="3" t="s">
        <v>11510</v>
      </c>
      <c r="G3603" s="3" t="s">
        <v>14909</v>
      </c>
      <c r="H3603" s="3" t="s">
        <v>11308</v>
      </c>
      <c r="I3603" s="3" t="s">
        <v>4870</v>
      </c>
      <c r="J3603" s="3">
        <v>1</v>
      </c>
      <c r="K3603" s="3" t="s">
        <v>27</v>
      </c>
      <c r="L3603" s="3" t="s">
        <v>27</v>
      </c>
      <c r="M3603" s="3" t="s">
        <v>27</v>
      </c>
      <c r="N3603" s="3" t="s">
        <v>27</v>
      </c>
      <c r="O3603" s="3" t="s">
        <v>27</v>
      </c>
      <c r="P3603" s="3" t="s">
        <v>11928</v>
      </c>
      <c r="Q3603" s="3" t="s">
        <v>839</v>
      </c>
      <c r="R3603" s="3">
        <v>514</v>
      </c>
      <c r="S36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491010</v>
      </c>
      <c r="T36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04" spans="1:20" ht="15" customHeight="1" x14ac:dyDescent="0.2">
      <c r="A3604" s="3" t="s">
        <v>14910</v>
      </c>
      <c r="B3604" s="3" t="s">
        <v>14911</v>
      </c>
      <c r="C3604" s="3" t="s">
        <v>14912</v>
      </c>
      <c r="D3604" s="3" t="s">
        <v>27</v>
      </c>
      <c r="E3604" s="3" t="s">
        <v>33</v>
      </c>
      <c r="F3604" s="3" t="s">
        <v>11510</v>
      </c>
      <c r="G3604" s="3" t="s">
        <v>14913</v>
      </c>
      <c r="H3604" s="3" t="s">
        <v>11308</v>
      </c>
      <c r="I3604" s="3" t="s">
        <v>4870</v>
      </c>
      <c r="J3604" s="3">
        <v>1</v>
      </c>
      <c r="K3604" s="3" t="s">
        <v>27</v>
      </c>
      <c r="L3604" s="3" t="s">
        <v>27</v>
      </c>
      <c r="M3604" s="3" t="s">
        <v>27</v>
      </c>
      <c r="N3604" s="3" t="s">
        <v>27</v>
      </c>
      <c r="O3604" s="3" t="s">
        <v>27</v>
      </c>
      <c r="P3604" s="3" t="s">
        <v>12445</v>
      </c>
      <c r="Q3604" s="3" t="s">
        <v>839</v>
      </c>
      <c r="R3604" s="3">
        <v>1852</v>
      </c>
      <c r="S36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412770</v>
      </c>
      <c r="T36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05" spans="1:20" ht="15" customHeight="1" x14ac:dyDescent="0.2">
      <c r="A3605" s="3" t="s">
        <v>14914</v>
      </c>
      <c r="B3605" s="3" t="s">
        <v>14915</v>
      </c>
      <c r="C3605" s="3" t="s">
        <v>14916</v>
      </c>
      <c r="D3605" s="3" t="s">
        <v>27</v>
      </c>
      <c r="E3605" s="3" t="s">
        <v>33</v>
      </c>
      <c r="F3605" s="3" t="s">
        <v>11510</v>
      </c>
      <c r="G3605" s="3" t="s">
        <v>14917</v>
      </c>
      <c r="H3605" s="3" t="s">
        <v>11308</v>
      </c>
      <c r="I3605" s="3" t="s">
        <v>4870</v>
      </c>
      <c r="J3605" s="3">
        <v>1</v>
      </c>
      <c r="K3605" s="3" t="s">
        <v>27</v>
      </c>
      <c r="L3605" s="3" t="s">
        <v>27</v>
      </c>
      <c r="M3605" s="3" t="s">
        <v>27</v>
      </c>
      <c r="N3605" s="3" t="s">
        <v>27</v>
      </c>
      <c r="O3605" s="3" t="s">
        <v>27</v>
      </c>
      <c r="P3605" s="3" t="s">
        <v>12431</v>
      </c>
      <c r="Q3605" s="3" t="s">
        <v>839</v>
      </c>
      <c r="R3605" s="3">
        <v>2062</v>
      </c>
      <c r="S36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394670</v>
      </c>
      <c r="T36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06" spans="1:20" ht="15" customHeight="1" x14ac:dyDescent="0.2">
      <c r="A3606" s="3" t="s">
        <v>14918</v>
      </c>
      <c r="B3606" s="3" t="s">
        <v>14919</v>
      </c>
      <c r="C3606" s="3" t="s">
        <v>14920</v>
      </c>
      <c r="D3606" s="3" t="s">
        <v>27</v>
      </c>
      <c r="E3606" s="3" t="s">
        <v>33</v>
      </c>
      <c r="F3606" s="3" t="s">
        <v>11510</v>
      </c>
      <c r="G3606" s="3" t="s">
        <v>14921</v>
      </c>
      <c r="H3606" s="3" t="s">
        <v>11308</v>
      </c>
      <c r="I3606" s="3" t="s">
        <v>4870</v>
      </c>
      <c r="J3606" s="3">
        <v>1</v>
      </c>
      <c r="K3606" s="3" t="s">
        <v>27</v>
      </c>
      <c r="L3606" s="3" t="s">
        <v>27</v>
      </c>
      <c r="M3606" s="3" t="s">
        <v>27</v>
      </c>
      <c r="N3606" s="3" t="s">
        <v>27</v>
      </c>
      <c r="O3606" s="3" t="s">
        <v>27</v>
      </c>
      <c r="P3606" s="3" t="s">
        <v>14922</v>
      </c>
      <c r="Q3606" s="3" t="s">
        <v>839</v>
      </c>
      <c r="R3606" s="3">
        <v>1514</v>
      </c>
      <c r="S36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440340</v>
      </c>
      <c r="T36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07" spans="1:20" ht="15" customHeight="1" x14ac:dyDescent="0.2">
      <c r="A3607" s="3" t="s">
        <v>14923</v>
      </c>
      <c r="B3607" s="3" t="s">
        <v>14924</v>
      </c>
      <c r="C3607" s="3" t="s">
        <v>14925</v>
      </c>
      <c r="D3607" s="3" t="s">
        <v>27</v>
      </c>
      <c r="E3607" s="3" t="s">
        <v>33</v>
      </c>
      <c r="F3607" s="3" t="s">
        <v>11510</v>
      </c>
      <c r="G3607" s="3" t="s">
        <v>14926</v>
      </c>
      <c r="H3607" s="3" t="s">
        <v>11308</v>
      </c>
      <c r="I3607" s="3" t="s">
        <v>4870</v>
      </c>
      <c r="J3607" s="3">
        <v>1</v>
      </c>
      <c r="K3607" s="3" t="s">
        <v>27</v>
      </c>
      <c r="L3607" s="3" t="s">
        <v>27</v>
      </c>
      <c r="M3607" s="3" t="s">
        <v>27</v>
      </c>
      <c r="N3607" s="3" t="s">
        <v>27</v>
      </c>
      <c r="O3607" s="3" t="s">
        <v>27</v>
      </c>
      <c r="P3607" s="3" t="s">
        <v>12450</v>
      </c>
      <c r="Q3607" s="3" t="s">
        <v>839</v>
      </c>
      <c r="R3607" s="3">
        <v>776</v>
      </c>
      <c r="S36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476690</v>
      </c>
      <c r="T36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08" spans="1:20" ht="15" customHeight="1" x14ac:dyDescent="0.2">
      <c r="A3608" s="3" t="s">
        <v>14927</v>
      </c>
      <c r="B3608" s="3" t="s">
        <v>14928</v>
      </c>
      <c r="C3608" s="3" t="s">
        <v>14929</v>
      </c>
      <c r="D3608" s="3" t="s">
        <v>27</v>
      </c>
      <c r="E3608" s="3" t="s">
        <v>33</v>
      </c>
      <c r="F3608" s="3" t="s">
        <v>11510</v>
      </c>
      <c r="G3608" s="3" t="s">
        <v>14930</v>
      </c>
      <c r="H3608" s="3" t="s">
        <v>11308</v>
      </c>
      <c r="I3608" s="3" t="s">
        <v>4870</v>
      </c>
      <c r="J3608" s="3">
        <v>1</v>
      </c>
      <c r="K3608" s="3" t="s">
        <v>27</v>
      </c>
      <c r="L3608" s="3" t="s">
        <v>27</v>
      </c>
      <c r="M3608" s="3" t="s">
        <v>27</v>
      </c>
      <c r="N3608" s="3" t="s">
        <v>27</v>
      </c>
      <c r="O3608" s="3" t="s">
        <v>27</v>
      </c>
      <c r="P3608" s="3" t="s">
        <v>12161</v>
      </c>
      <c r="Q3608" s="3" t="s">
        <v>839</v>
      </c>
      <c r="R3608" s="3">
        <v>714</v>
      </c>
      <c r="S36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480310</v>
      </c>
      <c r="T36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09" spans="1:20" ht="15" customHeight="1" x14ac:dyDescent="0.2">
      <c r="A3609" s="3" t="s">
        <v>14931</v>
      </c>
      <c r="B3609" s="3" t="s">
        <v>14932</v>
      </c>
      <c r="C3609" s="3" t="s">
        <v>14933</v>
      </c>
      <c r="D3609" s="3" t="s">
        <v>27</v>
      </c>
      <c r="E3609" s="3" t="s">
        <v>33</v>
      </c>
      <c r="F3609" s="3" t="s">
        <v>11510</v>
      </c>
      <c r="G3609" s="3" t="s">
        <v>14934</v>
      </c>
      <c r="H3609" s="3" t="s">
        <v>11308</v>
      </c>
      <c r="I3609" s="3" t="s">
        <v>4870</v>
      </c>
      <c r="J3609" s="3">
        <v>1</v>
      </c>
      <c r="K3609" s="3" t="s">
        <v>27</v>
      </c>
      <c r="L3609" s="3" t="s">
        <v>27</v>
      </c>
      <c r="M3609" s="3" t="s">
        <v>27</v>
      </c>
      <c r="N3609" s="3" t="s">
        <v>27</v>
      </c>
      <c r="O3609" s="3" t="s">
        <v>27</v>
      </c>
      <c r="P3609" s="3" t="s">
        <v>11617</v>
      </c>
      <c r="Q3609" s="3" t="s">
        <v>839</v>
      </c>
      <c r="R3609" s="3">
        <v>2142</v>
      </c>
      <c r="S36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387270</v>
      </c>
      <c r="T36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10" spans="1:20" ht="15" customHeight="1" x14ac:dyDescent="0.2">
      <c r="A3610" s="3" t="s">
        <v>14935</v>
      </c>
      <c r="B3610" s="3" t="s">
        <v>14936</v>
      </c>
      <c r="C3610" s="3" t="s">
        <v>14937</v>
      </c>
      <c r="D3610" s="3" t="s">
        <v>27</v>
      </c>
      <c r="E3610" s="3" t="s">
        <v>33</v>
      </c>
      <c r="F3610" s="3" t="s">
        <v>11510</v>
      </c>
      <c r="G3610" s="3" t="s">
        <v>14938</v>
      </c>
      <c r="H3610" s="3" t="s">
        <v>11308</v>
      </c>
      <c r="I3610" s="3" t="s">
        <v>4870</v>
      </c>
      <c r="J3610" s="3">
        <v>1</v>
      </c>
      <c r="K3610" s="3" t="s">
        <v>27</v>
      </c>
      <c r="L3610" s="3" t="s">
        <v>27</v>
      </c>
      <c r="M3610" s="3" t="s">
        <v>27</v>
      </c>
      <c r="N3610" s="3" t="s">
        <v>27</v>
      </c>
      <c r="O3610" s="3" t="s">
        <v>27</v>
      </c>
      <c r="P3610" s="3" t="s">
        <v>11598</v>
      </c>
      <c r="Q3610" s="3" t="s">
        <v>839</v>
      </c>
      <c r="R3610" s="3">
        <v>2482</v>
      </c>
      <c r="S36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276000</v>
      </c>
      <c r="T36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11" spans="1:20" ht="15" customHeight="1" x14ac:dyDescent="0.2">
      <c r="A3611" s="3" t="s">
        <v>14939</v>
      </c>
      <c r="B3611" s="3" t="s">
        <v>14940</v>
      </c>
      <c r="C3611" s="3" t="s">
        <v>14941</v>
      </c>
      <c r="D3611" s="3" t="s">
        <v>27</v>
      </c>
      <c r="E3611" s="3" t="s">
        <v>33</v>
      </c>
      <c r="F3611" s="3" t="s">
        <v>11510</v>
      </c>
      <c r="G3611" s="3" t="s">
        <v>14942</v>
      </c>
      <c r="H3611" s="3" t="s">
        <v>11308</v>
      </c>
      <c r="I3611" s="3" t="s">
        <v>4870</v>
      </c>
      <c r="J3611" s="3">
        <v>1</v>
      </c>
      <c r="K3611" s="3" t="s">
        <v>27</v>
      </c>
      <c r="L3611" s="3" t="s">
        <v>27</v>
      </c>
      <c r="M3611" s="3" t="s">
        <v>27</v>
      </c>
      <c r="N3611" s="3" t="s">
        <v>27</v>
      </c>
      <c r="O3611" s="3" t="s">
        <v>27</v>
      </c>
      <c r="P3611" s="3" t="s">
        <v>12431</v>
      </c>
      <c r="Q3611" s="3" t="s">
        <v>839</v>
      </c>
      <c r="R3611" s="3">
        <v>2062</v>
      </c>
      <c r="S36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394660</v>
      </c>
      <c r="T36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12" spans="1:20" ht="15" customHeight="1" x14ac:dyDescent="0.2">
      <c r="A3612" s="3" t="s">
        <v>14943</v>
      </c>
      <c r="B3612" s="3" t="s">
        <v>14944</v>
      </c>
      <c r="C3612" s="3" t="s">
        <v>14945</v>
      </c>
      <c r="D3612" s="3" t="s">
        <v>27</v>
      </c>
      <c r="E3612" s="3" t="s">
        <v>33</v>
      </c>
      <c r="F3612" s="3" t="s">
        <v>11510</v>
      </c>
      <c r="G3612" s="3" t="s">
        <v>14946</v>
      </c>
      <c r="H3612" s="3" t="s">
        <v>11308</v>
      </c>
      <c r="I3612" s="3" t="s">
        <v>4870</v>
      </c>
      <c r="J3612" s="3">
        <v>1</v>
      </c>
      <c r="K3612" s="3" t="s">
        <v>27</v>
      </c>
      <c r="L3612" s="3" t="s">
        <v>27</v>
      </c>
      <c r="M3612" s="3" t="s">
        <v>27</v>
      </c>
      <c r="N3612" s="3" t="s">
        <v>27</v>
      </c>
      <c r="O3612" s="3" t="s">
        <v>27</v>
      </c>
      <c r="P3612" s="3" t="s">
        <v>14947</v>
      </c>
      <c r="Q3612" s="3" t="s">
        <v>839</v>
      </c>
      <c r="R3612" s="3">
        <v>2366</v>
      </c>
      <c r="S36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371450</v>
      </c>
      <c r="T36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13" spans="1:20" ht="15" customHeight="1" x14ac:dyDescent="0.2">
      <c r="A3613" s="3" t="s">
        <v>14948</v>
      </c>
      <c r="B3613" s="3" t="s">
        <v>14949</v>
      </c>
      <c r="C3613" s="3" t="s">
        <v>14950</v>
      </c>
      <c r="D3613" s="3" t="s">
        <v>27</v>
      </c>
      <c r="E3613" s="3" t="s">
        <v>33</v>
      </c>
      <c r="F3613" s="3" t="s">
        <v>11510</v>
      </c>
      <c r="G3613" s="3" t="s">
        <v>14951</v>
      </c>
      <c r="H3613" s="3" t="s">
        <v>11308</v>
      </c>
      <c r="I3613" s="3" t="s">
        <v>4870</v>
      </c>
      <c r="J3613" s="3">
        <v>1</v>
      </c>
      <c r="K3613" s="3" t="s">
        <v>27</v>
      </c>
      <c r="L3613" s="3" t="s">
        <v>27</v>
      </c>
      <c r="M3613" s="3" t="s">
        <v>27</v>
      </c>
      <c r="N3613" s="3" t="s">
        <v>27</v>
      </c>
      <c r="O3613" s="3" t="s">
        <v>27</v>
      </c>
      <c r="P3613" s="3" t="s">
        <v>14952</v>
      </c>
      <c r="Q3613" s="3" t="s">
        <v>839</v>
      </c>
      <c r="R3613" s="3">
        <v>1020</v>
      </c>
      <c r="S36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464930</v>
      </c>
      <c r="T36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14" spans="1:20" ht="15" customHeight="1" x14ac:dyDescent="0.2">
      <c r="A3614" s="3" t="s">
        <v>14953</v>
      </c>
      <c r="B3614" s="3" t="s">
        <v>14954</v>
      </c>
      <c r="C3614" s="3" t="s">
        <v>14955</v>
      </c>
      <c r="D3614" s="3" t="s">
        <v>27</v>
      </c>
      <c r="E3614" s="3" t="s">
        <v>33</v>
      </c>
      <c r="F3614" s="3" t="s">
        <v>11510</v>
      </c>
      <c r="G3614" s="3" t="s">
        <v>14956</v>
      </c>
      <c r="H3614" s="3" t="s">
        <v>11308</v>
      </c>
      <c r="I3614" s="3" t="s">
        <v>4870</v>
      </c>
      <c r="J3614" s="3">
        <v>1</v>
      </c>
      <c r="K3614" s="3" t="s">
        <v>27</v>
      </c>
      <c r="L3614" s="3" t="s">
        <v>27</v>
      </c>
      <c r="M3614" s="3" t="s">
        <v>27</v>
      </c>
      <c r="N3614" s="3" t="s">
        <v>27</v>
      </c>
      <c r="O3614" s="3" t="s">
        <v>27</v>
      </c>
      <c r="P3614" s="3" t="s">
        <v>11598</v>
      </c>
      <c r="Q3614" s="3" t="s">
        <v>839</v>
      </c>
      <c r="R3614" s="3">
        <v>2482</v>
      </c>
      <c r="S36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139320</v>
      </c>
      <c r="T36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15" spans="1:20" ht="15" customHeight="1" x14ac:dyDescent="0.2">
      <c r="A3615" s="3" t="s">
        <v>14957</v>
      </c>
      <c r="B3615" s="3" t="s">
        <v>14958</v>
      </c>
      <c r="C3615" s="3" t="s">
        <v>14959</v>
      </c>
      <c r="D3615" s="3" t="s">
        <v>27</v>
      </c>
      <c r="E3615" s="3" t="s">
        <v>33</v>
      </c>
      <c r="F3615" s="3" t="s">
        <v>11510</v>
      </c>
      <c r="G3615" s="3" t="s">
        <v>14960</v>
      </c>
      <c r="H3615" s="3" t="s">
        <v>11308</v>
      </c>
      <c r="I3615" s="3" t="s">
        <v>4870</v>
      </c>
      <c r="J3615" s="3">
        <v>1</v>
      </c>
      <c r="K3615" s="3" t="s">
        <v>27</v>
      </c>
      <c r="L3615" s="3" t="s">
        <v>27</v>
      </c>
      <c r="M3615" s="3" t="s">
        <v>27</v>
      </c>
      <c r="N3615" s="3" t="s">
        <v>27</v>
      </c>
      <c r="O3615" s="3" t="s">
        <v>27</v>
      </c>
      <c r="P3615" s="3" t="s">
        <v>11598</v>
      </c>
      <c r="Q3615" s="3" t="s">
        <v>839</v>
      </c>
      <c r="R3615" s="3">
        <v>2482</v>
      </c>
      <c r="S36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137610</v>
      </c>
      <c r="T36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16" spans="1:20" ht="15" customHeight="1" x14ac:dyDescent="0.2">
      <c r="A3616" s="3" t="s">
        <v>14961</v>
      </c>
      <c r="B3616" s="3" t="s">
        <v>14962</v>
      </c>
      <c r="C3616" s="3" t="s">
        <v>14963</v>
      </c>
      <c r="D3616" s="3" t="s">
        <v>27</v>
      </c>
      <c r="E3616" s="3" t="s">
        <v>33</v>
      </c>
      <c r="F3616" s="3" t="s">
        <v>11510</v>
      </c>
      <c r="G3616" s="3" t="s">
        <v>14964</v>
      </c>
      <c r="H3616" s="3" t="s">
        <v>11308</v>
      </c>
      <c r="I3616" s="3" t="s">
        <v>4870</v>
      </c>
      <c r="J3616" s="3">
        <v>1</v>
      </c>
      <c r="K3616" s="3" t="s">
        <v>27</v>
      </c>
      <c r="L3616" s="3" t="s">
        <v>27</v>
      </c>
      <c r="M3616" s="3" t="s">
        <v>27</v>
      </c>
      <c r="N3616" s="3" t="s">
        <v>27</v>
      </c>
      <c r="O3616" s="3" t="s">
        <v>27</v>
      </c>
      <c r="P3616" s="3" t="s">
        <v>11598</v>
      </c>
      <c r="Q3616" s="3" t="s">
        <v>839</v>
      </c>
      <c r="R3616" s="3">
        <v>2482</v>
      </c>
      <c r="S36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182490</v>
      </c>
      <c r="T36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17" spans="1:20" ht="15" customHeight="1" x14ac:dyDescent="0.2">
      <c r="A3617" s="3" t="s">
        <v>14965</v>
      </c>
      <c r="B3617" s="3" t="s">
        <v>14966</v>
      </c>
      <c r="C3617" s="3" t="s">
        <v>14967</v>
      </c>
      <c r="D3617" s="3" t="s">
        <v>27</v>
      </c>
      <c r="E3617" s="3" t="s">
        <v>33</v>
      </c>
      <c r="F3617" s="3" t="s">
        <v>11510</v>
      </c>
      <c r="G3617" s="3" t="s">
        <v>14968</v>
      </c>
      <c r="H3617" s="3" t="s">
        <v>11308</v>
      </c>
      <c r="I3617" s="3" t="s">
        <v>4870</v>
      </c>
      <c r="J3617" s="3">
        <v>1</v>
      </c>
      <c r="K3617" s="3" t="s">
        <v>27</v>
      </c>
      <c r="L3617" s="3" t="s">
        <v>27</v>
      </c>
      <c r="M3617" s="3" t="s">
        <v>27</v>
      </c>
      <c r="N3617" s="3" t="s">
        <v>27</v>
      </c>
      <c r="O3617" s="3" t="s">
        <v>27</v>
      </c>
      <c r="P3617" s="3" t="s">
        <v>11598</v>
      </c>
      <c r="Q3617" s="3" t="s">
        <v>839</v>
      </c>
      <c r="R3617" s="3">
        <v>2482</v>
      </c>
      <c r="S36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272580</v>
      </c>
      <c r="T36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18" spans="1:20" ht="15" customHeight="1" x14ac:dyDescent="0.2">
      <c r="A3618" s="3" t="s">
        <v>14969</v>
      </c>
      <c r="B3618" s="3" t="s">
        <v>14970</v>
      </c>
      <c r="C3618" s="3" t="s">
        <v>14971</v>
      </c>
      <c r="D3618" s="3" t="s">
        <v>27</v>
      </c>
      <c r="E3618" s="3" t="s">
        <v>33</v>
      </c>
      <c r="F3618" s="3" t="s">
        <v>11510</v>
      </c>
      <c r="G3618" s="3" t="s">
        <v>14972</v>
      </c>
      <c r="H3618" s="3" t="s">
        <v>11308</v>
      </c>
      <c r="I3618" s="3" t="s">
        <v>4870</v>
      </c>
      <c r="J3618" s="3">
        <v>1</v>
      </c>
      <c r="K3618" s="3" t="s">
        <v>27</v>
      </c>
      <c r="L3618" s="3" t="s">
        <v>27</v>
      </c>
      <c r="M3618" s="3" t="s">
        <v>27</v>
      </c>
      <c r="N3618" s="3" t="s">
        <v>27</v>
      </c>
      <c r="O3618" s="3" t="s">
        <v>27</v>
      </c>
      <c r="P3618" s="3" t="s">
        <v>11598</v>
      </c>
      <c r="Q3618" s="3" t="s">
        <v>839</v>
      </c>
      <c r="R3618" s="3">
        <v>2482</v>
      </c>
      <c r="S36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157450</v>
      </c>
      <c r="T36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19" spans="1:20" ht="15" customHeight="1" x14ac:dyDescent="0.2">
      <c r="A3619" s="3" t="s">
        <v>14973</v>
      </c>
      <c r="B3619" s="3" t="s">
        <v>14974</v>
      </c>
      <c r="C3619" s="3" t="s">
        <v>14975</v>
      </c>
      <c r="D3619" s="3" t="s">
        <v>27</v>
      </c>
      <c r="E3619" s="3" t="s">
        <v>33</v>
      </c>
      <c r="F3619" s="3" t="s">
        <v>11510</v>
      </c>
      <c r="G3619" s="3" t="s">
        <v>14976</v>
      </c>
      <c r="H3619" s="3" t="s">
        <v>11308</v>
      </c>
      <c r="I3619" s="3" t="s">
        <v>4870</v>
      </c>
      <c r="J3619" s="3">
        <v>1</v>
      </c>
      <c r="K3619" s="3" t="s">
        <v>27</v>
      </c>
      <c r="L3619" s="3" t="s">
        <v>27</v>
      </c>
      <c r="M3619" s="3" t="s">
        <v>27</v>
      </c>
      <c r="N3619" s="3" t="s">
        <v>27</v>
      </c>
      <c r="O3619" s="3" t="s">
        <v>27</v>
      </c>
      <c r="P3619" s="3" t="s">
        <v>11598</v>
      </c>
      <c r="Q3619" s="3" t="s">
        <v>839</v>
      </c>
      <c r="R3619" s="3">
        <v>2482</v>
      </c>
      <c r="S36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105010</v>
      </c>
      <c r="T36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20" spans="1:20" ht="15" customHeight="1" x14ac:dyDescent="0.2">
      <c r="A3620" s="3" t="s">
        <v>14977</v>
      </c>
      <c r="B3620" s="3" t="s">
        <v>14978</v>
      </c>
      <c r="C3620" s="3" t="s">
        <v>14979</v>
      </c>
      <c r="D3620" s="3" t="s">
        <v>27</v>
      </c>
      <c r="E3620" s="3" t="s">
        <v>33</v>
      </c>
      <c r="F3620" s="3" t="s">
        <v>11510</v>
      </c>
      <c r="G3620" s="3" t="s">
        <v>14980</v>
      </c>
      <c r="H3620" s="3" t="s">
        <v>11308</v>
      </c>
      <c r="I3620" s="3" t="s">
        <v>4870</v>
      </c>
      <c r="J3620" s="3">
        <v>1</v>
      </c>
      <c r="K3620" s="3" t="s">
        <v>27</v>
      </c>
      <c r="L3620" s="3" t="s">
        <v>27</v>
      </c>
      <c r="M3620" s="3" t="s">
        <v>27</v>
      </c>
      <c r="N3620" s="3" t="s">
        <v>27</v>
      </c>
      <c r="O3620" s="3" t="s">
        <v>27</v>
      </c>
      <c r="P3620" s="3" t="s">
        <v>11598</v>
      </c>
      <c r="Q3620" s="3" t="s">
        <v>839</v>
      </c>
      <c r="R3620" s="3">
        <v>2482</v>
      </c>
      <c r="S36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123320</v>
      </c>
      <c r="T36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21" spans="1:20" ht="15" customHeight="1" x14ac:dyDescent="0.2">
      <c r="A3621" s="3" t="s">
        <v>14981</v>
      </c>
      <c r="B3621" s="3" t="s">
        <v>14982</v>
      </c>
      <c r="C3621" s="3" t="s">
        <v>14983</v>
      </c>
      <c r="D3621" s="3" t="s">
        <v>27</v>
      </c>
      <c r="E3621" s="3" t="s">
        <v>33</v>
      </c>
      <c r="F3621" s="3" t="s">
        <v>11510</v>
      </c>
      <c r="G3621" s="3" t="s">
        <v>14984</v>
      </c>
      <c r="H3621" s="3" t="s">
        <v>11308</v>
      </c>
      <c r="I3621" s="3" t="s">
        <v>4870</v>
      </c>
      <c r="J3621" s="3">
        <v>1</v>
      </c>
      <c r="K3621" s="3" t="s">
        <v>27</v>
      </c>
      <c r="L3621" s="3" t="s">
        <v>27</v>
      </c>
      <c r="M3621" s="3" t="s">
        <v>27</v>
      </c>
      <c r="N3621" s="3" t="s">
        <v>27</v>
      </c>
      <c r="O3621" s="3" t="s">
        <v>27</v>
      </c>
      <c r="P3621" s="3" t="s">
        <v>11598</v>
      </c>
      <c r="Q3621" s="3" t="s">
        <v>839</v>
      </c>
      <c r="R3621" s="3">
        <v>2482</v>
      </c>
      <c r="S36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174350</v>
      </c>
      <c r="T36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22" spans="1:20" ht="15" customHeight="1" x14ac:dyDescent="0.2">
      <c r="A3622" s="3" t="s">
        <v>14985</v>
      </c>
      <c r="B3622" s="3" t="s">
        <v>14986</v>
      </c>
      <c r="C3622" s="3" t="s">
        <v>14987</v>
      </c>
      <c r="D3622" s="3" t="s">
        <v>27</v>
      </c>
      <c r="E3622" s="3" t="s">
        <v>33</v>
      </c>
      <c r="F3622" s="3" t="s">
        <v>11510</v>
      </c>
      <c r="G3622" s="3" t="s">
        <v>14988</v>
      </c>
      <c r="H3622" s="3" t="s">
        <v>11308</v>
      </c>
      <c r="I3622" s="3" t="s">
        <v>4870</v>
      </c>
      <c r="J3622" s="3">
        <v>1</v>
      </c>
      <c r="K3622" s="3" t="s">
        <v>27</v>
      </c>
      <c r="L3622" s="3" t="s">
        <v>27</v>
      </c>
      <c r="M3622" s="3" t="s">
        <v>27</v>
      </c>
      <c r="N3622" s="3" t="s">
        <v>27</v>
      </c>
      <c r="O3622" s="3" t="s">
        <v>27</v>
      </c>
      <c r="P3622" s="3" t="s">
        <v>11598</v>
      </c>
      <c r="Q3622" s="3" t="s">
        <v>839</v>
      </c>
      <c r="R3622" s="3">
        <v>2482</v>
      </c>
      <c r="S36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329200</v>
      </c>
      <c r="T36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23" spans="1:20" ht="15" customHeight="1" x14ac:dyDescent="0.2">
      <c r="A3623" s="3" t="s">
        <v>14989</v>
      </c>
      <c r="B3623" s="3" t="s">
        <v>14990</v>
      </c>
      <c r="C3623" s="3" t="s">
        <v>14991</v>
      </c>
      <c r="D3623" s="3" t="s">
        <v>27</v>
      </c>
      <c r="E3623" s="3" t="s">
        <v>33</v>
      </c>
      <c r="F3623" s="3" t="s">
        <v>11510</v>
      </c>
      <c r="G3623" s="3" t="s">
        <v>14992</v>
      </c>
      <c r="H3623" s="3" t="s">
        <v>11308</v>
      </c>
      <c r="I3623" s="3" t="s">
        <v>4870</v>
      </c>
      <c r="J3623" s="3">
        <v>1</v>
      </c>
      <c r="K3623" s="3" t="s">
        <v>27</v>
      </c>
      <c r="L3623" s="3" t="s">
        <v>27</v>
      </c>
      <c r="M3623" s="3" t="s">
        <v>27</v>
      </c>
      <c r="N3623" s="3" t="s">
        <v>27</v>
      </c>
      <c r="O3623" s="3" t="s">
        <v>27</v>
      </c>
      <c r="P3623" s="3" t="s">
        <v>6197</v>
      </c>
      <c r="Q3623" s="3" t="s">
        <v>839</v>
      </c>
      <c r="R3623" s="3">
        <v>92</v>
      </c>
      <c r="S36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0086C0</v>
      </c>
      <c r="T36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24" spans="1:20" ht="15" customHeight="1" x14ac:dyDescent="0.2">
      <c r="A3624" s="3" t="s">
        <v>14993</v>
      </c>
      <c r="B3624" s="3" t="s">
        <v>14994</v>
      </c>
      <c r="C3624" s="3" t="s">
        <v>14995</v>
      </c>
      <c r="D3624" s="3" t="s">
        <v>27</v>
      </c>
      <c r="E3624" s="3" t="s">
        <v>33</v>
      </c>
      <c r="F3624" s="3" t="s">
        <v>11510</v>
      </c>
      <c r="G3624" s="3" t="s">
        <v>14996</v>
      </c>
      <c r="H3624" s="3" t="s">
        <v>11308</v>
      </c>
      <c r="I3624" s="3" t="s">
        <v>4870</v>
      </c>
      <c r="J3624" s="3">
        <v>1</v>
      </c>
      <c r="K3624" s="3" t="s">
        <v>27</v>
      </c>
      <c r="L3624" s="3" t="s">
        <v>27</v>
      </c>
      <c r="M3624" s="3" t="s">
        <v>27</v>
      </c>
      <c r="N3624" s="3" t="s">
        <v>27</v>
      </c>
      <c r="O3624" s="3" t="s">
        <v>27</v>
      </c>
      <c r="P3624" s="3" t="s">
        <v>6197</v>
      </c>
      <c r="Q3624" s="3" t="s">
        <v>839</v>
      </c>
      <c r="R3624" s="3">
        <v>92</v>
      </c>
      <c r="S36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0086B0</v>
      </c>
      <c r="T36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25" spans="1:20" ht="15" customHeight="1" x14ac:dyDescent="0.2">
      <c r="A3625" s="3" t="s">
        <v>14997</v>
      </c>
      <c r="B3625" s="3" t="s">
        <v>14998</v>
      </c>
      <c r="C3625" s="3" t="s">
        <v>14999</v>
      </c>
      <c r="D3625" s="3" t="s">
        <v>27</v>
      </c>
      <c r="E3625" s="3" t="s">
        <v>33</v>
      </c>
      <c r="F3625" s="3" t="s">
        <v>11510</v>
      </c>
      <c r="G3625" s="3" t="s">
        <v>15000</v>
      </c>
      <c r="H3625" s="3" t="s">
        <v>11308</v>
      </c>
      <c r="I3625" s="3" t="s">
        <v>4870</v>
      </c>
      <c r="J3625" s="3">
        <v>1</v>
      </c>
      <c r="K3625" s="3" t="s">
        <v>27</v>
      </c>
      <c r="L3625" s="3" t="s">
        <v>27</v>
      </c>
      <c r="M3625" s="3" t="s">
        <v>27</v>
      </c>
      <c r="N3625" s="3" t="s">
        <v>27</v>
      </c>
      <c r="O3625" s="3" t="s">
        <v>27</v>
      </c>
      <c r="P3625" s="3" t="s">
        <v>11598</v>
      </c>
      <c r="Q3625" s="3" t="s">
        <v>839</v>
      </c>
      <c r="R3625" s="3">
        <v>2482</v>
      </c>
      <c r="S36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341850</v>
      </c>
      <c r="T36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26" spans="1:20" ht="15" customHeight="1" x14ac:dyDescent="0.2">
      <c r="A3626" s="3" t="s">
        <v>15001</v>
      </c>
      <c r="B3626" s="3" t="s">
        <v>15002</v>
      </c>
      <c r="C3626" s="3" t="s">
        <v>15003</v>
      </c>
      <c r="D3626" s="3" t="s">
        <v>27</v>
      </c>
      <c r="E3626" s="3" t="s">
        <v>33</v>
      </c>
      <c r="F3626" s="3" t="s">
        <v>11510</v>
      </c>
      <c r="G3626" s="3" t="s">
        <v>15004</v>
      </c>
      <c r="H3626" s="3" t="s">
        <v>11308</v>
      </c>
      <c r="I3626" s="3" t="s">
        <v>4870</v>
      </c>
      <c r="J3626" s="3">
        <v>1</v>
      </c>
      <c r="K3626" s="3" t="s">
        <v>27</v>
      </c>
      <c r="L3626" s="3" t="s">
        <v>27</v>
      </c>
      <c r="M3626" s="3" t="s">
        <v>27</v>
      </c>
      <c r="N3626" s="3" t="s">
        <v>27</v>
      </c>
      <c r="O3626" s="3" t="s">
        <v>27</v>
      </c>
      <c r="P3626" s="3" t="s">
        <v>12218</v>
      </c>
      <c r="Q3626" s="3" t="s">
        <v>839</v>
      </c>
      <c r="R3626" s="3">
        <v>222</v>
      </c>
      <c r="S36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0043B0</v>
      </c>
      <c r="T36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27" spans="1:20" ht="15" customHeight="1" x14ac:dyDescent="0.2">
      <c r="A3627" s="3" t="s">
        <v>15005</v>
      </c>
      <c r="B3627" s="3" t="s">
        <v>15006</v>
      </c>
      <c r="C3627" s="3" t="s">
        <v>15007</v>
      </c>
      <c r="D3627" s="3" t="s">
        <v>27</v>
      </c>
      <c r="E3627" s="3" t="s">
        <v>33</v>
      </c>
      <c r="F3627" s="3" t="s">
        <v>11510</v>
      </c>
      <c r="G3627" s="3" t="s">
        <v>15008</v>
      </c>
      <c r="H3627" s="3" t="s">
        <v>11308</v>
      </c>
      <c r="I3627" s="3" t="s">
        <v>4870</v>
      </c>
      <c r="J3627" s="3">
        <v>1</v>
      </c>
      <c r="K3627" s="3" t="s">
        <v>27</v>
      </c>
      <c r="L3627" s="3" t="s">
        <v>27</v>
      </c>
      <c r="M3627" s="3" t="s">
        <v>27</v>
      </c>
      <c r="N3627" s="3" t="s">
        <v>27</v>
      </c>
      <c r="O3627" s="3" t="s">
        <v>27</v>
      </c>
      <c r="P3627" s="3" t="s">
        <v>11598</v>
      </c>
      <c r="Q3627" s="3" t="s">
        <v>839</v>
      </c>
      <c r="R3627" s="3">
        <v>2482</v>
      </c>
      <c r="S36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147970</v>
      </c>
      <c r="T36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28" spans="1:20" ht="15" customHeight="1" x14ac:dyDescent="0.2">
      <c r="A3628" s="3" t="s">
        <v>15009</v>
      </c>
      <c r="B3628" s="3" t="s">
        <v>15010</v>
      </c>
      <c r="C3628" s="3" t="s">
        <v>15011</v>
      </c>
      <c r="D3628" s="3" t="s">
        <v>27</v>
      </c>
      <c r="E3628" s="3" t="s">
        <v>33</v>
      </c>
      <c r="F3628" s="3" t="s">
        <v>11510</v>
      </c>
      <c r="G3628" s="3" t="s">
        <v>15012</v>
      </c>
      <c r="H3628" s="3" t="s">
        <v>11308</v>
      </c>
      <c r="I3628" s="3" t="s">
        <v>4870</v>
      </c>
      <c r="J3628" s="3">
        <v>1</v>
      </c>
      <c r="K3628" s="3" t="s">
        <v>27</v>
      </c>
      <c r="L3628" s="3" t="s">
        <v>27</v>
      </c>
      <c r="M3628" s="3" t="s">
        <v>27</v>
      </c>
      <c r="N3628" s="3" t="s">
        <v>27</v>
      </c>
      <c r="O3628" s="3" t="s">
        <v>27</v>
      </c>
      <c r="P3628" s="3" t="s">
        <v>12674</v>
      </c>
      <c r="Q3628" s="3" t="s">
        <v>839</v>
      </c>
      <c r="R3628" s="3">
        <v>1144</v>
      </c>
      <c r="S36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458250</v>
      </c>
      <c r="T36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29" spans="1:20" ht="15" customHeight="1" x14ac:dyDescent="0.2">
      <c r="A3629" s="3" t="s">
        <v>15013</v>
      </c>
      <c r="B3629" s="3" t="s">
        <v>15014</v>
      </c>
      <c r="C3629" s="3" t="s">
        <v>15015</v>
      </c>
      <c r="D3629" s="3" t="s">
        <v>27</v>
      </c>
      <c r="E3629" s="3" t="s">
        <v>33</v>
      </c>
      <c r="F3629" s="3" t="s">
        <v>11510</v>
      </c>
      <c r="G3629" s="3" t="s">
        <v>15016</v>
      </c>
      <c r="H3629" s="3" t="s">
        <v>11308</v>
      </c>
      <c r="I3629" s="3" t="s">
        <v>4870</v>
      </c>
      <c r="J3629" s="3">
        <v>1</v>
      </c>
      <c r="K3629" s="3" t="s">
        <v>27</v>
      </c>
      <c r="L3629" s="3" t="s">
        <v>27</v>
      </c>
      <c r="M3629" s="3" t="s">
        <v>27</v>
      </c>
      <c r="N3629" s="3" t="s">
        <v>27</v>
      </c>
      <c r="O3629" s="3" t="s">
        <v>27</v>
      </c>
      <c r="P3629" s="3" t="s">
        <v>12242</v>
      </c>
      <c r="Q3629" s="3" t="s">
        <v>839</v>
      </c>
      <c r="R3629" s="3">
        <v>780</v>
      </c>
      <c r="S36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476550</v>
      </c>
      <c r="T36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30" spans="1:20" ht="15" customHeight="1" x14ac:dyDescent="0.2">
      <c r="A3630" s="3" t="s">
        <v>15017</v>
      </c>
      <c r="B3630" s="3" t="s">
        <v>15018</v>
      </c>
      <c r="C3630" s="3" t="s">
        <v>15019</v>
      </c>
      <c r="D3630" s="3" t="s">
        <v>27</v>
      </c>
      <c r="E3630" s="3" t="s">
        <v>33</v>
      </c>
      <c r="F3630" s="3" t="s">
        <v>11510</v>
      </c>
      <c r="G3630" s="3" t="s">
        <v>15020</v>
      </c>
      <c r="H3630" s="3" t="s">
        <v>11308</v>
      </c>
      <c r="I3630" s="3" t="s">
        <v>4870</v>
      </c>
      <c r="J3630" s="3">
        <v>1</v>
      </c>
      <c r="K3630" s="3" t="s">
        <v>27</v>
      </c>
      <c r="L3630" s="3" t="s">
        <v>27</v>
      </c>
      <c r="M3630" s="3" t="s">
        <v>27</v>
      </c>
      <c r="N3630" s="3" t="s">
        <v>27</v>
      </c>
      <c r="O3630" s="3" t="s">
        <v>27</v>
      </c>
      <c r="P3630" s="3" t="s">
        <v>11523</v>
      </c>
      <c r="Q3630" s="3" t="s">
        <v>839</v>
      </c>
      <c r="R3630" s="3">
        <v>500</v>
      </c>
      <c r="S36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491830</v>
      </c>
      <c r="T36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31" spans="1:20" ht="15" customHeight="1" x14ac:dyDescent="0.2">
      <c r="A3631" s="3" t="s">
        <v>15021</v>
      </c>
      <c r="B3631" s="3" t="s">
        <v>15022</v>
      </c>
      <c r="C3631" s="3" t="s">
        <v>15023</v>
      </c>
      <c r="D3631" s="3" t="s">
        <v>27</v>
      </c>
      <c r="E3631" s="3" t="s">
        <v>33</v>
      </c>
      <c r="F3631" s="3" t="s">
        <v>11510</v>
      </c>
      <c r="G3631" s="3" t="s">
        <v>15024</v>
      </c>
      <c r="H3631" s="3" t="s">
        <v>11308</v>
      </c>
      <c r="I3631" s="3" t="s">
        <v>4870</v>
      </c>
      <c r="J3631" s="3">
        <v>1</v>
      </c>
      <c r="K3631" s="3" t="s">
        <v>27</v>
      </c>
      <c r="L3631" s="3" t="s">
        <v>27</v>
      </c>
      <c r="M3631" s="3" t="s">
        <v>27</v>
      </c>
      <c r="N3631" s="3" t="s">
        <v>27</v>
      </c>
      <c r="O3631" s="3" t="s">
        <v>27</v>
      </c>
      <c r="P3631" s="3" t="s">
        <v>12426</v>
      </c>
      <c r="Q3631" s="3" t="s">
        <v>839</v>
      </c>
      <c r="R3631" s="3">
        <v>534</v>
      </c>
      <c r="S36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490090</v>
      </c>
      <c r="T36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32" spans="1:20" ht="15" customHeight="1" x14ac:dyDescent="0.2">
      <c r="A3632" s="3" t="s">
        <v>15025</v>
      </c>
      <c r="B3632" s="3" t="s">
        <v>15026</v>
      </c>
      <c r="C3632" s="3" t="s">
        <v>15027</v>
      </c>
      <c r="D3632" s="3" t="s">
        <v>27</v>
      </c>
      <c r="E3632" s="3" t="s">
        <v>33</v>
      </c>
      <c r="F3632" s="3" t="s">
        <v>11510</v>
      </c>
      <c r="G3632" s="3" t="s">
        <v>15028</v>
      </c>
      <c r="H3632" s="3" t="s">
        <v>11308</v>
      </c>
      <c r="I3632" s="3" t="s">
        <v>4870</v>
      </c>
      <c r="J3632" s="3">
        <v>1</v>
      </c>
      <c r="K3632" s="3" t="s">
        <v>27</v>
      </c>
      <c r="L3632" s="3" t="s">
        <v>27</v>
      </c>
      <c r="M3632" s="3" t="s">
        <v>27</v>
      </c>
      <c r="N3632" s="3" t="s">
        <v>27</v>
      </c>
      <c r="O3632" s="3" t="s">
        <v>27</v>
      </c>
      <c r="P3632" s="3" t="s">
        <v>11732</v>
      </c>
      <c r="Q3632" s="3" t="s">
        <v>839</v>
      </c>
      <c r="R3632" s="3">
        <v>476</v>
      </c>
      <c r="S36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493810</v>
      </c>
      <c r="T36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33" spans="1:20" ht="15" customHeight="1" x14ac:dyDescent="0.2">
      <c r="A3633" s="3" t="s">
        <v>15029</v>
      </c>
      <c r="B3633" s="3" t="s">
        <v>15030</v>
      </c>
      <c r="C3633" s="3" t="s">
        <v>15031</v>
      </c>
      <c r="D3633" s="3" t="s">
        <v>27</v>
      </c>
      <c r="E3633" s="3" t="s">
        <v>33</v>
      </c>
      <c r="F3633" s="3" t="s">
        <v>11510</v>
      </c>
      <c r="G3633" s="3" t="s">
        <v>15032</v>
      </c>
      <c r="H3633" s="3" t="s">
        <v>11308</v>
      </c>
      <c r="I3633" s="3" t="s">
        <v>4870</v>
      </c>
      <c r="J3633" s="3">
        <v>1</v>
      </c>
      <c r="K3633" s="3" t="s">
        <v>27</v>
      </c>
      <c r="L3633" s="3" t="s">
        <v>27</v>
      </c>
      <c r="M3633" s="3" t="s">
        <v>27</v>
      </c>
      <c r="N3633" s="3" t="s">
        <v>27</v>
      </c>
      <c r="O3633" s="3" t="s">
        <v>27</v>
      </c>
      <c r="P3633" s="3" t="s">
        <v>11598</v>
      </c>
      <c r="Q3633" s="3" t="s">
        <v>839</v>
      </c>
      <c r="R3633" s="3">
        <v>2482</v>
      </c>
      <c r="S36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182480</v>
      </c>
      <c r="T36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34" spans="1:20" ht="15" customHeight="1" x14ac:dyDescent="0.2">
      <c r="A3634" s="3" t="s">
        <v>15033</v>
      </c>
      <c r="B3634" s="3" t="s">
        <v>15034</v>
      </c>
      <c r="C3634" s="3" t="s">
        <v>15035</v>
      </c>
      <c r="D3634" s="3" t="s">
        <v>27</v>
      </c>
      <c r="E3634" s="3" t="s">
        <v>33</v>
      </c>
      <c r="F3634" s="3" t="s">
        <v>11510</v>
      </c>
      <c r="G3634" s="3" t="s">
        <v>15036</v>
      </c>
      <c r="H3634" s="3" t="s">
        <v>11308</v>
      </c>
      <c r="I3634" s="3" t="s">
        <v>4870</v>
      </c>
      <c r="J3634" s="3">
        <v>1</v>
      </c>
      <c r="K3634" s="3" t="s">
        <v>27</v>
      </c>
      <c r="L3634" s="3" t="s">
        <v>27</v>
      </c>
      <c r="M3634" s="3" t="s">
        <v>27</v>
      </c>
      <c r="N3634" s="3" t="s">
        <v>27</v>
      </c>
      <c r="O3634" s="3" t="s">
        <v>27</v>
      </c>
      <c r="P3634" s="3" t="s">
        <v>11598</v>
      </c>
      <c r="Q3634" s="3" t="s">
        <v>839</v>
      </c>
      <c r="R3634" s="3">
        <v>2482</v>
      </c>
      <c r="S36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360750</v>
      </c>
      <c r="T36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35" spans="1:20" ht="15" customHeight="1" x14ac:dyDescent="0.2">
      <c r="A3635" s="3" t="s">
        <v>15037</v>
      </c>
      <c r="B3635" s="3" t="s">
        <v>15038</v>
      </c>
      <c r="C3635" s="3" t="s">
        <v>15039</v>
      </c>
      <c r="D3635" s="3" t="s">
        <v>27</v>
      </c>
      <c r="E3635" s="3" t="s">
        <v>33</v>
      </c>
      <c r="F3635" s="3" t="s">
        <v>11510</v>
      </c>
      <c r="G3635" s="3" t="s">
        <v>15040</v>
      </c>
      <c r="H3635" s="3" t="s">
        <v>11308</v>
      </c>
      <c r="I3635" s="3" t="s">
        <v>4870</v>
      </c>
      <c r="J3635" s="3">
        <v>1</v>
      </c>
      <c r="K3635" s="3" t="s">
        <v>27</v>
      </c>
      <c r="L3635" s="3" t="s">
        <v>27</v>
      </c>
      <c r="M3635" s="3" t="s">
        <v>27</v>
      </c>
      <c r="N3635" s="3" t="s">
        <v>27</v>
      </c>
      <c r="O3635" s="3" t="s">
        <v>27</v>
      </c>
      <c r="P3635" s="3" t="s">
        <v>15041</v>
      </c>
      <c r="Q3635" s="3" t="s">
        <v>839</v>
      </c>
      <c r="R3635" s="3">
        <v>1396</v>
      </c>
      <c r="S36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448290</v>
      </c>
      <c r="T36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36" spans="1:20" ht="15" customHeight="1" x14ac:dyDescent="0.2">
      <c r="A3636" s="3" t="s">
        <v>15042</v>
      </c>
      <c r="B3636" s="3" t="s">
        <v>15043</v>
      </c>
      <c r="C3636" s="3" t="s">
        <v>15044</v>
      </c>
      <c r="D3636" s="3" t="s">
        <v>27</v>
      </c>
      <c r="E3636" s="3" t="s">
        <v>33</v>
      </c>
      <c r="F3636" s="3" t="s">
        <v>11510</v>
      </c>
      <c r="G3636" s="3" t="s">
        <v>15045</v>
      </c>
      <c r="H3636" s="3" t="s">
        <v>11308</v>
      </c>
      <c r="I3636" s="3" t="s">
        <v>4870</v>
      </c>
      <c r="J3636" s="3">
        <v>1</v>
      </c>
      <c r="K3636" s="3" t="s">
        <v>27</v>
      </c>
      <c r="L3636" s="3" t="s">
        <v>27</v>
      </c>
      <c r="M3636" s="3" t="s">
        <v>27</v>
      </c>
      <c r="N3636" s="3" t="s">
        <v>27</v>
      </c>
      <c r="O3636" s="3" t="s">
        <v>27</v>
      </c>
      <c r="P3636" s="3" t="s">
        <v>12038</v>
      </c>
      <c r="Q3636" s="3" t="s">
        <v>839</v>
      </c>
      <c r="R3636" s="3">
        <v>582</v>
      </c>
      <c r="S36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488500</v>
      </c>
      <c r="T36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37" spans="1:20" ht="15" customHeight="1" x14ac:dyDescent="0.2">
      <c r="A3637" s="3" t="s">
        <v>15046</v>
      </c>
      <c r="B3637" s="3" t="s">
        <v>15047</v>
      </c>
      <c r="C3637" s="3" t="s">
        <v>15048</v>
      </c>
      <c r="D3637" s="3" t="s">
        <v>27</v>
      </c>
      <c r="E3637" s="3" t="s">
        <v>33</v>
      </c>
      <c r="F3637" s="3" t="s">
        <v>11510</v>
      </c>
      <c r="G3637" s="3" t="s">
        <v>15049</v>
      </c>
      <c r="H3637" s="3" t="s">
        <v>11308</v>
      </c>
      <c r="I3637" s="3" t="s">
        <v>4870</v>
      </c>
      <c r="J3637" s="3">
        <v>1</v>
      </c>
      <c r="K3637" s="3" t="s">
        <v>27</v>
      </c>
      <c r="L3637" s="3" t="s">
        <v>27</v>
      </c>
      <c r="M3637" s="3" t="s">
        <v>27</v>
      </c>
      <c r="N3637" s="3" t="s">
        <v>27</v>
      </c>
      <c r="O3637" s="3" t="s">
        <v>27</v>
      </c>
      <c r="P3637" s="3" t="s">
        <v>11598</v>
      </c>
      <c r="Q3637" s="3" t="s">
        <v>839</v>
      </c>
      <c r="R3637" s="3">
        <v>2482</v>
      </c>
      <c r="S36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225040</v>
      </c>
      <c r="T36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38" spans="1:20" ht="15" customHeight="1" x14ac:dyDescent="0.2">
      <c r="A3638" s="3" t="s">
        <v>15050</v>
      </c>
      <c r="B3638" s="3" t="s">
        <v>15051</v>
      </c>
      <c r="C3638" s="3" t="s">
        <v>15052</v>
      </c>
      <c r="D3638" s="3" t="s">
        <v>27</v>
      </c>
      <c r="E3638" s="3" t="s">
        <v>33</v>
      </c>
      <c r="F3638" s="3" t="s">
        <v>11510</v>
      </c>
      <c r="G3638" s="3" t="s">
        <v>15053</v>
      </c>
      <c r="H3638" s="3" t="s">
        <v>11308</v>
      </c>
      <c r="I3638" s="3" t="s">
        <v>4870</v>
      </c>
      <c r="J3638" s="3">
        <v>1</v>
      </c>
      <c r="K3638" s="3" t="s">
        <v>27</v>
      </c>
      <c r="L3638" s="3" t="s">
        <v>27</v>
      </c>
      <c r="M3638" s="3" t="s">
        <v>27</v>
      </c>
      <c r="N3638" s="3" t="s">
        <v>27</v>
      </c>
      <c r="O3638" s="3" t="s">
        <v>27</v>
      </c>
      <c r="P3638" s="3" t="s">
        <v>13005</v>
      </c>
      <c r="Q3638" s="3" t="s">
        <v>839</v>
      </c>
      <c r="R3638" s="3">
        <v>1658</v>
      </c>
      <c r="S36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429000</v>
      </c>
      <c r="T36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39" spans="1:20" ht="15" customHeight="1" x14ac:dyDescent="0.2">
      <c r="A3639" s="3" t="s">
        <v>15054</v>
      </c>
      <c r="B3639" s="3" t="s">
        <v>15055</v>
      </c>
      <c r="C3639" s="3" t="s">
        <v>15056</v>
      </c>
      <c r="D3639" s="3" t="s">
        <v>27</v>
      </c>
      <c r="E3639" s="3" t="s">
        <v>33</v>
      </c>
      <c r="F3639" s="3" t="s">
        <v>11510</v>
      </c>
      <c r="G3639" s="3" t="s">
        <v>15057</v>
      </c>
      <c r="H3639" s="3" t="s">
        <v>11308</v>
      </c>
      <c r="I3639" s="3" t="s">
        <v>4870</v>
      </c>
      <c r="J3639" s="3">
        <v>1</v>
      </c>
      <c r="K3639" s="3" t="s">
        <v>27</v>
      </c>
      <c r="L3639" s="3" t="s">
        <v>27</v>
      </c>
      <c r="M3639" s="3" t="s">
        <v>27</v>
      </c>
      <c r="N3639" s="3" t="s">
        <v>27</v>
      </c>
      <c r="O3639" s="3" t="s">
        <v>27</v>
      </c>
      <c r="P3639" s="3" t="s">
        <v>11598</v>
      </c>
      <c r="Q3639" s="3" t="s">
        <v>839</v>
      </c>
      <c r="R3639" s="3">
        <v>2482</v>
      </c>
      <c r="S36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143850</v>
      </c>
      <c r="T36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40" spans="1:20" ht="15" customHeight="1" x14ac:dyDescent="0.2">
      <c r="A3640" s="3" t="s">
        <v>15058</v>
      </c>
      <c r="B3640" s="3" t="s">
        <v>15059</v>
      </c>
      <c r="C3640" s="3" t="s">
        <v>15060</v>
      </c>
      <c r="D3640" s="3" t="s">
        <v>27</v>
      </c>
      <c r="E3640" s="3" t="s">
        <v>33</v>
      </c>
      <c r="F3640" s="3" t="s">
        <v>11510</v>
      </c>
      <c r="G3640" s="3" t="s">
        <v>15061</v>
      </c>
      <c r="H3640" s="3" t="s">
        <v>11308</v>
      </c>
      <c r="I3640" s="3" t="s">
        <v>4870</v>
      </c>
      <c r="J3640" s="3">
        <v>1</v>
      </c>
      <c r="K3640" s="3" t="s">
        <v>27</v>
      </c>
      <c r="L3640" s="3" t="s">
        <v>27</v>
      </c>
      <c r="M3640" s="3" t="s">
        <v>27</v>
      </c>
      <c r="N3640" s="3" t="s">
        <v>27</v>
      </c>
      <c r="O3640" s="3" t="s">
        <v>27</v>
      </c>
      <c r="P3640" s="3" t="s">
        <v>11598</v>
      </c>
      <c r="Q3640" s="3" t="s">
        <v>839</v>
      </c>
      <c r="R3640" s="3">
        <v>2482</v>
      </c>
      <c r="S36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225030</v>
      </c>
      <c r="T36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41" spans="1:20" ht="15" customHeight="1" x14ac:dyDescent="0.2">
      <c r="A3641" s="3" t="s">
        <v>15062</v>
      </c>
      <c r="B3641" s="3" t="s">
        <v>15063</v>
      </c>
      <c r="C3641" s="3" t="s">
        <v>15064</v>
      </c>
      <c r="D3641" s="3" t="s">
        <v>27</v>
      </c>
      <c r="E3641" s="3" t="s">
        <v>33</v>
      </c>
      <c r="F3641" s="3" t="s">
        <v>11510</v>
      </c>
      <c r="G3641" s="3" t="s">
        <v>15065</v>
      </c>
      <c r="H3641" s="3" t="s">
        <v>11308</v>
      </c>
      <c r="I3641" s="3" t="s">
        <v>4870</v>
      </c>
      <c r="J3641" s="3">
        <v>1</v>
      </c>
      <c r="K3641" s="3" t="s">
        <v>27</v>
      </c>
      <c r="L3641" s="3" t="s">
        <v>27</v>
      </c>
      <c r="M3641" s="3" t="s">
        <v>27</v>
      </c>
      <c r="N3641" s="3" t="s">
        <v>27</v>
      </c>
      <c r="O3641" s="3" t="s">
        <v>27</v>
      </c>
      <c r="P3641" s="3" t="s">
        <v>13974</v>
      </c>
      <c r="Q3641" s="3" t="s">
        <v>839</v>
      </c>
      <c r="R3641" s="3">
        <v>670</v>
      </c>
      <c r="S36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482730</v>
      </c>
      <c r="T36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42" spans="1:20" ht="15" customHeight="1" x14ac:dyDescent="0.2">
      <c r="A3642" s="3" t="s">
        <v>15066</v>
      </c>
      <c r="B3642" s="3" t="s">
        <v>15067</v>
      </c>
      <c r="C3642" s="3" t="s">
        <v>15068</v>
      </c>
      <c r="D3642" s="3" t="s">
        <v>27</v>
      </c>
      <c r="E3642" s="3" t="s">
        <v>33</v>
      </c>
      <c r="F3642" s="3" t="s">
        <v>11510</v>
      </c>
      <c r="G3642" s="3" t="s">
        <v>15069</v>
      </c>
      <c r="H3642" s="3" t="s">
        <v>11308</v>
      </c>
      <c r="I3642" s="3" t="s">
        <v>4870</v>
      </c>
      <c r="J3642" s="3">
        <v>1</v>
      </c>
      <c r="K3642" s="3" t="s">
        <v>27</v>
      </c>
      <c r="L3642" s="3" t="s">
        <v>27</v>
      </c>
      <c r="M3642" s="3" t="s">
        <v>27</v>
      </c>
      <c r="N3642" s="3" t="s">
        <v>27</v>
      </c>
      <c r="O3642" s="3" t="s">
        <v>27</v>
      </c>
      <c r="P3642" s="3" t="s">
        <v>11598</v>
      </c>
      <c r="Q3642" s="3" t="s">
        <v>839</v>
      </c>
      <c r="R3642" s="3">
        <v>2482</v>
      </c>
      <c r="S36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133690</v>
      </c>
      <c r="T36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43" spans="1:20" ht="15" customHeight="1" x14ac:dyDescent="0.2">
      <c r="A3643" s="3" t="s">
        <v>15070</v>
      </c>
      <c r="B3643" s="3" t="s">
        <v>15071</v>
      </c>
      <c r="C3643" s="3" t="s">
        <v>15072</v>
      </c>
      <c r="D3643" s="3" t="s">
        <v>27</v>
      </c>
      <c r="E3643" s="3" t="s">
        <v>33</v>
      </c>
      <c r="F3643" s="3" t="s">
        <v>11510</v>
      </c>
      <c r="G3643" s="3" t="s">
        <v>15073</v>
      </c>
      <c r="H3643" s="3" t="s">
        <v>11308</v>
      </c>
      <c r="I3643" s="3" t="s">
        <v>4870</v>
      </c>
      <c r="J3643" s="3">
        <v>1</v>
      </c>
      <c r="K3643" s="3" t="s">
        <v>27</v>
      </c>
      <c r="L3643" s="3" t="s">
        <v>27</v>
      </c>
      <c r="M3643" s="3" t="s">
        <v>27</v>
      </c>
      <c r="N3643" s="3" t="s">
        <v>27</v>
      </c>
      <c r="O3643" s="3" t="s">
        <v>27</v>
      </c>
      <c r="P3643" s="3" t="s">
        <v>15041</v>
      </c>
      <c r="Q3643" s="3" t="s">
        <v>839</v>
      </c>
      <c r="R3643" s="3">
        <v>1396</v>
      </c>
      <c r="S36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448300</v>
      </c>
      <c r="T36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44" spans="1:20" ht="15" customHeight="1" x14ac:dyDescent="0.2">
      <c r="A3644" s="3" t="s">
        <v>15074</v>
      </c>
      <c r="B3644" s="3" t="s">
        <v>15075</v>
      </c>
      <c r="C3644" s="3" t="s">
        <v>15076</v>
      </c>
      <c r="D3644" s="3" t="s">
        <v>27</v>
      </c>
      <c r="E3644" s="3" t="s">
        <v>33</v>
      </c>
      <c r="F3644" s="3" t="s">
        <v>11510</v>
      </c>
      <c r="G3644" s="3" t="s">
        <v>15077</v>
      </c>
      <c r="H3644" s="3" t="s">
        <v>11308</v>
      </c>
      <c r="I3644" s="3" t="s">
        <v>4870</v>
      </c>
      <c r="J3644" s="3">
        <v>1</v>
      </c>
      <c r="K3644" s="3" t="s">
        <v>27</v>
      </c>
      <c r="L3644" s="3" t="s">
        <v>27</v>
      </c>
      <c r="M3644" s="3" t="s">
        <v>27</v>
      </c>
      <c r="N3644" s="3" t="s">
        <v>27</v>
      </c>
      <c r="O3644" s="3" t="s">
        <v>27</v>
      </c>
      <c r="P3644" s="3" t="s">
        <v>11709</v>
      </c>
      <c r="Q3644" s="3" t="s">
        <v>839</v>
      </c>
      <c r="R3644" s="3">
        <v>426</v>
      </c>
      <c r="S36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483240</v>
      </c>
      <c r="T36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45" spans="1:20" ht="15" customHeight="1" x14ac:dyDescent="0.2">
      <c r="A3645" s="3" t="s">
        <v>15078</v>
      </c>
      <c r="B3645" s="3" t="s">
        <v>15079</v>
      </c>
      <c r="C3645" s="3" t="s">
        <v>15080</v>
      </c>
      <c r="D3645" s="3" t="s">
        <v>27</v>
      </c>
      <c r="E3645" s="3" t="s">
        <v>33</v>
      </c>
      <c r="F3645" s="3" t="s">
        <v>11510</v>
      </c>
      <c r="G3645" s="3" t="s">
        <v>15081</v>
      </c>
      <c r="H3645" s="3" t="s">
        <v>11308</v>
      </c>
      <c r="I3645" s="3" t="s">
        <v>4870</v>
      </c>
      <c r="J3645" s="3">
        <v>1</v>
      </c>
      <c r="K3645" s="3" t="s">
        <v>27</v>
      </c>
      <c r="L3645" s="3" t="s">
        <v>27</v>
      </c>
      <c r="M3645" s="3" t="s">
        <v>27</v>
      </c>
      <c r="N3645" s="3" t="s">
        <v>27</v>
      </c>
      <c r="O3645" s="3" t="s">
        <v>27</v>
      </c>
      <c r="P3645" s="3" t="s">
        <v>14901</v>
      </c>
      <c r="Q3645" s="3" t="s">
        <v>839</v>
      </c>
      <c r="R3645" s="3">
        <v>1772</v>
      </c>
      <c r="S36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418660</v>
      </c>
      <c r="T36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46" spans="1:20" ht="15" customHeight="1" x14ac:dyDescent="0.2">
      <c r="A3646" s="3" t="s">
        <v>15082</v>
      </c>
      <c r="B3646" s="3" t="s">
        <v>15083</v>
      </c>
      <c r="C3646" s="3" t="s">
        <v>15084</v>
      </c>
      <c r="D3646" s="3" t="s">
        <v>27</v>
      </c>
      <c r="E3646" s="3" t="s">
        <v>33</v>
      </c>
      <c r="F3646" s="3" t="s">
        <v>11510</v>
      </c>
      <c r="G3646" s="3" t="s">
        <v>15085</v>
      </c>
      <c r="H3646" s="3" t="s">
        <v>11308</v>
      </c>
      <c r="I3646" s="3" t="s">
        <v>4870</v>
      </c>
      <c r="J3646" s="3">
        <v>1</v>
      </c>
      <c r="K3646" s="3" t="s">
        <v>27</v>
      </c>
      <c r="L3646" s="3" t="s">
        <v>27</v>
      </c>
      <c r="M3646" s="3" t="s">
        <v>27</v>
      </c>
      <c r="N3646" s="3" t="s">
        <v>27</v>
      </c>
      <c r="O3646" s="3" t="s">
        <v>27</v>
      </c>
      <c r="P3646" s="3" t="s">
        <v>15086</v>
      </c>
      <c r="Q3646" s="3" t="s">
        <v>839</v>
      </c>
      <c r="R3646" s="3">
        <v>1590</v>
      </c>
      <c r="S36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435420</v>
      </c>
      <c r="T36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47" spans="1:20" ht="15" customHeight="1" x14ac:dyDescent="0.2">
      <c r="A3647" s="3" t="s">
        <v>15087</v>
      </c>
      <c r="B3647" s="3" t="s">
        <v>15088</v>
      </c>
      <c r="C3647" s="3" t="s">
        <v>15089</v>
      </c>
      <c r="D3647" s="3" t="s">
        <v>27</v>
      </c>
      <c r="E3647" s="3" t="s">
        <v>33</v>
      </c>
      <c r="F3647" s="3" t="s">
        <v>11510</v>
      </c>
      <c r="G3647" s="3" t="s">
        <v>15090</v>
      </c>
      <c r="H3647" s="3" t="s">
        <v>11308</v>
      </c>
      <c r="I3647" s="3" t="s">
        <v>4870</v>
      </c>
      <c r="J3647" s="3">
        <v>1</v>
      </c>
      <c r="K3647" s="3" t="s">
        <v>27</v>
      </c>
      <c r="L3647" s="3" t="s">
        <v>27</v>
      </c>
      <c r="M3647" s="3" t="s">
        <v>27</v>
      </c>
      <c r="N3647" s="3" t="s">
        <v>27</v>
      </c>
      <c r="O3647" s="3" t="s">
        <v>27</v>
      </c>
      <c r="P3647" s="3" t="s">
        <v>13654</v>
      </c>
      <c r="Q3647" s="3" t="s">
        <v>839</v>
      </c>
      <c r="R3647" s="3">
        <v>1484</v>
      </c>
      <c r="S36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441680</v>
      </c>
      <c r="T36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48" spans="1:20" ht="15" customHeight="1" x14ac:dyDescent="0.2">
      <c r="A3648" s="3" t="s">
        <v>15091</v>
      </c>
      <c r="B3648" s="3" t="s">
        <v>15092</v>
      </c>
      <c r="C3648" s="3" t="s">
        <v>15093</v>
      </c>
      <c r="D3648" s="3" t="s">
        <v>27</v>
      </c>
      <c r="E3648" s="3" t="s">
        <v>33</v>
      </c>
      <c r="F3648" s="3" t="s">
        <v>11510</v>
      </c>
      <c r="G3648" s="3" t="s">
        <v>15094</v>
      </c>
      <c r="H3648" s="3" t="s">
        <v>11308</v>
      </c>
      <c r="I3648" s="3" t="s">
        <v>4870</v>
      </c>
      <c r="J3648" s="3">
        <v>1</v>
      </c>
      <c r="K3648" s="3" t="s">
        <v>27</v>
      </c>
      <c r="L3648" s="3" t="s">
        <v>27</v>
      </c>
      <c r="M3648" s="3" t="s">
        <v>27</v>
      </c>
      <c r="N3648" s="3" t="s">
        <v>27</v>
      </c>
      <c r="O3648" s="3" t="s">
        <v>27</v>
      </c>
      <c r="P3648" s="3" t="s">
        <v>12996</v>
      </c>
      <c r="Q3648" s="3" t="s">
        <v>839</v>
      </c>
      <c r="R3648" s="3">
        <v>622</v>
      </c>
      <c r="S36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486290</v>
      </c>
      <c r="T36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49" spans="1:20" ht="15" customHeight="1" x14ac:dyDescent="0.2">
      <c r="A3649" s="3" t="s">
        <v>15095</v>
      </c>
      <c r="B3649" s="3" t="s">
        <v>15096</v>
      </c>
      <c r="C3649" s="3" t="s">
        <v>15097</v>
      </c>
      <c r="D3649" s="3" t="s">
        <v>27</v>
      </c>
      <c r="E3649" s="3" t="s">
        <v>33</v>
      </c>
      <c r="F3649" s="3" t="s">
        <v>11510</v>
      </c>
      <c r="G3649" s="3" t="s">
        <v>15098</v>
      </c>
      <c r="H3649" s="3" t="s">
        <v>11308</v>
      </c>
      <c r="I3649" s="3" t="s">
        <v>4870</v>
      </c>
      <c r="J3649" s="3">
        <v>1</v>
      </c>
      <c r="K3649" s="3" t="s">
        <v>27</v>
      </c>
      <c r="L3649" s="3" t="s">
        <v>27</v>
      </c>
      <c r="M3649" s="3" t="s">
        <v>27</v>
      </c>
      <c r="N3649" s="3" t="s">
        <v>27</v>
      </c>
      <c r="O3649" s="3" t="s">
        <v>27</v>
      </c>
      <c r="P3649" s="3" t="s">
        <v>13005</v>
      </c>
      <c r="Q3649" s="3" t="s">
        <v>839</v>
      </c>
      <c r="R3649" s="3">
        <v>1658</v>
      </c>
      <c r="S36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429010</v>
      </c>
      <c r="T36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50" spans="1:20" ht="15" customHeight="1" x14ac:dyDescent="0.2">
      <c r="A3650" s="3" t="s">
        <v>15099</v>
      </c>
      <c r="B3650" s="3" t="s">
        <v>15100</v>
      </c>
      <c r="C3650" s="3" t="s">
        <v>15101</v>
      </c>
      <c r="D3650" s="3" t="s">
        <v>27</v>
      </c>
      <c r="E3650" s="3" t="s">
        <v>33</v>
      </c>
      <c r="F3650" s="3" t="s">
        <v>11510</v>
      </c>
      <c r="G3650" s="3" t="s">
        <v>15102</v>
      </c>
      <c r="H3650" s="3" t="s">
        <v>11308</v>
      </c>
      <c r="I3650" s="3" t="s">
        <v>4870</v>
      </c>
      <c r="J3650" s="3">
        <v>1</v>
      </c>
      <c r="K3650" s="3" t="s">
        <v>27</v>
      </c>
      <c r="L3650" s="3" t="s">
        <v>27</v>
      </c>
      <c r="M3650" s="3" t="s">
        <v>27</v>
      </c>
      <c r="N3650" s="3" t="s">
        <v>27</v>
      </c>
      <c r="O3650" s="3" t="s">
        <v>27</v>
      </c>
      <c r="P3650" s="3" t="s">
        <v>11598</v>
      </c>
      <c r="Q3650" s="3" t="s">
        <v>839</v>
      </c>
      <c r="R3650" s="3">
        <v>2482</v>
      </c>
      <c r="S36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203780</v>
      </c>
      <c r="T36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51" spans="1:20" ht="15" customHeight="1" x14ac:dyDescent="0.2">
      <c r="A3651" s="3" t="s">
        <v>15103</v>
      </c>
      <c r="B3651" s="3" t="s">
        <v>15104</v>
      </c>
      <c r="C3651" s="3" t="s">
        <v>15105</v>
      </c>
      <c r="D3651" s="3" t="s">
        <v>27</v>
      </c>
      <c r="E3651" s="3" t="s">
        <v>33</v>
      </c>
      <c r="F3651" s="3" t="s">
        <v>11510</v>
      </c>
      <c r="G3651" s="3" t="s">
        <v>15106</v>
      </c>
      <c r="H3651" s="3" t="s">
        <v>11308</v>
      </c>
      <c r="I3651" s="3" t="s">
        <v>4870</v>
      </c>
      <c r="J3651" s="3">
        <v>1</v>
      </c>
      <c r="K3651" s="3" t="s">
        <v>27</v>
      </c>
      <c r="L3651" s="3" t="s">
        <v>27</v>
      </c>
      <c r="M3651" s="3" t="s">
        <v>27</v>
      </c>
      <c r="N3651" s="3" t="s">
        <v>27</v>
      </c>
      <c r="O3651" s="3" t="s">
        <v>27</v>
      </c>
      <c r="P3651" s="3" t="s">
        <v>11598</v>
      </c>
      <c r="Q3651" s="3" t="s">
        <v>839</v>
      </c>
      <c r="R3651" s="3">
        <v>2482</v>
      </c>
      <c r="S36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245340</v>
      </c>
      <c r="T36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52" spans="1:20" ht="15" customHeight="1" x14ac:dyDescent="0.2">
      <c r="A3652" s="3" t="s">
        <v>15107</v>
      </c>
      <c r="B3652" s="3" t="s">
        <v>15108</v>
      </c>
      <c r="C3652" s="3" t="s">
        <v>15109</v>
      </c>
      <c r="D3652" s="3" t="s">
        <v>27</v>
      </c>
      <c r="E3652" s="3" t="s">
        <v>33</v>
      </c>
      <c r="F3652" s="3" t="s">
        <v>11510</v>
      </c>
      <c r="G3652" s="3" t="s">
        <v>15110</v>
      </c>
      <c r="H3652" s="3" t="s">
        <v>11308</v>
      </c>
      <c r="I3652" s="3" t="s">
        <v>4870</v>
      </c>
      <c r="J3652" s="3">
        <v>1</v>
      </c>
      <c r="K3652" s="3" t="s">
        <v>27</v>
      </c>
      <c r="L3652" s="3" t="s">
        <v>27</v>
      </c>
      <c r="M3652" s="3" t="s">
        <v>27</v>
      </c>
      <c r="N3652" s="3" t="s">
        <v>27</v>
      </c>
      <c r="O3652" s="3" t="s">
        <v>27</v>
      </c>
      <c r="P3652" s="3" t="s">
        <v>13730</v>
      </c>
      <c r="Q3652" s="3" t="s">
        <v>839</v>
      </c>
      <c r="R3652" s="3">
        <v>1174</v>
      </c>
      <c r="S36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456610</v>
      </c>
      <c r="T36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53" spans="1:20" ht="15" customHeight="1" x14ac:dyDescent="0.2">
      <c r="A3653" s="3" t="s">
        <v>15111</v>
      </c>
      <c r="B3653" s="3" t="s">
        <v>15112</v>
      </c>
      <c r="C3653" s="3" t="s">
        <v>15113</v>
      </c>
      <c r="D3653" s="3" t="s">
        <v>27</v>
      </c>
      <c r="E3653" s="3" t="s">
        <v>33</v>
      </c>
      <c r="F3653" s="3" t="s">
        <v>11510</v>
      </c>
      <c r="G3653" s="3" t="s">
        <v>15114</v>
      </c>
      <c r="H3653" s="3" t="s">
        <v>11308</v>
      </c>
      <c r="I3653" s="3" t="s">
        <v>4870</v>
      </c>
      <c r="J3653" s="3">
        <v>1</v>
      </c>
      <c r="K3653" s="3" t="s">
        <v>27</v>
      </c>
      <c r="L3653" s="3" t="s">
        <v>27</v>
      </c>
      <c r="M3653" s="3" t="s">
        <v>27</v>
      </c>
      <c r="N3653" s="3" t="s">
        <v>27</v>
      </c>
      <c r="O3653" s="3" t="s">
        <v>27</v>
      </c>
      <c r="P3653" s="3" t="s">
        <v>11598</v>
      </c>
      <c r="Q3653" s="3" t="s">
        <v>839</v>
      </c>
      <c r="R3653" s="3">
        <v>2482</v>
      </c>
      <c r="S36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329750</v>
      </c>
      <c r="T36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54" spans="1:20" ht="15" customHeight="1" x14ac:dyDescent="0.2">
      <c r="A3654" s="3" t="s">
        <v>15115</v>
      </c>
      <c r="B3654" s="3" t="s">
        <v>15116</v>
      </c>
      <c r="C3654" s="3" t="s">
        <v>15117</v>
      </c>
      <c r="D3654" s="3" t="s">
        <v>27</v>
      </c>
      <c r="E3654" s="3" t="s">
        <v>33</v>
      </c>
      <c r="F3654" s="3" t="s">
        <v>11510</v>
      </c>
      <c r="G3654" s="3" t="s">
        <v>15118</v>
      </c>
      <c r="H3654" s="3" t="s">
        <v>11308</v>
      </c>
      <c r="I3654" s="3" t="s">
        <v>4870</v>
      </c>
      <c r="J3654" s="3">
        <v>1</v>
      </c>
      <c r="K3654" s="3" t="s">
        <v>27</v>
      </c>
      <c r="L3654" s="3" t="s">
        <v>27</v>
      </c>
      <c r="M3654" s="3" t="s">
        <v>27</v>
      </c>
      <c r="N3654" s="3" t="s">
        <v>27</v>
      </c>
      <c r="O3654" s="3" t="s">
        <v>27</v>
      </c>
      <c r="P3654" s="3" t="s">
        <v>11598</v>
      </c>
      <c r="Q3654" s="3" t="s">
        <v>839</v>
      </c>
      <c r="R3654" s="3">
        <v>2482</v>
      </c>
      <c r="S36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261110</v>
      </c>
      <c r="T36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55" spans="1:20" ht="15" customHeight="1" x14ac:dyDescent="0.2">
      <c r="A3655" s="3" t="s">
        <v>15119</v>
      </c>
      <c r="B3655" s="3" t="s">
        <v>15120</v>
      </c>
      <c r="C3655" s="3" t="s">
        <v>15121</v>
      </c>
      <c r="D3655" s="3" t="s">
        <v>27</v>
      </c>
      <c r="E3655" s="3" t="s">
        <v>33</v>
      </c>
      <c r="F3655" s="3" t="s">
        <v>11510</v>
      </c>
      <c r="G3655" s="3" t="s">
        <v>15122</v>
      </c>
      <c r="H3655" s="3" t="s">
        <v>11308</v>
      </c>
      <c r="I3655" s="3" t="s">
        <v>4870</v>
      </c>
      <c r="J3655" s="3">
        <v>1</v>
      </c>
      <c r="K3655" s="3" t="s">
        <v>27</v>
      </c>
      <c r="L3655" s="3" t="s">
        <v>27</v>
      </c>
      <c r="M3655" s="3" t="s">
        <v>27</v>
      </c>
      <c r="N3655" s="3" t="s">
        <v>27</v>
      </c>
      <c r="O3655" s="3" t="s">
        <v>27</v>
      </c>
      <c r="P3655" s="3" t="s">
        <v>11598</v>
      </c>
      <c r="Q3655" s="3" t="s">
        <v>839</v>
      </c>
      <c r="R3655" s="3">
        <v>2482</v>
      </c>
      <c r="S36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261120</v>
      </c>
      <c r="T36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56" spans="1:20" ht="15" customHeight="1" x14ac:dyDescent="0.2">
      <c r="A3656" s="3" t="s">
        <v>15123</v>
      </c>
      <c r="B3656" s="3" t="s">
        <v>15124</v>
      </c>
      <c r="C3656" s="3" t="s">
        <v>15125</v>
      </c>
      <c r="D3656" s="3" t="s">
        <v>27</v>
      </c>
      <c r="E3656" s="3" t="s">
        <v>33</v>
      </c>
      <c r="F3656" s="3" t="s">
        <v>11510</v>
      </c>
      <c r="G3656" s="3" t="s">
        <v>15126</v>
      </c>
      <c r="H3656" s="3" t="s">
        <v>11308</v>
      </c>
      <c r="I3656" s="3" t="s">
        <v>4870</v>
      </c>
      <c r="J3656" s="3">
        <v>1</v>
      </c>
      <c r="K3656" s="3" t="s">
        <v>27</v>
      </c>
      <c r="L3656" s="3" t="s">
        <v>27</v>
      </c>
      <c r="M3656" s="3" t="s">
        <v>27</v>
      </c>
      <c r="N3656" s="3" t="s">
        <v>27</v>
      </c>
      <c r="O3656" s="3" t="s">
        <v>27</v>
      </c>
      <c r="P3656" s="3" t="s">
        <v>12629</v>
      </c>
      <c r="Q3656" s="3" t="s">
        <v>839</v>
      </c>
      <c r="R3656" s="3">
        <v>456</v>
      </c>
      <c r="S36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494840</v>
      </c>
      <c r="T36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57" spans="1:20" ht="15" customHeight="1" x14ac:dyDescent="0.2">
      <c r="A3657" s="3" t="s">
        <v>15127</v>
      </c>
      <c r="B3657" s="3" t="s">
        <v>15128</v>
      </c>
      <c r="C3657" s="3" t="s">
        <v>15129</v>
      </c>
      <c r="D3657" s="3" t="s">
        <v>27</v>
      </c>
      <c r="E3657" s="3" t="s">
        <v>33</v>
      </c>
      <c r="F3657" s="3" t="s">
        <v>11510</v>
      </c>
      <c r="G3657" s="3" t="s">
        <v>15130</v>
      </c>
      <c r="H3657" s="3" t="s">
        <v>11308</v>
      </c>
      <c r="I3657" s="3" t="s">
        <v>4870</v>
      </c>
      <c r="J3657" s="3">
        <v>1</v>
      </c>
      <c r="K3657" s="3" t="s">
        <v>27</v>
      </c>
      <c r="L3657" s="3" t="s">
        <v>27</v>
      </c>
      <c r="M3657" s="3" t="s">
        <v>27</v>
      </c>
      <c r="N3657" s="3" t="s">
        <v>27</v>
      </c>
      <c r="O3657" s="3" t="s">
        <v>27</v>
      </c>
      <c r="P3657" s="3" t="s">
        <v>11607</v>
      </c>
      <c r="Q3657" s="3" t="s">
        <v>839</v>
      </c>
      <c r="R3657" s="3">
        <v>1118</v>
      </c>
      <c r="S36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458730</v>
      </c>
      <c r="T36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58" spans="1:20" ht="15" customHeight="1" x14ac:dyDescent="0.2">
      <c r="A3658" s="3" t="s">
        <v>15131</v>
      </c>
      <c r="B3658" s="3" t="s">
        <v>15132</v>
      </c>
      <c r="C3658" s="3" t="s">
        <v>15133</v>
      </c>
      <c r="D3658" s="3" t="s">
        <v>27</v>
      </c>
      <c r="E3658" s="3" t="s">
        <v>33</v>
      </c>
      <c r="F3658" s="3" t="s">
        <v>11510</v>
      </c>
      <c r="G3658" s="3" t="s">
        <v>15134</v>
      </c>
      <c r="H3658" s="3" t="s">
        <v>11308</v>
      </c>
      <c r="I3658" s="3" t="s">
        <v>4870</v>
      </c>
      <c r="J3658" s="3">
        <v>1</v>
      </c>
      <c r="K3658" s="3" t="s">
        <v>27</v>
      </c>
      <c r="L3658" s="3" t="s">
        <v>27</v>
      </c>
      <c r="M3658" s="3" t="s">
        <v>27</v>
      </c>
      <c r="N3658" s="3" t="s">
        <v>27</v>
      </c>
      <c r="O3658" s="3" t="s">
        <v>27</v>
      </c>
      <c r="P3658" s="3" t="s">
        <v>11563</v>
      </c>
      <c r="Q3658" s="3" t="s">
        <v>839</v>
      </c>
      <c r="R3658" s="3">
        <v>342</v>
      </c>
      <c r="S36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0008S0</v>
      </c>
      <c r="T36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59" spans="1:20" ht="15" customHeight="1" x14ac:dyDescent="0.2">
      <c r="A3659" s="3" t="s">
        <v>15135</v>
      </c>
      <c r="B3659" s="3" t="s">
        <v>15136</v>
      </c>
      <c r="C3659" s="3" t="s">
        <v>15137</v>
      </c>
      <c r="D3659" s="3" t="s">
        <v>27</v>
      </c>
      <c r="E3659" s="3" t="s">
        <v>33</v>
      </c>
      <c r="F3659" s="3" t="s">
        <v>11510</v>
      </c>
      <c r="G3659" s="3" t="s">
        <v>15138</v>
      </c>
      <c r="H3659" s="3" t="s">
        <v>11308</v>
      </c>
      <c r="I3659" s="3" t="s">
        <v>4870</v>
      </c>
      <c r="J3659" s="3">
        <v>1</v>
      </c>
      <c r="K3659" s="3" t="s">
        <v>27</v>
      </c>
      <c r="L3659" s="3" t="s">
        <v>27</v>
      </c>
      <c r="M3659" s="3" t="s">
        <v>27</v>
      </c>
      <c r="N3659" s="3" t="s">
        <v>27</v>
      </c>
      <c r="O3659" s="3" t="s">
        <v>27</v>
      </c>
      <c r="P3659" s="3" t="s">
        <v>11607</v>
      </c>
      <c r="Q3659" s="3" t="s">
        <v>839</v>
      </c>
      <c r="R3659" s="3">
        <v>1118</v>
      </c>
      <c r="S36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458750</v>
      </c>
      <c r="T36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60" spans="1:20" ht="15" customHeight="1" x14ac:dyDescent="0.2">
      <c r="A3660" s="3" t="s">
        <v>15139</v>
      </c>
      <c r="B3660" s="3" t="s">
        <v>15140</v>
      </c>
      <c r="C3660" s="3" t="s">
        <v>15141</v>
      </c>
      <c r="D3660" s="3" t="s">
        <v>27</v>
      </c>
      <c r="E3660" s="3" t="s">
        <v>33</v>
      </c>
      <c r="F3660" s="3" t="s">
        <v>11510</v>
      </c>
      <c r="G3660" s="3" t="s">
        <v>15142</v>
      </c>
      <c r="H3660" s="3" t="s">
        <v>11308</v>
      </c>
      <c r="I3660" s="3" t="s">
        <v>4870</v>
      </c>
      <c r="J3660" s="3">
        <v>1</v>
      </c>
      <c r="K3660" s="3" t="s">
        <v>27</v>
      </c>
      <c r="L3660" s="3" t="s">
        <v>27</v>
      </c>
      <c r="M3660" s="3" t="s">
        <v>27</v>
      </c>
      <c r="N3660" s="3" t="s">
        <v>27</v>
      </c>
      <c r="O3660" s="3" t="s">
        <v>27</v>
      </c>
      <c r="P3660" s="3" t="s">
        <v>11607</v>
      </c>
      <c r="Q3660" s="3" t="s">
        <v>839</v>
      </c>
      <c r="R3660" s="3">
        <v>1118</v>
      </c>
      <c r="S36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458760</v>
      </c>
      <c r="T36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61" spans="1:20" ht="15" customHeight="1" x14ac:dyDescent="0.2">
      <c r="A3661" s="3" t="s">
        <v>15143</v>
      </c>
      <c r="B3661" s="3" t="s">
        <v>15144</v>
      </c>
      <c r="C3661" s="3" t="s">
        <v>15145</v>
      </c>
      <c r="D3661" s="3" t="s">
        <v>27</v>
      </c>
      <c r="E3661" s="3" t="s">
        <v>33</v>
      </c>
      <c r="F3661" s="3" t="s">
        <v>11510</v>
      </c>
      <c r="G3661" s="3" t="s">
        <v>15146</v>
      </c>
      <c r="H3661" s="3" t="s">
        <v>11308</v>
      </c>
      <c r="I3661" s="3" t="s">
        <v>4870</v>
      </c>
      <c r="J3661" s="3">
        <v>1</v>
      </c>
      <c r="K3661" s="3" t="s">
        <v>27</v>
      </c>
      <c r="L3661" s="3" t="s">
        <v>27</v>
      </c>
      <c r="M3661" s="3" t="s">
        <v>27</v>
      </c>
      <c r="N3661" s="3" t="s">
        <v>27</v>
      </c>
      <c r="O3661" s="3" t="s">
        <v>27</v>
      </c>
      <c r="P3661" s="3" t="s">
        <v>11644</v>
      </c>
      <c r="Q3661" s="3" t="s">
        <v>839</v>
      </c>
      <c r="R3661" s="3">
        <v>310</v>
      </c>
      <c r="S36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0015K0</v>
      </c>
      <c r="T36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62" spans="1:20" ht="15" customHeight="1" x14ac:dyDescent="0.2">
      <c r="A3662" s="3" t="s">
        <v>15147</v>
      </c>
      <c r="B3662" s="3" t="s">
        <v>15148</v>
      </c>
      <c r="C3662" s="3" t="s">
        <v>15149</v>
      </c>
      <c r="D3662" s="3" t="s">
        <v>27</v>
      </c>
      <c r="E3662" s="3" t="s">
        <v>33</v>
      </c>
      <c r="F3662" s="3" t="s">
        <v>11510</v>
      </c>
      <c r="G3662" s="3" t="s">
        <v>15150</v>
      </c>
      <c r="H3662" s="3" t="s">
        <v>11308</v>
      </c>
      <c r="I3662" s="3" t="s">
        <v>4870</v>
      </c>
      <c r="J3662" s="3">
        <v>1</v>
      </c>
      <c r="K3662" s="3" t="s">
        <v>27</v>
      </c>
      <c r="L3662" s="3" t="s">
        <v>27</v>
      </c>
      <c r="M3662" s="3" t="s">
        <v>27</v>
      </c>
      <c r="N3662" s="3" t="s">
        <v>27</v>
      </c>
      <c r="O3662" s="3" t="s">
        <v>27</v>
      </c>
      <c r="P3662" s="3" t="s">
        <v>11598</v>
      </c>
      <c r="Q3662" s="3" t="s">
        <v>839</v>
      </c>
      <c r="R3662" s="3">
        <v>2482</v>
      </c>
      <c r="S36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305080</v>
      </c>
      <c r="T36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63" spans="1:20" ht="15" customHeight="1" x14ac:dyDescent="0.2">
      <c r="A3663" s="3" t="s">
        <v>15151</v>
      </c>
      <c r="B3663" s="3" t="s">
        <v>15152</v>
      </c>
      <c r="C3663" s="3" t="s">
        <v>15153</v>
      </c>
      <c r="D3663" s="3" t="s">
        <v>27</v>
      </c>
      <c r="E3663" s="3" t="s">
        <v>33</v>
      </c>
      <c r="F3663" s="3" t="s">
        <v>11510</v>
      </c>
      <c r="G3663" s="3" t="s">
        <v>15154</v>
      </c>
      <c r="H3663" s="3" t="s">
        <v>11308</v>
      </c>
      <c r="I3663" s="3" t="s">
        <v>4870</v>
      </c>
      <c r="J3663" s="3">
        <v>1</v>
      </c>
      <c r="K3663" s="3" t="s">
        <v>27</v>
      </c>
      <c r="L3663" s="3" t="s">
        <v>27</v>
      </c>
      <c r="M3663" s="3" t="s">
        <v>27</v>
      </c>
      <c r="N3663" s="3" t="s">
        <v>27</v>
      </c>
      <c r="O3663" s="3" t="s">
        <v>27</v>
      </c>
      <c r="P3663" s="3" t="s">
        <v>15155</v>
      </c>
      <c r="Q3663" s="3" t="s">
        <v>839</v>
      </c>
      <c r="R3663" s="3">
        <v>212</v>
      </c>
      <c r="S36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0046A0</v>
      </c>
      <c r="T36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64" spans="1:20" ht="15" customHeight="1" x14ac:dyDescent="0.2">
      <c r="A3664" s="3" t="s">
        <v>15156</v>
      </c>
      <c r="B3664" s="3" t="s">
        <v>15157</v>
      </c>
      <c r="C3664" s="3" t="s">
        <v>15158</v>
      </c>
      <c r="D3664" s="3" t="s">
        <v>27</v>
      </c>
      <c r="E3664" s="3" t="s">
        <v>33</v>
      </c>
      <c r="F3664" s="3" t="s">
        <v>11510</v>
      </c>
      <c r="G3664" s="3" t="s">
        <v>15159</v>
      </c>
      <c r="H3664" s="3" t="s">
        <v>11308</v>
      </c>
      <c r="I3664" s="3" t="s">
        <v>4870</v>
      </c>
      <c r="J3664" s="3">
        <v>1</v>
      </c>
      <c r="K3664" s="3" t="s">
        <v>27</v>
      </c>
      <c r="L3664" s="3" t="s">
        <v>27</v>
      </c>
      <c r="M3664" s="3" t="s">
        <v>27</v>
      </c>
      <c r="N3664" s="3" t="s">
        <v>27</v>
      </c>
      <c r="O3664" s="3" t="s">
        <v>27</v>
      </c>
      <c r="P3664" s="3" t="s">
        <v>11517</v>
      </c>
      <c r="Q3664" s="3" t="s">
        <v>839</v>
      </c>
      <c r="R3664" s="3">
        <v>990</v>
      </c>
      <c r="S36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465670</v>
      </c>
      <c r="T36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65" spans="1:20" ht="15" customHeight="1" x14ac:dyDescent="0.2">
      <c r="A3665" s="3" t="s">
        <v>15160</v>
      </c>
      <c r="B3665" s="3" t="s">
        <v>15161</v>
      </c>
      <c r="C3665" s="3" t="s">
        <v>15162</v>
      </c>
      <c r="D3665" s="3" t="s">
        <v>27</v>
      </c>
      <c r="E3665" s="3" t="s">
        <v>33</v>
      </c>
      <c r="F3665" s="3" t="s">
        <v>11510</v>
      </c>
      <c r="G3665" s="3" t="s">
        <v>15163</v>
      </c>
      <c r="H3665" s="3" t="s">
        <v>11308</v>
      </c>
      <c r="I3665" s="3" t="s">
        <v>4870</v>
      </c>
      <c r="J3665" s="3">
        <v>1</v>
      </c>
      <c r="K3665" s="3" t="s">
        <v>27</v>
      </c>
      <c r="L3665" s="3" t="s">
        <v>27</v>
      </c>
      <c r="M3665" s="3" t="s">
        <v>27</v>
      </c>
      <c r="N3665" s="3" t="s">
        <v>27</v>
      </c>
      <c r="O3665" s="3" t="s">
        <v>27</v>
      </c>
      <c r="P3665" s="3" t="s">
        <v>13010</v>
      </c>
      <c r="Q3665" s="3" t="s">
        <v>839</v>
      </c>
      <c r="R3665" s="3">
        <v>2202</v>
      </c>
      <c r="S36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381170</v>
      </c>
      <c r="T36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66" spans="1:20" ht="15" customHeight="1" x14ac:dyDescent="0.2">
      <c r="A3666" s="3" t="s">
        <v>15164</v>
      </c>
      <c r="B3666" s="3" t="s">
        <v>15165</v>
      </c>
      <c r="C3666" s="3" t="s">
        <v>15166</v>
      </c>
      <c r="D3666" s="3" t="s">
        <v>27</v>
      </c>
      <c r="E3666" s="3" t="s">
        <v>33</v>
      </c>
      <c r="F3666" s="3" t="s">
        <v>11510</v>
      </c>
      <c r="G3666" s="3" t="s">
        <v>15167</v>
      </c>
      <c r="H3666" s="3" t="s">
        <v>11308</v>
      </c>
      <c r="I3666" s="3" t="s">
        <v>4870</v>
      </c>
      <c r="J3666" s="3">
        <v>1</v>
      </c>
      <c r="K3666" s="3" t="s">
        <v>27</v>
      </c>
      <c r="L3666" s="3" t="s">
        <v>27</v>
      </c>
      <c r="M3666" s="3" t="s">
        <v>27</v>
      </c>
      <c r="N3666" s="3" t="s">
        <v>27</v>
      </c>
      <c r="O3666" s="3" t="s">
        <v>27</v>
      </c>
      <c r="P3666" s="3" t="s">
        <v>15168</v>
      </c>
      <c r="Q3666" s="3" t="s">
        <v>839</v>
      </c>
      <c r="R3666" s="3">
        <v>890</v>
      </c>
      <c r="S36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472160</v>
      </c>
      <c r="T36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67" spans="1:20" ht="15" customHeight="1" x14ac:dyDescent="0.2">
      <c r="A3667" s="3" t="s">
        <v>15169</v>
      </c>
      <c r="B3667" s="3" t="s">
        <v>15170</v>
      </c>
      <c r="C3667" s="3" t="s">
        <v>15171</v>
      </c>
      <c r="D3667" s="3" t="s">
        <v>27</v>
      </c>
      <c r="E3667" s="3" t="s">
        <v>33</v>
      </c>
      <c r="F3667" s="3" t="s">
        <v>11510</v>
      </c>
      <c r="G3667" s="3" t="s">
        <v>15172</v>
      </c>
      <c r="H3667" s="3" t="s">
        <v>11308</v>
      </c>
      <c r="I3667" s="3" t="s">
        <v>4870</v>
      </c>
      <c r="J3667" s="3">
        <v>1</v>
      </c>
      <c r="K3667" s="3" t="s">
        <v>27</v>
      </c>
      <c r="L3667" s="3" t="s">
        <v>27</v>
      </c>
      <c r="M3667" s="3" t="s">
        <v>27</v>
      </c>
      <c r="N3667" s="3" t="s">
        <v>27</v>
      </c>
      <c r="O3667" s="3" t="s">
        <v>27</v>
      </c>
      <c r="P3667" s="3" t="s">
        <v>15168</v>
      </c>
      <c r="Q3667" s="3" t="s">
        <v>839</v>
      </c>
      <c r="R3667" s="3">
        <v>890</v>
      </c>
      <c r="S36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472170</v>
      </c>
      <c r="T36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68" spans="1:20" ht="15" customHeight="1" x14ac:dyDescent="0.2">
      <c r="A3668" s="3" t="s">
        <v>15173</v>
      </c>
      <c r="B3668" s="3" t="s">
        <v>15174</v>
      </c>
      <c r="C3668" s="3" t="s">
        <v>15175</v>
      </c>
      <c r="D3668" s="3" t="s">
        <v>27</v>
      </c>
      <c r="E3668" s="3" t="s">
        <v>33</v>
      </c>
      <c r="F3668" s="3" t="s">
        <v>11510</v>
      </c>
      <c r="G3668" s="3" t="s">
        <v>15176</v>
      </c>
      <c r="H3668" s="3" t="s">
        <v>11308</v>
      </c>
      <c r="I3668" s="3" t="s">
        <v>4870</v>
      </c>
      <c r="J3668" s="3">
        <v>1</v>
      </c>
      <c r="K3668" s="3" t="s">
        <v>27</v>
      </c>
      <c r="L3668" s="3" t="s">
        <v>27</v>
      </c>
      <c r="M3668" s="3" t="s">
        <v>27</v>
      </c>
      <c r="N3668" s="3" t="s">
        <v>27</v>
      </c>
      <c r="O3668" s="3" t="s">
        <v>27</v>
      </c>
      <c r="P3668" s="3" t="s">
        <v>12515</v>
      </c>
      <c r="Q3668" s="3" t="s">
        <v>839</v>
      </c>
      <c r="R3668" s="3">
        <v>836</v>
      </c>
      <c r="S36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474220</v>
      </c>
      <c r="T36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69" spans="1:20" ht="15" customHeight="1" x14ac:dyDescent="0.2">
      <c r="A3669" s="3" t="s">
        <v>15177</v>
      </c>
      <c r="B3669" s="3" t="s">
        <v>15178</v>
      </c>
      <c r="C3669" s="3" t="s">
        <v>15179</v>
      </c>
      <c r="D3669" s="3" t="s">
        <v>27</v>
      </c>
      <c r="E3669" s="3" t="s">
        <v>33</v>
      </c>
      <c r="F3669" s="3" t="s">
        <v>11510</v>
      </c>
      <c r="G3669" s="3" t="s">
        <v>15180</v>
      </c>
      <c r="H3669" s="3" t="s">
        <v>11308</v>
      </c>
      <c r="I3669" s="3" t="s">
        <v>4870</v>
      </c>
      <c r="J3669" s="3">
        <v>1</v>
      </c>
      <c r="K3669" s="3" t="s">
        <v>27</v>
      </c>
      <c r="L3669" s="3" t="s">
        <v>27</v>
      </c>
      <c r="M3669" s="3" t="s">
        <v>27</v>
      </c>
      <c r="N3669" s="3" t="s">
        <v>27</v>
      </c>
      <c r="O3669" s="3" t="s">
        <v>27</v>
      </c>
      <c r="P3669" s="3" t="s">
        <v>12674</v>
      </c>
      <c r="Q3669" s="3" t="s">
        <v>839</v>
      </c>
      <c r="R3669" s="3">
        <v>1144</v>
      </c>
      <c r="S36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458260</v>
      </c>
      <c r="T36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70" spans="1:20" ht="15" customHeight="1" x14ac:dyDescent="0.2">
      <c r="A3670" s="3" t="s">
        <v>15181</v>
      </c>
      <c r="B3670" s="3" t="s">
        <v>15182</v>
      </c>
      <c r="C3670" s="3" t="s">
        <v>15183</v>
      </c>
      <c r="D3670" s="3" t="s">
        <v>27</v>
      </c>
      <c r="E3670" s="3" t="s">
        <v>33</v>
      </c>
      <c r="F3670" s="3" t="s">
        <v>11510</v>
      </c>
      <c r="G3670" s="3" t="s">
        <v>15184</v>
      </c>
      <c r="H3670" s="3" t="s">
        <v>11308</v>
      </c>
      <c r="I3670" s="3" t="s">
        <v>4870</v>
      </c>
      <c r="J3670" s="3">
        <v>1</v>
      </c>
      <c r="K3670" s="3" t="s">
        <v>27</v>
      </c>
      <c r="L3670" s="3" t="s">
        <v>27</v>
      </c>
      <c r="M3670" s="3" t="s">
        <v>27</v>
      </c>
      <c r="N3670" s="3" t="s">
        <v>27</v>
      </c>
      <c r="O3670" s="3" t="s">
        <v>27</v>
      </c>
      <c r="P3670" s="3" t="s">
        <v>12237</v>
      </c>
      <c r="Q3670" s="3" t="s">
        <v>839</v>
      </c>
      <c r="R3670" s="3">
        <v>416</v>
      </c>
      <c r="S36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497570</v>
      </c>
      <c r="T36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71" spans="1:20" ht="15" customHeight="1" x14ac:dyDescent="0.2">
      <c r="A3671" s="3" t="s">
        <v>15185</v>
      </c>
      <c r="B3671" s="3" t="s">
        <v>15186</v>
      </c>
      <c r="C3671" s="3" t="s">
        <v>15187</v>
      </c>
      <c r="D3671" s="3" t="s">
        <v>27</v>
      </c>
      <c r="E3671" s="3" t="s">
        <v>33</v>
      </c>
      <c r="F3671" s="3" t="s">
        <v>11510</v>
      </c>
      <c r="G3671" s="3" t="s">
        <v>15188</v>
      </c>
      <c r="H3671" s="3" t="s">
        <v>11308</v>
      </c>
      <c r="I3671" s="3" t="s">
        <v>4870</v>
      </c>
      <c r="J3671" s="3">
        <v>1</v>
      </c>
      <c r="K3671" s="3" t="s">
        <v>27</v>
      </c>
      <c r="L3671" s="3" t="s">
        <v>27</v>
      </c>
      <c r="M3671" s="3" t="s">
        <v>27</v>
      </c>
      <c r="N3671" s="3" t="s">
        <v>27</v>
      </c>
      <c r="O3671" s="3" t="s">
        <v>27</v>
      </c>
      <c r="P3671" s="3" t="s">
        <v>13010</v>
      </c>
      <c r="Q3671" s="3" t="s">
        <v>839</v>
      </c>
      <c r="R3671" s="3">
        <v>2202</v>
      </c>
      <c r="S36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381180</v>
      </c>
      <c r="T36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72" spans="1:20" ht="15" customHeight="1" x14ac:dyDescent="0.2">
      <c r="A3672" s="3" t="s">
        <v>15189</v>
      </c>
      <c r="B3672" s="3" t="s">
        <v>15190</v>
      </c>
      <c r="C3672" s="3" t="s">
        <v>15191</v>
      </c>
      <c r="D3672" s="3" t="s">
        <v>27</v>
      </c>
      <c r="E3672" s="3" t="s">
        <v>33</v>
      </c>
      <c r="F3672" s="3" t="s">
        <v>11510</v>
      </c>
      <c r="G3672" s="3" t="s">
        <v>15192</v>
      </c>
      <c r="H3672" s="3" t="s">
        <v>11308</v>
      </c>
      <c r="I3672" s="3" t="s">
        <v>4870</v>
      </c>
      <c r="J3672" s="3">
        <v>1</v>
      </c>
      <c r="K3672" s="3" t="s">
        <v>27</v>
      </c>
      <c r="L3672" s="3" t="s">
        <v>27</v>
      </c>
      <c r="M3672" s="3" t="s">
        <v>27</v>
      </c>
      <c r="N3672" s="3" t="s">
        <v>27</v>
      </c>
      <c r="O3672" s="3" t="s">
        <v>27</v>
      </c>
      <c r="P3672" s="3" t="s">
        <v>12208</v>
      </c>
      <c r="Q3672" s="3" t="s">
        <v>839</v>
      </c>
      <c r="R3672" s="3">
        <v>1696</v>
      </c>
      <c r="S36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423920</v>
      </c>
      <c r="T36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73" spans="1:20" ht="15" customHeight="1" x14ac:dyDescent="0.2">
      <c r="A3673" s="3" t="s">
        <v>15193</v>
      </c>
      <c r="B3673" s="3" t="s">
        <v>15194</v>
      </c>
      <c r="C3673" s="3" t="s">
        <v>15195</v>
      </c>
      <c r="D3673" s="3" t="s">
        <v>27</v>
      </c>
      <c r="E3673" s="3" t="s">
        <v>33</v>
      </c>
      <c r="F3673" s="3" t="s">
        <v>11510</v>
      </c>
      <c r="G3673" s="3" t="s">
        <v>15196</v>
      </c>
      <c r="H3673" s="3" t="s">
        <v>11308</v>
      </c>
      <c r="I3673" s="3" t="s">
        <v>4870</v>
      </c>
      <c r="J3673" s="3">
        <v>1</v>
      </c>
      <c r="K3673" s="3" t="s">
        <v>27</v>
      </c>
      <c r="L3673" s="3" t="s">
        <v>27</v>
      </c>
      <c r="M3673" s="3" t="s">
        <v>27</v>
      </c>
      <c r="N3673" s="3" t="s">
        <v>27</v>
      </c>
      <c r="O3673" s="3" t="s">
        <v>27</v>
      </c>
      <c r="P3673" s="3" t="s">
        <v>11598</v>
      </c>
      <c r="Q3673" s="3" t="s">
        <v>839</v>
      </c>
      <c r="R3673" s="3">
        <v>2482</v>
      </c>
      <c r="S36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228810</v>
      </c>
      <c r="T36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74" spans="1:20" ht="15" customHeight="1" x14ac:dyDescent="0.2">
      <c r="A3674" s="3" t="s">
        <v>15197</v>
      </c>
      <c r="B3674" s="3" t="s">
        <v>15198</v>
      </c>
      <c r="C3674" s="3" t="s">
        <v>15199</v>
      </c>
      <c r="D3674" s="3" t="s">
        <v>27</v>
      </c>
      <c r="E3674" s="3" t="s">
        <v>33</v>
      </c>
      <c r="F3674" s="3" t="s">
        <v>11510</v>
      </c>
      <c r="G3674" s="3" t="s">
        <v>15200</v>
      </c>
      <c r="H3674" s="3" t="s">
        <v>11308</v>
      </c>
      <c r="I3674" s="3" t="s">
        <v>4870</v>
      </c>
      <c r="J3674" s="3">
        <v>1</v>
      </c>
      <c r="K3674" s="3" t="s">
        <v>27</v>
      </c>
      <c r="L3674" s="3" t="s">
        <v>27</v>
      </c>
      <c r="M3674" s="3" t="s">
        <v>27</v>
      </c>
      <c r="N3674" s="3" t="s">
        <v>27</v>
      </c>
      <c r="O3674" s="3" t="s">
        <v>27</v>
      </c>
      <c r="P3674" s="3" t="s">
        <v>14730</v>
      </c>
      <c r="Q3674" s="3" t="s">
        <v>839</v>
      </c>
      <c r="R3674" s="3">
        <v>2452</v>
      </c>
      <c r="S36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364970</v>
      </c>
      <c r="T36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75" spans="1:20" ht="15" customHeight="1" x14ac:dyDescent="0.2">
      <c r="A3675" s="3" t="s">
        <v>15201</v>
      </c>
      <c r="B3675" s="3" t="s">
        <v>15202</v>
      </c>
      <c r="C3675" s="3" t="s">
        <v>15203</v>
      </c>
      <c r="D3675" s="3" t="s">
        <v>27</v>
      </c>
      <c r="E3675" s="3" t="s">
        <v>33</v>
      </c>
      <c r="F3675" s="3" t="s">
        <v>11510</v>
      </c>
      <c r="G3675" s="3" t="s">
        <v>15204</v>
      </c>
      <c r="H3675" s="3" t="s">
        <v>11308</v>
      </c>
      <c r="I3675" s="3" t="s">
        <v>4870</v>
      </c>
      <c r="J3675" s="3">
        <v>1</v>
      </c>
      <c r="K3675" s="3" t="s">
        <v>27</v>
      </c>
      <c r="L3675" s="3" t="s">
        <v>27</v>
      </c>
      <c r="M3675" s="3" t="s">
        <v>27</v>
      </c>
      <c r="N3675" s="3" t="s">
        <v>27</v>
      </c>
      <c r="O3675" s="3" t="s">
        <v>27</v>
      </c>
      <c r="P3675" s="3" t="s">
        <v>11598</v>
      </c>
      <c r="Q3675" s="3" t="s">
        <v>839</v>
      </c>
      <c r="R3675" s="3">
        <v>2482</v>
      </c>
      <c r="S36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091230</v>
      </c>
      <c r="T36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76" spans="1:20" ht="15" customHeight="1" x14ac:dyDescent="0.2">
      <c r="A3676" s="3" t="s">
        <v>15205</v>
      </c>
      <c r="B3676" s="3" t="s">
        <v>15206</v>
      </c>
      <c r="C3676" s="3" t="s">
        <v>15207</v>
      </c>
      <c r="D3676" s="3" t="s">
        <v>27</v>
      </c>
      <c r="E3676" s="3" t="s">
        <v>33</v>
      </c>
      <c r="F3676" s="3" t="s">
        <v>11510</v>
      </c>
      <c r="G3676" s="3" t="s">
        <v>15208</v>
      </c>
      <c r="H3676" s="3" t="s">
        <v>11308</v>
      </c>
      <c r="I3676" s="3" t="s">
        <v>4870</v>
      </c>
      <c r="J3676" s="3">
        <v>1</v>
      </c>
      <c r="K3676" s="3" t="s">
        <v>27</v>
      </c>
      <c r="L3676" s="3" t="s">
        <v>27</v>
      </c>
      <c r="M3676" s="3" t="s">
        <v>27</v>
      </c>
      <c r="N3676" s="3" t="s">
        <v>27</v>
      </c>
      <c r="O3676" s="3" t="s">
        <v>27</v>
      </c>
      <c r="P3676" s="3" t="s">
        <v>12038</v>
      </c>
      <c r="Q3676" s="3" t="s">
        <v>839</v>
      </c>
      <c r="R3676" s="3">
        <v>582</v>
      </c>
      <c r="S36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488080</v>
      </c>
      <c r="T36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77" spans="1:20" ht="15" customHeight="1" x14ac:dyDescent="0.2">
      <c r="A3677" s="3" t="s">
        <v>15209</v>
      </c>
      <c r="B3677" s="3" t="s">
        <v>15210</v>
      </c>
      <c r="C3677" s="3" t="s">
        <v>15211</v>
      </c>
      <c r="D3677" s="3" t="s">
        <v>27</v>
      </c>
      <c r="E3677" s="3" t="s">
        <v>33</v>
      </c>
      <c r="F3677" s="3" t="s">
        <v>11510</v>
      </c>
      <c r="G3677" s="3" t="s">
        <v>15212</v>
      </c>
      <c r="H3677" s="3" t="s">
        <v>11308</v>
      </c>
      <c r="I3677" s="3" t="s">
        <v>4870</v>
      </c>
      <c r="J3677" s="3">
        <v>1</v>
      </c>
      <c r="K3677" s="3" t="s">
        <v>27</v>
      </c>
      <c r="L3677" s="3" t="s">
        <v>27</v>
      </c>
      <c r="M3677" s="3" t="s">
        <v>27</v>
      </c>
      <c r="N3677" s="3" t="s">
        <v>27</v>
      </c>
      <c r="O3677" s="3" t="s">
        <v>27</v>
      </c>
      <c r="P3677" s="3" t="s">
        <v>11598</v>
      </c>
      <c r="Q3677" s="3" t="s">
        <v>839</v>
      </c>
      <c r="R3677" s="3">
        <v>2482</v>
      </c>
      <c r="S36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098560</v>
      </c>
      <c r="T36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78" spans="1:20" ht="15" customHeight="1" x14ac:dyDescent="0.2">
      <c r="A3678" s="3" t="s">
        <v>15213</v>
      </c>
      <c r="B3678" s="3" t="s">
        <v>15214</v>
      </c>
      <c r="C3678" s="3" t="s">
        <v>15215</v>
      </c>
      <c r="D3678" s="3" t="s">
        <v>27</v>
      </c>
      <c r="E3678" s="3" t="s">
        <v>33</v>
      </c>
      <c r="F3678" s="3" t="s">
        <v>11510</v>
      </c>
      <c r="G3678" s="3" t="s">
        <v>15216</v>
      </c>
      <c r="H3678" s="3" t="s">
        <v>11308</v>
      </c>
      <c r="I3678" s="3" t="s">
        <v>4870</v>
      </c>
      <c r="J3678" s="3">
        <v>1</v>
      </c>
      <c r="K3678" s="3" t="s">
        <v>27</v>
      </c>
      <c r="L3678" s="3" t="s">
        <v>27</v>
      </c>
      <c r="M3678" s="3" t="s">
        <v>27</v>
      </c>
      <c r="N3678" s="3" t="s">
        <v>27</v>
      </c>
      <c r="O3678" s="3" t="s">
        <v>27</v>
      </c>
      <c r="P3678" s="3" t="s">
        <v>11598</v>
      </c>
      <c r="Q3678" s="3" t="s">
        <v>839</v>
      </c>
      <c r="R3678" s="3">
        <v>2482</v>
      </c>
      <c r="S36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211560</v>
      </c>
      <c r="T36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79" spans="1:20" ht="15" customHeight="1" x14ac:dyDescent="0.2">
      <c r="A3679" s="3" t="s">
        <v>15217</v>
      </c>
      <c r="B3679" s="3" t="s">
        <v>15218</v>
      </c>
      <c r="C3679" s="3" t="s">
        <v>15219</v>
      </c>
      <c r="D3679" s="3" t="s">
        <v>27</v>
      </c>
      <c r="E3679" s="3" t="s">
        <v>33</v>
      </c>
      <c r="F3679" s="3" t="s">
        <v>11510</v>
      </c>
      <c r="G3679" s="3" t="s">
        <v>15220</v>
      </c>
      <c r="H3679" s="3" t="s">
        <v>11308</v>
      </c>
      <c r="I3679" s="3" t="s">
        <v>4870</v>
      </c>
      <c r="J3679" s="3">
        <v>1</v>
      </c>
      <c r="K3679" s="3" t="s">
        <v>27</v>
      </c>
      <c r="L3679" s="3" t="s">
        <v>27</v>
      </c>
      <c r="M3679" s="3" t="s">
        <v>27</v>
      </c>
      <c r="N3679" s="3" t="s">
        <v>27</v>
      </c>
      <c r="O3679" s="3" t="s">
        <v>27</v>
      </c>
      <c r="P3679" s="3" t="s">
        <v>11578</v>
      </c>
      <c r="Q3679" s="3" t="s">
        <v>839</v>
      </c>
      <c r="R3679" s="3">
        <v>880</v>
      </c>
      <c r="S36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472150</v>
      </c>
      <c r="T36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80" spans="1:20" ht="15" customHeight="1" x14ac:dyDescent="0.2">
      <c r="A3680" s="3" t="s">
        <v>15221</v>
      </c>
      <c r="B3680" s="3" t="s">
        <v>15222</v>
      </c>
      <c r="C3680" s="3" t="s">
        <v>15223</v>
      </c>
      <c r="D3680" s="3" t="s">
        <v>27</v>
      </c>
      <c r="E3680" s="3" t="s">
        <v>33</v>
      </c>
      <c r="F3680" s="3" t="s">
        <v>11510</v>
      </c>
      <c r="G3680" s="3" t="s">
        <v>15224</v>
      </c>
      <c r="H3680" s="3" t="s">
        <v>11308</v>
      </c>
      <c r="I3680" s="3" t="s">
        <v>4870</v>
      </c>
      <c r="J3680" s="3">
        <v>1</v>
      </c>
      <c r="K3680" s="3" t="s">
        <v>27</v>
      </c>
      <c r="L3680" s="3" t="s">
        <v>27</v>
      </c>
      <c r="M3680" s="3" t="s">
        <v>27</v>
      </c>
      <c r="N3680" s="3" t="s">
        <v>27</v>
      </c>
      <c r="O3680" s="3" t="s">
        <v>27</v>
      </c>
      <c r="P3680" s="3" t="s">
        <v>11598</v>
      </c>
      <c r="Q3680" s="3" t="s">
        <v>839</v>
      </c>
      <c r="R3680" s="3">
        <v>2482</v>
      </c>
      <c r="S36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138520</v>
      </c>
      <c r="T36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81" spans="1:20" ht="15" customHeight="1" x14ac:dyDescent="0.2">
      <c r="A3681" s="3" t="s">
        <v>15225</v>
      </c>
      <c r="B3681" s="3" t="s">
        <v>15226</v>
      </c>
      <c r="C3681" s="3" t="s">
        <v>15227</v>
      </c>
      <c r="D3681" s="3" t="s">
        <v>27</v>
      </c>
      <c r="E3681" s="3" t="s">
        <v>33</v>
      </c>
      <c r="F3681" s="3" t="s">
        <v>11510</v>
      </c>
      <c r="G3681" s="3" t="s">
        <v>15228</v>
      </c>
      <c r="H3681" s="3" t="s">
        <v>11308</v>
      </c>
      <c r="I3681" s="3" t="s">
        <v>4870</v>
      </c>
      <c r="J3681" s="3">
        <v>1</v>
      </c>
      <c r="K3681" s="3" t="s">
        <v>27</v>
      </c>
      <c r="L3681" s="3" t="s">
        <v>27</v>
      </c>
      <c r="M3681" s="3" t="s">
        <v>27</v>
      </c>
      <c r="N3681" s="3" t="s">
        <v>27</v>
      </c>
      <c r="O3681" s="3" t="s">
        <v>27</v>
      </c>
      <c r="P3681" s="3" t="s">
        <v>11598</v>
      </c>
      <c r="Q3681" s="3" t="s">
        <v>839</v>
      </c>
      <c r="R3681" s="3">
        <v>2482</v>
      </c>
      <c r="S36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157490</v>
      </c>
      <c r="T36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82" spans="1:20" ht="15" customHeight="1" x14ac:dyDescent="0.2">
      <c r="A3682" s="3" t="s">
        <v>15229</v>
      </c>
      <c r="B3682" s="3" t="s">
        <v>15230</v>
      </c>
      <c r="C3682" s="3" t="s">
        <v>15231</v>
      </c>
      <c r="D3682" s="3" t="s">
        <v>27</v>
      </c>
      <c r="E3682" s="3" t="s">
        <v>33</v>
      </c>
      <c r="F3682" s="3" t="s">
        <v>11510</v>
      </c>
      <c r="G3682" s="3" t="s">
        <v>15232</v>
      </c>
      <c r="H3682" s="3" t="s">
        <v>11308</v>
      </c>
      <c r="I3682" s="3" t="s">
        <v>4870</v>
      </c>
      <c r="J3682" s="3">
        <v>1</v>
      </c>
      <c r="K3682" s="3" t="s">
        <v>27</v>
      </c>
      <c r="L3682" s="3" t="s">
        <v>27</v>
      </c>
      <c r="M3682" s="3" t="s">
        <v>27</v>
      </c>
      <c r="N3682" s="3" t="s">
        <v>27</v>
      </c>
      <c r="O3682" s="3" t="s">
        <v>27</v>
      </c>
      <c r="P3682" s="3" t="s">
        <v>12510</v>
      </c>
      <c r="Q3682" s="3" t="s">
        <v>839</v>
      </c>
      <c r="R3682" s="3">
        <v>386</v>
      </c>
      <c r="S36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0000D0</v>
      </c>
      <c r="T36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83" spans="1:20" ht="15" customHeight="1" x14ac:dyDescent="0.2">
      <c r="A3683" s="3" t="s">
        <v>15233</v>
      </c>
      <c r="B3683" s="3" t="s">
        <v>15234</v>
      </c>
      <c r="C3683" s="3" t="s">
        <v>15235</v>
      </c>
      <c r="D3683" s="3" t="s">
        <v>27</v>
      </c>
      <c r="E3683" s="3" t="s">
        <v>33</v>
      </c>
      <c r="F3683" s="3" t="s">
        <v>11510</v>
      </c>
      <c r="G3683" s="3" t="s">
        <v>15236</v>
      </c>
      <c r="H3683" s="3" t="s">
        <v>11308</v>
      </c>
      <c r="I3683" s="3" t="s">
        <v>4870</v>
      </c>
      <c r="J3683" s="3">
        <v>1</v>
      </c>
      <c r="K3683" s="3" t="s">
        <v>27</v>
      </c>
      <c r="L3683" s="3" t="s">
        <v>27</v>
      </c>
      <c r="M3683" s="3" t="s">
        <v>27</v>
      </c>
      <c r="N3683" s="3" t="s">
        <v>27</v>
      </c>
      <c r="O3683" s="3" t="s">
        <v>27</v>
      </c>
      <c r="P3683" s="3" t="s">
        <v>11598</v>
      </c>
      <c r="Q3683" s="3" t="s">
        <v>839</v>
      </c>
      <c r="R3683" s="3">
        <v>2482</v>
      </c>
      <c r="S36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228800</v>
      </c>
      <c r="T36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84" spans="1:20" ht="15" customHeight="1" x14ac:dyDescent="0.2">
      <c r="A3684" s="3" t="s">
        <v>15237</v>
      </c>
      <c r="B3684" s="3" t="s">
        <v>15238</v>
      </c>
      <c r="C3684" s="3" t="s">
        <v>15239</v>
      </c>
      <c r="D3684" s="3" t="s">
        <v>27</v>
      </c>
      <c r="E3684" s="3" t="s">
        <v>33</v>
      </c>
      <c r="F3684" s="3" t="s">
        <v>11510</v>
      </c>
      <c r="G3684" s="3" t="s">
        <v>15240</v>
      </c>
      <c r="H3684" s="3" t="s">
        <v>11308</v>
      </c>
      <c r="I3684" s="3" t="s">
        <v>4870</v>
      </c>
      <c r="J3684" s="3">
        <v>1</v>
      </c>
      <c r="K3684" s="3" t="s">
        <v>27</v>
      </c>
      <c r="L3684" s="3" t="s">
        <v>27</v>
      </c>
      <c r="M3684" s="3" t="s">
        <v>27</v>
      </c>
      <c r="N3684" s="3" t="s">
        <v>27</v>
      </c>
      <c r="O3684" s="3" t="s">
        <v>27</v>
      </c>
      <c r="P3684" s="3" t="s">
        <v>11598</v>
      </c>
      <c r="Q3684" s="3" t="s">
        <v>839</v>
      </c>
      <c r="R3684" s="3">
        <v>2482</v>
      </c>
      <c r="S36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227570</v>
      </c>
      <c r="T36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85" spans="1:20" ht="15" customHeight="1" x14ac:dyDescent="0.2">
      <c r="A3685" s="3" t="s">
        <v>15241</v>
      </c>
      <c r="B3685" s="3" t="s">
        <v>15242</v>
      </c>
      <c r="C3685" s="3" t="s">
        <v>15243</v>
      </c>
      <c r="D3685" s="3" t="s">
        <v>27</v>
      </c>
      <c r="E3685" s="3" t="s">
        <v>33</v>
      </c>
      <c r="F3685" s="3" t="s">
        <v>11510</v>
      </c>
      <c r="G3685" s="3" t="s">
        <v>15244</v>
      </c>
      <c r="H3685" s="3" t="s">
        <v>11308</v>
      </c>
      <c r="I3685" s="3" t="s">
        <v>4870</v>
      </c>
      <c r="J3685" s="3">
        <v>1</v>
      </c>
      <c r="K3685" s="3" t="s">
        <v>27</v>
      </c>
      <c r="L3685" s="3" t="s">
        <v>27</v>
      </c>
      <c r="M3685" s="3" t="s">
        <v>27</v>
      </c>
      <c r="N3685" s="3" t="s">
        <v>27</v>
      </c>
      <c r="O3685" s="3" t="s">
        <v>27</v>
      </c>
      <c r="P3685" s="3" t="s">
        <v>2757</v>
      </c>
      <c r="Q3685" s="3" t="s">
        <v>839</v>
      </c>
      <c r="R3685" s="3">
        <v>1524</v>
      </c>
      <c r="S36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438330</v>
      </c>
      <c r="T36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86" spans="1:20" ht="15" customHeight="1" x14ac:dyDescent="0.2">
      <c r="A3686" s="3" t="s">
        <v>15245</v>
      </c>
      <c r="B3686" s="3" t="s">
        <v>15246</v>
      </c>
      <c r="C3686" s="3" t="s">
        <v>15247</v>
      </c>
      <c r="D3686" s="3" t="s">
        <v>27</v>
      </c>
      <c r="E3686" s="3" t="s">
        <v>33</v>
      </c>
      <c r="F3686" s="3" t="s">
        <v>11510</v>
      </c>
      <c r="G3686" s="3" t="s">
        <v>15248</v>
      </c>
      <c r="H3686" s="3" t="s">
        <v>11308</v>
      </c>
      <c r="I3686" s="3" t="s">
        <v>4870</v>
      </c>
      <c r="J3686" s="3">
        <v>1</v>
      </c>
      <c r="K3686" s="3" t="s">
        <v>27</v>
      </c>
      <c r="L3686" s="3" t="s">
        <v>27</v>
      </c>
      <c r="M3686" s="3" t="s">
        <v>27</v>
      </c>
      <c r="N3686" s="3" t="s">
        <v>27</v>
      </c>
      <c r="O3686" s="3" t="s">
        <v>27</v>
      </c>
      <c r="P3686" s="3" t="s">
        <v>11598</v>
      </c>
      <c r="Q3686" s="3" t="s">
        <v>839</v>
      </c>
      <c r="R3686" s="3">
        <v>2482</v>
      </c>
      <c r="S36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261140</v>
      </c>
      <c r="T36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87" spans="1:20" ht="15" customHeight="1" x14ac:dyDescent="0.2">
      <c r="A3687" s="3" t="s">
        <v>15249</v>
      </c>
      <c r="B3687" s="3" t="s">
        <v>15250</v>
      </c>
      <c r="C3687" s="3" t="s">
        <v>15251</v>
      </c>
      <c r="D3687" s="3" t="s">
        <v>27</v>
      </c>
      <c r="E3687" s="3" t="s">
        <v>33</v>
      </c>
      <c r="F3687" s="3" t="s">
        <v>11510</v>
      </c>
      <c r="G3687" s="3" t="s">
        <v>15252</v>
      </c>
      <c r="H3687" s="3" t="s">
        <v>11308</v>
      </c>
      <c r="I3687" s="3" t="s">
        <v>4870</v>
      </c>
      <c r="J3687" s="3">
        <v>1</v>
      </c>
      <c r="K3687" s="3" t="s">
        <v>27</v>
      </c>
      <c r="L3687" s="3" t="s">
        <v>27</v>
      </c>
      <c r="M3687" s="3" t="s">
        <v>27</v>
      </c>
      <c r="N3687" s="3" t="s">
        <v>27</v>
      </c>
      <c r="O3687" s="3" t="s">
        <v>27</v>
      </c>
      <c r="P3687" s="3" t="s">
        <v>11598</v>
      </c>
      <c r="Q3687" s="3" t="s">
        <v>839</v>
      </c>
      <c r="R3687" s="3">
        <v>2482</v>
      </c>
      <c r="S36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130680</v>
      </c>
      <c r="T36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88" spans="1:20" ht="15" customHeight="1" x14ac:dyDescent="0.2">
      <c r="A3688" s="3" t="s">
        <v>15253</v>
      </c>
      <c r="B3688" s="3" t="s">
        <v>15254</v>
      </c>
      <c r="C3688" s="3" t="s">
        <v>15255</v>
      </c>
      <c r="D3688" s="3" t="s">
        <v>27</v>
      </c>
      <c r="E3688" s="3" t="s">
        <v>33</v>
      </c>
      <c r="F3688" s="3" t="s">
        <v>11510</v>
      </c>
      <c r="G3688" s="3" t="s">
        <v>15256</v>
      </c>
      <c r="H3688" s="3" t="s">
        <v>11308</v>
      </c>
      <c r="I3688" s="3" t="s">
        <v>4870</v>
      </c>
      <c r="J3688" s="3">
        <v>1</v>
      </c>
      <c r="K3688" s="3" t="s">
        <v>27</v>
      </c>
      <c r="L3688" s="3" t="s">
        <v>27</v>
      </c>
      <c r="M3688" s="3" t="s">
        <v>27</v>
      </c>
      <c r="N3688" s="3" t="s">
        <v>27</v>
      </c>
      <c r="O3688" s="3" t="s">
        <v>27</v>
      </c>
      <c r="P3688" s="3" t="s">
        <v>11598</v>
      </c>
      <c r="Q3688" s="3" t="s">
        <v>839</v>
      </c>
      <c r="R3688" s="3">
        <v>2482</v>
      </c>
      <c r="S36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217770</v>
      </c>
      <c r="T36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89" spans="1:20" ht="15" customHeight="1" x14ac:dyDescent="0.2">
      <c r="A3689" s="3" t="s">
        <v>15257</v>
      </c>
      <c r="B3689" s="3" t="s">
        <v>15258</v>
      </c>
      <c r="C3689" s="3" t="s">
        <v>15259</v>
      </c>
      <c r="D3689" s="3" t="s">
        <v>27</v>
      </c>
      <c r="E3689" s="3" t="s">
        <v>33</v>
      </c>
      <c r="F3689" s="3" t="s">
        <v>11510</v>
      </c>
      <c r="G3689" s="3" t="s">
        <v>15260</v>
      </c>
      <c r="H3689" s="3" t="s">
        <v>11308</v>
      </c>
      <c r="I3689" s="3" t="s">
        <v>4870</v>
      </c>
      <c r="J3689" s="3">
        <v>1</v>
      </c>
      <c r="K3689" s="3" t="s">
        <v>27</v>
      </c>
      <c r="L3689" s="3" t="s">
        <v>27</v>
      </c>
      <c r="M3689" s="3" t="s">
        <v>27</v>
      </c>
      <c r="N3689" s="3" t="s">
        <v>27</v>
      </c>
      <c r="O3689" s="3" t="s">
        <v>27</v>
      </c>
      <c r="P3689" s="3" t="s">
        <v>11598</v>
      </c>
      <c r="Q3689" s="3" t="s">
        <v>839</v>
      </c>
      <c r="R3689" s="3">
        <v>2482</v>
      </c>
      <c r="S36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195930</v>
      </c>
      <c r="T36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90" spans="1:20" ht="15" customHeight="1" x14ac:dyDescent="0.2">
      <c r="A3690" s="3" t="s">
        <v>15261</v>
      </c>
      <c r="B3690" s="3" t="s">
        <v>15262</v>
      </c>
      <c r="C3690" s="3" t="s">
        <v>15263</v>
      </c>
      <c r="D3690" s="3" t="s">
        <v>27</v>
      </c>
      <c r="E3690" s="3" t="s">
        <v>33</v>
      </c>
      <c r="F3690" s="3" t="s">
        <v>11510</v>
      </c>
      <c r="G3690" s="3" t="s">
        <v>15264</v>
      </c>
      <c r="H3690" s="3" t="s">
        <v>11308</v>
      </c>
      <c r="I3690" s="3" t="s">
        <v>4870</v>
      </c>
      <c r="J3690" s="3">
        <v>1</v>
      </c>
      <c r="K3690" s="3" t="s">
        <v>27</v>
      </c>
      <c r="L3690" s="3" t="s">
        <v>27</v>
      </c>
      <c r="M3690" s="3" t="s">
        <v>27</v>
      </c>
      <c r="N3690" s="3" t="s">
        <v>27</v>
      </c>
      <c r="O3690" s="3" t="s">
        <v>27</v>
      </c>
      <c r="P3690" s="3" t="s">
        <v>11598</v>
      </c>
      <c r="Q3690" s="3" t="s">
        <v>839</v>
      </c>
      <c r="R3690" s="3">
        <v>2482</v>
      </c>
      <c r="S36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225050</v>
      </c>
      <c r="T36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91" spans="1:20" ht="15" customHeight="1" x14ac:dyDescent="0.2">
      <c r="A3691" s="3" t="s">
        <v>15265</v>
      </c>
      <c r="B3691" s="3" t="s">
        <v>15266</v>
      </c>
      <c r="C3691" s="3" t="s">
        <v>15267</v>
      </c>
      <c r="D3691" s="3" t="s">
        <v>27</v>
      </c>
      <c r="E3691" s="3" t="s">
        <v>33</v>
      </c>
      <c r="F3691" s="3" t="s">
        <v>11510</v>
      </c>
      <c r="G3691" s="3" t="s">
        <v>15268</v>
      </c>
      <c r="H3691" s="3" t="s">
        <v>11308</v>
      </c>
      <c r="I3691" s="3" t="s">
        <v>4870</v>
      </c>
      <c r="J3691" s="3">
        <v>1</v>
      </c>
      <c r="K3691" s="3" t="s">
        <v>27</v>
      </c>
      <c r="L3691" s="3" t="s">
        <v>27</v>
      </c>
      <c r="M3691" s="3" t="s">
        <v>27</v>
      </c>
      <c r="N3691" s="3" t="s">
        <v>27</v>
      </c>
      <c r="O3691" s="3" t="s">
        <v>27</v>
      </c>
      <c r="P3691" s="3" t="s">
        <v>11598</v>
      </c>
      <c r="Q3691" s="3" t="s">
        <v>839</v>
      </c>
      <c r="R3691" s="3">
        <v>2482</v>
      </c>
      <c r="S36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245350</v>
      </c>
      <c r="T36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92" spans="1:20" ht="15" customHeight="1" x14ac:dyDescent="0.2">
      <c r="A3692" s="3" t="s">
        <v>15269</v>
      </c>
      <c r="B3692" s="3" t="s">
        <v>15270</v>
      </c>
      <c r="C3692" s="3" t="s">
        <v>15271</v>
      </c>
      <c r="D3692" s="3" t="s">
        <v>27</v>
      </c>
      <c r="E3692" s="3" t="s">
        <v>33</v>
      </c>
      <c r="F3692" s="3" t="s">
        <v>11510</v>
      </c>
      <c r="G3692" s="3" t="s">
        <v>15272</v>
      </c>
      <c r="H3692" s="3" t="s">
        <v>11308</v>
      </c>
      <c r="I3692" s="3" t="s">
        <v>4870</v>
      </c>
      <c r="J3692" s="3">
        <v>1</v>
      </c>
      <c r="K3692" s="3" t="s">
        <v>27</v>
      </c>
      <c r="L3692" s="3" t="s">
        <v>27</v>
      </c>
      <c r="M3692" s="3" t="s">
        <v>27</v>
      </c>
      <c r="N3692" s="3" t="s">
        <v>27</v>
      </c>
      <c r="O3692" s="3" t="s">
        <v>27</v>
      </c>
      <c r="P3692" s="3" t="s">
        <v>11598</v>
      </c>
      <c r="Q3692" s="3" t="s">
        <v>839</v>
      </c>
      <c r="R3692" s="3">
        <v>2482</v>
      </c>
      <c r="S36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091220</v>
      </c>
      <c r="T36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93" spans="1:20" ht="15" customHeight="1" x14ac:dyDescent="0.2">
      <c r="A3693" s="3" t="s">
        <v>15273</v>
      </c>
      <c r="B3693" s="3" t="s">
        <v>15274</v>
      </c>
      <c r="C3693" s="3" t="s">
        <v>15275</v>
      </c>
      <c r="D3693" s="3" t="s">
        <v>27</v>
      </c>
      <c r="E3693" s="3" t="s">
        <v>33</v>
      </c>
      <c r="F3693" s="3" t="s">
        <v>11510</v>
      </c>
      <c r="G3693" s="3" t="s">
        <v>15276</v>
      </c>
      <c r="H3693" s="3" t="s">
        <v>11308</v>
      </c>
      <c r="I3693" s="3" t="s">
        <v>4870</v>
      </c>
      <c r="J3693" s="3">
        <v>1</v>
      </c>
      <c r="K3693" s="3" t="s">
        <v>27</v>
      </c>
      <c r="L3693" s="3" t="s">
        <v>27</v>
      </c>
      <c r="M3693" s="3" t="s">
        <v>27</v>
      </c>
      <c r="N3693" s="3" t="s">
        <v>27</v>
      </c>
      <c r="O3693" s="3" t="s">
        <v>27</v>
      </c>
      <c r="P3693" s="3" t="s">
        <v>11630</v>
      </c>
      <c r="Q3693" s="3" t="s">
        <v>839</v>
      </c>
      <c r="R3693" s="3">
        <v>960</v>
      </c>
      <c r="S36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466940</v>
      </c>
      <c r="T36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94" spans="1:20" ht="15" customHeight="1" x14ac:dyDescent="0.2">
      <c r="A3694" s="3" t="s">
        <v>15277</v>
      </c>
      <c r="B3694" s="3" t="s">
        <v>15278</v>
      </c>
      <c r="C3694" s="3" t="s">
        <v>15279</v>
      </c>
      <c r="D3694" s="3" t="s">
        <v>27</v>
      </c>
      <c r="E3694" s="3" t="s">
        <v>33</v>
      </c>
      <c r="F3694" s="3" t="s">
        <v>11510</v>
      </c>
      <c r="G3694" s="3" t="s">
        <v>15280</v>
      </c>
      <c r="H3694" s="3" t="s">
        <v>11308</v>
      </c>
      <c r="I3694" s="3" t="s">
        <v>4870</v>
      </c>
      <c r="J3694" s="3">
        <v>1</v>
      </c>
      <c r="K3694" s="3" t="s">
        <v>27</v>
      </c>
      <c r="L3694" s="3" t="s">
        <v>27</v>
      </c>
      <c r="M3694" s="3" t="s">
        <v>27</v>
      </c>
      <c r="N3694" s="3" t="s">
        <v>27</v>
      </c>
      <c r="O3694" s="3" t="s">
        <v>27</v>
      </c>
      <c r="P3694" s="3" t="s">
        <v>11598</v>
      </c>
      <c r="Q3694" s="3" t="s">
        <v>839</v>
      </c>
      <c r="R3694" s="3">
        <v>2482</v>
      </c>
      <c r="S36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307510</v>
      </c>
      <c r="T36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95" spans="1:20" ht="15" customHeight="1" x14ac:dyDescent="0.2">
      <c r="A3695" s="3" t="s">
        <v>15281</v>
      </c>
      <c r="B3695" s="3" t="s">
        <v>15282</v>
      </c>
      <c r="C3695" s="3" t="s">
        <v>15283</v>
      </c>
      <c r="D3695" s="3" t="s">
        <v>27</v>
      </c>
      <c r="E3695" s="3" t="s">
        <v>33</v>
      </c>
      <c r="F3695" s="3" t="s">
        <v>11510</v>
      </c>
      <c r="G3695" s="3" t="s">
        <v>15284</v>
      </c>
      <c r="H3695" s="3" t="s">
        <v>11308</v>
      </c>
      <c r="I3695" s="3" t="s">
        <v>4870</v>
      </c>
      <c r="J3695" s="3">
        <v>1</v>
      </c>
      <c r="K3695" s="3" t="s">
        <v>27</v>
      </c>
      <c r="L3695" s="3" t="s">
        <v>27</v>
      </c>
      <c r="M3695" s="3" t="s">
        <v>27</v>
      </c>
      <c r="N3695" s="3" t="s">
        <v>27</v>
      </c>
      <c r="O3695" s="3" t="s">
        <v>27</v>
      </c>
      <c r="P3695" s="3" t="s">
        <v>11598</v>
      </c>
      <c r="Q3695" s="3" t="s">
        <v>839</v>
      </c>
      <c r="R3695" s="3">
        <v>2482</v>
      </c>
      <c r="S36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225060</v>
      </c>
      <c r="T36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96" spans="1:20" ht="15" customHeight="1" x14ac:dyDescent="0.2">
      <c r="A3696" s="3" t="s">
        <v>15285</v>
      </c>
      <c r="B3696" s="3" t="s">
        <v>15286</v>
      </c>
      <c r="C3696" s="3" t="s">
        <v>15287</v>
      </c>
      <c r="D3696" s="3" t="s">
        <v>27</v>
      </c>
      <c r="E3696" s="3" t="s">
        <v>33</v>
      </c>
      <c r="F3696" s="3" t="s">
        <v>11510</v>
      </c>
      <c r="G3696" s="3" t="s">
        <v>15288</v>
      </c>
      <c r="H3696" s="3" t="s">
        <v>11308</v>
      </c>
      <c r="I3696" s="3" t="s">
        <v>4870</v>
      </c>
      <c r="J3696" s="3">
        <v>1</v>
      </c>
      <c r="K3696" s="3" t="s">
        <v>27</v>
      </c>
      <c r="L3696" s="3" t="s">
        <v>27</v>
      </c>
      <c r="M3696" s="3" t="s">
        <v>27</v>
      </c>
      <c r="N3696" s="3" t="s">
        <v>27</v>
      </c>
      <c r="O3696" s="3" t="s">
        <v>27</v>
      </c>
      <c r="P3696" s="3" t="s">
        <v>15289</v>
      </c>
      <c r="Q3696" s="3" t="s">
        <v>839</v>
      </c>
      <c r="R3696" s="3">
        <v>1204</v>
      </c>
      <c r="S36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453870</v>
      </c>
      <c r="T36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97" spans="1:20" ht="15" customHeight="1" x14ac:dyDescent="0.2">
      <c r="A3697" s="3" t="s">
        <v>15290</v>
      </c>
      <c r="B3697" s="3" t="s">
        <v>15291</v>
      </c>
      <c r="C3697" s="3" t="s">
        <v>15292</v>
      </c>
      <c r="D3697" s="3" t="s">
        <v>27</v>
      </c>
      <c r="E3697" s="3" t="s">
        <v>33</v>
      </c>
      <c r="F3697" s="3" t="s">
        <v>11510</v>
      </c>
      <c r="G3697" s="3" t="s">
        <v>15293</v>
      </c>
      <c r="H3697" s="3" t="s">
        <v>11308</v>
      </c>
      <c r="I3697" s="3" t="s">
        <v>4870</v>
      </c>
      <c r="J3697" s="3">
        <v>1</v>
      </c>
      <c r="K3697" s="3" t="s">
        <v>27</v>
      </c>
      <c r="L3697" s="3" t="s">
        <v>27</v>
      </c>
      <c r="M3697" s="3" t="s">
        <v>27</v>
      </c>
      <c r="N3697" s="3" t="s">
        <v>27</v>
      </c>
      <c r="O3697" s="3" t="s">
        <v>27</v>
      </c>
      <c r="P3697" s="3" t="s">
        <v>11598</v>
      </c>
      <c r="Q3697" s="3" t="s">
        <v>839</v>
      </c>
      <c r="R3697" s="3">
        <v>2482</v>
      </c>
      <c r="S36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236350</v>
      </c>
      <c r="T36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98" spans="1:20" ht="15" customHeight="1" x14ac:dyDescent="0.2">
      <c r="A3698" s="3" t="s">
        <v>15294</v>
      </c>
      <c r="B3698" s="3" t="s">
        <v>15295</v>
      </c>
      <c r="C3698" s="3" t="s">
        <v>15296</v>
      </c>
      <c r="D3698" s="3" t="s">
        <v>27</v>
      </c>
      <c r="E3698" s="3" t="s">
        <v>33</v>
      </c>
      <c r="F3698" s="3" t="s">
        <v>11510</v>
      </c>
      <c r="G3698" s="3" t="s">
        <v>15297</v>
      </c>
      <c r="H3698" s="3" t="s">
        <v>11308</v>
      </c>
      <c r="I3698" s="3" t="s">
        <v>4870</v>
      </c>
      <c r="J3698" s="3">
        <v>1</v>
      </c>
      <c r="K3698" s="3" t="s">
        <v>27</v>
      </c>
      <c r="L3698" s="3" t="s">
        <v>27</v>
      </c>
      <c r="M3698" s="3" t="s">
        <v>27</v>
      </c>
      <c r="N3698" s="3" t="s">
        <v>27</v>
      </c>
      <c r="O3698" s="3" t="s">
        <v>27</v>
      </c>
      <c r="P3698" s="3" t="s">
        <v>13553</v>
      </c>
      <c r="Q3698" s="3" t="s">
        <v>839</v>
      </c>
      <c r="R3698" s="3">
        <v>678</v>
      </c>
      <c r="S36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479730</v>
      </c>
      <c r="T36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699" spans="1:20" ht="15" customHeight="1" x14ac:dyDescent="0.2">
      <c r="A3699" s="3" t="s">
        <v>15298</v>
      </c>
      <c r="B3699" s="3" t="s">
        <v>15299</v>
      </c>
      <c r="C3699" s="3" t="s">
        <v>15300</v>
      </c>
      <c r="D3699" s="3" t="s">
        <v>27</v>
      </c>
      <c r="E3699" s="3" t="s">
        <v>33</v>
      </c>
      <c r="F3699" s="3" t="s">
        <v>11510</v>
      </c>
      <c r="G3699" s="3" t="s">
        <v>15301</v>
      </c>
      <c r="H3699" s="3" t="s">
        <v>11308</v>
      </c>
      <c r="I3699" s="3" t="s">
        <v>4870</v>
      </c>
      <c r="J3699" s="3">
        <v>1</v>
      </c>
      <c r="K3699" s="3" t="s">
        <v>27</v>
      </c>
      <c r="L3699" s="3" t="s">
        <v>27</v>
      </c>
      <c r="M3699" s="3" t="s">
        <v>27</v>
      </c>
      <c r="N3699" s="3" t="s">
        <v>27</v>
      </c>
      <c r="O3699" s="3" t="s">
        <v>27</v>
      </c>
      <c r="P3699" s="3" t="s">
        <v>11598</v>
      </c>
      <c r="Q3699" s="3" t="s">
        <v>839</v>
      </c>
      <c r="R3699" s="3">
        <v>2482</v>
      </c>
      <c r="S36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123310</v>
      </c>
      <c r="T36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00" spans="1:20" ht="15" customHeight="1" x14ac:dyDescent="0.2">
      <c r="A3700" s="3" t="s">
        <v>15302</v>
      </c>
      <c r="B3700" s="3" t="s">
        <v>15303</v>
      </c>
      <c r="C3700" s="3" t="s">
        <v>15304</v>
      </c>
      <c r="D3700" s="3" t="s">
        <v>27</v>
      </c>
      <c r="E3700" s="3" t="s">
        <v>33</v>
      </c>
      <c r="F3700" s="3" t="s">
        <v>11510</v>
      </c>
      <c r="G3700" s="3" t="s">
        <v>15305</v>
      </c>
      <c r="H3700" s="3" t="s">
        <v>11308</v>
      </c>
      <c r="I3700" s="3" t="s">
        <v>4870</v>
      </c>
      <c r="J3700" s="3">
        <v>1</v>
      </c>
      <c r="K3700" s="3" t="s">
        <v>27</v>
      </c>
      <c r="L3700" s="3" t="s">
        <v>27</v>
      </c>
      <c r="M3700" s="3" t="s">
        <v>27</v>
      </c>
      <c r="N3700" s="3" t="s">
        <v>27</v>
      </c>
      <c r="O3700" s="3" t="s">
        <v>27</v>
      </c>
      <c r="P3700" s="3" t="s">
        <v>14730</v>
      </c>
      <c r="Q3700" s="3" t="s">
        <v>839</v>
      </c>
      <c r="R3700" s="3">
        <v>2452</v>
      </c>
      <c r="S37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365000</v>
      </c>
      <c r="T37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01" spans="1:20" ht="15" customHeight="1" x14ac:dyDescent="0.2">
      <c r="A3701" s="3" t="s">
        <v>15306</v>
      </c>
      <c r="B3701" s="3" t="s">
        <v>15307</v>
      </c>
      <c r="C3701" s="3" t="s">
        <v>15308</v>
      </c>
      <c r="D3701" s="3" t="s">
        <v>27</v>
      </c>
      <c r="E3701" s="3" t="s">
        <v>33</v>
      </c>
      <c r="F3701" s="3" t="s">
        <v>11510</v>
      </c>
      <c r="G3701" s="3" t="s">
        <v>15309</v>
      </c>
      <c r="H3701" s="3" t="s">
        <v>11308</v>
      </c>
      <c r="I3701" s="3" t="s">
        <v>4870</v>
      </c>
      <c r="J3701" s="3">
        <v>1</v>
      </c>
      <c r="K3701" s="3" t="s">
        <v>27</v>
      </c>
      <c r="L3701" s="3" t="s">
        <v>27</v>
      </c>
      <c r="M3701" s="3" t="s">
        <v>27</v>
      </c>
      <c r="N3701" s="3" t="s">
        <v>27</v>
      </c>
      <c r="O3701" s="3" t="s">
        <v>27</v>
      </c>
      <c r="P3701" s="3" t="s">
        <v>11598</v>
      </c>
      <c r="Q3701" s="3" t="s">
        <v>839</v>
      </c>
      <c r="R3701" s="3">
        <v>2482</v>
      </c>
      <c r="S37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195920</v>
      </c>
      <c r="T37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02" spans="1:20" ht="15" customHeight="1" x14ac:dyDescent="0.2">
      <c r="A3702" s="3" t="s">
        <v>15310</v>
      </c>
      <c r="B3702" s="3" t="s">
        <v>15311</v>
      </c>
      <c r="C3702" s="3" t="s">
        <v>15312</v>
      </c>
      <c r="D3702" s="3" t="s">
        <v>27</v>
      </c>
      <c r="E3702" s="3" t="s">
        <v>33</v>
      </c>
      <c r="F3702" s="3" t="s">
        <v>11510</v>
      </c>
      <c r="G3702" s="3" t="s">
        <v>15313</v>
      </c>
      <c r="H3702" s="3" t="s">
        <v>11308</v>
      </c>
      <c r="I3702" s="3" t="s">
        <v>4870</v>
      </c>
      <c r="J3702" s="3">
        <v>1</v>
      </c>
      <c r="K3702" s="3" t="s">
        <v>27</v>
      </c>
      <c r="L3702" s="3" t="s">
        <v>27</v>
      </c>
      <c r="M3702" s="3" t="s">
        <v>27</v>
      </c>
      <c r="N3702" s="3" t="s">
        <v>27</v>
      </c>
      <c r="O3702" s="3" t="s">
        <v>27</v>
      </c>
      <c r="P3702" s="3" t="s">
        <v>11598</v>
      </c>
      <c r="Q3702" s="3" t="s">
        <v>839</v>
      </c>
      <c r="R3702" s="3">
        <v>2482</v>
      </c>
      <c r="S37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241180</v>
      </c>
      <c r="T37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03" spans="1:20" ht="15" customHeight="1" x14ac:dyDescent="0.2">
      <c r="A3703" s="3" t="s">
        <v>15314</v>
      </c>
      <c r="B3703" s="3" t="s">
        <v>15315</v>
      </c>
      <c r="C3703" s="3" t="s">
        <v>15316</v>
      </c>
      <c r="D3703" s="3" t="s">
        <v>27</v>
      </c>
      <c r="E3703" s="3" t="s">
        <v>33</v>
      </c>
      <c r="F3703" s="3" t="s">
        <v>11510</v>
      </c>
      <c r="G3703" s="3" t="s">
        <v>15317</v>
      </c>
      <c r="H3703" s="3" t="s">
        <v>11308</v>
      </c>
      <c r="I3703" s="3" t="s">
        <v>4870</v>
      </c>
      <c r="J3703" s="3">
        <v>1</v>
      </c>
      <c r="K3703" s="3" t="s">
        <v>27</v>
      </c>
      <c r="L3703" s="3" t="s">
        <v>27</v>
      </c>
      <c r="M3703" s="3" t="s">
        <v>27</v>
      </c>
      <c r="N3703" s="3" t="s">
        <v>27</v>
      </c>
      <c r="O3703" s="3" t="s">
        <v>27</v>
      </c>
      <c r="P3703" s="3" t="s">
        <v>11517</v>
      </c>
      <c r="Q3703" s="3" t="s">
        <v>839</v>
      </c>
      <c r="R3703" s="3">
        <v>990</v>
      </c>
      <c r="S37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465660</v>
      </c>
      <c r="T37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04" spans="1:20" ht="15" customHeight="1" x14ac:dyDescent="0.2">
      <c r="A3704" s="3" t="s">
        <v>15318</v>
      </c>
      <c r="B3704" s="3" t="s">
        <v>15319</v>
      </c>
      <c r="C3704" s="3" t="s">
        <v>15320</v>
      </c>
      <c r="D3704" s="3" t="s">
        <v>27</v>
      </c>
      <c r="E3704" s="3" t="s">
        <v>33</v>
      </c>
      <c r="F3704" s="3" t="s">
        <v>11510</v>
      </c>
      <c r="G3704" s="3" t="s">
        <v>15321</v>
      </c>
      <c r="H3704" s="3" t="s">
        <v>11308</v>
      </c>
      <c r="I3704" s="3" t="s">
        <v>4870</v>
      </c>
      <c r="J3704" s="3">
        <v>1</v>
      </c>
      <c r="K3704" s="3" t="s">
        <v>27</v>
      </c>
      <c r="L3704" s="3" t="s">
        <v>27</v>
      </c>
      <c r="M3704" s="3" t="s">
        <v>27</v>
      </c>
      <c r="N3704" s="3" t="s">
        <v>27</v>
      </c>
      <c r="O3704" s="3" t="s">
        <v>27</v>
      </c>
      <c r="P3704" s="3" t="s">
        <v>11598</v>
      </c>
      <c r="Q3704" s="3" t="s">
        <v>839</v>
      </c>
      <c r="R3704" s="3">
        <v>2482</v>
      </c>
      <c r="S37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292560</v>
      </c>
      <c r="T37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05" spans="1:20" ht="15" customHeight="1" x14ac:dyDescent="0.2">
      <c r="A3705" s="3" t="s">
        <v>15322</v>
      </c>
      <c r="B3705" s="3" t="s">
        <v>15323</v>
      </c>
      <c r="C3705" s="3" t="s">
        <v>15324</v>
      </c>
      <c r="D3705" s="3" t="s">
        <v>27</v>
      </c>
      <c r="E3705" s="3" t="s">
        <v>33</v>
      </c>
      <c r="F3705" s="3" t="s">
        <v>11510</v>
      </c>
      <c r="G3705" s="3" t="s">
        <v>15325</v>
      </c>
      <c r="H3705" s="3" t="s">
        <v>11308</v>
      </c>
      <c r="I3705" s="3" t="s">
        <v>4870</v>
      </c>
      <c r="J3705" s="3">
        <v>1</v>
      </c>
      <c r="K3705" s="3" t="s">
        <v>27</v>
      </c>
      <c r="L3705" s="3" t="s">
        <v>27</v>
      </c>
      <c r="M3705" s="3" t="s">
        <v>27</v>
      </c>
      <c r="N3705" s="3" t="s">
        <v>27</v>
      </c>
      <c r="O3705" s="3" t="s">
        <v>27</v>
      </c>
      <c r="P3705" s="3" t="s">
        <v>11694</v>
      </c>
      <c r="Q3705" s="3" t="s">
        <v>839</v>
      </c>
      <c r="R3705" s="3">
        <v>466</v>
      </c>
      <c r="S37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494670</v>
      </c>
      <c r="T37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06" spans="1:20" ht="15" customHeight="1" x14ac:dyDescent="0.2">
      <c r="A3706" s="3" t="s">
        <v>15326</v>
      </c>
      <c r="B3706" s="3" t="s">
        <v>15327</v>
      </c>
      <c r="C3706" s="3" t="s">
        <v>15328</v>
      </c>
      <c r="D3706" s="3" t="s">
        <v>27</v>
      </c>
      <c r="E3706" s="3" t="s">
        <v>33</v>
      </c>
      <c r="F3706" s="3" t="s">
        <v>11510</v>
      </c>
      <c r="G3706" s="3" t="s">
        <v>15329</v>
      </c>
      <c r="H3706" s="3" t="s">
        <v>11308</v>
      </c>
      <c r="I3706" s="3" t="s">
        <v>4870</v>
      </c>
      <c r="J3706" s="3">
        <v>1</v>
      </c>
      <c r="K3706" s="3" t="s">
        <v>27</v>
      </c>
      <c r="L3706" s="3" t="s">
        <v>27</v>
      </c>
      <c r="M3706" s="3" t="s">
        <v>27</v>
      </c>
      <c r="N3706" s="3" t="s">
        <v>27</v>
      </c>
      <c r="O3706" s="3" t="s">
        <v>27</v>
      </c>
      <c r="P3706" s="3" t="s">
        <v>13250</v>
      </c>
      <c r="Q3706" s="3" t="s">
        <v>839</v>
      </c>
      <c r="R3706" s="3">
        <v>1306</v>
      </c>
      <c r="S37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451540</v>
      </c>
      <c r="T37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07" spans="1:20" ht="15" customHeight="1" x14ac:dyDescent="0.2">
      <c r="A3707" s="3" t="s">
        <v>15330</v>
      </c>
      <c r="B3707" s="3" t="s">
        <v>15331</v>
      </c>
      <c r="C3707" s="3" t="s">
        <v>15332</v>
      </c>
      <c r="D3707" s="3" t="s">
        <v>27</v>
      </c>
      <c r="E3707" s="3" t="s">
        <v>33</v>
      </c>
      <c r="F3707" s="3" t="s">
        <v>11510</v>
      </c>
      <c r="G3707" s="3" t="s">
        <v>15333</v>
      </c>
      <c r="H3707" s="3" t="s">
        <v>11308</v>
      </c>
      <c r="I3707" s="3" t="s">
        <v>4870</v>
      </c>
      <c r="J3707" s="3">
        <v>1</v>
      </c>
      <c r="K3707" s="3" t="s">
        <v>27</v>
      </c>
      <c r="L3707" s="3" t="s">
        <v>27</v>
      </c>
      <c r="M3707" s="3" t="s">
        <v>27</v>
      </c>
      <c r="N3707" s="3" t="s">
        <v>27</v>
      </c>
      <c r="O3707" s="3" t="s">
        <v>27</v>
      </c>
      <c r="P3707" s="3" t="s">
        <v>11598</v>
      </c>
      <c r="Q3707" s="3" t="s">
        <v>839</v>
      </c>
      <c r="R3707" s="3">
        <v>2482</v>
      </c>
      <c r="S37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150460</v>
      </c>
      <c r="T37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08" spans="1:20" ht="15" customHeight="1" x14ac:dyDescent="0.2">
      <c r="A3708" s="3" t="s">
        <v>15334</v>
      </c>
      <c r="B3708" s="3" t="s">
        <v>15335</v>
      </c>
      <c r="C3708" s="3" t="s">
        <v>15336</v>
      </c>
      <c r="D3708" s="3" t="s">
        <v>27</v>
      </c>
      <c r="E3708" s="3" t="s">
        <v>33</v>
      </c>
      <c r="F3708" s="3" t="s">
        <v>11510</v>
      </c>
      <c r="G3708" s="3" t="s">
        <v>15337</v>
      </c>
      <c r="H3708" s="3" t="s">
        <v>11308</v>
      </c>
      <c r="I3708" s="3" t="s">
        <v>4870</v>
      </c>
      <c r="J3708" s="3">
        <v>1</v>
      </c>
      <c r="K3708" s="3" t="s">
        <v>27</v>
      </c>
      <c r="L3708" s="3" t="s">
        <v>27</v>
      </c>
      <c r="M3708" s="3" t="s">
        <v>27</v>
      </c>
      <c r="N3708" s="3" t="s">
        <v>27</v>
      </c>
      <c r="O3708" s="3" t="s">
        <v>27</v>
      </c>
      <c r="P3708" s="3" t="s">
        <v>11598</v>
      </c>
      <c r="Q3708" s="3" t="s">
        <v>839</v>
      </c>
      <c r="R3708" s="3">
        <v>2482</v>
      </c>
      <c r="S37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302190</v>
      </c>
      <c r="T37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09" spans="1:20" ht="15" customHeight="1" x14ac:dyDescent="0.2">
      <c r="A3709" s="3" t="s">
        <v>15338</v>
      </c>
      <c r="B3709" s="3" t="s">
        <v>15339</v>
      </c>
      <c r="C3709" s="3" t="s">
        <v>15340</v>
      </c>
      <c r="D3709" s="3" t="s">
        <v>27</v>
      </c>
      <c r="E3709" s="3" t="s">
        <v>33</v>
      </c>
      <c r="F3709" s="3" t="s">
        <v>11510</v>
      </c>
      <c r="G3709" s="3" t="s">
        <v>15341</v>
      </c>
      <c r="H3709" s="3" t="s">
        <v>11308</v>
      </c>
      <c r="I3709" s="3" t="s">
        <v>4870</v>
      </c>
      <c r="J3709" s="3">
        <v>1</v>
      </c>
      <c r="K3709" s="3" t="s">
        <v>27</v>
      </c>
      <c r="L3709" s="3" t="s">
        <v>27</v>
      </c>
      <c r="M3709" s="3" t="s">
        <v>27</v>
      </c>
      <c r="N3709" s="3" t="s">
        <v>27</v>
      </c>
      <c r="O3709" s="3" t="s">
        <v>27</v>
      </c>
      <c r="P3709" s="3" t="s">
        <v>11598</v>
      </c>
      <c r="Q3709" s="3" t="s">
        <v>839</v>
      </c>
      <c r="R3709" s="3">
        <v>2482</v>
      </c>
      <c r="S37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157500</v>
      </c>
      <c r="T37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10" spans="1:20" ht="15" customHeight="1" x14ac:dyDescent="0.2">
      <c r="A3710" s="3" t="s">
        <v>15342</v>
      </c>
      <c r="B3710" s="3" t="s">
        <v>15343</v>
      </c>
      <c r="C3710" s="3" t="s">
        <v>15344</v>
      </c>
      <c r="D3710" s="3" t="s">
        <v>27</v>
      </c>
      <c r="E3710" s="3" t="s">
        <v>33</v>
      </c>
      <c r="F3710" s="3" t="s">
        <v>11510</v>
      </c>
      <c r="G3710" s="3" t="s">
        <v>15345</v>
      </c>
      <c r="H3710" s="3" t="s">
        <v>11308</v>
      </c>
      <c r="I3710" s="3" t="s">
        <v>4870</v>
      </c>
      <c r="J3710" s="3">
        <v>1</v>
      </c>
      <c r="K3710" s="3" t="s">
        <v>27</v>
      </c>
      <c r="L3710" s="3" t="s">
        <v>27</v>
      </c>
      <c r="M3710" s="3" t="s">
        <v>27</v>
      </c>
      <c r="N3710" s="3" t="s">
        <v>27</v>
      </c>
      <c r="O3710" s="3" t="s">
        <v>27</v>
      </c>
      <c r="P3710" s="3" t="s">
        <v>11598</v>
      </c>
      <c r="Q3710" s="3" t="s">
        <v>839</v>
      </c>
      <c r="R3710" s="3">
        <v>2482</v>
      </c>
      <c r="S37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307520</v>
      </c>
      <c r="T37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11" spans="1:20" ht="15" customHeight="1" x14ac:dyDescent="0.2">
      <c r="A3711" s="3" t="s">
        <v>15346</v>
      </c>
      <c r="B3711" s="3" t="s">
        <v>15347</v>
      </c>
      <c r="C3711" s="3" t="s">
        <v>15348</v>
      </c>
      <c r="D3711" s="3" t="s">
        <v>27</v>
      </c>
      <c r="E3711" s="3" t="s">
        <v>33</v>
      </c>
      <c r="F3711" s="3" t="s">
        <v>11510</v>
      </c>
      <c r="G3711" s="3" t="s">
        <v>15349</v>
      </c>
      <c r="H3711" s="3" t="s">
        <v>11308</v>
      </c>
      <c r="I3711" s="3" t="s">
        <v>4870</v>
      </c>
      <c r="J3711" s="3">
        <v>1</v>
      </c>
      <c r="K3711" s="3" t="s">
        <v>27</v>
      </c>
      <c r="L3711" s="3" t="s">
        <v>27</v>
      </c>
      <c r="M3711" s="3" t="s">
        <v>27</v>
      </c>
      <c r="N3711" s="3" t="s">
        <v>27</v>
      </c>
      <c r="O3711" s="3" t="s">
        <v>27</v>
      </c>
      <c r="P3711" s="3" t="s">
        <v>12890</v>
      </c>
      <c r="Q3711" s="3" t="s">
        <v>839</v>
      </c>
      <c r="R3711" s="3">
        <v>152</v>
      </c>
      <c r="S37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0067Y0</v>
      </c>
      <c r="T37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12" spans="1:20" ht="15" customHeight="1" x14ac:dyDescent="0.2">
      <c r="A3712" s="3" t="s">
        <v>15350</v>
      </c>
      <c r="B3712" s="3" t="s">
        <v>15351</v>
      </c>
      <c r="C3712" s="3" t="s">
        <v>15352</v>
      </c>
      <c r="D3712" s="3" t="s">
        <v>27</v>
      </c>
      <c r="E3712" s="3" t="s">
        <v>33</v>
      </c>
      <c r="F3712" s="3" t="s">
        <v>11510</v>
      </c>
      <c r="G3712" s="3" t="s">
        <v>15353</v>
      </c>
      <c r="H3712" s="3" t="s">
        <v>11308</v>
      </c>
      <c r="I3712" s="3" t="s">
        <v>4870</v>
      </c>
      <c r="J3712" s="3">
        <v>1</v>
      </c>
      <c r="K3712" s="3" t="s">
        <v>27</v>
      </c>
      <c r="L3712" s="3" t="s">
        <v>27</v>
      </c>
      <c r="M3712" s="3" t="s">
        <v>27</v>
      </c>
      <c r="N3712" s="3" t="s">
        <v>27</v>
      </c>
      <c r="O3712" s="3" t="s">
        <v>27</v>
      </c>
      <c r="P3712" s="3" t="s">
        <v>11598</v>
      </c>
      <c r="Q3712" s="3" t="s">
        <v>839</v>
      </c>
      <c r="R3712" s="3">
        <v>2482</v>
      </c>
      <c r="S37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192090</v>
      </c>
      <c r="T37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13" spans="1:20" ht="15" customHeight="1" x14ac:dyDescent="0.2">
      <c r="A3713" s="3" t="s">
        <v>15354</v>
      </c>
      <c r="B3713" s="3" t="s">
        <v>15355</v>
      </c>
      <c r="C3713" s="3" t="s">
        <v>15356</v>
      </c>
      <c r="D3713" s="3" t="s">
        <v>27</v>
      </c>
      <c r="E3713" s="3" t="s">
        <v>33</v>
      </c>
      <c r="F3713" s="3" t="s">
        <v>11510</v>
      </c>
      <c r="G3713" s="3" t="s">
        <v>15357</v>
      </c>
      <c r="H3713" s="3" t="s">
        <v>11308</v>
      </c>
      <c r="I3713" s="3" t="s">
        <v>4870</v>
      </c>
      <c r="J3713" s="3">
        <v>1</v>
      </c>
      <c r="K3713" s="3" t="s">
        <v>27</v>
      </c>
      <c r="L3713" s="3" t="s">
        <v>27</v>
      </c>
      <c r="M3713" s="3" t="s">
        <v>27</v>
      </c>
      <c r="N3713" s="3" t="s">
        <v>27</v>
      </c>
      <c r="O3713" s="3" t="s">
        <v>27</v>
      </c>
      <c r="P3713" s="3" t="s">
        <v>11598</v>
      </c>
      <c r="Q3713" s="3" t="s">
        <v>839</v>
      </c>
      <c r="R3713" s="3">
        <v>2482</v>
      </c>
      <c r="S37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204480</v>
      </c>
      <c r="T37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14" spans="1:20" ht="15" customHeight="1" x14ac:dyDescent="0.2">
      <c r="A3714" s="3" t="s">
        <v>15358</v>
      </c>
      <c r="B3714" s="3" t="s">
        <v>15359</v>
      </c>
      <c r="C3714" s="3" t="s">
        <v>15360</v>
      </c>
      <c r="D3714" s="3" t="s">
        <v>27</v>
      </c>
      <c r="E3714" s="3" t="s">
        <v>33</v>
      </c>
      <c r="F3714" s="3" t="s">
        <v>11510</v>
      </c>
      <c r="G3714" s="3" t="s">
        <v>15361</v>
      </c>
      <c r="H3714" s="3" t="s">
        <v>11308</v>
      </c>
      <c r="I3714" s="3" t="s">
        <v>4870</v>
      </c>
      <c r="J3714" s="3">
        <v>1</v>
      </c>
      <c r="K3714" s="3" t="s">
        <v>27</v>
      </c>
      <c r="L3714" s="3" t="s">
        <v>27</v>
      </c>
      <c r="M3714" s="3" t="s">
        <v>27</v>
      </c>
      <c r="N3714" s="3" t="s">
        <v>27</v>
      </c>
      <c r="O3714" s="3" t="s">
        <v>27</v>
      </c>
      <c r="P3714" s="3" t="s">
        <v>11598</v>
      </c>
      <c r="Q3714" s="3" t="s">
        <v>839</v>
      </c>
      <c r="R3714" s="3">
        <v>2482</v>
      </c>
      <c r="S37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217780</v>
      </c>
      <c r="T37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15" spans="1:20" ht="15" customHeight="1" x14ac:dyDescent="0.2">
      <c r="A3715" s="3" t="s">
        <v>15362</v>
      </c>
      <c r="B3715" s="3" t="s">
        <v>15363</v>
      </c>
      <c r="C3715" s="3" t="s">
        <v>15364</v>
      </c>
      <c r="D3715" s="3" t="s">
        <v>27</v>
      </c>
      <c r="E3715" s="3" t="s">
        <v>33</v>
      </c>
      <c r="F3715" s="3" t="s">
        <v>11510</v>
      </c>
      <c r="G3715" s="3" t="s">
        <v>15365</v>
      </c>
      <c r="H3715" s="3" t="s">
        <v>11308</v>
      </c>
      <c r="I3715" s="3" t="s">
        <v>4870</v>
      </c>
      <c r="J3715" s="3">
        <v>1</v>
      </c>
      <c r="K3715" s="3" t="s">
        <v>27</v>
      </c>
      <c r="L3715" s="3" t="s">
        <v>27</v>
      </c>
      <c r="M3715" s="3" t="s">
        <v>27</v>
      </c>
      <c r="N3715" s="3" t="s">
        <v>27</v>
      </c>
      <c r="O3715" s="3" t="s">
        <v>27</v>
      </c>
      <c r="P3715" s="3" t="s">
        <v>11598</v>
      </c>
      <c r="Q3715" s="3" t="s">
        <v>839</v>
      </c>
      <c r="R3715" s="3">
        <v>2482</v>
      </c>
      <c r="S37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245360</v>
      </c>
      <c r="T37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16" spans="1:20" ht="15" customHeight="1" x14ac:dyDescent="0.2">
      <c r="A3716" s="3" t="s">
        <v>15366</v>
      </c>
      <c r="B3716" s="3" t="s">
        <v>15367</v>
      </c>
      <c r="C3716" s="3" t="s">
        <v>15368</v>
      </c>
      <c r="D3716" s="3" t="s">
        <v>27</v>
      </c>
      <c r="E3716" s="3" t="s">
        <v>33</v>
      </c>
      <c r="F3716" s="3" t="s">
        <v>11510</v>
      </c>
      <c r="G3716" s="3" t="s">
        <v>15369</v>
      </c>
      <c r="H3716" s="3" t="s">
        <v>11308</v>
      </c>
      <c r="I3716" s="3" t="s">
        <v>4870</v>
      </c>
      <c r="J3716" s="3">
        <v>1</v>
      </c>
      <c r="K3716" s="3" t="s">
        <v>27</v>
      </c>
      <c r="L3716" s="3" t="s">
        <v>27</v>
      </c>
      <c r="M3716" s="3" t="s">
        <v>27</v>
      </c>
      <c r="N3716" s="3" t="s">
        <v>27</v>
      </c>
      <c r="O3716" s="3" t="s">
        <v>27</v>
      </c>
      <c r="P3716" s="3" t="s">
        <v>11973</v>
      </c>
      <c r="Q3716" s="3" t="s">
        <v>839</v>
      </c>
      <c r="R3716" s="3">
        <v>1822</v>
      </c>
      <c r="S37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414780</v>
      </c>
      <c r="T37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17" spans="1:20" ht="15" customHeight="1" x14ac:dyDescent="0.2">
      <c r="A3717" s="3" t="s">
        <v>15370</v>
      </c>
      <c r="B3717" s="3" t="s">
        <v>15371</v>
      </c>
      <c r="C3717" s="3" t="s">
        <v>15372</v>
      </c>
      <c r="D3717" s="3" t="s">
        <v>27</v>
      </c>
      <c r="E3717" s="3" t="s">
        <v>33</v>
      </c>
      <c r="F3717" s="3" t="s">
        <v>11510</v>
      </c>
      <c r="G3717" s="3" t="s">
        <v>15373</v>
      </c>
      <c r="H3717" s="3" t="s">
        <v>11308</v>
      </c>
      <c r="I3717" s="3" t="s">
        <v>4870</v>
      </c>
      <c r="J3717" s="3">
        <v>1</v>
      </c>
      <c r="K3717" s="3" t="s">
        <v>27</v>
      </c>
      <c r="L3717" s="3" t="s">
        <v>27</v>
      </c>
      <c r="M3717" s="3" t="s">
        <v>27</v>
      </c>
      <c r="N3717" s="3" t="s">
        <v>27</v>
      </c>
      <c r="O3717" s="3" t="s">
        <v>27</v>
      </c>
      <c r="P3717" s="3" t="s">
        <v>12890</v>
      </c>
      <c r="Q3717" s="3" t="s">
        <v>839</v>
      </c>
      <c r="R3717" s="3">
        <v>152</v>
      </c>
      <c r="S37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0067V0</v>
      </c>
      <c r="T37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18" spans="1:20" ht="15" customHeight="1" x14ac:dyDescent="0.2">
      <c r="A3718" s="3" t="s">
        <v>15374</v>
      </c>
      <c r="B3718" s="3" t="s">
        <v>15375</v>
      </c>
      <c r="C3718" s="3" t="s">
        <v>15376</v>
      </c>
      <c r="D3718" s="3" t="s">
        <v>27</v>
      </c>
      <c r="E3718" s="3" t="s">
        <v>33</v>
      </c>
      <c r="F3718" s="3" t="s">
        <v>11510</v>
      </c>
      <c r="G3718" s="3" t="s">
        <v>15377</v>
      </c>
      <c r="H3718" s="3" t="s">
        <v>11308</v>
      </c>
      <c r="I3718" s="3" t="s">
        <v>4870</v>
      </c>
      <c r="J3718" s="3">
        <v>1</v>
      </c>
      <c r="K3718" s="3" t="s">
        <v>27</v>
      </c>
      <c r="L3718" s="3" t="s">
        <v>27</v>
      </c>
      <c r="M3718" s="3" t="s">
        <v>27</v>
      </c>
      <c r="N3718" s="3" t="s">
        <v>27</v>
      </c>
      <c r="O3718" s="3" t="s">
        <v>27</v>
      </c>
      <c r="P3718" s="3" t="s">
        <v>14947</v>
      </c>
      <c r="Q3718" s="3" t="s">
        <v>839</v>
      </c>
      <c r="R3718" s="3">
        <v>2366</v>
      </c>
      <c r="S37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371470</v>
      </c>
      <c r="T37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19" spans="1:20" ht="15" customHeight="1" x14ac:dyDescent="0.2">
      <c r="A3719" s="3" t="s">
        <v>15378</v>
      </c>
      <c r="B3719" s="3" t="s">
        <v>15379</v>
      </c>
      <c r="C3719" s="3" t="s">
        <v>15380</v>
      </c>
      <c r="D3719" s="3" t="s">
        <v>27</v>
      </c>
      <c r="E3719" s="3" t="s">
        <v>33</v>
      </c>
      <c r="F3719" s="3" t="s">
        <v>11510</v>
      </c>
      <c r="G3719" s="3" t="s">
        <v>15381</v>
      </c>
      <c r="H3719" s="3" t="s">
        <v>11308</v>
      </c>
      <c r="I3719" s="3" t="s">
        <v>4870</v>
      </c>
      <c r="J3719" s="3">
        <v>1</v>
      </c>
      <c r="K3719" s="3" t="s">
        <v>27</v>
      </c>
      <c r="L3719" s="3" t="s">
        <v>27</v>
      </c>
      <c r="M3719" s="3" t="s">
        <v>27</v>
      </c>
      <c r="N3719" s="3" t="s">
        <v>27</v>
      </c>
      <c r="O3719" s="3" t="s">
        <v>27</v>
      </c>
      <c r="P3719" s="3" t="s">
        <v>14781</v>
      </c>
      <c r="Q3719" s="3" t="s">
        <v>839</v>
      </c>
      <c r="R3719" s="3">
        <v>2032</v>
      </c>
      <c r="S37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396520</v>
      </c>
      <c r="T37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20" spans="1:20" ht="15" customHeight="1" x14ac:dyDescent="0.2">
      <c r="A3720" s="3" t="s">
        <v>15382</v>
      </c>
      <c r="B3720" s="3" t="s">
        <v>15383</v>
      </c>
      <c r="C3720" s="3" t="s">
        <v>15384</v>
      </c>
      <c r="D3720" s="3" t="s">
        <v>27</v>
      </c>
      <c r="E3720" s="3" t="s">
        <v>33</v>
      </c>
      <c r="F3720" s="3" t="s">
        <v>11510</v>
      </c>
      <c r="G3720" s="3" t="s">
        <v>15385</v>
      </c>
      <c r="H3720" s="3" t="s">
        <v>11308</v>
      </c>
      <c r="I3720" s="3" t="s">
        <v>4870</v>
      </c>
      <c r="J3720" s="3">
        <v>1</v>
      </c>
      <c r="K3720" s="3" t="s">
        <v>27</v>
      </c>
      <c r="L3720" s="3" t="s">
        <v>27</v>
      </c>
      <c r="M3720" s="3" t="s">
        <v>27</v>
      </c>
      <c r="N3720" s="3" t="s">
        <v>27</v>
      </c>
      <c r="O3720" s="3" t="s">
        <v>27</v>
      </c>
      <c r="P3720" s="3" t="s">
        <v>14947</v>
      </c>
      <c r="Q3720" s="3" t="s">
        <v>839</v>
      </c>
      <c r="R3720" s="3">
        <v>2366</v>
      </c>
      <c r="S37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371460</v>
      </c>
      <c r="T37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21" spans="1:20" ht="15" customHeight="1" x14ac:dyDescent="0.2">
      <c r="A3721" s="3" t="s">
        <v>15386</v>
      </c>
      <c r="B3721" s="3" t="s">
        <v>15387</v>
      </c>
      <c r="C3721" s="3" t="s">
        <v>15388</v>
      </c>
      <c r="D3721" s="3" t="s">
        <v>27</v>
      </c>
      <c r="E3721" s="3" t="s">
        <v>33</v>
      </c>
      <c r="F3721" s="3" t="s">
        <v>11510</v>
      </c>
      <c r="G3721" s="3" t="s">
        <v>15389</v>
      </c>
      <c r="H3721" s="3" t="s">
        <v>11308</v>
      </c>
      <c r="I3721" s="3" t="s">
        <v>4870</v>
      </c>
      <c r="J3721" s="3">
        <v>1</v>
      </c>
      <c r="K3721" s="3" t="s">
        <v>27</v>
      </c>
      <c r="L3721" s="3" t="s">
        <v>27</v>
      </c>
      <c r="M3721" s="3" t="s">
        <v>27</v>
      </c>
      <c r="N3721" s="3" t="s">
        <v>27</v>
      </c>
      <c r="O3721" s="3" t="s">
        <v>27</v>
      </c>
      <c r="P3721" s="3" t="s">
        <v>13730</v>
      </c>
      <c r="Q3721" s="3" t="s">
        <v>839</v>
      </c>
      <c r="R3721" s="3">
        <v>1174</v>
      </c>
      <c r="S37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456680</v>
      </c>
      <c r="T37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22" spans="1:20" ht="15" customHeight="1" x14ac:dyDescent="0.2">
      <c r="A3722" s="3" t="s">
        <v>15390</v>
      </c>
      <c r="B3722" s="3" t="s">
        <v>15391</v>
      </c>
      <c r="C3722" s="3" t="s">
        <v>15392</v>
      </c>
      <c r="D3722" s="3" t="s">
        <v>27</v>
      </c>
      <c r="E3722" s="3" t="s">
        <v>33</v>
      </c>
      <c r="F3722" s="3" t="s">
        <v>11510</v>
      </c>
      <c r="G3722" s="3" t="s">
        <v>15393</v>
      </c>
      <c r="H3722" s="3" t="s">
        <v>11308</v>
      </c>
      <c r="I3722" s="3" t="s">
        <v>4870</v>
      </c>
      <c r="J3722" s="3">
        <v>1</v>
      </c>
      <c r="K3722" s="3" t="s">
        <v>27</v>
      </c>
      <c r="L3722" s="3" t="s">
        <v>27</v>
      </c>
      <c r="M3722" s="3" t="s">
        <v>27</v>
      </c>
      <c r="N3722" s="3" t="s">
        <v>27</v>
      </c>
      <c r="O3722" s="3" t="s">
        <v>27</v>
      </c>
      <c r="P3722" s="3" t="s">
        <v>14781</v>
      </c>
      <c r="Q3722" s="3" t="s">
        <v>839</v>
      </c>
      <c r="R3722" s="3">
        <v>2032</v>
      </c>
      <c r="S37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396510</v>
      </c>
      <c r="T37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23" spans="1:20" ht="15" customHeight="1" x14ac:dyDescent="0.2">
      <c r="A3723" s="3" t="s">
        <v>15394</v>
      </c>
      <c r="B3723" s="3" t="s">
        <v>15395</v>
      </c>
      <c r="C3723" s="3" t="s">
        <v>15396</v>
      </c>
      <c r="D3723" s="3" t="s">
        <v>27</v>
      </c>
      <c r="E3723" s="3" t="s">
        <v>33</v>
      </c>
      <c r="F3723" s="3" t="s">
        <v>11510</v>
      </c>
      <c r="G3723" s="3" t="s">
        <v>15397</v>
      </c>
      <c r="H3723" s="3" t="s">
        <v>11308</v>
      </c>
      <c r="I3723" s="3" t="s">
        <v>4870</v>
      </c>
      <c r="J3723" s="3">
        <v>1</v>
      </c>
      <c r="K3723" s="3" t="s">
        <v>27</v>
      </c>
      <c r="L3723" s="3" t="s">
        <v>27</v>
      </c>
      <c r="M3723" s="3" t="s">
        <v>27</v>
      </c>
      <c r="N3723" s="3" t="s">
        <v>27</v>
      </c>
      <c r="O3723" s="3" t="s">
        <v>27</v>
      </c>
      <c r="P3723" s="3" t="s">
        <v>11834</v>
      </c>
      <c r="Q3723" s="3" t="s">
        <v>839</v>
      </c>
      <c r="R3723" s="3">
        <v>198</v>
      </c>
      <c r="S37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0047A0</v>
      </c>
      <c r="T37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24" spans="1:20" ht="15" customHeight="1" x14ac:dyDescent="0.2">
      <c r="A3724" s="3" t="s">
        <v>15398</v>
      </c>
      <c r="B3724" s="3" t="s">
        <v>15399</v>
      </c>
      <c r="C3724" s="3" t="s">
        <v>15400</v>
      </c>
      <c r="D3724" s="3" t="s">
        <v>27</v>
      </c>
      <c r="E3724" s="3" t="s">
        <v>33</v>
      </c>
      <c r="F3724" s="3" t="s">
        <v>11510</v>
      </c>
      <c r="G3724" s="3" t="s">
        <v>15401</v>
      </c>
      <c r="H3724" s="3" t="s">
        <v>11308</v>
      </c>
      <c r="I3724" s="3" t="s">
        <v>4870</v>
      </c>
      <c r="J3724" s="3">
        <v>1</v>
      </c>
      <c r="K3724" s="3" t="s">
        <v>27</v>
      </c>
      <c r="L3724" s="3" t="s">
        <v>27</v>
      </c>
      <c r="M3724" s="3" t="s">
        <v>27</v>
      </c>
      <c r="N3724" s="3" t="s">
        <v>27</v>
      </c>
      <c r="O3724" s="3" t="s">
        <v>27</v>
      </c>
      <c r="P3724" s="3" t="s">
        <v>11598</v>
      </c>
      <c r="Q3724" s="3" t="s">
        <v>839</v>
      </c>
      <c r="R3724" s="3">
        <v>2482</v>
      </c>
      <c r="S37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117690</v>
      </c>
      <c r="T37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25" spans="1:20" ht="15" customHeight="1" x14ac:dyDescent="0.2">
      <c r="A3725" s="3" t="s">
        <v>15402</v>
      </c>
      <c r="B3725" s="3" t="s">
        <v>15403</v>
      </c>
      <c r="C3725" s="3" t="s">
        <v>15404</v>
      </c>
      <c r="D3725" s="3" t="s">
        <v>27</v>
      </c>
      <c r="E3725" s="3" t="s">
        <v>33</v>
      </c>
      <c r="F3725" s="3" t="s">
        <v>11510</v>
      </c>
      <c r="G3725" s="3" t="s">
        <v>15405</v>
      </c>
      <c r="H3725" s="3" t="s">
        <v>11308</v>
      </c>
      <c r="I3725" s="3" t="s">
        <v>4870</v>
      </c>
      <c r="J3725" s="3">
        <v>1</v>
      </c>
      <c r="K3725" s="3" t="s">
        <v>27</v>
      </c>
      <c r="L3725" s="3" t="s">
        <v>27</v>
      </c>
      <c r="M3725" s="3" t="s">
        <v>27</v>
      </c>
      <c r="N3725" s="3" t="s">
        <v>27</v>
      </c>
      <c r="O3725" s="3" t="s">
        <v>27</v>
      </c>
      <c r="P3725" s="3" t="s">
        <v>11994</v>
      </c>
      <c r="Q3725" s="3" t="s">
        <v>839</v>
      </c>
      <c r="R3725" s="3">
        <v>2354</v>
      </c>
      <c r="S37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371160</v>
      </c>
      <c r="T37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26" spans="1:20" ht="15" customHeight="1" x14ac:dyDescent="0.2">
      <c r="A3726" s="3" t="s">
        <v>15406</v>
      </c>
      <c r="B3726" s="3" t="s">
        <v>15407</v>
      </c>
      <c r="C3726" s="3" t="s">
        <v>15408</v>
      </c>
      <c r="D3726" s="3" t="s">
        <v>27</v>
      </c>
      <c r="E3726" s="3" t="s">
        <v>33</v>
      </c>
      <c r="F3726" s="3" t="s">
        <v>11510</v>
      </c>
      <c r="G3726" s="3" t="s">
        <v>15409</v>
      </c>
      <c r="H3726" s="3" t="s">
        <v>11308</v>
      </c>
      <c r="I3726" s="3" t="s">
        <v>4870</v>
      </c>
      <c r="J3726" s="3">
        <v>1</v>
      </c>
      <c r="K3726" s="3" t="s">
        <v>27</v>
      </c>
      <c r="L3726" s="3" t="s">
        <v>27</v>
      </c>
      <c r="M3726" s="3" t="s">
        <v>27</v>
      </c>
      <c r="N3726" s="3" t="s">
        <v>27</v>
      </c>
      <c r="O3726" s="3" t="s">
        <v>27</v>
      </c>
      <c r="P3726" s="3" t="s">
        <v>2757</v>
      </c>
      <c r="Q3726" s="3" t="s">
        <v>839</v>
      </c>
      <c r="R3726" s="3">
        <v>1524</v>
      </c>
      <c r="S37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438320</v>
      </c>
      <c r="T37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27" spans="1:20" ht="15" customHeight="1" x14ac:dyDescent="0.2">
      <c r="A3727" s="3" t="s">
        <v>15410</v>
      </c>
      <c r="B3727" s="3" t="s">
        <v>15411</v>
      </c>
      <c r="C3727" s="3" t="s">
        <v>15412</v>
      </c>
      <c r="D3727" s="3" t="s">
        <v>27</v>
      </c>
      <c r="E3727" s="3" t="s">
        <v>33</v>
      </c>
      <c r="F3727" s="3" t="s">
        <v>11510</v>
      </c>
      <c r="G3727" s="3" t="s">
        <v>15413</v>
      </c>
      <c r="H3727" s="3" t="s">
        <v>11308</v>
      </c>
      <c r="I3727" s="3" t="s">
        <v>4870</v>
      </c>
      <c r="J3727" s="3">
        <v>1</v>
      </c>
      <c r="K3727" s="3" t="s">
        <v>27</v>
      </c>
      <c r="L3727" s="3" t="s">
        <v>27</v>
      </c>
      <c r="M3727" s="3" t="s">
        <v>27</v>
      </c>
      <c r="N3727" s="3" t="s">
        <v>27</v>
      </c>
      <c r="O3727" s="3" t="s">
        <v>27</v>
      </c>
      <c r="P3727" s="3" t="s">
        <v>11573</v>
      </c>
      <c r="Q3727" s="3" t="s">
        <v>839</v>
      </c>
      <c r="R3727" s="3">
        <v>178</v>
      </c>
      <c r="S37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0053L0</v>
      </c>
      <c r="T37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28" spans="1:20" ht="15" customHeight="1" x14ac:dyDescent="0.2">
      <c r="A3728" s="3" t="s">
        <v>15414</v>
      </c>
      <c r="B3728" s="3" t="s">
        <v>15415</v>
      </c>
      <c r="C3728" s="3" t="s">
        <v>15416</v>
      </c>
      <c r="D3728" s="3" t="s">
        <v>27</v>
      </c>
      <c r="E3728" s="3" t="s">
        <v>33</v>
      </c>
      <c r="F3728" s="3" t="s">
        <v>11510</v>
      </c>
      <c r="G3728" s="3" t="s">
        <v>15417</v>
      </c>
      <c r="H3728" s="3" t="s">
        <v>11308</v>
      </c>
      <c r="I3728" s="3" t="s">
        <v>4870</v>
      </c>
      <c r="J3728" s="3">
        <v>1</v>
      </c>
      <c r="K3728" s="3" t="s">
        <v>27</v>
      </c>
      <c r="L3728" s="3" t="s">
        <v>27</v>
      </c>
      <c r="M3728" s="3" t="s">
        <v>27</v>
      </c>
      <c r="N3728" s="3" t="s">
        <v>27</v>
      </c>
      <c r="O3728" s="3" t="s">
        <v>27</v>
      </c>
      <c r="P3728" s="3" t="s">
        <v>13544</v>
      </c>
      <c r="Q3728" s="3" t="s">
        <v>839</v>
      </c>
      <c r="R3728" s="3">
        <v>188</v>
      </c>
      <c r="S37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0052D0</v>
      </c>
      <c r="T37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29" spans="1:20" ht="15" customHeight="1" x14ac:dyDescent="0.2">
      <c r="A3729" s="3" t="s">
        <v>15418</v>
      </c>
      <c r="B3729" s="3" t="s">
        <v>15419</v>
      </c>
      <c r="C3729" s="3" t="s">
        <v>15420</v>
      </c>
      <c r="D3729" s="3" t="s">
        <v>27</v>
      </c>
      <c r="E3729" s="3" t="s">
        <v>33</v>
      </c>
      <c r="F3729" s="3" t="s">
        <v>11510</v>
      </c>
      <c r="G3729" s="3" t="s">
        <v>15421</v>
      </c>
      <c r="H3729" s="3" t="s">
        <v>11308</v>
      </c>
      <c r="I3729" s="3" t="s">
        <v>4870</v>
      </c>
      <c r="J3729" s="3">
        <v>1</v>
      </c>
      <c r="K3729" s="3" t="s">
        <v>27</v>
      </c>
      <c r="L3729" s="3" t="s">
        <v>27</v>
      </c>
      <c r="M3729" s="3" t="s">
        <v>27</v>
      </c>
      <c r="N3729" s="3" t="s">
        <v>27</v>
      </c>
      <c r="O3729" s="3" t="s">
        <v>27</v>
      </c>
      <c r="P3729" s="3" t="s">
        <v>11583</v>
      </c>
      <c r="Q3729" s="3" t="s">
        <v>839</v>
      </c>
      <c r="R3729" s="3">
        <v>448</v>
      </c>
      <c r="S37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496080</v>
      </c>
      <c r="T37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30" spans="1:20" ht="15" customHeight="1" x14ac:dyDescent="0.2">
      <c r="A3730" s="3" t="s">
        <v>15422</v>
      </c>
      <c r="B3730" s="3" t="s">
        <v>15423</v>
      </c>
      <c r="C3730" s="3" t="s">
        <v>15424</v>
      </c>
      <c r="D3730" s="3" t="s">
        <v>27</v>
      </c>
      <c r="E3730" s="3" t="s">
        <v>33</v>
      </c>
      <c r="F3730" s="3" t="s">
        <v>11510</v>
      </c>
      <c r="G3730" s="3" t="s">
        <v>15425</v>
      </c>
      <c r="H3730" s="3" t="s">
        <v>11308</v>
      </c>
      <c r="I3730" s="3" t="s">
        <v>4870</v>
      </c>
      <c r="J3730" s="3">
        <v>1</v>
      </c>
      <c r="K3730" s="3" t="s">
        <v>27</v>
      </c>
      <c r="L3730" s="3" t="s">
        <v>27</v>
      </c>
      <c r="M3730" s="3" t="s">
        <v>27</v>
      </c>
      <c r="N3730" s="3" t="s">
        <v>27</v>
      </c>
      <c r="O3730" s="3" t="s">
        <v>27</v>
      </c>
      <c r="P3730" s="3" t="s">
        <v>12966</v>
      </c>
      <c r="Q3730" s="3" t="s">
        <v>839</v>
      </c>
      <c r="R3730" s="3">
        <v>64</v>
      </c>
      <c r="S37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0091P0</v>
      </c>
      <c r="T37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31" spans="1:20" ht="15" customHeight="1" x14ac:dyDescent="0.2">
      <c r="A3731" s="3" t="s">
        <v>15426</v>
      </c>
      <c r="B3731" s="3" t="s">
        <v>15427</v>
      </c>
      <c r="C3731" s="3" t="s">
        <v>15428</v>
      </c>
      <c r="D3731" s="3" t="s">
        <v>27</v>
      </c>
      <c r="E3731" s="3" t="s">
        <v>33</v>
      </c>
      <c r="F3731" s="3" t="s">
        <v>11510</v>
      </c>
      <c r="G3731" s="3" t="s">
        <v>15429</v>
      </c>
      <c r="H3731" s="3" t="s">
        <v>11308</v>
      </c>
      <c r="I3731" s="3" t="s">
        <v>4870</v>
      </c>
      <c r="J3731" s="3">
        <v>1</v>
      </c>
      <c r="K3731" s="3" t="s">
        <v>27</v>
      </c>
      <c r="L3731" s="3" t="s">
        <v>27</v>
      </c>
      <c r="M3731" s="3" t="s">
        <v>27</v>
      </c>
      <c r="N3731" s="3" t="s">
        <v>27</v>
      </c>
      <c r="O3731" s="3" t="s">
        <v>27</v>
      </c>
      <c r="P3731" s="3" t="s">
        <v>12301</v>
      </c>
      <c r="Q3731" s="3" t="s">
        <v>839</v>
      </c>
      <c r="R3731" s="3">
        <v>900</v>
      </c>
      <c r="S37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471780</v>
      </c>
      <c r="T37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32" spans="1:20" ht="15" customHeight="1" x14ac:dyDescent="0.2">
      <c r="A3732" s="3" t="s">
        <v>15430</v>
      </c>
      <c r="B3732" s="3" t="s">
        <v>15431</v>
      </c>
      <c r="C3732" s="3" t="s">
        <v>15432</v>
      </c>
      <c r="D3732" s="3" t="s">
        <v>27</v>
      </c>
      <c r="E3732" s="3" t="s">
        <v>33</v>
      </c>
      <c r="F3732" s="3" t="s">
        <v>11510</v>
      </c>
      <c r="G3732" s="3" t="s">
        <v>15433</v>
      </c>
      <c r="H3732" s="3" t="s">
        <v>11308</v>
      </c>
      <c r="I3732" s="3" t="s">
        <v>4870</v>
      </c>
      <c r="J3732" s="3">
        <v>1</v>
      </c>
      <c r="K3732" s="3" t="s">
        <v>27</v>
      </c>
      <c r="L3732" s="3" t="s">
        <v>27</v>
      </c>
      <c r="M3732" s="3" t="s">
        <v>27</v>
      </c>
      <c r="N3732" s="3" t="s">
        <v>27</v>
      </c>
      <c r="O3732" s="3" t="s">
        <v>27</v>
      </c>
      <c r="P3732" s="3" t="s">
        <v>11598</v>
      </c>
      <c r="Q3732" s="3" t="s">
        <v>839</v>
      </c>
      <c r="R3732" s="3">
        <v>2482</v>
      </c>
      <c r="S37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232080</v>
      </c>
      <c r="T37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33" spans="1:20" ht="15" customHeight="1" x14ac:dyDescent="0.2">
      <c r="A3733" s="3" t="s">
        <v>15434</v>
      </c>
      <c r="B3733" s="3" t="s">
        <v>15435</v>
      </c>
      <c r="C3733" s="3" t="s">
        <v>15436</v>
      </c>
      <c r="D3733" s="3" t="s">
        <v>27</v>
      </c>
      <c r="E3733" s="3" t="s">
        <v>33</v>
      </c>
      <c r="F3733" s="3" t="s">
        <v>11510</v>
      </c>
      <c r="G3733" s="3" t="s">
        <v>15437</v>
      </c>
      <c r="H3733" s="3" t="s">
        <v>11308</v>
      </c>
      <c r="I3733" s="3" t="s">
        <v>4870</v>
      </c>
      <c r="J3733" s="3">
        <v>1</v>
      </c>
      <c r="K3733" s="3" t="s">
        <v>27</v>
      </c>
      <c r="L3733" s="3" t="s">
        <v>27</v>
      </c>
      <c r="M3733" s="3" t="s">
        <v>27</v>
      </c>
      <c r="N3733" s="3" t="s">
        <v>27</v>
      </c>
      <c r="O3733" s="3" t="s">
        <v>27</v>
      </c>
      <c r="P3733" s="3" t="s">
        <v>11598</v>
      </c>
      <c r="Q3733" s="3" t="s">
        <v>839</v>
      </c>
      <c r="R3733" s="3">
        <v>2482</v>
      </c>
      <c r="S37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233160</v>
      </c>
      <c r="T37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34" spans="1:20" ht="15" customHeight="1" x14ac:dyDescent="0.2">
      <c r="A3734" s="3" t="s">
        <v>15438</v>
      </c>
      <c r="B3734" s="3" t="s">
        <v>15439</v>
      </c>
      <c r="C3734" s="3" t="s">
        <v>15440</v>
      </c>
      <c r="D3734" s="3" t="s">
        <v>27</v>
      </c>
      <c r="E3734" s="3" t="s">
        <v>33</v>
      </c>
      <c r="F3734" s="3" t="s">
        <v>11510</v>
      </c>
      <c r="G3734" s="3" t="s">
        <v>15441</v>
      </c>
      <c r="H3734" s="3" t="s">
        <v>11308</v>
      </c>
      <c r="I3734" s="3" t="s">
        <v>4870</v>
      </c>
      <c r="J3734" s="3">
        <v>1</v>
      </c>
      <c r="K3734" s="3" t="s">
        <v>27</v>
      </c>
      <c r="L3734" s="3" t="s">
        <v>27</v>
      </c>
      <c r="M3734" s="3" t="s">
        <v>27</v>
      </c>
      <c r="N3734" s="3" t="s">
        <v>27</v>
      </c>
      <c r="O3734" s="3" t="s">
        <v>27</v>
      </c>
      <c r="P3734" s="3" t="s">
        <v>11598</v>
      </c>
      <c r="Q3734" s="3" t="s">
        <v>839</v>
      </c>
      <c r="R3734" s="3">
        <v>2482</v>
      </c>
      <c r="S37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261060</v>
      </c>
      <c r="T37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35" spans="1:20" ht="15" customHeight="1" x14ac:dyDescent="0.2">
      <c r="A3735" s="3" t="s">
        <v>15442</v>
      </c>
      <c r="B3735" s="3" t="s">
        <v>15443</v>
      </c>
      <c r="C3735" s="3" t="s">
        <v>15444</v>
      </c>
      <c r="D3735" s="3" t="s">
        <v>27</v>
      </c>
      <c r="E3735" s="3" t="s">
        <v>33</v>
      </c>
      <c r="F3735" s="3" t="s">
        <v>11510</v>
      </c>
      <c r="G3735" s="3" t="s">
        <v>15445</v>
      </c>
      <c r="H3735" s="3" t="s">
        <v>11308</v>
      </c>
      <c r="I3735" s="3" t="s">
        <v>4870</v>
      </c>
      <c r="J3735" s="3">
        <v>1</v>
      </c>
      <c r="K3735" s="3" t="s">
        <v>27</v>
      </c>
      <c r="L3735" s="3" t="s">
        <v>27</v>
      </c>
      <c r="M3735" s="3" t="s">
        <v>27</v>
      </c>
      <c r="N3735" s="3" t="s">
        <v>27</v>
      </c>
      <c r="O3735" s="3" t="s">
        <v>27</v>
      </c>
      <c r="P3735" s="3" t="s">
        <v>11598</v>
      </c>
      <c r="Q3735" s="3" t="s">
        <v>839</v>
      </c>
      <c r="R3735" s="3">
        <v>2482</v>
      </c>
      <c r="S37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261070</v>
      </c>
      <c r="T37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36" spans="1:20" ht="15" customHeight="1" x14ac:dyDescent="0.2">
      <c r="A3736" s="3" t="s">
        <v>15446</v>
      </c>
      <c r="B3736" s="3" t="s">
        <v>15447</v>
      </c>
      <c r="C3736" s="3" t="s">
        <v>15448</v>
      </c>
      <c r="D3736" s="3" t="s">
        <v>27</v>
      </c>
      <c r="E3736" s="3" t="s">
        <v>33</v>
      </c>
      <c r="F3736" s="3" t="s">
        <v>11510</v>
      </c>
      <c r="G3736" s="3" t="s">
        <v>15449</v>
      </c>
      <c r="H3736" s="3" t="s">
        <v>11308</v>
      </c>
      <c r="I3736" s="3" t="s">
        <v>4870</v>
      </c>
      <c r="J3736" s="3">
        <v>1</v>
      </c>
      <c r="K3736" s="3" t="s">
        <v>27</v>
      </c>
      <c r="L3736" s="3" t="s">
        <v>27</v>
      </c>
      <c r="M3736" s="3" t="s">
        <v>27</v>
      </c>
      <c r="N3736" s="3" t="s">
        <v>27</v>
      </c>
      <c r="O3736" s="3" t="s">
        <v>27</v>
      </c>
      <c r="P3736" s="3" t="s">
        <v>11598</v>
      </c>
      <c r="Q3736" s="3" t="s">
        <v>839</v>
      </c>
      <c r="R3736" s="3">
        <v>2482</v>
      </c>
      <c r="S37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250780</v>
      </c>
      <c r="T37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37" spans="1:20" ht="15" customHeight="1" x14ac:dyDescent="0.2">
      <c r="A3737" s="3" t="s">
        <v>15450</v>
      </c>
      <c r="B3737" s="3" t="s">
        <v>15451</v>
      </c>
      <c r="C3737" s="3" t="s">
        <v>15452</v>
      </c>
      <c r="D3737" s="3" t="s">
        <v>27</v>
      </c>
      <c r="E3737" s="3" t="s">
        <v>33</v>
      </c>
      <c r="F3737" s="3" t="s">
        <v>11510</v>
      </c>
      <c r="G3737" s="3" t="s">
        <v>15453</v>
      </c>
      <c r="H3737" s="3" t="s">
        <v>11308</v>
      </c>
      <c r="I3737" s="3" t="s">
        <v>4870</v>
      </c>
      <c r="J3737" s="3">
        <v>1</v>
      </c>
      <c r="K3737" s="3" t="s">
        <v>27</v>
      </c>
      <c r="L3737" s="3" t="s">
        <v>27</v>
      </c>
      <c r="M3737" s="3" t="s">
        <v>27</v>
      </c>
      <c r="N3737" s="3" t="s">
        <v>27</v>
      </c>
      <c r="O3737" s="3" t="s">
        <v>27</v>
      </c>
      <c r="P3737" s="3" t="s">
        <v>13430</v>
      </c>
      <c r="Q3737" s="3" t="s">
        <v>839</v>
      </c>
      <c r="R3737" s="3">
        <v>1104</v>
      </c>
      <c r="S37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461580</v>
      </c>
      <c r="T37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38" spans="1:20" ht="15" customHeight="1" x14ac:dyDescent="0.2">
      <c r="A3738" s="3" t="s">
        <v>15454</v>
      </c>
      <c r="B3738" s="3" t="s">
        <v>15455</v>
      </c>
      <c r="C3738" s="3" t="s">
        <v>15456</v>
      </c>
      <c r="D3738" s="3" t="s">
        <v>27</v>
      </c>
      <c r="E3738" s="3" t="s">
        <v>33</v>
      </c>
      <c r="F3738" s="3" t="s">
        <v>11510</v>
      </c>
      <c r="G3738" s="3" t="s">
        <v>15457</v>
      </c>
      <c r="H3738" s="3" t="s">
        <v>11308</v>
      </c>
      <c r="I3738" s="3" t="s">
        <v>4870</v>
      </c>
      <c r="J3738" s="3">
        <v>1</v>
      </c>
      <c r="K3738" s="3" t="s">
        <v>27</v>
      </c>
      <c r="L3738" s="3" t="s">
        <v>27</v>
      </c>
      <c r="M3738" s="3" t="s">
        <v>27</v>
      </c>
      <c r="N3738" s="3" t="s">
        <v>27</v>
      </c>
      <c r="O3738" s="3" t="s">
        <v>27</v>
      </c>
      <c r="P3738" s="3" t="s">
        <v>11598</v>
      </c>
      <c r="Q3738" s="3" t="s">
        <v>839</v>
      </c>
      <c r="R3738" s="3">
        <v>2482</v>
      </c>
      <c r="S37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277630</v>
      </c>
      <c r="T37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39" spans="1:20" ht="15" customHeight="1" x14ac:dyDescent="0.2">
      <c r="A3739" s="3" t="s">
        <v>15458</v>
      </c>
      <c r="B3739" s="3" t="s">
        <v>15459</v>
      </c>
      <c r="C3739" s="3" t="s">
        <v>15460</v>
      </c>
      <c r="D3739" s="3" t="s">
        <v>27</v>
      </c>
      <c r="E3739" s="3" t="s">
        <v>33</v>
      </c>
      <c r="F3739" s="3" t="s">
        <v>11510</v>
      </c>
      <c r="G3739" s="3" t="s">
        <v>15461</v>
      </c>
      <c r="H3739" s="3" t="s">
        <v>11308</v>
      </c>
      <c r="I3739" s="3" t="s">
        <v>4870</v>
      </c>
      <c r="J3739" s="3">
        <v>1</v>
      </c>
      <c r="K3739" s="3" t="s">
        <v>27</v>
      </c>
      <c r="L3739" s="3" t="s">
        <v>27</v>
      </c>
      <c r="M3739" s="3" t="s">
        <v>27</v>
      </c>
      <c r="N3739" s="3" t="s">
        <v>27</v>
      </c>
      <c r="O3739" s="3" t="s">
        <v>27</v>
      </c>
      <c r="P3739" s="3" t="s">
        <v>11598</v>
      </c>
      <c r="Q3739" s="3" t="s">
        <v>839</v>
      </c>
      <c r="R3739" s="3">
        <v>2482</v>
      </c>
      <c r="S37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210780</v>
      </c>
      <c r="T37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40" spans="1:20" ht="15" customHeight="1" x14ac:dyDescent="0.2">
      <c r="A3740" s="3" t="s">
        <v>15462</v>
      </c>
      <c r="B3740" s="3" t="s">
        <v>15463</v>
      </c>
      <c r="C3740" s="3" t="s">
        <v>15464</v>
      </c>
      <c r="D3740" s="3" t="s">
        <v>27</v>
      </c>
      <c r="E3740" s="3" t="s">
        <v>33</v>
      </c>
      <c r="F3740" s="3" t="s">
        <v>11510</v>
      </c>
      <c r="G3740" s="3" t="s">
        <v>15465</v>
      </c>
      <c r="H3740" s="3" t="s">
        <v>11308</v>
      </c>
      <c r="I3740" s="3" t="s">
        <v>4870</v>
      </c>
      <c r="J3740" s="3">
        <v>1</v>
      </c>
      <c r="K3740" s="3" t="s">
        <v>27</v>
      </c>
      <c r="L3740" s="3" t="s">
        <v>27</v>
      </c>
      <c r="M3740" s="3" t="s">
        <v>27</v>
      </c>
      <c r="N3740" s="3" t="s">
        <v>27</v>
      </c>
      <c r="O3740" s="3" t="s">
        <v>27</v>
      </c>
      <c r="P3740" s="3" t="s">
        <v>11598</v>
      </c>
      <c r="Q3740" s="3" t="s">
        <v>839</v>
      </c>
      <c r="R3740" s="3">
        <v>2482</v>
      </c>
      <c r="S37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277640</v>
      </c>
      <c r="T37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41" spans="1:20" ht="15" customHeight="1" x14ac:dyDescent="0.2">
      <c r="A3741" s="3" t="s">
        <v>15466</v>
      </c>
      <c r="B3741" s="3" t="s">
        <v>15467</v>
      </c>
      <c r="C3741" s="3" t="s">
        <v>15468</v>
      </c>
      <c r="D3741" s="3" t="s">
        <v>27</v>
      </c>
      <c r="E3741" s="3" t="s">
        <v>33</v>
      </c>
      <c r="F3741" s="3" t="s">
        <v>11510</v>
      </c>
      <c r="G3741" s="3" t="s">
        <v>15469</v>
      </c>
      <c r="H3741" s="3" t="s">
        <v>11308</v>
      </c>
      <c r="I3741" s="3" t="s">
        <v>4870</v>
      </c>
      <c r="J3741" s="3">
        <v>1</v>
      </c>
      <c r="K3741" s="3" t="s">
        <v>27</v>
      </c>
      <c r="L3741" s="3" t="s">
        <v>27</v>
      </c>
      <c r="M3741" s="3" t="s">
        <v>27</v>
      </c>
      <c r="N3741" s="3" t="s">
        <v>27</v>
      </c>
      <c r="O3741" s="3" t="s">
        <v>27</v>
      </c>
      <c r="P3741" s="3" t="s">
        <v>11598</v>
      </c>
      <c r="Q3741" s="3" t="s">
        <v>839</v>
      </c>
      <c r="R3741" s="3">
        <v>2482</v>
      </c>
      <c r="S37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277650</v>
      </c>
      <c r="T37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42" spans="1:20" ht="15" customHeight="1" x14ac:dyDescent="0.2">
      <c r="A3742" s="3" t="s">
        <v>15470</v>
      </c>
      <c r="B3742" s="3" t="s">
        <v>15471</v>
      </c>
      <c r="C3742" s="3" t="s">
        <v>15472</v>
      </c>
      <c r="D3742" s="3" t="s">
        <v>27</v>
      </c>
      <c r="E3742" s="3" t="s">
        <v>33</v>
      </c>
      <c r="F3742" s="3" t="s">
        <v>11510</v>
      </c>
      <c r="G3742" s="3" t="s">
        <v>15473</v>
      </c>
      <c r="H3742" s="3" t="s">
        <v>11308</v>
      </c>
      <c r="I3742" s="3" t="s">
        <v>4870</v>
      </c>
      <c r="J3742" s="3">
        <v>1</v>
      </c>
      <c r="K3742" s="3" t="s">
        <v>27</v>
      </c>
      <c r="L3742" s="3" t="s">
        <v>27</v>
      </c>
      <c r="M3742" s="3" t="s">
        <v>27</v>
      </c>
      <c r="N3742" s="3" t="s">
        <v>27</v>
      </c>
      <c r="O3742" s="3" t="s">
        <v>27</v>
      </c>
      <c r="P3742" s="3" t="s">
        <v>7810</v>
      </c>
      <c r="Q3742" s="3" t="s">
        <v>839</v>
      </c>
      <c r="R3742" s="3">
        <v>2286</v>
      </c>
      <c r="S37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376410</v>
      </c>
      <c r="T37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43" spans="1:20" ht="15" customHeight="1" x14ac:dyDescent="0.2">
      <c r="A3743" s="3" t="s">
        <v>15474</v>
      </c>
      <c r="B3743" s="3" t="s">
        <v>15475</v>
      </c>
      <c r="C3743" s="3" t="s">
        <v>15476</v>
      </c>
      <c r="D3743" s="3" t="s">
        <v>27</v>
      </c>
      <c r="E3743" s="3" t="s">
        <v>33</v>
      </c>
      <c r="F3743" s="3" t="s">
        <v>11510</v>
      </c>
      <c r="G3743" s="3" t="s">
        <v>15477</v>
      </c>
      <c r="H3743" s="3" t="s">
        <v>11308</v>
      </c>
      <c r="I3743" s="3" t="s">
        <v>4870</v>
      </c>
      <c r="J3743" s="3">
        <v>1</v>
      </c>
      <c r="K3743" s="3" t="s">
        <v>27</v>
      </c>
      <c r="L3743" s="3" t="s">
        <v>27</v>
      </c>
      <c r="M3743" s="3" t="s">
        <v>27</v>
      </c>
      <c r="N3743" s="3" t="s">
        <v>27</v>
      </c>
      <c r="O3743" s="3" t="s">
        <v>27</v>
      </c>
      <c r="P3743" s="3" t="s">
        <v>11915</v>
      </c>
      <c r="Q3743" s="3" t="s">
        <v>839</v>
      </c>
      <c r="R3743" s="3">
        <v>1392</v>
      </c>
      <c r="S37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447770</v>
      </c>
      <c r="T37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44" spans="1:20" ht="15" customHeight="1" x14ac:dyDescent="0.2">
      <c r="A3744" s="3" t="s">
        <v>15478</v>
      </c>
      <c r="B3744" s="3" t="s">
        <v>15479</v>
      </c>
      <c r="C3744" s="3" t="s">
        <v>15480</v>
      </c>
      <c r="D3744" s="3" t="s">
        <v>27</v>
      </c>
      <c r="E3744" s="3" t="s">
        <v>33</v>
      </c>
      <c r="F3744" s="3" t="s">
        <v>11510</v>
      </c>
      <c r="G3744" s="3" t="s">
        <v>15481</v>
      </c>
      <c r="H3744" s="3" t="s">
        <v>11308</v>
      </c>
      <c r="I3744" s="3" t="s">
        <v>4870</v>
      </c>
      <c r="J3744" s="3">
        <v>1</v>
      </c>
      <c r="K3744" s="3" t="s">
        <v>27</v>
      </c>
      <c r="L3744" s="3" t="s">
        <v>27</v>
      </c>
      <c r="M3744" s="3" t="s">
        <v>27</v>
      </c>
      <c r="N3744" s="3" t="s">
        <v>27</v>
      </c>
      <c r="O3744" s="3" t="s">
        <v>27</v>
      </c>
      <c r="P3744" s="3" t="s">
        <v>11553</v>
      </c>
      <c r="Q3744" s="3" t="s">
        <v>839</v>
      </c>
      <c r="R3744" s="3">
        <v>142</v>
      </c>
      <c r="S37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0060H0</v>
      </c>
      <c r="T37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45" spans="1:20" ht="15" customHeight="1" x14ac:dyDescent="0.2">
      <c r="A3745" s="3" t="s">
        <v>15482</v>
      </c>
      <c r="B3745" s="3" t="s">
        <v>15483</v>
      </c>
      <c r="C3745" s="3" t="s">
        <v>15484</v>
      </c>
      <c r="D3745" s="3" t="s">
        <v>27</v>
      </c>
      <c r="E3745" s="3" t="s">
        <v>33</v>
      </c>
      <c r="F3745" s="3" t="s">
        <v>11510</v>
      </c>
      <c r="G3745" s="3" t="s">
        <v>15485</v>
      </c>
      <c r="H3745" s="3" t="s">
        <v>11308</v>
      </c>
      <c r="I3745" s="3" t="s">
        <v>4870</v>
      </c>
      <c r="J3745" s="3">
        <v>1</v>
      </c>
      <c r="K3745" s="3" t="s">
        <v>27</v>
      </c>
      <c r="L3745" s="3" t="s">
        <v>27</v>
      </c>
      <c r="M3745" s="3" t="s">
        <v>27</v>
      </c>
      <c r="N3745" s="3" t="s">
        <v>27</v>
      </c>
      <c r="O3745" s="3" t="s">
        <v>27</v>
      </c>
      <c r="P3745" s="3" t="s">
        <v>11617</v>
      </c>
      <c r="Q3745" s="3" t="s">
        <v>839</v>
      </c>
      <c r="R3745" s="3">
        <v>2142</v>
      </c>
      <c r="S37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387280</v>
      </c>
      <c r="T37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46" spans="1:20" ht="15" customHeight="1" x14ac:dyDescent="0.2">
      <c r="A3746" s="3" t="s">
        <v>15486</v>
      </c>
      <c r="B3746" s="3" t="s">
        <v>15487</v>
      </c>
      <c r="C3746" s="3" t="s">
        <v>15488</v>
      </c>
      <c r="D3746" s="3" t="s">
        <v>27</v>
      </c>
      <c r="E3746" s="3" t="s">
        <v>33</v>
      </c>
      <c r="F3746" s="3" t="s">
        <v>11510</v>
      </c>
      <c r="G3746" s="3" t="s">
        <v>15489</v>
      </c>
      <c r="H3746" s="3" t="s">
        <v>11308</v>
      </c>
      <c r="I3746" s="3" t="s">
        <v>4870</v>
      </c>
      <c r="J3746" s="3">
        <v>1</v>
      </c>
      <c r="K3746" s="3" t="s">
        <v>27</v>
      </c>
      <c r="L3746" s="3" t="s">
        <v>27</v>
      </c>
      <c r="M3746" s="3" t="s">
        <v>27</v>
      </c>
      <c r="N3746" s="3" t="s">
        <v>27</v>
      </c>
      <c r="O3746" s="3" t="s">
        <v>27</v>
      </c>
      <c r="P3746" s="3" t="s">
        <v>13483</v>
      </c>
      <c r="Q3746" s="3" t="s">
        <v>839</v>
      </c>
      <c r="R3746" s="3">
        <v>1358</v>
      </c>
      <c r="S37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449690</v>
      </c>
      <c r="T37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47" spans="1:20" ht="15" customHeight="1" x14ac:dyDescent="0.2">
      <c r="A3747" s="3" t="s">
        <v>15490</v>
      </c>
      <c r="B3747" s="3" t="s">
        <v>15491</v>
      </c>
      <c r="C3747" s="3" t="s">
        <v>15492</v>
      </c>
      <c r="D3747" s="3" t="s">
        <v>27</v>
      </c>
      <c r="E3747" s="3" t="s">
        <v>33</v>
      </c>
      <c r="F3747" s="3" t="s">
        <v>11510</v>
      </c>
      <c r="G3747" s="3" t="s">
        <v>15493</v>
      </c>
      <c r="H3747" s="3" t="s">
        <v>11308</v>
      </c>
      <c r="I3747" s="3" t="s">
        <v>4870</v>
      </c>
      <c r="J3747" s="3">
        <v>1</v>
      </c>
      <c r="K3747" s="3" t="s">
        <v>27</v>
      </c>
      <c r="L3747" s="3" t="s">
        <v>27</v>
      </c>
      <c r="M3747" s="3" t="s">
        <v>27</v>
      </c>
      <c r="N3747" s="3" t="s">
        <v>27</v>
      </c>
      <c r="O3747" s="3" t="s">
        <v>27</v>
      </c>
      <c r="P3747" s="3" t="s">
        <v>13483</v>
      </c>
      <c r="Q3747" s="3" t="s">
        <v>839</v>
      </c>
      <c r="R3747" s="3">
        <v>1358</v>
      </c>
      <c r="S37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449680</v>
      </c>
      <c r="T37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48" spans="1:20" ht="15" customHeight="1" x14ac:dyDescent="0.2">
      <c r="A3748" s="3" t="s">
        <v>15494</v>
      </c>
      <c r="B3748" s="3" t="s">
        <v>15495</v>
      </c>
      <c r="C3748" s="3" t="s">
        <v>15496</v>
      </c>
      <c r="D3748" s="3" t="s">
        <v>27</v>
      </c>
      <c r="E3748" s="3" t="s">
        <v>33</v>
      </c>
      <c r="F3748" s="3" t="s">
        <v>11510</v>
      </c>
      <c r="G3748" s="3" t="s">
        <v>15497</v>
      </c>
      <c r="H3748" s="3" t="s">
        <v>11308</v>
      </c>
      <c r="I3748" s="3" t="s">
        <v>4870</v>
      </c>
      <c r="J3748" s="3">
        <v>1</v>
      </c>
      <c r="K3748" s="3" t="s">
        <v>27</v>
      </c>
      <c r="L3748" s="3" t="s">
        <v>27</v>
      </c>
      <c r="M3748" s="3" t="s">
        <v>27</v>
      </c>
      <c r="N3748" s="3" t="s">
        <v>27</v>
      </c>
      <c r="O3748" s="3" t="s">
        <v>27</v>
      </c>
      <c r="P3748" s="3" t="s">
        <v>11598</v>
      </c>
      <c r="Q3748" s="3" t="s">
        <v>839</v>
      </c>
      <c r="R3748" s="3">
        <v>2482</v>
      </c>
      <c r="S37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143860</v>
      </c>
      <c r="T37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49" spans="1:20" ht="15" customHeight="1" x14ac:dyDescent="0.2">
      <c r="A3749" s="3" t="s">
        <v>15498</v>
      </c>
      <c r="B3749" s="3" t="s">
        <v>15499</v>
      </c>
      <c r="C3749" s="3" t="s">
        <v>15500</v>
      </c>
      <c r="D3749" s="3" t="s">
        <v>27</v>
      </c>
      <c r="E3749" s="3" t="s">
        <v>33</v>
      </c>
      <c r="F3749" s="3" t="s">
        <v>11510</v>
      </c>
      <c r="G3749" s="3" t="s">
        <v>15501</v>
      </c>
      <c r="H3749" s="3" t="s">
        <v>11308</v>
      </c>
      <c r="I3749" s="3" t="s">
        <v>4870</v>
      </c>
      <c r="J3749" s="3">
        <v>1</v>
      </c>
      <c r="K3749" s="3" t="s">
        <v>27</v>
      </c>
      <c r="L3749" s="3" t="s">
        <v>27</v>
      </c>
      <c r="M3749" s="3" t="s">
        <v>27</v>
      </c>
      <c r="N3749" s="3" t="s">
        <v>27</v>
      </c>
      <c r="O3749" s="3" t="s">
        <v>27</v>
      </c>
      <c r="P3749" s="3" t="s">
        <v>11598</v>
      </c>
      <c r="Q3749" s="3" t="s">
        <v>839</v>
      </c>
      <c r="R3749" s="3">
        <v>2482</v>
      </c>
      <c r="S37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138540</v>
      </c>
      <c r="T37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50" spans="1:20" ht="15" customHeight="1" x14ac:dyDescent="0.2">
      <c r="A3750" s="3" t="s">
        <v>15502</v>
      </c>
      <c r="B3750" s="3" t="s">
        <v>15503</v>
      </c>
      <c r="C3750" s="3" t="s">
        <v>15504</v>
      </c>
      <c r="D3750" s="3" t="s">
        <v>27</v>
      </c>
      <c r="E3750" s="3" t="s">
        <v>33</v>
      </c>
      <c r="F3750" s="3" t="s">
        <v>11510</v>
      </c>
      <c r="G3750" s="3" t="s">
        <v>15505</v>
      </c>
      <c r="H3750" s="3" t="s">
        <v>11308</v>
      </c>
      <c r="I3750" s="3" t="s">
        <v>4870</v>
      </c>
      <c r="J3750" s="3">
        <v>1</v>
      </c>
      <c r="K3750" s="3" t="s">
        <v>27</v>
      </c>
      <c r="L3750" s="3" t="s">
        <v>27</v>
      </c>
      <c r="M3750" s="3" t="s">
        <v>27</v>
      </c>
      <c r="N3750" s="3" t="s">
        <v>27</v>
      </c>
      <c r="O3750" s="3" t="s">
        <v>27</v>
      </c>
      <c r="P3750" s="3" t="s">
        <v>11598</v>
      </c>
      <c r="Q3750" s="3" t="s">
        <v>839</v>
      </c>
      <c r="R3750" s="3">
        <v>2482</v>
      </c>
      <c r="S37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228790</v>
      </c>
      <c r="T37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51" spans="1:20" ht="15" customHeight="1" x14ac:dyDescent="0.2">
      <c r="A3751" s="3" t="s">
        <v>15506</v>
      </c>
      <c r="B3751" s="3" t="s">
        <v>15507</v>
      </c>
      <c r="C3751" s="3" t="s">
        <v>15508</v>
      </c>
      <c r="D3751" s="3" t="s">
        <v>27</v>
      </c>
      <c r="E3751" s="3" t="s">
        <v>33</v>
      </c>
      <c r="F3751" s="3" t="s">
        <v>11510</v>
      </c>
      <c r="G3751" s="3" t="s">
        <v>15509</v>
      </c>
      <c r="H3751" s="3" t="s">
        <v>11308</v>
      </c>
      <c r="I3751" s="3" t="s">
        <v>4870</v>
      </c>
      <c r="J3751" s="3">
        <v>1</v>
      </c>
      <c r="K3751" s="3" t="s">
        <v>27</v>
      </c>
      <c r="L3751" s="3" t="s">
        <v>27</v>
      </c>
      <c r="M3751" s="3" t="s">
        <v>27</v>
      </c>
      <c r="N3751" s="3" t="s">
        <v>27</v>
      </c>
      <c r="O3751" s="3" t="s">
        <v>27</v>
      </c>
      <c r="P3751" s="3" t="s">
        <v>13166</v>
      </c>
      <c r="Q3751" s="3" t="s">
        <v>839</v>
      </c>
      <c r="R3751" s="3">
        <v>1478</v>
      </c>
      <c r="S37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441800</v>
      </c>
      <c r="T37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52" spans="1:20" ht="15" customHeight="1" x14ac:dyDescent="0.2">
      <c r="A3752" s="3" t="s">
        <v>15510</v>
      </c>
      <c r="B3752" s="3" t="s">
        <v>15511</v>
      </c>
      <c r="C3752" s="3" t="s">
        <v>15512</v>
      </c>
      <c r="D3752" s="3" t="s">
        <v>27</v>
      </c>
      <c r="E3752" s="3" t="s">
        <v>33</v>
      </c>
      <c r="F3752" s="3" t="s">
        <v>11510</v>
      </c>
      <c r="G3752" s="3" t="s">
        <v>15513</v>
      </c>
      <c r="H3752" s="3" t="s">
        <v>11308</v>
      </c>
      <c r="I3752" s="3" t="s">
        <v>4870</v>
      </c>
      <c r="J3752" s="3">
        <v>1</v>
      </c>
      <c r="K3752" s="3" t="s">
        <v>27</v>
      </c>
      <c r="L3752" s="3" t="s">
        <v>27</v>
      </c>
      <c r="M3752" s="3" t="s">
        <v>27</v>
      </c>
      <c r="N3752" s="3" t="s">
        <v>27</v>
      </c>
      <c r="O3752" s="3" t="s">
        <v>27</v>
      </c>
      <c r="P3752" s="3" t="s">
        <v>12357</v>
      </c>
      <c r="Q3752" s="3" t="s">
        <v>839</v>
      </c>
      <c r="R3752" s="3">
        <v>1036</v>
      </c>
      <c r="S37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463050</v>
      </c>
      <c r="T37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53" spans="1:20" ht="15" customHeight="1" x14ac:dyDescent="0.2">
      <c r="A3753" s="3" t="s">
        <v>15514</v>
      </c>
      <c r="B3753" s="3" t="s">
        <v>15515</v>
      </c>
      <c r="C3753" s="3" t="s">
        <v>15516</v>
      </c>
      <c r="D3753" s="3" t="s">
        <v>27</v>
      </c>
      <c r="E3753" s="3" t="s">
        <v>33</v>
      </c>
      <c r="F3753" s="3" t="s">
        <v>11510</v>
      </c>
      <c r="G3753" s="3" t="s">
        <v>15517</v>
      </c>
      <c r="H3753" s="3" t="s">
        <v>11308</v>
      </c>
      <c r="I3753" s="3" t="s">
        <v>4870</v>
      </c>
      <c r="J3753" s="3">
        <v>1</v>
      </c>
      <c r="K3753" s="3" t="s">
        <v>27</v>
      </c>
      <c r="L3753" s="3" t="s">
        <v>27</v>
      </c>
      <c r="M3753" s="3" t="s">
        <v>27</v>
      </c>
      <c r="N3753" s="3" t="s">
        <v>27</v>
      </c>
      <c r="O3753" s="3" t="s">
        <v>27</v>
      </c>
      <c r="P3753" s="3" t="s">
        <v>12908</v>
      </c>
      <c r="Q3753" s="3" t="s">
        <v>839</v>
      </c>
      <c r="R3753" s="3">
        <v>1928</v>
      </c>
      <c r="S37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404120</v>
      </c>
      <c r="T37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54" spans="1:20" ht="15" customHeight="1" x14ac:dyDescent="0.2">
      <c r="A3754" s="3" t="s">
        <v>15518</v>
      </c>
      <c r="B3754" s="3" t="s">
        <v>15519</v>
      </c>
      <c r="C3754" s="3" t="s">
        <v>15520</v>
      </c>
      <c r="D3754" s="3" t="s">
        <v>27</v>
      </c>
      <c r="E3754" s="3" t="s">
        <v>33</v>
      </c>
      <c r="F3754" s="3" t="s">
        <v>11510</v>
      </c>
      <c r="G3754" s="3" t="s">
        <v>15521</v>
      </c>
      <c r="H3754" s="3" t="s">
        <v>11308</v>
      </c>
      <c r="I3754" s="3" t="s">
        <v>4870</v>
      </c>
      <c r="J3754" s="3">
        <v>1</v>
      </c>
      <c r="K3754" s="3" t="s">
        <v>27</v>
      </c>
      <c r="L3754" s="3" t="s">
        <v>27</v>
      </c>
      <c r="M3754" s="3" t="s">
        <v>27</v>
      </c>
      <c r="N3754" s="3" t="s">
        <v>27</v>
      </c>
      <c r="O3754" s="3" t="s">
        <v>27</v>
      </c>
      <c r="P3754" s="3" t="s">
        <v>11617</v>
      </c>
      <c r="Q3754" s="3" t="s">
        <v>839</v>
      </c>
      <c r="R3754" s="3">
        <v>2142</v>
      </c>
      <c r="S37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385710</v>
      </c>
      <c r="T37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55" spans="1:20" ht="15" customHeight="1" x14ac:dyDescent="0.2">
      <c r="A3755" s="3" t="s">
        <v>15522</v>
      </c>
      <c r="B3755" s="3" t="s">
        <v>15523</v>
      </c>
      <c r="C3755" s="3" t="s">
        <v>15524</v>
      </c>
      <c r="D3755" s="3" t="s">
        <v>27</v>
      </c>
      <c r="E3755" s="3" t="s">
        <v>33</v>
      </c>
      <c r="F3755" s="3" t="s">
        <v>11510</v>
      </c>
      <c r="G3755" s="3" t="s">
        <v>15525</v>
      </c>
      <c r="H3755" s="3" t="s">
        <v>11308</v>
      </c>
      <c r="I3755" s="3" t="s">
        <v>4870</v>
      </c>
      <c r="J3755" s="3">
        <v>1</v>
      </c>
      <c r="K3755" s="3" t="s">
        <v>27</v>
      </c>
      <c r="L3755" s="3" t="s">
        <v>27</v>
      </c>
      <c r="M3755" s="3" t="s">
        <v>27</v>
      </c>
      <c r="N3755" s="3" t="s">
        <v>27</v>
      </c>
      <c r="O3755" s="3" t="s">
        <v>27</v>
      </c>
      <c r="P3755" s="3" t="s">
        <v>11663</v>
      </c>
      <c r="Q3755" s="3" t="s">
        <v>839</v>
      </c>
      <c r="R3755" s="3">
        <v>1862</v>
      </c>
      <c r="S37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410870</v>
      </c>
      <c r="T37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56" spans="1:20" ht="15" customHeight="1" x14ac:dyDescent="0.2">
      <c r="A3756" s="3" t="s">
        <v>15526</v>
      </c>
      <c r="B3756" s="3" t="s">
        <v>15527</v>
      </c>
      <c r="C3756" s="3" t="s">
        <v>15528</v>
      </c>
      <c r="D3756" s="3" t="s">
        <v>27</v>
      </c>
      <c r="E3756" s="3" t="s">
        <v>33</v>
      </c>
      <c r="F3756" s="3" t="s">
        <v>11510</v>
      </c>
      <c r="G3756" s="3" t="s">
        <v>15529</v>
      </c>
      <c r="H3756" s="3" t="s">
        <v>11308</v>
      </c>
      <c r="I3756" s="3" t="s">
        <v>4870</v>
      </c>
      <c r="J3756" s="3">
        <v>1</v>
      </c>
      <c r="K3756" s="3" t="s">
        <v>27</v>
      </c>
      <c r="L3756" s="3" t="s">
        <v>27</v>
      </c>
      <c r="M3756" s="3" t="s">
        <v>27</v>
      </c>
      <c r="N3756" s="3" t="s">
        <v>27</v>
      </c>
      <c r="O3756" s="3" t="s">
        <v>27</v>
      </c>
      <c r="P3756" s="3" t="s">
        <v>12011</v>
      </c>
      <c r="Q3756" s="3" t="s">
        <v>839</v>
      </c>
      <c r="R3756" s="3">
        <v>1164</v>
      </c>
      <c r="S37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456600</v>
      </c>
      <c r="T37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57" spans="1:20" ht="15" customHeight="1" x14ac:dyDescent="0.2">
      <c r="A3757" s="3" t="s">
        <v>15530</v>
      </c>
      <c r="B3757" s="3" t="s">
        <v>15531</v>
      </c>
      <c r="C3757" s="3" t="s">
        <v>15532</v>
      </c>
      <c r="D3757" s="3" t="s">
        <v>27</v>
      </c>
      <c r="E3757" s="3" t="s">
        <v>33</v>
      </c>
      <c r="F3757" s="3" t="s">
        <v>11510</v>
      </c>
      <c r="G3757" s="3" t="s">
        <v>15533</v>
      </c>
      <c r="H3757" s="3" t="s">
        <v>11308</v>
      </c>
      <c r="I3757" s="3" t="s">
        <v>4870</v>
      </c>
      <c r="J3757" s="3">
        <v>1</v>
      </c>
      <c r="K3757" s="3" t="s">
        <v>27</v>
      </c>
      <c r="L3757" s="3" t="s">
        <v>27</v>
      </c>
      <c r="M3757" s="3" t="s">
        <v>27</v>
      </c>
      <c r="N3757" s="3" t="s">
        <v>27</v>
      </c>
      <c r="O3757" s="3" t="s">
        <v>27</v>
      </c>
      <c r="P3757" s="3" t="s">
        <v>12629</v>
      </c>
      <c r="Q3757" s="3" t="s">
        <v>839</v>
      </c>
      <c r="R3757" s="3">
        <v>456</v>
      </c>
      <c r="S37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494180</v>
      </c>
      <c r="T37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58" spans="1:20" ht="15" customHeight="1" x14ac:dyDescent="0.2">
      <c r="A3758" s="3" t="s">
        <v>15534</v>
      </c>
      <c r="B3758" s="3" t="s">
        <v>15535</v>
      </c>
      <c r="C3758" s="3" t="s">
        <v>15536</v>
      </c>
      <c r="D3758" s="3" t="s">
        <v>27</v>
      </c>
      <c r="E3758" s="3" t="s">
        <v>33</v>
      </c>
      <c r="F3758" s="3" t="s">
        <v>11510</v>
      </c>
      <c r="G3758" s="3" t="s">
        <v>15537</v>
      </c>
      <c r="H3758" s="3" t="s">
        <v>11308</v>
      </c>
      <c r="I3758" s="3" t="s">
        <v>4870</v>
      </c>
      <c r="J3758" s="3">
        <v>1</v>
      </c>
      <c r="K3758" s="3" t="s">
        <v>27</v>
      </c>
      <c r="L3758" s="3" t="s">
        <v>27</v>
      </c>
      <c r="M3758" s="3" t="s">
        <v>27</v>
      </c>
      <c r="N3758" s="3" t="s">
        <v>27</v>
      </c>
      <c r="O3758" s="3" t="s">
        <v>27</v>
      </c>
      <c r="P3758" s="3" t="s">
        <v>15538</v>
      </c>
      <c r="Q3758" s="3" t="s">
        <v>839</v>
      </c>
      <c r="R3758" s="3">
        <v>612</v>
      </c>
      <c r="S37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485810</v>
      </c>
      <c r="T37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59" spans="1:20" ht="15" customHeight="1" x14ac:dyDescent="0.2">
      <c r="A3759" s="3" t="s">
        <v>15539</v>
      </c>
      <c r="B3759" s="3" t="s">
        <v>15540</v>
      </c>
      <c r="C3759" s="3" t="s">
        <v>15541</v>
      </c>
      <c r="D3759" s="3" t="s">
        <v>27</v>
      </c>
      <c r="E3759" s="3" t="s">
        <v>33</v>
      </c>
      <c r="F3759" s="3" t="s">
        <v>11510</v>
      </c>
      <c r="G3759" s="3" t="s">
        <v>15542</v>
      </c>
      <c r="H3759" s="3" t="s">
        <v>11308</v>
      </c>
      <c r="I3759" s="3" t="s">
        <v>4870</v>
      </c>
      <c r="J3759" s="3">
        <v>1</v>
      </c>
      <c r="K3759" s="3" t="s">
        <v>27</v>
      </c>
      <c r="L3759" s="3" t="s">
        <v>27</v>
      </c>
      <c r="M3759" s="3" t="s">
        <v>27</v>
      </c>
      <c r="N3759" s="3" t="s">
        <v>27</v>
      </c>
      <c r="O3759" s="3" t="s">
        <v>27</v>
      </c>
      <c r="P3759" s="3" t="s">
        <v>11785</v>
      </c>
      <c r="Q3759" s="3" t="s">
        <v>839</v>
      </c>
      <c r="R3759" s="3">
        <v>704</v>
      </c>
      <c r="S37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478150</v>
      </c>
      <c r="T37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60" spans="1:20" ht="15" customHeight="1" x14ac:dyDescent="0.2">
      <c r="A3760" s="3" t="s">
        <v>15543</v>
      </c>
      <c r="B3760" s="3" t="s">
        <v>15544</v>
      </c>
      <c r="C3760" s="3" t="s">
        <v>15545</v>
      </c>
      <c r="D3760" s="3" t="s">
        <v>27</v>
      </c>
      <c r="E3760" s="3" t="s">
        <v>33</v>
      </c>
      <c r="F3760" s="3" t="s">
        <v>11510</v>
      </c>
      <c r="G3760" s="3" t="s">
        <v>15546</v>
      </c>
      <c r="H3760" s="3" t="s">
        <v>11308</v>
      </c>
      <c r="I3760" s="3" t="s">
        <v>4870</v>
      </c>
      <c r="J3760" s="3">
        <v>1</v>
      </c>
      <c r="K3760" s="3" t="s">
        <v>27</v>
      </c>
      <c r="L3760" s="3" t="s">
        <v>27</v>
      </c>
      <c r="M3760" s="3" t="s">
        <v>27</v>
      </c>
      <c r="N3760" s="3" t="s">
        <v>27</v>
      </c>
      <c r="O3760" s="3" t="s">
        <v>27</v>
      </c>
      <c r="P3760" s="3" t="s">
        <v>15547</v>
      </c>
      <c r="Q3760" s="3" t="s">
        <v>839</v>
      </c>
      <c r="R3760" s="3">
        <v>1666</v>
      </c>
      <c r="S37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426020</v>
      </c>
      <c r="T37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61" spans="1:20" ht="15" customHeight="1" x14ac:dyDescent="0.2">
      <c r="A3761" s="3" t="s">
        <v>15548</v>
      </c>
      <c r="B3761" s="3" t="s">
        <v>15549</v>
      </c>
      <c r="C3761" s="3" t="s">
        <v>15550</v>
      </c>
      <c r="D3761" s="3" t="s">
        <v>27</v>
      </c>
      <c r="E3761" s="3" t="s">
        <v>33</v>
      </c>
      <c r="F3761" s="3" t="s">
        <v>11510</v>
      </c>
      <c r="G3761" s="3" t="s">
        <v>15551</v>
      </c>
      <c r="H3761" s="3" t="s">
        <v>11308</v>
      </c>
      <c r="I3761" s="3" t="s">
        <v>4870</v>
      </c>
      <c r="J3761" s="3">
        <v>1</v>
      </c>
      <c r="K3761" s="3" t="s">
        <v>27</v>
      </c>
      <c r="L3761" s="3" t="s">
        <v>27</v>
      </c>
      <c r="M3761" s="3" t="s">
        <v>27</v>
      </c>
      <c r="N3761" s="3" t="s">
        <v>27</v>
      </c>
      <c r="O3761" s="3" t="s">
        <v>27</v>
      </c>
      <c r="P3761" s="3" t="s">
        <v>15547</v>
      </c>
      <c r="Q3761" s="3" t="s">
        <v>839</v>
      </c>
      <c r="R3761" s="3">
        <v>1666</v>
      </c>
      <c r="S37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426030</v>
      </c>
      <c r="T37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62" spans="1:20" ht="15" customHeight="1" x14ac:dyDescent="0.2">
      <c r="A3762" s="3" t="s">
        <v>15552</v>
      </c>
      <c r="B3762" s="3" t="s">
        <v>15553</v>
      </c>
      <c r="C3762" s="3" t="s">
        <v>15554</v>
      </c>
      <c r="D3762" s="3" t="s">
        <v>27</v>
      </c>
      <c r="E3762" s="3" t="s">
        <v>33</v>
      </c>
      <c r="F3762" s="3" t="s">
        <v>11510</v>
      </c>
      <c r="G3762" s="3" t="s">
        <v>15555</v>
      </c>
      <c r="H3762" s="3" t="s">
        <v>11308</v>
      </c>
      <c r="I3762" s="3" t="s">
        <v>4870</v>
      </c>
      <c r="J3762" s="3">
        <v>1</v>
      </c>
      <c r="K3762" s="3" t="s">
        <v>27</v>
      </c>
      <c r="L3762" s="3" t="s">
        <v>27</v>
      </c>
      <c r="M3762" s="3" t="s">
        <v>27</v>
      </c>
      <c r="N3762" s="3" t="s">
        <v>27</v>
      </c>
      <c r="O3762" s="3" t="s">
        <v>27</v>
      </c>
      <c r="P3762" s="3" t="s">
        <v>13038</v>
      </c>
      <c r="Q3762" s="3" t="s">
        <v>839</v>
      </c>
      <c r="R3762" s="3">
        <v>262</v>
      </c>
      <c r="S37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0019K0</v>
      </c>
      <c r="T37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63" spans="1:20" ht="15" customHeight="1" x14ac:dyDescent="0.2">
      <c r="A3763" s="3" t="s">
        <v>15556</v>
      </c>
      <c r="B3763" s="3" t="s">
        <v>15557</v>
      </c>
      <c r="C3763" s="3" t="s">
        <v>15558</v>
      </c>
      <c r="D3763" s="3" t="s">
        <v>27</v>
      </c>
      <c r="E3763" s="3" t="s">
        <v>33</v>
      </c>
      <c r="F3763" s="3" t="s">
        <v>11510</v>
      </c>
      <c r="G3763" s="3" t="s">
        <v>15559</v>
      </c>
      <c r="H3763" s="3" t="s">
        <v>11308</v>
      </c>
      <c r="I3763" s="3" t="s">
        <v>4870</v>
      </c>
      <c r="J3763" s="3">
        <v>1</v>
      </c>
      <c r="K3763" s="3" t="s">
        <v>27</v>
      </c>
      <c r="L3763" s="3" t="s">
        <v>27</v>
      </c>
      <c r="M3763" s="3" t="s">
        <v>27</v>
      </c>
      <c r="N3763" s="3" t="s">
        <v>27</v>
      </c>
      <c r="O3763" s="3" t="s">
        <v>27</v>
      </c>
      <c r="P3763" s="3" t="s">
        <v>15155</v>
      </c>
      <c r="Q3763" s="3" t="s">
        <v>839</v>
      </c>
      <c r="R3763" s="3">
        <v>212</v>
      </c>
      <c r="S37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0036D0</v>
      </c>
      <c r="T37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64" spans="1:20" ht="15" customHeight="1" x14ac:dyDescent="0.2">
      <c r="A3764" s="3" t="s">
        <v>15560</v>
      </c>
      <c r="B3764" s="3" t="s">
        <v>15561</v>
      </c>
      <c r="C3764" s="3" t="s">
        <v>15562</v>
      </c>
      <c r="D3764" s="3" t="s">
        <v>27</v>
      </c>
      <c r="E3764" s="3" t="s">
        <v>33</v>
      </c>
      <c r="F3764" s="3" t="s">
        <v>11510</v>
      </c>
      <c r="G3764" s="3" t="s">
        <v>15563</v>
      </c>
      <c r="H3764" s="3" t="s">
        <v>11308</v>
      </c>
      <c r="I3764" s="3" t="s">
        <v>4870</v>
      </c>
      <c r="J3764" s="3">
        <v>1</v>
      </c>
      <c r="K3764" s="3" t="s">
        <v>27</v>
      </c>
      <c r="L3764" s="3" t="s">
        <v>27</v>
      </c>
      <c r="M3764" s="3" t="s">
        <v>27</v>
      </c>
      <c r="N3764" s="3" t="s">
        <v>27</v>
      </c>
      <c r="O3764" s="3" t="s">
        <v>27</v>
      </c>
      <c r="P3764" s="3" t="s">
        <v>11834</v>
      </c>
      <c r="Q3764" s="3" t="s">
        <v>839</v>
      </c>
      <c r="R3764" s="3">
        <v>198</v>
      </c>
      <c r="S37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0043Y0</v>
      </c>
      <c r="T37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65" spans="1:20" ht="15" customHeight="1" x14ac:dyDescent="0.2">
      <c r="A3765" s="3" t="s">
        <v>15564</v>
      </c>
      <c r="B3765" s="3" t="s">
        <v>15565</v>
      </c>
      <c r="C3765" s="3" t="s">
        <v>15566</v>
      </c>
      <c r="D3765" s="3" t="s">
        <v>27</v>
      </c>
      <c r="E3765" s="3" t="s">
        <v>33</v>
      </c>
      <c r="F3765" s="3" t="s">
        <v>11510</v>
      </c>
      <c r="G3765" s="3" t="s">
        <v>15567</v>
      </c>
      <c r="H3765" s="3" t="s">
        <v>11308</v>
      </c>
      <c r="I3765" s="3" t="s">
        <v>4870</v>
      </c>
      <c r="J3765" s="3">
        <v>1</v>
      </c>
      <c r="K3765" s="3" t="s">
        <v>27</v>
      </c>
      <c r="L3765" s="3" t="s">
        <v>27</v>
      </c>
      <c r="M3765" s="3" t="s">
        <v>27</v>
      </c>
      <c r="N3765" s="3" t="s">
        <v>27</v>
      </c>
      <c r="O3765" s="3" t="s">
        <v>27</v>
      </c>
      <c r="P3765" s="3" t="s">
        <v>11583</v>
      </c>
      <c r="Q3765" s="3" t="s">
        <v>839</v>
      </c>
      <c r="R3765" s="3">
        <v>448</v>
      </c>
      <c r="S37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495060</v>
      </c>
      <c r="T37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66" spans="1:20" ht="15" customHeight="1" x14ac:dyDescent="0.2">
      <c r="A3766" s="3" t="s">
        <v>15568</v>
      </c>
      <c r="B3766" s="3" t="s">
        <v>15569</v>
      </c>
      <c r="C3766" s="3" t="s">
        <v>15570</v>
      </c>
      <c r="D3766" s="3" t="s">
        <v>27</v>
      </c>
      <c r="E3766" s="3" t="s">
        <v>33</v>
      </c>
      <c r="F3766" s="3" t="s">
        <v>11510</v>
      </c>
      <c r="G3766" s="3" t="s">
        <v>15571</v>
      </c>
      <c r="H3766" s="3" t="s">
        <v>11308</v>
      </c>
      <c r="I3766" s="3" t="s">
        <v>4870</v>
      </c>
      <c r="J3766" s="3">
        <v>1</v>
      </c>
      <c r="K3766" s="3" t="s">
        <v>27</v>
      </c>
      <c r="L3766" s="3" t="s">
        <v>27</v>
      </c>
      <c r="M3766" s="3" t="s">
        <v>27</v>
      </c>
      <c r="N3766" s="3" t="s">
        <v>27</v>
      </c>
      <c r="O3766" s="3" t="s">
        <v>27</v>
      </c>
      <c r="P3766" s="3" t="s">
        <v>11617</v>
      </c>
      <c r="Q3766" s="3" t="s">
        <v>839</v>
      </c>
      <c r="R3766" s="3">
        <v>2142</v>
      </c>
      <c r="S37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385720</v>
      </c>
      <c r="T37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67" spans="1:20" ht="15" customHeight="1" x14ac:dyDescent="0.2">
      <c r="A3767" s="3" t="s">
        <v>15572</v>
      </c>
      <c r="B3767" s="3" t="s">
        <v>15573</v>
      </c>
      <c r="C3767" s="3" t="s">
        <v>15574</v>
      </c>
      <c r="D3767" s="3" t="s">
        <v>27</v>
      </c>
      <c r="E3767" s="3" t="s">
        <v>33</v>
      </c>
      <c r="F3767" s="3" t="s">
        <v>11510</v>
      </c>
      <c r="G3767" s="3" t="s">
        <v>15575</v>
      </c>
      <c r="H3767" s="3" t="s">
        <v>11308</v>
      </c>
      <c r="I3767" s="3" t="s">
        <v>4870</v>
      </c>
      <c r="J3767" s="3">
        <v>1</v>
      </c>
      <c r="K3767" s="3" t="s">
        <v>27</v>
      </c>
      <c r="L3767" s="3" t="s">
        <v>27</v>
      </c>
      <c r="M3767" s="3" t="s">
        <v>27</v>
      </c>
      <c r="N3767" s="3" t="s">
        <v>27</v>
      </c>
      <c r="O3767" s="3" t="s">
        <v>27</v>
      </c>
      <c r="P3767" s="3" t="s">
        <v>11598</v>
      </c>
      <c r="Q3767" s="3" t="s">
        <v>839</v>
      </c>
      <c r="R3767" s="3">
        <v>2482</v>
      </c>
      <c r="S37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108590</v>
      </c>
      <c r="T37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68" spans="1:20" ht="15" customHeight="1" x14ac:dyDescent="0.2">
      <c r="A3768" s="3" t="s">
        <v>15576</v>
      </c>
      <c r="B3768" s="3" t="s">
        <v>15577</v>
      </c>
      <c r="C3768" s="3" t="s">
        <v>15578</v>
      </c>
      <c r="D3768" s="3" t="s">
        <v>27</v>
      </c>
      <c r="E3768" s="3" t="s">
        <v>33</v>
      </c>
      <c r="F3768" s="3" t="s">
        <v>11510</v>
      </c>
      <c r="G3768" s="3" t="s">
        <v>15579</v>
      </c>
      <c r="H3768" s="3" t="s">
        <v>11308</v>
      </c>
      <c r="I3768" s="3" t="s">
        <v>4870</v>
      </c>
      <c r="J3768" s="3">
        <v>1</v>
      </c>
      <c r="K3768" s="3" t="s">
        <v>27</v>
      </c>
      <c r="L3768" s="3" t="s">
        <v>27</v>
      </c>
      <c r="M3768" s="3" t="s">
        <v>27</v>
      </c>
      <c r="N3768" s="3" t="s">
        <v>27</v>
      </c>
      <c r="O3768" s="3" t="s">
        <v>27</v>
      </c>
      <c r="P3768" s="3" t="s">
        <v>11598</v>
      </c>
      <c r="Q3768" s="3" t="s">
        <v>839</v>
      </c>
      <c r="R3768" s="3">
        <v>2482</v>
      </c>
      <c r="S37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145850</v>
      </c>
      <c r="T37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69" spans="1:20" ht="15" customHeight="1" x14ac:dyDescent="0.2">
      <c r="A3769" s="3" t="s">
        <v>15580</v>
      </c>
      <c r="B3769" s="3" t="s">
        <v>15581</v>
      </c>
      <c r="C3769" s="3" t="s">
        <v>15582</v>
      </c>
      <c r="D3769" s="3" t="s">
        <v>27</v>
      </c>
      <c r="E3769" s="3" t="s">
        <v>33</v>
      </c>
      <c r="F3769" s="3" t="s">
        <v>11510</v>
      </c>
      <c r="G3769" s="3" t="s">
        <v>15583</v>
      </c>
      <c r="H3769" s="3" t="s">
        <v>11308</v>
      </c>
      <c r="I3769" s="3" t="s">
        <v>4870</v>
      </c>
      <c r="J3769" s="3">
        <v>1</v>
      </c>
      <c r="K3769" s="3" t="s">
        <v>27</v>
      </c>
      <c r="L3769" s="3" t="s">
        <v>27</v>
      </c>
      <c r="M3769" s="3" t="s">
        <v>27</v>
      </c>
      <c r="N3769" s="3" t="s">
        <v>27</v>
      </c>
      <c r="O3769" s="3" t="s">
        <v>27</v>
      </c>
      <c r="P3769" s="3" t="s">
        <v>2530</v>
      </c>
      <c r="Q3769" s="3" t="s">
        <v>839</v>
      </c>
      <c r="R3769" s="3">
        <v>876</v>
      </c>
      <c r="S37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472720</v>
      </c>
      <c r="T37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70" spans="1:20" ht="15" customHeight="1" x14ac:dyDescent="0.2">
      <c r="A3770" s="3" t="s">
        <v>15584</v>
      </c>
      <c r="B3770" s="3" t="s">
        <v>15585</v>
      </c>
      <c r="C3770" s="3" t="s">
        <v>15586</v>
      </c>
      <c r="D3770" s="3" t="s">
        <v>27</v>
      </c>
      <c r="E3770" s="3" t="s">
        <v>33</v>
      </c>
      <c r="F3770" s="3" t="s">
        <v>11510</v>
      </c>
      <c r="G3770" s="3" t="s">
        <v>15587</v>
      </c>
      <c r="H3770" s="3" t="s">
        <v>11308</v>
      </c>
      <c r="I3770" s="3" t="s">
        <v>4870</v>
      </c>
      <c r="J3770" s="3">
        <v>1</v>
      </c>
      <c r="K3770" s="3" t="s">
        <v>27</v>
      </c>
      <c r="L3770" s="3" t="s">
        <v>27</v>
      </c>
      <c r="M3770" s="3" t="s">
        <v>27</v>
      </c>
      <c r="N3770" s="3" t="s">
        <v>27</v>
      </c>
      <c r="O3770" s="3" t="s">
        <v>27</v>
      </c>
      <c r="P3770" s="3" t="s">
        <v>11583</v>
      </c>
      <c r="Q3770" s="3" t="s">
        <v>839</v>
      </c>
      <c r="R3770" s="3">
        <v>448</v>
      </c>
      <c r="S37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496130</v>
      </c>
      <c r="T37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71" spans="1:20" ht="15" customHeight="1" x14ac:dyDescent="0.2">
      <c r="A3771" s="3" t="s">
        <v>15588</v>
      </c>
      <c r="B3771" s="3" t="s">
        <v>15589</v>
      </c>
      <c r="C3771" s="3" t="s">
        <v>15590</v>
      </c>
      <c r="D3771" s="3" t="s">
        <v>27</v>
      </c>
      <c r="E3771" s="3" t="s">
        <v>33</v>
      </c>
      <c r="F3771" s="3" t="s">
        <v>11510</v>
      </c>
      <c r="G3771" s="3" t="s">
        <v>15591</v>
      </c>
      <c r="H3771" s="3" t="s">
        <v>11308</v>
      </c>
      <c r="I3771" s="3" t="s">
        <v>4870</v>
      </c>
      <c r="J3771" s="3">
        <v>1</v>
      </c>
      <c r="K3771" s="3" t="s">
        <v>27</v>
      </c>
      <c r="L3771" s="3" t="s">
        <v>27</v>
      </c>
      <c r="M3771" s="3" t="s">
        <v>27</v>
      </c>
      <c r="N3771" s="3" t="s">
        <v>27</v>
      </c>
      <c r="O3771" s="3" t="s">
        <v>27</v>
      </c>
      <c r="P3771" s="3" t="s">
        <v>15086</v>
      </c>
      <c r="Q3771" s="3" t="s">
        <v>839</v>
      </c>
      <c r="R3771" s="3">
        <v>1590</v>
      </c>
      <c r="S37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433250</v>
      </c>
      <c r="T37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72" spans="1:20" ht="15" customHeight="1" x14ac:dyDescent="0.2">
      <c r="A3772" s="3" t="s">
        <v>15592</v>
      </c>
      <c r="B3772" s="3" t="s">
        <v>15593</v>
      </c>
      <c r="C3772" s="3" t="s">
        <v>15594</v>
      </c>
      <c r="D3772" s="3" t="s">
        <v>27</v>
      </c>
      <c r="E3772" s="3" t="s">
        <v>33</v>
      </c>
      <c r="F3772" s="3" t="s">
        <v>11510</v>
      </c>
      <c r="G3772" s="3" t="s">
        <v>15595</v>
      </c>
      <c r="H3772" s="3" t="s">
        <v>11308</v>
      </c>
      <c r="I3772" s="3" t="s">
        <v>4870</v>
      </c>
      <c r="J3772" s="3">
        <v>1</v>
      </c>
      <c r="K3772" s="3" t="s">
        <v>27</v>
      </c>
      <c r="L3772" s="3" t="s">
        <v>27</v>
      </c>
      <c r="M3772" s="3" t="s">
        <v>27</v>
      </c>
      <c r="N3772" s="3" t="s">
        <v>27</v>
      </c>
      <c r="O3772" s="3" t="s">
        <v>27</v>
      </c>
      <c r="P3772" s="3" t="s">
        <v>15596</v>
      </c>
      <c r="Q3772" s="3" t="s">
        <v>839</v>
      </c>
      <c r="R3772" s="3">
        <v>442</v>
      </c>
      <c r="S37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494220</v>
      </c>
      <c r="T37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73" spans="1:20" ht="15" customHeight="1" x14ac:dyDescent="0.2">
      <c r="A3773" s="3" t="s">
        <v>15597</v>
      </c>
      <c r="B3773" s="3" t="s">
        <v>15598</v>
      </c>
      <c r="C3773" s="3" t="s">
        <v>15599</v>
      </c>
      <c r="D3773" s="3" t="s">
        <v>27</v>
      </c>
      <c r="E3773" s="3" t="s">
        <v>33</v>
      </c>
      <c r="F3773" s="3" t="s">
        <v>11510</v>
      </c>
      <c r="G3773" s="3" t="s">
        <v>15600</v>
      </c>
      <c r="H3773" s="3" t="s">
        <v>11308</v>
      </c>
      <c r="I3773" s="3" t="s">
        <v>4870</v>
      </c>
      <c r="J3773" s="3">
        <v>1</v>
      </c>
      <c r="K3773" s="3" t="s">
        <v>27</v>
      </c>
      <c r="L3773" s="3" t="s">
        <v>27</v>
      </c>
      <c r="M3773" s="3" t="s">
        <v>27</v>
      </c>
      <c r="N3773" s="3" t="s">
        <v>27</v>
      </c>
      <c r="O3773" s="3" t="s">
        <v>27</v>
      </c>
      <c r="P3773" s="3" t="s">
        <v>12691</v>
      </c>
      <c r="Q3773" s="3" t="s">
        <v>839</v>
      </c>
      <c r="R3773" s="3">
        <v>910</v>
      </c>
      <c r="S37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470310</v>
      </c>
      <c r="T37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74" spans="1:20" ht="15" customHeight="1" x14ac:dyDescent="0.2">
      <c r="A3774" s="3" t="s">
        <v>15601</v>
      </c>
      <c r="B3774" s="3" t="s">
        <v>15602</v>
      </c>
      <c r="C3774" s="3" t="s">
        <v>15603</v>
      </c>
      <c r="D3774" s="3" t="s">
        <v>27</v>
      </c>
      <c r="E3774" s="3" t="s">
        <v>33</v>
      </c>
      <c r="F3774" s="3" t="s">
        <v>11510</v>
      </c>
      <c r="G3774" s="3" t="s">
        <v>15604</v>
      </c>
      <c r="H3774" s="3" t="s">
        <v>11308</v>
      </c>
      <c r="I3774" s="3" t="s">
        <v>4870</v>
      </c>
      <c r="J3774" s="3">
        <v>1</v>
      </c>
      <c r="K3774" s="3" t="s">
        <v>27</v>
      </c>
      <c r="L3774" s="3" t="s">
        <v>27</v>
      </c>
      <c r="M3774" s="3" t="s">
        <v>27</v>
      </c>
      <c r="N3774" s="3" t="s">
        <v>27</v>
      </c>
      <c r="O3774" s="3" t="s">
        <v>27</v>
      </c>
      <c r="P3774" s="3" t="s">
        <v>12242</v>
      </c>
      <c r="Q3774" s="3" t="s">
        <v>839</v>
      </c>
      <c r="R3774" s="3">
        <v>780</v>
      </c>
      <c r="S37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476000</v>
      </c>
      <c r="T37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75" spans="1:20" ht="15" customHeight="1" x14ac:dyDescent="0.2">
      <c r="A3775" s="3" t="s">
        <v>15605</v>
      </c>
      <c r="B3775" s="3" t="s">
        <v>15606</v>
      </c>
      <c r="C3775" s="3" t="s">
        <v>15607</v>
      </c>
      <c r="D3775" s="3" t="s">
        <v>27</v>
      </c>
      <c r="E3775" s="3" t="s">
        <v>33</v>
      </c>
      <c r="F3775" s="3" t="s">
        <v>11510</v>
      </c>
      <c r="G3775" s="3" t="s">
        <v>15608</v>
      </c>
      <c r="H3775" s="3" t="s">
        <v>11308</v>
      </c>
      <c r="I3775" s="3" t="s">
        <v>4870</v>
      </c>
      <c r="J3775" s="3">
        <v>1</v>
      </c>
      <c r="K3775" s="3" t="s">
        <v>27</v>
      </c>
      <c r="L3775" s="3" t="s">
        <v>27</v>
      </c>
      <c r="M3775" s="3" t="s">
        <v>27</v>
      </c>
      <c r="N3775" s="3" t="s">
        <v>27</v>
      </c>
      <c r="O3775" s="3" t="s">
        <v>27</v>
      </c>
      <c r="P3775" s="3" t="s">
        <v>13792</v>
      </c>
      <c r="Q3775" s="3" t="s">
        <v>839</v>
      </c>
      <c r="R3775" s="3">
        <v>1726</v>
      </c>
      <c r="S37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422260</v>
      </c>
      <c r="T37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76" spans="1:20" ht="15" customHeight="1" x14ac:dyDescent="0.2">
      <c r="A3776" s="3" t="s">
        <v>15609</v>
      </c>
      <c r="B3776" s="3" t="s">
        <v>15610</v>
      </c>
      <c r="C3776" s="3" t="s">
        <v>15611</v>
      </c>
      <c r="D3776" s="3" t="s">
        <v>27</v>
      </c>
      <c r="E3776" s="3" t="s">
        <v>33</v>
      </c>
      <c r="F3776" s="3" t="s">
        <v>11510</v>
      </c>
      <c r="G3776" s="3" t="s">
        <v>15612</v>
      </c>
      <c r="H3776" s="3" t="s">
        <v>11308</v>
      </c>
      <c r="I3776" s="3" t="s">
        <v>4870</v>
      </c>
      <c r="J3776" s="3">
        <v>1</v>
      </c>
      <c r="K3776" s="3" t="s">
        <v>27</v>
      </c>
      <c r="L3776" s="3" t="s">
        <v>27</v>
      </c>
      <c r="M3776" s="3" t="s">
        <v>27</v>
      </c>
      <c r="N3776" s="3" t="s">
        <v>27</v>
      </c>
      <c r="O3776" s="3" t="s">
        <v>27</v>
      </c>
      <c r="P3776" s="3" t="s">
        <v>15613</v>
      </c>
      <c r="Q3776" s="3" t="s">
        <v>839</v>
      </c>
      <c r="R3776" s="3">
        <v>1278</v>
      </c>
      <c r="S37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452440</v>
      </c>
      <c r="T37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77" spans="1:20" ht="15" customHeight="1" x14ac:dyDescent="0.2">
      <c r="A3777" s="3" t="s">
        <v>15614</v>
      </c>
      <c r="B3777" s="3" t="s">
        <v>15615</v>
      </c>
      <c r="C3777" s="3" t="s">
        <v>15616</v>
      </c>
      <c r="D3777" s="3" t="s">
        <v>27</v>
      </c>
      <c r="E3777" s="3" t="s">
        <v>33</v>
      </c>
      <c r="F3777" s="3" t="s">
        <v>11510</v>
      </c>
      <c r="G3777" s="3" t="s">
        <v>15617</v>
      </c>
      <c r="H3777" s="3" t="s">
        <v>11308</v>
      </c>
      <c r="I3777" s="3" t="s">
        <v>4870</v>
      </c>
      <c r="J3777" s="3">
        <v>1</v>
      </c>
      <c r="K3777" s="3" t="s">
        <v>27</v>
      </c>
      <c r="L3777" s="3" t="s">
        <v>27</v>
      </c>
      <c r="M3777" s="3" t="s">
        <v>27</v>
      </c>
      <c r="N3777" s="3" t="s">
        <v>27</v>
      </c>
      <c r="O3777" s="3" t="s">
        <v>27</v>
      </c>
      <c r="P3777" s="3" t="s">
        <v>15618</v>
      </c>
      <c r="Q3777" s="3" t="s">
        <v>839</v>
      </c>
      <c r="R3777" s="3">
        <v>1366</v>
      </c>
      <c r="S37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448100</v>
      </c>
      <c r="T37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78" spans="1:20" ht="15" customHeight="1" x14ac:dyDescent="0.2">
      <c r="A3778" s="3" t="s">
        <v>15619</v>
      </c>
      <c r="B3778" s="3" t="s">
        <v>15620</v>
      </c>
      <c r="C3778" s="3" t="s">
        <v>15621</v>
      </c>
      <c r="D3778" s="3" t="s">
        <v>27</v>
      </c>
      <c r="E3778" s="3" t="s">
        <v>33</v>
      </c>
      <c r="F3778" s="3" t="s">
        <v>11510</v>
      </c>
      <c r="G3778" s="3" t="s">
        <v>15622</v>
      </c>
      <c r="H3778" s="3" t="s">
        <v>11308</v>
      </c>
      <c r="I3778" s="3" t="s">
        <v>4870</v>
      </c>
      <c r="J3778" s="3">
        <v>1</v>
      </c>
      <c r="K3778" s="3" t="s">
        <v>27</v>
      </c>
      <c r="L3778" s="3" t="s">
        <v>27</v>
      </c>
      <c r="M3778" s="3" t="s">
        <v>27</v>
      </c>
      <c r="N3778" s="3" t="s">
        <v>27</v>
      </c>
      <c r="O3778" s="3" t="s">
        <v>27</v>
      </c>
      <c r="P3778" s="3" t="s">
        <v>12029</v>
      </c>
      <c r="Q3778" s="3" t="s">
        <v>5606</v>
      </c>
      <c r="R3778" s="3">
        <v>948</v>
      </c>
      <c r="S37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468820</v>
      </c>
      <c r="T37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79" spans="1:20" ht="15" customHeight="1" x14ac:dyDescent="0.2">
      <c r="A3779" s="3" t="s">
        <v>15623</v>
      </c>
      <c r="B3779" s="3" t="s">
        <v>15624</v>
      </c>
      <c r="C3779" s="3" t="s">
        <v>15625</v>
      </c>
      <c r="D3779" s="3" t="s">
        <v>27</v>
      </c>
      <c r="E3779" s="3" t="s">
        <v>33</v>
      </c>
      <c r="F3779" s="3" t="s">
        <v>11510</v>
      </c>
      <c r="G3779" s="3" t="s">
        <v>15626</v>
      </c>
      <c r="H3779" s="3" t="s">
        <v>11308</v>
      </c>
      <c r="I3779" s="3" t="s">
        <v>4870</v>
      </c>
      <c r="J3779" s="3">
        <v>1</v>
      </c>
      <c r="K3779" s="3" t="s">
        <v>27</v>
      </c>
      <c r="L3779" s="3" t="s">
        <v>27</v>
      </c>
      <c r="M3779" s="3" t="s">
        <v>27</v>
      </c>
      <c r="N3779" s="3" t="s">
        <v>27</v>
      </c>
      <c r="O3779" s="3" t="s">
        <v>27</v>
      </c>
      <c r="P3779" s="3" t="s">
        <v>15627</v>
      </c>
      <c r="Q3779" s="3" t="s">
        <v>839</v>
      </c>
      <c r="R3779" s="3">
        <v>1834</v>
      </c>
      <c r="S37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413930</v>
      </c>
      <c r="T37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80" spans="1:20" ht="15" customHeight="1" x14ac:dyDescent="0.2">
      <c r="A3780" s="3" t="s">
        <v>15628</v>
      </c>
      <c r="B3780" s="3" t="s">
        <v>15629</v>
      </c>
      <c r="C3780" s="3" t="s">
        <v>15630</v>
      </c>
      <c r="D3780" s="3" t="s">
        <v>27</v>
      </c>
      <c r="E3780" s="3" t="s">
        <v>33</v>
      </c>
      <c r="F3780" s="3" t="s">
        <v>11510</v>
      </c>
      <c r="G3780" s="3" t="s">
        <v>15631</v>
      </c>
      <c r="H3780" s="3" t="s">
        <v>11308</v>
      </c>
      <c r="I3780" s="3" t="s">
        <v>4870</v>
      </c>
      <c r="J3780" s="3">
        <v>1</v>
      </c>
      <c r="K3780" s="3" t="s">
        <v>27</v>
      </c>
      <c r="L3780" s="3" t="s">
        <v>27</v>
      </c>
      <c r="M3780" s="3" t="s">
        <v>27</v>
      </c>
      <c r="N3780" s="3" t="s">
        <v>27</v>
      </c>
      <c r="O3780" s="3" t="s">
        <v>27</v>
      </c>
      <c r="P3780" s="3" t="s">
        <v>12895</v>
      </c>
      <c r="Q3780" s="3" t="s">
        <v>839</v>
      </c>
      <c r="R3780" s="3">
        <v>72</v>
      </c>
      <c r="S37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0088N0</v>
      </c>
      <c r="T37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81" spans="1:20" ht="15" customHeight="1" x14ac:dyDescent="0.2">
      <c r="A3781" s="3" t="s">
        <v>15632</v>
      </c>
      <c r="B3781" s="3" t="s">
        <v>15633</v>
      </c>
      <c r="C3781" s="3" t="s">
        <v>15634</v>
      </c>
      <c r="D3781" s="3" t="s">
        <v>27</v>
      </c>
      <c r="E3781" s="3" t="s">
        <v>33</v>
      </c>
      <c r="F3781" s="3" t="s">
        <v>11510</v>
      </c>
      <c r="G3781" s="3" t="s">
        <v>15635</v>
      </c>
      <c r="H3781" s="3" t="s">
        <v>11308</v>
      </c>
      <c r="I3781" s="3" t="s">
        <v>4870</v>
      </c>
      <c r="J3781" s="3">
        <v>1</v>
      </c>
      <c r="K3781" s="3" t="s">
        <v>27</v>
      </c>
      <c r="L3781" s="3" t="s">
        <v>27</v>
      </c>
      <c r="M3781" s="3" t="s">
        <v>27</v>
      </c>
      <c r="N3781" s="3" t="s">
        <v>27</v>
      </c>
      <c r="O3781" s="3" t="s">
        <v>27</v>
      </c>
      <c r="P3781" s="3" t="s">
        <v>12674</v>
      </c>
      <c r="Q3781" s="3" t="s">
        <v>839</v>
      </c>
      <c r="R3781" s="3">
        <v>1144</v>
      </c>
      <c r="S37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458030</v>
      </c>
      <c r="T37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82" spans="1:20" ht="15" customHeight="1" x14ac:dyDescent="0.2">
      <c r="A3782" s="3" t="s">
        <v>15636</v>
      </c>
      <c r="B3782" s="3" t="s">
        <v>15637</v>
      </c>
      <c r="C3782" s="3" t="s">
        <v>15638</v>
      </c>
      <c r="D3782" s="3" t="s">
        <v>27</v>
      </c>
      <c r="E3782" s="3" t="s">
        <v>33</v>
      </c>
      <c r="F3782" s="3" t="s">
        <v>11510</v>
      </c>
      <c r="G3782" s="3" t="s">
        <v>15639</v>
      </c>
      <c r="H3782" s="3" t="s">
        <v>11308</v>
      </c>
      <c r="I3782" s="3" t="s">
        <v>4870</v>
      </c>
      <c r="J3782" s="3">
        <v>1</v>
      </c>
      <c r="K3782" s="3" t="s">
        <v>27</v>
      </c>
      <c r="L3782" s="3" t="s">
        <v>27</v>
      </c>
      <c r="M3782" s="3" t="s">
        <v>27</v>
      </c>
      <c r="N3782" s="3" t="s">
        <v>27</v>
      </c>
      <c r="O3782" s="3" t="s">
        <v>27</v>
      </c>
      <c r="P3782" s="3" t="s">
        <v>15547</v>
      </c>
      <c r="Q3782" s="3" t="s">
        <v>839</v>
      </c>
      <c r="R3782" s="3">
        <v>1666</v>
      </c>
      <c r="S37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426150</v>
      </c>
      <c r="T37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83" spans="1:20" ht="15" customHeight="1" x14ac:dyDescent="0.2">
      <c r="A3783" s="3" t="s">
        <v>15640</v>
      </c>
      <c r="B3783" s="3" t="s">
        <v>15641</v>
      </c>
      <c r="C3783" s="3" t="s">
        <v>15642</v>
      </c>
      <c r="D3783" s="3" t="s">
        <v>27</v>
      </c>
      <c r="E3783" s="3" t="s">
        <v>33</v>
      </c>
      <c r="F3783" s="3" t="s">
        <v>11510</v>
      </c>
      <c r="G3783" s="3" t="s">
        <v>15643</v>
      </c>
      <c r="H3783" s="3" t="s">
        <v>11308</v>
      </c>
      <c r="I3783" s="3" t="s">
        <v>4870</v>
      </c>
      <c r="J3783" s="3">
        <v>1</v>
      </c>
      <c r="K3783" s="3" t="s">
        <v>27</v>
      </c>
      <c r="L3783" s="3" t="s">
        <v>27</v>
      </c>
      <c r="M3783" s="3" t="s">
        <v>27</v>
      </c>
      <c r="N3783" s="3" t="s">
        <v>27</v>
      </c>
      <c r="O3783" s="3" t="s">
        <v>27</v>
      </c>
      <c r="P3783" s="3" t="s">
        <v>2747</v>
      </c>
      <c r="Q3783" s="3" t="s">
        <v>839</v>
      </c>
      <c r="R3783" s="3">
        <v>1466</v>
      </c>
      <c r="S37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444490</v>
      </c>
      <c r="T37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84" spans="1:20" ht="15" customHeight="1" x14ac:dyDescent="0.2">
      <c r="A3784" s="3" t="s">
        <v>15644</v>
      </c>
      <c r="B3784" s="3" t="s">
        <v>15645</v>
      </c>
      <c r="C3784" s="3" t="s">
        <v>15646</v>
      </c>
      <c r="D3784" s="3" t="s">
        <v>27</v>
      </c>
      <c r="E3784" s="3" t="s">
        <v>33</v>
      </c>
      <c r="F3784" s="3" t="s">
        <v>11510</v>
      </c>
      <c r="G3784" s="3" t="s">
        <v>15647</v>
      </c>
      <c r="H3784" s="3" t="s">
        <v>11308</v>
      </c>
      <c r="I3784" s="3" t="s">
        <v>4870</v>
      </c>
      <c r="J3784" s="3">
        <v>1</v>
      </c>
      <c r="K3784" s="3" t="s">
        <v>27</v>
      </c>
      <c r="L3784" s="3" t="s">
        <v>27</v>
      </c>
      <c r="M3784" s="3" t="s">
        <v>27</v>
      </c>
      <c r="N3784" s="3" t="s">
        <v>27</v>
      </c>
      <c r="O3784" s="3" t="s">
        <v>27</v>
      </c>
      <c r="P3784" s="3" t="s">
        <v>13526</v>
      </c>
      <c r="Q3784" s="3" t="s">
        <v>839</v>
      </c>
      <c r="R3784" s="3">
        <v>524</v>
      </c>
      <c r="S37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489290</v>
      </c>
      <c r="T37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85" spans="1:20" ht="15" customHeight="1" x14ac:dyDescent="0.2">
      <c r="A3785" s="3" t="s">
        <v>15648</v>
      </c>
      <c r="B3785" s="3" t="s">
        <v>15649</v>
      </c>
      <c r="C3785" s="3" t="s">
        <v>15650</v>
      </c>
      <c r="D3785" s="3" t="s">
        <v>27</v>
      </c>
      <c r="E3785" s="3" t="s">
        <v>33</v>
      </c>
      <c r="F3785" s="3" t="s">
        <v>11510</v>
      </c>
      <c r="G3785" s="3" t="s">
        <v>15651</v>
      </c>
      <c r="H3785" s="3" t="s">
        <v>11308</v>
      </c>
      <c r="I3785" s="3" t="s">
        <v>4870</v>
      </c>
      <c r="J3785" s="3">
        <v>1</v>
      </c>
      <c r="K3785" s="3" t="s">
        <v>27</v>
      </c>
      <c r="L3785" s="3" t="s">
        <v>27</v>
      </c>
      <c r="M3785" s="3" t="s">
        <v>27</v>
      </c>
      <c r="N3785" s="3" t="s">
        <v>27</v>
      </c>
      <c r="O3785" s="3" t="s">
        <v>27</v>
      </c>
      <c r="P3785" s="3" t="s">
        <v>11798</v>
      </c>
      <c r="Q3785" s="3" t="s">
        <v>839</v>
      </c>
      <c r="R3785" s="3">
        <v>1518</v>
      </c>
      <c r="S37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440910</v>
      </c>
      <c r="T37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86" spans="1:20" ht="15" customHeight="1" x14ac:dyDescent="0.2">
      <c r="A3786" s="3" t="s">
        <v>15652</v>
      </c>
      <c r="B3786" s="3" t="s">
        <v>15653</v>
      </c>
      <c r="C3786" s="3" t="s">
        <v>15654</v>
      </c>
      <c r="D3786" s="3" t="s">
        <v>27</v>
      </c>
      <c r="E3786" s="3" t="s">
        <v>33</v>
      </c>
      <c r="F3786" s="3" t="s">
        <v>11510</v>
      </c>
      <c r="G3786" s="3" t="s">
        <v>15655</v>
      </c>
      <c r="H3786" s="3" t="s">
        <v>11308</v>
      </c>
      <c r="I3786" s="3" t="s">
        <v>4870</v>
      </c>
      <c r="J3786" s="3">
        <v>1</v>
      </c>
      <c r="K3786" s="3" t="s">
        <v>27</v>
      </c>
      <c r="L3786" s="3" t="s">
        <v>27</v>
      </c>
      <c r="M3786" s="3" t="s">
        <v>27</v>
      </c>
      <c r="N3786" s="3" t="s">
        <v>27</v>
      </c>
      <c r="O3786" s="3" t="s">
        <v>27</v>
      </c>
      <c r="P3786" s="3" t="s">
        <v>12515</v>
      </c>
      <c r="Q3786" s="3" t="s">
        <v>839</v>
      </c>
      <c r="R3786" s="3">
        <v>836</v>
      </c>
      <c r="S37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474590</v>
      </c>
      <c r="T37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87" spans="1:20" ht="15" customHeight="1" x14ac:dyDescent="0.2">
      <c r="A3787" s="3" t="s">
        <v>15656</v>
      </c>
      <c r="B3787" s="3" t="s">
        <v>15657</v>
      </c>
      <c r="C3787" s="3" t="s">
        <v>15658</v>
      </c>
      <c r="D3787" s="3" t="s">
        <v>27</v>
      </c>
      <c r="E3787" s="3" t="s">
        <v>33</v>
      </c>
      <c r="F3787" s="3" t="s">
        <v>11510</v>
      </c>
      <c r="G3787" s="3" t="s">
        <v>15659</v>
      </c>
      <c r="H3787" s="3" t="s">
        <v>11308</v>
      </c>
      <c r="I3787" s="3" t="s">
        <v>4870</v>
      </c>
      <c r="J3787" s="3">
        <v>1</v>
      </c>
      <c r="K3787" s="3" t="s">
        <v>27</v>
      </c>
      <c r="L3787" s="3" t="s">
        <v>27</v>
      </c>
      <c r="M3787" s="3" t="s">
        <v>27</v>
      </c>
      <c r="N3787" s="3" t="s">
        <v>27</v>
      </c>
      <c r="O3787" s="3" t="s">
        <v>27</v>
      </c>
      <c r="P3787" s="3" t="s">
        <v>11709</v>
      </c>
      <c r="Q3787" s="3" t="s">
        <v>839</v>
      </c>
      <c r="R3787" s="3">
        <v>426</v>
      </c>
      <c r="S37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496020</v>
      </c>
      <c r="T37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88" spans="1:20" ht="15" customHeight="1" x14ac:dyDescent="0.2">
      <c r="A3788" s="3" t="s">
        <v>15660</v>
      </c>
      <c r="B3788" s="3" t="s">
        <v>15661</v>
      </c>
      <c r="C3788" s="3" t="s">
        <v>15662</v>
      </c>
      <c r="D3788" s="3" t="s">
        <v>27</v>
      </c>
      <c r="E3788" s="3" t="s">
        <v>33</v>
      </c>
      <c r="F3788" s="3" t="s">
        <v>11510</v>
      </c>
      <c r="G3788" s="3" t="s">
        <v>15663</v>
      </c>
      <c r="H3788" s="3" t="s">
        <v>11308</v>
      </c>
      <c r="I3788" s="3" t="s">
        <v>4870</v>
      </c>
      <c r="J3788" s="3">
        <v>1</v>
      </c>
      <c r="K3788" s="3" t="s">
        <v>27</v>
      </c>
      <c r="L3788" s="3" t="s">
        <v>27</v>
      </c>
      <c r="M3788" s="3" t="s">
        <v>27</v>
      </c>
      <c r="N3788" s="3" t="s">
        <v>27</v>
      </c>
      <c r="O3788" s="3" t="s">
        <v>27</v>
      </c>
      <c r="P3788" s="3" t="s">
        <v>12937</v>
      </c>
      <c r="Q3788" s="3" t="s">
        <v>839</v>
      </c>
      <c r="R3788" s="3">
        <v>562</v>
      </c>
      <c r="S37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488720</v>
      </c>
      <c r="T37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89" spans="1:20" ht="15" customHeight="1" x14ac:dyDescent="0.2">
      <c r="A3789" s="3" t="s">
        <v>15664</v>
      </c>
      <c r="B3789" s="3" t="s">
        <v>15665</v>
      </c>
      <c r="C3789" s="3" t="s">
        <v>15666</v>
      </c>
      <c r="D3789" s="3" t="s">
        <v>27</v>
      </c>
      <c r="E3789" s="3" t="s">
        <v>33</v>
      </c>
      <c r="F3789" s="3" t="s">
        <v>11510</v>
      </c>
      <c r="G3789" s="3" t="s">
        <v>15667</v>
      </c>
      <c r="H3789" s="3" t="s">
        <v>11308</v>
      </c>
      <c r="I3789" s="3" t="s">
        <v>4870</v>
      </c>
      <c r="J3789" s="3">
        <v>1</v>
      </c>
      <c r="K3789" s="3" t="s">
        <v>27</v>
      </c>
      <c r="L3789" s="3" t="s">
        <v>27</v>
      </c>
      <c r="M3789" s="3" t="s">
        <v>27</v>
      </c>
      <c r="N3789" s="3" t="s">
        <v>27</v>
      </c>
      <c r="O3789" s="3" t="s">
        <v>27</v>
      </c>
      <c r="P3789" s="3" t="s">
        <v>12983</v>
      </c>
      <c r="Q3789" s="3" t="s">
        <v>839</v>
      </c>
      <c r="R3789" s="3">
        <v>694</v>
      </c>
      <c r="S37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480460</v>
      </c>
      <c r="T37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90" spans="1:20" ht="15" customHeight="1" x14ac:dyDescent="0.2">
      <c r="A3790" s="3" t="s">
        <v>15668</v>
      </c>
      <c r="B3790" s="3" t="s">
        <v>15669</v>
      </c>
      <c r="C3790" s="3" t="s">
        <v>15670</v>
      </c>
      <c r="D3790" s="3" t="s">
        <v>27</v>
      </c>
      <c r="E3790" s="3" t="s">
        <v>33</v>
      </c>
      <c r="F3790" s="3" t="s">
        <v>11510</v>
      </c>
      <c r="G3790" s="3" t="s">
        <v>15671</v>
      </c>
      <c r="H3790" s="3" t="s">
        <v>11308</v>
      </c>
      <c r="I3790" s="3" t="s">
        <v>4870</v>
      </c>
      <c r="J3790" s="3">
        <v>1</v>
      </c>
      <c r="K3790" s="3" t="s">
        <v>27</v>
      </c>
      <c r="L3790" s="3" t="s">
        <v>27</v>
      </c>
      <c r="M3790" s="3" t="s">
        <v>27</v>
      </c>
      <c r="N3790" s="3" t="s">
        <v>27</v>
      </c>
      <c r="O3790" s="3" t="s">
        <v>27</v>
      </c>
      <c r="P3790" s="3" t="s">
        <v>11558</v>
      </c>
      <c r="Q3790" s="3" t="s">
        <v>839</v>
      </c>
      <c r="R3790" s="3">
        <v>102</v>
      </c>
      <c r="S37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0053M0</v>
      </c>
      <c r="T37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91" spans="1:20" ht="15" customHeight="1" x14ac:dyDescent="0.2">
      <c r="A3791" s="3" t="s">
        <v>15672</v>
      </c>
      <c r="B3791" s="3" t="s">
        <v>15673</v>
      </c>
      <c r="C3791" s="3" t="s">
        <v>15674</v>
      </c>
      <c r="D3791" s="3" t="s">
        <v>27</v>
      </c>
      <c r="E3791" s="3" t="s">
        <v>33</v>
      </c>
      <c r="F3791" s="3" t="s">
        <v>11510</v>
      </c>
      <c r="G3791" s="3" t="s">
        <v>15675</v>
      </c>
      <c r="H3791" s="3" t="s">
        <v>11308</v>
      </c>
      <c r="I3791" s="3" t="s">
        <v>4870</v>
      </c>
      <c r="J3791" s="3">
        <v>1</v>
      </c>
      <c r="K3791" s="3" t="s">
        <v>27</v>
      </c>
      <c r="L3791" s="3" t="s">
        <v>27</v>
      </c>
      <c r="M3791" s="3" t="s">
        <v>27</v>
      </c>
      <c r="N3791" s="3" t="s">
        <v>27</v>
      </c>
      <c r="O3791" s="3" t="s">
        <v>27</v>
      </c>
      <c r="P3791" s="3" t="s">
        <v>12937</v>
      </c>
      <c r="Q3791" s="3" t="s">
        <v>839</v>
      </c>
      <c r="R3791" s="3">
        <v>562</v>
      </c>
      <c r="S37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488290</v>
      </c>
      <c r="T37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92" spans="1:20" ht="15" customHeight="1" x14ac:dyDescent="0.2">
      <c r="A3792" s="3" t="s">
        <v>15676</v>
      </c>
      <c r="B3792" s="3" t="s">
        <v>15677</v>
      </c>
      <c r="C3792" s="3" t="s">
        <v>15678</v>
      </c>
      <c r="D3792" s="3" t="s">
        <v>27</v>
      </c>
      <c r="E3792" s="3" t="s">
        <v>33</v>
      </c>
      <c r="F3792" s="3" t="s">
        <v>11510</v>
      </c>
      <c r="G3792" s="3" t="s">
        <v>15679</v>
      </c>
      <c r="H3792" s="3" t="s">
        <v>11308</v>
      </c>
      <c r="I3792" s="3" t="s">
        <v>4870</v>
      </c>
      <c r="J3792" s="3">
        <v>1</v>
      </c>
      <c r="K3792" s="3" t="s">
        <v>27</v>
      </c>
      <c r="L3792" s="3" t="s">
        <v>27</v>
      </c>
      <c r="M3792" s="3" t="s">
        <v>27</v>
      </c>
      <c r="N3792" s="3" t="s">
        <v>27</v>
      </c>
      <c r="O3792" s="3" t="s">
        <v>27</v>
      </c>
      <c r="P3792" s="3" t="s">
        <v>12135</v>
      </c>
      <c r="Q3792" s="3" t="s">
        <v>839</v>
      </c>
      <c r="R3792" s="3">
        <v>1532</v>
      </c>
      <c r="S37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438740</v>
      </c>
      <c r="T37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93" spans="1:20" ht="15" customHeight="1" x14ac:dyDescent="0.2">
      <c r="A3793" s="3" t="s">
        <v>15680</v>
      </c>
      <c r="B3793" s="3" t="s">
        <v>15681</v>
      </c>
      <c r="C3793" s="3" t="s">
        <v>15682</v>
      </c>
      <c r="D3793" s="3" t="s">
        <v>27</v>
      </c>
      <c r="E3793" s="3" t="s">
        <v>33</v>
      </c>
      <c r="F3793" s="3" t="s">
        <v>11510</v>
      </c>
      <c r="G3793" s="3" t="s">
        <v>15683</v>
      </c>
      <c r="H3793" s="3" t="s">
        <v>11308</v>
      </c>
      <c r="I3793" s="3" t="s">
        <v>4870</v>
      </c>
      <c r="J3793" s="3">
        <v>1</v>
      </c>
      <c r="K3793" s="3" t="s">
        <v>27</v>
      </c>
      <c r="L3793" s="3" t="s">
        <v>27</v>
      </c>
      <c r="M3793" s="3" t="s">
        <v>27</v>
      </c>
      <c r="N3793" s="3" t="s">
        <v>27</v>
      </c>
      <c r="O3793" s="3" t="s">
        <v>27</v>
      </c>
      <c r="P3793" s="3" t="s">
        <v>12126</v>
      </c>
      <c r="Q3793" s="3" t="s">
        <v>839</v>
      </c>
      <c r="R3793" s="3">
        <v>1952</v>
      </c>
      <c r="S37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403790</v>
      </c>
      <c r="T37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94" spans="1:20" ht="15" customHeight="1" x14ac:dyDescent="0.2">
      <c r="A3794" s="3" t="s">
        <v>15684</v>
      </c>
      <c r="B3794" s="3" t="s">
        <v>15685</v>
      </c>
      <c r="C3794" s="3" t="s">
        <v>15686</v>
      </c>
      <c r="D3794" s="3" t="s">
        <v>27</v>
      </c>
      <c r="E3794" s="3" t="s">
        <v>33</v>
      </c>
      <c r="F3794" s="3" t="s">
        <v>11510</v>
      </c>
      <c r="G3794" s="3" t="s">
        <v>15687</v>
      </c>
      <c r="H3794" s="3" t="s">
        <v>11308</v>
      </c>
      <c r="I3794" s="3" t="s">
        <v>4870</v>
      </c>
      <c r="J3794" s="3">
        <v>1</v>
      </c>
      <c r="K3794" s="3" t="s">
        <v>27</v>
      </c>
      <c r="L3794" s="3" t="s">
        <v>27</v>
      </c>
      <c r="M3794" s="3" t="s">
        <v>27</v>
      </c>
      <c r="N3794" s="3" t="s">
        <v>27</v>
      </c>
      <c r="O3794" s="3" t="s">
        <v>27</v>
      </c>
      <c r="P3794" s="3" t="s">
        <v>15688</v>
      </c>
      <c r="Q3794" s="3" t="s">
        <v>839</v>
      </c>
      <c r="R3794" s="3">
        <v>986</v>
      </c>
      <c r="S37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465780</v>
      </c>
      <c r="T37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95" spans="1:20" ht="15" customHeight="1" x14ac:dyDescent="0.2">
      <c r="A3795" s="3" t="s">
        <v>15689</v>
      </c>
      <c r="B3795" s="3" t="s">
        <v>15690</v>
      </c>
      <c r="C3795" s="3" t="s">
        <v>15691</v>
      </c>
      <c r="D3795" s="3" t="s">
        <v>27</v>
      </c>
      <c r="E3795" s="3" t="s">
        <v>33</v>
      </c>
      <c r="F3795" s="3" t="s">
        <v>11510</v>
      </c>
      <c r="G3795" s="3" t="s">
        <v>15692</v>
      </c>
      <c r="H3795" s="3" t="s">
        <v>11308</v>
      </c>
      <c r="I3795" s="3" t="s">
        <v>4870</v>
      </c>
      <c r="J3795" s="3">
        <v>1</v>
      </c>
      <c r="K3795" s="3" t="s">
        <v>27</v>
      </c>
      <c r="L3795" s="3" t="s">
        <v>27</v>
      </c>
      <c r="M3795" s="3" t="s">
        <v>27</v>
      </c>
      <c r="N3795" s="3" t="s">
        <v>27</v>
      </c>
      <c r="O3795" s="3" t="s">
        <v>27</v>
      </c>
      <c r="P3795" s="3" t="s">
        <v>15693</v>
      </c>
      <c r="Q3795" s="3" t="s">
        <v>839</v>
      </c>
      <c r="R3795" s="3">
        <v>1442</v>
      </c>
      <c r="S37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442260</v>
      </c>
      <c r="T37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96" spans="1:20" ht="15" customHeight="1" x14ac:dyDescent="0.2">
      <c r="A3796" s="3" t="s">
        <v>15694</v>
      </c>
      <c r="B3796" s="3" t="s">
        <v>15695</v>
      </c>
      <c r="C3796" s="3" t="s">
        <v>15696</v>
      </c>
      <c r="D3796" s="3" t="s">
        <v>27</v>
      </c>
      <c r="E3796" s="3" t="s">
        <v>33</v>
      </c>
      <c r="F3796" s="3" t="s">
        <v>11510</v>
      </c>
      <c r="G3796" s="3" t="s">
        <v>15697</v>
      </c>
      <c r="H3796" s="3" t="s">
        <v>11308</v>
      </c>
      <c r="I3796" s="3" t="s">
        <v>4870</v>
      </c>
      <c r="J3796" s="3">
        <v>1</v>
      </c>
      <c r="K3796" s="3" t="s">
        <v>27</v>
      </c>
      <c r="L3796" s="3" t="s">
        <v>27</v>
      </c>
      <c r="M3796" s="3" t="s">
        <v>27</v>
      </c>
      <c r="N3796" s="3" t="s">
        <v>27</v>
      </c>
      <c r="O3796" s="3" t="s">
        <v>27</v>
      </c>
      <c r="P3796" s="3" t="s">
        <v>12292</v>
      </c>
      <c r="Q3796" s="3" t="s">
        <v>839</v>
      </c>
      <c r="R3796" s="3">
        <v>376</v>
      </c>
      <c r="S37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0001P0</v>
      </c>
      <c r="T37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97" spans="1:20" ht="15" customHeight="1" x14ac:dyDescent="0.2">
      <c r="A3797" s="3" t="s">
        <v>15698</v>
      </c>
      <c r="B3797" s="3" t="s">
        <v>15699</v>
      </c>
      <c r="C3797" s="3" t="s">
        <v>15700</v>
      </c>
      <c r="D3797" s="3" t="s">
        <v>27</v>
      </c>
      <c r="E3797" s="3" t="s">
        <v>33</v>
      </c>
      <c r="F3797" s="3" t="s">
        <v>11510</v>
      </c>
      <c r="G3797" s="3" t="s">
        <v>15701</v>
      </c>
      <c r="H3797" s="3" t="s">
        <v>11308</v>
      </c>
      <c r="I3797" s="3" t="s">
        <v>4870</v>
      </c>
      <c r="J3797" s="3">
        <v>1</v>
      </c>
      <c r="K3797" s="3" t="s">
        <v>27</v>
      </c>
      <c r="L3797" s="3" t="s">
        <v>27</v>
      </c>
      <c r="M3797" s="3" t="s">
        <v>27</v>
      </c>
      <c r="N3797" s="3" t="s">
        <v>27</v>
      </c>
      <c r="O3797" s="3" t="s">
        <v>27</v>
      </c>
      <c r="P3797" s="3" t="s">
        <v>11598</v>
      </c>
      <c r="Q3797" s="3" t="s">
        <v>839</v>
      </c>
      <c r="R3797" s="3">
        <v>2482</v>
      </c>
      <c r="S37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159800</v>
      </c>
      <c r="T37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98" spans="1:20" ht="15" customHeight="1" x14ac:dyDescent="0.2">
      <c r="A3798" s="3" t="s">
        <v>15702</v>
      </c>
      <c r="B3798" s="3" t="s">
        <v>15703</v>
      </c>
      <c r="C3798" s="3" t="s">
        <v>15704</v>
      </c>
      <c r="D3798" s="3" t="s">
        <v>27</v>
      </c>
      <c r="E3798" s="3" t="s">
        <v>33</v>
      </c>
      <c r="F3798" s="3" t="s">
        <v>11510</v>
      </c>
      <c r="G3798" s="3" t="s">
        <v>15705</v>
      </c>
      <c r="H3798" s="3" t="s">
        <v>11308</v>
      </c>
      <c r="I3798" s="3" t="s">
        <v>4870</v>
      </c>
      <c r="J3798" s="3">
        <v>1</v>
      </c>
      <c r="K3798" s="3" t="s">
        <v>27</v>
      </c>
      <c r="L3798" s="3" t="s">
        <v>27</v>
      </c>
      <c r="M3798" s="3" t="s">
        <v>27</v>
      </c>
      <c r="N3798" s="3" t="s">
        <v>27</v>
      </c>
      <c r="O3798" s="3" t="s">
        <v>27</v>
      </c>
      <c r="P3798" s="3" t="s">
        <v>12528</v>
      </c>
      <c r="Q3798" s="3" t="s">
        <v>839</v>
      </c>
      <c r="R3798" s="3">
        <v>320</v>
      </c>
      <c r="S37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0007N0</v>
      </c>
      <c r="T37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799" spans="1:20" ht="15" customHeight="1" x14ac:dyDescent="0.2">
      <c r="A3799" s="3" t="s">
        <v>15706</v>
      </c>
      <c r="B3799" s="3" t="s">
        <v>15707</v>
      </c>
      <c r="C3799" s="3" t="s">
        <v>15708</v>
      </c>
      <c r="D3799" s="3" t="s">
        <v>27</v>
      </c>
      <c r="E3799" s="3" t="s">
        <v>33</v>
      </c>
      <c r="F3799" s="3" t="s">
        <v>11510</v>
      </c>
      <c r="G3799" s="3" t="s">
        <v>15709</v>
      </c>
      <c r="H3799" s="3" t="s">
        <v>11308</v>
      </c>
      <c r="I3799" s="3" t="s">
        <v>4870</v>
      </c>
      <c r="J3799" s="3">
        <v>1</v>
      </c>
      <c r="K3799" s="3" t="s">
        <v>27</v>
      </c>
      <c r="L3799" s="3" t="s">
        <v>27</v>
      </c>
      <c r="M3799" s="3" t="s">
        <v>27</v>
      </c>
      <c r="N3799" s="3" t="s">
        <v>27</v>
      </c>
      <c r="O3799" s="3" t="s">
        <v>27</v>
      </c>
      <c r="P3799" s="3" t="s">
        <v>14820</v>
      </c>
      <c r="Q3799" s="3" t="s">
        <v>839</v>
      </c>
      <c r="R3799" s="3">
        <v>1068</v>
      </c>
      <c r="S37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462340</v>
      </c>
      <c r="T37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00" spans="1:20" ht="15" customHeight="1" x14ac:dyDescent="0.2">
      <c r="A3800" s="3" t="s">
        <v>15710</v>
      </c>
      <c r="B3800" s="3" t="s">
        <v>15711</v>
      </c>
      <c r="C3800" s="3" t="s">
        <v>15712</v>
      </c>
      <c r="D3800" s="3" t="s">
        <v>27</v>
      </c>
      <c r="E3800" s="3" t="s">
        <v>33</v>
      </c>
      <c r="F3800" s="3" t="s">
        <v>11510</v>
      </c>
      <c r="G3800" s="3" t="s">
        <v>15713</v>
      </c>
      <c r="H3800" s="3" t="s">
        <v>11308</v>
      </c>
      <c r="I3800" s="3" t="s">
        <v>4870</v>
      </c>
      <c r="J3800" s="3">
        <v>1</v>
      </c>
      <c r="K3800" s="3" t="s">
        <v>27</v>
      </c>
      <c r="L3800" s="3" t="s">
        <v>27</v>
      </c>
      <c r="M3800" s="3" t="s">
        <v>27</v>
      </c>
      <c r="N3800" s="3" t="s">
        <v>27</v>
      </c>
      <c r="O3800" s="3" t="s">
        <v>27</v>
      </c>
      <c r="P3800" s="3" t="s">
        <v>11704</v>
      </c>
      <c r="Q3800" s="3" t="s">
        <v>839</v>
      </c>
      <c r="R3800" s="3">
        <v>1602</v>
      </c>
      <c r="S38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433220</v>
      </c>
      <c r="T38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01" spans="1:20" ht="15" customHeight="1" x14ac:dyDescent="0.2">
      <c r="A3801" s="3" t="s">
        <v>15714</v>
      </c>
      <c r="B3801" s="3" t="s">
        <v>15715</v>
      </c>
      <c r="C3801" s="3" t="s">
        <v>15716</v>
      </c>
      <c r="D3801" s="3" t="s">
        <v>27</v>
      </c>
      <c r="E3801" s="3" t="s">
        <v>33</v>
      </c>
      <c r="F3801" s="3" t="s">
        <v>11510</v>
      </c>
      <c r="G3801" s="3" t="s">
        <v>15717</v>
      </c>
      <c r="H3801" s="3" t="s">
        <v>11308</v>
      </c>
      <c r="I3801" s="3" t="s">
        <v>4870</v>
      </c>
      <c r="J3801" s="3">
        <v>1</v>
      </c>
      <c r="K3801" s="3" t="s">
        <v>27</v>
      </c>
      <c r="L3801" s="3" t="s">
        <v>27</v>
      </c>
      <c r="M3801" s="3" t="s">
        <v>27</v>
      </c>
      <c r="N3801" s="3" t="s">
        <v>27</v>
      </c>
      <c r="O3801" s="3" t="s">
        <v>27</v>
      </c>
      <c r="P3801" s="3" t="s">
        <v>11528</v>
      </c>
      <c r="Q3801" s="3" t="s">
        <v>839</v>
      </c>
      <c r="R3801" s="3">
        <v>1308</v>
      </c>
      <c r="S38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451150</v>
      </c>
      <c r="T38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02" spans="1:20" ht="15" customHeight="1" x14ac:dyDescent="0.2">
      <c r="A3802" s="3" t="s">
        <v>15718</v>
      </c>
      <c r="B3802" s="3" t="s">
        <v>15719</v>
      </c>
      <c r="C3802" s="3" t="s">
        <v>15720</v>
      </c>
      <c r="D3802" s="3" t="s">
        <v>27</v>
      </c>
      <c r="E3802" s="3" t="s">
        <v>33</v>
      </c>
      <c r="F3802" s="3" t="s">
        <v>11510</v>
      </c>
      <c r="G3802" s="3" t="s">
        <v>15721</v>
      </c>
      <c r="H3802" s="3" t="s">
        <v>11308</v>
      </c>
      <c r="I3802" s="3" t="s">
        <v>4870</v>
      </c>
      <c r="J3802" s="3">
        <v>1</v>
      </c>
      <c r="K3802" s="3" t="s">
        <v>27</v>
      </c>
      <c r="L3802" s="3" t="s">
        <v>27</v>
      </c>
      <c r="M3802" s="3" t="s">
        <v>27</v>
      </c>
      <c r="N3802" s="3" t="s">
        <v>27</v>
      </c>
      <c r="O3802" s="3" t="s">
        <v>27</v>
      </c>
      <c r="P3802" s="3" t="s">
        <v>15722</v>
      </c>
      <c r="Q3802" s="3" t="s">
        <v>839</v>
      </c>
      <c r="R3802" s="3">
        <v>752</v>
      </c>
      <c r="S38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477490</v>
      </c>
      <c r="T38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03" spans="1:20" ht="15" customHeight="1" x14ac:dyDescent="0.2">
      <c r="A3803" s="3" t="s">
        <v>15723</v>
      </c>
      <c r="B3803" s="3" t="s">
        <v>15724</v>
      </c>
      <c r="C3803" s="3" t="s">
        <v>15725</v>
      </c>
      <c r="D3803" s="3" t="s">
        <v>27</v>
      </c>
      <c r="E3803" s="3" t="s">
        <v>33</v>
      </c>
      <c r="F3803" s="3" t="s">
        <v>11510</v>
      </c>
      <c r="G3803" s="3" t="s">
        <v>15726</v>
      </c>
      <c r="H3803" s="3" t="s">
        <v>11308</v>
      </c>
      <c r="I3803" s="3" t="s">
        <v>4870</v>
      </c>
      <c r="J3803" s="3">
        <v>1</v>
      </c>
      <c r="K3803" s="3" t="s">
        <v>27</v>
      </c>
      <c r="L3803" s="3" t="s">
        <v>27</v>
      </c>
      <c r="M3803" s="3" t="s">
        <v>27</v>
      </c>
      <c r="N3803" s="3" t="s">
        <v>27</v>
      </c>
      <c r="O3803" s="3" t="s">
        <v>27</v>
      </c>
      <c r="P3803" s="3" t="s">
        <v>12320</v>
      </c>
      <c r="Q3803" s="3" t="s">
        <v>839</v>
      </c>
      <c r="R3803" s="3">
        <v>1904</v>
      </c>
      <c r="S38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407830</v>
      </c>
      <c r="T38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04" spans="1:20" ht="15" customHeight="1" x14ac:dyDescent="0.2">
      <c r="A3804" s="3" t="s">
        <v>15727</v>
      </c>
      <c r="B3804" s="3" t="s">
        <v>15728</v>
      </c>
      <c r="C3804" s="3" t="s">
        <v>15729</v>
      </c>
      <c r="D3804" s="3" t="s">
        <v>27</v>
      </c>
      <c r="E3804" s="3" t="s">
        <v>33</v>
      </c>
      <c r="F3804" s="3" t="s">
        <v>11510</v>
      </c>
      <c r="G3804" s="3" t="s">
        <v>15730</v>
      </c>
      <c r="H3804" s="3" t="s">
        <v>11308</v>
      </c>
      <c r="I3804" s="3" t="s">
        <v>4870</v>
      </c>
      <c r="J3804" s="3">
        <v>1</v>
      </c>
      <c r="K3804" s="3" t="s">
        <v>27</v>
      </c>
      <c r="L3804" s="3" t="s">
        <v>27</v>
      </c>
      <c r="M3804" s="3" t="s">
        <v>27</v>
      </c>
      <c r="N3804" s="3" t="s">
        <v>27</v>
      </c>
      <c r="O3804" s="3" t="s">
        <v>27</v>
      </c>
      <c r="P3804" s="3" t="s">
        <v>11568</v>
      </c>
      <c r="Q3804" s="3" t="s">
        <v>839</v>
      </c>
      <c r="R3804" s="3">
        <v>300</v>
      </c>
      <c r="S38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0002C0</v>
      </c>
      <c r="T38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05" spans="1:20" ht="15" customHeight="1" x14ac:dyDescent="0.2">
      <c r="A3805" s="3" t="s">
        <v>15731</v>
      </c>
      <c r="B3805" s="3" t="s">
        <v>15732</v>
      </c>
      <c r="C3805" s="3" t="s">
        <v>15733</v>
      </c>
      <c r="D3805" s="3" t="s">
        <v>27</v>
      </c>
      <c r="E3805" s="3" t="s">
        <v>33</v>
      </c>
      <c r="F3805" s="3" t="s">
        <v>11510</v>
      </c>
      <c r="G3805" s="3" t="s">
        <v>15734</v>
      </c>
      <c r="H3805" s="3" t="s">
        <v>11308</v>
      </c>
      <c r="I3805" s="3" t="s">
        <v>4870</v>
      </c>
      <c r="J3805" s="3">
        <v>1</v>
      </c>
      <c r="K3805" s="3" t="s">
        <v>27</v>
      </c>
      <c r="L3805" s="3" t="s">
        <v>27</v>
      </c>
      <c r="M3805" s="3" t="s">
        <v>27</v>
      </c>
      <c r="N3805" s="3" t="s">
        <v>27</v>
      </c>
      <c r="O3805" s="3" t="s">
        <v>27</v>
      </c>
      <c r="P3805" s="3" t="s">
        <v>12515</v>
      </c>
      <c r="Q3805" s="3" t="s">
        <v>839</v>
      </c>
      <c r="R3805" s="3">
        <v>836</v>
      </c>
      <c r="S38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474920</v>
      </c>
      <c r="T38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06" spans="1:20" ht="15" customHeight="1" x14ac:dyDescent="0.2">
      <c r="A3806" s="3" t="s">
        <v>15735</v>
      </c>
      <c r="B3806" s="3" t="s">
        <v>15736</v>
      </c>
      <c r="C3806" s="3" t="s">
        <v>15737</v>
      </c>
      <c r="D3806" s="3" t="s">
        <v>27</v>
      </c>
      <c r="E3806" s="3" t="s">
        <v>33</v>
      </c>
      <c r="F3806" s="3" t="s">
        <v>11510</v>
      </c>
      <c r="G3806" s="3" t="s">
        <v>15738</v>
      </c>
      <c r="H3806" s="3" t="s">
        <v>11308</v>
      </c>
      <c r="I3806" s="3" t="s">
        <v>4870</v>
      </c>
      <c r="J3806" s="3">
        <v>1</v>
      </c>
      <c r="K3806" s="3" t="s">
        <v>27</v>
      </c>
      <c r="L3806" s="3" t="s">
        <v>27</v>
      </c>
      <c r="M3806" s="3" t="s">
        <v>27</v>
      </c>
      <c r="N3806" s="3" t="s">
        <v>27</v>
      </c>
      <c r="O3806" s="3" t="s">
        <v>27</v>
      </c>
      <c r="P3806" s="3" t="s">
        <v>12546</v>
      </c>
      <c r="Q3806" s="3" t="s">
        <v>839</v>
      </c>
      <c r="R3806" s="3">
        <v>1488</v>
      </c>
      <c r="S38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442090</v>
      </c>
      <c r="T38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07" spans="1:20" ht="15" customHeight="1" x14ac:dyDescent="0.2">
      <c r="A3807" s="3" t="s">
        <v>15739</v>
      </c>
      <c r="B3807" s="3" t="s">
        <v>15740</v>
      </c>
      <c r="C3807" s="3" t="s">
        <v>15741</v>
      </c>
      <c r="D3807" s="3" t="s">
        <v>27</v>
      </c>
      <c r="E3807" s="3" t="s">
        <v>33</v>
      </c>
      <c r="F3807" s="3" t="s">
        <v>11510</v>
      </c>
      <c r="G3807" s="3" t="s">
        <v>15742</v>
      </c>
      <c r="H3807" s="3" t="s">
        <v>11308</v>
      </c>
      <c r="I3807" s="3" t="s">
        <v>4870</v>
      </c>
      <c r="J3807" s="3">
        <v>1</v>
      </c>
      <c r="K3807" s="3" t="s">
        <v>27</v>
      </c>
      <c r="L3807" s="3" t="s">
        <v>27</v>
      </c>
      <c r="M3807" s="3" t="s">
        <v>27</v>
      </c>
      <c r="N3807" s="3" t="s">
        <v>27</v>
      </c>
      <c r="O3807" s="3" t="s">
        <v>27</v>
      </c>
      <c r="P3807" s="3" t="s">
        <v>12320</v>
      </c>
      <c r="Q3807" s="3" t="s">
        <v>839</v>
      </c>
      <c r="R3807" s="3">
        <v>1904</v>
      </c>
      <c r="S38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407820</v>
      </c>
      <c r="T38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08" spans="1:20" ht="15" customHeight="1" x14ac:dyDescent="0.2">
      <c r="A3808" s="3" t="s">
        <v>15743</v>
      </c>
      <c r="B3808" s="3" t="s">
        <v>15744</v>
      </c>
      <c r="C3808" s="3" t="s">
        <v>15745</v>
      </c>
      <c r="D3808" s="3" t="s">
        <v>27</v>
      </c>
      <c r="E3808" s="3" t="s">
        <v>33</v>
      </c>
      <c r="F3808" s="3" t="s">
        <v>11510</v>
      </c>
      <c r="G3808" s="3" t="s">
        <v>15746</v>
      </c>
      <c r="H3808" s="3" t="s">
        <v>11308</v>
      </c>
      <c r="I3808" s="3" t="s">
        <v>4870</v>
      </c>
      <c r="J3808" s="3">
        <v>1</v>
      </c>
      <c r="K3808" s="3" t="s">
        <v>27</v>
      </c>
      <c r="L3808" s="3" t="s">
        <v>27</v>
      </c>
      <c r="M3808" s="3" t="s">
        <v>27</v>
      </c>
      <c r="N3808" s="3" t="s">
        <v>27</v>
      </c>
      <c r="O3808" s="3" t="s">
        <v>27</v>
      </c>
      <c r="P3808" s="3" t="s">
        <v>11598</v>
      </c>
      <c r="Q3808" s="3" t="s">
        <v>839</v>
      </c>
      <c r="R3808" s="3">
        <v>2482</v>
      </c>
      <c r="S38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152870</v>
      </c>
      <c r="T38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09" spans="1:20" ht="15" customHeight="1" x14ac:dyDescent="0.2">
      <c r="A3809" s="3" t="s">
        <v>15747</v>
      </c>
      <c r="B3809" s="3" t="s">
        <v>15748</v>
      </c>
      <c r="C3809" s="3" t="s">
        <v>15749</v>
      </c>
      <c r="D3809" s="3" t="s">
        <v>27</v>
      </c>
      <c r="E3809" s="3" t="s">
        <v>33</v>
      </c>
      <c r="F3809" s="3" t="s">
        <v>11510</v>
      </c>
      <c r="G3809" s="3" t="s">
        <v>15750</v>
      </c>
      <c r="H3809" s="3" t="s">
        <v>11308</v>
      </c>
      <c r="I3809" s="3" t="s">
        <v>4870</v>
      </c>
      <c r="J3809" s="3">
        <v>1</v>
      </c>
      <c r="K3809" s="3" t="s">
        <v>27</v>
      </c>
      <c r="L3809" s="3" t="s">
        <v>27</v>
      </c>
      <c r="M3809" s="3" t="s">
        <v>27</v>
      </c>
      <c r="N3809" s="3" t="s">
        <v>27</v>
      </c>
      <c r="O3809" s="3" t="s">
        <v>27</v>
      </c>
      <c r="P3809" s="3" t="s">
        <v>11523</v>
      </c>
      <c r="Q3809" s="3" t="s">
        <v>839</v>
      </c>
      <c r="R3809" s="3">
        <v>500</v>
      </c>
      <c r="S38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491510</v>
      </c>
      <c r="T38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10" spans="1:20" ht="15" customHeight="1" x14ac:dyDescent="0.2">
      <c r="A3810" s="3" t="s">
        <v>15751</v>
      </c>
      <c r="B3810" s="3" t="s">
        <v>15752</v>
      </c>
      <c r="C3810" s="3" t="s">
        <v>15753</v>
      </c>
      <c r="D3810" s="3" t="s">
        <v>27</v>
      </c>
      <c r="E3810" s="3" t="s">
        <v>33</v>
      </c>
      <c r="F3810" s="3" t="s">
        <v>11510</v>
      </c>
      <c r="G3810" s="3" t="s">
        <v>15754</v>
      </c>
      <c r="H3810" s="3" t="s">
        <v>11308</v>
      </c>
      <c r="I3810" s="3" t="s">
        <v>4870</v>
      </c>
      <c r="J3810" s="3">
        <v>1</v>
      </c>
      <c r="K3810" s="3" t="s">
        <v>27</v>
      </c>
      <c r="L3810" s="3" t="s">
        <v>27</v>
      </c>
      <c r="M3810" s="3" t="s">
        <v>27</v>
      </c>
      <c r="N3810" s="3" t="s">
        <v>27</v>
      </c>
      <c r="O3810" s="3" t="s">
        <v>27</v>
      </c>
      <c r="P3810" s="3" t="s">
        <v>11598</v>
      </c>
      <c r="Q3810" s="3" t="s">
        <v>839</v>
      </c>
      <c r="R3810" s="3">
        <v>2482</v>
      </c>
      <c r="S38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192720</v>
      </c>
      <c r="T38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11" spans="1:20" ht="15" customHeight="1" x14ac:dyDescent="0.2">
      <c r="A3811" s="3" t="s">
        <v>15755</v>
      </c>
      <c r="B3811" s="3" t="s">
        <v>15756</v>
      </c>
      <c r="C3811" s="3" t="s">
        <v>15757</v>
      </c>
      <c r="D3811" s="3" t="s">
        <v>27</v>
      </c>
      <c r="E3811" s="3" t="s">
        <v>33</v>
      </c>
      <c r="F3811" s="3" t="s">
        <v>11510</v>
      </c>
      <c r="G3811" s="3" t="s">
        <v>15758</v>
      </c>
      <c r="H3811" s="3" t="s">
        <v>11308</v>
      </c>
      <c r="I3811" s="3" t="s">
        <v>4870</v>
      </c>
      <c r="J3811" s="3">
        <v>1</v>
      </c>
      <c r="K3811" s="3" t="s">
        <v>27</v>
      </c>
      <c r="L3811" s="3" t="s">
        <v>27</v>
      </c>
      <c r="M3811" s="3" t="s">
        <v>27</v>
      </c>
      <c r="N3811" s="3" t="s">
        <v>27</v>
      </c>
      <c r="O3811" s="3" t="s">
        <v>27</v>
      </c>
      <c r="P3811" s="3" t="s">
        <v>12237</v>
      </c>
      <c r="Q3811" s="3" t="s">
        <v>839</v>
      </c>
      <c r="R3811" s="3">
        <v>416</v>
      </c>
      <c r="S38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498180</v>
      </c>
      <c r="T38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12" spans="1:20" ht="15" customHeight="1" x14ac:dyDescent="0.2">
      <c r="A3812" s="3" t="s">
        <v>15759</v>
      </c>
      <c r="B3812" s="3" t="s">
        <v>15760</v>
      </c>
      <c r="C3812" s="3" t="s">
        <v>15761</v>
      </c>
      <c r="D3812" s="3" t="s">
        <v>27</v>
      </c>
      <c r="E3812" s="3" t="s">
        <v>33</v>
      </c>
      <c r="F3812" s="3" t="s">
        <v>11510</v>
      </c>
      <c r="G3812" s="3" t="s">
        <v>15762</v>
      </c>
      <c r="H3812" s="3" t="s">
        <v>11308</v>
      </c>
      <c r="I3812" s="3" t="s">
        <v>4870</v>
      </c>
      <c r="J3812" s="3">
        <v>1</v>
      </c>
      <c r="K3812" s="3" t="s">
        <v>27</v>
      </c>
      <c r="L3812" s="3" t="s">
        <v>27</v>
      </c>
      <c r="M3812" s="3" t="s">
        <v>27</v>
      </c>
      <c r="N3812" s="3" t="s">
        <v>27</v>
      </c>
      <c r="O3812" s="3" t="s">
        <v>27</v>
      </c>
      <c r="P3812" s="3" t="s">
        <v>11598</v>
      </c>
      <c r="Q3812" s="3" t="s">
        <v>839</v>
      </c>
      <c r="R3812" s="3">
        <v>2482</v>
      </c>
      <c r="S38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140950</v>
      </c>
      <c r="T38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3813" spans="1:20" ht="15" customHeight="1" x14ac:dyDescent="0.2">
      <c r="A3813" s="3" t="s">
        <v>15763</v>
      </c>
      <c r="B3813" s="3" t="s">
        <v>15764</v>
      </c>
      <c r="C3813" s="3" t="s">
        <v>15765</v>
      </c>
      <c r="D3813" s="3" t="s">
        <v>27</v>
      </c>
      <c r="E3813" s="3" t="s">
        <v>33</v>
      </c>
      <c r="F3813" s="3" t="s">
        <v>405</v>
      </c>
      <c r="G3813" s="3" t="s">
        <v>15764</v>
      </c>
      <c r="H3813" s="3" t="s">
        <v>116</v>
      </c>
      <c r="I3813" s="3" t="s">
        <v>27</v>
      </c>
      <c r="J3813" s="3">
        <v>1</v>
      </c>
      <c r="K3813" s="3" t="s">
        <v>27</v>
      </c>
      <c r="L3813" s="3" t="s">
        <v>27</v>
      </c>
      <c r="M3813" s="3" t="s">
        <v>27</v>
      </c>
      <c r="N3813" s="3" t="s">
        <v>27</v>
      </c>
      <c r="O3813" s="3" t="s">
        <v>27</v>
      </c>
      <c r="P3813" s="3" t="s">
        <v>11855</v>
      </c>
      <c r="Q3813" s="3" t="s">
        <v>10198</v>
      </c>
      <c r="R3813" s="3">
        <v>69</v>
      </c>
      <c r="S38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GDPQYOY@US</v>
      </c>
      <c r="T38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EE_ESTIMATE_QUARTERLY</v>
      </c>
    </row>
    <row r="3814" spans="1:20" ht="15" customHeight="1" x14ac:dyDescent="0.2">
      <c r="A3814" s="3" t="s">
        <v>15766</v>
      </c>
      <c r="B3814" s="3" t="s">
        <v>15767</v>
      </c>
      <c r="C3814" s="3" t="s">
        <v>15765</v>
      </c>
      <c r="D3814" s="3" t="s">
        <v>27</v>
      </c>
      <c r="E3814" s="3" t="s">
        <v>33</v>
      </c>
      <c r="F3814" s="3" t="s">
        <v>405</v>
      </c>
      <c r="G3814" s="3" t="s">
        <v>15768</v>
      </c>
      <c r="H3814" s="3" t="s">
        <v>116</v>
      </c>
      <c r="I3814" s="3" t="s">
        <v>27</v>
      </c>
      <c r="J3814" s="3">
        <v>1</v>
      </c>
      <c r="K3814" s="3" t="s">
        <v>27</v>
      </c>
      <c r="L3814" s="3" t="s">
        <v>27</v>
      </c>
      <c r="M3814" s="3" t="s">
        <v>27</v>
      </c>
      <c r="N3814" s="3" t="s">
        <v>27</v>
      </c>
      <c r="O3814" s="3" t="s">
        <v>27</v>
      </c>
      <c r="P3814" s="3" t="s">
        <v>3209</v>
      </c>
      <c r="Q3814" s="3" t="s">
        <v>5606</v>
      </c>
      <c r="R3814" s="3">
        <v>365</v>
      </c>
      <c r="S38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GDPQYOY@US</v>
      </c>
      <c r="T38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EE_ESTIMATE_QUARTERLY(MED,ROLL,+1,,'')</v>
      </c>
    </row>
    <row r="3815" spans="1:20" ht="15" customHeight="1" x14ac:dyDescent="0.2">
      <c r="A3815" s="3" t="s">
        <v>15769</v>
      </c>
      <c r="B3815" s="3" t="s">
        <v>15770</v>
      </c>
      <c r="C3815" s="3" t="s">
        <v>15771</v>
      </c>
      <c r="D3815" s="3" t="s">
        <v>27</v>
      </c>
      <c r="E3815" s="3" t="s">
        <v>33</v>
      </c>
      <c r="F3815" s="3" t="s">
        <v>405</v>
      </c>
      <c r="G3815" s="3" t="s">
        <v>15772</v>
      </c>
      <c r="H3815" s="3" t="s">
        <v>116</v>
      </c>
      <c r="I3815" s="3" t="s">
        <v>27</v>
      </c>
      <c r="J3815" s="3">
        <v>1</v>
      </c>
      <c r="K3815" s="3" t="s">
        <v>27</v>
      </c>
      <c r="L3815" s="3" t="s">
        <v>27</v>
      </c>
      <c r="M3815" s="3" t="s">
        <v>27</v>
      </c>
      <c r="N3815" s="3" t="s">
        <v>27</v>
      </c>
      <c r="O3815" s="3" t="s">
        <v>27</v>
      </c>
      <c r="P3815" s="3" t="s">
        <v>15773</v>
      </c>
      <c r="Q3815" s="3" t="s">
        <v>10209</v>
      </c>
      <c r="R3815" s="3">
        <v>234</v>
      </c>
      <c r="S38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GDPPIYOY@US</v>
      </c>
      <c r="T38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EE_ESTIMATE_ANNUAL(MED,ROLL,+1,,'')</v>
      </c>
    </row>
    <row r="3816" spans="1:20" ht="15" customHeight="1" x14ac:dyDescent="0.2">
      <c r="A3816" s="3" t="s">
        <v>15774</v>
      </c>
      <c r="B3816" s="3" t="s">
        <v>15775</v>
      </c>
      <c r="C3816" s="3" t="s">
        <v>15776</v>
      </c>
      <c r="D3816" s="3" t="s">
        <v>27</v>
      </c>
      <c r="E3816" s="3" t="s">
        <v>33</v>
      </c>
      <c r="F3816" s="3" t="s">
        <v>405</v>
      </c>
      <c r="G3816" s="3" t="s">
        <v>15777</v>
      </c>
      <c r="H3816" s="3" t="s">
        <v>116</v>
      </c>
      <c r="I3816" s="3" t="s">
        <v>27</v>
      </c>
      <c r="J3816" s="3">
        <v>1</v>
      </c>
      <c r="K3816" s="3" t="s">
        <v>27</v>
      </c>
      <c r="L3816" s="3" t="s">
        <v>27</v>
      </c>
      <c r="M3816" s="3" t="s">
        <v>27</v>
      </c>
      <c r="N3816" s="3" t="s">
        <v>27</v>
      </c>
      <c r="O3816" s="3" t="s">
        <v>27</v>
      </c>
      <c r="P3816" s="3" t="s">
        <v>3209</v>
      </c>
      <c r="Q3816" s="3" t="s">
        <v>9898</v>
      </c>
      <c r="R3816" s="3">
        <v>388</v>
      </c>
      <c r="S38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CPIQOQA@US</v>
      </c>
      <c r="T38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EE_ESTIMATE_QUARTERLY(MED,ROLL,+1,,'')</v>
      </c>
    </row>
    <row r="3817" spans="1:20" ht="15" customHeight="1" x14ac:dyDescent="0.2">
      <c r="A3817" s="3" t="s">
        <v>15778</v>
      </c>
      <c r="B3817" s="3" t="s">
        <v>15779</v>
      </c>
      <c r="C3817" s="3" t="s">
        <v>15780</v>
      </c>
      <c r="D3817" s="3" t="s">
        <v>27</v>
      </c>
      <c r="E3817" s="3" t="s">
        <v>33</v>
      </c>
      <c r="F3817" s="3" t="s">
        <v>405</v>
      </c>
      <c r="G3817" s="3" t="s">
        <v>15779</v>
      </c>
      <c r="H3817" s="3" t="s">
        <v>116</v>
      </c>
      <c r="I3817" s="3" t="s">
        <v>27</v>
      </c>
      <c r="J3817" s="3">
        <v>1</v>
      </c>
      <c r="K3817" s="3" t="s">
        <v>27</v>
      </c>
      <c r="L3817" s="3" t="s">
        <v>27</v>
      </c>
      <c r="M3817" s="3" t="s">
        <v>27</v>
      </c>
      <c r="N3817" s="3" t="s">
        <v>27</v>
      </c>
      <c r="O3817" s="3" t="s">
        <v>27</v>
      </c>
      <c r="P3817" s="3" t="s">
        <v>2579</v>
      </c>
      <c r="Q3817" s="3" t="s">
        <v>9898</v>
      </c>
      <c r="R3817" s="3">
        <v>7</v>
      </c>
      <c r="S38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CPIMYOY@US</v>
      </c>
      <c r="T38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EE_ESTIMATE_MONTHLY</v>
      </c>
    </row>
    <row r="3818" spans="1:20" ht="15" customHeight="1" x14ac:dyDescent="0.2">
      <c r="A3818" s="3" t="s">
        <v>15781</v>
      </c>
      <c r="B3818" s="3" t="s">
        <v>15782</v>
      </c>
      <c r="C3818" s="3" t="s">
        <v>15783</v>
      </c>
      <c r="D3818" s="3" t="s">
        <v>27</v>
      </c>
      <c r="E3818" s="3" t="s">
        <v>33</v>
      </c>
      <c r="F3818" s="3" t="s">
        <v>405</v>
      </c>
      <c r="G3818" s="3" t="s">
        <v>15782</v>
      </c>
      <c r="H3818" s="3" t="s">
        <v>116</v>
      </c>
      <c r="I3818" s="3" t="s">
        <v>27</v>
      </c>
      <c r="J3818" s="3">
        <v>1</v>
      </c>
      <c r="K3818" s="3" t="s">
        <v>27</v>
      </c>
      <c r="L3818" s="3" t="s">
        <v>27</v>
      </c>
      <c r="M3818" s="3" t="s">
        <v>27</v>
      </c>
      <c r="N3818" s="3" t="s">
        <v>27</v>
      </c>
      <c r="O3818" s="3" t="s">
        <v>27</v>
      </c>
      <c r="P3818" s="3" t="s">
        <v>15784</v>
      </c>
      <c r="Q3818" s="3" t="s">
        <v>10198</v>
      </c>
      <c r="R3818" s="3">
        <v>82</v>
      </c>
      <c r="S38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CPIYOY@US</v>
      </c>
      <c r="T38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EE_ESTIMATE_ANNUAL</v>
      </c>
    </row>
    <row r="3819" spans="1:20" ht="15" customHeight="1" x14ac:dyDescent="0.2">
      <c r="A3819" s="3" t="s">
        <v>15785</v>
      </c>
      <c r="B3819" s="3" t="s">
        <v>15786</v>
      </c>
      <c r="C3819" s="3" t="s">
        <v>27</v>
      </c>
      <c r="D3819" s="3" t="s">
        <v>27</v>
      </c>
      <c r="E3819" s="3" t="s">
        <v>33</v>
      </c>
      <c r="F3819" s="3" t="s">
        <v>405</v>
      </c>
      <c r="G3819" s="3" t="s">
        <v>15787</v>
      </c>
      <c r="H3819" s="3" t="s">
        <v>116</v>
      </c>
      <c r="I3819" s="3" t="s">
        <v>27</v>
      </c>
      <c r="J3819" s="3">
        <v>1</v>
      </c>
      <c r="K3819" s="3" t="s">
        <v>10712</v>
      </c>
      <c r="L3819" s="3" t="s">
        <v>27</v>
      </c>
      <c r="M3819" s="3" t="s">
        <v>27</v>
      </c>
      <c r="N3819" s="3" t="s">
        <v>27</v>
      </c>
      <c r="O3819" s="3" t="s">
        <v>27</v>
      </c>
      <c r="P3819" s="3" t="s">
        <v>15788</v>
      </c>
      <c r="Q3819" s="3" t="s">
        <v>5127</v>
      </c>
      <c r="R3819" s="3">
        <v>1339</v>
      </c>
      <c r="S38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WMT-US</v>
      </c>
      <c r="T38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FE_VALUATION(GROSS_MARGIN,MEAN,ANN_ROLL,+1)</v>
      </c>
    </row>
    <row r="3820" spans="1:20" ht="15" customHeight="1" x14ac:dyDescent="0.2">
      <c r="A3820" s="3" t="s">
        <v>15789</v>
      </c>
      <c r="B3820" s="3" t="s">
        <v>15790</v>
      </c>
      <c r="C3820" s="3" t="s">
        <v>27</v>
      </c>
      <c r="D3820" s="3" t="s">
        <v>27</v>
      </c>
      <c r="E3820" s="3" t="s">
        <v>33</v>
      </c>
      <c r="F3820" s="3" t="s">
        <v>405</v>
      </c>
      <c r="G3820" s="3" t="s">
        <v>15791</v>
      </c>
      <c r="H3820" s="3" t="s">
        <v>116</v>
      </c>
      <c r="I3820" s="3" t="s">
        <v>27</v>
      </c>
      <c r="J3820" s="3">
        <v>1</v>
      </c>
      <c r="K3820" s="3" t="s">
        <v>10712</v>
      </c>
      <c r="L3820" s="3" t="s">
        <v>27</v>
      </c>
      <c r="M3820" s="3" t="s">
        <v>27</v>
      </c>
      <c r="N3820" s="3" t="s">
        <v>27</v>
      </c>
      <c r="O3820" s="3" t="s">
        <v>27</v>
      </c>
      <c r="P3820" s="3" t="s">
        <v>15792</v>
      </c>
      <c r="Q3820" s="3" t="s">
        <v>15793</v>
      </c>
      <c r="R3820" s="3">
        <v>2112</v>
      </c>
      <c r="S38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AAPL-US</v>
      </c>
      <c r="T38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FE_VALUATION(GROSS_MARGIN,MEAN,ANN_ROLL,+1)</v>
      </c>
    </row>
    <row r="3821" spans="1:20" ht="15" customHeight="1" x14ac:dyDescent="0.2">
      <c r="A3821" s="3" t="s">
        <v>15794</v>
      </c>
      <c r="B3821" s="3" t="s">
        <v>15795</v>
      </c>
      <c r="C3821" s="3" t="s">
        <v>27</v>
      </c>
      <c r="D3821" s="3" t="s">
        <v>27</v>
      </c>
      <c r="E3821" s="3" t="s">
        <v>33</v>
      </c>
      <c r="F3821" s="3" t="s">
        <v>405</v>
      </c>
      <c r="G3821" s="3" t="s">
        <v>15796</v>
      </c>
      <c r="H3821" s="3" t="s">
        <v>116</v>
      </c>
      <c r="I3821" s="3" t="s">
        <v>27</v>
      </c>
      <c r="J3821" s="3">
        <v>1</v>
      </c>
      <c r="K3821" s="3" t="s">
        <v>10712</v>
      </c>
      <c r="L3821" s="3" t="s">
        <v>27</v>
      </c>
      <c r="M3821" s="3" t="s">
        <v>27</v>
      </c>
      <c r="N3821" s="3" t="s">
        <v>27</v>
      </c>
      <c r="O3821" s="3" t="s">
        <v>27</v>
      </c>
      <c r="P3821" s="3" t="s">
        <v>15797</v>
      </c>
      <c r="Q3821" s="3" t="s">
        <v>10209</v>
      </c>
      <c r="R3821" s="3">
        <v>1070</v>
      </c>
      <c r="S38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GM-US</v>
      </c>
      <c r="T38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FE_VALUATION(GROSS_MARGIN,MEAN,ANN_ROLL,+1)</v>
      </c>
    </row>
    <row r="3822" spans="1:20" ht="15" customHeight="1" x14ac:dyDescent="0.2">
      <c r="A3822" s="3" t="s">
        <v>15798</v>
      </c>
      <c r="B3822" s="3" t="s">
        <v>15799</v>
      </c>
      <c r="C3822" s="3" t="s">
        <v>27</v>
      </c>
      <c r="D3822" s="3" t="s">
        <v>27</v>
      </c>
      <c r="E3822" s="3" t="s">
        <v>33</v>
      </c>
      <c r="F3822" s="3" t="s">
        <v>405</v>
      </c>
      <c r="G3822" s="3" t="s">
        <v>15800</v>
      </c>
      <c r="H3822" s="3" t="s">
        <v>116</v>
      </c>
      <c r="I3822" s="3" t="s">
        <v>27</v>
      </c>
      <c r="J3822" s="3">
        <v>1</v>
      </c>
      <c r="K3822" s="3" t="s">
        <v>10712</v>
      </c>
      <c r="L3822" s="3" t="s">
        <v>27</v>
      </c>
      <c r="M3822" s="3" t="s">
        <v>27</v>
      </c>
      <c r="N3822" s="3" t="s">
        <v>27</v>
      </c>
      <c r="O3822" s="3" t="s">
        <v>27</v>
      </c>
      <c r="P3822" s="3" t="s">
        <v>15801</v>
      </c>
      <c r="Q3822" s="3" t="s">
        <v>14372</v>
      </c>
      <c r="R3822" s="3">
        <v>1170</v>
      </c>
      <c r="S38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CAT-US</v>
      </c>
      <c r="T38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FE_VALUATION(GROSS_MARGIN,MEAN,ANN_ROLL,+1)</v>
      </c>
    </row>
    <row r="3823" spans="1:20" ht="15" customHeight="1" x14ac:dyDescent="0.2">
      <c r="A3823" s="3" t="s">
        <v>15802</v>
      </c>
      <c r="B3823" s="3" t="s">
        <v>15803</v>
      </c>
      <c r="C3823" s="3" t="s">
        <v>27</v>
      </c>
      <c r="D3823" s="3" t="s">
        <v>27</v>
      </c>
      <c r="E3823" s="3" t="s">
        <v>33</v>
      </c>
      <c r="F3823" s="3" t="s">
        <v>405</v>
      </c>
      <c r="G3823" s="3" t="s">
        <v>15804</v>
      </c>
      <c r="H3823" s="3" t="s">
        <v>116</v>
      </c>
      <c r="I3823" s="3" t="s">
        <v>27</v>
      </c>
      <c r="J3823" s="3">
        <v>1</v>
      </c>
      <c r="K3823" s="3" t="s">
        <v>10712</v>
      </c>
      <c r="L3823" s="3" t="s">
        <v>27</v>
      </c>
      <c r="M3823" s="3" t="s">
        <v>27</v>
      </c>
      <c r="N3823" s="3" t="s">
        <v>27</v>
      </c>
      <c r="O3823" s="3" t="s">
        <v>27</v>
      </c>
      <c r="P3823" s="3" t="s">
        <v>15792</v>
      </c>
      <c r="Q3823" s="3" t="s">
        <v>5606</v>
      </c>
      <c r="R3823" s="3">
        <v>1226</v>
      </c>
      <c r="S38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NKE-US</v>
      </c>
      <c r="T38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FE_VALUATION(GROSS_MARGIN,MEAN,ANN_ROLL,+1)</v>
      </c>
    </row>
    <row r="3824" spans="1:20" ht="15" customHeight="1" x14ac:dyDescent="0.2">
      <c r="A3824" s="3" t="s">
        <v>15805</v>
      </c>
      <c r="B3824" s="3" t="s">
        <v>15806</v>
      </c>
      <c r="C3824" s="3" t="s">
        <v>27</v>
      </c>
      <c r="D3824" s="3" t="s">
        <v>27</v>
      </c>
      <c r="E3824" s="3" t="s">
        <v>33</v>
      </c>
      <c r="F3824" s="3" t="s">
        <v>405</v>
      </c>
      <c r="G3824" s="3" t="s">
        <v>15807</v>
      </c>
      <c r="H3824" s="3" t="s">
        <v>116</v>
      </c>
      <c r="I3824" s="3" t="s">
        <v>27</v>
      </c>
      <c r="J3824" s="3">
        <v>1</v>
      </c>
      <c r="K3824" s="3" t="s">
        <v>10712</v>
      </c>
      <c r="L3824" s="3" t="s">
        <v>27</v>
      </c>
      <c r="M3824" s="3" t="s">
        <v>27</v>
      </c>
      <c r="N3824" s="3" t="s">
        <v>27</v>
      </c>
      <c r="O3824" s="3" t="s">
        <v>27</v>
      </c>
      <c r="P3824" s="3" t="s">
        <v>15788</v>
      </c>
      <c r="Q3824" s="3" t="s">
        <v>5127</v>
      </c>
      <c r="R3824" s="3">
        <v>1305</v>
      </c>
      <c r="S38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WMT-US</v>
      </c>
      <c r="T38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FE_VALUATION(GROSS_MARGIN,MEAN,ANN_ROLL,+2)</v>
      </c>
    </row>
    <row r="3825" spans="1:20" ht="15" customHeight="1" x14ac:dyDescent="0.2">
      <c r="A3825" s="3" t="s">
        <v>15808</v>
      </c>
      <c r="B3825" s="3" t="s">
        <v>15809</v>
      </c>
      <c r="C3825" s="3" t="s">
        <v>27</v>
      </c>
      <c r="D3825" s="3" t="s">
        <v>27</v>
      </c>
      <c r="E3825" s="3" t="s">
        <v>33</v>
      </c>
      <c r="F3825" s="3" t="s">
        <v>405</v>
      </c>
      <c r="G3825" s="3" t="s">
        <v>15810</v>
      </c>
      <c r="H3825" s="3" t="s">
        <v>116</v>
      </c>
      <c r="I3825" s="3" t="s">
        <v>27</v>
      </c>
      <c r="J3825" s="3">
        <v>1</v>
      </c>
      <c r="K3825" s="3" t="s">
        <v>10712</v>
      </c>
      <c r="L3825" s="3" t="s">
        <v>27</v>
      </c>
      <c r="M3825" s="3" t="s">
        <v>27</v>
      </c>
      <c r="N3825" s="3" t="s">
        <v>27</v>
      </c>
      <c r="O3825" s="3" t="s">
        <v>27</v>
      </c>
      <c r="P3825" s="3" t="s">
        <v>15792</v>
      </c>
      <c r="Q3825" s="3" t="s">
        <v>15793</v>
      </c>
      <c r="R3825" s="3">
        <v>2027</v>
      </c>
      <c r="S38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AAPL-US</v>
      </c>
      <c r="T38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FE_VALUATION(GROSS_MARGIN,MEAN,ANN_ROLL,+2)</v>
      </c>
    </row>
    <row r="3826" spans="1:20" ht="15" customHeight="1" x14ac:dyDescent="0.2">
      <c r="A3826" s="3" t="s">
        <v>15811</v>
      </c>
      <c r="B3826" s="3" t="s">
        <v>15812</v>
      </c>
      <c r="C3826" s="3" t="s">
        <v>27</v>
      </c>
      <c r="D3826" s="3" t="s">
        <v>27</v>
      </c>
      <c r="E3826" s="3" t="s">
        <v>33</v>
      </c>
      <c r="F3826" s="3" t="s">
        <v>405</v>
      </c>
      <c r="G3826" s="3" t="s">
        <v>15813</v>
      </c>
      <c r="H3826" s="3" t="s">
        <v>116</v>
      </c>
      <c r="I3826" s="3" t="s">
        <v>27</v>
      </c>
      <c r="J3826" s="3">
        <v>1</v>
      </c>
      <c r="K3826" s="3" t="s">
        <v>10712</v>
      </c>
      <c r="L3826" s="3" t="s">
        <v>27</v>
      </c>
      <c r="M3826" s="3" t="s">
        <v>27</v>
      </c>
      <c r="N3826" s="3" t="s">
        <v>27</v>
      </c>
      <c r="O3826" s="3" t="s">
        <v>27</v>
      </c>
      <c r="P3826" s="3" t="s">
        <v>15797</v>
      </c>
      <c r="Q3826" s="3" t="s">
        <v>10209</v>
      </c>
      <c r="R3826" s="3">
        <v>1131</v>
      </c>
      <c r="S38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GM-US</v>
      </c>
      <c r="T38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FE_VALUATION(GROSS_MARGIN,MEAN,ANN_ROLL,+2)</v>
      </c>
    </row>
    <row r="3827" spans="1:20" ht="15" customHeight="1" x14ac:dyDescent="0.2">
      <c r="A3827" s="3" t="s">
        <v>15814</v>
      </c>
      <c r="B3827" s="3" t="s">
        <v>15815</v>
      </c>
      <c r="C3827" s="3" t="s">
        <v>27</v>
      </c>
      <c r="D3827" s="3" t="s">
        <v>27</v>
      </c>
      <c r="E3827" s="3" t="s">
        <v>33</v>
      </c>
      <c r="F3827" s="3" t="s">
        <v>405</v>
      </c>
      <c r="G3827" s="3" t="s">
        <v>15816</v>
      </c>
      <c r="H3827" s="3" t="s">
        <v>116</v>
      </c>
      <c r="I3827" s="3" t="s">
        <v>27</v>
      </c>
      <c r="J3827" s="3">
        <v>1</v>
      </c>
      <c r="K3827" s="3" t="s">
        <v>10712</v>
      </c>
      <c r="L3827" s="3" t="s">
        <v>27</v>
      </c>
      <c r="M3827" s="3" t="s">
        <v>27</v>
      </c>
      <c r="N3827" s="3" t="s">
        <v>27</v>
      </c>
      <c r="O3827" s="3" t="s">
        <v>27</v>
      </c>
      <c r="P3827" s="3" t="s">
        <v>15801</v>
      </c>
      <c r="Q3827" s="3" t="s">
        <v>10729</v>
      </c>
      <c r="R3827" s="3">
        <v>1256</v>
      </c>
      <c r="S38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CAT-US</v>
      </c>
      <c r="T38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FE_VALUATION(GROSS_MARGIN,MEAN,ANN_ROLL,+2)</v>
      </c>
    </row>
    <row r="3828" spans="1:20" ht="15" customHeight="1" x14ac:dyDescent="0.2">
      <c r="A3828" s="3" t="s">
        <v>15817</v>
      </c>
      <c r="B3828" s="3" t="s">
        <v>15818</v>
      </c>
      <c r="C3828" s="3" t="s">
        <v>27</v>
      </c>
      <c r="D3828" s="3" t="s">
        <v>27</v>
      </c>
      <c r="E3828" s="3" t="s">
        <v>33</v>
      </c>
      <c r="F3828" s="3" t="s">
        <v>405</v>
      </c>
      <c r="G3828" s="3" t="s">
        <v>15819</v>
      </c>
      <c r="H3828" s="3" t="s">
        <v>116</v>
      </c>
      <c r="I3828" s="3" t="s">
        <v>27</v>
      </c>
      <c r="J3828" s="3">
        <v>1</v>
      </c>
      <c r="K3828" s="3" t="s">
        <v>10712</v>
      </c>
      <c r="L3828" s="3" t="s">
        <v>27</v>
      </c>
      <c r="M3828" s="3" t="s">
        <v>27</v>
      </c>
      <c r="N3828" s="3" t="s">
        <v>27</v>
      </c>
      <c r="O3828" s="3" t="s">
        <v>27</v>
      </c>
      <c r="P3828" s="3" t="s">
        <v>15792</v>
      </c>
      <c r="Q3828" s="3" t="s">
        <v>5606</v>
      </c>
      <c r="R3828" s="3">
        <v>1244</v>
      </c>
      <c r="S38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NKE-US</v>
      </c>
      <c r="T38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FE_VALUATION(GROSS_MARGIN,MEAN,ANN_ROLL,+2)</v>
      </c>
    </row>
    <row r="3829" spans="1:20" ht="15" customHeight="1" x14ac:dyDescent="0.2">
      <c r="A3829" s="3" t="s">
        <v>15820</v>
      </c>
      <c r="B3829" s="3" t="s">
        <v>15821</v>
      </c>
      <c r="C3829" s="3" t="s">
        <v>27</v>
      </c>
      <c r="D3829" s="3" t="s">
        <v>27</v>
      </c>
      <c r="E3829" s="3" t="s">
        <v>33</v>
      </c>
      <c r="F3829" s="3" t="s">
        <v>405</v>
      </c>
      <c r="G3829" s="3" t="s">
        <v>15822</v>
      </c>
      <c r="H3829" s="3" t="s">
        <v>116</v>
      </c>
      <c r="I3829" s="3" t="s">
        <v>27</v>
      </c>
      <c r="J3829" s="3">
        <v>1</v>
      </c>
      <c r="K3829" s="3" t="s">
        <v>10712</v>
      </c>
      <c r="L3829" s="3" t="s">
        <v>27</v>
      </c>
      <c r="M3829" s="3" t="s">
        <v>27</v>
      </c>
      <c r="N3829" s="3" t="s">
        <v>27</v>
      </c>
      <c r="O3829" s="3" t="s">
        <v>27</v>
      </c>
      <c r="P3829" s="3" t="s">
        <v>15788</v>
      </c>
      <c r="Q3829" s="3" t="s">
        <v>5127</v>
      </c>
      <c r="R3829" s="3">
        <v>1081</v>
      </c>
      <c r="S38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WMT-US</v>
      </c>
      <c r="T38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FE_VALUATION(GROSS_MARGIN,MEAN,QTR_ROLL,+1)</v>
      </c>
    </row>
    <row r="3830" spans="1:20" ht="15" customHeight="1" x14ac:dyDescent="0.2">
      <c r="A3830" s="3" t="s">
        <v>15823</v>
      </c>
      <c r="B3830" s="3" t="s">
        <v>15824</v>
      </c>
      <c r="C3830" s="3" t="s">
        <v>27</v>
      </c>
      <c r="D3830" s="3" t="s">
        <v>27</v>
      </c>
      <c r="E3830" s="3" t="s">
        <v>33</v>
      </c>
      <c r="F3830" s="3" t="s">
        <v>405</v>
      </c>
      <c r="G3830" s="3" t="s">
        <v>15825</v>
      </c>
      <c r="H3830" s="3" t="s">
        <v>116</v>
      </c>
      <c r="I3830" s="3" t="s">
        <v>27</v>
      </c>
      <c r="J3830" s="3">
        <v>1</v>
      </c>
      <c r="K3830" s="3" t="s">
        <v>10712</v>
      </c>
      <c r="L3830" s="3" t="s">
        <v>27</v>
      </c>
      <c r="M3830" s="3" t="s">
        <v>27</v>
      </c>
      <c r="N3830" s="3" t="s">
        <v>27</v>
      </c>
      <c r="O3830" s="3" t="s">
        <v>27</v>
      </c>
      <c r="P3830" s="3" t="s">
        <v>15792</v>
      </c>
      <c r="Q3830" s="3" t="s">
        <v>15793</v>
      </c>
      <c r="R3830" s="3">
        <v>1715</v>
      </c>
      <c r="S38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AAPL-US</v>
      </c>
      <c r="T38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FE_VALUATION(GROSS_MARGIN,MEAN,QTR_ROLL,+1)</v>
      </c>
    </row>
    <row r="3831" spans="1:20" ht="15" customHeight="1" x14ac:dyDescent="0.2">
      <c r="A3831" s="3" t="s">
        <v>15826</v>
      </c>
      <c r="B3831" s="3" t="s">
        <v>15827</v>
      </c>
      <c r="C3831" s="3" t="s">
        <v>27</v>
      </c>
      <c r="D3831" s="3" t="s">
        <v>27</v>
      </c>
      <c r="E3831" s="3" t="s">
        <v>33</v>
      </c>
      <c r="F3831" s="3" t="s">
        <v>405</v>
      </c>
      <c r="G3831" s="3" t="s">
        <v>15828</v>
      </c>
      <c r="H3831" s="3" t="s">
        <v>116</v>
      </c>
      <c r="I3831" s="3" t="s">
        <v>27</v>
      </c>
      <c r="J3831" s="3">
        <v>1</v>
      </c>
      <c r="K3831" s="3" t="s">
        <v>10712</v>
      </c>
      <c r="L3831" s="3" t="s">
        <v>27</v>
      </c>
      <c r="M3831" s="3" t="s">
        <v>27</v>
      </c>
      <c r="N3831" s="3" t="s">
        <v>27</v>
      </c>
      <c r="O3831" s="3" t="s">
        <v>27</v>
      </c>
      <c r="P3831" s="3" t="s">
        <v>15797</v>
      </c>
      <c r="Q3831" s="3" t="s">
        <v>10209</v>
      </c>
      <c r="R3831" s="3">
        <v>835</v>
      </c>
      <c r="S38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GM-US</v>
      </c>
      <c r="T38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FE_VALUATION(GROSS_MARGIN,MEAN,QTR_ROLL,+1)</v>
      </c>
    </row>
    <row r="3832" spans="1:20" ht="15" customHeight="1" x14ac:dyDescent="0.2">
      <c r="A3832" s="3" t="s">
        <v>15829</v>
      </c>
      <c r="B3832" s="3" t="s">
        <v>15830</v>
      </c>
      <c r="C3832" s="3" t="s">
        <v>27</v>
      </c>
      <c r="D3832" s="3" t="s">
        <v>27</v>
      </c>
      <c r="E3832" s="3" t="s">
        <v>33</v>
      </c>
      <c r="F3832" s="3" t="s">
        <v>405</v>
      </c>
      <c r="G3832" s="3" t="s">
        <v>15831</v>
      </c>
      <c r="H3832" s="3" t="s">
        <v>116</v>
      </c>
      <c r="I3832" s="3" t="s">
        <v>27</v>
      </c>
      <c r="J3832" s="3">
        <v>1</v>
      </c>
      <c r="K3832" s="3" t="s">
        <v>10712</v>
      </c>
      <c r="L3832" s="3" t="s">
        <v>27</v>
      </c>
      <c r="M3832" s="3" t="s">
        <v>27</v>
      </c>
      <c r="N3832" s="3" t="s">
        <v>27</v>
      </c>
      <c r="O3832" s="3" t="s">
        <v>27</v>
      </c>
      <c r="P3832" s="3" t="s">
        <v>15801</v>
      </c>
      <c r="Q3832" s="3" t="s">
        <v>15832</v>
      </c>
      <c r="R3832" s="3">
        <v>905</v>
      </c>
      <c r="S38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CAT-US</v>
      </c>
      <c r="T38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FE_VALUATION(GROSS_MARGIN,MEAN,QTR_ROLL,+1)</v>
      </c>
    </row>
    <row r="3833" spans="1:20" ht="15" customHeight="1" x14ac:dyDescent="0.2">
      <c r="A3833" s="3" t="s">
        <v>15833</v>
      </c>
      <c r="B3833" s="3" t="s">
        <v>15834</v>
      </c>
      <c r="C3833" s="3" t="s">
        <v>27</v>
      </c>
      <c r="D3833" s="3" t="s">
        <v>27</v>
      </c>
      <c r="E3833" s="3" t="s">
        <v>33</v>
      </c>
      <c r="F3833" s="3" t="s">
        <v>405</v>
      </c>
      <c r="G3833" s="3" t="s">
        <v>15835</v>
      </c>
      <c r="H3833" s="3" t="s">
        <v>116</v>
      </c>
      <c r="I3833" s="3" t="s">
        <v>27</v>
      </c>
      <c r="J3833" s="3">
        <v>1</v>
      </c>
      <c r="K3833" s="3" t="s">
        <v>10712</v>
      </c>
      <c r="L3833" s="3" t="s">
        <v>27</v>
      </c>
      <c r="M3833" s="3" t="s">
        <v>27</v>
      </c>
      <c r="N3833" s="3" t="s">
        <v>27</v>
      </c>
      <c r="O3833" s="3" t="s">
        <v>27</v>
      </c>
      <c r="P3833" s="3" t="s">
        <v>15792</v>
      </c>
      <c r="Q3833" s="3" t="s">
        <v>5606</v>
      </c>
      <c r="R3833" s="3">
        <v>945</v>
      </c>
      <c r="S38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NKE-US</v>
      </c>
      <c r="T38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FE_VALUATION(GROSS_MARGIN,MEAN,QTR_ROLL,+1)</v>
      </c>
    </row>
    <row r="3834" spans="1:20" ht="15" customHeight="1" x14ac:dyDescent="0.2">
      <c r="A3834" s="3" t="s">
        <v>15836</v>
      </c>
      <c r="B3834" s="3" t="s">
        <v>15837</v>
      </c>
      <c r="C3834" s="3" t="s">
        <v>27</v>
      </c>
      <c r="D3834" s="3" t="s">
        <v>27</v>
      </c>
      <c r="E3834" s="3" t="s">
        <v>33</v>
      </c>
      <c r="F3834" s="3" t="s">
        <v>405</v>
      </c>
      <c r="G3834" s="3" t="s">
        <v>15838</v>
      </c>
      <c r="H3834" s="3" t="s">
        <v>116</v>
      </c>
      <c r="I3834" s="3" t="s">
        <v>27</v>
      </c>
      <c r="J3834" s="3">
        <v>1</v>
      </c>
      <c r="K3834" s="3" t="s">
        <v>10712</v>
      </c>
      <c r="L3834" s="3" t="s">
        <v>27</v>
      </c>
      <c r="M3834" s="3" t="s">
        <v>27</v>
      </c>
      <c r="N3834" s="3" t="s">
        <v>27</v>
      </c>
      <c r="O3834" s="3" t="s">
        <v>27</v>
      </c>
      <c r="P3834" s="3" t="s">
        <v>15788</v>
      </c>
      <c r="Q3834" s="3" t="s">
        <v>5127</v>
      </c>
      <c r="R3834" s="3">
        <v>937</v>
      </c>
      <c r="S38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WMT-US</v>
      </c>
      <c r="T38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FE_VALUATION(GROSS_MARGIN,MEAN,QTR_ROLL,+2)</v>
      </c>
    </row>
    <row r="3835" spans="1:20" ht="15" customHeight="1" x14ac:dyDescent="0.2">
      <c r="A3835" s="3" t="s">
        <v>15839</v>
      </c>
      <c r="B3835" s="3" t="s">
        <v>15840</v>
      </c>
      <c r="C3835" s="3" t="s">
        <v>27</v>
      </c>
      <c r="D3835" s="3" t="s">
        <v>27</v>
      </c>
      <c r="E3835" s="3" t="s">
        <v>33</v>
      </c>
      <c r="F3835" s="3" t="s">
        <v>405</v>
      </c>
      <c r="G3835" s="3" t="s">
        <v>15841</v>
      </c>
      <c r="H3835" s="3" t="s">
        <v>116</v>
      </c>
      <c r="I3835" s="3" t="s">
        <v>27</v>
      </c>
      <c r="J3835" s="3">
        <v>1</v>
      </c>
      <c r="K3835" s="3" t="s">
        <v>10712</v>
      </c>
      <c r="L3835" s="3" t="s">
        <v>27</v>
      </c>
      <c r="M3835" s="3" t="s">
        <v>27</v>
      </c>
      <c r="N3835" s="3" t="s">
        <v>27</v>
      </c>
      <c r="O3835" s="3" t="s">
        <v>27</v>
      </c>
      <c r="P3835" s="3" t="s">
        <v>15801</v>
      </c>
      <c r="Q3835" s="3" t="s">
        <v>10729</v>
      </c>
      <c r="R3835" s="3">
        <v>1709</v>
      </c>
      <c r="S38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AAPL-US</v>
      </c>
      <c r="T38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FE_VALUATION(GROSS_MARGIN,MEAN,QTR_ROLL,+2)</v>
      </c>
    </row>
    <row r="3836" spans="1:20" ht="15" customHeight="1" x14ac:dyDescent="0.2">
      <c r="A3836" s="3" t="s">
        <v>15842</v>
      </c>
      <c r="B3836" s="3" t="s">
        <v>15843</v>
      </c>
      <c r="C3836" s="3" t="s">
        <v>27</v>
      </c>
      <c r="D3836" s="3" t="s">
        <v>27</v>
      </c>
      <c r="E3836" s="3" t="s">
        <v>33</v>
      </c>
      <c r="F3836" s="3" t="s">
        <v>405</v>
      </c>
      <c r="G3836" s="3" t="s">
        <v>15844</v>
      </c>
      <c r="H3836" s="3" t="s">
        <v>116</v>
      </c>
      <c r="I3836" s="3" t="s">
        <v>27</v>
      </c>
      <c r="J3836" s="3">
        <v>1</v>
      </c>
      <c r="K3836" s="3" t="s">
        <v>10712</v>
      </c>
      <c r="L3836" s="3" t="s">
        <v>27</v>
      </c>
      <c r="M3836" s="3" t="s">
        <v>27</v>
      </c>
      <c r="N3836" s="3" t="s">
        <v>27</v>
      </c>
      <c r="O3836" s="3" t="s">
        <v>27</v>
      </c>
      <c r="P3836" s="3" t="s">
        <v>15797</v>
      </c>
      <c r="Q3836" s="3" t="s">
        <v>10209</v>
      </c>
      <c r="R3836" s="3">
        <v>704</v>
      </c>
      <c r="S38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GM-US</v>
      </c>
      <c r="T38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FE_VALUATION(GROSS_MARGIN,MEAN,QTR_ROLL,+2)</v>
      </c>
    </row>
    <row r="3837" spans="1:20" ht="15" customHeight="1" x14ac:dyDescent="0.2">
      <c r="A3837" s="3" t="s">
        <v>15845</v>
      </c>
      <c r="B3837" s="3" t="s">
        <v>15846</v>
      </c>
      <c r="C3837" s="3" t="s">
        <v>27</v>
      </c>
      <c r="D3837" s="3" t="s">
        <v>27</v>
      </c>
      <c r="E3837" s="3" t="s">
        <v>33</v>
      </c>
      <c r="F3837" s="3" t="s">
        <v>405</v>
      </c>
      <c r="G3837" s="3" t="s">
        <v>15847</v>
      </c>
      <c r="H3837" s="3" t="s">
        <v>116</v>
      </c>
      <c r="I3837" s="3" t="s">
        <v>27</v>
      </c>
      <c r="J3837" s="3">
        <v>1</v>
      </c>
      <c r="K3837" s="3" t="s">
        <v>10712</v>
      </c>
      <c r="L3837" s="3" t="s">
        <v>27</v>
      </c>
      <c r="M3837" s="3" t="s">
        <v>27</v>
      </c>
      <c r="N3837" s="3" t="s">
        <v>27</v>
      </c>
      <c r="O3837" s="3" t="s">
        <v>27</v>
      </c>
      <c r="P3837" s="3" t="s">
        <v>15801</v>
      </c>
      <c r="Q3837" s="3" t="s">
        <v>15832</v>
      </c>
      <c r="R3837" s="3">
        <v>808</v>
      </c>
      <c r="S38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CAT-US</v>
      </c>
      <c r="T38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FE_VALUATION(GROSS_MARGIN,MEAN,QTR_ROLL,+2)</v>
      </c>
    </row>
    <row r="3838" spans="1:20" ht="15" customHeight="1" x14ac:dyDescent="0.2">
      <c r="A3838" s="3" t="s">
        <v>15848</v>
      </c>
      <c r="B3838" s="3" t="s">
        <v>15849</v>
      </c>
      <c r="C3838" s="3" t="s">
        <v>27</v>
      </c>
      <c r="D3838" s="3" t="s">
        <v>27</v>
      </c>
      <c r="E3838" s="3" t="s">
        <v>33</v>
      </c>
      <c r="F3838" s="3" t="s">
        <v>405</v>
      </c>
      <c r="G3838" s="3" t="s">
        <v>15850</v>
      </c>
      <c r="H3838" s="3" t="s">
        <v>116</v>
      </c>
      <c r="I3838" s="3" t="s">
        <v>27</v>
      </c>
      <c r="J3838" s="3">
        <v>1</v>
      </c>
      <c r="K3838" s="3" t="s">
        <v>10712</v>
      </c>
      <c r="L3838" s="3" t="s">
        <v>27</v>
      </c>
      <c r="M3838" s="3" t="s">
        <v>27</v>
      </c>
      <c r="N3838" s="3" t="s">
        <v>27</v>
      </c>
      <c r="O3838" s="3" t="s">
        <v>27</v>
      </c>
      <c r="P3838" s="3" t="s">
        <v>15792</v>
      </c>
      <c r="Q3838" s="3" t="s">
        <v>5606</v>
      </c>
      <c r="R3838" s="3">
        <v>883</v>
      </c>
      <c r="S38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NKE-US</v>
      </c>
      <c r="T38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FE_VALUATION(GROSS_MARGIN,MEAN,QTR_ROLL,+2)</v>
      </c>
    </row>
    <row r="3839" spans="1:20" ht="15" customHeight="1" x14ac:dyDescent="0.2">
      <c r="A3839" s="3" t="s">
        <v>15851</v>
      </c>
      <c r="B3839" s="3" t="s">
        <v>15852</v>
      </c>
      <c r="C3839" s="3" t="s">
        <v>4736</v>
      </c>
      <c r="D3839" s="3" t="s">
        <v>2671</v>
      </c>
      <c r="E3839" s="3" t="s">
        <v>6532</v>
      </c>
      <c r="F3839" s="3" t="s">
        <v>405</v>
      </c>
      <c r="G3839" s="3" t="s">
        <v>4737</v>
      </c>
      <c r="H3839" s="3" t="s">
        <v>116</v>
      </c>
      <c r="I3839" s="3" t="s">
        <v>27</v>
      </c>
      <c r="J3839" s="3">
        <v>1</v>
      </c>
      <c r="K3839" s="3" t="s">
        <v>10712</v>
      </c>
      <c r="L3839" s="3" t="s">
        <v>27</v>
      </c>
      <c r="M3839" s="3" t="s">
        <v>27</v>
      </c>
      <c r="N3839" s="3" t="s">
        <v>27</v>
      </c>
      <c r="O3839" s="3" t="s">
        <v>27</v>
      </c>
      <c r="P3839" s="3" t="s">
        <v>4738</v>
      </c>
      <c r="Q3839" s="3" t="s">
        <v>772</v>
      </c>
      <c r="R3839" s="3">
        <v>142</v>
      </c>
      <c r="S38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USSU0486263</v>
      </c>
      <c r="T38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40" spans="1:20" ht="15" customHeight="1" x14ac:dyDescent="0.2">
      <c r="A3840" s="3" t="s">
        <v>15853</v>
      </c>
      <c r="B3840" s="3" t="s">
        <v>15854</v>
      </c>
      <c r="C3840" s="3" t="s">
        <v>15855</v>
      </c>
      <c r="D3840" s="3" t="s">
        <v>2671</v>
      </c>
      <c r="E3840" s="3" t="s">
        <v>6532</v>
      </c>
      <c r="F3840" s="3" t="s">
        <v>405</v>
      </c>
      <c r="G3840" s="3" t="s">
        <v>15856</v>
      </c>
      <c r="H3840" s="3" t="s">
        <v>116</v>
      </c>
      <c r="I3840" s="3" t="s">
        <v>27</v>
      </c>
      <c r="J3840" s="3">
        <v>1</v>
      </c>
      <c r="K3840" s="3" t="s">
        <v>10712</v>
      </c>
      <c r="L3840" s="3" t="s">
        <v>27</v>
      </c>
      <c r="M3840" s="3" t="s">
        <v>27</v>
      </c>
      <c r="N3840" s="3" t="s">
        <v>27</v>
      </c>
      <c r="O3840" s="3" t="s">
        <v>27</v>
      </c>
      <c r="P3840" s="3" t="s">
        <v>6534</v>
      </c>
      <c r="Q3840" s="3" t="s">
        <v>772</v>
      </c>
      <c r="R3840" s="3">
        <v>34</v>
      </c>
      <c r="S38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USSU0486269</v>
      </c>
      <c r="T38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41" spans="1:20" ht="15" customHeight="1" x14ac:dyDescent="0.2">
      <c r="A3841" s="3" t="s">
        <v>15857</v>
      </c>
      <c r="B3841" s="3" t="s">
        <v>15858</v>
      </c>
      <c r="C3841" s="3" t="s">
        <v>15859</v>
      </c>
      <c r="D3841" s="3" t="s">
        <v>2671</v>
      </c>
      <c r="E3841" s="3" t="s">
        <v>6532</v>
      </c>
      <c r="F3841" s="3" t="s">
        <v>405</v>
      </c>
      <c r="G3841" s="3" t="s">
        <v>15860</v>
      </c>
      <c r="H3841" s="3" t="s">
        <v>116</v>
      </c>
      <c r="I3841" s="3" t="s">
        <v>27</v>
      </c>
      <c r="J3841" s="3">
        <v>1</v>
      </c>
      <c r="K3841" s="3" t="s">
        <v>10712</v>
      </c>
      <c r="L3841" s="3" t="s">
        <v>27</v>
      </c>
      <c r="M3841" s="3" t="s">
        <v>27</v>
      </c>
      <c r="N3841" s="3" t="s">
        <v>27</v>
      </c>
      <c r="O3841" s="3" t="s">
        <v>27</v>
      </c>
      <c r="P3841" s="3" t="s">
        <v>6534</v>
      </c>
      <c r="Q3841" s="3" t="s">
        <v>772</v>
      </c>
      <c r="R3841" s="3">
        <v>34</v>
      </c>
      <c r="S38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USSU3139443</v>
      </c>
      <c r="T38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42" spans="1:20" ht="15" customHeight="1" x14ac:dyDescent="0.2">
      <c r="A3842" s="3" t="s">
        <v>15861</v>
      </c>
      <c r="B3842" s="3" t="s">
        <v>15862</v>
      </c>
      <c r="C3842" s="3" t="s">
        <v>15863</v>
      </c>
      <c r="D3842" s="3" t="s">
        <v>2671</v>
      </c>
      <c r="E3842" s="3" t="s">
        <v>6532</v>
      </c>
      <c r="F3842" s="3" t="s">
        <v>405</v>
      </c>
      <c r="G3842" s="3" t="s">
        <v>15864</v>
      </c>
      <c r="H3842" s="3" t="s">
        <v>116</v>
      </c>
      <c r="I3842" s="3" t="s">
        <v>27</v>
      </c>
      <c r="J3842" s="3">
        <v>1</v>
      </c>
      <c r="K3842" s="3" t="s">
        <v>10712</v>
      </c>
      <c r="L3842" s="3" t="s">
        <v>27</v>
      </c>
      <c r="M3842" s="3" t="s">
        <v>27</v>
      </c>
      <c r="N3842" s="3" t="s">
        <v>27</v>
      </c>
      <c r="O3842" s="3" t="s">
        <v>27</v>
      </c>
      <c r="P3842" s="3" t="s">
        <v>6534</v>
      </c>
      <c r="Q3842" s="3" t="s">
        <v>772</v>
      </c>
      <c r="R3842" s="3">
        <v>34</v>
      </c>
      <c r="S38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USSU3139444</v>
      </c>
      <c r="T38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43" spans="1:20" ht="15" customHeight="1" x14ac:dyDescent="0.2">
      <c r="A3843" s="3" t="s">
        <v>15865</v>
      </c>
      <c r="B3843" s="3" t="s">
        <v>15866</v>
      </c>
      <c r="C3843" s="3" t="s">
        <v>15867</v>
      </c>
      <c r="D3843" s="3" t="s">
        <v>2671</v>
      </c>
      <c r="E3843" s="3" t="s">
        <v>6532</v>
      </c>
      <c r="F3843" s="3" t="s">
        <v>405</v>
      </c>
      <c r="G3843" s="3" t="s">
        <v>15868</v>
      </c>
      <c r="H3843" s="3" t="s">
        <v>116</v>
      </c>
      <c r="I3843" s="3" t="s">
        <v>27</v>
      </c>
      <c r="J3843" s="3">
        <v>1</v>
      </c>
      <c r="K3843" s="3" t="s">
        <v>10712</v>
      </c>
      <c r="L3843" s="3" t="s">
        <v>27</v>
      </c>
      <c r="M3843" s="3" t="s">
        <v>27</v>
      </c>
      <c r="N3843" s="3" t="s">
        <v>27</v>
      </c>
      <c r="O3843" s="3" t="s">
        <v>27</v>
      </c>
      <c r="P3843" s="3" t="s">
        <v>6534</v>
      </c>
      <c r="Q3843" s="3" t="s">
        <v>772</v>
      </c>
      <c r="R3843" s="3">
        <v>34</v>
      </c>
      <c r="S38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USSU3139445</v>
      </c>
      <c r="T38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44" spans="1:20" ht="15" customHeight="1" x14ac:dyDescent="0.2">
      <c r="A3844" s="3" t="s">
        <v>15869</v>
      </c>
      <c r="B3844" s="3" t="s">
        <v>15870</v>
      </c>
      <c r="C3844" s="3" t="s">
        <v>15871</v>
      </c>
      <c r="D3844" s="3" t="s">
        <v>2671</v>
      </c>
      <c r="E3844" s="3" t="s">
        <v>6532</v>
      </c>
      <c r="F3844" s="3" t="s">
        <v>405</v>
      </c>
      <c r="G3844" s="3" t="s">
        <v>15872</v>
      </c>
      <c r="H3844" s="3" t="s">
        <v>116</v>
      </c>
      <c r="I3844" s="3" t="s">
        <v>27</v>
      </c>
      <c r="J3844" s="3">
        <v>1</v>
      </c>
      <c r="K3844" s="3" t="s">
        <v>10712</v>
      </c>
      <c r="L3844" s="3" t="s">
        <v>27</v>
      </c>
      <c r="M3844" s="3" t="s">
        <v>27</v>
      </c>
      <c r="N3844" s="3" t="s">
        <v>27</v>
      </c>
      <c r="O3844" s="3" t="s">
        <v>27</v>
      </c>
      <c r="P3844" s="3" t="s">
        <v>6534</v>
      </c>
      <c r="Q3844" s="3" t="s">
        <v>772</v>
      </c>
      <c r="R3844" s="3">
        <v>34</v>
      </c>
      <c r="S38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USSU0486270</v>
      </c>
      <c r="T38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45" spans="1:20" ht="15" customHeight="1" x14ac:dyDescent="0.2">
      <c r="A3845" s="3" t="s">
        <v>15873</v>
      </c>
      <c r="B3845" s="3" t="s">
        <v>15874</v>
      </c>
      <c r="C3845" s="3" t="s">
        <v>15875</v>
      </c>
      <c r="D3845" s="3" t="s">
        <v>2671</v>
      </c>
      <c r="E3845" s="3" t="s">
        <v>6532</v>
      </c>
      <c r="F3845" s="3" t="s">
        <v>405</v>
      </c>
      <c r="G3845" s="3" t="s">
        <v>15876</v>
      </c>
      <c r="H3845" s="3" t="s">
        <v>116</v>
      </c>
      <c r="I3845" s="3" t="s">
        <v>27</v>
      </c>
      <c r="J3845" s="3">
        <v>1</v>
      </c>
      <c r="K3845" s="3" t="s">
        <v>10712</v>
      </c>
      <c r="L3845" s="3" t="s">
        <v>27</v>
      </c>
      <c r="M3845" s="3" t="s">
        <v>27</v>
      </c>
      <c r="N3845" s="3" t="s">
        <v>27</v>
      </c>
      <c r="O3845" s="3" t="s">
        <v>27</v>
      </c>
      <c r="P3845" s="3" t="s">
        <v>6534</v>
      </c>
      <c r="Q3845" s="3" t="s">
        <v>772</v>
      </c>
      <c r="R3845" s="3">
        <v>34</v>
      </c>
      <c r="S38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USSU3139446</v>
      </c>
      <c r="T38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46" spans="1:20" ht="15" customHeight="1" x14ac:dyDescent="0.2">
      <c r="A3846" s="3" t="s">
        <v>15877</v>
      </c>
      <c r="B3846" s="3" t="s">
        <v>15878</v>
      </c>
      <c r="C3846" s="3" t="s">
        <v>15879</v>
      </c>
      <c r="D3846" s="3" t="s">
        <v>2671</v>
      </c>
      <c r="E3846" s="3" t="s">
        <v>6532</v>
      </c>
      <c r="F3846" s="3" t="s">
        <v>405</v>
      </c>
      <c r="G3846" s="3" t="s">
        <v>15880</v>
      </c>
      <c r="H3846" s="3" t="s">
        <v>116</v>
      </c>
      <c r="I3846" s="3" t="s">
        <v>27</v>
      </c>
      <c r="J3846" s="3">
        <v>1</v>
      </c>
      <c r="K3846" s="3" t="s">
        <v>10712</v>
      </c>
      <c r="L3846" s="3" t="s">
        <v>27</v>
      </c>
      <c r="M3846" s="3" t="s">
        <v>27</v>
      </c>
      <c r="N3846" s="3" t="s">
        <v>27</v>
      </c>
      <c r="O3846" s="3" t="s">
        <v>27</v>
      </c>
      <c r="P3846" s="3" t="s">
        <v>6534</v>
      </c>
      <c r="Q3846" s="3" t="s">
        <v>772</v>
      </c>
      <c r="R3846" s="3">
        <v>34</v>
      </c>
      <c r="S38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USSU3139447</v>
      </c>
      <c r="T38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47" spans="1:20" ht="15" customHeight="1" x14ac:dyDescent="0.2">
      <c r="A3847" s="3" t="s">
        <v>15881</v>
      </c>
      <c r="B3847" s="3" t="s">
        <v>15882</v>
      </c>
      <c r="C3847" s="3" t="s">
        <v>15883</v>
      </c>
      <c r="D3847" s="3" t="s">
        <v>2671</v>
      </c>
      <c r="E3847" s="3" t="s">
        <v>6532</v>
      </c>
      <c r="F3847" s="3" t="s">
        <v>405</v>
      </c>
      <c r="G3847" s="3" t="s">
        <v>15884</v>
      </c>
      <c r="H3847" s="3" t="s">
        <v>116</v>
      </c>
      <c r="I3847" s="3" t="s">
        <v>27</v>
      </c>
      <c r="J3847" s="3">
        <v>1</v>
      </c>
      <c r="K3847" s="3" t="s">
        <v>10712</v>
      </c>
      <c r="L3847" s="3" t="s">
        <v>27</v>
      </c>
      <c r="M3847" s="3" t="s">
        <v>27</v>
      </c>
      <c r="N3847" s="3" t="s">
        <v>27</v>
      </c>
      <c r="O3847" s="3" t="s">
        <v>27</v>
      </c>
      <c r="P3847" s="3" t="s">
        <v>6534</v>
      </c>
      <c r="Q3847" s="3" t="s">
        <v>772</v>
      </c>
      <c r="R3847" s="3">
        <v>34</v>
      </c>
      <c r="S38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USSU3139448</v>
      </c>
      <c r="T38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48" spans="1:20" ht="15" customHeight="1" x14ac:dyDescent="0.2">
      <c r="A3848" s="3" t="s">
        <v>15885</v>
      </c>
      <c r="B3848" s="3" t="s">
        <v>15886</v>
      </c>
      <c r="C3848" s="3" t="s">
        <v>15887</v>
      </c>
      <c r="D3848" s="3" t="s">
        <v>2671</v>
      </c>
      <c r="E3848" s="3" t="s">
        <v>6532</v>
      </c>
      <c r="F3848" s="3" t="s">
        <v>405</v>
      </c>
      <c r="G3848" s="3" t="s">
        <v>15888</v>
      </c>
      <c r="H3848" s="3" t="s">
        <v>116</v>
      </c>
      <c r="I3848" s="3" t="s">
        <v>27</v>
      </c>
      <c r="J3848" s="3">
        <v>1</v>
      </c>
      <c r="K3848" s="3" t="s">
        <v>10712</v>
      </c>
      <c r="L3848" s="3" t="s">
        <v>27</v>
      </c>
      <c r="M3848" s="3" t="s">
        <v>27</v>
      </c>
      <c r="N3848" s="3" t="s">
        <v>27</v>
      </c>
      <c r="O3848" s="3" t="s">
        <v>27</v>
      </c>
      <c r="P3848" s="3" t="s">
        <v>6534</v>
      </c>
      <c r="Q3848" s="3" t="s">
        <v>772</v>
      </c>
      <c r="R3848" s="3">
        <v>34</v>
      </c>
      <c r="S38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USSU0421574</v>
      </c>
      <c r="T38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49" spans="1:20" ht="15" customHeight="1" x14ac:dyDescent="0.2">
      <c r="A3849" s="3" t="s">
        <v>15889</v>
      </c>
      <c r="B3849" s="3" t="s">
        <v>15890</v>
      </c>
      <c r="C3849" s="3" t="s">
        <v>15891</v>
      </c>
      <c r="D3849" s="3" t="s">
        <v>2671</v>
      </c>
      <c r="E3849" s="3" t="s">
        <v>6532</v>
      </c>
      <c r="F3849" s="3" t="s">
        <v>405</v>
      </c>
      <c r="G3849" s="3" t="s">
        <v>15892</v>
      </c>
      <c r="H3849" s="3" t="s">
        <v>116</v>
      </c>
      <c r="I3849" s="3" t="s">
        <v>27</v>
      </c>
      <c r="J3849" s="3">
        <v>1</v>
      </c>
      <c r="K3849" s="3" t="s">
        <v>10712</v>
      </c>
      <c r="L3849" s="3" t="s">
        <v>27</v>
      </c>
      <c r="M3849" s="3" t="s">
        <v>27</v>
      </c>
      <c r="N3849" s="3" t="s">
        <v>27</v>
      </c>
      <c r="O3849" s="3" t="s">
        <v>27</v>
      </c>
      <c r="P3849" s="3" t="s">
        <v>6534</v>
      </c>
      <c r="Q3849" s="3" t="s">
        <v>772</v>
      </c>
      <c r="R3849" s="3">
        <v>34</v>
      </c>
      <c r="S38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USSU0421580</v>
      </c>
      <c r="T38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50" spans="1:20" ht="15" customHeight="1" x14ac:dyDescent="0.2">
      <c r="A3850" s="3" t="s">
        <v>15893</v>
      </c>
      <c r="B3850" s="3" t="s">
        <v>15894</v>
      </c>
      <c r="C3850" s="3" t="s">
        <v>15895</v>
      </c>
      <c r="D3850" s="3" t="s">
        <v>2671</v>
      </c>
      <c r="E3850" s="3" t="s">
        <v>6532</v>
      </c>
      <c r="F3850" s="3" t="s">
        <v>405</v>
      </c>
      <c r="G3850" s="3" t="s">
        <v>15896</v>
      </c>
      <c r="H3850" s="3" t="s">
        <v>116</v>
      </c>
      <c r="I3850" s="3" t="s">
        <v>27</v>
      </c>
      <c r="J3850" s="3">
        <v>1</v>
      </c>
      <c r="K3850" s="3" t="s">
        <v>10712</v>
      </c>
      <c r="L3850" s="3" t="s">
        <v>27</v>
      </c>
      <c r="M3850" s="3" t="s">
        <v>27</v>
      </c>
      <c r="N3850" s="3" t="s">
        <v>27</v>
      </c>
      <c r="O3850" s="3" t="s">
        <v>27</v>
      </c>
      <c r="P3850" s="3" t="s">
        <v>6534</v>
      </c>
      <c r="Q3850" s="3" t="s">
        <v>772</v>
      </c>
      <c r="R3850" s="3">
        <v>34</v>
      </c>
      <c r="S38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USSU0486281</v>
      </c>
      <c r="T38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51" spans="1:20" ht="15" customHeight="1" x14ac:dyDescent="0.2">
      <c r="A3851" s="3" t="s">
        <v>15897</v>
      </c>
      <c r="B3851" s="3" t="s">
        <v>15898</v>
      </c>
      <c r="C3851" s="3" t="s">
        <v>15899</v>
      </c>
      <c r="D3851" s="3" t="s">
        <v>2671</v>
      </c>
      <c r="E3851" s="3" t="s">
        <v>6532</v>
      </c>
      <c r="F3851" s="3" t="s">
        <v>405</v>
      </c>
      <c r="G3851" s="3" t="s">
        <v>15900</v>
      </c>
      <c r="H3851" s="3" t="s">
        <v>116</v>
      </c>
      <c r="I3851" s="3" t="s">
        <v>27</v>
      </c>
      <c r="J3851" s="3">
        <v>1</v>
      </c>
      <c r="K3851" s="3" t="s">
        <v>10712</v>
      </c>
      <c r="L3851" s="3" t="s">
        <v>27</v>
      </c>
      <c r="M3851" s="3" t="s">
        <v>27</v>
      </c>
      <c r="N3851" s="3" t="s">
        <v>27</v>
      </c>
      <c r="O3851" s="3" t="s">
        <v>27</v>
      </c>
      <c r="P3851" s="3" t="s">
        <v>6534</v>
      </c>
      <c r="Q3851" s="3" t="s">
        <v>772</v>
      </c>
      <c r="R3851" s="3">
        <v>34</v>
      </c>
      <c r="S38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USSU0486264</v>
      </c>
      <c r="T38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52" spans="1:20" ht="15" customHeight="1" x14ac:dyDescent="0.2">
      <c r="A3852" s="3" t="s">
        <v>15901</v>
      </c>
      <c r="B3852" s="3" t="s">
        <v>15902</v>
      </c>
      <c r="C3852" s="3" t="s">
        <v>15903</v>
      </c>
      <c r="D3852" s="3" t="s">
        <v>2671</v>
      </c>
      <c r="E3852" s="3" t="s">
        <v>6532</v>
      </c>
      <c r="F3852" s="3" t="s">
        <v>405</v>
      </c>
      <c r="G3852" s="3" t="s">
        <v>15904</v>
      </c>
      <c r="H3852" s="3" t="s">
        <v>116</v>
      </c>
      <c r="I3852" s="3" t="s">
        <v>27</v>
      </c>
      <c r="J3852" s="3">
        <v>1</v>
      </c>
      <c r="K3852" s="3" t="s">
        <v>10712</v>
      </c>
      <c r="L3852" s="3" t="s">
        <v>27</v>
      </c>
      <c r="M3852" s="3" t="s">
        <v>27</v>
      </c>
      <c r="N3852" s="3" t="s">
        <v>27</v>
      </c>
      <c r="O3852" s="3" t="s">
        <v>27</v>
      </c>
      <c r="P3852" s="3" t="s">
        <v>6534</v>
      </c>
      <c r="Q3852" s="3" t="s">
        <v>772</v>
      </c>
      <c r="R3852" s="3">
        <v>34</v>
      </c>
      <c r="S38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USSU0486267</v>
      </c>
      <c r="T38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53" spans="1:20" ht="15" customHeight="1" x14ac:dyDescent="0.2">
      <c r="A3853" s="3" t="s">
        <v>15905</v>
      </c>
      <c r="B3853" s="3" t="s">
        <v>15906</v>
      </c>
      <c r="C3853" s="3" t="s">
        <v>15907</v>
      </c>
      <c r="D3853" s="3" t="s">
        <v>2671</v>
      </c>
      <c r="E3853" s="3" t="s">
        <v>6532</v>
      </c>
      <c r="F3853" s="3" t="s">
        <v>405</v>
      </c>
      <c r="G3853" s="3" t="s">
        <v>15908</v>
      </c>
      <c r="H3853" s="3" t="s">
        <v>116</v>
      </c>
      <c r="I3853" s="3" t="s">
        <v>27</v>
      </c>
      <c r="J3853" s="3">
        <v>1</v>
      </c>
      <c r="K3853" s="3" t="s">
        <v>10712</v>
      </c>
      <c r="L3853" s="3" t="s">
        <v>27</v>
      </c>
      <c r="M3853" s="3" t="s">
        <v>27</v>
      </c>
      <c r="N3853" s="3" t="s">
        <v>27</v>
      </c>
      <c r="O3853" s="3" t="s">
        <v>27</v>
      </c>
      <c r="P3853" s="3" t="s">
        <v>6534</v>
      </c>
      <c r="Q3853" s="3" t="s">
        <v>772</v>
      </c>
      <c r="R3853" s="3">
        <v>34</v>
      </c>
      <c r="S38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USSU0486268</v>
      </c>
      <c r="T38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54" spans="1:20" ht="15" customHeight="1" x14ac:dyDescent="0.2">
      <c r="A3854" s="3" t="s">
        <v>15909</v>
      </c>
      <c r="B3854" s="3" t="s">
        <v>15910</v>
      </c>
      <c r="C3854" s="3" t="s">
        <v>15911</v>
      </c>
      <c r="D3854" s="3" t="s">
        <v>2671</v>
      </c>
      <c r="E3854" s="3" t="s">
        <v>6532</v>
      </c>
      <c r="F3854" s="3" t="s">
        <v>405</v>
      </c>
      <c r="G3854" s="3" t="s">
        <v>15912</v>
      </c>
      <c r="H3854" s="3" t="s">
        <v>116</v>
      </c>
      <c r="I3854" s="3" t="s">
        <v>27</v>
      </c>
      <c r="J3854" s="3">
        <v>1</v>
      </c>
      <c r="K3854" s="3" t="s">
        <v>10712</v>
      </c>
      <c r="L3854" s="3" t="s">
        <v>27</v>
      </c>
      <c r="M3854" s="3" t="s">
        <v>27</v>
      </c>
      <c r="N3854" s="3" t="s">
        <v>27</v>
      </c>
      <c r="O3854" s="3" t="s">
        <v>27</v>
      </c>
      <c r="P3854" s="3" t="s">
        <v>6534</v>
      </c>
      <c r="Q3854" s="3" t="s">
        <v>772</v>
      </c>
      <c r="R3854" s="3">
        <v>34</v>
      </c>
      <c r="S38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USSU0486279</v>
      </c>
      <c r="T38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55" spans="1:20" ht="15" customHeight="1" x14ac:dyDescent="0.2">
      <c r="A3855" s="3" t="s">
        <v>15913</v>
      </c>
      <c r="B3855" s="3" t="s">
        <v>15914</v>
      </c>
      <c r="C3855" s="3" t="s">
        <v>15915</v>
      </c>
      <c r="D3855" s="3" t="s">
        <v>2671</v>
      </c>
      <c r="E3855" s="3" t="s">
        <v>6532</v>
      </c>
      <c r="F3855" s="3" t="s">
        <v>405</v>
      </c>
      <c r="G3855" s="3" t="s">
        <v>15916</v>
      </c>
      <c r="H3855" s="3" t="s">
        <v>116</v>
      </c>
      <c r="I3855" s="3" t="s">
        <v>27</v>
      </c>
      <c r="J3855" s="3">
        <v>1</v>
      </c>
      <c r="K3855" s="3" t="s">
        <v>10712</v>
      </c>
      <c r="L3855" s="3" t="s">
        <v>27</v>
      </c>
      <c r="M3855" s="3" t="s">
        <v>27</v>
      </c>
      <c r="N3855" s="3" t="s">
        <v>27</v>
      </c>
      <c r="O3855" s="3" t="s">
        <v>27</v>
      </c>
      <c r="P3855" s="3" t="s">
        <v>6534</v>
      </c>
      <c r="Q3855" s="3" t="s">
        <v>772</v>
      </c>
      <c r="R3855" s="3">
        <v>34</v>
      </c>
      <c r="S38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USSU0486265</v>
      </c>
      <c r="T38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56" spans="1:20" ht="15" customHeight="1" x14ac:dyDescent="0.2">
      <c r="A3856" s="3" t="s">
        <v>15917</v>
      </c>
      <c r="B3856" s="3" t="s">
        <v>15918</v>
      </c>
      <c r="C3856" s="3" t="s">
        <v>15919</v>
      </c>
      <c r="D3856" s="3" t="s">
        <v>2671</v>
      </c>
      <c r="E3856" s="3" t="s">
        <v>6532</v>
      </c>
      <c r="F3856" s="3" t="s">
        <v>405</v>
      </c>
      <c r="G3856" s="3" t="s">
        <v>15920</v>
      </c>
      <c r="H3856" s="3" t="s">
        <v>116</v>
      </c>
      <c r="I3856" s="3" t="s">
        <v>27</v>
      </c>
      <c r="J3856" s="3">
        <v>1</v>
      </c>
      <c r="K3856" s="3" t="s">
        <v>10712</v>
      </c>
      <c r="L3856" s="3" t="s">
        <v>27</v>
      </c>
      <c r="M3856" s="3" t="s">
        <v>27</v>
      </c>
      <c r="N3856" s="3" t="s">
        <v>27</v>
      </c>
      <c r="O3856" s="3" t="s">
        <v>27</v>
      </c>
      <c r="P3856" s="3" t="s">
        <v>6534</v>
      </c>
      <c r="Q3856" s="3" t="s">
        <v>772</v>
      </c>
      <c r="R3856" s="3">
        <v>34</v>
      </c>
      <c r="S38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USSU0486266</v>
      </c>
      <c r="T38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57" spans="1:20" ht="15" customHeight="1" x14ac:dyDescent="0.2">
      <c r="A3857" s="3" t="s">
        <v>15921</v>
      </c>
      <c r="B3857" s="3" t="s">
        <v>15922</v>
      </c>
      <c r="C3857" s="3" t="s">
        <v>15923</v>
      </c>
      <c r="D3857" s="3" t="s">
        <v>2671</v>
      </c>
      <c r="E3857" s="3" t="s">
        <v>6532</v>
      </c>
      <c r="F3857" s="3" t="s">
        <v>405</v>
      </c>
      <c r="G3857" s="3" t="s">
        <v>15924</v>
      </c>
      <c r="H3857" s="3" t="s">
        <v>116</v>
      </c>
      <c r="I3857" s="3" t="s">
        <v>27</v>
      </c>
      <c r="J3857" s="3">
        <v>1</v>
      </c>
      <c r="K3857" s="3" t="s">
        <v>10712</v>
      </c>
      <c r="L3857" s="3" t="s">
        <v>27</v>
      </c>
      <c r="M3857" s="3" t="s">
        <v>27</v>
      </c>
      <c r="N3857" s="3" t="s">
        <v>27</v>
      </c>
      <c r="O3857" s="3" t="s">
        <v>27</v>
      </c>
      <c r="P3857" s="3" t="s">
        <v>6534</v>
      </c>
      <c r="Q3857" s="3" t="s">
        <v>772</v>
      </c>
      <c r="R3857" s="3">
        <v>34</v>
      </c>
      <c r="S38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USSU2245101</v>
      </c>
      <c r="T38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58" spans="1:20" ht="15" customHeight="1" x14ac:dyDescent="0.2">
      <c r="A3858" s="3" t="s">
        <v>15925</v>
      </c>
      <c r="B3858" s="3" t="s">
        <v>15926</v>
      </c>
      <c r="C3858" s="3" t="s">
        <v>15927</v>
      </c>
      <c r="D3858" s="3" t="s">
        <v>2671</v>
      </c>
      <c r="E3858" s="3" t="s">
        <v>6532</v>
      </c>
      <c r="F3858" s="3" t="s">
        <v>405</v>
      </c>
      <c r="G3858" s="3" t="s">
        <v>15928</v>
      </c>
      <c r="H3858" s="3" t="s">
        <v>116</v>
      </c>
      <c r="I3858" s="3" t="s">
        <v>27</v>
      </c>
      <c r="J3858" s="3">
        <v>1</v>
      </c>
      <c r="K3858" s="3" t="s">
        <v>10712</v>
      </c>
      <c r="L3858" s="3" t="s">
        <v>27</v>
      </c>
      <c r="M3858" s="3" t="s">
        <v>27</v>
      </c>
      <c r="N3858" s="3" t="s">
        <v>27</v>
      </c>
      <c r="O3858" s="3" t="s">
        <v>27</v>
      </c>
      <c r="P3858" s="3" t="s">
        <v>6534</v>
      </c>
      <c r="Q3858" s="3" t="s">
        <v>772</v>
      </c>
      <c r="R3858" s="3">
        <v>34</v>
      </c>
      <c r="S38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USSU2245102</v>
      </c>
      <c r="T38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59" spans="1:20" ht="15" customHeight="1" x14ac:dyDescent="0.2">
      <c r="A3859" s="3" t="s">
        <v>15929</v>
      </c>
      <c r="B3859" s="3" t="s">
        <v>15930</v>
      </c>
      <c r="C3859" s="3" t="s">
        <v>15931</v>
      </c>
      <c r="D3859" s="3" t="s">
        <v>2671</v>
      </c>
      <c r="E3859" s="3" t="s">
        <v>6532</v>
      </c>
      <c r="F3859" s="3" t="s">
        <v>405</v>
      </c>
      <c r="G3859" s="3" t="s">
        <v>15932</v>
      </c>
      <c r="H3859" s="3" t="s">
        <v>116</v>
      </c>
      <c r="I3859" s="3" t="s">
        <v>27</v>
      </c>
      <c r="J3859" s="3">
        <v>1</v>
      </c>
      <c r="K3859" s="3" t="s">
        <v>10712</v>
      </c>
      <c r="L3859" s="3" t="s">
        <v>27</v>
      </c>
      <c r="M3859" s="3" t="s">
        <v>27</v>
      </c>
      <c r="N3859" s="3" t="s">
        <v>27</v>
      </c>
      <c r="O3859" s="3" t="s">
        <v>27</v>
      </c>
      <c r="P3859" s="3" t="s">
        <v>6534</v>
      </c>
      <c r="Q3859" s="3" t="s">
        <v>772</v>
      </c>
      <c r="R3859" s="3">
        <v>34</v>
      </c>
      <c r="S38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USSU2245103</v>
      </c>
      <c r="T38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60" spans="1:20" ht="15" customHeight="1" x14ac:dyDescent="0.2">
      <c r="A3860" s="3" t="s">
        <v>15933</v>
      </c>
      <c r="B3860" s="3" t="s">
        <v>15934</v>
      </c>
      <c r="C3860" s="3" t="s">
        <v>15935</v>
      </c>
      <c r="D3860" s="3" t="s">
        <v>2671</v>
      </c>
      <c r="E3860" s="3" t="s">
        <v>6532</v>
      </c>
      <c r="F3860" s="3" t="s">
        <v>405</v>
      </c>
      <c r="G3860" s="3" t="s">
        <v>15936</v>
      </c>
      <c r="H3860" s="3" t="s">
        <v>116</v>
      </c>
      <c r="I3860" s="3" t="s">
        <v>27</v>
      </c>
      <c r="J3860" s="3">
        <v>1</v>
      </c>
      <c r="K3860" s="3" t="s">
        <v>10712</v>
      </c>
      <c r="L3860" s="3" t="s">
        <v>27</v>
      </c>
      <c r="M3860" s="3" t="s">
        <v>27</v>
      </c>
      <c r="N3860" s="3" t="s">
        <v>27</v>
      </c>
      <c r="O3860" s="3" t="s">
        <v>27</v>
      </c>
      <c r="P3860" s="3" t="s">
        <v>6534</v>
      </c>
      <c r="Q3860" s="3" t="s">
        <v>772</v>
      </c>
      <c r="R3860" s="3">
        <v>34</v>
      </c>
      <c r="S38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USSU2245309</v>
      </c>
      <c r="T38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61" spans="1:20" ht="15" customHeight="1" x14ac:dyDescent="0.2">
      <c r="A3861" s="3" t="s">
        <v>15937</v>
      </c>
      <c r="B3861" s="3" t="s">
        <v>15938</v>
      </c>
      <c r="C3861" s="3" t="s">
        <v>15939</v>
      </c>
      <c r="D3861" s="3" t="s">
        <v>2671</v>
      </c>
      <c r="E3861" s="3" t="s">
        <v>6532</v>
      </c>
      <c r="F3861" s="3" t="s">
        <v>405</v>
      </c>
      <c r="G3861" s="3" t="s">
        <v>15940</v>
      </c>
      <c r="H3861" s="3" t="s">
        <v>116</v>
      </c>
      <c r="I3861" s="3" t="s">
        <v>27</v>
      </c>
      <c r="J3861" s="3">
        <v>1</v>
      </c>
      <c r="K3861" s="3" t="s">
        <v>10712</v>
      </c>
      <c r="L3861" s="3" t="s">
        <v>27</v>
      </c>
      <c r="M3861" s="3" t="s">
        <v>27</v>
      </c>
      <c r="N3861" s="3" t="s">
        <v>27</v>
      </c>
      <c r="O3861" s="3" t="s">
        <v>27</v>
      </c>
      <c r="P3861" s="3" t="s">
        <v>6534</v>
      </c>
      <c r="Q3861" s="3" t="s">
        <v>772</v>
      </c>
      <c r="R3861" s="3">
        <v>33</v>
      </c>
      <c r="S38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USSU6876705</v>
      </c>
      <c r="T38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62" spans="1:20" ht="15" customHeight="1" x14ac:dyDescent="0.2">
      <c r="A3862" s="3" t="s">
        <v>15941</v>
      </c>
      <c r="B3862" s="3" t="s">
        <v>15942</v>
      </c>
      <c r="C3862" s="3" t="s">
        <v>15943</v>
      </c>
      <c r="D3862" s="3" t="s">
        <v>2671</v>
      </c>
      <c r="E3862" s="3" t="s">
        <v>6532</v>
      </c>
      <c r="F3862" s="3" t="s">
        <v>405</v>
      </c>
      <c r="G3862" s="3" t="s">
        <v>15944</v>
      </c>
      <c r="H3862" s="3" t="s">
        <v>116</v>
      </c>
      <c r="I3862" s="3" t="s">
        <v>27</v>
      </c>
      <c r="J3862" s="3">
        <v>1</v>
      </c>
      <c r="K3862" s="3" t="s">
        <v>10712</v>
      </c>
      <c r="L3862" s="3" t="s">
        <v>27</v>
      </c>
      <c r="M3862" s="3" t="s">
        <v>27</v>
      </c>
      <c r="N3862" s="3" t="s">
        <v>27</v>
      </c>
      <c r="O3862" s="3" t="s">
        <v>27</v>
      </c>
      <c r="P3862" s="3" t="s">
        <v>6534</v>
      </c>
      <c r="Q3862" s="3" t="s">
        <v>772</v>
      </c>
      <c r="R3862" s="3">
        <v>33</v>
      </c>
      <c r="S38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USSU6876741</v>
      </c>
      <c r="T38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63" spans="1:20" ht="15" customHeight="1" x14ac:dyDescent="0.2">
      <c r="A3863" s="3" t="s">
        <v>15945</v>
      </c>
      <c r="B3863" s="3" t="s">
        <v>15946</v>
      </c>
      <c r="C3863" s="3" t="s">
        <v>15947</v>
      </c>
      <c r="D3863" s="3" t="s">
        <v>2671</v>
      </c>
      <c r="E3863" s="3" t="s">
        <v>6532</v>
      </c>
      <c r="F3863" s="3" t="s">
        <v>405</v>
      </c>
      <c r="G3863" s="3" t="s">
        <v>15948</v>
      </c>
      <c r="H3863" s="3" t="s">
        <v>116</v>
      </c>
      <c r="I3863" s="3" t="s">
        <v>27</v>
      </c>
      <c r="J3863" s="3">
        <v>1</v>
      </c>
      <c r="K3863" s="3" t="s">
        <v>10712</v>
      </c>
      <c r="L3863" s="3" t="s">
        <v>27</v>
      </c>
      <c r="M3863" s="3" t="s">
        <v>27</v>
      </c>
      <c r="N3863" s="3" t="s">
        <v>27</v>
      </c>
      <c r="O3863" s="3" t="s">
        <v>27</v>
      </c>
      <c r="P3863" s="3" t="s">
        <v>6534</v>
      </c>
      <c r="Q3863" s="3" t="s">
        <v>772</v>
      </c>
      <c r="R3863" s="3">
        <v>34</v>
      </c>
      <c r="S38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USSU6876777</v>
      </c>
      <c r="T38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64" spans="1:20" ht="15" customHeight="1" x14ac:dyDescent="0.2">
      <c r="A3864" s="3" t="s">
        <v>15949</v>
      </c>
      <c r="B3864" s="3" t="s">
        <v>15950</v>
      </c>
      <c r="C3864" s="3" t="s">
        <v>15951</v>
      </c>
      <c r="D3864" s="3" t="s">
        <v>2671</v>
      </c>
      <c r="E3864" s="3" t="s">
        <v>6532</v>
      </c>
      <c r="F3864" s="3" t="s">
        <v>405</v>
      </c>
      <c r="G3864" s="3" t="s">
        <v>15952</v>
      </c>
      <c r="H3864" s="3" t="s">
        <v>116</v>
      </c>
      <c r="I3864" s="3" t="s">
        <v>27</v>
      </c>
      <c r="J3864" s="3">
        <v>1</v>
      </c>
      <c r="K3864" s="3" t="s">
        <v>10712</v>
      </c>
      <c r="L3864" s="3" t="s">
        <v>27</v>
      </c>
      <c r="M3864" s="3" t="s">
        <v>27</v>
      </c>
      <c r="N3864" s="3" t="s">
        <v>27</v>
      </c>
      <c r="O3864" s="3" t="s">
        <v>27</v>
      </c>
      <c r="P3864" s="3" t="s">
        <v>6534</v>
      </c>
      <c r="Q3864" s="3" t="s">
        <v>772</v>
      </c>
      <c r="R3864" s="3">
        <v>34</v>
      </c>
      <c r="S38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USSU6876885</v>
      </c>
      <c r="T38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65" spans="1:20" ht="15" customHeight="1" x14ac:dyDescent="0.2">
      <c r="A3865" s="3" t="s">
        <v>15953</v>
      </c>
      <c r="B3865" s="3" t="s">
        <v>15954</v>
      </c>
      <c r="C3865" s="3" t="s">
        <v>15955</v>
      </c>
      <c r="D3865" s="3" t="s">
        <v>2671</v>
      </c>
      <c r="E3865" s="3" t="s">
        <v>6532</v>
      </c>
      <c r="F3865" s="3" t="s">
        <v>405</v>
      </c>
      <c r="G3865" s="3" t="s">
        <v>15956</v>
      </c>
      <c r="H3865" s="3" t="s">
        <v>116</v>
      </c>
      <c r="I3865" s="3" t="s">
        <v>27</v>
      </c>
      <c r="J3865" s="3">
        <v>1</v>
      </c>
      <c r="K3865" s="3" t="s">
        <v>10712</v>
      </c>
      <c r="L3865" s="3" t="s">
        <v>27</v>
      </c>
      <c r="M3865" s="3" t="s">
        <v>27</v>
      </c>
      <c r="N3865" s="3" t="s">
        <v>27</v>
      </c>
      <c r="O3865" s="3" t="s">
        <v>27</v>
      </c>
      <c r="P3865" s="3" t="s">
        <v>6534</v>
      </c>
      <c r="Q3865" s="3" t="s">
        <v>772</v>
      </c>
      <c r="R3865" s="3">
        <v>34</v>
      </c>
      <c r="S38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USSU6876921</v>
      </c>
      <c r="T38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66" spans="1:20" ht="15" customHeight="1" x14ac:dyDescent="0.2">
      <c r="A3866" s="3" t="s">
        <v>15957</v>
      </c>
      <c r="B3866" s="3" t="s">
        <v>15958</v>
      </c>
      <c r="C3866" s="3" t="s">
        <v>15959</v>
      </c>
      <c r="D3866" s="3" t="s">
        <v>2671</v>
      </c>
      <c r="E3866" s="3" t="s">
        <v>6532</v>
      </c>
      <c r="F3866" s="3" t="s">
        <v>405</v>
      </c>
      <c r="G3866" s="3" t="s">
        <v>15960</v>
      </c>
      <c r="H3866" s="3" t="s">
        <v>116</v>
      </c>
      <c r="I3866" s="3" t="s">
        <v>27</v>
      </c>
      <c r="J3866" s="3">
        <v>1</v>
      </c>
      <c r="K3866" s="3" t="s">
        <v>10712</v>
      </c>
      <c r="L3866" s="3" t="s">
        <v>27</v>
      </c>
      <c r="M3866" s="3" t="s">
        <v>27</v>
      </c>
      <c r="N3866" s="3" t="s">
        <v>27</v>
      </c>
      <c r="O3866" s="3" t="s">
        <v>27</v>
      </c>
      <c r="P3866" s="3" t="s">
        <v>6534</v>
      </c>
      <c r="Q3866" s="3" t="s">
        <v>772</v>
      </c>
      <c r="R3866" s="3">
        <v>34</v>
      </c>
      <c r="S38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USSU6876813</v>
      </c>
      <c r="T38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67" spans="1:20" ht="15" customHeight="1" x14ac:dyDescent="0.2">
      <c r="A3867" s="3" t="s">
        <v>15961</v>
      </c>
      <c r="B3867" s="3" t="s">
        <v>15962</v>
      </c>
      <c r="C3867" s="3" t="s">
        <v>15963</v>
      </c>
      <c r="D3867" s="3" t="s">
        <v>2671</v>
      </c>
      <c r="E3867" s="3" t="s">
        <v>6532</v>
      </c>
      <c r="F3867" s="3" t="s">
        <v>405</v>
      </c>
      <c r="G3867" s="3" t="s">
        <v>15964</v>
      </c>
      <c r="H3867" s="3" t="s">
        <v>116</v>
      </c>
      <c r="I3867" s="3" t="s">
        <v>27</v>
      </c>
      <c r="J3867" s="3">
        <v>1</v>
      </c>
      <c r="K3867" s="3" t="s">
        <v>10712</v>
      </c>
      <c r="L3867" s="3" t="s">
        <v>27</v>
      </c>
      <c r="M3867" s="3" t="s">
        <v>27</v>
      </c>
      <c r="N3867" s="3" t="s">
        <v>27</v>
      </c>
      <c r="O3867" s="3" t="s">
        <v>27</v>
      </c>
      <c r="P3867" s="3" t="s">
        <v>6534</v>
      </c>
      <c r="Q3867" s="3" t="s">
        <v>772</v>
      </c>
      <c r="R3867" s="3">
        <v>34</v>
      </c>
      <c r="S38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USSU6876849</v>
      </c>
      <c r="T38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68" spans="1:20" ht="15" customHeight="1" x14ac:dyDescent="0.2">
      <c r="A3868" s="3" t="s">
        <v>15965</v>
      </c>
      <c r="B3868" s="3" t="s">
        <v>15966</v>
      </c>
      <c r="C3868" s="3" t="s">
        <v>15967</v>
      </c>
      <c r="D3868" s="3" t="s">
        <v>2671</v>
      </c>
      <c r="E3868" s="3" t="s">
        <v>6532</v>
      </c>
      <c r="F3868" s="3" t="s">
        <v>405</v>
      </c>
      <c r="G3868" s="3" t="s">
        <v>15968</v>
      </c>
      <c r="H3868" s="3" t="s">
        <v>116</v>
      </c>
      <c r="I3868" s="3" t="s">
        <v>27</v>
      </c>
      <c r="J3868" s="3">
        <v>1</v>
      </c>
      <c r="K3868" s="3" t="s">
        <v>10712</v>
      </c>
      <c r="L3868" s="3" t="s">
        <v>27</v>
      </c>
      <c r="M3868" s="3" t="s">
        <v>27</v>
      </c>
      <c r="N3868" s="3" t="s">
        <v>27</v>
      </c>
      <c r="O3868" s="3" t="s">
        <v>27</v>
      </c>
      <c r="P3868" s="3" t="s">
        <v>6534</v>
      </c>
      <c r="Q3868" s="3" t="s">
        <v>772</v>
      </c>
      <c r="R3868" s="3">
        <v>33</v>
      </c>
      <c r="S38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USSU6876674</v>
      </c>
      <c r="T38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69" spans="1:20" ht="15" customHeight="1" x14ac:dyDescent="0.2">
      <c r="A3869" s="3" t="s">
        <v>15969</v>
      </c>
      <c r="B3869" s="3" t="s">
        <v>15970</v>
      </c>
      <c r="C3869" s="3" t="s">
        <v>15971</v>
      </c>
      <c r="D3869" s="3" t="s">
        <v>2671</v>
      </c>
      <c r="E3869" s="3" t="s">
        <v>6532</v>
      </c>
      <c r="F3869" s="3" t="s">
        <v>405</v>
      </c>
      <c r="G3869" s="3" t="s">
        <v>15972</v>
      </c>
      <c r="H3869" s="3" t="s">
        <v>116</v>
      </c>
      <c r="I3869" s="3" t="s">
        <v>27</v>
      </c>
      <c r="J3869" s="3">
        <v>1</v>
      </c>
      <c r="K3869" s="3" t="s">
        <v>10712</v>
      </c>
      <c r="L3869" s="3" t="s">
        <v>27</v>
      </c>
      <c r="M3869" s="3" t="s">
        <v>27</v>
      </c>
      <c r="N3869" s="3" t="s">
        <v>27</v>
      </c>
      <c r="O3869" s="3" t="s">
        <v>27</v>
      </c>
      <c r="P3869" s="3" t="s">
        <v>6534</v>
      </c>
      <c r="Q3869" s="3" t="s">
        <v>772</v>
      </c>
      <c r="R3869" s="3">
        <v>33</v>
      </c>
      <c r="S38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USSU6876680</v>
      </c>
      <c r="T38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70" spans="1:20" ht="15" customHeight="1" x14ac:dyDescent="0.2">
      <c r="A3870" s="3" t="s">
        <v>15973</v>
      </c>
      <c r="B3870" s="3" t="s">
        <v>15974</v>
      </c>
      <c r="C3870" s="3" t="s">
        <v>15975</v>
      </c>
      <c r="D3870" s="3" t="s">
        <v>2671</v>
      </c>
      <c r="E3870" s="3" t="s">
        <v>6532</v>
      </c>
      <c r="F3870" s="3" t="s">
        <v>405</v>
      </c>
      <c r="G3870" s="3" t="s">
        <v>15976</v>
      </c>
      <c r="H3870" s="3" t="s">
        <v>116</v>
      </c>
      <c r="I3870" s="3" t="s">
        <v>27</v>
      </c>
      <c r="J3870" s="3">
        <v>1</v>
      </c>
      <c r="K3870" s="3" t="s">
        <v>10712</v>
      </c>
      <c r="L3870" s="3" t="s">
        <v>27</v>
      </c>
      <c r="M3870" s="3" t="s">
        <v>27</v>
      </c>
      <c r="N3870" s="3" t="s">
        <v>27</v>
      </c>
      <c r="O3870" s="3" t="s">
        <v>27</v>
      </c>
      <c r="P3870" s="3" t="s">
        <v>6534</v>
      </c>
      <c r="Q3870" s="3" t="s">
        <v>772</v>
      </c>
      <c r="R3870" s="3">
        <v>33</v>
      </c>
      <c r="S38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USSU6876686</v>
      </c>
      <c r="T38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71" spans="1:20" ht="15" customHeight="1" x14ac:dyDescent="0.2">
      <c r="A3871" s="3" t="s">
        <v>15977</v>
      </c>
      <c r="B3871" s="3" t="s">
        <v>15978</v>
      </c>
      <c r="C3871" s="3" t="s">
        <v>15979</v>
      </c>
      <c r="D3871" s="3" t="s">
        <v>2671</v>
      </c>
      <c r="E3871" s="3" t="s">
        <v>6532</v>
      </c>
      <c r="F3871" s="3" t="s">
        <v>405</v>
      </c>
      <c r="G3871" s="3" t="s">
        <v>15980</v>
      </c>
      <c r="H3871" s="3" t="s">
        <v>116</v>
      </c>
      <c r="I3871" s="3" t="s">
        <v>27</v>
      </c>
      <c r="J3871" s="3">
        <v>1</v>
      </c>
      <c r="K3871" s="3" t="s">
        <v>10712</v>
      </c>
      <c r="L3871" s="3" t="s">
        <v>27</v>
      </c>
      <c r="M3871" s="3" t="s">
        <v>27</v>
      </c>
      <c r="N3871" s="3" t="s">
        <v>27</v>
      </c>
      <c r="O3871" s="3" t="s">
        <v>27</v>
      </c>
      <c r="P3871" s="3" t="s">
        <v>6534</v>
      </c>
      <c r="Q3871" s="3" t="s">
        <v>772</v>
      </c>
      <c r="R3871" s="3">
        <v>33</v>
      </c>
      <c r="S38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USSU6876692</v>
      </c>
      <c r="T38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72" spans="1:20" ht="15" customHeight="1" x14ac:dyDescent="0.2">
      <c r="A3872" s="3" t="s">
        <v>15981</v>
      </c>
      <c r="B3872" s="3" t="s">
        <v>15982</v>
      </c>
      <c r="C3872" s="3" t="s">
        <v>15983</v>
      </c>
      <c r="D3872" s="3" t="s">
        <v>2671</v>
      </c>
      <c r="E3872" s="3" t="s">
        <v>6532</v>
      </c>
      <c r="F3872" s="3" t="s">
        <v>405</v>
      </c>
      <c r="G3872" s="3" t="s">
        <v>15984</v>
      </c>
      <c r="H3872" s="3" t="s">
        <v>116</v>
      </c>
      <c r="I3872" s="3" t="s">
        <v>27</v>
      </c>
      <c r="J3872" s="3">
        <v>1</v>
      </c>
      <c r="K3872" s="3" t="s">
        <v>10712</v>
      </c>
      <c r="L3872" s="3" t="s">
        <v>27</v>
      </c>
      <c r="M3872" s="3" t="s">
        <v>27</v>
      </c>
      <c r="N3872" s="3" t="s">
        <v>27</v>
      </c>
      <c r="O3872" s="3" t="s">
        <v>27</v>
      </c>
      <c r="P3872" s="3" t="s">
        <v>6534</v>
      </c>
      <c r="Q3872" s="3" t="s">
        <v>772</v>
      </c>
      <c r="R3872" s="3">
        <v>33</v>
      </c>
      <c r="S38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USSU6876698</v>
      </c>
      <c r="T38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73" spans="1:20" ht="15" customHeight="1" x14ac:dyDescent="0.2">
      <c r="A3873" s="3" t="s">
        <v>15985</v>
      </c>
      <c r="B3873" s="3" t="s">
        <v>15986</v>
      </c>
      <c r="C3873" s="3" t="s">
        <v>15987</v>
      </c>
      <c r="D3873" s="3" t="s">
        <v>2671</v>
      </c>
      <c r="E3873" s="3" t="s">
        <v>6532</v>
      </c>
      <c r="F3873" s="3" t="s">
        <v>405</v>
      </c>
      <c r="G3873" s="3" t="s">
        <v>15988</v>
      </c>
      <c r="H3873" s="3" t="s">
        <v>116</v>
      </c>
      <c r="I3873" s="3" t="s">
        <v>27</v>
      </c>
      <c r="J3873" s="3">
        <v>1</v>
      </c>
      <c r="K3873" s="3" t="s">
        <v>10712</v>
      </c>
      <c r="L3873" s="3" t="s">
        <v>27</v>
      </c>
      <c r="M3873" s="3" t="s">
        <v>27</v>
      </c>
      <c r="N3873" s="3" t="s">
        <v>27</v>
      </c>
      <c r="O3873" s="3" t="s">
        <v>27</v>
      </c>
      <c r="P3873" s="3" t="s">
        <v>6534</v>
      </c>
      <c r="Q3873" s="3" t="s">
        <v>772</v>
      </c>
      <c r="R3873" s="3">
        <v>34</v>
      </c>
      <c r="S38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USSU6876752</v>
      </c>
      <c r="T38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74" spans="1:20" ht="15" customHeight="1" x14ac:dyDescent="0.2">
      <c r="A3874" s="3" t="s">
        <v>15989</v>
      </c>
      <c r="B3874" s="3" t="s">
        <v>15990</v>
      </c>
      <c r="C3874" s="3" t="s">
        <v>15991</v>
      </c>
      <c r="D3874" s="3" t="s">
        <v>2671</v>
      </c>
      <c r="E3874" s="3" t="s">
        <v>6532</v>
      </c>
      <c r="F3874" s="3" t="s">
        <v>405</v>
      </c>
      <c r="G3874" s="3" t="s">
        <v>15992</v>
      </c>
      <c r="H3874" s="3" t="s">
        <v>116</v>
      </c>
      <c r="I3874" s="3" t="s">
        <v>27</v>
      </c>
      <c r="J3874" s="3">
        <v>1</v>
      </c>
      <c r="K3874" s="3" t="s">
        <v>10712</v>
      </c>
      <c r="L3874" s="3" t="s">
        <v>27</v>
      </c>
      <c r="M3874" s="3" t="s">
        <v>27</v>
      </c>
      <c r="N3874" s="3" t="s">
        <v>27</v>
      </c>
      <c r="O3874" s="3" t="s">
        <v>27</v>
      </c>
      <c r="P3874" s="3" t="s">
        <v>6534</v>
      </c>
      <c r="Q3874" s="3" t="s">
        <v>772</v>
      </c>
      <c r="R3874" s="3">
        <v>34</v>
      </c>
      <c r="S38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USSU6876818</v>
      </c>
      <c r="T38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75" spans="1:20" ht="15" customHeight="1" x14ac:dyDescent="0.2">
      <c r="A3875" s="3" t="s">
        <v>15993</v>
      </c>
      <c r="B3875" s="3" t="s">
        <v>15994</v>
      </c>
      <c r="C3875" s="3" t="s">
        <v>15995</v>
      </c>
      <c r="D3875" s="3" t="s">
        <v>2671</v>
      </c>
      <c r="E3875" s="3" t="s">
        <v>6532</v>
      </c>
      <c r="F3875" s="3" t="s">
        <v>405</v>
      </c>
      <c r="G3875" s="3" t="s">
        <v>15996</v>
      </c>
      <c r="H3875" s="3" t="s">
        <v>116</v>
      </c>
      <c r="I3875" s="3" t="s">
        <v>27</v>
      </c>
      <c r="J3875" s="3">
        <v>1</v>
      </c>
      <c r="K3875" s="3" t="s">
        <v>10712</v>
      </c>
      <c r="L3875" s="3" t="s">
        <v>27</v>
      </c>
      <c r="M3875" s="3" t="s">
        <v>27</v>
      </c>
      <c r="N3875" s="3" t="s">
        <v>27</v>
      </c>
      <c r="O3875" s="3" t="s">
        <v>27</v>
      </c>
      <c r="P3875" s="3" t="s">
        <v>6534</v>
      </c>
      <c r="Q3875" s="3" t="s">
        <v>772</v>
      </c>
      <c r="R3875" s="3">
        <v>34</v>
      </c>
      <c r="S38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USSU6876836</v>
      </c>
      <c r="T38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76" spans="1:20" ht="15" customHeight="1" x14ac:dyDescent="0.2">
      <c r="A3876" s="3" t="s">
        <v>15997</v>
      </c>
      <c r="B3876" s="3" t="s">
        <v>15998</v>
      </c>
      <c r="C3876" s="3" t="s">
        <v>15999</v>
      </c>
      <c r="D3876" s="3" t="s">
        <v>2671</v>
      </c>
      <c r="E3876" s="3" t="s">
        <v>6532</v>
      </c>
      <c r="F3876" s="3" t="s">
        <v>405</v>
      </c>
      <c r="G3876" s="3" t="s">
        <v>16000</v>
      </c>
      <c r="H3876" s="3" t="s">
        <v>116</v>
      </c>
      <c r="I3876" s="3" t="s">
        <v>27</v>
      </c>
      <c r="J3876" s="3">
        <v>1</v>
      </c>
      <c r="K3876" s="3" t="s">
        <v>10712</v>
      </c>
      <c r="L3876" s="3" t="s">
        <v>27</v>
      </c>
      <c r="M3876" s="3" t="s">
        <v>27</v>
      </c>
      <c r="N3876" s="3" t="s">
        <v>27</v>
      </c>
      <c r="O3876" s="3" t="s">
        <v>27</v>
      </c>
      <c r="P3876" s="3" t="s">
        <v>6534</v>
      </c>
      <c r="Q3876" s="3" t="s">
        <v>772</v>
      </c>
      <c r="R3876" s="3">
        <v>34</v>
      </c>
      <c r="S38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USSU6876850</v>
      </c>
      <c r="T38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77" spans="1:20" ht="15" customHeight="1" x14ac:dyDescent="0.2">
      <c r="A3877" s="3" t="s">
        <v>16001</v>
      </c>
      <c r="B3877" s="3" t="s">
        <v>16002</v>
      </c>
      <c r="C3877" s="3" t="s">
        <v>16003</v>
      </c>
      <c r="D3877" s="3" t="s">
        <v>2671</v>
      </c>
      <c r="E3877" s="3" t="s">
        <v>6532</v>
      </c>
      <c r="F3877" s="3" t="s">
        <v>405</v>
      </c>
      <c r="G3877" s="3" t="s">
        <v>16004</v>
      </c>
      <c r="H3877" s="3" t="s">
        <v>116</v>
      </c>
      <c r="I3877" s="3" t="s">
        <v>27</v>
      </c>
      <c r="J3877" s="3">
        <v>1</v>
      </c>
      <c r="K3877" s="3" t="s">
        <v>10712</v>
      </c>
      <c r="L3877" s="3" t="s">
        <v>27</v>
      </c>
      <c r="M3877" s="3" t="s">
        <v>27</v>
      </c>
      <c r="N3877" s="3" t="s">
        <v>27</v>
      </c>
      <c r="O3877" s="3" t="s">
        <v>27</v>
      </c>
      <c r="P3877" s="3" t="s">
        <v>6534</v>
      </c>
      <c r="Q3877" s="3" t="s">
        <v>772</v>
      </c>
      <c r="R3877" s="3">
        <v>34</v>
      </c>
      <c r="S38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USSU6876922</v>
      </c>
      <c r="T38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78" spans="1:20" ht="15" customHeight="1" x14ac:dyDescent="0.2">
      <c r="A3878" s="3" t="s">
        <v>16005</v>
      </c>
      <c r="B3878" s="3" t="s">
        <v>16006</v>
      </c>
      <c r="C3878" s="3" t="s">
        <v>16007</v>
      </c>
      <c r="D3878" s="3" t="s">
        <v>2671</v>
      </c>
      <c r="E3878" s="3" t="s">
        <v>6532</v>
      </c>
      <c r="F3878" s="3" t="s">
        <v>405</v>
      </c>
      <c r="G3878" s="3" t="s">
        <v>16008</v>
      </c>
      <c r="H3878" s="3" t="s">
        <v>116</v>
      </c>
      <c r="I3878" s="3" t="s">
        <v>27</v>
      </c>
      <c r="J3878" s="3">
        <v>1</v>
      </c>
      <c r="K3878" s="3" t="s">
        <v>10712</v>
      </c>
      <c r="L3878" s="3" t="s">
        <v>27</v>
      </c>
      <c r="M3878" s="3" t="s">
        <v>27</v>
      </c>
      <c r="N3878" s="3" t="s">
        <v>27</v>
      </c>
      <c r="O3878" s="3" t="s">
        <v>27</v>
      </c>
      <c r="P3878" s="3" t="s">
        <v>6534</v>
      </c>
      <c r="Q3878" s="3" t="s">
        <v>772</v>
      </c>
      <c r="R3878" s="3">
        <v>33</v>
      </c>
      <c r="S38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USSU6876706</v>
      </c>
      <c r="T38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79" spans="1:20" ht="15" customHeight="1" x14ac:dyDescent="0.2">
      <c r="A3879" s="3" t="s">
        <v>16009</v>
      </c>
      <c r="B3879" s="3" t="s">
        <v>16010</v>
      </c>
      <c r="C3879" s="3" t="s">
        <v>16011</v>
      </c>
      <c r="D3879" s="3" t="s">
        <v>2671</v>
      </c>
      <c r="E3879" s="3" t="s">
        <v>6532</v>
      </c>
      <c r="F3879" s="3" t="s">
        <v>405</v>
      </c>
      <c r="G3879" s="3" t="s">
        <v>16012</v>
      </c>
      <c r="H3879" s="3" t="s">
        <v>116</v>
      </c>
      <c r="I3879" s="3" t="s">
        <v>27</v>
      </c>
      <c r="J3879" s="3">
        <v>1</v>
      </c>
      <c r="K3879" s="3" t="s">
        <v>10712</v>
      </c>
      <c r="L3879" s="3" t="s">
        <v>27</v>
      </c>
      <c r="M3879" s="3" t="s">
        <v>27</v>
      </c>
      <c r="N3879" s="3" t="s">
        <v>27</v>
      </c>
      <c r="O3879" s="3" t="s">
        <v>27</v>
      </c>
      <c r="P3879" s="3" t="s">
        <v>6534</v>
      </c>
      <c r="Q3879" s="3" t="s">
        <v>772</v>
      </c>
      <c r="R3879" s="3">
        <v>33</v>
      </c>
      <c r="S38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USSU6876708</v>
      </c>
      <c r="T38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80" spans="1:20" ht="15" customHeight="1" x14ac:dyDescent="0.2">
      <c r="A3880" s="3" t="s">
        <v>16013</v>
      </c>
      <c r="B3880" s="3" t="s">
        <v>16014</v>
      </c>
      <c r="C3880" s="3" t="s">
        <v>16015</v>
      </c>
      <c r="D3880" s="3" t="s">
        <v>2671</v>
      </c>
      <c r="E3880" s="3" t="s">
        <v>6532</v>
      </c>
      <c r="F3880" s="3" t="s">
        <v>405</v>
      </c>
      <c r="G3880" s="3" t="s">
        <v>16016</v>
      </c>
      <c r="H3880" s="3" t="s">
        <v>116</v>
      </c>
      <c r="I3880" s="3" t="s">
        <v>27</v>
      </c>
      <c r="J3880" s="3">
        <v>1</v>
      </c>
      <c r="K3880" s="3" t="s">
        <v>10712</v>
      </c>
      <c r="L3880" s="3" t="s">
        <v>27</v>
      </c>
      <c r="M3880" s="3" t="s">
        <v>27</v>
      </c>
      <c r="N3880" s="3" t="s">
        <v>27</v>
      </c>
      <c r="O3880" s="3" t="s">
        <v>27</v>
      </c>
      <c r="P3880" s="3" t="s">
        <v>6534</v>
      </c>
      <c r="Q3880" s="3" t="s">
        <v>772</v>
      </c>
      <c r="R3880" s="3">
        <v>33</v>
      </c>
      <c r="S38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USSU6876710</v>
      </c>
      <c r="T38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81" spans="1:20" ht="15" customHeight="1" x14ac:dyDescent="0.2">
      <c r="A3881" s="3" t="s">
        <v>16017</v>
      </c>
      <c r="B3881" s="3" t="s">
        <v>16018</v>
      </c>
      <c r="C3881" s="3" t="s">
        <v>16019</v>
      </c>
      <c r="D3881" s="3" t="s">
        <v>2671</v>
      </c>
      <c r="E3881" s="3" t="s">
        <v>6532</v>
      </c>
      <c r="F3881" s="3" t="s">
        <v>405</v>
      </c>
      <c r="G3881" s="3" t="s">
        <v>16020</v>
      </c>
      <c r="H3881" s="3" t="s">
        <v>116</v>
      </c>
      <c r="I3881" s="3" t="s">
        <v>27</v>
      </c>
      <c r="J3881" s="3">
        <v>1</v>
      </c>
      <c r="K3881" s="3" t="s">
        <v>10712</v>
      </c>
      <c r="L3881" s="3" t="s">
        <v>27</v>
      </c>
      <c r="M3881" s="3" t="s">
        <v>27</v>
      </c>
      <c r="N3881" s="3" t="s">
        <v>27</v>
      </c>
      <c r="O3881" s="3" t="s">
        <v>27</v>
      </c>
      <c r="P3881" s="3" t="s">
        <v>6534</v>
      </c>
      <c r="Q3881" s="3" t="s">
        <v>772</v>
      </c>
      <c r="R3881" s="3">
        <v>33</v>
      </c>
      <c r="S38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USSU6876716</v>
      </c>
      <c r="T38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82" spans="1:20" ht="15" customHeight="1" x14ac:dyDescent="0.2">
      <c r="A3882" s="3" t="s">
        <v>16021</v>
      </c>
      <c r="B3882" s="3" t="s">
        <v>16022</v>
      </c>
      <c r="C3882" s="3" t="s">
        <v>16023</v>
      </c>
      <c r="D3882" s="3" t="s">
        <v>2671</v>
      </c>
      <c r="E3882" s="3" t="s">
        <v>6532</v>
      </c>
      <c r="F3882" s="3" t="s">
        <v>405</v>
      </c>
      <c r="G3882" s="3" t="s">
        <v>16024</v>
      </c>
      <c r="H3882" s="3" t="s">
        <v>116</v>
      </c>
      <c r="I3882" s="3" t="s">
        <v>27</v>
      </c>
      <c r="J3882" s="3">
        <v>1</v>
      </c>
      <c r="K3882" s="3" t="s">
        <v>10712</v>
      </c>
      <c r="L3882" s="3" t="s">
        <v>27</v>
      </c>
      <c r="M3882" s="3" t="s">
        <v>27</v>
      </c>
      <c r="N3882" s="3" t="s">
        <v>27</v>
      </c>
      <c r="O3882" s="3" t="s">
        <v>27</v>
      </c>
      <c r="P3882" s="3" t="s">
        <v>6534</v>
      </c>
      <c r="Q3882" s="3" t="s">
        <v>772</v>
      </c>
      <c r="R3882" s="3">
        <v>33</v>
      </c>
      <c r="S38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USSU6876722</v>
      </c>
      <c r="T38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83" spans="1:20" ht="15" customHeight="1" x14ac:dyDescent="0.2">
      <c r="A3883" s="3" t="s">
        <v>16025</v>
      </c>
      <c r="B3883" s="3" t="s">
        <v>16026</v>
      </c>
      <c r="C3883" s="3" t="s">
        <v>16027</v>
      </c>
      <c r="D3883" s="3" t="s">
        <v>2671</v>
      </c>
      <c r="E3883" s="3" t="s">
        <v>6532</v>
      </c>
      <c r="F3883" s="3" t="s">
        <v>405</v>
      </c>
      <c r="G3883" s="3" t="s">
        <v>16028</v>
      </c>
      <c r="H3883" s="3" t="s">
        <v>116</v>
      </c>
      <c r="I3883" s="3" t="s">
        <v>27</v>
      </c>
      <c r="J3883" s="3">
        <v>1</v>
      </c>
      <c r="K3883" s="3" t="s">
        <v>10712</v>
      </c>
      <c r="L3883" s="3" t="s">
        <v>27</v>
      </c>
      <c r="M3883" s="3" t="s">
        <v>27</v>
      </c>
      <c r="N3883" s="3" t="s">
        <v>27</v>
      </c>
      <c r="O3883" s="3" t="s">
        <v>27</v>
      </c>
      <c r="P3883" s="3" t="s">
        <v>6534</v>
      </c>
      <c r="Q3883" s="3" t="s">
        <v>772</v>
      </c>
      <c r="R3883" s="3">
        <v>33</v>
      </c>
      <c r="S38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USSU6876728</v>
      </c>
      <c r="T38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84" spans="1:20" ht="15" customHeight="1" x14ac:dyDescent="0.2">
      <c r="A3884" s="3" t="s">
        <v>16029</v>
      </c>
      <c r="B3884" s="3" t="s">
        <v>16030</v>
      </c>
      <c r="C3884" s="3" t="s">
        <v>16031</v>
      </c>
      <c r="D3884" s="3" t="s">
        <v>2671</v>
      </c>
      <c r="E3884" s="3" t="s">
        <v>6532</v>
      </c>
      <c r="F3884" s="3" t="s">
        <v>405</v>
      </c>
      <c r="G3884" s="3" t="s">
        <v>16032</v>
      </c>
      <c r="H3884" s="3" t="s">
        <v>116</v>
      </c>
      <c r="I3884" s="3" t="s">
        <v>27</v>
      </c>
      <c r="J3884" s="3">
        <v>1</v>
      </c>
      <c r="K3884" s="3" t="s">
        <v>10712</v>
      </c>
      <c r="L3884" s="3" t="s">
        <v>27</v>
      </c>
      <c r="M3884" s="3" t="s">
        <v>27</v>
      </c>
      <c r="N3884" s="3" t="s">
        <v>27</v>
      </c>
      <c r="O3884" s="3" t="s">
        <v>27</v>
      </c>
      <c r="P3884" s="3" t="s">
        <v>6534</v>
      </c>
      <c r="Q3884" s="3" t="s">
        <v>772</v>
      </c>
      <c r="R3884" s="3">
        <v>33</v>
      </c>
      <c r="S38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USSU6876734</v>
      </c>
      <c r="T38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85" spans="1:20" ht="15" customHeight="1" x14ac:dyDescent="0.2">
      <c r="A3885" s="3" t="s">
        <v>16033</v>
      </c>
      <c r="B3885" s="3" t="s">
        <v>16034</v>
      </c>
      <c r="C3885" s="3" t="s">
        <v>16035</v>
      </c>
      <c r="D3885" s="3" t="s">
        <v>2671</v>
      </c>
      <c r="E3885" s="3" t="s">
        <v>6532</v>
      </c>
      <c r="F3885" s="3" t="s">
        <v>405</v>
      </c>
      <c r="G3885" s="3" t="s">
        <v>16036</v>
      </c>
      <c r="H3885" s="3" t="s">
        <v>116</v>
      </c>
      <c r="I3885" s="3" t="s">
        <v>27</v>
      </c>
      <c r="J3885" s="3">
        <v>1</v>
      </c>
      <c r="K3885" s="3" t="s">
        <v>10712</v>
      </c>
      <c r="L3885" s="3" t="s">
        <v>27</v>
      </c>
      <c r="M3885" s="3" t="s">
        <v>27</v>
      </c>
      <c r="N3885" s="3" t="s">
        <v>27</v>
      </c>
      <c r="O3885" s="3" t="s">
        <v>27</v>
      </c>
      <c r="P3885" s="3" t="s">
        <v>6534</v>
      </c>
      <c r="Q3885" s="3" t="s">
        <v>772</v>
      </c>
      <c r="R3885" s="3">
        <v>33</v>
      </c>
      <c r="S38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USSU6876742</v>
      </c>
      <c r="T38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86" spans="1:20" ht="15" customHeight="1" x14ac:dyDescent="0.2">
      <c r="A3886" s="3" t="s">
        <v>16037</v>
      </c>
      <c r="B3886" s="3" t="s">
        <v>16038</v>
      </c>
      <c r="C3886" s="3" t="s">
        <v>16039</v>
      </c>
      <c r="D3886" s="3" t="s">
        <v>2671</v>
      </c>
      <c r="E3886" s="3" t="s">
        <v>6532</v>
      </c>
      <c r="F3886" s="3" t="s">
        <v>405</v>
      </c>
      <c r="G3886" s="3" t="s">
        <v>16040</v>
      </c>
      <c r="H3886" s="3" t="s">
        <v>116</v>
      </c>
      <c r="I3886" s="3" t="s">
        <v>27</v>
      </c>
      <c r="J3886" s="3">
        <v>1</v>
      </c>
      <c r="K3886" s="3" t="s">
        <v>10712</v>
      </c>
      <c r="L3886" s="3" t="s">
        <v>27</v>
      </c>
      <c r="M3886" s="3" t="s">
        <v>27</v>
      </c>
      <c r="N3886" s="3" t="s">
        <v>27</v>
      </c>
      <c r="O3886" s="3" t="s">
        <v>27</v>
      </c>
      <c r="P3886" s="3" t="s">
        <v>6534</v>
      </c>
      <c r="Q3886" s="3" t="s">
        <v>772</v>
      </c>
      <c r="R3886" s="3">
        <v>33</v>
      </c>
      <c r="S38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USSU6876744</v>
      </c>
      <c r="T38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87" spans="1:20" ht="15" customHeight="1" x14ac:dyDescent="0.2">
      <c r="A3887" s="3" t="s">
        <v>16041</v>
      </c>
      <c r="B3887" s="3" t="s">
        <v>16042</v>
      </c>
      <c r="C3887" s="3" t="s">
        <v>16043</v>
      </c>
      <c r="D3887" s="3" t="s">
        <v>2671</v>
      </c>
      <c r="E3887" s="3" t="s">
        <v>6532</v>
      </c>
      <c r="F3887" s="3" t="s">
        <v>405</v>
      </c>
      <c r="G3887" s="3" t="s">
        <v>16044</v>
      </c>
      <c r="H3887" s="3" t="s">
        <v>116</v>
      </c>
      <c r="I3887" s="3" t="s">
        <v>27</v>
      </c>
      <c r="J3887" s="3">
        <v>1</v>
      </c>
      <c r="K3887" s="3" t="s">
        <v>10712</v>
      </c>
      <c r="L3887" s="3" t="s">
        <v>27</v>
      </c>
      <c r="M3887" s="3" t="s">
        <v>27</v>
      </c>
      <c r="N3887" s="3" t="s">
        <v>27</v>
      </c>
      <c r="O3887" s="3" t="s">
        <v>27</v>
      </c>
      <c r="P3887" s="3" t="s">
        <v>6534</v>
      </c>
      <c r="Q3887" s="3" t="s">
        <v>772</v>
      </c>
      <c r="R3887" s="3">
        <v>34</v>
      </c>
      <c r="S38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USSU6876746</v>
      </c>
      <c r="T38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88" spans="1:20" ht="15" customHeight="1" x14ac:dyDescent="0.2">
      <c r="A3888" s="3" t="s">
        <v>16045</v>
      </c>
      <c r="B3888" s="3" t="s">
        <v>16046</v>
      </c>
      <c r="C3888" s="3" t="s">
        <v>16047</v>
      </c>
      <c r="D3888" s="3" t="s">
        <v>2671</v>
      </c>
      <c r="E3888" s="3" t="s">
        <v>6532</v>
      </c>
      <c r="F3888" s="3" t="s">
        <v>405</v>
      </c>
      <c r="G3888" s="3" t="s">
        <v>16048</v>
      </c>
      <c r="H3888" s="3" t="s">
        <v>116</v>
      </c>
      <c r="I3888" s="3" t="s">
        <v>27</v>
      </c>
      <c r="J3888" s="3">
        <v>1</v>
      </c>
      <c r="K3888" s="3" t="s">
        <v>10712</v>
      </c>
      <c r="L3888" s="3" t="s">
        <v>27</v>
      </c>
      <c r="M3888" s="3" t="s">
        <v>27</v>
      </c>
      <c r="N3888" s="3" t="s">
        <v>27</v>
      </c>
      <c r="O3888" s="3" t="s">
        <v>27</v>
      </c>
      <c r="P3888" s="3" t="s">
        <v>6534</v>
      </c>
      <c r="Q3888" s="3" t="s">
        <v>772</v>
      </c>
      <c r="R3888" s="3">
        <v>34</v>
      </c>
      <c r="S38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USSU6876758</v>
      </c>
      <c r="T38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89" spans="1:20" ht="15" customHeight="1" x14ac:dyDescent="0.2">
      <c r="A3889" s="3" t="s">
        <v>16049</v>
      </c>
      <c r="B3889" s="3" t="s">
        <v>16050</v>
      </c>
      <c r="C3889" s="3" t="s">
        <v>16051</v>
      </c>
      <c r="D3889" s="3" t="s">
        <v>2671</v>
      </c>
      <c r="E3889" s="3" t="s">
        <v>6532</v>
      </c>
      <c r="F3889" s="3" t="s">
        <v>405</v>
      </c>
      <c r="G3889" s="3" t="s">
        <v>16052</v>
      </c>
      <c r="H3889" s="3" t="s">
        <v>116</v>
      </c>
      <c r="I3889" s="3" t="s">
        <v>27</v>
      </c>
      <c r="J3889" s="3">
        <v>1</v>
      </c>
      <c r="K3889" s="3" t="s">
        <v>10712</v>
      </c>
      <c r="L3889" s="3" t="s">
        <v>27</v>
      </c>
      <c r="M3889" s="3" t="s">
        <v>27</v>
      </c>
      <c r="N3889" s="3" t="s">
        <v>27</v>
      </c>
      <c r="O3889" s="3" t="s">
        <v>27</v>
      </c>
      <c r="P3889" s="3" t="s">
        <v>6534</v>
      </c>
      <c r="Q3889" s="3" t="s">
        <v>772</v>
      </c>
      <c r="R3889" s="3">
        <v>34</v>
      </c>
      <c r="S38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USSU6876764</v>
      </c>
      <c r="T38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90" spans="1:20" ht="15" customHeight="1" x14ac:dyDescent="0.2">
      <c r="A3890" s="3" t="s">
        <v>16053</v>
      </c>
      <c r="B3890" s="3" t="s">
        <v>16054</v>
      </c>
      <c r="C3890" s="3" t="s">
        <v>16055</v>
      </c>
      <c r="D3890" s="3" t="s">
        <v>2671</v>
      </c>
      <c r="E3890" s="3" t="s">
        <v>6532</v>
      </c>
      <c r="F3890" s="3" t="s">
        <v>405</v>
      </c>
      <c r="G3890" s="3" t="s">
        <v>16056</v>
      </c>
      <c r="H3890" s="3" t="s">
        <v>116</v>
      </c>
      <c r="I3890" s="3" t="s">
        <v>27</v>
      </c>
      <c r="J3890" s="3">
        <v>1</v>
      </c>
      <c r="K3890" s="3" t="s">
        <v>10712</v>
      </c>
      <c r="L3890" s="3" t="s">
        <v>27</v>
      </c>
      <c r="M3890" s="3" t="s">
        <v>27</v>
      </c>
      <c r="N3890" s="3" t="s">
        <v>27</v>
      </c>
      <c r="O3890" s="3" t="s">
        <v>27</v>
      </c>
      <c r="P3890" s="3" t="s">
        <v>6534</v>
      </c>
      <c r="Q3890" s="3" t="s">
        <v>772</v>
      </c>
      <c r="R3890" s="3">
        <v>34</v>
      </c>
      <c r="S38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USSU6876770</v>
      </c>
      <c r="T38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91" spans="1:20" ht="15" customHeight="1" x14ac:dyDescent="0.2">
      <c r="A3891" s="3" t="s">
        <v>16057</v>
      </c>
      <c r="B3891" s="3" t="s">
        <v>16058</v>
      </c>
      <c r="C3891" s="3" t="s">
        <v>16059</v>
      </c>
      <c r="D3891" s="3" t="s">
        <v>2671</v>
      </c>
      <c r="E3891" s="3" t="s">
        <v>6532</v>
      </c>
      <c r="F3891" s="3" t="s">
        <v>405</v>
      </c>
      <c r="G3891" s="3" t="s">
        <v>16060</v>
      </c>
      <c r="H3891" s="3" t="s">
        <v>116</v>
      </c>
      <c r="I3891" s="3" t="s">
        <v>27</v>
      </c>
      <c r="J3891" s="3">
        <v>1</v>
      </c>
      <c r="K3891" s="3" t="s">
        <v>10712</v>
      </c>
      <c r="L3891" s="3" t="s">
        <v>27</v>
      </c>
      <c r="M3891" s="3" t="s">
        <v>27</v>
      </c>
      <c r="N3891" s="3" t="s">
        <v>27</v>
      </c>
      <c r="O3891" s="3" t="s">
        <v>27</v>
      </c>
      <c r="P3891" s="3" t="s">
        <v>6534</v>
      </c>
      <c r="Q3891" s="3" t="s">
        <v>772</v>
      </c>
      <c r="R3891" s="3">
        <v>34</v>
      </c>
      <c r="S38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USSU6876778</v>
      </c>
      <c r="T38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92" spans="1:20" ht="15" customHeight="1" x14ac:dyDescent="0.2">
      <c r="A3892" s="3" t="s">
        <v>16061</v>
      </c>
      <c r="B3892" s="3" t="s">
        <v>16062</v>
      </c>
      <c r="C3892" s="3" t="s">
        <v>16063</v>
      </c>
      <c r="D3892" s="3" t="s">
        <v>2671</v>
      </c>
      <c r="E3892" s="3" t="s">
        <v>6532</v>
      </c>
      <c r="F3892" s="3" t="s">
        <v>405</v>
      </c>
      <c r="G3892" s="3" t="s">
        <v>16064</v>
      </c>
      <c r="H3892" s="3" t="s">
        <v>116</v>
      </c>
      <c r="I3892" s="3" t="s">
        <v>27</v>
      </c>
      <c r="J3892" s="3">
        <v>1</v>
      </c>
      <c r="K3892" s="3" t="s">
        <v>10712</v>
      </c>
      <c r="L3892" s="3" t="s">
        <v>27</v>
      </c>
      <c r="M3892" s="3" t="s">
        <v>27</v>
      </c>
      <c r="N3892" s="3" t="s">
        <v>27</v>
      </c>
      <c r="O3892" s="3" t="s">
        <v>27</v>
      </c>
      <c r="P3892" s="3" t="s">
        <v>6534</v>
      </c>
      <c r="Q3892" s="3" t="s">
        <v>772</v>
      </c>
      <c r="R3892" s="3">
        <v>34</v>
      </c>
      <c r="S38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USSU6876780</v>
      </c>
      <c r="T38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93" spans="1:20" ht="15" customHeight="1" x14ac:dyDescent="0.2">
      <c r="A3893" s="3" t="s">
        <v>16065</v>
      </c>
      <c r="B3893" s="3" t="s">
        <v>16066</v>
      </c>
      <c r="C3893" s="3" t="s">
        <v>16067</v>
      </c>
      <c r="D3893" s="3" t="s">
        <v>2671</v>
      </c>
      <c r="E3893" s="3" t="s">
        <v>6532</v>
      </c>
      <c r="F3893" s="3" t="s">
        <v>405</v>
      </c>
      <c r="G3893" s="3" t="s">
        <v>16068</v>
      </c>
      <c r="H3893" s="3" t="s">
        <v>116</v>
      </c>
      <c r="I3893" s="3" t="s">
        <v>27</v>
      </c>
      <c r="J3893" s="3">
        <v>1</v>
      </c>
      <c r="K3893" s="3" t="s">
        <v>10712</v>
      </c>
      <c r="L3893" s="3" t="s">
        <v>27</v>
      </c>
      <c r="M3893" s="3" t="s">
        <v>27</v>
      </c>
      <c r="N3893" s="3" t="s">
        <v>27</v>
      </c>
      <c r="O3893" s="3" t="s">
        <v>27</v>
      </c>
      <c r="P3893" s="3" t="s">
        <v>6534</v>
      </c>
      <c r="Q3893" s="3" t="s">
        <v>772</v>
      </c>
      <c r="R3893" s="3">
        <v>34</v>
      </c>
      <c r="S38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USSU6876782</v>
      </c>
      <c r="T38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94" spans="1:20" ht="15" customHeight="1" x14ac:dyDescent="0.2">
      <c r="A3894" s="3" t="s">
        <v>16069</v>
      </c>
      <c r="B3894" s="3" t="s">
        <v>16070</v>
      </c>
      <c r="C3894" s="3" t="s">
        <v>16071</v>
      </c>
      <c r="D3894" s="3" t="s">
        <v>2671</v>
      </c>
      <c r="E3894" s="3" t="s">
        <v>6532</v>
      </c>
      <c r="F3894" s="3" t="s">
        <v>405</v>
      </c>
      <c r="G3894" s="3" t="s">
        <v>16072</v>
      </c>
      <c r="H3894" s="3" t="s">
        <v>116</v>
      </c>
      <c r="I3894" s="3" t="s">
        <v>27</v>
      </c>
      <c r="J3894" s="3">
        <v>1</v>
      </c>
      <c r="K3894" s="3" t="s">
        <v>10712</v>
      </c>
      <c r="L3894" s="3" t="s">
        <v>27</v>
      </c>
      <c r="M3894" s="3" t="s">
        <v>27</v>
      </c>
      <c r="N3894" s="3" t="s">
        <v>27</v>
      </c>
      <c r="O3894" s="3" t="s">
        <v>27</v>
      </c>
      <c r="P3894" s="3" t="s">
        <v>6534</v>
      </c>
      <c r="Q3894" s="3" t="s">
        <v>772</v>
      </c>
      <c r="R3894" s="3">
        <v>34</v>
      </c>
      <c r="S38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USSU6876788</v>
      </c>
      <c r="T38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95" spans="1:20" ht="15" customHeight="1" x14ac:dyDescent="0.2">
      <c r="A3895" s="3" t="s">
        <v>16073</v>
      </c>
      <c r="B3895" s="3" t="s">
        <v>16074</v>
      </c>
      <c r="C3895" s="3" t="s">
        <v>16075</v>
      </c>
      <c r="D3895" s="3" t="s">
        <v>2671</v>
      </c>
      <c r="E3895" s="3" t="s">
        <v>6532</v>
      </c>
      <c r="F3895" s="3" t="s">
        <v>405</v>
      </c>
      <c r="G3895" s="3" t="s">
        <v>16076</v>
      </c>
      <c r="H3895" s="3" t="s">
        <v>116</v>
      </c>
      <c r="I3895" s="3" t="s">
        <v>27</v>
      </c>
      <c r="J3895" s="3">
        <v>1</v>
      </c>
      <c r="K3895" s="3" t="s">
        <v>10712</v>
      </c>
      <c r="L3895" s="3" t="s">
        <v>27</v>
      </c>
      <c r="M3895" s="3" t="s">
        <v>27</v>
      </c>
      <c r="N3895" s="3" t="s">
        <v>27</v>
      </c>
      <c r="O3895" s="3" t="s">
        <v>27</v>
      </c>
      <c r="P3895" s="3" t="s">
        <v>6534</v>
      </c>
      <c r="Q3895" s="3" t="s">
        <v>772</v>
      </c>
      <c r="R3895" s="3">
        <v>34</v>
      </c>
      <c r="S38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USSU6876794</v>
      </c>
      <c r="T38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96" spans="1:20" ht="15" customHeight="1" x14ac:dyDescent="0.2">
      <c r="A3896" s="3" t="s">
        <v>16077</v>
      </c>
      <c r="B3896" s="3" t="s">
        <v>16078</v>
      </c>
      <c r="C3896" s="3" t="s">
        <v>16079</v>
      </c>
      <c r="D3896" s="3" t="s">
        <v>2671</v>
      </c>
      <c r="E3896" s="3" t="s">
        <v>6532</v>
      </c>
      <c r="F3896" s="3" t="s">
        <v>405</v>
      </c>
      <c r="G3896" s="3" t="s">
        <v>16080</v>
      </c>
      <c r="H3896" s="3" t="s">
        <v>116</v>
      </c>
      <c r="I3896" s="3" t="s">
        <v>27</v>
      </c>
      <c r="J3896" s="3">
        <v>1</v>
      </c>
      <c r="K3896" s="3" t="s">
        <v>10712</v>
      </c>
      <c r="L3896" s="3" t="s">
        <v>27</v>
      </c>
      <c r="M3896" s="3" t="s">
        <v>27</v>
      </c>
      <c r="N3896" s="3" t="s">
        <v>27</v>
      </c>
      <c r="O3896" s="3" t="s">
        <v>27</v>
      </c>
      <c r="P3896" s="3" t="s">
        <v>6534</v>
      </c>
      <c r="Q3896" s="3" t="s">
        <v>772</v>
      </c>
      <c r="R3896" s="3">
        <v>34</v>
      </c>
      <c r="S38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USSU6876800</v>
      </c>
      <c r="T38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97" spans="1:20" ht="15" customHeight="1" x14ac:dyDescent="0.2">
      <c r="A3897" s="3" t="s">
        <v>16081</v>
      </c>
      <c r="B3897" s="3" t="s">
        <v>16082</v>
      </c>
      <c r="C3897" s="3" t="s">
        <v>16083</v>
      </c>
      <c r="D3897" s="3" t="s">
        <v>2671</v>
      </c>
      <c r="E3897" s="3" t="s">
        <v>6532</v>
      </c>
      <c r="F3897" s="3" t="s">
        <v>405</v>
      </c>
      <c r="G3897" s="3" t="s">
        <v>16084</v>
      </c>
      <c r="H3897" s="3" t="s">
        <v>116</v>
      </c>
      <c r="I3897" s="3" t="s">
        <v>27</v>
      </c>
      <c r="J3897" s="3">
        <v>1</v>
      </c>
      <c r="K3897" s="3" t="s">
        <v>10712</v>
      </c>
      <c r="L3897" s="3" t="s">
        <v>27</v>
      </c>
      <c r="M3897" s="3" t="s">
        <v>27</v>
      </c>
      <c r="N3897" s="3" t="s">
        <v>27</v>
      </c>
      <c r="O3897" s="3" t="s">
        <v>27</v>
      </c>
      <c r="P3897" s="3" t="s">
        <v>6534</v>
      </c>
      <c r="Q3897" s="3" t="s">
        <v>772</v>
      </c>
      <c r="R3897" s="3">
        <v>34</v>
      </c>
      <c r="S38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USSU6876806</v>
      </c>
      <c r="T38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98" spans="1:20" ht="15" customHeight="1" x14ac:dyDescent="0.2">
      <c r="A3898" s="3" t="s">
        <v>16085</v>
      </c>
      <c r="B3898" s="3" t="s">
        <v>16086</v>
      </c>
      <c r="C3898" s="3" t="s">
        <v>16087</v>
      </c>
      <c r="D3898" s="3" t="s">
        <v>2671</v>
      </c>
      <c r="E3898" s="3" t="s">
        <v>6532</v>
      </c>
      <c r="F3898" s="3" t="s">
        <v>405</v>
      </c>
      <c r="G3898" s="3" t="s">
        <v>16088</v>
      </c>
      <c r="H3898" s="3" t="s">
        <v>116</v>
      </c>
      <c r="I3898" s="3" t="s">
        <v>27</v>
      </c>
      <c r="J3898" s="3">
        <v>1</v>
      </c>
      <c r="K3898" s="3" t="s">
        <v>10712</v>
      </c>
      <c r="L3898" s="3" t="s">
        <v>27</v>
      </c>
      <c r="M3898" s="3" t="s">
        <v>27</v>
      </c>
      <c r="N3898" s="3" t="s">
        <v>27</v>
      </c>
      <c r="O3898" s="3" t="s">
        <v>27</v>
      </c>
      <c r="P3898" s="3" t="s">
        <v>6534</v>
      </c>
      <c r="Q3898" s="3" t="s">
        <v>772</v>
      </c>
      <c r="R3898" s="3">
        <v>34</v>
      </c>
      <c r="S38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USSU6876814</v>
      </c>
      <c r="T38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899" spans="1:20" ht="15" customHeight="1" x14ac:dyDescent="0.2">
      <c r="A3899" s="3" t="s">
        <v>16089</v>
      </c>
      <c r="B3899" s="3" t="s">
        <v>16090</v>
      </c>
      <c r="C3899" s="3" t="s">
        <v>16091</v>
      </c>
      <c r="D3899" s="3" t="s">
        <v>2671</v>
      </c>
      <c r="E3899" s="3" t="s">
        <v>6532</v>
      </c>
      <c r="F3899" s="3" t="s">
        <v>405</v>
      </c>
      <c r="G3899" s="3" t="s">
        <v>16092</v>
      </c>
      <c r="H3899" s="3" t="s">
        <v>116</v>
      </c>
      <c r="I3899" s="3" t="s">
        <v>27</v>
      </c>
      <c r="J3899" s="3">
        <v>1</v>
      </c>
      <c r="K3899" s="3" t="s">
        <v>10712</v>
      </c>
      <c r="L3899" s="3" t="s">
        <v>27</v>
      </c>
      <c r="M3899" s="3" t="s">
        <v>27</v>
      </c>
      <c r="N3899" s="3" t="s">
        <v>27</v>
      </c>
      <c r="O3899" s="3" t="s">
        <v>27</v>
      </c>
      <c r="P3899" s="3" t="s">
        <v>6534</v>
      </c>
      <c r="Q3899" s="3" t="s">
        <v>772</v>
      </c>
      <c r="R3899" s="3">
        <v>34</v>
      </c>
      <c r="S38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USSU6876816</v>
      </c>
      <c r="T38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00" spans="1:20" ht="15" customHeight="1" x14ac:dyDescent="0.2">
      <c r="A3900" s="3" t="s">
        <v>16093</v>
      </c>
      <c r="B3900" s="3" t="s">
        <v>16094</v>
      </c>
      <c r="C3900" s="3" t="s">
        <v>16095</v>
      </c>
      <c r="D3900" s="3" t="s">
        <v>2671</v>
      </c>
      <c r="E3900" s="3" t="s">
        <v>6532</v>
      </c>
      <c r="F3900" s="3" t="s">
        <v>405</v>
      </c>
      <c r="G3900" s="3" t="s">
        <v>16096</v>
      </c>
      <c r="H3900" s="3" t="s">
        <v>116</v>
      </c>
      <c r="I3900" s="3" t="s">
        <v>27</v>
      </c>
      <c r="J3900" s="3">
        <v>1</v>
      </c>
      <c r="K3900" s="3" t="s">
        <v>10712</v>
      </c>
      <c r="L3900" s="3" t="s">
        <v>27</v>
      </c>
      <c r="M3900" s="3" t="s">
        <v>27</v>
      </c>
      <c r="N3900" s="3" t="s">
        <v>27</v>
      </c>
      <c r="O3900" s="3" t="s">
        <v>27</v>
      </c>
      <c r="P3900" s="3" t="s">
        <v>6534</v>
      </c>
      <c r="Q3900" s="3" t="s">
        <v>772</v>
      </c>
      <c r="R3900" s="3">
        <v>34</v>
      </c>
      <c r="S39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USSU6876824</v>
      </c>
      <c r="T39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01" spans="1:20" ht="15" customHeight="1" x14ac:dyDescent="0.2">
      <c r="A3901" s="3" t="s">
        <v>16097</v>
      </c>
      <c r="B3901" s="3" t="s">
        <v>16098</v>
      </c>
      <c r="C3901" s="3" t="s">
        <v>16099</v>
      </c>
      <c r="D3901" s="3" t="s">
        <v>2671</v>
      </c>
      <c r="E3901" s="3" t="s">
        <v>6532</v>
      </c>
      <c r="F3901" s="3" t="s">
        <v>405</v>
      </c>
      <c r="G3901" s="3" t="s">
        <v>16100</v>
      </c>
      <c r="H3901" s="3" t="s">
        <v>116</v>
      </c>
      <c r="I3901" s="3" t="s">
        <v>27</v>
      </c>
      <c r="J3901" s="3">
        <v>1</v>
      </c>
      <c r="K3901" s="3" t="s">
        <v>10712</v>
      </c>
      <c r="L3901" s="3" t="s">
        <v>27</v>
      </c>
      <c r="M3901" s="3" t="s">
        <v>27</v>
      </c>
      <c r="N3901" s="3" t="s">
        <v>27</v>
      </c>
      <c r="O3901" s="3" t="s">
        <v>27</v>
      </c>
      <c r="P3901" s="3" t="s">
        <v>6534</v>
      </c>
      <c r="Q3901" s="3" t="s">
        <v>772</v>
      </c>
      <c r="R3901" s="3">
        <v>34</v>
      </c>
      <c r="S39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USSU6876830</v>
      </c>
      <c r="T39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02" spans="1:20" ht="15" customHeight="1" x14ac:dyDescent="0.2">
      <c r="A3902" s="3" t="s">
        <v>16101</v>
      </c>
      <c r="B3902" s="3" t="s">
        <v>16102</v>
      </c>
      <c r="C3902" s="3" t="s">
        <v>16103</v>
      </c>
      <c r="D3902" s="3" t="s">
        <v>2671</v>
      </c>
      <c r="E3902" s="3" t="s">
        <v>6532</v>
      </c>
      <c r="F3902" s="3" t="s">
        <v>405</v>
      </c>
      <c r="G3902" s="3" t="s">
        <v>16104</v>
      </c>
      <c r="H3902" s="3" t="s">
        <v>116</v>
      </c>
      <c r="I3902" s="3" t="s">
        <v>27</v>
      </c>
      <c r="J3902" s="3">
        <v>1</v>
      </c>
      <c r="K3902" s="3" t="s">
        <v>10712</v>
      </c>
      <c r="L3902" s="3" t="s">
        <v>27</v>
      </c>
      <c r="M3902" s="3" t="s">
        <v>27</v>
      </c>
      <c r="N3902" s="3" t="s">
        <v>27</v>
      </c>
      <c r="O3902" s="3" t="s">
        <v>27</v>
      </c>
      <c r="P3902" s="3" t="s">
        <v>6534</v>
      </c>
      <c r="Q3902" s="3" t="s">
        <v>772</v>
      </c>
      <c r="R3902" s="3">
        <v>34</v>
      </c>
      <c r="S39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USSU6876842</v>
      </c>
      <c r="T39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03" spans="1:20" ht="15" customHeight="1" x14ac:dyDescent="0.2">
      <c r="A3903" s="3" t="s">
        <v>16105</v>
      </c>
      <c r="B3903" s="3" t="s">
        <v>16106</v>
      </c>
      <c r="C3903" s="3" t="s">
        <v>16107</v>
      </c>
      <c r="D3903" s="3" t="s">
        <v>2671</v>
      </c>
      <c r="E3903" s="3" t="s">
        <v>6532</v>
      </c>
      <c r="F3903" s="3" t="s">
        <v>405</v>
      </c>
      <c r="G3903" s="3" t="s">
        <v>16108</v>
      </c>
      <c r="H3903" s="3" t="s">
        <v>116</v>
      </c>
      <c r="I3903" s="3" t="s">
        <v>27</v>
      </c>
      <c r="J3903" s="3">
        <v>1</v>
      </c>
      <c r="K3903" s="3" t="s">
        <v>10712</v>
      </c>
      <c r="L3903" s="3" t="s">
        <v>27</v>
      </c>
      <c r="M3903" s="3" t="s">
        <v>27</v>
      </c>
      <c r="N3903" s="3" t="s">
        <v>27</v>
      </c>
      <c r="O3903" s="3" t="s">
        <v>27</v>
      </c>
      <c r="P3903" s="3" t="s">
        <v>6534</v>
      </c>
      <c r="Q3903" s="3" t="s">
        <v>772</v>
      </c>
      <c r="R3903" s="3">
        <v>34</v>
      </c>
      <c r="S39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USSU6876852</v>
      </c>
      <c r="T39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04" spans="1:20" ht="15" customHeight="1" x14ac:dyDescent="0.2">
      <c r="A3904" s="3" t="s">
        <v>16109</v>
      </c>
      <c r="B3904" s="3" t="s">
        <v>16110</v>
      </c>
      <c r="C3904" s="3" t="s">
        <v>16111</v>
      </c>
      <c r="D3904" s="3" t="s">
        <v>2671</v>
      </c>
      <c r="E3904" s="3" t="s">
        <v>6532</v>
      </c>
      <c r="F3904" s="3" t="s">
        <v>405</v>
      </c>
      <c r="G3904" s="3" t="s">
        <v>16112</v>
      </c>
      <c r="H3904" s="3" t="s">
        <v>116</v>
      </c>
      <c r="I3904" s="3" t="s">
        <v>27</v>
      </c>
      <c r="J3904" s="3">
        <v>1</v>
      </c>
      <c r="K3904" s="3" t="s">
        <v>10712</v>
      </c>
      <c r="L3904" s="3" t="s">
        <v>27</v>
      </c>
      <c r="M3904" s="3" t="s">
        <v>27</v>
      </c>
      <c r="N3904" s="3" t="s">
        <v>27</v>
      </c>
      <c r="O3904" s="3" t="s">
        <v>27</v>
      </c>
      <c r="P3904" s="3" t="s">
        <v>6534</v>
      </c>
      <c r="Q3904" s="3" t="s">
        <v>772</v>
      </c>
      <c r="R3904" s="3">
        <v>34</v>
      </c>
      <c r="S39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USSU6876854</v>
      </c>
      <c r="T39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05" spans="1:20" ht="15" customHeight="1" x14ac:dyDescent="0.2">
      <c r="A3905" s="3" t="s">
        <v>16113</v>
      </c>
      <c r="B3905" s="3" t="s">
        <v>16114</v>
      </c>
      <c r="C3905" s="3" t="s">
        <v>16115</v>
      </c>
      <c r="D3905" s="3" t="s">
        <v>2671</v>
      </c>
      <c r="E3905" s="3" t="s">
        <v>6532</v>
      </c>
      <c r="F3905" s="3" t="s">
        <v>405</v>
      </c>
      <c r="G3905" s="3" t="s">
        <v>16116</v>
      </c>
      <c r="H3905" s="3" t="s">
        <v>116</v>
      </c>
      <c r="I3905" s="3" t="s">
        <v>27</v>
      </c>
      <c r="J3905" s="3">
        <v>1</v>
      </c>
      <c r="K3905" s="3" t="s">
        <v>10712</v>
      </c>
      <c r="L3905" s="3" t="s">
        <v>27</v>
      </c>
      <c r="M3905" s="3" t="s">
        <v>27</v>
      </c>
      <c r="N3905" s="3" t="s">
        <v>27</v>
      </c>
      <c r="O3905" s="3" t="s">
        <v>27</v>
      </c>
      <c r="P3905" s="3" t="s">
        <v>6534</v>
      </c>
      <c r="Q3905" s="3" t="s">
        <v>772</v>
      </c>
      <c r="R3905" s="3">
        <v>34</v>
      </c>
      <c r="S39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USSU6876860</v>
      </c>
      <c r="T39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06" spans="1:20" ht="15" customHeight="1" x14ac:dyDescent="0.2">
      <c r="A3906" s="3" t="s">
        <v>16117</v>
      </c>
      <c r="B3906" s="3" t="s">
        <v>16118</v>
      </c>
      <c r="C3906" s="3" t="s">
        <v>16119</v>
      </c>
      <c r="D3906" s="3" t="s">
        <v>2671</v>
      </c>
      <c r="E3906" s="3" t="s">
        <v>6532</v>
      </c>
      <c r="F3906" s="3" t="s">
        <v>405</v>
      </c>
      <c r="G3906" s="3" t="s">
        <v>16120</v>
      </c>
      <c r="H3906" s="3" t="s">
        <v>116</v>
      </c>
      <c r="I3906" s="3" t="s">
        <v>27</v>
      </c>
      <c r="J3906" s="3">
        <v>1</v>
      </c>
      <c r="K3906" s="3" t="s">
        <v>10712</v>
      </c>
      <c r="L3906" s="3" t="s">
        <v>27</v>
      </c>
      <c r="M3906" s="3" t="s">
        <v>27</v>
      </c>
      <c r="N3906" s="3" t="s">
        <v>27</v>
      </c>
      <c r="O3906" s="3" t="s">
        <v>27</v>
      </c>
      <c r="P3906" s="3" t="s">
        <v>6534</v>
      </c>
      <c r="Q3906" s="3" t="s">
        <v>772</v>
      </c>
      <c r="R3906" s="3">
        <v>34</v>
      </c>
      <c r="S39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USSU6876866</v>
      </c>
      <c r="T39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07" spans="1:20" ht="15" customHeight="1" x14ac:dyDescent="0.2">
      <c r="A3907" s="3" t="s">
        <v>16121</v>
      </c>
      <c r="B3907" s="3" t="s">
        <v>16122</v>
      </c>
      <c r="C3907" s="3" t="s">
        <v>16123</v>
      </c>
      <c r="D3907" s="3" t="s">
        <v>2671</v>
      </c>
      <c r="E3907" s="3" t="s">
        <v>6532</v>
      </c>
      <c r="F3907" s="3" t="s">
        <v>405</v>
      </c>
      <c r="G3907" s="3" t="s">
        <v>16124</v>
      </c>
      <c r="H3907" s="3" t="s">
        <v>116</v>
      </c>
      <c r="I3907" s="3" t="s">
        <v>27</v>
      </c>
      <c r="J3907" s="3">
        <v>1</v>
      </c>
      <c r="K3907" s="3" t="s">
        <v>10712</v>
      </c>
      <c r="L3907" s="3" t="s">
        <v>27</v>
      </c>
      <c r="M3907" s="3" t="s">
        <v>27</v>
      </c>
      <c r="N3907" s="3" t="s">
        <v>27</v>
      </c>
      <c r="O3907" s="3" t="s">
        <v>27</v>
      </c>
      <c r="P3907" s="3" t="s">
        <v>6534</v>
      </c>
      <c r="Q3907" s="3" t="s">
        <v>772</v>
      </c>
      <c r="R3907" s="3">
        <v>34</v>
      </c>
      <c r="S39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USSU6876872</v>
      </c>
      <c r="T39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08" spans="1:20" ht="15" customHeight="1" x14ac:dyDescent="0.2">
      <c r="A3908" s="3" t="s">
        <v>16125</v>
      </c>
      <c r="B3908" s="3" t="s">
        <v>16126</v>
      </c>
      <c r="C3908" s="3" t="s">
        <v>16127</v>
      </c>
      <c r="D3908" s="3" t="s">
        <v>2671</v>
      </c>
      <c r="E3908" s="3" t="s">
        <v>6532</v>
      </c>
      <c r="F3908" s="3" t="s">
        <v>405</v>
      </c>
      <c r="G3908" s="3" t="s">
        <v>16128</v>
      </c>
      <c r="H3908" s="3" t="s">
        <v>116</v>
      </c>
      <c r="I3908" s="3" t="s">
        <v>27</v>
      </c>
      <c r="J3908" s="3">
        <v>1</v>
      </c>
      <c r="K3908" s="3" t="s">
        <v>10712</v>
      </c>
      <c r="L3908" s="3" t="s">
        <v>27</v>
      </c>
      <c r="M3908" s="3" t="s">
        <v>27</v>
      </c>
      <c r="N3908" s="3" t="s">
        <v>27</v>
      </c>
      <c r="O3908" s="3" t="s">
        <v>27</v>
      </c>
      <c r="P3908" s="3" t="s">
        <v>6534</v>
      </c>
      <c r="Q3908" s="3" t="s">
        <v>772</v>
      </c>
      <c r="R3908" s="3">
        <v>34</v>
      </c>
      <c r="S39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USSU6876878</v>
      </c>
      <c r="T39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09" spans="1:20" ht="15" customHeight="1" x14ac:dyDescent="0.2">
      <c r="A3909" s="3" t="s">
        <v>16129</v>
      </c>
      <c r="B3909" s="3" t="s">
        <v>16130</v>
      </c>
      <c r="C3909" s="3" t="s">
        <v>16131</v>
      </c>
      <c r="D3909" s="3" t="s">
        <v>2671</v>
      </c>
      <c r="E3909" s="3" t="s">
        <v>6532</v>
      </c>
      <c r="F3909" s="3" t="s">
        <v>405</v>
      </c>
      <c r="G3909" s="3" t="s">
        <v>16132</v>
      </c>
      <c r="H3909" s="3" t="s">
        <v>116</v>
      </c>
      <c r="I3909" s="3" t="s">
        <v>27</v>
      </c>
      <c r="J3909" s="3">
        <v>1</v>
      </c>
      <c r="K3909" s="3" t="s">
        <v>10712</v>
      </c>
      <c r="L3909" s="3" t="s">
        <v>27</v>
      </c>
      <c r="M3909" s="3" t="s">
        <v>27</v>
      </c>
      <c r="N3909" s="3" t="s">
        <v>27</v>
      </c>
      <c r="O3909" s="3" t="s">
        <v>27</v>
      </c>
      <c r="P3909" s="3" t="s">
        <v>6534</v>
      </c>
      <c r="Q3909" s="3" t="s">
        <v>772</v>
      </c>
      <c r="R3909" s="3">
        <v>34</v>
      </c>
      <c r="S39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USSU6876886</v>
      </c>
      <c r="T39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10" spans="1:20" ht="15" customHeight="1" x14ac:dyDescent="0.2">
      <c r="A3910" s="3" t="s">
        <v>16133</v>
      </c>
      <c r="B3910" s="3" t="s">
        <v>16134</v>
      </c>
      <c r="C3910" s="3" t="s">
        <v>16135</v>
      </c>
      <c r="D3910" s="3" t="s">
        <v>2671</v>
      </c>
      <c r="E3910" s="3" t="s">
        <v>6532</v>
      </c>
      <c r="F3910" s="3" t="s">
        <v>405</v>
      </c>
      <c r="G3910" s="3" t="s">
        <v>16136</v>
      </c>
      <c r="H3910" s="3" t="s">
        <v>116</v>
      </c>
      <c r="I3910" s="3" t="s">
        <v>27</v>
      </c>
      <c r="J3910" s="3">
        <v>1</v>
      </c>
      <c r="K3910" s="3" t="s">
        <v>10712</v>
      </c>
      <c r="L3910" s="3" t="s">
        <v>27</v>
      </c>
      <c r="M3910" s="3" t="s">
        <v>27</v>
      </c>
      <c r="N3910" s="3" t="s">
        <v>27</v>
      </c>
      <c r="O3910" s="3" t="s">
        <v>27</v>
      </c>
      <c r="P3910" s="3" t="s">
        <v>6534</v>
      </c>
      <c r="Q3910" s="3" t="s">
        <v>772</v>
      </c>
      <c r="R3910" s="3">
        <v>34</v>
      </c>
      <c r="S39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USSU6876888</v>
      </c>
      <c r="T39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11" spans="1:20" ht="15" customHeight="1" x14ac:dyDescent="0.2">
      <c r="A3911" s="3" t="s">
        <v>16137</v>
      </c>
      <c r="B3911" s="3" t="s">
        <v>16138</v>
      </c>
      <c r="C3911" s="3" t="s">
        <v>16139</v>
      </c>
      <c r="D3911" s="3" t="s">
        <v>2671</v>
      </c>
      <c r="E3911" s="3" t="s">
        <v>6532</v>
      </c>
      <c r="F3911" s="3" t="s">
        <v>405</v>
      </c>
      <c r="G3911" s="3" t="s">
        <v>16140</v>
      </c>
      <c r="H3911" s="3" t="s">
        <v>116</v>
      </c>
      <c r="I3911" s="3" t="s">
        <v>27</v>
      </c>
      <c r="J3911" s="3">
        <v>1</v>
      </c>
      <c r="K3911" s="3" t="s">
        <v>10712</v>
      </c>
      <c r="L3911" s="3" t="s">
        <v>27</v>
      </c>
      <c r="M3911" s="3" t="s">
        <v>27</v>
      </c>
      <c r="N3911" s="3" t="s">
        <v>27</v>
      </c>
      <c r="O3911" s="3" t="s">
        <v>27</v>
      </c>
      <c r="P3911" s="3" t="s">
        <v>6534</v>
      </c>
      <c r="Q3911" s="3" t="s">
        <v>772</v>
      </c>
      <c r="R3911" s="3">
        <v>34</v>
      </c>
      <c r="S39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USSU6876890</v>
      </c>
      <c r="T39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12" spans="1:20" ht="15" customHeight="1" x14ac:dyDescent="0.2">
      <c r="A3912" s="3" t="s">
        <v>16141</v>
      </c>
      <c r="B3912" s="3" t="s">
        <v>16142</v>
      </c>
      <c r="C3912" s="3" t="s">
        <v>16143</v>
      </c>
      <c r="D3912" s="3" t="s">
        <v>2671</v>
      </c>
      <c r="E3912" s="3" t="s">
        <v>6532</v>
      </c>
      <c r="F3912" s="3" t="s">
        <v>405</v>
      </c>
      <c r="G3912" s="3" t="s">
        <v>16144</v>
      </c>
      <c r="H3912" s="3" t="s">
        <v>116</v>
      </c>
      <c r="I3912" s="3" t="s">
        <v>27</v>
      </c>
      <c r="J3912" s="3">
        <v>1</v>
      </c>
      <c r="K3912" s="3" t="s">
        <v>10712</v>
      </c>
      <c r="L3912" s="3" t="s">
        <v>27</v>
      </c>
      <c r="M3912" s="3" t="s">
        <v>27</v>
      </c>
      <c r="N3912" s="3" t="s">
        <v>27</v>
      </c>
      <c r="O3912" s="3" t="s">
        <v>27</v>
      </c>
      <c r="P3912" s="3" t="s">
        <v>6534</v>
      </c>
      <c r="Q3912" s="3" t="s">
        <v>772</v>
      </c>
      <c r="R3912" s="3">
        <v>34</v>
      </c>
      <c r="S39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USSU6876896</v>
      </c>
      <c r="T39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13" spans="1:20" ht="15" customHeight="1" x14ac:dyDescent="0.2">
      <c r="A3913" s="3" t="s">
        <v>16145</v>
      </c>
      <c r="B3913" s="3" t="s">
        <v>16146</v>
      </c>
      <c r="C3913" s="3" t="s">
        <v>16147</v>
      </c>
      <c r="D3913" s="3" t="s">
        <v>2671</v>
      </c>
      <c r="E3913" s="3" t="s">
        <v>6532</v>
      </c>
      <c r="F3913" s="3" t="s">
        <v>405</v>
      </c>
      <c r="G3913" s="3" t="s">
        <v>16148</v>
      </c>
      <c r="H3913" s="3" t="s">
        <v>116</v>
      </c>
      <c r="I3913" s="3" t="s">
        <v>27</v>
      </c>
      <c r="J3913" s="3">
        <v>1</v>
      </c>
      <c r="K3913" s="3" t="s">
        <v>10712</v>
      </c>
      <c r="L3913" s="3" t="s">
        <v>27</v>
      </c>
      <c r="M3913" s="3" t="s">
        <v>27</v>
      </c>
      <c r="N3913" s="3" t="s">
        <v>27</v>
      </c>
      <c r="O3913" s="3" t="s">
        <v>27</v>
      </c>
      <c r="P3913" s="3" t="s">
        <v>6534</v>
      </c>
      <c r="Q3913" s="3" t="s">
        <v>772</v>
      </c>
      <c r="R3913" s="3">
        <v>34</v>
      </c>
      <c r="S39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USSU6876902</v>
      </c>
      <c r="T39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14" spans="1:20" ht="15" customHeight="1" x14ac:dyDescent="0.2">
      <c r="A3914" s="3" t="s">
        <v>16149</v>
      </c>
      <c r="B3914" s="3" t="s">
        <v>16150</v>
      </c>
      <c r="C3914" s="3" t="s">
        <v>16151</v>
      </c>
      <c r="D3914" s="3" t="s">
        <v>2671</v>
      </c>
      <c r="E3914" s="3" t="s">
        <v>6532</v>
      </c>
      <c r="F3914" s="3" t="s">
        <v>405</v>
      </c>
      <c r="G3914" s="3" t="s">
        <v>16152</v>
      </c>
      <c r="H3914" s="3" t="s">
        <v>116</v>
      </c>
      <c r="I3914" s="3" t="s">
        <v>27</v>
      </c>
      <c r="J3914" s="3">
        <v>1</v>
      </c>
      <c r="K3914" s="3" t="s">
        <v>10712</v>
      </c>
      <c r="L3914" s="3" t="s">
        <v>27</v>
      </c>
      <c r="M3914" s="3" t="s">
        <v>27</v>
      </c>
      <c r="N3914" s="3" t="s">
        <v>27</v>
      </c>
      <c r="O3914" s="3" t="s">
        <v>27</v>
      </c>
      <c r="P3914" s="3" t="s">
        <v>6534</v>
      </c>
      <c r="Q3914" s="3" t="s">
        <v>772</v>
      </c>
      <c r="R3914" s="3">
        <v>34</v>
      </c>
      <c r="S39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USSU6876908</v>
      </c>
      <c r="T39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15" spans="1:20" ht="15" customHeight="1" x14ac:dyDescent="0.2">
      <c r="A3915" s="3" t="s">
        <v>16153</v>
      </c>
      <c r="B3915" s="3" t="s">
        <v>16154</v>
      </c>
      <c r="C3915" s="3" t="s">
        <v>16155</v>
      </c>
      <c r="D3915" s="3" t="s">
        <v>2671</v>
      </c>
      <c r="E3915" s="3" t="s">
        <v>6532</v>
      </c>
      <c r="F3915" s="3" t="s">
        <v>405</v>
      </c>
      <c r="G3915" s="3" t="s">
        <v>16156</v>
      </c>
      <c r="H3915" s="3" t="s">
        <v>116</v>
      </c>
      <c r="I3915" s="3" t="s">
        <v>27</v>
      </c>
      <c r="J3915" s="3">
        <v>1</v>
      </c>
      <c r="K3915" s="3" t="s">
        <v>10712</v>
      </c>
      <c r="L3915" s="3" t="s">
        <v>27</v>
      </c>
      <c r="M3915" s="3" t="s">
        <v>27</v>
      </c>
      <c r="N3915" s="3" t="s">
        <v>27</v>
      </c>
      <c r="O3915" s="3" t="s">
        <v>27</v>
      </c>
      <c r="P3915" s="3" t="s">
        <v>6534</v>
      </c>
      <c r="Q3915" s="3" t="s">
        <v>772</v>
      </c>
      <c r="R3915" s="3">
        <v>34</v>
      </c>
      <c r="S39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USSU6876914</v>
      </c>
      <c r="T39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16" spans="1:20" ht="15" customHeight="1" x14ac:dyDescent="0.2">
      <c r="A3916" s="3" t="s">
        <v>16157</v>
      </c>
      <c r="B3916" s="3" t="s">
        <v>16158</v>
      </c>
      <c r="C3916" s="3" t="s">
        <v>16159</v>
      </c>
      <c r="D3916" s="3" t="s">
        <v>2671</v>
      </c>
      <c r="E3916" s="3" t="s">
        <v>6532</v>
      </c>
      <c r="F3916" s="3" t="s">
        <v>405</v>
      </c>
      <c r="G3916" s="3" t="s">
        <v>16160</v>
      </c>
      <c r="H3916" s="3" t="s">
        <v>116</v>
      </c>
      <c r="I3916" s="3" t="s">
        <v>27</v>
      </c>
      <c r="J3916" s="3">
        <v>1</v>
      </c>
      <c r="K3916" s="3" t="s">
        <v>10712</v>
      </c>
      <c r="L3916" s="3" t="s">
        <v>27</v>
      </c>
      <c r="M3916" s="3" t="s">
        <v>27</v>
      </c>
      <c r="N3916" s="3" t="s">
        <v>27</v>
      </c>
      <c r="O3916" s="3" t="s">
        <v>27</v>
      </c>
      <c r="P3916" s="3" t="s">
        <v>6534</v>
      </c>
      <c r="Q3916" s="3" t="s">
        <v>772</v>
      </c>
      <c r="R3916" s="3">
        <v>34</v>
      </c>
      <c r="S39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USSU6876924</v>
      </c>
      <c r="T39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17" spans="1:20" ht="15" customHeight="1" x14ac:dyDescent="0.2">
      <c r="A3917" s="3" t="s">
        <v>16161</v>
      </c>
      <c r="B3917" s="3" t="s">
        <v>16162</v>
      </c>
      <c r="C3917" s="3" t="s">
        <v>16163</v>
      </c>
      <c r="D3917" s="3" t="s">
        <v>2671</v>
      </c>
      <c r="E3917" s="3" t="s">
        <v>6532</v>
      </c>
      <c r="F3917" s="3" t="s">
        <v>405</v>
      </c>
      <c r="G3917" s="3" t="s">
        <v>16164</v>
      </c>
      <c r="H3917" s="3" t="s">
        <v>116</v>
      </c>
      <c r="I3917" s="3" t="s">
        <v>27</v>
      </c>
      <c r="J3917" s="3">
        <v>1</v>
      </c>
      <c r="K3917" s="3" t="s">
        <v>10712</v>
      </c>
      <c r="L3917" s="3" t="s">
        <v>27</v>
      </c>
      <c r="M3917" s="3" t="s">
        <v>27</v>
      </c>
      <c r="N3917" s="3" t="s">
        <v>27</v>
      </c>
      <c r="O3917" s="3" t="s">
        <v>27</v>
      </c>
      <c r="P3917" s="3" t="s">
        <v>6534</v>
      </c>
      <c r="Q3917" s="3" t="s">
        <v>772</v>
      </c>
      <c r="R3917" s="3">
        <v>33</v>
      </c>
      <c r="S39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USSU6876675</v>
      </c>
      <c r="T39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18" spans="1:20" ht="15" customHeight="1" x14ac:dyDescent="0.2">
      <c r="A3918" s="3" t="s">
        <v>16165</v>
      </c>
      <c r="B3918" s="3" t="s">
        <v>16166</v>
      </c>
      <c r="C3918" s="3" t="s">
        <v>16167</v>
      </c>
      <c r="D3918" s="3" t="s">
        <v>2671</v>
      </c>
      <c r="E3918" s="3" t="s">
        <v>6532</v>
      </c>
      <c r="F3918" s="3" t="s">
        <v>405</v>
      </c>
      <c r="G3918" s="3" t="s">
        <v>16168</v>
      </c>
      <c r="H3918" s="3" t="s">
        <v>116</v>
      </c>
      <c r="I3918" s="3" t="s">
        <v>27</v>
      </c>
      <c r="J3918" s="3">
        <v>1</v>
      </c>
      <c r="K3918" s="3" t="s">
        <v>10712</v>
      </c>
      <c r="L3918" s="3" t="s">
        <v>27</v>
      </c>
      <c r="M3918" s="3" t="s">
        <v>27</v>
      </c>
      <c r="N3918" s="3" t="s">
        <v>27</v>
      </c>
      <c r="O3918" s="3" t="s">
        <v>27</v>
      </c>
      <c r="P3918" s="3" t="s">
        <v>6534</v>
      </c>
      <c r="Q3918" s="3" t="s">
        <v>772</v>
      </c>
      <c r="R3918" s="3">
        <v>33</v>
      </c>
      <c r="S39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USSU6876681</v>
      </c>
      <c r="T39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19" spans="1:20" ht="15" customHeight="1" x14ac:dyDescent="0.2">
      <c r="A3919" s="3" t="s">
        <v>16169</v>
      </c>
      <c r="B3919" s="3" t="s">
        <v>16170</v>
      </c>
      <c r="C3919" s="3" t="s">
        <v>16171</v>
      </c>
      <c r="D3919" s="3" t="s">
        <v>2671</v>
      </c>
      <c r="E3919" s="3" t="s">
        <v>6532</v>
      </c>
      <c r="F3919" s="3" t="s">
        <v>405</v>
      </c>
      <c r="G3919" s="3" t="s">
        <v>16172</v>
      </c>
      <c r="H3919" s="3" t="s">
        <v>116</v>
      </c>
      <c r="I3919" s="3" t="s">
        <v>27</v>
      </c>
      <c r="J3919" s="3">
        <v>1</v>
      </c>
      <c r="K3919" s="3" t="s">
        <v>10712</v>
      </c>
      <c r="L3919" s="3" t="s">
        <v>27</v>
      </c>
      <c r="M3919" s="3" t="s">
        <v>27</v>
      </c>
      <c r="N3919" s="3" t="s">
        <v>27</v>
      </c>
      <c r="O3919" s="3" t="s">
        <v>27</v>
      </c>
      <c r="P3919" s="3" t="s">
        <v>6534</v>
      </c>
      <c r="Q3919" s="3" t="s">
        <v>772</v>
      </c>
      <c r="R3919" s="3">
        <v>33</v>
      </c>
      <c r="S39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USSU6876687</v>
      </c>
      <c r="T39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20" spans="1:20" ht="15" customHeight="1" x14ac:dyDescent="0.2">
      <c r="A3920" s="3" t="s">
        <v>16173</v>
      </c>
      <c r="B3920" s="3" t="s">
        <v>16174</v>
      </c>
      <c r="C3920" s="3" t="s">
        <v>16175</v>
      </c>
      <c r="D3920" s="3" t="s">
        <v>2671</v>
      </c>
      <c r="E3920" s="3" t="s">
        <v>6532</v>
      </c>
      <c r="F3920" s="3" t="s">
        <v>405</v>
      </c>
      <c r="G3920" s="3" t="s">
        <v>16176</v>
      </c>
      <c r="H3920" s="3" t="s">
        <v>116</v>
      </c>
      <c r="I3920" s="3" t="s">
        <v>27</v>
      </c>
      <c r="J3920" s="3">
        <v>1</v>
      </c>
      <c r="K3920" s="3" t="s">
        <v>10712</v>
      </c>
      <c r="L3920" s="3" t="s">
        <v>27</v>
      </c>
      <c r="M3920" s="3" t="s">
        <v>27</v>
      </c>
      <c r="N3920" s="3" t="s">
        <v>27</v>
      </c>
      <c r="O3920" s="3" t="s">
        <v>27</v>
      </c>
      <c r="P3920" s="3" t="s">
        <v>6534</v>
      </c>
      <c r="Q3920" s="3" t="s">
        <v>772</v>
      </c>
      <c r="R3920" s="3">
        <v>33</v>
      </c>
      <c r="S39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USSU6876693</v>
      </c>
      <c r="T39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21" spans="1:20" ht="15" customHeight="1" x14ac:dyDescent="0.2">
      <c r="A3921" s="3" t="s">
        <v>16177</v>
      </c>
      <c r="B3921" s="3" t="s">
        <v>16178</v>
      </c>
      <c r="C3921" s="3" t="s">
        <v>16179</v>
      </c>
      <c r="D3921" s="3" t="s">
        <v>2671</v>
      </c>
      <c r="E3921" s="3" t="s">
        <v>6532</v>
      </c>
      <c r="F3921" s="3" t="s">
        <v>405</v>
      </c>
      <c r="G3921" s="3" t="s">
        <v>16180</v>
      </c>
      <c r="H3921" s="3" t="s">
        <v>116</v>
      </c>
      <c r="I3921" s="3" t="s">
        <v>27</v>
      </c>
      <c r="J3921" s="3">
        <v>1</v>
      </c>
      <c r="K3921" s="3" t="s">
        <v>10712</v>
      </c>
      <c r="L3921" s="3" t="s">
        <v>27</v>
      </c>
      <c r="M3921" s="3" t="s">
        <v>27</v>
      </c>
      <c r="N3921" s="3" t="s">
        <v>27</v>
      </c>
      <c r="O3921" s="3" t="s">
        <v>27</v>
      </c>
      <c r="P3921" s="3" t="s">
        <v>6534</v>
      </c>
      <c r="Q3921" s="3" t="s">
        <v>772</v>
      </c>
      <c r="R3921" s="3">
        <v>33</v>
      </c>
      <c r="S39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USSU6876699</v>
      </c>
      <c r="T39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22" spans="1:20" ht="15" customHeight="1" x14ac:dyDescent="0.2">
      <c r="A3922" s="3" t="s">
        <v>16181</v>
      </c>
      <c r="B3922" s="3" t="s">
        <v>16182</v>
      </c>
      <c r="C3922" s="3" t="s">
        <v>16183</v>
      </c>
      <c r="D3922" s="3" t="s">
        <v>2671</v>
      </c>
      <c r="E3922" s="3" t="s">
        <v>6532</v>
      </c>
      <c r="F3922" s="3" t="s">
        <v>405</v>
      </c>
      <c r="G3922" s="3" t="s">
        <v>16184</v>
      </c>
      <c r="H3922" s="3" t="s">
        <v>116</v>
      </c>
      <c r="I3922" s="3" t="s">
        <v>27</v>
      </c>
      <c r="J3922" s="3">
        <v>1</v>
      </c>
      <c r="K3922" s="3" t="s">
        <v>10712</v>
      </c>
      <c r="L3922" s="3" t="s">
        <v>27</v>
      </c>
      <c r="M3922" s="3" t="s">
        <v>27</v>
      </c>
      <c r="N3922" s="3" t="s">
        <v>27</v>
      </c>
      <c r="O3922" s="3" t="s">
        <v>27</v>
      </c>
      <c r="P3922" s="3" t="s">
        <v>6534</v>
      </c>
      <c r="Q3922" s="3" t="s">
        <v>772</v>
      </c>
      <c r="R3922" s="3">
        <v>33</v>
      </c>
      <c r="S39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USSU6876707</v>
      </c>
      <c r="T39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23" spans="1:20" ht="15" customHeight="1" x14ac:dyDescent="0.2">
      <c r="A3923" s="3" t="s">
        <v>16185</v>
      </c>
      <c r="B3923" s="3" t="s">
        <v>16186</v>
      </c>
      <c r="C3923" s="3" t="s">
        <v>16187</v>
      </c>
      <c r="D3923" s="3" t="s">
        <v>2671</v>
      </c>
      <c r="E3923" s="3" t="s">
        <v>6532</v>
      </c>
      <c r="F3923" s="3" t="s">
        <v>405</v>
      </c>
      <c r="G3923" s="3" t="s">
        <v>16188</v>
      </c>
      <c r="H3923" s="3" t="s">
        <v>116</v>
      </c>
      <c r="I3923" s="3" t="s">
        <v>27</v>
      </c>
      <c r="J3923" s="3">
        <v>1</v>
      </c>
      <c r="K3923" s="3" t="s">
        <v>10712</v>
      </c>
      <c r="L3923" s="3" t="s">
        <v>27</v>
      </c>
      <c r="M3923" s="3" t="s">
        <v>27</v>
      </c>
      <c r="N3923" s="3" t="s">
        <v>27</v>
      </c>
      <c r="O3923" s="3" t="s">
        <v>27</v>
      </c>
      <c r="P3923" s="3" t="s">
        <v>6534</v>
      </c>
      <c r="Q3923" s="3" t="s">
        <v>772</v>
      </c>
      <c r="R3923" s="3">
        <v>33</v>
      </c>
      <c r="S39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USSU6876709</v>
      </c>
      <c r="T39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24" spans="1:20" ht="15" customHeight="1" x14ac:dyDescent="0.2">
      <c r="A3924" s="3" t="s">
        <v>16189</v>
      </c>
      <c r="B3924" s="3" t="s">
        <v>16190</v>
      </c>
      <c r="C3924" s="3" t="s">
        <v>16191</v>
      </c>
      <c r="D3924" s="3" t="s">
        <v>2671</v>
      </c>
      <c r="E3924" s="3" t="s">
        <v>6532</v>
      </c>
      <c r="F3924" s="3" t="s">
        <v>405</v>
      </c>
      <c r="G3924" s="3" t="s">
        <v>16192</v>
      </c>
      <c r="H3924" s="3" t="s">
        <v>116</v>
      </c>
      <c r="I3924" s="3" t="s">
        <v>27</v>
      </c>
      <c r="J3924" s="3">
        <v>1</v>
      </c>
      <c r="K3924" s="3" t="s">
        <v>10712</v>
      </c>
      <c r="L3924" s="3" t="s">
        <v>27</v>
      </c>
      <c r="M3924" s="3" t="s">
        <v>27</v>
      </c>
      <c r="N3924" s="3" t="s">
        <v>27</v>
      </c>
      <c r="O3924" s="3" t="s">
        <v>27</v>
      </c>
      <c r="P3924" s="3" t="s">
        <v>6534</v>
      </c>
      <c r="Q3924" s="3" t="s">
        <v>772</v>
      </c>
      <c r="R3924" s="3">
        <v>33</v>
      </c>
      <c r="S39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USSU6876711</v>
      </c>
      <c r="T39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25" spans="1:20" ht="15" customHeight="1" x14ac:dyDescent="0.2">
      <c r="A3925" s="3" t="s">
        <v>16193</v>
      </c>
      <c r="B3925" s="3" t="s">
        <v>16194</v>
      </c>
      <c r="C3925" s="3" t="s">
        <v>16195</v>
      </c>
      <c r="D3925" s="3" t="s">
        <v>2671</v>
      </c>
      <c r="E3925" s="3" t="s">
        <v>6532</v>
      </c>
      <c r="F3925" s="3" t="s">
        <v>405</v>
      </c>
      <c r="G3925" s="3" t="s">
        <v>16196</v>
      </c>
      <c r="H3925" s="3" t="s">
        <v>116</v>
      </c>
      <c r="I3925" s="3" t="s">
        <v>27</v>
      </c>
      <c r="J3925" s="3">
        <v>1</v>
      </c>
      <c r="K3925" s="3" t="s">
        <v>10712</v>
      </c>
      <c r="L3925" s="3" t="s">
        <v>27</v>
      </c>
      <c r="M3925" s="3" t="s">
        <v>27</v>
      </c>
      <c r="N3925" s="3" t="s">
        <v>27</v>
      </c>
      <c r="O3925" s="3" t="s">
        <v>27</v>
      </c>
      <c r="P3925" s="3" t="s">
        <v>6534</v>
      </c>
      <c r="Q3925" s="3" t="s">
        <v>772</v>
      </c>
      <c r="R3925" s="3">
        <v>33</v>
      </c>
      <c r="S39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USSU6876717</v>
      </c>
      <c r="T39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26" spans="1:20" ht="15" customHeight="1" x14ac:dyDescent="0.2">
      <c r="A3926" s="3" t="s">
        <v>16197</v>
      </c>
      <c r="B3926" s="3" t="s">
        <v>16198</v>
      </c>
      <c r="C3926" s="3" t="s">
        <v>16199</v>
      </c>
      <c r="D3926" s="3" t="s">
        <v>2671</v>
      </c>
      <c r="E3926" s="3" t="s">
        <v>6532</v>
      </c>
      <c r="F3926" s="3" t="s">
        <v>405</v>
      </c>
      <c r="G3926" s="3" t="s">
        <v>16200</v>
      </c>
      <c r="H3926" s="3" t="s">
        <v>116</v>
      </c>
      <c r="I3926" s="3" t="s">
        <v>27</v>
      </c>
      <c r="J3926" s="3">
        <v>1</v>
      </c>
      <c r="K3926" s="3" t="s">
        <v>10712</v>
      </c>
      <c r="L3926" s="3" t="s">
        <v>27</v>
      </c>
      <c r="M3926" s="3" t="s">
        <v>27</v>
      </c>
      <c r="N3926" s="3" t="s">
        <v>27</v>
      </c>
      <c r="O3926" s="3" t="s">
        <v>27</v>
      </c>
      <c r="P3926" s="3" t="s">
        <v>6534</v>
      </c>
      <c r="Q3926" s="3" t="s">
        <v>772</v>
      </c>
      <c r="R3926" s="3">
        <v>33</v>
      </c>
      <c r="S39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USSU6876723</v>
      </c>
      <c r="T39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27" spans="1:20" ht="15" customHeight="1" x14ac:dyDescent="0.2">
      <c r="A3927" s="3" t="s">
        <v>16201</v>
      </c>
      <c r="B3927" s="3" t="s">
        <v>16202</v>
      </c>
      <c r="C3927" s="3" t="s">
        <v>16203</v>
      </c>
      <c r="D3927" s="3" t="s">
        <v>2671</v>
      </c>
      <c r="E3927" s="3" t="s">
        <v>6532</v>
      </c>
      <c r="F3927" s="3" t="s">
        <v>405</v>
      </c>
      <c r="G3927" s="3" t="s">
        <v>16204</v>
      </c>
      <c r="H3927" s="3" t="s">
        <v>116</v>
      </c>
      <c r="I3927" s="3" t="s">
        <v>27</v>
      </c>
      <c r="J3927" s="3">
        <v>1</v>
      </c>
      <c r="K3927" s="3" t="s">
        <v>10712</v>
      </c>
      <c r="L3927" s="3" t="s">
        <v>27</v>
      </c>
      <c r="M3927" s="3" t="s">
        <v>27</v>
      </c>
      <c r="N3927" s="3" t="s">
        <v>27</v>
      </c>
      <c r="O3927" s="3" t="s">
        <v>27</v>
      </c>
      <c r="P3927" s="3" t="s">
        <v>6534</v>
      </c>
      <c r="Q3927" s="3" t="s">
        <v>772</v>
      </c>
      <c r="R3927" s="3">
        <v>33</v>
      </c>
      <c r="S39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USSU6876729</v>
      </c>
      <c r="T39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28" spans="1:20" ht="15" customHeight="1" x14ac:dyDescent="0.2">
      <c r="A3928" s="3" t="s">
        <v>16205</v>
      </c>
      <c r="B3928" s="3" t="s">
        <v>16206</v>
      </c>
      <c r="C3928" s="3" t="s">
        <v>16207</v>
      </c>
      <c r="D3928" s="3" t="s">
        <v>2671</v>
      </c>
      <c r="E3928" s="3" t="s">
        <v>6532</v>
      </c>
      <c r="F3928" s="3" t="s">
        <v>405</v>
      </c>
      <c r="G3928" s="3" t="s">
        <v>16208</v>
      </c>
      <c r="H3928" s="3" t="s">
        <v>116</v>
      </c>
      <c r="I3928" s="3" t="s">
        <v>27</v>
      </c>
      <c r="J3928" s="3">
        <v>1</v>
      </c>
      <c r="K3928" s="3" t="s">
        <v>10712</v>
      </c>
      <c r="L3928" s="3" t="s">
        <v>27</v>
      </c>
      <c r="M3928" s="3" t="s">
        <v>27</v>
      </c>
      <c r="N3928" s="3" t="s">
        <v>27</v>
      </c>
      <c r="O3928" s="3" t="s">
        <v>27</v>
      </c>
      <c r="P3928" s="3" t="s">
        <v>6534</v>
      </c>
      <c r="Q3928" s="3" t="s">
        <v>772</v>
      </c>
      <c r="R3928" s="3">
        <v>33</v>
      </c>
      <c r="S39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USSU6876735</v>
      </c>
      <c r="T39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29" spans="1:20" ht="15" customHeight="1" x14ac:dyDescent="0.2">
      <c r="A3929" s="3" t="s">
        <v>16209</v>
      </c>
      <c r="B3929" s="3" t="s">
        <v>16210</v>
      </c>
      <c r="C3929" s="3" t="s">
        <v>16211</v>
      </c>
      <c r="D3929" s="3" t="s">
        <v>2671</v>
      </c>
      <c r="E3929" s="3" t="s">
        <v>6532</v>
      </c>
      <c r="F3929" s="3" t="s">
        <v>405</v>
      </c>
      <c r="G3929" s="3" t="s">
        <v>16212</v>
      </c>
      <c r="H3929" s="3" t="s">
        <v>116</v>
      </c>
      <c r="I3929" s="3" t="s">
        <v>27</v>
      </c>
      <c r="J3929" s="3">
        <v>1</v>
      </c>
      <c r="K3929" s="3" t="s">
        <v>10712</v>
      </c>
      <c r="L3929" s="3" t="s">
        <v>27</v>
      </c>
      <c r="M3929" s="3" t="s">
        <v>27</v>
      </c>
      <c r="N3929" s="3" t="s">
        <v>27</v>
      </c>
      <c r="O3929" s="3" t="s">
        <v>27</v>
      </c>
      <c r="P3929" s="3" t="s">
        <v>6534</v>
      </c>
      <c r="Q3929" s="3" t="s">
        <v>772</v>
      </c>
      <c r="R3929" s="3">
        <v>33</v>
      </c>
      <c r="S39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USSU6876743</v>
      </c>
      <c r="T39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30" spans="1:20" ht="15" customHeight="1" x14ac:dyDescent="0.2">
      <c r="A3930" s="3" t="s">
        <v>16213</v>
      </c>
      <c r="B3930" s="3" t="s">
        <v>16214</v>
      </c>
      <c r="C3930" s="3" t="s">
        <v>16215</v>
      </c>
      <c r="D3930" s="3" t="s">
        <v>2671</v>
      </c>
      <c r="E3930" s="3" t="s">
        <v>6532</v>
      </c>
      <c r="F3930" s="3" t="s">
        <v>405</v>
      </c>
      <c r="G3930" s="3" t="s">
        <v>16216</v>
      </c>
      <c r="H3930" s="3" t="s">
        <v>116</v>
      </c>
      <c r="I3930" s="3" t="s">
        <v>27</v>
      </c>
      <c r="J3930" s="3">
        <v>1</v>
      </c>
      <c r="K3930" s="3" t="s">
        <v>10712</v>
      </c>
      <c r="L3930" s="3" t="s">
        <v>27</v>
      </c>
      <c r="M3930" s="3" t="s">
        <v>27</v>
      </c>
      <c r="N3930" s="3" t="s">
        <v>27</v>
      </c>
      <c r="O3930" s="3" t="s">
        <v>27</v>
      </c>
      <c r="P3930" s="3" t="s">
        <v>6534</v>
      </c>
      <c r="Q3930" s="3" t="s">
        <v>772</v>
      </c>
      <c r="R3930" s="3">
        <v>33</v>
      </c>
      <c r="S39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USSU6876745</v>
      </c>
      <c r="T39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31" spans="1:20" ht="15" customHeight="1" x14ac:dyDescent="0.2">
      <c r="A3931" s="3" t="s">
        <v>16217</v>
      </c>
      <c r="B3931" s="3" t="s">
        <v>16218</v>
      </c>
      <c r="C3931" s="3" t="s">
        <v>16219</v>
      </c>
      <c r="D3931" s="3" t="s">
        <v>2671</v>
      </c>
      <c r="E3931" s="3" t="s">
        <v>6532</v>
      </c>
      <c r="F3931" s="3" t="s">
        <v>405</v>
      </c>
      <c r="G3931" s="3" t="s">
        <v>16220</v>
      </c>
      <c r="H3931" s="3" t="s">
        <v>116</v>
      </c>
      <c r="I3931" s="3" t="s">
        <v>27</v>
      </c>
      <c r="J3931" s="3">
        <v>1</v>
      </c>
      <c r="K3931" s="3" t="s">
        <v>10712</v>
      </c>
      <c r="L3931" s="3" t="s">
        <v>27</v>
      </c>
      <c r="M3931" s="3" t="s">
        <v>27</v>
      </c>
      <c r="N3931" s="3" t="s">
        <v>27</v>
      </c>
      <c r="O3931" s="3" t="s">
        <v>27</v>
      </c>
      <c r="P3931" s="3" t="s">
        <v>6534</v>
      </c>
      <c r="Q3931" s="3" t="s">
        <v>772</v>
      </c>
      <c r="R3931" s="3">
        <v>34</v>
      </c>
      <c r="S39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USSU6876747</v>
      </c>
      <c r="T39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32" spans="1:20" ht="15" customHeight="1" x14ac:dyDescent="0.2">
      <c r="A3932" s="3" t="s">
        <v>16221</v>
      </c>
      <c r="B3932" s="3" t="s">
        <v>16222</v>
      </c>
      <c r="C3932" s="3" t="s">
        <v>16223</v>
      </c>
      <c r="D3932" s="3" t="s">
        <v>2671</v>
      </c>
      <c r="E3932" s="3" t="s">
        <v>6532</v>
      </c>
      <c r="F3932" s="3" t="s">
        <v>405</v>
      </c>
      <c r="G3932" s="3" t="s">
        <v>16224</v>
      </c>
      <c r="H3932" s="3" t="s">
        <v>116</v>
      </c>
      <c r="I3932" s="3" t="s">
        <v>27</v>
      </c>
      <c r="J3932" s="3">
        <v>1</v>
      </c>
      <c r="K3932" s="3" t="s">
        <v>10712</v>
      </c>
      <c r="L3932" s="3" t="s">
        <v>27</v>
      </c>
      <c r="M3932" s="3" t="s">
        <v>27</v>
      </c>
      <c r="N3932" s="3" t="s">
        <v>27</v>
      </c>
      <c r="O3932" s="3" t="s">
        <v>27</v>
      </c>
      <c r="P3932" s="3" t="s">
        <v>6534</v>
      </c>
      <c r="Q3932" s="3" t="s">
        <v>772</v>
      </c>
      <c r="R3932" s="3">
        <v>34</v>
      </c>
      <c r="S39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USSU6876753</v>
      </c>
      <c r="T39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33" spans="1:20" ht="15" customHeight="1" x14ac:dyDescent="0.2">
      <c r="A3933" s="3" t="s">
        <v>16225</v>
      </c>
      <c r="B3933" s="3" t="s">
        <v>16226</v>
      </c>
      <c r="C3933" s="3" t="s">
        <v>16227</v>
      </c>
      <c r="D3933" s="3" t="s">
        <v>2671</v>
      </c>
      <c r="E3933" s="3" t="s">
        <v>6532</v>
      </c>
      <c r="F3933" s="3" t="s">
        <v>405</v>
      </c>
      <c r="G3933" s="3" t="s">
        <v>16228</v>
      </c>
      <c r="H3933" s="3" t="s">
        <v>116</v>
      </c>
      <c r="I3933" s="3" t="s">
        <v>27</v>
      </c>
      <c r="J3933" s="3">
        <v>1</v>
      </c>
      <c r="K3933" s="3" t="s">
        <v>10712</v>
      </c>
      <c r="L3933" s="3" t="s">
        <v>27</v>
      </c>
      <c r="M3933" s="3" t="s">
        <v>27</v>
      </c>
      <c r="N3933" s="3" t="s">
        <v>27</v>
      </c>
      <c r="O3933" s="3" t="s">
        <v>27</v>
      </c>
      <c r="P3933" s="3" t="s">
        <v>6534</v>
      </c>
      <c r="Q3933" s="3" t="s">
        <v>772</v>
      </c>
      <c r="R3933" s="3">
        <v>34</v>
      </c>
      <c r="S39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USSU6876759</v>
      </c>
      <c r="T39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34" spans="1:20" ht="15" customHeight="1" x14ac:dyDescent="0.2">
      <c r="A3934" s="3" t="s">
        <v>16229</v>
      </c>
      <c r="B3934" s="3" t="s">
        <v>16230</v>
      </c>
      <c r="C3934" s="3" t="s">
        <v>16231</v>
      </c>
      <c r="D3934" s="3" t="s">
        <v>2671</v>
      </c>
      <c r="E3934" s="3" t="s">
        <v>6532</v>
      </c>
      <c r="F3934" s="3" t="s">
        <v>405</v>
      </c>
      <c r="G3934" s="3" t="s">
        <v>16232</v>
      </c>
      <c r="H3934" s="3" t="s">
        <v>116</v>
      </c>
      <c r="I3934" s="3" t="s">
        <v>27</v>
      </c>
      <c r="J3934" s="3">
        <v>1</v>
      </c>
      <c r="K3934" s="3" t="s">
        <v>10712</v>
      </c>
      <c r="L3934" s="3" t="s">
        <v>27</v>
      </c>
      <c r="M3934" s="3" t="s">
        <v>27</v>
      </c>
      <c r="N3934" s="3" t="s">
        <v>27</v>
      </c>
      <c r="O3934" s="3" t="s">
        <v>27</v>
      </c>
      <c r="P3934" s="3" t="s">
        <v>6534</v>
      </c>
      <c r="Q3934" s="3" t="s">
        <v>772</v>
      </c>
      <c r="R3934" s="3">
        <v>34</v>
      </c>
      <c r="S39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USSU6876765</v>
      </c>
      <c r="T39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35" spans="1:20" ht="15" customHeight="1" x14ac:dyDescent="0.2">
      <c r="A3935" s="3" t="s">
        <v>16233</v>
      </c>
      <c r="B3935" s="3" t="s">
        <v>16234</v>
      </c>
      <c r="C3935" s="3" t="s">
        <v>16235</v>
      </c>
      <c r="D3935" s="3" t="s">
        <v>2671</v>
      </c>
      <c r="E3935" s="3" t="s">
        <v>6532</v>
      </c>
      <c r="F3935" s="3" t="s">
        <v>405</v>
      </c>
      <c r="G3935" s="3" t="s">
        <v>16236</v>
      </c>
      <c r="H3935" s="3" t="s">
        <v>116</v>
      </c>
      <c r="I3935" s="3" t="s">
        <v>27</v>
      </c>
      <c r="J3935" s="3">
        <v>1</v>
      </c>
      <c r="K3935" s="3" t="s">
        <v>10712</v>
      </c>
      <c r="L3935" s="3" t="s">
        <v>27</v>
      </c>
      <c r="M3935" s="3" t="s">
        <v>27</v>
      </c>
      <c r="N3935" s="3" t="s">
        <v>27</v>
      </c>
      <c r="O3935" s="3" t="s">
        <v>27</v>
      </c>
      <c r="P3935" s="3" t="s">
        <v>6534</v>
      </c>
      <c r="Q3935" s="3" t="s">
        <v>772</v>
      </c>
      <c r="R3935" s="3">
        <v>34</v>
      </c>
      <c r="S39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USSU6876771</v>
      </c>
      <c r="T39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36" spans="1:20" ht="15" customHeight="1" x14ac:dyDescent="0.2">
      <c r="A3936" s="3" t="s">
        <v>16237</v>
      </c>
      <c r="B3936" s="3" t="s">
        <v>16238</v>
      </c>
      <c r="C3936" s="3" t="s">
        <v>16239</v>
      </c>
      <c r="D3936" s="3" t="s">
        <v>2671</v>
      </c>
      <c r="E3936" s="3" t="s">
        <v>6532</v>
      </c>
      <c r="F3936" s="3" t="s">
        <v>405</v>
      </c>
      <c r="G3936" s="3" t="s">
        <v>16240</v>
      </c>
      <c r="H3936" s="3" t="s">
        <v>116</v>
      </c>
      <c r="I3936" s="3" t="s">
        <v>27</v>
      </c>
      <c r="J3936" s="3">
        <v>1</v>
      </c>
      <c r="K3936" s="3" t="s">
        <v>10712</v>
      </c>
      <c r="L3936" s="3" t="s">
        <v>27</v>
      </c>
      <c r="M3936" s="3" t="s">
        <v>27</v>
      </c>
      <c r="N3936" s="3" t="s">
        <v>27</v>
      </c>
      <c r="O3936" s="3" t="s">
        <v>27</v>
      </c>
      <c r="P3936" s="3" t="s">
        <v>6534</v>
      </c>
      <c r="Q3936" s="3" t="s">
        <v>772</v>
      </c>
      <c r="R3936" s="3">
        <v>34</v>
      </c>
      <c r="S39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USSU6876779</v>
      </c>
      <c r="T39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37" spans="1:20" ht="15" customHeight="1" x14ac:dyDescent="0.2">
      <c r="A3937" s="3" t="s">
        <v>16241</v>
      </c>
      <c r="B3937" s="3" t="s">
        <v>16242</v>
      </c>
      <c r="C3937" s="3" t="s">
        <v>16243</v>
      </c>
      <c r="D3937" s="3" t="s">
        <v>2671</v>
      </c>
      <c r="E3937" s="3" t="s">
        <v>6532</v>
      </c>
      <c r="F3937" s="3" t="s">
        <v>405</v>
      </c>
      <c r="G3937" s="3" t="s">
        <v>16244</v>
      </c>
      <c r="H3937" s="3" t="s">
        <v>116</v>
      </c>
      <c r="I3937" s="3" t="s">
        <v>27</v>
      </c>
      <c r="J3937" s="3">
        <v>1</v>
      </c>
      <c r="K3937" s="3" t="s">
        <v>10712</v>
      </c>
      <c r="L3937" s="3" t="s">
        <v>27</v>
      </c>
      <c r="M3937" s="3" t="s">
        <v>27</v>
      </c>
      <c r="N3937" s="3" t="s">
        <v>27</v>
      </c>
      <c r="O3937" s="3" t="s">
        <v>27</v>
      </c>
      <c r="P3937" s="3" t="s">
        <v>6534</v>
      </c>
      <c r="Q3937" s="3" t="s">
        <v>772</v>
      </c>
      <c r="R3937" s="3">
        <v>34</v>
      </c>
      <c r="S39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USSU6876781</v>
      </c>
      <c r="T39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38" spans="1:20" ht="15" customHeight="1" x14ac:dyDescent="0.2">
      <c r="A3938" s="3" t="s">
        <v>16245</v>
      </c>
      <c r="B3938" s="3" t="s">
        <v>16246</v>
      </c>
      <c r="C3938" s="3" t="s">
        <v>16247</v>
      </c>
      <c r="D3938" s="3" t="s">
        <v>2671</v>
      </c>
      <c r="E3938" s="3" t="s">
        <v>6532</v>
      </c>
      <c r="F3938" s="3" t="s">
        <v>405</v>
      </c>
      <c r="G3938" s="3" t="s">
        <v>16248</v>
      </c>
      <c r="H3938" s="3" t="s">
        <v>116</v>
      </c>
      <c r="I3938" s="3" t="s">
        <v>27</v>
      </c>
      <c r="J3938" s="3">
        <v>1</v>
      </c>
      <c r="K3938" s="3" t="s">
        <v>10712</v>
      </c>
      <c r="L3938" s="3" t="s">
        <v>27</v>
      </c>
      <c r="M3938" s="3" t="s">
        <v>27</v>
      </c>
      <c r="N3938" s="3" t="s">
        <v>27</v>
      </c>
      <c r="O3938" s="3" t="s">
        <v>27</v>
      </c>
      <c r="P3938" s="3" t="s">
        <v>6534</v>
      </c>
      <c r="Q3938" s="3" t="s">
        <v>772</v>
      </c>
      <c r="R3938" s="3">
        <v>34</v>
      </c>
      <c r="S39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USSU6876783</v>
      </c>
      <c r="T39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39" spans="1:20" ht="15" customHeight="1" x14ac:dyDescent="0.2">
      <c r="A3939" s="3" t="s">
        <v>16249</v>
      </c>
      <c r="B3939" s="3" t="s">
        <v>16250</v>
      </c>
      <c r="C3939" s="3" t="s">
        <v>16251</v>
      </c>
      <c r="D3939" s="3" t="s">
        <v>2671</v>
      </c>
      <c r="E3939" s="3" t="s">
        <v>6532</v>
      </c>
      <c r="F3939" s="3" t="s">
        <v>405</v>
      </c>
      <c r="G3939" s="3" t="s">
        <v>16252</v>
      </c>
      <c r="H3939" s="3" t="s">
        <v>116</v>
      </c>
      <c r="I3939" s="3" t="s">
        <v>27</v>
      </c>
      <c r="J3939" s="3">
        <v>1</v>
      </c>
      <c r="K3939" s="3" t="s">
        <v>10712</v>
      </c>
      <c r="L3939" s="3" t="s">
        <v>27</v>
      </c>
      <c r="M3939" s="3" t="s">
        <v>27</v>
      </c>
      <c r="N3939" s="3" t="s">
        <v>27</v>
      </c>
      <c r="O3939" s="3" t="s">
        <v>27</v>
      </c>
      <c r="P3939" s="3" t="s">
        <v>6534</v>
      </c>
      <c r="Q3939" s="3" t="s">
        <v>772</v>
      </c>
      <c r="R3939" s="3">
        <v>34</v>
      </c>
      <c r="S39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USSU6876789</v>
      </c>
      <c r="T39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40" spans="1:20" ht="15" customHeight="1" x14ac:dyDescent="0.2">
      <c r="A3940" s="3" t="s">
        <v>16253</v>
      </c>
      <c r="B3940" s="3" t="s">
        <v>16254</v>
      </c>
      <c r="C3940" s="3" t="s">
        <v>16255</v>
      </c>
      <c r="D3940" s="3" t="s">
        <v>2671</v>
      </c>
      <c r="E3940" s="3" t="s">
        <v>6532</v>
      </c>
      <c r="F3940" s="3" t="s">
        <v>405</v>
      </c>
      <c r="G3940" s="3" t="s">
        <v>16256</v>
      </c>
      <c r="H3940" s="3" t="s">
        <v>116</v>
      </c>
      <c r="I3940" s="3" t="s">
        <v>27</v>
      </c>
      <c r="J3940" s="3">
        <v>1</v>
      </c>
      <c r="K3940" s="3" t="s">
        <v>10712</v>
      </c>
      <c r="L3940" s="3" t="s">
        <v>27</v>
      </c>
      <c r="M3940" s="3" t="s">
        <v>27</v>
      </c>
      <c r="N3940" s="3" t="s">
        <v>27</v>
      </c>
      <c r="O3940" s="3" t="s">
        <v>27</v>
      </c>
      <c r="P3940" s="3" t="s">
        <v>6534</v>
      </c>
      <c r="Q3940" s="3" t="s">
        <v>772</v>
      </c>
      <c r="R3940" s="3">
        <v>34</v>
      </c>
      <c r="S39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USSU6876795</v>
      </c>
      <c r="T39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41" spans="1:20" ht="15" customHeight="1" x14ac:dyDescent="0.2">
      <c r="A3941" s="3" t="s">
        <v>16257</v>
      </c>
      <c r="B3941" s="3" t="s">
        <v>16258</v>
      </c>
      <c r="C3941" s="3" t="s">
        <v>16259</v>
      </c>
      <c r="D3941" s="3" t="s">
        <v>2671</v>
      </c>
      <c r="E3941" s="3" t="s">
        <v>6532</v>
      </c>
      <c r="F3941" s="3" t="s">
        <v>405</v>
      </c>
      <c r="G3941" s="3" t="s">
        <v>16260</v>
      </c>
      <c r="H3941" s="3" t="s">
        <v>116</v>
      </c>
      <c r="I3941" s="3" t="s">
        <v>27</v>
      </c>
      <c r="J3941" s="3">
        <v>1</v>
      </c>
      <c r="K3941" s="3" t="s">
        <v>10712</v>
      </c>
      <c r="L3941" s="3" t="s">
        <v>27</v>
      </c>
      <c r="M3941" s="3" t="s">
        <v>27</v>
      </c>
      <c r="N3941" s="3" t="s">
        <v>27</v>
      </c>
      <c r="O3941" s="3" t="s">
        <v>27</v>
      </c>
      <c r="P3941" s="3" t="s">
        <v>6534</v>
      </c>
      <c r="Q3941" s="3" t="s">
        <v>772</v>
      </c>
      <c r="R3941" s="3">
        <v>34</v>
      </c>
      <c r="S39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USSU6876801</v>
      </c>
      <c r="T39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42" spans="1:20" ht="15" customHeight="1" x14ac:dyDescent="0.2">
      <c r="A3942" s="3" t="s">
        <v>16261</v>
      </c>
      <c r="B3942" s="3" t="s">
        <v>16262</v>
      </c>
      <c r="C3942" s="3" t="s">
        <v>16263</v>
      </c>
      <c r="D3942" s="3" t="s">
        <v>2671</v>
      </c>
      <c r="E3942" s="3" t="s">
        <v>6532</v>
      </c>
      <c r="F3942" s="3" t="s">
        <v>405</v>
      </c>
      <c r="G3942" s="3" t="s">
        <v>16264</v>
      </c>
      <c r="H3942" s="3" t="s">
        <v>116</v>
      </c>
      <c r="I3942" s="3" t="s">
        <v>27</v>
      </c>
      <c r="J3942" s="3">
        <v>1</v>
      </c>
      <c r="K3942" s="3" t="s">
        <v>10712</v>
      </c>
      <c r="L3942" s="3" t="s">
        <v>27</v>
      </c>
      <c r="M3942" s="3" t="s">
        <v>27</v>
      </c>
      <c r="N3942" s="3" t="s">
        <v>27</v>
      </c>
      <c r="O3942" s="3" t="s">
        <v>27</v>
      </c>
      <c r="P3942" s="3" t="s">
        <v>6534</v>
      </c>
      <c r="Q3942" s="3" t="s">
        <v>772</v>
      </c>
      <c r="R3942" s="3">
        <v>34</v>
      </c>
      <c r="S39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USSU6876807</v>
      </c>
      <c r="T39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43" spans="1:20" ht="15" customHeight="1" x14ac:dyDescent="0.2">
      <c r="A3943" s="3" t="s">
        <v>16265</v>
      </c>
      <c r="B3943" s="3" t="s">
        <v>16266</v>
      </c>
      <c r="C3943" s="3" t="s">
        <v>16267</v>
      </c>
      <c r="D3943" s="3" t="s">
        <v>2671</v>
      </c>
      <c r="E3943" s="3" t="s">
        <v>6532</v>
      </c>
      <c r="F3943" s="3" t="s">
        <v>405</v>
      </c>
      <c r="G3943" s="3" t="s">
        <v>16268</v>
      </c>
      <c r="H3943" s="3" t="s">
        <v>116</v>
      </c>
      <c r="I3943" s="3" t="s">
        <v>27</v>
      </c>
      <c r="J3943" s="3">
        <v>1</v>
      </c>
      <c r="K3943" s="3" t="s">
        <v>10712</v>
      </c>
      <c r="L3943" s="3" t="s">
        <v>27</v>
      </c>
      <c r="M3943" s="3" t="s">
        <v>27</v>
      </c>
      <c r="N3943" s="3" t="s">
        <v>27</v>
      </c>
      <c r="O3943" s="3" t="s">
        <v>27</v>
      </c>
      <c r="P3943" s="3" t="s">
        <v>6534</v>
      </c>
      <c r="Q3943" s="3" t="s">
        <v>772</v>
      </c>
      <c r="R3943" s="3">
        <v>34</v>
      </c>
      <c r="S39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USSU6876815</v>
      </c>
      <c r="T39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44" spans="1:20" ht="15" customHeight="1" x14ac:dyDescent="0.2">
      <c r="A3944" s="3" t="s">
        <v>16269</v>
      </c>
      <c r="B3944" s="3" t="s">
        <v>16270</v>
      </c>
      <c r="C3944" s="3" t="s">
        <v>16271</v>
      </c>
      <c r="D3944" s="3" t="s">
        <v>2671</v>
      </c>
      <c r="E3944" s="3" t="s">
        <v>6532</v>
      </c>
      <c r="F3944" s="3" t="s">
        <v>405</v>
      </c>
      <c r="G3944" s="3" t="s">
        <v>16272</v>
      </c>
      <c r="H3944" s="3" t="s">
        <v>116</v>
      </c>
      <c r="I3944" s="3" t="s">
        <v>27</v>
      </c>
      <c r="J3944" s="3">
        <v>1</v>
      </c>
      <c r="K3944" s="3" t="s">
        <v>10712</v>
      </c>
      <c r="L3944" s="3" t="s">
        <v>27</v>
      </c>
      <c r="M3944" s="3" t="s">
        <v>27</v>
      </c>
      <c r="N3944" s="3" t="s">
        <v>27</v>
      </c>
      <c r="O3944" s="3" t="s">
        <v>27</v>
      </c>
      <c r="P3944" s="3" t="s">
        <v>6534</v>
      </c>
      <c r="Q3944" s="3" t="s">
        <v>772</v>
      </c>
      <c r="R3944" s="3">
        <v>34</v>
      </c>
      <c r="S39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USSU6876817</v>
      </c>
      <c r="T39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45" spans="1:20" ht="15" customHeight="1" x14ac:dyDescent="0.2">
      <c r="A3945" s="3" t="s">
        <v>16273</v>
      </c>
      <c r="B3945" s="3" t="s">
        <v>16274</v>
      </c>
      <c r="C3945" s="3" t="s">
        <v>16275</v>
      </c>
      <c r="D3945" s="3" t="s">
        <v>2671</v>
      </c>
      <c r="E3945" s="3" t="s">
        <v>6532</v>
      </c>
      <c r="F3945" s="3" t="s">
        <v>405</v>
      </c>
      <c r="G3945" s="3" t="s">
        <v>16276</v>
      </c>
      <c r="H3945" s="3" t="s">
        <v>116</v>
      </c>
      <c r="I3945" s="3" t="s">
        <v>27</v>
      </c>
      <c r="J3945" s="3">
        <v>1</v>
      </c>
      <c r="K3945" s="3" t="s">
        <v>10712</v>
      </c>
      <c r="L3945" s="3" t="s">
        <v>27</v>
      </c>
      <c r="M3945" s="3" t="s">
        <v>27</v>
      </c>
      <c r="N3945" s="3" t="s">
        <v>27</v>
      </c>
      <c r="O3945" s="3" t="s">
        <v>27</v>
      </c>
      <c r="P3945" s="3" t="s">
        <v>6534</v>
      </c>
      <c r="Q3945" s="3" t="s">
        <v>772</v>
      </c>
      <c r="R3945" s="3">
        <v>34</v>
      </c>
      <c r="S39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USSU6876819</v>
      </c>
      <c r="T39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46" spans="1:20" ht="15" customHeight="1" x14ac:dyDescent="0.2">
      <c r="A3946" s="3" t="s">
        <v>16277</v>
      </c>
      <c r="B3946" s="3" t="s">
        <v>16278</v>
      </c>
      <c r="C3946" s="3" t="s">
        <v>16279</v>
      </c>
      <c r="D3946" s="3" t="s">
        <v>2671</v>
      </c>
      <c r="E3946" s="3" t="s">
        <v>6532</v>
      </c>
      <c r="F3946" s="3" t="s">
        <v>405</v>
      </c>
      <c r="G3946" s="3" t="s">
        <v>16280</v>
      </c>
      <c r="H3946" s="3" t="s">
        <v>116</v>
      </c>
      <c r="I3946" s="3" t="s">
        <v>27</v>
      </c>
      <c r="J3946" s="3">
        <v>1</v>
      </c>
      <c r="K3946" s="3" t="s">
        <v>10712</v>
      </c>
      <c r="L3946" s="3" t="s">
        <v>27</v>
      </c>
      <c r="M3946" s="3" t="s">
        <v>27</v>
      </c>
      <c r="N3946" s="3" t="s">
        <v>27</v>
      </c>
      <c r="O3946" s="3" t="s">
        <v>27</v>
      </c>
      <c r="P3946" s="3" t="s">
        <v>6534</v>
      </c>
      <c r="Q3946" s="3" t="s">
        <v>772</v>
      </c>
      <c r="R3946" s="3">
        <v>34</v>
      </c>
      <c r="S39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USSU6876825</v>
      </c>
      <c r="T39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47" spans="1:20" ht="15" customHeight="1" x14ac:dyDescent="0.2">
      <c r="A3947" s="3" t="s">
        <v>16281</v>
      </c>
      <c r="B3947" s="3" t="s">
        <v>16282</v>
      </c>
      <c r="C3947" s="3" t="s">
        <v>16283</v>
      </c>
      <c r="D3947" s="3" t="s">
        <v>2671</v>
      </c>
      <c r="E3947" s="3" t="s">
        <v>6532</v>
      </c>
      <c r="F3947" s="3" t="s">
        <v>405</v>
      </c>
      <c r="G3947" s="3" t="s">
        <v>16284</v>
      </c>
      <c r="H3947" s="3" t="s">
        <v>116</v>
      </c>
      <c r="I3947" s="3" t="s">
        <v>27</v>
      </c>
      <c r="J3947" s="3">
        <v>1</v>
      </c>
      <c r="K3947" s="3" t="s">
        <v>10712</v>
      </c>
      <c r="L3947" s="3" t="s">
        <v>27</v>
      </c>
      <c r="M3947" s="3" t="s">
        <v>27</v>
      </c>
      <c r="N3947" s="3" t="s">
        <v>27</v>
      </c>
      <c r="O3947" s="3" t="s">
        <v>27</v>
      </c>
      <c r="P3947" s="3" t="s">
        <v>6534</v>
      </c>
      <c r="Q3947" s="3" t="s">
        <v>772</v>
      </c>
      <c r="R3947" s="3">
        <v>34</v>
      </c>
      <c r="S39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USSU6876831</v>
      </c>
      <c r="T39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48" spans="1:20" ht="15" customHeight="1" x14ac:dyDescent="0.2">
      <c r="A3948" s="3" t="s">
        <v>16285</v>
      </c>
      <c r="B3948" s="3" t="s">
        <v>16286</v>
      </c>
      <c r="C3948" s="3" t="s">
        <v>16287</v>
      </c>
      <c r="D3948" s="3" t="s">
        <v>2671</v>
      </c>
      <c r="E3948" s="3" t="s">
        <v>6532</v>
      </c>
      <c r="F3948" s="3" t="s">
        <v>405</v>
      </c>
      <c r="G3948" s="3" t="s">
        <v>16288</v>
      </c>
      <c r="H3948" s="3" t="s">
        <v>116</v>
      </c>
      <c r="I3948" s="3" t="s">
        <v>27</v>
      </c>
      <c r="J3948" s="3">
        <v>1</v>
      </c>
      <c r="K3948" s="3" t="s">
        <v>10712</v>
      </c>
      <c r="L3948" s="3" t="s">
        <v>27</v>
      </c>
      <c r="M3948" s="3" t="s">
        <v>27</v>
      </c>
      <c r="N3948" s="3" t="s">
        <v>27</v>
      </c>
      <c r="O3948" s="3" t="s">
        <v>27</v>
      </c>
      <c r="P3948" s="3" t="s">
        <v>6534</v>
      </c>
      <c r="Q3948" s="3" t="s">
        <v>772</v>
      </c>
      <c r="R3948" s="3">
        <v>34</v>
      </c>
      <c r="S39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USSU6876837</v>
      </c>
      <c r="T39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49" spans="1:20" ht="15" customHeight="1" x14ac:dyDescent="0.2">
      <c r="A3949" s="3" t="s">
        <v>16289</v>
      </c>
      <c r="B3949" s="3" t="s">
        <v>16290</v>
      </c>
      <c r="C3949" s="3" t="s">
        <v>16291</v>
      </c>
      <c r="D3949" s="3" t="s">
        <v>2671</v>
      </c>
      <c r="E3949" s="3" t="s">
        <v>6532</v>
      </c>
      <c r="F3949" s="3" t="s">
        <v>405</v>
      </c>
      <c r="G3949" s="3" t="s">
        <v>16292</v>
      </c>
      <c r="H3949" s="3" t="s">
        <v>116</v>
      </c>
      <c r="I3949" s="3" t="s">
        <v>27</v>
      </c>
      <c r="J3949" s="3">
        <v>1</v>
      </c>
      <c r="K3949" s="3" t="s">
        <v>10712</v>
      </c>
      <c r="L3949" s="3" t="s">
        <v>27</v>
      </c>
      <c r="M3949" s="3" t="s">
        <v>27</v>
      </c>
      <c r="N3949" s="3" t="s">
        <v>27</v>
      </c>
      <c r="O3949" s="3" t="s">
        <v>27</v>
      </c>
      <c r="P3949" s="3" t="s">
        <v>6534</v>
      </c>
      <c r="Q3949" s="3" t="s">
        <v>772</v>
      </c>
      <c r="R3949" s="3">
        <v>34</v>
      </c>
      <c r="S39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USSU6876843</v>
      </c>
      <c r="T39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50" spans="1:20" ht="15" customHeight="1" x14ac:dyDescent="0.2">
      <c r="A3950" s="3" t="s">
        <v>16293</v>
      </c>
      <c r="B3950" s="3" t="s">
        <v>16294</v>
      </c>
      <c r="C3950" s="3" t="s">
        <v>16295</v>
      </c>
      <c r="D3950" s="3" t="s">
        <v>2671</v>
      </c>
      <c r="E3950" s="3" t="s">
        <v>6532</v>
      </c>
      <c r="F3950" s="3" t="s">
        <v>405</v>
      </c>
      <c r="G3950" s="3" t="s">
        <v>16296</v>
      </c>
      <c r="H3950" s="3" t="s">
        <v>116</v>
      </c>
      <c r="I3950" s="3" t="s">
        <v>27</v>
      </c>
      <c r="J3950" s="3">
        <v>1</v>
      </c>
      <c r="K3950" s="3" t="s">
        <v>10712</v>
      </c>
      <c r="L3950" s="3" t="s">
        <v>27</v>
      </c>
      <c r="M3950" s="3" t="s">
        <v>27</v>
      </c>
      <c r="N3950" s="3" t="s">
        <v>27</v>
      </c>
      <c r="O3950" s="3" t="s">
        <v>27</v>
      </c>
      <c r="P3950" s="3" t="s">
        <v>6534</v>
      </c>
      <c r="Q3950" s="3" t="s">
        <v>772</v>
      </c>
      <c r="R3950" s="3">
        <v>34</v>
      </c>
      <c r="S39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USSU6876851</v>
      </c>
      <c r="T39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51" spans="1:20" ht="15" customHeight="1" x14ac:dyDescent="0.2">
      <c r="A3951" s="3" t="s">
        <v>16297</v>
      </c>
      <c r="B3951" s="3" t="s">
        <v>16298</v>
      </c>
      <c r="C3951" s="3" t="s">
        <v>16299</v>
      </c>
      <c r="D3951" s="3" t="s">
        <v>2671</v>
      </c>
      <c r="E3951" s="3" t="s">
        <v>6532</v>
      </c>
      <c r="F3951" s="3" t="s">
        <v>405</v>
      </c>
      <c r="G3951" s="3" t="s">
        <v>16300</v>
      </c>
      <c r="H3951" s="3" t="s">
        <v>116</v>
      </c>
      <c r="I3951" s="3" t="s">
        <v>27</v>
      </c>
      <c r="J3951" s="3">
        <v>1</v>
      </c>
      <c r="K3951" s="3" t="s">
        <v>10712</v>
      </c>
      <c r="L3951" s="3" t="s">
        <v>27</v>
      </c>
      <c r="M3951" s="3" t="s">
        <v>27</v>
      </c>
      <c r="N3951" s="3" t="s">
        <v>27</v>
      </c>
      <c r="O3951" s="3" t="s">
        <v>27</v>
      </c>
      <c r="P3951" s="3" t="s">
        <v>6534</v>
      </c>
      <c r="Q3951" s="3" t="s">
        <v>772</v>
      </c>
      <c r="R3951" s="3">
        <v>34</v>
      </c>
      <c r="S39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USSU6876853</v>
      </c>
      <c r="T39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52" spans="1:20" ht="15" customHeight="1" x14ac:dyDescent="0.2">
      <c r="A3952" s="3" t="s">
        <v>16301</v>
      </c>
      <c r="B3952" s="3" t="s">
        <v>16302</v>
      </c>
      <c r="C3952" s="3" t="s">
        <v>16303</v>
      </c>
      <c r="D3952" s="3" t="s">
        <v>2671</v>
      </c>
      <c r="E3952" s="3" t="s">
        <v>6532</v>
      </c>
      <c r="F3952" s="3" t="s">
        <v>405</v>
      </c>
      <c r="G3952" s="3" t="s">
        <v>16304</v>
      </c>
      <c r="H3952" s="3" t="s">
        <v>116</v>
      </c>
      <c r="I3952" s="3" t="s">
        <v>27</v>
      </c>
      <c r="J3952" s="3">
        <v>1</v>
      </c>
      <c r="K3952" s="3" t="s">
        <v>10712</v>
      </c>
      <c r="L3952" s="3" t="s">
        <v>27</v>
      </c>
      <c r="M3952" s="3" t="s">
        <v>27</v>
      </c>
      <c r="N3952" s="3" t="s">
        <v>27</v>
      </c>
      <c r="O3952" s="3" t="s">
        <v>27</v>
      </c>
      <c r="P3952" s="3" t="s">
        <v>6534</v>
      </c>
      <c r="Q3952" s="3" t="s">
        <v>772</v>
      </c>
      <c r="R3952" s="3">
        <v>34</v>
      </c>
      <c r="S39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USSU6876855</v>
      </c>
      <c r="T39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53" spans="1:20" ht="15" customHeight="1" x14ac:dyDescent="0.2">
      <c r="A3953" s="3" t="s">
        <v>16305</v>
      </c>
      <c r="B3953" s="3" t="s">
        <v>16306</v>
      </c>
      <c r="C3953" s="3" t="s">
        <v>16307</v>
      </c>
      <c r="D3953" s="3" t="s">
        <v>2671</v>
      </c>
      <c r="E3953" s="3" t="s">
        <v>6532</v>
      </c>
      <c r="F3953" s="3" t="s">
        <v>405</v>
      </c>
      <c r="G3953" s="3" t="s">
        <v>16308</v>
      </c>
      <c r="H3953" s="3" t="s">
        <v>116</v>
      </c>
      <c r="I3953" s="3" t="s">
        <v>27</v>
      </c>
      <c r="J3953" s="3">
        <v>1</v>
      </c>
      <c r="K3953" s="3" t="s">
        <v>10712</v>
      </c>
      <c r="L3953" s="3" t="s">
        <v>27</v>
      </c>
      <c r="M3953" s="3" t="s">
        <v>27</v>
      </c>
      <c r="N3953" s="3" t="s">
        <v>27</v>
      </c>
      <c r="O3953" s="3" t="s">
        <v>27</v>
      </c>
      <c r="P3953" s="3" t="s">
        <v>6534</v>
      </c>
      <c r="Q3953" s="3" t="s">
        <v>772</v>
      </c>
      <c r="R3953" s="3">
        <v>34</v>
      </c>
      <c r="S39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USSU6876861</v>
      </c>
      <c r="T39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54" spans="1:20" ht="15" customHeight="1" x14ac:dyDescent="0.2">
      <c r="A3954" s="3" t="s">
        <v>16309</v>
      </c>
      <c r="B3954" s="3" t="s">
        <v>16310</v>
      </c>
      <c r="C3954" s="3" t="s">
        <v>16311</v>
      </c>
      <c r="D3954" s="3" t="s">
        <v>2671</v>
      </c>
      <c r="E3954" s="3" t="s">
        <v>6532</v>
      </c>
      <c r="F3954" s="3" t="s">
        <v>405</v>
      </c>
      <c r="G3954" s="3" t="s">
        <v>16312</v>
      </c>
      <c r="H3954" s="3" t="s">
        <v>116</v>
      </c>
      <c r="I3954" s="3" t="s">
        <v>27</v>
      </c>
      <c r="J3954" s="3">
        <v>1</v>
      </c>
      <c r="K3954" s="3" t="s">
        <v>10712</v>
      </c>
      <c r="L3954" s="3" t="s">
        <v>27</v>
      </c>
      <c r="M3954" s="3" t="s">
        <v>27</v>
      </c>
      <c r="N3954" s="3" t="s">
        <v>27</v>
      </c>
      <c r="O3954" s="3" t="s">
        <v>27</v>
      </c>
      <c r="P3954" s="3" t="s">
        <v>6534</v>
      </c>
      <c r="Q3954" s="3" t="s">
        <v>772</v>
      </c>
      <c r="R3954" s="3">
        <v>34</v>
      </c>
      <c r="S39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USSU6876867</v>
      </c>
      <c r="T39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55" spans="1:20" ht="15" customHeight="1" x14ac:dyDescent="0.2">
      <c r="A3955" s="3" t="s">
        <v>16313</v>
      </c>
      <c r="B3955" s="3" t="s">
        <v>16314</v>
      </c>
      <c r="C3955" s="3" t="s">
        <v>16315</v>
      </c>
      <c r="D3955" s="3" t="s">
        <v>2671</v>
      </c>
      <c r="E3955" s="3" t="s">
        <v>6532</v>
      </c>
      <c r="F3955" s="3" t="s">
        <v>405</v>
      </c>
      <c r="G3955" s="3" t="s">
        <v>16316</v>
      </c>
      <c r="H3955" s="3" t="s">
        <v>116</v>
      </c>
      <c r="I3955" s="3" t="s">
        <v>27</v>
      </c>
      <c r="J3955" s="3">
        <v>1</v>
      </c>
      <c r="K3955" s="3" t="s">
        <v>10712</v>
      </c>
      <c r="L3955" s="3" t="s">
        <v>27</v>
      </c>
      <c r="M3955" s="3" t="s">
        <v>27</v>
      </c>
      <c r="N3955" s="3" t="s">
        <v>27</v>
      </c>
      <c r="O3955" s="3" t="s">
        <v>27</v>
      </c>
      <c r="P3955" s="3" t="s">
        <v>6534</v>
      </c>
      <c r="Q3955" s="3" t="s">
        <v>772</v>
      </c>
      <c r="R3955" s="3">
        <v>34</v>
      </c>
      <c r="S39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USSU6876873</v>
      </c>
      <c r="T39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56" spans="1:20" ht="15" customHeight="1" x14ac:dyDescent="0.2">
      <c r="A3956" s="3" t="s">
        <v>16317</v>
      </c>
      <c r="B3956" s="3" t="s">
        <v>16318</v>
      </c>
      <c r="C3956" s="3" t="s">
        <v>16319</v>
      </c>
      <c r="D3956" s="3" t="s">
        <v>2671</v>
      </c>
      <c r="E3956" s="3" t="s">
        <v>6532</v>
      </c>
      <c r="F3956" s="3" t="s">
        <v>405</v>
      </c>
      <c r="G3956" s="3" t="s">
        <v>16320</v>
      </c>
      <c r="H3956" s="3" t="s">
        <v>116</v>
      </c>
      <c r="I3956" s="3" t="s">
        <v>27</v>
      </c>
      <c r="J3956" s="3">
        <v>1</v>
      </c>
      <c r="K3956" s="3" t="s">
        <v>10712</v>
      </c>
      <c r="L3956" s="3" t="s">
        <v>27</v>
      </c>
      <c r="M3956" s="3" t="s">
        <v>27</v>
      </c>
      <c r="N3956" s="3" t="s">
        <v>27</v>
      </c>
      <c r="O3956" s="3" t="s">
        <v>27</v>
      </c>
      <c r="P3956" s="3" t="s">
        <v>6534</v>
      </c>
      <c r="Q3956" s="3" t="s">
        <v>772</v>
      </c>
      <c r="R3956" s="3">
        <v>34</v>
      </c>
      <c r="S39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USSU6876879</v>
      </c>
      <c r="T39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57" spans="1:20" ht="15" customHeight="1" x14ac:dyDescent="0.2">
      <c r="A3957" s="3" t="s">
        <v>16321</v>
      </c>
      <c r="B3957" s="3" t="s">
        <v>16322</v>
      </c>
      <c r="C3957" s="3" t="s">
        <v>16323</v>
      </c>
      <c r="D3957" s="3" t="s">
        <v>2671</v>
      </c>
      <c r="E3957" s="3" t="s">
        <v>6532</v>
      </c>
      <c r="F3957" s="3" t="s">
        <v>405</v>
      </c>
      <c r="G3957" s="3" t="s">
        <v>16324</v>
      </c>
      <c r="H3957" s="3" t="s">
        <v>116</v>
      </c>
      <c r="I3957" s="3" t="s">
        <v>27</v>
      </c>
      <c r="J3957" s="3">
        <v>1</v>
      </c>
      <c r="K3957" s="3" t="s">
        <v>10712</v>
      </c>
      <c r="L3957" s="3" t="s">
        <v>27</v>
      </c>
      <c r="M3957" s="3" t="s">
        <v>27</v>
      </c>
      <c r="N3957" s="3" t="s">
        <v>27</v>
      </c>
      <c r="O3957" s="3" t="s">
        <v>27</v>
      </c>
      <c r="P3957" s="3" t="s">
        <v>6534</v>
      </c>
      <c r="Q3957" s="3" t="s">
        <v>772</v>
      </c>
      <c r="R3957" s="3">
        <v>34</v>
      </c>
      <c r="S39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USSU6876887</v>
      </c>
      <c r="T39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58" spans="1:20" ht="15" customHeight="1" x14ac:dyDescent="0.2">
      <c r="A3958" s="3" t="s">
        <v>16325</v>
      </c>
      <c r="B3958" s="3" t="s">
        <v>16326</v>
      </c>
      <c r="C3958" s="3" t="s">
        <v>16327</v>
      </c>
      <c r="D3958" s="3" t="s">
        <v>2671</v>
      </c>
      <c r="E3958" s="3" t="s">
        <v>6532</v>
      </c>
      <c r="F3958" s="3" t="s">
        <v>405</v>
      </c>
      <c r="G3958" s="3" t="s">
        <v>16328</v>
      </c>
      <c r="H3958" s="3" t="s">
        <v>116</v>
      </c>
      <c r="I3958" s="3" t="s">
        <v>27</v>
      </c>
      <c r="J3958" s="3">
        <v>1</v>
      </c>
      <c r="K3958" s="3" t="s">
        <v>10712</v>
      </c>
      <c r="L3958" s="3" t="s">
        <v>27</v>
      </c>
      <c r="M3958" s="3" t="s">
        <v>27</v>
      </c>
      <c r="N3958" s="3" t="s">
        <v>27</v>
      </c>
      <c r="O3958" s="3" t="s">
        <v>27</v>
      </c>
      <c r="P3958" s="3" t="s">
        <v>6534</v>
      </c>
      <c r="Q3958" s="3" t="s">
        <v>772</v>
      </c>
      <c r="R3958" s="3">
        <v>34</v>
      </c>
      <c r="S39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USSU6876889</v>
      </c>
      <c r="T39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59" spans="1:20" ht="15" customHeight="1" x14ac:dyDescent="0.2">
      <c r="A3959" s="3" t="s">
        <v>16329</v>
      </c>
      <c r="B3959" s="3" t="s">
        <v>16330</v>
      </c>
      <c r="C3959" s="3" t="s">
        <v>16331</v>
      </c>
      <c r="D3959" s="3" t="s">
        <v>2671</v>
      </c>
      <c r="E3959" s="3" t="s">
        <v>6532</v>
      </c>
      <c r="F3959" s="3" t="s">
        <v>405</v>
      </c>
      <c r="G3959" s="3" t="s">
        <v>16332</v>
      </c>
      <c r="H3959" s="3" t="s">
        <v>116</v>
      </c>
      <c r="I3959" s="3" t="s">
        <v>27</v>
      </c>
      <c r="J3959" s="3">
        <v>1</v>
      </c>
      <c r="K3959" s="3" t="s">
        <v>10712</v>
      </c>
      <c r="L3959" s="3" t="s">
        <v>27</v>
      </c>
      <c r="M3959" s="3" t="s">
        <v>27</v>
      </c>
      <c r="N3959" s="3" t="s">
        <v>27</v>
      </c>
      <c r="O3959" s="3" t="s">
        <v>27</v>
      </c>
      <c r="P3959" s="3" t="s">
        <v>6534</v>
      </c>
      <c r="Q3959" s="3" t="s">
        <v>772</v>
      </c>
      <c r="R3959" s="3">
        <v>34</v>
      </c>
      <c r="S39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USSU6876891</v>
      </c>
      <c r="T39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60" spans="1:20" ht="15" customHeight="1" x14ac:dyDescent="0.2">
      <c r="A3960" s="3" t="s">
        <v>16333</v>
      </c>
      <c r="B3960" s="3" t="s">
        <v>16334</v>
      </c>
      <c r="C3960" s="3" t="s">
        <v>16335</v>
      </c>
      <c r="D3960" s="3" t="s">
        <v>2671</v>
      </c>
      <c r="E3960" s="3" t="s">
        <v>6532</v>
      </c>
      <c r="F3960" s="3" t="s">
        <v>405</v>
      </c>
      <c r="G3960" s="3" t="s">
        <v>16336</v>
      </c>
      <c r="H3960" s="3" t="s">
        <v>116</v>
      </c>
      <c r="I3960" s="3" t="s">
        <v>27</v>
      </c>
      <c r="J3960" s="3">
        <v>1</v>
      </c>
      <c r="K3960" s="3" t="s">
        <v>10712</v>
      </c>
      <c r="L3960" s="3" t="s">
        <v>27</v>
      </c>
      <c r="M3960" s="3" t="s">
        <v>27</v>
      </c>
      <c r="N3960" s="3" t="s">
        <v>27</v>
      </c>
      <c r="O3960" s="3" t="s">
        <v>27</v>
      </c>
      <c r="P3960" s="3" t="s">
        <v>6534</v>
      </c>
      <c r="Q3960" s="3" t="s">
        <v>772</v>
      </c>
      <c r="R3960" s="3">
        <v>34</v>
      </c>
      <c r="S39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USSU6876897</v>
      </c>
      <c r="T39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61" spans="1:20" ht="15" customHeight="1" x14ac:dyDescent="0.2">
      <c r="A3961" s="3" t="s">
        <v>16337</v>
      </c>
      <c r="B3961" s="3" t="s">
        <v>16338</v>
      </c>
      <c r="C3961" s="3" t="s">
        <v>16339</v>
      </c>
      <c r="D3961" s="3" t="s">
        <v>2671</v>
      </c>
      <c r="E3961" s="3" t="s">
        <v>6532</v>
      </c>
      <c r="F3961" s="3" t="s">
        <v>405</v>
      </c>
      <c r="G3961" s="3" t="s">
        <v>16340</v>
      </c>
      <c r="H3961" s="3" t="s">
        <v>116</v>
      </c>
      <c r="I3961" s="3" t="s">
        <v>27</v>
      </c>
      <c r="J3961" s="3">
        <v>1</v>
      </c>
      <c r="K3961" s="3" t="s">
        <v>10712</v>
      </c>
      <c r="L3961" s="3" t="s">
        <v>27</v>
      </c>
      <c r="M3961" s="3" t="s">
        <v>27</v>
      </c>
      <c r="N3961" s="3" t="s">
        <v>27</v>
      </c>
      <c r="O3961" s="3" t="s">
        <v>27</v>
      </c>
      <c r="P3961" s="3" t="s">
        <v>6534</v>
      </c>
      <c r="Q3961" s="3" t="s">
        <v>772</v>
      </c>
      <c r="R3961" s="3">
        <v>34</v>
      </c>
      <c r="S39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USSU6876903</v>
      </c>
      <c r="T39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62" spans="1:20" ht="15" customHeight="1" x14ac:dyDescent="0.2">
      <c r="A3962" s="3" t="s">
        <v>16341</v>
      </c>
      <c r="B3962" s="3" t="s">
        <v>16342</v>
      </c>
      <c r="C3962" s="3" t="s">
        <v>16343</v>
      </c>
      <c r="D3962" s="3" t="s">
        <v>2671</v>
      </c>
      <c r="E3962" s="3" t="s">
        <v>6532</v>
      </c>
      <c r="F3962" s="3" t="s">
        <v>405</v>
      </c>
      <c r="G3962" s="3" t="s">
        <v>16344</v>
      </c>
      <c r="H3962" s="3" t="s">
        <v>116</v>
      </c>
      <c r="I3962" s="3" t="s">
        <v>27</v>
      </c>
      <c r="J3962" s="3">
        <v>1</v>
      </c>
      <c r="K3962" s="3" t="s">
        <v>10712</v>
      </c>
      <c r="L3962" s="3" t="s">
        <v>27</v>
      </c>
      <c r="M3962" s="3" t="s">
        <v>27</v>
      </c>
      <c r="N3962" s="3" t="s">
        <v>27</v>
      </c>
      <c r="O3962" s="3" t="s">
        <v>27</v>
      </c>
      <c r="P3962" s="3" t="s">
        <v>6534</v>
      </c>
      <c r="Q3962" s="3" t="s">
        <v>772</v>
      </c>
      <c r="R3962" s="3">
        <v>34</v>
      </c>
      <c r="S39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USSU6876909</v>
      </c>
      <c r="T39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63" spans="1:20" ht="15" customHeight="1" x14ac:dyDescent="0.2">
      <c r="A3963" s="3" t="s">
        <v>16345</v>
      </c>
      <c r="B3963" s="3" t="s">
        <v>16346</v>
      </c>
      <c r="C3963" s="3" t="s">
        <v>16347</v>
      </c>
      <c r="D3963" s="3" t="s">
        <v>2671</v>
      </c>
      <c r="E3963" s="3" t="s">
        <v>6532</v>
      </c>
      <c r="F3963" s="3" t="s">
        <v>405</v>
      </c>
      <c r="G3963" s="3" t="s">
        <v>16348</v>
      </c>
      <c r="H3963" s="3" t="s">
        <v>116</v>
      </c>
      <c r="I3963" s="3" t="s">
        <v>27</v>
      </c>
      <c r="J3963" s="3">
        <v>1</v>
      </c>
      <c r="K3963" s="3" t="s">
        <v>10712</v>
      </c>
      <c r="L3963" s="3" t="s">
        <v>27</v>
      </c>
      <c r="M3963" s="3" t="s">
        <v>27</v>
      </c>
      <c r="N3963" s="3" t="s">
        <v>27</v>
      </c>
      <c r="O3963" s="3" t="s">
        <v>27</v>
      </c>
      <c r="P3963" s="3" t="s">
        <v>6534</v>
      </c>
      <c r="Q3963" s="3" t="s">
        <v>772</v>
      </c>
      <c r="R3963" s="3">
        <v>34</v>
      </c>
      <c r="S39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USSU6876915</v>
      </c>
      <c r="T39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64" spans="1:20" ht="15" customHeight="1" x14ac:dyDescent="0.2">
      <c r="A3964" s="3" t="s">
        <v>16349</v>
      </c>
      <c r="B3964" s="3" t="s">
        <v>16350</v>
      </c>
      <c r="C3964" s="3" t="s">
        <v>16351</v>
      </c>
      <c r="D3964" s="3" t="s">
        <v>2671</v>
      </c>
      <c r="E3964" s="3" t="s">
        <v>6532</v>
      </c>
      <c r="F3964" s="3" t="s">
        <v>405</v>
      </c>
      <c r="G3964" s="3" t="s">
        <v>16352</v>
      </c>
      <c r="H3964" s="3" t="s">
        <v>116</v>
      </c>
      <c r="I3964" s="3" t="s">
        <v>27</v>
      </c>
      <c r="J3964" s="3">
        <v>1</v>
      </c>
      <c r="K3964" s="3" t="s">
        <v>10712</v>
      </c>
      <c r="L3964" s="3" t="s">
        <v>27</v>
      </c>
      <c r="M3964" s="3" t="s">
        <v>27</v>
      </c>
      <c r="N3964" s="3" t="s">
        <v>27</v>
      </c>
      <c r="O3964" s="3" t="s">
        <v>27</v>
      </c>
      <c r="P3964" s="3" t="s">
        <v>6534</v>
      </c>
      <c r="Q3964" s="3" t="s">
        <v>772</v>
      </c>
      <c r="R3964" s="3">
        <v>34</v>
      </c>
      <c r="S39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USSU6876923</v>
      </c>
      <c r="T39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65" spans="1:20" ht="15" customHeight="1" x14ac:dyDescent="0.2">
      <c r="A3965" s="3" t="s">
        <v>16353</v>
      </c>
      <c r="B3965" s="3" t="s">
        <v>16354</v>
      </c>
      <c r="C3965" s="3" t="s">
        <v>16355</v>
      </c>
      <c r="D3965" s="3" t="s">
        <v>2671</v>
      </c>
      <c r="E3965" s="3" t="s">
        <v>6532</v>
      </c>
      <c r="F3965" s="3" t="s">
        <v>405</v>
      </c>
      <c r="G3965" s="3" t="s">
        <v>16356</v>
      </c>
      <c r="H3965" s="3" t="s">
        <v>116</v>
      </c>
      <c r="I3965" s="3" t="s">
        <v>27</v>
      </c>
      <c r="J3965" s="3">
        <v>1</v>
      </c>
      <c r="K3965" s="3" t="s">
        <v>10712</v>
      </c>
      <c r="L3965" s="3" t="s">
        <v>27</v>
      </c>
      <c r="M3965" s="3" t="s">
        <v>27</v>
      </c>
      <c r="N3965" s="3" t="s">
        <v>27</v>
      </c>
      <c r="O3965" s="3" t="s">
        <v>27</v>
      </c>
      <c r="P3965" s="3" t="s">
        <v>6534</v>
      </c>
      <c r="Q3965" s="3" t="s">
        <v>772</v>
      </c>
      <c r="R3965" s="3">
        <v>34</v>
      </c>
      <c r="S39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USSU6876925</v>
      </c>
      <c r="T39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66" spans="1:20" ht="15" customHeight="1" x14ac:dyDescent="0.2">
      <c r="A3966" s="3" t="s">
        <v>16357</v>
      </c>
      <c r="B3966" s="3" t="s">
        <v>16358</v>
      </c>
      <c r="C3966" s="3" t="s">
        <v>16359</v>
      </c>
      <c r="D3966" s="3" t="s">
        <v>2671</v>
      </c>
      <c r="E3966" s="3" t="s">
        <v>6532</v>
      </c>
      <c r="F3966" s="3" t="s">
        <v>405</v>
      </c>
      <c r="G3966" s="3" t="s">
        <v>16360</v>
      </c>
      <c r="H3966" s="3" t="s">
        <v>116</v>
      </c>
      <c r="I3966" s="3" t="s">
        <v>27</v>
      </c>
      <c r="J3966" s="3">
        <v>1</v>
      </c>
      <c r="K3966" s="3" t="s">
        <v>10712</v>
      </c>
      <c r="L3966" s="3" t="s">
        <v>27</v>
      </c>
      <c r="M3966" s="3" t="s">
        <v>27</v>
      </c>
      <c r="N3966" s="3" t="s">
        <v>27</v>
      </c>
      <c r="O3966" s="3" t="s">
        <v>27</v>
      </c>
      <c r="P3966" s="3" t="s">
        <v>6534</v>
      </c>
      <c r="Q3966" s="3" t="s">
        <v>772</v>
      </c>
      <c r="R3966" s="3">
        <v>33</v>
      </c>
      <c r="S39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USSU6876676</v>
      </c>
      <c r="T39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67" spans="1:20" ht="15" customHeight="1" x14ac:dyDescent="0.2">
      <c r="A3967" s="3" t="s">
        <v>16361</v>
      </c>
      <c r="B3967" s="3" t="s">
        <v>16362</v>
      </c>
      <c r="C3967" s="3" t="s">
        <v>16363</v>
      </c>
      <c r="D3967" s="3" t="s">
        <v>2671</v>
      </c>
      <c r="E3967" s="3" t="s">
        <v>6532</v>
      </c>
      <c r="F3967" s="3" t="s">
        <v>405</v>
      </c>
      <c r="G3967" s="3" t="s">
        <v>16364</v>
      </c>
      <c r="H3967" s="3" t="s">
        <v>116</v>
      </c>
      <c r="I3967" s="3" t="s">
        <v>27</v>
      </c>
      <c r="J3967" s="3">
        <v>1</v>
      </c>
      <c r="K3967" s="3" t="s">
        <v>10712</v>
      </c>
      <c r="L3967" s="3" t="s">
        <v>27</v>
      </c>
      <c r="M3967" s="3" t="s">
        <v>27</v>
      </c>
      <c r="N3967" s="3" t="s">
        <v>27</v>
      </c>
      <c r="O3967" s="3" t="s">
        <v>27</v>
      </c>
      <c r="P3967" s="3" t="s">
        <v>6534</v>
      </c>
      <c r="Q3967" s="3" t="s">
        <v>772</v>
      </c>
      <c r="R3967" s="3">
        <v>33</v>
      </c>
      <c r="S39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USSU6876678</v>
      </c>
      <c r="T39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68" spans="1:20" ht="15" customHeight="1" x14ac:dyDescent="0.2">
      <c r="A3968" s="3" t="s">
        <v>16365</v>
      </c>
      <c r="B3968" s="3" t="s">
        <v>16366</v>
      </c>
      <c r="C3968" s="3" t="s">
        <v>16367</v>
      </c>
      <c r="D3968" s="3" t="s">
        <v>2671</v>
      </c>
      <c r="E3968" s="3" t="s">
        <v>6532</v>
      </c>
      <c r="F3968" s="3" t="s">
        <v>405</v>
      </c>
      <c r="G3968" s="3" t="s">
        <v>16368</v>
      </c>
      <c r="H3968" s="3" t="s">
        <v>116</v>
      </c>
      <c r="I3968" s="3" t="s">
        <v>27</v>
      </c>
      <c r="J3968" s="3">
        <v>1</v>
      </c>
      <c r="K3968" s="3" t="s">
        <v>10712</v>
      </c>
      <c r="L3968" s="3" t="s">
        <v>27</v>
      </c>
      <c r="M3968" s="3" t="s">
        <v>27</v>
      </c>
      <c r="N3968" s="3" t="s">
        <v>27</v>
      </c>
      <c r="O3968" s="3" t="s">
        <v>27</v>
      </c>
      <c r="P3968" s="3" t="s">
        <v>6534</v>
      </c>
      <c r="Q3968" s="3" t="s">
        <v>772</v>
      </c>
      <c r="R3968" s="3">
        <v>33</v>
      </c>
      <c r="S39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USSU6876682</v>
      </c>
      <c r="T39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69" spans="1:20" ht="15" customHeight="1" x14ac:dyDescent="0.2">
      <c r="A3969" s="3" t="s">
        <v>16369</v>
      </c>
      <c r="B3969" s="3" t="s">
        <v>16370</v>
      </c>
      <c r="C3969" s="3" t="s">
        <v>16371</v>
      </c>
      <c r="D3969" s="3" t="s">
        <v>2671</v>
      </c>
      <c r="E3969" s="3" t="s">
        <v>6532</v>
      </c>
      <c r="F3969" s="3" t="s">
        <v>405</v>
      </c>
      <c r="G3969" s="3" t="s">
        <v>16372</v>
      </c>
      <c r="H3969" s="3" t="s">
        <v>116</v>
      </c>
      <c r="I3969" s="3" t="s">
        <v>27</v>
      </c>
      <c r="J3969" s="3">
        <v>1</v>
      </c>
      <c r="K3969" s="3" t="s">
        <v>10712</v>
      </c>
      <c r="L3969" s="3" t="s">
        <v>27</v>
      </c>
      <c r="M3969" s="3" t="s">
        <v>27</v>
      </c>
      <c r="N3969" s="3" t="s">
        <v>27</v>
      </c>
      <c r="O3969" s="3" t="s">
        <v>27</v>
      </c>
      <c r="P3969" s="3" t="s">
        <v>6534</v>
      </c>
      <c r="Q3969" s="3" t="s">
        <v>772</v>
      </c>
      <c r="R3969" s="3">
        <v>33</v>
      </c>
      <c r="S39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USSU6876684</v>
      </c>
      <c r="T39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70" spans="1:20" ht="15" customHeight="1" x14ac:dyDescent="0.2">
      <c r="A3970" s="3" t="s">
        <v>16373</v>
      </c>
      <c r="B3970" s="3" t="s">
        <v>16374</v>
      </c>
      <c r="C3970" s="3" t="s">
        <v>16375</v>
      </c>
      <c r="D3970" s="3" t="s">
        <v>2671</v>
      </c>
      <c r="E3970" s="3" t="s">
        <v>6532</v>
      </c>
      <c r="F3970" s="3" t="s">
        <v>405</v>
      </c>
      <c r="G3970" s="3" t="s">
        <v>16376</v>
      </c>
      <c r="H3970" s="3" t="s">
        <v>116</v>
      </c>
      <c r="I3970" s="3" t="s">
        <v>27</v>
      </c>
      <c r="J3970" s="3">
        <v>1</v>
      </c>
      <c r="K3970" s="3" t="s">
        <v>10712</v>
      </c>
      <c r="L3970" s="3" t="s">
        <v>27</v>
      </c>
      <c r="M3970" s="3" t="s">
        <v>27</v>
      </c>
      <c r="N3970" s="3" t="s">
        <v>27</v>
      </c>
      <c r="O3970" s="3" t="s">
        <v>27</v>
      </c>
      <c r="P3970" s="3" t="s">
        <v>6534</v>
      </c>
      <c r="Q3970" s="3" t="s">
        <v>772</v>
      </c>
      <c r="R3970" s="3">
        <v>33</v>
      </c>
      <c r="S39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USSU6876688</v>
      </c>
      <c r="T39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71" spans="1:20" ht="15" customHeight="1" x14ac:dyDescent="0.2">
      <c r="A3971" s="3" t="s">
        <v>16377</v>
      </c>
      <c r="B3971" s="3" t="s">
        <v>16378</v>
      </c>
      <c r="C3971" s="3" t="s">
        <v>16379</v>
      </c>
      <c r="D3971" s="3" t="s">
        <v>2671</v>
      </c>
      <c r="E3971" s="3" t="s">
        <v>6532</v>
      </c>
      <c r="F3971" s="3" t="s">
        <v>405</v>
      </c>
      <c r="G3971" s="3" t="s">
        <v>16380</v>
      </c>
      <c r="H3971" s="3" t="s">
        <v>116</v>
      </c>
      <c r="I3971" s="3" t="s">
        <v>27</v>
      </c>
      <c r="J3971" s="3">
        <v>1</v>
      </c>
      <c r="K3971" s="3" t="s">
        <v>10712</v>
      </c>
      <c r="L3971" s="3" t="s">
        <v>27</v>
      </c>
      <c r="M3971" s="3" t="s">
        <v>27</v>
      </c>
      <c r="N3971" s="3" t="s">
        <v>27</v>
      </c>
      <c r="O3971" s="3" t="s">
        <v>27</v>
      </c>
      <c r="P3971" s="3" t="s">
        <v>6534</v>
      </c>
      <c r="Q3971" s="3" t="s">
        <v>772</v>
      </c>
      <c r="R3971" s="3">
        <v>33</v>
      </c>
      <c r="S39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USSU6876690</v>
      </c>
      <c r="T39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72" spans="1:20" ht="15" customHeight="1" x14ac:dyDescent="0.2">
      <c r="A3972" s="3" t="s">
        <v>16381</v>
      </c>
      <c r="B3972" s="3" t="s">
        <v>16382</v>
      </c>
      <c r="C3972" s="3" t="s">
        <v>16383</v>
      </c>
      <c r="D3972" s="3" t="s">
        <v>2671</v>
      </c>
      <c r="E3972" s="3" t="s">
        <v>6532</v>
      </c>
      <c r="F3972" s="3" t="s">
        <v>405</v>
      </c>
      <c r="G3972" s="3" t="s">
        <v>16384</v>
      </c>
      <c r="H3972" s="3" t="s">
        <v>116</v>
      </c>
      <c r="I3972" s="3" t="s">
        <v>27</v>
      </c>
      <c r="J3972" s="3">
        <v>1</v>
      </c>
      <c r="K3972" s="3" t="s">
        <v>10712</v>
      </c>
      <c r="L3972" s="3" t="s">
        <v>27</v>
      </c>
      <c r="M3972" s="3" t="s">
        <v>27</v>
      </c>
      <c r="N3972" s="3" t="s">
        <v>27</v>
      </c>
      <c r="O3972" s="3" t="s">
        <v>27</v>
      </c>
      <c r="P3972" s="3" t="s">
        <v>6534</v>
      </c>
      <c r="Q3972" s="3" t="s">
        <v>772</v>
      </c>
      <c r="R3972" s="3">
        <v>33</v>
      </c>
      <c r="S39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USSU6876694</v>
      </c>
      <c r="T39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73" spans="1:20" ht="15" customHeight="1" x14ac:dyDescent="0.2">
      <c r="A3973" s="3" t="s">
        <v>16385</v>
      </c>
      <c r="B3973" s="3" t="s">
        <v>16386</v>
      </c>
      <c r="C3973" s="3" t="s">
        <v>16387</v>
      </c>
      <c r="D3973" s="3" t="s">
        <v>2671</v>
      </c>
      <c r="E3973" s="3" t="s">
        <v>6532</v>
      </c>
      <c r="F3973" s="3" t="s">
        <v>405</v>
      </c>
      <c r="G3973" s="3" t="s">
        <v>16388</v>
      </c>
      <c r="H3973" s="3" t="s">
        <v>116</v>
      </c>
      <c r="I3973" s="3" t="s">
        <v>27</v>
      </c>
      <c r="J3973" s="3">
        <v>1</v>
      </c>
      <c r="K3973" s="3" t="s">
        <v>10712</v>
      </c>
      <c r="L3973" s="3" t="s">
        <v>27</v>
      </c>
      <c r="M3973" s="3" t="s">
        <v>27</v>
      </c>
      <c r="N3973" s="3" t="s">
        <v>27</v>
      </c>
      <c r="O3973" s="3" t="s">
        <v>27</v>
      </c>
      <c r="P3973" s="3" t="s">
        <v>6534</v>
      </c>
      <c r="Q3973" s="3" t="s">
        <v>772</v>
      </c>
      <c r="R3973" s="3">
        <v>33</v>
      </c>
      <c r="S39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USSU6876696</v>
      </c>
      <c r="T39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74" spans="1:20" ht="15" customHeight="1" x14ac:dyDescent="0.2">
      <c r="A3974" s="3" t="s">
        <v>16389</v>
      </c>
      <c r="B3974" s="3" t="s">
        <v>16390</v>
      </c>
      <c r="C3974" s="3" t="s">
        <v>16391</v>
      </c>
      <c r="D3974" s="3" t="s">
        <v>2671</v>
      </c>
      <c r="E3974" s="3" t="s">
        <v>6532</v>
      </c>
      <c r="F3974" s="3" t="s">
        <v>405</v>
      </c>
      <c r="G3974" s="3" t="s">
        <v>16392</v>
      </c>
      <c r="H3974" s="3" t="s">
        <v>116</v>
      </c>
      <c r="I3974" s="3" t="s">
        <v>27</v>
      </c>
      <c r="J3974" s="3">
        <v>1</v>
      </c>
      <c r="K3974" s="3" t="s">
        <v>10712</v>
      </c>
      <c r="L3974" s="3" t="s">
        <v>27</v>
      </c>
      <c r="M3974" s="3" t="s">
        <v>27</v>
      </c>
      <c r="N3974" s="3" t="s">
        <v>27</v>
      </c>
      <c r="O3974" s="3" t="s">
        <v>27</v>
      </c>
      <c r="P3974" s="3" t="s">
        <v>6534</v>
      </c>
      <c r="Q3974" s="3" t="s">
        <v>772</v>
      </c>
      <c r="R3974" s="3">
        <v>33</v>
      </c>
      <c r="S39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USSU6876700</v>
      </c>
      <c r="T39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75" spans="1:20" ht="15" customHeight="1" x14ac:dyDescent="0.2">
      <c r="A3975" s="3" t="s">
        <v>16393</v>
      </c>
      <c r="B3975" s="3" t="s">
        <v>16394</v>
      </c>
      <c r="C3975" s="3" t="s">
        <v>16395</v>
      </c>
      <c r="D3975" s="3" t="s">
        <v>2671</v>
      </c>
      <c r="E3975" s="3" t="s">
        <v>6532</v>
      </c>
      <c r="F3975" s="3" t="s">
        <v>405</v>
      </c>
      <c r="G3975" s="3" t="s">
        <v>16396</v>
      </c>
      <c r="H3975" s="3" t="s">
        <v>116</v>
      </c>
      <c r="I3975" s="3" t="s">
        <v>27</v>
      </c>
      <c r="J3975" s="3">
        <v>1</v>
      </c>
      <c r="K3975" s="3" t="s">
        <v>10712</v>
      </c>
      <c r="L3975" s="3" t="s">
        <v>27</v>
      </c>
      <c r="M3975" s="3" t="s">
        <v>27</v>
      </c>
      <c r="N3975" s="3" t="s">
        <v>27</v>
      </c>
      <c r="O3975" s="3" t="s">
        <v>27</v>
      </c>
      <c r="P3975" s="3" t="s">
        <v>6534</v>
      </c>
      <c r="Q3975" s="3" t="s">
        <v>772</v>
      </c>
      <c r="R3975" s="3">
        <v>33</v>
      </c>
      <c r="S39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USSU6876702</v>
      </c>
      <c r="T39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76" spans="1:20" ht="15" customHeight="1" x14ac:dyDescent="0.2">
      <c r="A3976" s="3" t="s">
        <v>16397</v>
      </c>
      <c r="B3976" s="3" t="s">
        <v>16398</v>
      </c>
      <c r="C3976" s="3" t="s">
        <v>16399</v>
      </c>
      <c r="D3976" s="3" t="s">
        <v>2671</v>
      </c>
      <c r="E3976" s="3" t="s">
        <v>6532</v>
      </c>
      <c r="F3976" s="3" t="s">
        <v>405</v>
      </c>
      <c r="G3976" s="3" t="s">
        <v>16400</v>
      </c>
      <c r="H3976" s="3" t="s">
        <v>116</v>
      </c>
      <c r="I3976" s="3" t="s">
        <v>27</v>
      </c>
      <c r="J3976" s="3">
        <v>1</v>
      </c>
      <c r="K3976" s="3" t="s">
        <v>10712</v>
      </c>
      <c r="L3976" s="3" t="s">
        <v>27</v>
      </c>
      <c r="M3976" s="3" t="s">
        <v>27</v>
      </c>
      <c r="N3976" s="3" t="s">
        <v>27</v>
      </c>
      <c r="O3976" s="3" t="s">
        <v>27</v>
      </c>
      <c r="P3976" s="3" t="s">
        <v>6534</v>
      </c>
      <c r="Q3976" s="3" t="s">
        <v>772</v>
      </c>
      <c r="R3976" s="3">
        <v>33</v>
      </c>
      <c r="S39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USSU6876712</v>
      </c>
      <c r="T39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77" spans="1:20" ht="15" customHeight="1" x14ac:dyDescent="0.2">
      <c r="A3977" s="3" t="s">
        <v>16401</v>
      </c>
      <c r="B3977" s="3" t="s">
        <v>16402</v>
      </c>
      <c r="C3977" s="3" t="s">
        <v>16403</v>
      </c>
      <c r="D3977" s="3" t="s">
        <v>2671</v>
      </c>
      <c r="E3977" s="3" t="s">
        <v>6532</v>
      </c>
      <c r="F3977" s="3" t="s">
        <v>405</v>
      </c>
      <c r="G3977" s="3" t="s">
        <v>16404</v>
      </c>
      <c r="H3977" s="3" t="s">
        <v>116</v>
      </c>
      <c r="I3977" s="3" t="s">
        <v>27</v>
      </c>
      <c r="J3977" s="3">
        <v>1</v>
      </c>
      <c r="K3977" s="3" t="s">
        <v>10712</v>
      </c>
      <c r="L3977" s="3" t="s">
        <v>27</v>
      </c>
      <c r="M3977" s="3" t="s">
        <v>27</v>
      </c>
      <c r="N3977" s="3" t="s">
        <v>27</v>
      </c>
      <c r="O3977" s="3" t="s">
        <v>27</v>
      </c>
      <c r="P3977" s="3" t="s">
        <v>6534</v>
      </c>
      <c r="Q3977" s="3" t="s">
        <v>772</v>
      </c>
      <c r="R3977" s="3">
        <v>33</v>
      </c>
      <c r="S39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USSU6876714</v>
      </c>
      <c r="T39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78" spans="1:20" ht="15" customHeight="1" x14ac:dyDescent="0.2">
      <c r="A3978" s="3" t="s">
        <v>16405</v>
      </c>
      <c r="B3978" s="3" t="s">
        <v>16406</v>
      </c>
      <c r="C3978" s="3" t="s">
        <v>16407</v>
      </c>
      <c r="D3978" s="3" t="s">
        <v>2671</v>
      </c>
      <c r="E3978" s="3" t="s">
        <v>6532</v>
      </c>
      <c r="F3978" s="3" t="s">
        <v>405</v>
      </c>
      <c r="G3978" s="3" t="s">
        <v>16408</v>
      </c>
      <c r="H3978" s="3" t="s">
        <v>116</v>
      </c>
      <c r="I3978" s="3" t="s">
        <v>27</v>
      </c>
      <c r="J3978" s="3">
        <v>1</v>
      </c>
      <c r="K3978" s="3" t="s">
        <v>10712</v>
      </c>
      <c r="L3978" s="3" t="s">
        <v>27</v>
      </c>
      <c r="M3978" s="3" t="s">
        <v>27</v>
      </c>
      <c r="N3978" s="3" t="s">
        <v>27</v>
      </c>
      <c r="O3978" s="3" t="s">
        <v>27</v>
      </c>
      <c r="P3978" s="3" t="s">
        <v>6534</v>
      </c>
      <c r="Q3978" s="3" t="s">
        <v>772</v>
      </c>
      <c r="R3978" s="3">
        <v>33</v>
      </c>
      <c r="S39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USSU6876718</v>
      </c>
      <c r="T39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79" spans="1:20" ht="15" customHeight="1" x14ac:dyDescent="0.2">
      <c r="A3979" s="3" t="s">
        <v>16409</v>
      </c>
      <c r="B3979" s="3" t="s">
        <v>16410</v>
      </c>
      <c r="C3979" s="3" t="s">
        <v>16411</v>
      </c>
      <c r="D3979" s="3" t="s">
        <v>2671</v>
      </c>
      <c r="E3979" s="3" t="s">
        <v>6532</v>
      </c>
      <c r="F3979" s="3" t="s">
        <v>405</v>
      </c>
      <c r="G3979" s="3" t="s">
        <v>16412</v>
      </c>
      <c r="H3979" s="3" t="s">
        <v>116</v>
      </c>
      <c r="I3979" s="3" t="s">
        <v>27</v>
      </c>
      <c r="J3979" s="3">
        <v>1</v>
      </c>
      <c r="K3979" s="3" t="s">
        <v>10712</v>
      </c>
      <c r="L3979" s="3" t="s">
        <v>27</v>
      </c>
      <c r="M3979" s="3" t="s">
        <v>27</v>
      </c>
      <c r="N3979" s="3" t="s">
        <v>27</v>
      </c>
      <c r="O3979" s="3" t="s">
        <v>27</v>
      </c>
      <c r="P3979" s="3" t="s">
        <v>6534</v>
      </c>
      <c r="Q3979" s="3" t="s">
        <v>772</v>
      </c>
      <c r="R3979" s="3">
        <v>33</v>
      </c>
      <c r="S39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USSU6876720</v>
      </c>
      <c r="T39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80" spans="1:20" ht="15" customHeight="1" x14ac:dyDescent="0.2">
      <c r="A3980" s="3" t="s">
        <v>16413</v>
      </c>
      <c r="B3980" s="3" t="s">
        <v>16414</v>
      </c>
      <c r="C3980" s="3" t="s">
        <v>16415</v>
      </c>
      <c r="D3980" s="3" t="s">
        <v>2671</v>
      </c>
      <c r="E3980" s="3" t="s">
        <v>6532</v>
      </c>
      <c r="F3980" s="3" t="s">
        <v>405</v>
      </c>
      <c r="G3980" s="3" t="s">
        <v>16416</v>
      </c>
      <c r="H3980" s="3" t="s">
        <v>116</v>
      </c>
      <c r="I3980" s="3" t="s">
        <v>27</v>
      </c>
      <c r="J3980" s="3">
        <v>1</v>
      </c>
      <c r="K3980" s="3" t="s">
        <v>10712</v>
      </c>
      <c r="L3980" s="3" t="s">
        <v>27</v>
      </c>
      <c r="M3980" s="3" t="s">
        <v>27</v>
      </c>
      <c r="N3980" s="3" t="s">
        <v>27</v>
      </c>
      <c r="O3980" s="3" t="s">
        <v>27</v>
      </c>
      <c r="P3980" s="3" t="s">
        <v>6534</v>
      </c>
      <c r="Q3980" s="3" t="s">
        <v>772</v>
      </c>
      <c r="R3980" s="3">
        <v>33</v>
      </c>
      <c r="S39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USSU6876724</v>
      </c>
      <c r="T39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81" spans="1:20" ht="15" customHeight="1" x14ac:dyDescent="0.2">
      <c r="A3981" s="3" t="s">
        <v>16417</v>
      </c>
      <c r="B3981" s="3" t="s">
        <v>16418</v>
      </c>
      <c r="C3981" s="3" t="s">
        <v>16419</v>
      </c>
      <c r="D3981" s="3" t="s">
        <v>2671</v>
      </c>
      <c r="E3981" s="3" t="s">
        <v>6532</v>
      </c>
      <c r="F3981" s="3" t="s">
        <v>405</v>
      </c>
      <c r="G3981" s="3" t="s">
        <v>16420</v>
      </c>
      <c r="H3981" s="3" t="s">
        <v>116</v>
      </c>
      <c r="I3981" s="3" t="s">
        <v>27</v>
      </c>
      <c r="J3981" s="3">
        <v>1</v>
      </c>
      <c r="K3981" s="3" t="s">
        <v>10712</v>
      </c>
      <c r="L3981" s="3" t="s">
        <v>27</v>
      </c>
      <c r="M3981" s="3" t="s">
        <v>27</v>
      </c>
      <c r="N3981" s="3" t="s">
        <v>27</v>
      </c>
      <c r="O3981" s="3" t="s">
        <v>27</v>
      </c>
      <c r="P3981" s="3" t="s">
        <v>6534</v>
      </c>
      <c r="Q3981" s="3" t="s">
        <v>772</v>
      </c>
      <c r="R3981" s="3">
        <v>33</v>
      </c>
      <c r="S39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USSU6876726</v>
      </c>
      <c r="T39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82" spans="1:20" ht="15" customHeight="1" x14ac:dyDescent="0.2">
      <c r="A3982" s="3" t="s">
        <v>16421</v>
      </c>
      <c r="B3982" s="3" t="s">
        <v>16422</v>
      </c>
      <c r="C3982" s="3" t="s">
        <v>16423</v>
      </c>
      <c r="D3982" s="3" t="s">
        <v>2671</v>
      </c>
      <c r="E3982" s="3" t="s">
        <v>6532</v>
      </c>
      <c r="F3982" s="3" t="s">
        <v>405</v>
      </c>
      <c r="G3982" s="3" t="s">
        <v>16424</v>
      </c>
      <c r="H3982" s="3" t="s">
        <v>116</v>
      </c>
      <c r="I3982" s="3" t="s">
        <v>27</v>
      </c>
      <c r="J3982" s="3">
        <v>1</v>
      </c>
      <c r="K3982" s="3" t="s">
        <v>10712</v>
      </c>
      <c r="L3982" s="3" t="s">
        <v>27</v>
      </c>
      <c r="M3982" s="3" t="s">
        <v>27</v>
      </c>
      <c r="N3982" s="3" t="s">
        <v>27</v>
      </c>
      <c r="O3982" s="3" t="s">
        <v>27</v>
      </c>
      <c r="P3982" s="3" t="s">
        <v>6534</v>
      </c>
      <c r="Q3982" s="3" t="s">
        <v>772</v>
      </c>
      <c r="R3982" s="3">
        <v>33</v>
      </c>
      <c r="S39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USSU6876730</v>
      </c>
      <c r="T39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83" spans="1:20" ht="15" customHeight="1" x14ac:dyDescent="0.2">
      <c r="A3983" s="3" t="s">
        <v>16425</v>
      </c>
      <c r="B3983" s="3" t="s">
        <v>16426</v>
      </c>
      <c r="C3983" s="3" t="s">
        <v>16427</v>
      </c>
      <c r="D3983" s="3" t="s">
        <v>2671</v>
      </c>
      <c r="E3983" s="3" t="s">
        <v>6532</v>
      </c>
      <c r="F3983" s="3" t="s">
        <v>405</v>
      </c>
      <c r="G3983" s="3" t="s">
        <v>16428</v>
      </c>
      <c r="H3983" s="3" t="s">
        <v>116</v>
      </c>
      <c r="I3983" s="3" t="s">
        <v>27</v>
      </c>
      <c r="J3983" s="3">
        <v>1</v>
      </c>
      <c r="K3983" s="3" t="s">
        <v>10712</v>
      </c>
      <c r="L3983" s="3" t="s">
        <v>27</v>
      </c>
      <c r="M3983" s="3" t="s">
        <v>27</v>
      </c>
      <c r="N3983" s="3" t="s">
        <v>27</v>
      </c>
      <c r="O3983" s="3" t="s">
        <v>27</v>
      </c>
      <c r="P3983" s="3" t="s">
        <v>6534</v>
      </c>
      <c r="Q3983" s="3" t="s">
        <v>772</v>
      </c>
      <c r="R3983" s="3">
        <v>33</v>
      </c>
      <c r="S39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USSU6876732</v>
      </c>
      <c r="T39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84" spans="1:20" ht="15" customHeight="1" x14ac:dyDescent="0.2">
      <c r="A3984" s="3" t="s">
        <v>16429</v>
      </c>
      <c r="B3984" s="3" t="s">
        <v>16430</v>
      </c>
      <c r="C3984" s="3" t="s">
        <v>16431</v>
      </c>
      <c r="D3984" s="3" t="s">
        <v>2671</v>
      </c>
      <c r="E3984" s="3" t="s">
        <v>6532</v>
      </c>
      <c r="F3984" s="3" t="s">
        <v>405</v>
      </c>
      <c r="G3984" s="3" t="s">
        <v>16432</v>
      </c>
      <c r="H3984" s="3" t="s">
        <v>116</v>
      </c>
      <c r="I3984" s="3" t="s">
        <v>27</v>
      </c>
      <c r="J3984" s="3">
        <v>1</v>
      </c>
      <c r="K3984" s="3" t="s">
        <v>10712</v>
      </c>
      <c r="L3984" s="3" t="s">
        <v>27</v>
      </c>
      <c r="M3984" s="3" t="s">
        <v>27</v>
      </c>
      <c r="N3984" s="3" t="s">
        <v>27</v>
      </c>
      <c r="O3984" s="3" t="s">
        <v>27</v>
      </c>
      <c r="P3984" s="3" t="s">
        <v>6534</v>
      </c>
      <c r="Q3984" s="3" t="s">
        <v>772</v>
      </c>
      <c r="R3984" s="3">
        <v>33</v>
      </c>
      <c r="S39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USSU6876736</v>
      </c>
      <c r="T39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85" spans="1:20" ht="15" customHeight="1" x14ac:dyDescent="0.2">
      <c r="A3985" s="3" t="s">
        <v>16433</v>
      </c>
      <c r="B3985" s="3" t="s">
        <v>16434</v>
      </c>
      <c r="C3985" s="3" t="s">
        <v>16435</v>
      </c>
      <c r="D3985" s="3" t="s">
        <v>2671</v>
      </c>
      <c r="E3985" s="3" t="s">
        <v>6532</v>
      </c>
      <c r="F3985" s="3" t="s">
        <v>405</v>
      </c>
      <c r="G3985" s="3" t="s">
        <v>16436</v>
      </c>
      <c r="H3985" s="3" t="s">
        <v>116</v>
      </c>
      <c r="I3985" s="3" t="s">
        <v>27</v>
      </c>
      <c r="J3985" s="3">
        <v>1</v>
      </c>
      <c r="K3985" s="3" t="s">
        <v>10712</v>
      </c>
      <c r="L3985" s="3" t="s">
        <v>27</v>
      </c>
      <c r="M3985" s="3" t="s">
        <v>27</v>
      </c>
      <c r="N3985" s="3" t="s">
        <v>27</v>
      </c>
      <c r="O3985" s="3" t="s">
        <v>27</v>
      </c>
      <c r="P3985" s="3" t="s">
        <v>6534</v>
      </c>
      <c r="Q3985" s="3" t="s">
        <v>772</v>
      </c>
      <c r="R3985" s="3">
        <v>33</v>
      </c>
      <c r="S39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USSU6876738</v>
      </c>
      <c r="T39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86" spans="1:20" ht="15" customHeight="1" x14ac:dyDescent="0.2">
      <c r="A3986" s="3" t="s">
        <v>16437</v>
      </c>
      <c r="B3986" s="3" t="s">
        <v>16438</v>
      </c>
      <c r="C3986" s="3" t="s">
        <v>16439</v>
      </c>
      <c r="D3986" s="3" t="s">
        <v>2671</v>
      </c>
      <c r="E3986" s="3" t="s">
        <v>6532</v>
      </c>
      <c r="F3986" s="3" t="s">
        <v>405</v>
      </c>
      <c r="G3986" s="3" t="s">
        <v>16440</v>
      </c>
      <c r="H3986" s="3" t="s">
        <v>116</v>
      </c>
      <c r="I3986" s="3" t="s">
        <v>27</v>
      </c>
      <c r="J3986" s="3">
        <v>1</v>
      </c>
      <c r="K3986" s="3" t="s">
        <v>10712</v>
      </c>
      <c r="L3986" s="3" t="s">
        <v>27</v>
      </c>
      <c r="M3986" s="3" t="s">
        <v>27</v>
      </c>
      <c r="N3986" s="3" t="s">
        <v>27</v>
      </c>
      <c r="O3986" s="3" t="s">
        <v>27</v>
      </c>
      <c r="P3986" s="3" t="s">
        <v>6534</v>
      </c>
      <c r="Q3986" s="3" t="s">
        <v>772</v>
      </c>
      <c r="R3986" s="3">
        <v>34</v>
      </c>
      <c r="S39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USSU6876748</v>
      </c>
      <c r="T39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87" spans="1:20" ht="15" customHeight="1" x14ac:dyDescent="0.2">
      <c r="A3987" s="3" t="s">
        <v>16441</v>
      </c>
      <c r="B3987" s="3" t="s">
        <v>16442</v>
      </c>
      <c r="C3987" s="3" t="s">
        <v>16443</v>
      </c>
      <c r="D3987" s="3" t="s">
        <v>2671</v>
      </c>
      <c r="E3987" s="3" t="s">
        <v>6532</v>
      </c>
      <c r="F3987" s="3" t="s">
        <v>405</v>
      </c>
      <c r="G3987" s="3" t="s">
        <v>16444</v>
      </c>
      <c r="H3987" s="3" t="s">
        <v>116</v>
      </c>
      <c r="I3987" s="3" t="s">
        <v>27</v>
      </c>
      <c r="J3987" s="3">
        <v>1</v>
      </c>
      <c r="K3987" s="3" t="s">
        <v>10712</v>
      </c>
      <c r="L3987" s="3" t="s">
        <v>27</v>
      </c>
      <c r="M3987" s="3" t="s">
        <v>27</v>
      </c>
      <c r="N3987" s="3" t="s">
        <v>27</v>
      </c>
      <c r="O3987" s="3" t="s">
        <v>27</v>
      </c>
      <c r="P3987" s="3" t="s">
        <v>6534</v>
      </c>
      <c r="Q3987" s="3" t="s">
        <v>772</v>
      </c>
      <c r="R3987" s="3">
        <v>34</v>
      </c>
      <c r="S39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USSU6876750</v>
      </c>
      <c r="T39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88" spans="1:20" ht="15" customHeight="1" x14ac:dyDescent="0.2">
      <c r="A3988" s="3" t="s">
        <v>16445</v>
      </c>
      <c r="B3988" s="3" t="s">
        <v>16446</v>
      </c>
      <c r="C3988" s="3" t="s">
        <v>16447</v>
      </c>
      <c r="D3988" s="3" t="s">
        <v>2671</v>
      </c>
      <c r="E3988" s="3" t="s">
        <v>6532</v>
      </c>
      <c r="F3988" s="3" t="s">
        <v>405</v>
      </c>
      <c r="G3988" s="3" t="s">
        <v>16448</v>
      </c>
      <c r="H3988" s="3" t="s">
        <v>116</v>
      </c>
      <c r="I3988" s="3" t="s">
        <v>27</v>
      </c>
      <c r="J3988" s="3">
        <v>1</v>
      </c>
      <c r="K3988" s="3" t="s">
        <v>10712</v>
      </c>
      <c r="L3988" s="3" t="s">
        <v>27</v>
      </c>
      <c r="M3988" s="3" t="s">
        <v>27</v>
      </c>
      <c r="N3988" s="3" t="s">
        <v>27</v>
      </c>
      <c r="O3988" s="3" t="s">
        <v>27</v>
      </c>
      <c r="P3988" s="3" t="s">
        <v>6534</v>
      </c>
      <c r="Q3988" s="3" t="s">
        <v>772</v>
      </c>
      <c r="R3988" s="3">
        <v>34</v>
      </c>
      <c r="S39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USSU6876754</v>
      </c>
      <c r="T39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89" spans="1:20" ht="15" customHeight="1" x14ac:dyDescent="0.2">
      <c r="A3989" s="3" t="s">
        <v>16449</v>
      </c>
      <c r="B3989" s="3" t="s">
        <v>16450</v>
      </c>
      <c r="C3989" s="3" t="s">
        <v>16451</v>
      </c>
      <c r="D3989" s="3" t="s">
        <v>2671</v>
      </c>
      <c r="E3989" s="3" t="s">
        <v>6532</v>
      </c>
      <c r="F3989" s="3" t="s">
        <v>405</v>
      </c>
      <c r="G3989" s="3" t="s">
        <v>16452</v>
      </c>
      <c r="H3989" s="3" t="s">
        <v>116</v>
      </c>
      <c r="I3989" s="3" t="s">
        <v>27</v>
      </c>
      <c r="J3989" s="3">
        <v>1</v>
      </c>
      <c r="K3989" s="3" t="s">
        <v>10712</v>
      </c>
      <c r="L3989" s="3" t="s">
        <v>27</v>
      </c>
      <c r="M3989" s="3" t="s">
        <v>27</v>
      </c>
      <c r="N3989" s="3" t="s">
        <v>27</v>
      </c>
      <c r="O3989" s="3" t="s">
        <v>27</v>
      </c>
      <c r="P3989" s="3" t="s">
        <v>6534</v>
      </c>
      <c r="Q3989" s="3" t="s">
        <v>772</v>
      </c>
      <c r="R3989" s="3">
        <v>34</v>
      </c>
      <c r="S39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USSU6876756</v>
      </c>
      <c r="T39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90" spans="1:20" ht="15" customHeight="1" x14ac:dyDescent="0.2">
      <c r="A3990" s="3" t="s">
        <v>16453</v>
      </c>
      <c r="B3990" s="3" t="s">
        <v>16454</v>
      </c>
      <c r="C3990" s="3" t="s">
        <v>16455</v>
      </c>
      <c r="D3990" s="3" t="s">
        <v>2671</v>
      </c>
      <c r="E3990" s="3" t="s">
        <v>6532</v>
      </c>
      <c r="F3990" s="3" t="s">
        <v>405</v>
      </c>
      <c r="G3990" s="3" t="s">
        <v>16456</v>
      </c>
      <c r="H3990" s="3" t="s">
        <v>116</v>
      </c>
      <c r="I3990" s="3" t="s">
        <v>27</v>
      </c>
      <c r="J3990" s="3">
        <v>1</v>
      </c>
      <c r="K3990" s="3" t="s">
        <v>10712</v>
      </c>
      <c r="L3990" s="3" t="s">
        <v>27</v>
      </c>
      <c r="M3990" s="3" t="s">
        <v>27</v>
      </c>
      <c r="N3990" s="3" t="s">
        <v>27</v>
      </c>
      <c r="O3990" s="3" t="s">
        <v>27</v>
      </c>
      <c r="P3990" s="3" t="s">
        <v>6534</v>
      </c>
      <c r="Q3990" s="3" t="s">
        <v>772</v>
      </c>
      <c r="R3990" s="3">
        <v>34</v>
      </c>
      <c r="S39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USSU6876760</v>
      </c>
      <c r="T39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91" spans="1:20" ht="15" customHeight="1" x14ac:dyDescent="0.2">
      <c r="A3991" s="3" t="s">
        <v>16457</v>
      </c>
      <c r="B3991" s="3" t="s">
        <v>16458</v>
      </c>
      <c r="C3991" s="3" t="s">
        <v>16459</v>
      </c>
      <c r="D3991" s="3" t="s">
        <v>2671</v>
      </c>
      <c r="E3991" s="3" t="s">
        <v>6532</v>
      </c>
      <c r="F3991" s="3" t="s">
        <v>405</v>
      </c>
      <c r="G3991" s="3" t="s">
        <v>16460</v>
      </c>
      <c r="H3991" s="3" t="s">
        <v>116</v>
      </c>
      <c r="I3991" s="3" t="s">
        <v>27</v>
      </c>
      <c r="J3991" s="3">
        <v>1</v>
      </c>
      <c r="K3991" s="3" t="s">
        <v>10712</v>
      </c>
      <c r="L3991" s="3" t="s">
        <v>27</v>
      </c>
      <c r="M3991" s="3" t="s">
        <v>27</v>
      </c>
      <c r="N3991" s="3" t="s">
        <v>27</v>
      </c>
      <c r="O3991" s="3" t="s">
        <v>27</v>
      </c>
      <c r="P3991" s="3" t="s">
        <v>6534</v>
      </c>
      <c r="Q3991" s="3" t="s">
        <v>772</v>
      </c>
      <c r="R3991" s="3">
        <v>34</v>
      </c>
      <c r="S39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USSU6876762</v>
      </c>
      <c r="T39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92" spans="1:20" ht="15" customHeight="1" x14ac:dyDescent="0.2">
      <c r="A3992" s="3" t="s">
        <v>16461</v>
      </c>
      <c r="B3992" s="3" t="s">
        <v>16462</v>
      </c>
      <c r="C3992" s="3" t="s">
        <v>16463</v>
      </c>
      <c r="D3992" s="3" t="s">
        <v>2671</v>
      </c>
      <c r="E3992" s="3" t="s">
        <v>6532</v>
      </c>
      <c r="F3992" s="3" t="s">
        <v>405</v>
      </c>
      <c r="G3992" s="3" t="s">
        <v>16464</v>
      </c>
      <c r="H3992" s="3" t="s">
        <v>116</v>
      </c>
      <c r="I3992" s="3" t="s">
        <v>27</v>
      </c>
      <c r="J3992" s="3">
        <v>1</v>
      </c>
      <c r="K3992" s="3" t="s">
        <v>10712</v>
      </c>
      <c r="L3992" s="3" t="s">
        <v>27</v>
      </c>
      <c r="M3992" s="3" t="s">
        <v>27</v>
      </c>
      <c r="N3992" s="3" t="s">
        <v>27</v>
      </c>
      <c r="O3992" s="3" t="s">
        <v>27</v>
      </c>
      <c r="P3992" s="3" t="s">
        <v>6534</v>
      </c>
      <c r="Q3992" s="3" t="s">
        <v>772</v>
      </c>
      <c r="R3992" s="3">
        <v>34</v>
      </c>
      <c r="S39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USSU6876766</v>
      </c>
      <c r="T39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93" spans="1:20" ht="15" customHeight="1" x14ac:dyDescent="0.2">
      <c r="A3993" s="3" t="s">
        <v>16465</v>
      </c>
      <c r="B3993" s="3" t="s">
        <v>16466</v>
      </c>
      <c r="C3993" s="3" t="s">
        <v>16467</v>
      </c>
      <c r="D3993" s="3" t="s">
        <v>2671</v>
      </c>
      <c r="E3993" s="3" t="s">
        <v>6532</v>
      </c>
      <c r="F3993" s="3" t="s">
        <v>405</v>
      </c>
      <c r="G3993" s="3" t="s">
        <v>16468</v>
      </c>
      <c r="H3993" s="3" t="s">
        <v>116</v>
      </c>
      <c r="I3993" s="3" t="s">
        <v>27</v>
      </c>
      <c r="J3993" s="3">
        <v>1</v>
      </c>
      <c r="K3993" s="3" t="s">
        <v>10712</v>
      </c>
      <c r="L3993" s="3" t="s">
        <v>27</v>
      </c>
      <c r="M3993" s="3" t="s">
        <v>27</v>
      </c>
      <c r="N3993" s="3" t="s">
        <v>27</v>
      </c>
      <c r="O3993" s="3" t="s">
        <v>27</v>
      </c>
      <c r="P3993" s="3" t="s">
        <v>6534</v>
      </c>
      <c r="Q3993" s="3" t="s">
        <v>772</v>
      </c>
      <c r="R3993" s="3">
        <v>34</v>
      </c>
      <c r="S39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USSU6876768</v>
      </c>
      <c r="T39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94" spans="1:20" ht="15" customHeight="1" x14ac:dyDescent="0.2">
      <c r="A3994" s="3" t="s">
        <v>16469</v>
      </c>
      <c r="B3994" s="3" t="s">
        <v>16470</v>
      </c>
      <c r="C3994" s="3" t="s">
        <v>16471</v>
      </c>
      <c r="D3994" s="3" t="s">
        <v>2671</v>
      </c>
      <c r="E3994" s="3" t="s">
        <v>6532</v>
      </c>
      <c r="F3994" s="3" t="s">
        <v>405</v>
      </c>
      <c r="G3994" s="3" t="s">
        <v>16472</v>
      </c>
      <c r="H3994" s="3" t="s">
        <v>116</v>
      </c>
      <c r="I3994" s="3" t="s">
        <v>27</v>
      </c>
      <c r="J3994" s="3">
        <v>1</v>
      </c>
      <c r="K3994" s="3" t="s">
        <v>10712</v>
      </c>
      <c r="L3994" s="3" t="s">
        <v>27</v>
      </c>
      <c r="M3994" s="3" t="s">
        <v>27</v>
      </c>
      <c r="N3994" s="3" t="s">
        <v>27</v>
      </c>
      <c r="O3994" s="3" t="s">
        <v>27</v>
      </c>
      <c r="P3994" s="3" t="s">
        <v>6534</v>
      </c>
      <c r="Q3994" s="3" t="s">
        <v>772</v>
      </c>
      <c r="R3994" s="3">
        <v>34</v>
      </c>
      <c r="S39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USSU6876772</v>
      </c>
      <c r="T39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95" spans="1:20" ht="15" customHeight="1" x14ac:dyDescent="0.2">
      <c r="A3995" s="3" t="s">
        <v>16473</v>
      </c>
      <c r="B3995" s="3" t="s">
        <v>16474</v>
      </c>
      <c r="C3995" s="3" t="s">
        <v>16475</v>
      </c>
      <c r="D3995" s="3" t="s">
        <v>2671</v>
      </c>
      <c r="E3995" s="3" t="s">
        <v>6532</v>
      </c>
      <c r="F3995" s="3" t="s">
        <v>405</v>
      </c>
      <c r="G3995" s="3" t="s">
        <v>16476</v>
      </c>
      <c r="H3995" s="3" t="s">
        <v>116</v>
      </c>
      <c r="I3995" s="3" t="s">
        <v>27</v>
      </c>
      <c r="J3995" s="3">
        <v>1</v>
      </c>
      <c r="K3995" s="3" t="s">
        <v>10712</v>
      </c>
      <c r="L3995" s="3" t="s">
        <v>27</v>
      </c>
      <c r="M3995" s="3" t="s">
        <v>27</v>
      </c>
      <c r="N3995" s="3" t="s">
        <v>27</v>
      </c>
      <c r="O3995" s="3" t="s">
        <v>27</v>
      </c>
      <c r="P3995" s="3" t="s">
        <v>6534</v>
      </c>
      <c r="Q3995" s="3" t="s">
        <v>772</v>
      </c>
      <c r="R3995" s="3">
        <v>34</v>
      </c>
      <c r="S39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USSU6876774</v>
      </c>
      <c r="T39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96" spans="1:20" ht="15" customHeight="1" x14ac:dyDescent="0.2">
      <c r="A3996" s="3" t="s">
        <v>16477</v>
      </c>
      <c r="B3996" s="3" t="s">
        <v>16478</v>
      </c>
      <c r="C3996" s="3" t="s">
        <v>16479</v>
      </c>
      <c r="D3996" s="3" t="s">
        <v>2671</v>
      </c>
      <c r="E3996" s="3" t="s">
        <v>6532</v>
      </c>
      <c r="F3996" s="3" t="s">
        <v>405</v>
      </c>
      <c r="G3996" s="3" t="s">
        <v>16480</v>
      </c>
      <c r="H3996" s="3" t="s">
        <v>116</v>
      </c>
      <c r="I3996" s="3" t="s">
        <v>27</v>
      </c>
      <c r="J3996" s="3">
        <v>1</v>
      </c>
      <c r="K3996" s="3" t="s">
        <v>10712</v>
      </c>
      <c r="L3996" s="3" t="s">
        <v>27</v>
      </c>
      <c r="M3996" s="3" t="s">
        <v>27</v>
      </c>
      <c r="N3996" s="3" t="s">
        <v>27</v>
      </c>
      <c r="O3996" s="3" t="s">
        <v>27</v>
      </c>
      <c r="P3996" s="3" t="s">
        <v>6534</v>
      </c>
      <c r="Q3996" s="3" t="s">
        <v>772</v>
      </c>
      <c r="R3996" s="3">
        <v>34</v>
      </c>
      <c r="S39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USSU6876784</v>
      </c>
      <c r="T39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97" spans="1:20" ht="15" customHeight="1" x14ac:dyDescent="0.2">
      <c r="A3997" s="3" t="s">
        <v>16481</v>
      </c>
      <c r="B3997" s="3" t="s">
        <v>16482</v>
      </c>
      <c r="C3997" s="3" t="s">
        <v>16483</v>
      </c>
      <c r="D3997" s="3" t="s">
        <v>2671</v>
      </c>
      <c r="E3997" s="3" t="s">
        <v>6532</v>
      </c>
      <c r="F3997" s="3" t="s">
        <v>405</v>
      </c>
      <c r="G3997" s="3" t="s">
        <v>16484</v>
      </c>
      <c r="H3997" s="3" t="s">
        <v>116</v>
      </c>
      <c r="I3997" s="3" t="s">
        <v>27</v>
      </c>
      <c r="J3997" s="3">
        <v>1</v>
      </c>
      <c r="K3997" s="3" t="s">
        <v>10712</v>
      </c>
      <c r="L3997" s="3" t="s">
        <v>27</v>
      </c>
      <c r="M3997" s="3" t="s">
        <v>27</v>
      </c>
      <c r="N3997" s="3" t="s">
        <v>27</v>
      </c>
      <c r="O3997" s="3" t="s">
        <v>27</v>
      </c>
      <c r="P3997" s="3" t="s">
        <v>6534</v>
      </c>
      <c r="Q3997" s="3" t="s">
        <v>772</v>
      </c>
      <c r="R3997" s="3">
        <v>34</v>
      </c>
      <c r="S39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USSU6876786</v>
      </c>
      <c r="T39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98" spans="1:20" ht="15" customHeight="1" x14ac:dyDescent="0.2">
      <c r="A3998" s="3" t="s">
        <v>16485</v>
      </c>
      <c r="B3998" s="3" t="s">
        <v>16486</v>
      </c>
      <c r="C3998" s="3" t="s">
        <v>16487</v>
      </c>
      <c r="D3998" s="3" t="s">
        <v>2671</v>
      </c>
      <c r="E3998" s="3" t="s">
        <v>6532</v>
      </c>
      <c r="F3998" s="3" t="s">
        <v>405</v>
      </c>
      <c r="G3998" s="3" t="s">
        <v>16488</v>
      </c>
      <c r="H3998" s="3" t="s">
        <v>116</v>
      </c>
      <c r="I3998" s="3" t="s">
        <v>27</v>
      </c>
      <c r="J3998" s="3">
        <v>1</v>
      </c>
      <c r="K3998" s="3" t="s">
        <v>10712</v>
      </c>
      <c r="L3998" s="3" t="s">
        <v>27</v>
      </c>
      <c r="M3998" s="3" t="s">
        <v>27</v>
      </c>
      <c r="N3998" s="3" t="s">
        <v>27</v>
      </c>
      <c r="O3998" s="3" t="s">
        <v>27</v>
      </c>
      <c r="P3998" s="3" t="s">
        <v>6534</v>
      </c>
      <c r="Q3998" s="3" t="s">
        <v>772</v>
      </c>
      <c r="R3998" s="3">
        <v>34</v>
      </c>
      <c r="S39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USSU6876790</v>
      </c>
      <c r="T39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3999" spans="1:20" ht="15" customHeight="1" x14ac:dyDescent="0.2">
      <c r="A3999" s="3" t="s">
        <v>16489</v>
      </c>
      <c r="B3999" s="3" t="s">
        <v>16490</v>
      </c>
      <c r="C3999" s="3" t="s">
        <v>16491</v>
      </c>
      <c r="D3999" s="3" t="s">
        <v>2671</v>
      </c>
      <c r="E3999" s="3" t="s">
        <v>6532</v>
      </c>
      <c r="F3999" s="3" t="s">
        <v>405</v>
      </c>
      <c r="G3999" s="3" t="s">
        <v>16492</v>
      </c>
      <c r="H3999" s="3" t="s">
        <v>116</v>
      </c>
      <c r="I3999" s="3" t="s">
        <v>27</v>
      </c>
      <c r="J3999" s="3">
        <v>1</v>
      </c>
      <c r="K3999" s="3" t="s">
        <v>10712</v>
      </c>
      <c r="L3999" s="3" t="s">
        <v>27</v>
      </c>
      <c r="M3999" s="3" t="s">
        <v>27</v>
      </c>
      <c r="N3999" s="3" t="s">
        <v>27</v>
      </c>
      <c r="O3999" s="3" t="s">
        <v>27</v>
      </c>
      <c r="P3999" s="3" t="s">
        <v>6534</v>
      </c>
      <c r="Q3999" s="3" t="s">
        <v>772</v>
      </c>
      <c r="R3999" s="3">
        <v>34</v>
      </c>
      <c r="S39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USSU6876792</v>
      </c>
      <c r="T39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00" spans="1:20" ht="15" customHeight="1" x14ac:dyDescent="0.2">
      <c r="A4000" s="3" t="s">
        <v>16493</v>
      </c>
      <c r="B4000" s="3" t="s">
        <v>16494</v>
      </c>
      <c r="C4000" s="3" t="s">
        <v>16495</v>
      </c>
      <c r="D4000" s="3" t="s">
        <v>2671</v>
      </c>
      <c r="E4000" s="3" t="s">
        <v>6532</v>
      </c>
      <c r="F4000" s="3" t="s">
        <v>405</v>
      </c>
      <c r="G4000" s="3" t="s">
        <v>16496</v>
      </c>
      <c r="H4000" s="3" t="s">
        <v>116</v>
      </c>
      <c r="I4000" s="3" t="s">
        <v>27</v>
      </c>
      <c r="J4000" s="3">
        <v>1</v>
      </c>
      <c r="K4000" s="3" t="s">
        <v>10712</v>
      </c>
      <c r="L4000" s="3" t="s">
        <v>27</v>
      </c>
      <c r="M4000" s="3" t="s">
        <v>27</v>
      </c>
      <c r="N4000" s="3" t="s">
        <v>27</v>
      </c>
      <c r="O4000" s="3" t="s">
        <v>27</v>
      </c>
      <c r="P4000" s="3" t="s">
        <v>6534</v>
      </c>
      <c r="Q4000" s="3" t="s">
        <v>772</v>
      </c>
      <c r="R4000" s="3">
        <v>34</v>
      </c>
      <c r="S40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USSU6876796</v>
      </c>
      <c r="T40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01" spans="1:20" ht="15" customHeight="1" x14ac:dyDescent="0.2">
      <c r="A4001" s="3" t="s">
        <v>16497</v>
      </c>
      <c r="B4001" s="3" t="s">
        <v>16498</v>
      </c>
      <c r="C4001" s="3" t="s">
        <v>16499</v>
      </c>
      <c r="D4001" s="3" t="s">
        <v>2671</v>
      </c>
      <c r="E4001" s="3" t="s">
        <v>6532</v>
      </c>
      <c r="F4001" s="3" t="s">
        <v>405</v>
      </c>
      <c r="G4001" s="3" t="s">
        <v>16500</v>
      </c>
      <c r="H4001" s="3" t="s">
        <v>116</v>
      </c>
      <c r="I4001" s="3" t="s">
        <v>27</v>
      </c>
      <c r="J4001" s="3">
        <v>1</v>
      </c>
      <c r="K4001" s="3" t="s">
        <v>10712</v>
      </c>
      <c r="L4001" s="3" t="s">
        <v>27</v>
      </c>
      <c r="M4001" s="3" t="s">
        <v>27</v>
      </c>
      <c r="N4001" s="3" t="s">
        <v>27</v>
      </c>
      <c r="O4001" s="3" t="s">
        <v>27</v>
      </c>
      <c r="P4001" s="3" t="s">
        <v>6534</v>
      </c>
      <c r="Q4001" s="3" t="s">
        <v>772</v>
      </c>
      <c r="R4001" s="3">
        <v>34</v>
      </c>
      <c r="S40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USSU6876798</v>
      </c>
      <c r="T40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02" spans="1:20" ht="15" customHeight="1" x14ac:dyDescent="0.2">
      <c r="A4002" s="3" t="s">
        <v>16501</v>
      </c>
      <c r="B4002" s="3" t="s">
        <v>16502</v>
      </c>
      <c r="C4002" s="3" t="s">
        <v>16503</v>
      </c>
      <c r="D4002" s="3" t="s">
        <v>2671</v>
      </c>
      <c r="E4002" s="3" t="s">
        <v>6532</v>
      </c>
      <c r="F4002" s="3" t="s">
        <v>405</v>
      </c>
      <c r="G4002" s="3" t="s">
        <v>16504</v>
      </c>
      <c r="H4002" s="3" t="s">
        <v>116</v>
      </c>
      <c r="I4002" s="3" t="s">
        <v>27</v>
      </c>
      <c r="J4002" s="3">
        <v>1</v>
      </c>
      <c r="K4002" s="3" t="s">
        <v>10712</v>
      </c>
      <c r="L4002" s="3" t="s">
        <v>27</v>
      </c>
      <c r="M4002" s="3" t="s">
        <v>27</v>
      </c>
      <c r="N4002" s="3" t="s">
        <v>27</v>
      </c>
      <c r="O4002" s="3" t="s">
        <v>27</v>
      </c>
      <c r="P4002" s="3" t="s">
        <v>6534</v>
      </c>
      <c r="Q4002" s="3" t="s">
        <v>772</v>
      </c>
      <c r="R4002" s="3">
        <v>34</v>
      </c>
      <c r="S40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USSU6876802</v>
      </c>
      <c r="T40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03" spans="1:20" ht="15" customHeight="1" x14ac:dyDescent="0.2">
      <c r="A4003" s="3" t="s">
        <v>16505</v>
      </c>
      <c r="B4003" s="3" t="s">
        <v>16506</v>
      </c>
      <c r="C4003" s="3" t="s">
        <v>16507</v>
      </c>
      <c r="D4003" s="3" t="s">
        <v>2671</v>
      </c>
      <c r="E4003" s="3" t="s">
        <v>6532</v>
      </c>
      <c r="F4003" s="3" t="s">
        <v>405</v>
      </c>
      <c r="G4003" s="3" t="s">
        <v>16508</v>
      </c>
      <c r="H4003" s="3" t="s">
        <v>116</v>
      </c>
      <c r="I4003" s="3" t="s">
        <v>27</v>
      </c>
      <c r="J4003" s="3">
        <v>1</v>
      </c>
      <c r="K4003" s="3" t="s">
        <v>10712</v>
      </c>
      <c r="L4003" s="3" t="s">
        <v>27</v>
      </c>
      <c r="M4003" s="3" t="s">
        <v>27</v>
      </c>
      <c r="N4003" s="3" t="s">
        <v>27</v>
      </c>
      <c r="O4003" s="3" t="s">
        <v>27</v>
      </c>
      <c r="P4003" s="3" t="s">
        <v>6534</v>
      </c>
      <c r="Q4003" s="3" t="s">
        <v>772</v>
      </c>
      <c r="R4003" s="3">
        <v>34</v>
      </c>
      <c r="S40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USSU6876804</v>
      </c>
      <c r="T40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04" spans="1:20" ht="15" customHeight="1" x14ac:dyDescent="0.2">
      <c r="A4004" s="3" t="s">
        <v>16509</v>
      </c>
      <c r="B4004" s="3" t="s">
        <v>16510</v>
      </c>
      <c r="C4004" s="3" t="s">
        <v>16511</v>
      </c>
      <c r="D4004" s="3" t="s">
        <v>2671</v>
      </c>
      <c r="E4004" s="3" t="s">
        <v>6532</v>
      </c>
      <c r="F4004" s="3" t="s">
        <v>405</v>
      </c>
      <c r="G4004" s="3" t="s">
        <v>16512</v>
      </c>
      <c r="H4004" s="3" t="s">
        <v>116</v>
      </c>
      <c r="I4004" s="3" t="s">
        <v>27</v>
      </c>
      <c r="J4004" s="3">
        <v>1</v>
      </c>
      <c r="K4004" s="3" t="s">
        <v>10712</v>
      </c>
      <c r="L4004" s="3" t="s">
        <v>27</v>
      </c>
      <c r="M4004" s="3" t="s">
        <v>27</v>
      </c>
      <c r="N4004" s="3" t="s">
        <v>27</v>
      </c>
      <c r="O4004" s="3" t="s">
        <v>27</v>
      </c>
      <c r="P4004" s="3" t="s">
        <v>6534</v>
      </c>
      <c r="Q4004" s="3" t="s">
        <v>772</v>
      </c>
      <c r="R4004" s="3">
        <v>34</v>
      </c>
      <c r="S40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USSU6876808</v>
      </c>
      <c r="T40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05" spans="1:20" ht="15" customHeight="1" x14ac:dyDescent="0.2">
      <c r="A4005" s="3" t="s">
        <v>16513</v>
      </c>
      <c r="B4005" s="3" t="s">
        <v>16514</v>
      </c>
      <c r="C4005" s="3" t="s">
        <v>16515</v>
      </c>
      <c r="D4005" s="3" t="s">
        <v>2671</v>
      </c>
      <c r="E4005" s="3" t="s">
        <v>6532</v>
      </c>
      <c r="F4005" s="3" t="s">
        <v>405</v>
      </c>
      <c r="G4005" s="3" t="s">
        <v>16516</v>
      </c>
      <c r="H4005" s="3" t="s">
        <v>116</v>
      </c>
      <c r="I4005" s="3" t="s">
        <v>27</v>
      </c>
      <c r="J4005" s="3">
        <v>1</v>
      </c>
      <c r="K4005" s="3" t="s">
        <v>10712</v>
      </c>
      <c r="L4005" s="3" t="s">
        <v>27</v>
      </c>
      <c r="M4005" s="3" t="s">
        <v>27</v>
      </c>
      <c r="N4005" s="3" t="s">
        <v>27</v>
      </c>
      <c r="O4005" s="3" t="s">
        <v>27</v>
      </c>
      <c r="P4005" s="3" t="s">
        <v>6534</v>
      </c>
      <c r="Q4005" s="3" t="s">
        <v>772</v>
      </c>
      <c r="R4005" s="3">
        <v>34</v>
      </c>
      <c r="S40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USSU6876810</v>
      </c>
      <c r="T40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06" spans="1:20" ht="15" customHeight="1" x14ac:dyDescent="0.2">
      <c r="A4006" s="3" t="s">
        <v>16517</v>
      </c>
      <c r="B4006" s="3" t="s">
        <v>16518</v>
      </c>
      <c r="C4006" s="3" t="s">
        <v>16519</v>
      </c>
      <c r="D4006" s="3" t="s">
        <v>2671</v>
      </c>
      <c r="E4006" s="3" t="s">
        <v>6532</v>
      </c>
      <c r="F4006" s="3" t="s">
        <v>405</v>
      </c>
      <c r="G4006" s="3" t="s">
        <v>16520</v>
      </c>
      <c r="H4006" s="3" t="s">
        <v>116</v>
      </c>
      <c r="I4006" s="3" t="s">
        <v>27</v>
      </c>
      <c r="J4006" s="3">
        <v>1</v>
      </c>
      <c r="K4006" s="3" t="s">
        <v>10712</v>
      </c>
      <c r="L4006" s="3" t="s">
        <v>27</v>
      </c>
      <c r="M4006" s="3" t="s">
        <v>27</v>
      </c>
      <c r="N4006" s="3" t="s">
        <v>27</v>
      </c>
      <c r="O4006" s="3" t="s">
        <v>27</v>
      </c>
      <c r="P4006" s="3" t="s">
        <v>6534</v>
      </c>
      <c r="Q4006" s="3" t="s">
        <v>772</v>
      </c>
      <c r="R4006" s="3">
        <v>34</v>
      </c>
      <c r="S40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USSU6876820</v>
      </c>
      <c r="T40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07" spans="1:20" ht="15" customHeight="1" x14ac:dyDescent="0.2">
      <c r="A4007" s="3" t="s">
        <v>16521</v>
      </c>
      <c r="B4007" s="3" t="s">
        <v>16522</v>
      </c>
      <c r="C4007" s="3" t="s">
        <v>16523</v>
      </c>
      <c r="D4007" s="3" t="s">
        <v>2671</v>
      </c>
      <c r="E4007" s="3" t="s">
        <v>6532</v>
      </c>
      <c r="F4007" s="3" t="s">
        <v>405</v>
      </c>
      <c r="G4007" s="3" t="s">
        <v>16524</v>
      </c>
      <c r="H4007" s="3" t="s">
        <v>116</v>
      </c>
      <c r="I4007" s="3" t="s">
        <v>27</v>
      </c>
      <c r="J4007" s="3">
        <v>1</v>
      </c>
      <c r="K4007" s="3" t="s">
        <v>10712</v>
      </c>
      <c r="L4007" s="3" t="s">
        <v>27</v>
      </c>
      <c r="M4007" s="3" t="s">
        <v>27</v>
      </c>
      <c r="N4007" s="3" t="s">
        <v>27</v>
      </c>
      <c r="O4007" s="3" t="s">
        <v>27</v>
      </c>
      <c r="P4007" s="3" t="s">
        <v>6534</v>
      </c>
      <c r="Q4007" s="3" t="s">
        <v>772</v>
      </c>
      <c r="R4007" s="3">
        <v>34</v>
      </c>
      <c r="S40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USSU6876822</v>
      </c>
      <c r="T40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08" spans="1:20" ht="15" customHeight="1" x14ac:dyDescent="0.2">
      <c r="A4008" s="3" t="s">
        <v>16525</v>
      </c>
      <c r="B4008" s="3" t="s">
        <v>16526</v>
      </c>
      <c r="C4008" s="3" t="s">
        <v>16527</v>
      </c>
      <c r="D4008" s="3" t="s">
        <v>2671</v>
      </c>
      <c r="E4008" s="3" t="s">
        <v>6532</v>
      </c>
      <c r="F4008" s="3" t="s">
        <v>405</v>
      </c>
      <c r="G4008" s="3" t="s">
        <v>16528</v>
      </c>
      <c r="H4008" s="3" t="s">
        <v>116</v>
      </c>
      <c r="I4008" s="3" t="s">
        <v>27</v>
      </c>
      <c r="J4008" s="3">
        <v>1</v>
      </c>
      <c r="K4008" s="3" t="s">
        <v>10712</v>
      </c>
      <c r="L4008" s="3" t="s">
        <v>27</v>
      </c>
      <c r="M4008" s="3" t="s">
        <v>27</v>
      </c>
      <c r="N4008" s="3" t="s">
        <v>27</v>
      </c>
      <c r="O4008" s="3" t="s">
        <v>27</v>
      </c>
      <c r="P4008" s="3" t="s">
        <v>6534</v>
      </c>
      <c r="Q4008" s="3" t="s">
        <v>772</v>
      </c>
      <c r="R4008" s="3">
        <v>34</v>
      </c>
      <c r="S40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USSU6876826</v>
      </c>
      <c r="T40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09" spans="1:20" ht="15" customHeight="1" x14ac:dyDescent="0.2">
      <c r="A4009" s="3" t="s">
        <v>16529</v>
      </c>
      <c r="B4009" s="3" t="s">
        <v>16530</v>
      </c>
      <c r="C4009" s="3" t="s">
        <v>16531</v>
      </c>
      <c r="D4009" s="3" t="s">
        <v>2671</v>
      </c>
      <c r="E4009" s="3" t="s">
        <v>6532</v>
      </c>
      <c r="F4009" s="3" t="s">
        <v>405</v>
      </c>
      <c r="G4009" s="3" t="s">
        <v>16532</v>
      </c>
      <c r="H4009" s="3" t="s">
        <v>116</v>
      </c>
      <c r="I4009" s="3" t="s">
        <v>27</v>
      </c>
      <c r="J4009" s="3">
        <v>1</v>
      </c>
      <c r="K4009" s="3" t="s">
        <v>10712</v>
      </c>
      <c r="L4009" s="3" t="s">
        <v>27</v>
      </c>
      <c r="M4009" s="3" t="s">
        <v>27</v>
      </c>
      <c r="N4009" s="3" t="s">
        <v>27</v>
      </c>
      <c r="O4009" s="3" t="s">
        <v>27</v>
      </c>
      <c r="P4009" s="3" t="s">
        <v>6534</v>
      </c>
      <c r="Q4009" s="3" t="s">
        <v>772</v>
      </c>
      <c r="R4009" s="3">
        <v>34</v>
      </c>
      <c r="S40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USSU6876828</v>
      </c>
      <c r="T40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10" spans="1:20" ht="15" customHeight="1" x14ac:dyDescent="0.2">
      <c r="A4010" s="3" t="s">
        <v>16533</v>
      </c>
      <c r="B4010" s="3" t="s">
        <v>16534</v>
      </c>
      <c r="C4010" s="3" t="s">
        <v>16535</v>
      </c>
      <c r="D4010" s="3" t="s">
        <v>2671</v>
      </c>
      <c r="E4010" s="3" t="s">
        <v>6532</v>
      </c>
      <c r="F4010" s="3" t="s">
        <v>405</v>
      </c>
      <c r="G4010" s="3" t="s">
        <v>16536</v>
      </c>
      <c r="H4010" s="3" t="s">
        <v>116</v>
      </c>
      <c r="I4010" s="3" t="s">
        <v>27</v>
      </c>
      <c r="J4010" s="3">
        <v>1</v>
      </c>
      <c r="K4010" s="3" t="s">
        <v>10712</v>
      </c>
      <c r="L4010" s="3" t="s">
        <v>27</v>
      </c>
      <c r="M4010" s="3" t="s">
        <v>27</v>
      </c>
      <c r="N4010" s="3" t="s">
        <v>27</v>
      </c>
      <c r="O4010" s="3" t="s">
        <v>27</v>
      </c>
      <c r="P4010" s="3" t="s">
        <v>6534</v>
      </c>
      <c r="Q4010" s="3" t="s">
        <v>772</v>
      </c>
      <c r="R4010" s="3">
        <v>34</v>
      </c>
      <c r="S40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USSU6876832</v>
      </c>
      <c r="T40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11" spans="1:20" ht="15" customHeight="1" x14ac:dyDescent="0.2">
      <c r="A4011" s="3" t="s">
        <v>16537</v>
      </c>
      <c r="B4011" s="3" t="s">
        <v>16538</v>
      </c>
      <c r="C4011" s="3" t="s">
        <v>16539</v>
      </c>
      <c r="D4011" s="3" t="s">
        <v>2671</v>
      </c>
      <c r="E4011" s="3" t="s">
        <v>6532</v>
      </c>
      <c r="F4011" s="3" t="s">
        <v>405</v>
      </c>
      <c r="G4011" s="3" t="s">
        <v>16540</v>
      </c>
      <c r="H4011" s="3" t="s">
        <v>116</v>
      </c>
      <c r="I4011" s="3" t="s">
        <v>27</v>
      </c>
      <c r="J4011" s="3">
        <v>1</v>
      </c>
      <c r="K4011" s="3" t="s">
        <v>10712</v>
      </c>
      <c r="L4011" s="3" t="s">
        <v>27</v>
      </c>
      <c r="M4011" s="3" t="s">
        <v>27</v>
      </c>
      <c r="N4011" s="3" t="s">
        <v>27</v>
      </c>
      <c r="O4011" s="3" t="s">
        <v>27</v>
      </c>
      <c r="P4011" s="3" t="s">
        <v>6534</v>
      </c>
      <c r="Q4011" s="3" t="s">
        <v>772</v>
      </c>
      <c r="R4011" s="3">
        <v>34</v>
      </c>
      <c r="S40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USSU6876834</v>
      </c>
      <c r="T40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12" spans="1:20" ht="15" customHeight="1" x14ac:dyDescent="0.2">
      <c r="A4012" s="3" t="s">
        <v>16541</v>
      </c>
      <c r="B4012" s="3" t="s">
        <v>16542</v>
      </c>
      <c r="C4012" s="3" t="s">
        <v>16543</v>
      </c>
      <c r="D4012" s="3" t="s">
        <v>2671</v>
      </c>
      <c r="E4012" s="3" t="s">
        <v>6532</v>
      </c>
      <c r="F4012" s="3" t="s">
        <v>405</v>
      </c>
      <c r="G4012" s="3" t="s">
        <v>16544</v>
      </c>
      <c r="H4012" s="3" t="s">
        <v>116</v>
      </c>
      <c r="I4012" s="3" t="s">
        <v>27</v>
      </c>
      <c r="J4012" s="3">
        <v>1</v>
      </c>
      <c r="K4012" s="3" t="s">
        <v>10712</v>
      </c>
      <c r="L4012" s="3" t="s">
        <v>27</v>
      </c>
      <c r="M4012" s="3" t="s">
        <v>27</v>
      </c>
      <c r="N4012" s="3" t="s">
        <v>27</v>
      </c>
      <c r="O4012" s="3" t="s">
        <v>27</v>
      </c>
      <c r="P4012" s="3" t="s">
        <v>6534</v>
      </c>
      <c r="Q4012" s="3" t="s">
        <v>772</v>
      </c>
      <c r="R4012" s="3">
        <v>34</v>
      </c>
      <c r="S40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USSU6876838</v>
      </c>
      <c r="T40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13" spans="1:20" ht="15" customHeight="1" x14ac:dyDescent="0.2">
      <c r="A4013" s="3" t="s">
        <v>16545</v>
      </c>
      <c r="B4013" s="3" t="s">
        <v>16546</v>
      </c>
      <c r="C4013" s="3" t="s">
        <v>16547</v>
      </c>
      <c r="D4013" s="3" t="s">
        <v>2671</v>
      </c>
      <c r="E4013" s="3" t="s">
        <v>6532</v>
      </c>
      <c r="F4013" s="3" t="s">
        <v>405</v>
      </c>
      <c r="G4013" s="3" t="s">
        <v>16548</v>
      </c>
      <c r="H4013" s="3" t="s">
        <v>116</v>
      </c>
      <c r="I4013" s="3" t="s">
        <v>27</v>
      </c>
      <c r="J4013" s="3">
        <v>1</v>
      </c>
      <c r="K4013" s="3" t="s">
        <v>10712</v>
      </c>
      <c r="L4013" s="3" t="s">
        <v>27</v>
      </c>
      <c r="M4013" s="3" t="s">
        <v>27</v>
      </c>
      <c r="N4013" s="3" t="s">
        <v>27</v>
      </c>
      <c r="O4013" s="3" t="s">
        <v>27</v>
      </c>
      <c r="P4013" s="3" t="s">
        <v>6534</v>
      </c>
      <c r="Q4013" s="3" t="s">
        <v>772</v>
      </c>
      <c r="R4013" s="3">
        <v>34</v>
      </c>
      <c r="S40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USSU6876840</v>
      </c>
      <c r="T40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14" spans="1:20" ht="15" customHeight="1" x14ac:dyDescent="0.2">
      <c r="A4014" s="3" t="s">
        <v>16549</v>
      </c>
      <c r="B4014" s="3" t="s">
        <v>16550</v>
      </c>
      <c r="C4014" s="3" t="s">
        <v>16551</v>
      </c>
      <c r="D4014" s="3" t="s">
        <v>2671</v>
      </c>
      <c r="E4014" s="3" t="s">
        <v>6532</v>
      </c>
      <c r="F4014" s="3" t="s">
        <v>405</v>
      </c>
      <c r="G4014" s="3" t="s">
        <v>16552</v>
      </c>
      <c r="H4014" s="3" t="s">
        <v>116</v>
      </c>
      <c r="I4014" s="3" t="s">
        <v>27</v>
      </c>
      <c r="J4014" s="3">
        <v>1</v>
      </c>
      <c r="K4014" s="3" t="s">
        <v>10712</v>
      </c>
      <c r="L4014" s="3" t="s">
        <v>27</v>
      </c>
      <c r="M4014" s="3" t="s">
        <v>27</v>
      </c>
      <c r="N4014" s="3" t="s">
        <v>27</v>
      </c>
      <c r="O4014" s="3" t="s">
        <v>27</v>
      </c>
      <c r="P4014" s="3" t="s">
        <v>6534</v>
      </c>
      <c r="Q4014" s="3" t="s">
        <v>772</v>
      </c>
      <c r="R4014" s="3">
        <v>34</v>
      </c>
      <c r="S40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USSU6876844</v>
      </c>
      <c r="T40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15" spans="1:20" ht="15" customHeight="1" x14ac:dyDescent="0.2">
      <c r="A4015" s="3" t="s">
        <v>16553</v>
      </c>
      <c r="B4015" s="3" t="s">
        <v>16554</v>
      </c>
      <c r="C4015" s="3" t="s">
        <v>16555</v>
      </c>
      <c r="D4015" s="3" t="s">
        <v>2671</v>
      </c>
      <c r="E4015" s="3" t="s">
        <v>6532</v>
      </c>
      <c r="F4015" s="3" t="s">
        <v>405</v>
      </c>
      <c r="G4015" s="3" t="s">
        <v>16556</v>
      </c>
      <c r="H4015" s="3" t="s">
        <v>116</v>
      </c>
      <c r="I4015" s="3" t="s">
        <v>27</v>
      </c>
      <c r="J4015" s="3">
        <v>1</v>
      </c>
      <c r="K4015" s="3" t="s">
        <v>10712</v>
      </c>
      <c r="L4015" s="3" t="s">
        <v>27</v>
      </c>
      <c r="M4015" s="3" t="s">
        <v>27</v>
      </c>
      <c r="N4015" s="3" t="s">
        <v>27</v>
      </c>
      <c r="O4015" s="3" t="s">
        <v>27</v>
      </c>
      <c r="P4015" s="3" t="s">
        <v>6534</v>
      </c>
      <c r="Q4015" s="3" t="s">
        <v>772</v>
      </c>
      <c r="R4015" s="3">
        <v>34</v>
      </c>
      <c r="S40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USSU6876846</v>
      </c>
      <c r="T40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16" spans="1:20" ht="15" customHeight="1" x14ac:dyDescent="0.2">
      <c r="A4016" s="3" t="s">
        <v>16557</v>
      </c>
      <c r="B4016" s="3" t="s">
        <v>16558</v>
      </c>
      <c r="C4016" s="3" t="s">
        <v>16559</v>
      </c>
      <c r="D4016" s="3" t="s">
        <v>2671</v>
      </c>
      <c r="E4016" s="3" t="s">
        <v>6532</v>
      </c>
      <c r="F4016" s="3" t="s">
        <v>405</v>
      </c>
      <c r="G4016" s="3" t="s">
        <v>16560</v>
      </c>
      <c r="H4016" s="3" t="s">
        <v>116</v>
      </c>
      <c r="I4016" s="3" t="s">
        <v>27</v>
      </c>
      <c r="J4016" s="3">
        <v>1</v>
      </c>
      <c r="K4016" s="3" t="s">
        <v>10712</v>
      </c>
      <c r="L4016" s="3" t="s">
        <v>27</v>
      </c>
      <c r="M4016" s="3" t="s">
        <v>27</v>
      </c>
      <c r="N4016" s="3" t="s">
        <v>27</v>
      </c>
      <c r="O4016" s="3" t="s">
        <v>27</v>
      </c>
      <c r="P4016" s="3" t="s">
        <v>6534</v>
      </c>
      <c r="Q4016" s="3" t="s">
        <v>772</v>
      </c>
      <c r="R4016" s="3">
        <v>34</v>
      </c>
      <c r="S40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USSU6876856</v>
      </c>
      <c r="T40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17" spans="1:20" ht="15" customHeight="1" x14ac:dyDescent="0.2">
      <c r="A4017" s="3" t="s">
        <v>16561</v>
      </c>
      <c r="B4017" s="3" t="s">
        <v>16562</v>
      </c>
      <c r="C4017" s="3" t="s">
        <v>16563</v>
      </c>
      <c r="D4017" s="3" t="s">
        <v>2671</v>
      </c>
      <c r="E4017" s="3" t="s">
        <v>6532</v>
      </c>
      <c r="F4017" s="3" t="s">
        <v>405</v>
      </c>
      <c r="G4017" s="3" t="s">
        <v>16564</v>
      </c>
      <c r="H4017" s="3" t="s">
        <v>116</v>
      </c>
      <c r="I4017" s="3" t="s">
        <v>27</v>
      </c>
      <c r="J4017" s="3">
        <v>1</v>
      </c>
      <c r="K4017" s="3" t="s">
        <v>10712</v>
      </c>
      <c r="L4017" s="3" t="s">
        <v>27</v>
      </c>
      <c r="M4017" s="3" t="s">
        <v>27</v>
      </c>
      <c r="N4017" s="3" t="s">
        <v>27</v>
      </c>
      <c r="O4017" s="3" t="s">
        <v>27</v>
      </c>
      <c r="P4017" s="3" t="s">
        <v>6534</v>
      </c>
      <c r="Q4017" s="3" t="s">
        <v>772</v>
      </c>
      <c r="R4017" s="3">
        <v>34</v>
      </c>
      <c r="S40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USSU6876858</v>
      </c>
      <c r="T40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18" spans="1:20" ht="15" customHeight="1" x14ac:dyDescent="0.2">
      <c r="A4018" s="3" t="s">
        <v>16565</v>
      </c>
      <c r="B4018" s="3" t="s">
        <v>16566</v>
      </c>
      <c r="C4018" s="3" t="s">
        <v>16567</v>
      </c>
      <c r="D4018" s="3" t="s">
        <v>2671</v>
      </c>
      <c r="E4018" s="3" t="s">
        <v>6532</v>
      </c>
      <c r="F4018" s="3" t="s">
        <v>405</v>
      </c>
      <c r="G4018" s="3" t="s">
        <v>16568</v>
      </c>
      <c r="H4018" s="3" t="s">
        <v>116</v>
      </c>
      <c r="I4018" s="3" t="s">
        <v>27</v>
      </c>
      <c r="J4018" s="3">
        <v>1</v>
      </c>
      <c r="K4018" s="3" t="s">
        <v>10712</v>
      </c>
      <c r="L4018" s="3" t="s">
        <v>27</v>
      </c>
      <c r="M4018" s="3" t="s">
        <v>27</v>
      </c>
      <c r="N4018" s="3" t="s">
        <v>27</v>
      </c>
      <c r="O4018" s="3" t="s">
        <v>27</v>
      </c>
      <c r="P4018" s="3" t="s">
        <v>6534</v>
      </c>
      <c r="Q4018" s="3" t="s">
        <v>772</v>
      </c>
      <c r="R4018" s="3">
        <v>34</v>
      </c>
      <c r="S40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USSU6876862</v>
      </c>
      <c r="T40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19" spans="1:20" ht="15" customHeight="1" x14ac:dyDescent="0.2">
      <c r="A4019" s="3" t="s">
        <v>16569</v>
      </c>
      <c r="B4019" s="3" t="s">
        <v>16570</v>
      </c>
      <c r="C4019" s="3" t="s">
        <v>16571</v>
      </c>
      <c r="D4019" s="3" t="s">
        <v>2671</v>
      </c>
      <c r="E4019" s="3" t="s">
        <v>6532</v>
      </c>
      <c r="F4019" s="3" t="s">
        <v>405</v>
      </c>
      <c r="G4019" s="3" t="s">
        <v>16572</v>
      </c>
      <c r="H4019" s="3" t="s">
        <v>116</v>
      </c>
      <c r="I4019" s="3" t="s">
        <v>27</v>
      </c>
      <c r="J4019" s="3">
        <v>1</v>
      </c>
      <c r="K4019" s="3" t="s">
        <v>10712</v>
      </c>
      <c r="L4019" s="3" t="s">
        <v>27</v>
      </c>
      <c r="M4019" s="3" t="s">
        <v>27</v>
      </c>
      <c r="N4019" s="3" t="s">
        <v>27</v>
      </c>
      <c r="O4019" s="3" t="s">
        <v>27</v>
      </c>
      <c r="P4019" s="3" t="s">
        <v>6534</v>
      </c>
      <c r="Q4019" s="3" t="s">
        <v>772</v>
      </c>
      <c r="R4019" s="3">
        <v>34</v>
      </c>
      <c r="S40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USSU6876864</v>
      </c>
      <c r="T40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20" spans="1:20" ht="15" customHeight="1" x14ac:dyDescent="0.2">
      <c r="A4020" s="3" t="s">
        <v>16573</v>
      </c>
      <c r="B4020" s="3" t="s">
        <v>16574</v>
      </c>
      <c r="C4020" s="3" t="s">
        <v>16575</v>
      </c>
      <c r="D4020" s="3" t="s">
        <v>2671</v>
      </c>
      <c r="E4020" s="3" t="s">
        <v>6532</v>
      </c>
      <c r="F4020" s="3" t="s">
        <v>405</v>
      </c>
      <c r="G4020" s="3" t="s">
        <v>16576</v>
      </c>
      <c r="H4020" s="3" t="s">
        <v>116</v>
      </c>
      <c r="I4020" s="3" t="s">
        <v>27</v>
      </c>
      <c r="J4020" s="3">
        <v>1</v>
      </c>
      <c r="K4020" s="3" t="s">
        <v>10712</v>
      </c>
      <c r="L4020" s="3" t="s">
        <v>27</v>
      </c>
      <c r="M4020" s="3" t="s">
        <v>27</v>
      </c>
      <c r="N4020" s="3" t="s">
        <v>27</v>
      </c>
      <c r="O4020" s="3" t="s">
        <v>27</v>
      </c>
      <c r="P4020" s="3" t="s">
        <v>6534</v>
      </c>
      <c r="Q4020" s="3" t="s">
        <v>772</v>
      </c>
      <c r="R4020" s="3">
        <v>34</v>
      </c>
      <c r="S40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USSU6876868</v>
      </c>
      <c r="T40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21" spans="1:20" ht="15" customHeight="1" x14ac:dyDescent="0.2">
      <c r="A4021" s="3" t="s">
        <v>16577</v>
      </c>
      <c r="B4021" s="3" t="s">
        <v>16578</v>
      </c>
      <c r="C4021" s="3" t="s">
        <v>16579</v>
      </c>
      <c r="D4021" s="3" t="s">
        <v>2671</v>
      </c>
      <c r="E4021" s="3" t="s">
        <v>6532</v>
      </c>
      <c r="F4021" s="3" t="s">
        <v>405</v>
      </c>
      <c r="G4021" s="3" t="s">
        <v>16580</v>
      </c>
      <c r="H4021" s="3" t="s">
        <v>116</v>
      </c>
      <c r="I4021" s="3" t="s">
        <v>27</v>
      </c>
      <c r="J4021" s="3">
        <v>1</v>
      </c>
      <c r="K4021" s="3" t="s">
        <v>10712</v>
      </c>
      <c r="L4021" s="3" t="s">
        <v>27</v>
      </c>
      <c r="M4021" s="3" t="s">
        <v>27</v>
      </c>
      <c r="N4021" s="3" t="s">
        <v>27</v>
      </c>
      <c r="O4021" s="3" t="s">
        <v>27</v>
      </c>
      <c r="P4021" s="3" t="s">
        <v>6534</v>
      </c>
      <c r="Q4021" s="3" t="s">
        <v>772</v>
      </c>
      <c r="R4021" s="3">
        <v>34</v>
      </c>
      <c r="S40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USSU6876870</v>
      </c>
      <c r="T40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22" spans="1:20" ht="15" customHeight="1" x14ac:dyDescent="0.2">
      <c r="A4022" s="3" t="s">
        <v>16581</v>
      </c>
      <c r="B4022" s="3" t="s">
        <v>16582</v>
      </c>
      <c r="C4022" s="3" t="s">
        <v>16583</v>
      </c>
      <c r="D4022" s="3" t="s">
        <v>2671</v>
      </c>
      <c r="E4022" s="3" t="s">
        <v>6532</v>
      </c>
      <c r="F4022" s="3" t="s">
        <v>405</v>
      </c>
      <c r="G4022" s="3" t="s">
        <v>16584</v>
      </c>
      <c r="H4022" s="3" t="s">
        <v>116</v>
      </c>
      <c r="I4022" s="3" t="s">
        <v>27</v>
      </c>
      <c r="J4022" s="3">
        <v>1</v>
      </c>
      <c r="K4022" s="3" t="s">
        <v>10712</v>
      </c>
      <c r="L4022" s="3" t="s">
        <v>27</v>
      </c>
      <c r="M4022" s="3" t="s">
        <v>27</v>
      </c>
      <c r="N4022" s="3" t="s">
        <v>27</v>
      </c>
      <c r="O4022" s="3" t="s">
        <v>27</v>
      </c>
      <c r="P4022" s="3" t="s">
        <v>6534</v>
      </c>
      <c r="Q4022" s="3" t="s">
        <v>772</v>
      </c>
      <c r="R4022" s="3">
        <v>34</v>
      </c>
      <c r="S40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USSU6876874</v>
      </c>
      <c r="T40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23" spans="1:20" ht="15" customHeight="1" x14ac:dyDescent="0.2">
      <c r="A4023" s="3" t="s">
        <v>16585</v>
      </c>
      <c r="B4023" s="3" t="s">
        <v>16586</v>
      </c>
      <c r="C4023" s="3" t="s">
        <v>16587</v>
      </c>
      <c r="D4023" s="3" t="s">
        <v>2671</v>
      </c>
      <c r="E4023" s="3" t="s">
        <v>6532</v>
      </c>
      <c r="F4023" s="3" t="s">
        <v>405</v>
      </c>
      <c r="G4023" s="3" t="s">
        <v>16588</v>
      </c>
      <c r="H4023" s="3" t="s">
        <v>116</v>
      </c>
      <c r="I4023" s="3" t="s">
        <v>27</v>
      </c>
      <c r="J4023" s="3">
        <v>1</v>
      </c>
      <c r="K4023" s="3" t="s">
        <v>10712</v>
      </c>
      <c r="L4023" s="3" t="s">
        <v>27</v>
      </c>
      <c r="M4023" s="3" t="s">
        <v>27</v>
      </c>
      <c r="N4023" s="3" t="s">
        <v>27</v>
      </c>
      <c r="O4023" s="3" t="s">
        <v>27</v>
      </c>
      <c r="P4023" s="3" t="s">
        <v>6534</v>
      </c>
      <c r="Q4023" s="3" t="s">
        <v>772</v>
      </c>
      <c r="R4023" s="3">
        <v>34</v>
      </c>
      <c r="S40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USSU6876876</v>
      </c>
      <c r="T40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24" spans="1:20" ht="15" customHeight="1" x14ac:dyDescent="0.2">
      <c r="A4024" s="3" t="s">
        <v>16589</v>
      </c>
      <c r="B4024" s="3" t="s">
        <v>16590</v>
      </c>
      <c r="C4024" s="3" t="s">
        <v>16591</v>
      </c>
      <c r="D4024" s="3" t="s">
        <v>2671</v>
      </c>
      <c r="E4024" s="3" t="s">
        <v>6532</v>
      </c>
      <c r="F4024" s="3" t="s">
        <v>405</v>
      </c>
      <c r="G4024" s="3" t="s">
        <v>16592</v>
      </c>
      <c r="H4024" s="3" t="s">
        <v>116</v>
      </c>
      <c r="I4024" s="3" t="s">
        <v>27</v>
      </c>
      <c r="J4024" s="3">
        <v>1</v>
      </c>
      <c r="K4024" s="3" t="s">
        <v>10712</v>
      </c>
      <c r="L4024" s="3" t="s">
        <v>27</v>
      </c>
      <c r="M4024" s="3" t="s">
        <v>27</v>
      </c>
      <c r="N4024" s="3" t="s">
        <v>27</v>
      </c>
      <c r="O4024" s="3" t="s">
        <v>27</v>
      </c>
      <c r="P4024" s="3" t="s">
        <v>6534</v>
      </c>
      <c r="Q4024" s="3" t="s">
        <v>772</v>
      </c>
      <c r="R4024" s="3">
        <v>34</v>
      </c>
      <c r="S40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USSU6876880</v>
      </c>
      <c r="T40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25" spans="1:20" ht="15" customHeight="1" x14ac:dyDescent="0.2">
      <c r="A4025" s="3" t="s">
        <v>16593</v>
      </c>
      <c r="B4025" s="3" t="s">
        <v>16594</v>
      </c>
      <c r="C4025" s="3" t="s">
        <v>16595</v>
      </c>
      <c r="D4025" s="3" t="s">
        <v>2671</v>
      </c>
      <c r="E4025" s="3" t="s">
        <v>6532</v>
      </c>
      <c r="F4025" s="3" t="s">
        <v>405</v>
      </c>
      <c r="G4025" s="3" t="s">
        <v>16596</v>
      </c>
      <c r="H4025" s="3" t="s">
        <v>116</v>
      </c>
      <c r="I4025" s="3" t="s">
        <v>27</v>
      </c>
      <c r="J4025" s="3">
        <v>1</v>
      </c>
      <c r="K4025" s="3" t="s">
        <v>10712</v>
      </c>
      <c r="L4025" s="3" t="s">
        <v>27</v>
      </c>
      <c r="M4025" s="3" t="s">
        <v>27</v>
      </c>
      <c r="N4025" s="3" t="s">
        <v>27</v>
      </c>
      <c r="O4025" s="3" t="s">
        <v>27</v>
      </c>
      <c r="P4025" s="3" t="s">
        <v>6534</v>
      </c>
      <c r="Q4025" s="3" t="s">
        <v>772</v>
      </c>
      <c r="R4025" s="3">
        <v>34</v>
      </c>
      <c r="S40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USSU6876882</v>
      </c>
      <c r="T40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26" spans="1:20" ht="15" customHeight="1" x14ac:dyDescent="0.2">
      <c r="A4026" s="3" t="s">
        <v>16597</v>
      </c>
      <c r="B4026" s="3" t="s">
        <v>16598</v>
      </c>
      <c r="C4026" s="3" t="s">
        <v>16599</v>
      </c>
      <c r="D4026" s="3" t="s">
        <v>2671</v>
      </c>
      <c r="E4026" s="3" t="s">
        <v>6532</v>
      </c>
      <c r="F4026" s="3" t="s">
        <v>405</v>
      </c>
      <c r="G4026" s="3" t="s">
        <v>16600</v>
      </c>
      <c r="H4026" s="3" t="s">
        <v>116</v>
      </c>
      <c r="I4026" s="3" t="s">
        <v>27</v>
      </c>
      <c r="J4026" s="3">
        <v>1</v>
      </c>
      <c r="K4026" s="3" t="s">
        <v>10712</v>
      </c>
      <c r="L4026" s="3" t="s">
        <v>27</v>
      </c>
      <c r="M4026" s="3" t="s">
        <v>27</v>
      </c>
      <c r="N4026" s="3" t="s">
        <v>27</v>
      </c>
      <c r="O4026" s="3" t="s">
        <v>27</v>
      </c>
      <c r="P4026" s="3" t="s">
        <v>6534</v>
      </c>
      <c r="Q4026" s="3" t="s">
        <v>772</v>
      </c>
      <c r="R4026" s="3">
        <v>34</v>
      </c>
      <c r="S40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USSU6876892</v>
      </c>
      <c r="T40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27" spans="1:20" ht="15" customHeight="1" x14ac:dyDescent="0.2">
      <c r="A4027" s="3" t="s">
        <v>16601</v>
      </c>
      <c r="B4027" s="3" t="s">
        <v>16602</v>
      </c>
      <c r="C4027" s="3" t="s">
        <v>16603</v>
      </c>
      <c r="D4027" s="3" t="s">
        <v>2671</v>
      </c>
      <c r="E4027" s="3" t="s">
        <v>6532</v>
      </c>
      <c r="F4027" s="3" t="s">
        <v>405</v>
      </c>
      <c r="G4027" s="3" t="s">
        <v>16604</v>
      </c>
      <c r="H4027" s="3" t="s">
        <v>116</v>
      </c>
      <c r="I4027" s="3" t="s">
        <v>27</v>
      </c>
      <c r="J4027" s="3">
        <v>1</v>
      </c>
      <c r="K4027" s="3" t="s">
        <v>10712</v>
      </c>
      <c r="L4027" s="3" t="s">
        <v>27</v>
      </c>
      <c r="M4027" s="3" t="s">
        <v>27</v>
      </c>
      <c r="N4027" s="3" t="s">
        <v>27</v>
      </c>
      <c r="O4027" s="3" t="s">
        <v>27</v>
      </c>
      <c r="P4027" s="3" t="s">
        <v>6534</v>
      </c>
      <c r="Q4027" s="3" t="s">
        <v>772</v>
      </c>
      <c r="R4027" s="3">
        <v>34</v>
      </c>
      <c r="S40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USSU6876894</v>
      </c>
      <c r="T40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28" spans="1:20" ht="15" customHeight="1" x14ac:dyDescent="0.2">
      <c r="A4028" s="3" t="s">
        <v>16605</v>
      </c>
      <c r="B4028" s="3" t="s">
        <v>16606</v>
      </c>
      <c r="C4028" s="3" t="s">
        <v>16607</v>
      </c>
      <c r="D4028" s="3" t="s">
        <v>2671</v>
      </c>
      <c r="E4028" s="3" t="s">
        <v>6532</v>
      </c>
      <c r="F4028" s="3" t="s">
        <v>405</v>
      </c>
      <c r="G4028" s="3" t="s">
        <v>16608</v>
      </c>
      <c r="H4028" s="3" t="s">
        <v>116</v>
      </c>
      <c r="I4028" s="3" t="s">
        <v>27</v>
      </c>
      <c r="J4028" s="3">
        <v>1</v>
      </c>
      <c r="K4028" s="3" t="s">
        <v>10712</v>
      </c>
      <c r="L4028" s="3" t="s">
        <v>27</v>
      </c>
      <c r="M4028" s="3" t="s">
        <v>27</v>
      </c>
      <c r="N4028" s="3" t="s">
        <v>27</v>
      </c>
      <c r="O4028" s="3" t="s">
        <v>27</v>
      </c>
      <c r="P4028" s="3" t="s">
        <v>6534</v>
      </c>
      <c r="Q4028" s="3" t="s">
        <v>772</v>
      </c>
      <c r="R4028" s="3">
        <v>34</v>
      </c>
      <c r="S40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USSU6876898</v>
      </c>
      <c r="T40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29" spans="1:20" ht="15" customHeight="1" x14ac:dyDescent="0.2">
      <c r="A4029" s="3" t="s">
        <v>16609</v>
      </c>
      <c r="B4029" s="3" t="s">
        <v>16610</v>
      </c>
      <c r="C4029" s="3" t="s">
        <v>16611</v>
      </c>
      <c r="D4029" s="3" t="s">
        <v>2671</v>
      </c>
      <c r="E4029" s="3" t="s">
        <v>6532</v>
      </c>
      <c r="F4029" s="3" t="s">
        <v>405</v>
      </c>
      <c r="G4029" s="3" t="s">
        <v>16612</v>
      </c>
      <c r="H4029" s="3" t="s">
        <v>116</v>
      </c>
      <c r="I4029" s="3" t="s">
        <v>27</v>
      </c>
      <c r="J4029" s="3">
        <v>1</v>
      </c>
      <c r="K4029" s="3" t="s">
        <v>10712</v>
      </c>
      <c r="L4029" s="3" t="s">
        <v>27</v>
      </c>
      <c r="M4029" s="3" t="s">
        <v>27</v>
      </c>
      <c r="N4029" s="3" t="s">
        <v>27</v>
      </c>
      <c r="O4029" s="3" t="s">
        <v>27</v>
      </c>
      <c r="P4029" s="3" t="s">
        <v>6534</v>
      </c>
      <c r="Q4029" s="3" t="s">
        <v>772</v>
      </c>
      <c r="R4029" s="3">
        <v>34</v>
      </c>
      <c r="S40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USSU6876900</v>
      </c>
      <c r="T40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30" spans="1:20" ht="15" customHeight="1" x14ac:dyDescent="0.2">
      <c r="A4030" s="3" t="s">
        <v>16613</v>
      </c>
      <c r="B4030" s="3" t="s">
        <v>16614</v>
      </c>
      <c r="C4030" s="3" t="s">
        <v>16615</v>
      </c>
      <c r="D4030" s="3" t="s">
        <v>2671</v>
      </c>
      <c r="E4030" s="3" t="s">
        <v>6532</v>
      </c>
      <c r="F4030" s="3" t="s">
        <v>405</v>
      </c>
      <c r="G4030" s="3" t="s">
        <v>16616</v>
      </c>
      <c r="H4030" s="3" t="s">
        <v>116</v>
      </c>
      <c r="I4030" s="3" t="s">
        <v>27</v>
      </c>
      <c r="J4030" s="3">
        <v>1</v>
      </c>
      <c r="K4030" s="3" t="s">
        <v>10712</v>
      </c>
      <c r="L4030" s="3" t="s">
        <v>27</v>
      </c>
      <c r="M4030" s="3" t="s">
        <v>27</v>
      </c>
      <c r="N4030" s="3" t="s">
        <v>27</v>
      </c>
      <c r="O4030" s="3" t="s">
        <v>27</v>
      </c>
      <c r="P4030" s="3" t="s">
        <v>6534</v>
      </c>
      <c r="Q4030" s="3" t="s">
        <v>772</v>
      </c>
      <c r="R4030" s="3">
        <v>34</v>
      </c>
      <c r="S40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USSU6876904</v>
      </c>
      <c r="T40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31" spans="1:20" ht="15" customHeight="1" x14ac:dyDescent="0.2">
      <c r="A4031" s="3" t="s">
        <v>16617</v>
      </c>
      <c r="B4031" s="3" t="s">
        <v>16618</v>
      </c>
      <c r="C4031" s="3" t="s">
        <v>16619</v>
      </c>
      <c r="D4031" s="3" t="s">
        <v>2671</v>
      </c>
      <c r="E4031" s="3" t="s">
        <v>6532</v>
      </c>
      <c r="F4031" s="3" t="s">
        <v>405</v>
      </c>
      <c r="G4031" s="3" t="s">
        <v>16620</v>
      </c>
      <c r="H4031" s="3" t="s">
        <v>116</v>
      </c>
      <c r="I4031" s="3" t="s">
        <v>27</v>
      </c>
      <c r="J4031" s="3">
        <v>1</v>
      </c>
      <c r="K4031" s="3" t="s">
        <v>10712</v>
      </c>
      <c r="L4031" s="3" t="s">
        <v>27</v>
      </c>
      <c r="M4031" s="3" t="s">
        <v>27</v>
      </c>
      <c r="N4031" s="3" t="s">
        <v>27</v>
      </c>
      <c r="O4031" s="3" t="s">
        <v>27</v>
      </c>
      <c r="P4031" s="3" t="s">
        <v>6534</v>
      </c>
      <c r="Q4031" s="3" t="s">
        <v>772</v>
      </c>
      <c r="R4031" s="3">
        <v>34</v>
      </c>
      <c r="S40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USSU6876906</v>
      </c>
      <c r="T40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32" spans="1:20" ht="15" customHeight="1" x14ac:dyDescent="0.2">
      <c r="A4032" s="3" t="s">
        <v>16621</v>
      </c>
      <c r="B4032" s="3" t="s">
        <v>16622</v>
      </c>
      <c r="C4032" s="3" t="s">
        <v>16623</v>
      </c>
      <c r="D4032" s="3" t="s">
        <v>2671</v>
      </c>
      <c r="E4032" s="3" t="s">
        <v>6532</v>
      </c>
      <c r="F4032" s="3" t="s">
        <v>405</v>
      </c>
      <c r="G4032" s="3" t="s">
        <v>16624</v>
      </c>
      <c r="H4032" s="3" t="s">
        <v>116</v>
      </c>
      <c r="I4032" s="3" t="s">
        <v>27</v>
      </c>
      <c r="J4032" s="3">
        <v>1</v>
      </c>
      <c r="K4032" s="3" t="s">
        <v>10712</v>
      </c>
      <c r="L4032" s="3" t="s">
        <v>27</v>
      </c>
      <c r="M4032" s="3" t="s">
        <v>27</v>
      </c>
      <c r="N4032" s="3" t="s">
        <v>27</v>
      </c>
      <c r="O4032" s="3" t="s">
        <v>27</v>
      </c>
      <c r="P4032" s="3" t="s">
        <v>6534</v>
      </c>
      <c r="Q4032" s="3" t="s">
        <v>772</v>
      </c>
      <c r="R4032" s="3">
        <v>34</v>
      </c>
      <c r="S40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USSU6876910</v>
      </c>
      <c r="T40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33" spans="1:20" ht="15" customHeight="1" x14ac:dyDescent="0.2">
      <c r="A4033" s="3" t="s">
        <v>16625</v>
      </c>
      <c r="B4033" s="3" t="s">
        <v>16626</v>
      </c>
      <c r="C4033" s="3" t="s">
        <v>16627</v>
      </c>
      <c r="D4033" s="3" t="s">
        <v>2671</v>
      </c>
      <c r="E4033" s="3" t="s">
        <v>6532</v>
      </c>
      <c r="F4033" s="3" t="s">
        <v>405</v>
      </c>
      <c r="G4033" s="3" t="s">
        <v>16628</v>
      </c>
      <c r="H4033" s="3" t="s">
        <v>116</v>
      </c>
      <c r="I4033" s="3" t="s">
        <v>27</v>
      </c>
      <c r="J4033" s="3">
        <v>1</v>
      </c>
      <c r="K4033" s="3" t="s">
        <v>10712</v>
      </c>
      <c r="L4033" s="3" t="s">
        <v>27</v>
      </c>
      <c r="M4033" s="3" t="s">
        <v>27</v>
      </c>
      <c r="N4033" s="3" t="s">
        <v>27</v>
      </c>
      <c r="O4033" s="3" t="s">
        <v>27</v>
      </c>
      <c r="P4033" s="3" t="s">
        <v>6534</v>
      </c>
      <c r="Q4033" s="3" t="s">
        <v>772</v>
      </c>
      <c r="R4033" s="3">
        <v>34</v>
      </c>
      <c r="S40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USSU6876912</v>
      </c>
      <c r="T40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34" spans="1:20" ht="15" customHeight="1" x14ac:dyDescent="0.2">
      <c r="A4034" s="3" t="s">
        <v>16629</v>
      </c>
      <c r="B4034" s="3" t="s">
        <v>16630</v>
      </c>
      <c r="C4034" s="3" t="s">
        <v>16631</v>
      </c>
      <c r="D4034" s="3" t="s">
        <v>2671</v>
      </c>
      <c r="E4034" s="3" t="s">
        <v>6532</v>
      </c>
      <c r="F4034" s="3" t="s">
        <v>405</v>
      </c>
      <c r="G4034" s="3" t="s">
        <v>16632</v>
      </c>
      <c r="H4034" s="3" t="s">
        <v>116</v>
      </c>
      <c r="I4034" s="3" t="s">
        <v>27</v>
      </c>
      <c r="J4034" s="3">
        <v>1</v>
      </c>
      <c r="K4034" s="3" t="s">
        <v>10712</v>
      </c>
      <c r="L4034" s="3" t="s">
        <v>27</v>
      </c>
      <c r="M4034" s="3" t="s">
        <v>27</v>
      </c>
      <c r="N4034" s="3" t="s">
        <v>27</v>
      </c>
      <c r="O4034" s="3" t="s">
        <v>27</v>
      </c>
      <c r="P4034" s="3" t="s">
        <v>6534</v>
      </c>
      <c r="Q4034" s="3" t="s">
        <v>772</v>
      </c>
      <c r="R4034" s="3">
        <v>34</v>
      </c>
      <c r="S40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USSU6876916</v>
      </c>
      <c r="T40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35" spans="1:20" ht="15" customHeight="1" x14ac:dyDescent="0.2">
      <c r="A4035" s="3" t="s">
        <v>16633</v>
      </c>
      <c r="B4035" s="3" t="s">
        <v>16634</v>
      </c>
      <c r="C4035" s="3" t="s">
        <v>16635</v>
      </c>
      <c r="D4035" s="3" t="s">
        <v>2671</v>
      </c>
      <c r="E4035" s="3" t="s">
        <v>6532</v>
      </c>
      <c r="F4035" s="3" t="s">
        <v>405</v>
      </c>
      <c r="G4035" s="3" t="s">
        <v>16636</v>
      </c>
      <c r="H4035" s="3" t="s">
        <v>116</v>
      </c>
      <c r="I4035" s="3" t="s">
        <v>27</v>
      </c>
      <c r="J4035" s="3">
        <v>1</v>
      </c>
      <c r="K4035" s="3" t="s">
        <v>10712</v>
      </c>
      <c r="L4035" s="3" t="s">
        <v>27</v>
      </c>
      <c r="M4035" s="3" t="s">
        <v>27</v>
      </c>
      <c r="N4035" s="3" t="s">
        <v>27</v>
      </c>
      <c r="O4035" s="3" t="s">
        <v>27</v>
      </c>
      <c r="P4035" s="3" t="s">
        <v>6534</v>
      </c>
      <c r="Q4035" s="3" t="s">
        <v>772</v>
      </c>
      <c r="R4035" s="3">
        <v>34</v>
      </c>
      <c r="S40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USSU6876918</v>
      </c>
      <c r="T40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36" spans="1:20" ht="15" customHeight="1" x14ac:dyDescent="0.2">
      <c r="A4036" s="3" t="s">
        <v>16637</v>
      </c>
      <c r="B4036" s="3" t="s">
        <v>16638</v>
      </c>
      <c r="C4036" s="3" t="s">
        <v>16639</v>
      </c>
      <c r="D4036" s="3" t="s">
        <v>2671</v>
      </c>
      <c r="E4036" s="3" t="s">
        <v>6532</v>
      </c>
      <c r="F4036" s="3" t="s">
        <v>405</v>
      </c>
      <c r="G4036" s="3" t="s">
        <v>16640</v>
      </c>
      <c r="H4036" s="3" t="s">
        <v>116</v>
      </c>
      <c r="I4036" s="3" t="s">
        <v>27</v>
      </c>
      <c r="J4036" s="3">
        <v>1</v>
      </c>
      <c r="K4036" s="3" t="s">
        <v>10712</v>
      </c>
      <c r="L4036" s="3" t="s">
        <v>27</v>
      </c>
      <c r="M4036" s="3" t="s">
        <v>27</v>
      </c>
      <c r="N4036" s="3" t="s">
        <v>27</v>
      </c>
      <c r="O4036" s="3" t="s">
        <v>27</v>
      </c>
      <c r="P4036" s="3" t="s">
        <v>6534</v>
      </c>
      <c r="Q4036" s="3" t="s">
        <v>772</v>
      </c>
      <c r="R4036" s="3">
        <v>33</v>
      </c>
      <c r="S40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USSU6876677</v>
      </c>
      <c r="T40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37" spans="1:20" ht="15" customHeight="1" x14ac:dyDescent="0.2">
      <c r="A4037" s="3" t="s">
        <v>16641</v>
      </c>
      <c r="B4037" s="3" t="s">
        <v>16642</v>
      </c>
      <c r="C4037" s="3" t="s">
        <v>16643</v>
      </c>
      <c r="D4037" s="3" t="s">
        <v>2671</v>
      </c>
      <c r="E4037" s="3" t="s">
        <v>6532</v>
      </c>
      <c r="F4037" s="3" t="s">
        <v>405</v>
      </c>
      <c r="G4037" s="3" t="s">
        <v>16644</v>
      </c>
      <c r="H4037" s="3" t="s">
        <v>116</v>
      </c>
      <c r="I4037" s="3" t="s">
        <v>27</v>
      </c>
      <c r="J4037" s="3">
        <v>1</v>
      </c>
      <c r="K4037" s="3" t="s">
        <v>10712</v>
      </c>
      <c r="L4037" s="3" t="s">
        <v>27</v>
      </c>
      <c r="M4037" s="3" t="s">
        <v>27</v>
      </c>
      <c r="N4037" s="3" t="s">
        <v>27</v>
      </c>
      <c r="O4037" s="3" t="s">
        <v>27</v>
      </c>
      <c r="P4037" s="3" t="s">
        <v>6534</v>
      </c>
      <c r="Q4037" s="3" t="s">
        <v>772</v>
      </c>
      <c r="R4037" s="3">
        <v>33</v>
      </c>
      <c r="S40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USSU6876679</v>
      </c>
      <c r="T40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38" spans="1:20" ht="15" customHeight="1" x14ac:dyDescent="0.2">
      <c r="A4038" s="3" t="s">
        <v>16645</v>
      </c>
      <c r="B4038" s="3" t="s">
        <v>16646</v>
      </c>
      <c r="C4038" s="3" t="s">
        <v>16647</v>
      </c>
      <c r="D4038" s="3" t="s">
        <v>2671</v>
      </c>
      <c r="E4038" s="3" t="s">
        <v>6532</v>
      </c>
      <c r="F4038" s="3" t="s">
        <v>405</v>
      </c>
      <c r="G4038" s="3" t="s">
        <v>16648</v>
      </c>
      <c r="H4038" s="3" t="s">
        <v>116</v>
      </c>
      <c r="I4038" s="3" t="s">
        <v>27</v>
      </c>
      <c r="J4038" s="3">
        <v>1</v>
      </c>
      <c r="K4038" s="3" t="s">
        <v>10712</v>
      </c>
      <c r="L4038" s="3" t="s">
        <v>27</v>
      </c>
      <c r="M4038" s="3" t="s">
        <v>27</v>
      </c>
      <c r="N4038" s="3" t="s">
        <v>27</v>
      </c>
      <c r="O4038" s="3" t="s">
        <v>27</v>
      </c>
      <c r="P4038" s="3" t="s">
        <v>6534</v>
      </c>
      <c r="Q4038" s="3" t="s">
        <v>772</v>
      </c>
      <c r="R4038" s="3">
        <v>33</v>
      </c>
      <c r="S40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USSU6876683</v>
      </c>
      <c r="T40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39" spans="1:20" ht="15" customHeight="1" x14ac:dyDescent="0.2">
      <c r="A4039" s="3" t="s">
        <v>16649</v>
      </c>
      <c r="B4039" s="3" t="s">
        <v>16650</v>
      </c>
      <c r="C4039" s="3" t="s">
        <v>16651</v>
      </c>
      <c r="D4039" s="3" t="s">
        <v>2671</v>
      </c>
      <c r="E4039" s="3" t="s">
        <v>6532</v>
      </c>
      <c r="F4039" s="3" t="s">
        <v>405</v>
      </c>
      <c r="G4039" s="3" t="s">
        <v>16652</v>
      </c>
      <c r="H4039" s="3" t="s">
        <v>116</v>
      </c>
      <c r="I4039" s="3" t="s">
        <v>27</v>
      </c>
      <c r="J4039" s="3">
        <v>1</v>
      </c>
      <c r="K4039" s="3" t="s">
        <v>10712</v>
      </c>
      <c r="L4039" s="3" t="s">
        <v>27</v>
      </c>
      <c r="M4039" s="3" t="s">
        <v>27</v>
      </c>
      <c r="N4039" s="3" t="s">
        <v>27</v>
      </c>
      <c r="O4039" s="3" t="s">
        <v>27</v>
      </c>
      <c r="P4039" s="3" t="s">
        <v>6534</v>
      </c>
      <c r="Q4039" s="3" t="s">
        <v>772</v>
      </c>
      <c r="R4039" s="3">
        <v>33</v>
      </c>
      <c r="S40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USSU6876685</v>
      </c>
      <c r="T40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40" spans="1:20" ht="15" customHeight="1" x14ac:dyDescent="0.2">
      <c r="A4040" s="3" t="s">
        <v>16653</v>
      </c>
      <c r="B4040" s="3" t="s">
        <v>16654</v>
      </c>
      <c r="C4040" s="3" t="s">
        <v>16655</v>
      </c>
      <c r="D4040" s="3" t="s">
        <v>2671</v>
      </c>
      <c r="E4040" s="3" t="s">
        <v>6532</v>
      </c>
      <c r="F4040" s="3" t="s">
        <v>405</v>
      </c>
      <c r="G4040" s="3" t="s">
        <v>16656</v>
      </c>
      <c r="H4040" s="3" t="s">
        <v>116</v>
      </c>
      <c r="I4040" s="3" t="s">
        <v>27</v>
      </c>
      <c r="J4040" s="3">
        <v>1</v>
      </c>
      <c r="K4040" s="3" t="s">
        <v>10712</v>
      </c>
      <c r="L4040" s="3" t="s">
        <v>27</v>
      </c>
      <c r="M4040" s="3" t="s">
        <v>27</v>
      </c>
      <c r="N4040" s="3" t="s">
        <v>27</v>
      </c>
      <c r="O4040" s="3" t="s">
        <v>27</v>
      </c>
      <c r="P4040" s="3" t="s">
        <v>6534</v>
      </c>
      <c r="Q4040" s="3" t="s">
        <v>772</v>
      </c>
      <c r="R4040" s="3">
        <v>33</v>
      </c>
      <c r="S40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USSU6876689</v>
      </c>
      <c r="T40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41" spans="1:20" ht="15" customHeight="1" x14ac:dyDescent="0.2">
      <c r="A4041" s="3" t="s">
        <v>16657</v>
      </c>
      <c r="B4041" s="3" t="s">
        <v>16658</v>
      </c>
      <c r="C4041" s="3" t="s">
        <v>16659</v>
      </c>
      <c r="D4041" s="3" t="s">
        <v>2671</v>
      </c>
      <c r="E4041" s="3" t="s">
        <v>6532</v>
      </c>
      <c r="F4041" s="3" t="s">
        <v>405</v>
      </c>
      <c r="G4041" s="3" t="s">
        <v>16660</v>
      </c>
      <c r="H4041" s="3" t="s">
        <v>116</v>
      </c>
      <c r="I4041" s="3" t="s">
        <v>27</v>
      </c>
      <c r="J4041" s="3">
        <v>1</v>
      </c>
      <c r="K4041" s="3" t="s">
        <v>10712</v>
      </c>
      <c r="L4041" s="3" t="s">
        <v>27</v>
      </c>
      <c r="M4041" s="3" t="s">
        <v>27</v>
      </c>
      <c r="N4041" s="3" t="s">
        <v>27</v>
      </c>
      <c r="O4041" s="3" t="s">
        <v>27</v>
      </c>
      <c r="P4041" s="3" t="s">
        <v>6534</v>
      </c>
      <c r="Q4041" s="3" t="s">
        <v>772</v>
      </c>
      <c r="R4041" s="3">
        <v>33</v>
      </c>
      <c r="S40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USSU6876691</v>
      </c>
      <c r="T40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42" spans="1:20" ht="15" customHeight="1" x14ac:dyDescent="0.2">
      <c r="A4042" s="3" t="s">
        <v>16661</v>
      </c>
      <c r="B4042" s="3" t="s">
        <v>16662</v>
      </c>
      <c r="C4042" s="3" t="s">
        <v>16663</v>
      </c>
      <c r="D4042" s="3" t="s">
        <v>2671</v>
      </c>
      <c r="E4042" s="3" t="s">
        <v>6532</v>
      </c>
      <c r="F4042" s="3" t="s">
        <v>405</v>
      </c>
      <c r="G4042" s="3" t="s">
        <v>16664</v>
      </c>
      <c r="H4042" s="3" t="s">
        <v>116</v>
      </c>
      <c r="I4042" s="3" t="s">
        <v>27</v>
      </c>
      <c r="J4042" s="3">
        <v>1</v>
      </c>
      <c r="K4042" s="3" t="s">
        <v>10712</v>
      </c>
      <c r="L4042" s="3" t="s">
        <v>27</v>
      </c>
      <c r="M4042" s="3" t="s">
        <v>27</v>
      </c>
      <c r="N4042" s="3" t="s">
        <v>27</v>
      </c>
      <c r="O4042" s="3" t="s">
        <v>27</v>
      </c>
      <c r="P4042" s="3" t="s">
        <v>6534</v>
      </c>
      <c r="Q4042" s="3" t="s">
        <v>772</v>
      </c>
      <c r="R4042" s="3">
        <v>33</v>
      </c>
      <c r="S40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USSU6876695</v>
      </c>
      <c r="T40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43" spans="1:20" ht="15" customHeight="1" x14ac:dyDescent="0.2">
      <c r="A4043" s="3" t="s">
        <v>16665</v>
      </c>
      <c r="B4043" s="3" t="s">
        <v>16666</v>
      </c>
      <c r="C4043" s="3" t="s">
        <v>16667</v>
      </c>
      <c r="D4043" s="3" t="s">
        <v>2671</v>
      </c>
      <c r="E4043" s="3" t="s">
        <v>6532</v>
      </c>
      <c r="F4043" s="3" t="s">
        <v>405</v>
      </c>
      <c r="G4043" s="3" t="s">
        <v>16668</v>
      </c>
      <c r="H4043" s="3" t="s">
        <v>116</v>
      </c>
      <c r="I4043" s="3" t="s">
        <v>27</v>
      </c>
      <c r="J4043" s="3">
        <v>1</v>
      </c>
      <c r="K4043" s="3" t="s">
        <v>10712</v>
      </c>
      <c r="L4043" s="3" t="s">
        <v>27</v>
      </c>
      <c r="M4043" s="3" t="s">
        <v>27</v>
      </c>
      <c r="N4043" s="3" t="s">
        <v>27</v>
      </c>
      <c r="O4043" s="3" t="s">
        <v>27</v>
      </c>
      <c r="P4043" s="3" t="s">
        <v>6534</v>
      </c>
      <c r="Q4043" s="3" t="s">
        <v>772</v>
      </c>
      <c r="R4043" s="3">
        <v>33</v>
      </c>
      <c r="S40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USSU6876697</v>
      </c>
      <c r="T40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44" spans="1:20" ht="15" customHeight="1" x14ac:dyDescent="0.2">
      <c r="A4044" s="3" t="s">
        <v>16669</v>
      </c>
      <c r="B4044" s="3" t="s">
        <v>16670</v>
      </c>
      <c r="C4044" s="3" t="s">
        <v>16671</v>
      </c>
      <c r="D4044" s="3" t="s">
        <v>2671</v>
      </c>
      <c r="E4044" s="3" t="s">
        <v>6532</v>
      </c>
      <c r="F4044" s="3" t="s">
        <v>405</v>
      </c>
      <c r="G4044" s="3" t="s">
        <v>16672</v>
      </c>
      <c r="H4044" s="3" t="s">
        <v>116</v>
      </c>
      <c r="I4044" s="3" t="s">
        <v>27</v>
      </c>
      <c r="J4044" s="3">
        <v>1</v>
      </c>
      <c r="K4044" s="3" t="s">
        <v>10712</v>
      </c>
      <c r="L4044" s="3" t="s">
        <v>27</v>
      </c>
      <c r="M4044" s="3" t="s">
        <v>27</v>
      </c>
      <c r="N4044" s="3" t="s">
        <v>27</v>
      </c>
      <c r="O4044" s="3" t="s">
        <v>27</v>
      </c>
      <c r="P4044" s="3" t="s">
        <v>6534</v>
      </c>
      <c r="Q4044" s="3" t="s">
        <v>772</v>
      </c>
      <c r="R4044" s="3">
        <v>33</v>
      </c>
      <c r="S40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USSU6876701</v>
      </c>
      <c r="T40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45" spans="1:20" ht="15" customHeight="1" x14ac:dyDescent="0.2">
      <c r="A4045" s="3" t="s">
        <v>16673</v>
      </c>
      <c r="B4045" s="3" t="s">
        <v>16674</v>
      </c>
      <c r="C4045" s="3" t="s">
        <v>16675</v>
      </c>
      <c r="D4045" s="3" t="s">
        <v>2671</v>
      </c>
      <c r="E4045" s="3" t="s">
        <v>6532</v>
      </c>
      <c r="F4045" s="3" t="s">
        <v>405</v>
      </c>
      <c r="G4045" s="3" t="s">
        <v>16676</v>
      </c>
      <c r="H4045" s="3" t="s">
        <v>116</v>
      </c>
      <c r="I4045" s="3" t="s">
        <v>27</v>
      </c>
      <c r="J4045" s="3">
        <v>1</v>
      </c>
      <c r="K4045" s="3" t="s">
        <v>10712</v>
      </c>
      <c r="L4045" s="3" t="s">
        <v>27</v>
      </c>
      <c r="M4045" s="3" t="s">
        <v>27</v>
      </c>
      <c r="N4045" s="3" t="s">
        <v>27</v>
      </c>
      <c r="O4045" s="3" t="s">
        <v>27</v>
      </c>
      <c r="P4045" s="3" t="s">
        <v>6534</v>
      </c>
      <c r="Q4045" s="3" t="s">
        <v>772</v>
      </c>
      <c r="R4045" s="3">
        <v>33</v>
      </c>
      <c r="S40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USSU6876703</v>
      </c>
      <c r="T40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46" spans="1:20" ht="15" customHeight="1" x14ac:dyDescent="0.2">
      <c r="A4046" s="3" t="s">
        <v>16677</v>
      </c>
      <c r="B4046" s="3" t="s">
        <v>16678</v>
      </c>
      <c r="C4046" s="3" t="s">
        <v>16679</v>
      </c>
      <c r="D4046" s="3" t="s">
        <v>2671</v>
      </c>
      <c r="E4046" s="3" t="s">
        <v>6532</v>
      </c>
      <c r="F4046" s="3" t="s">
        <v>405</v>
      </c>
      <c r="G4046" s="3" t="s">
        <v>16680</v>
      </c>
      <c r="H4046" s="3" t="s">
        <v>116</v>
      </c>
      <c r="I4046" s="3" t="s">
        <v>27</v>
      </c>
      <c r="J4046" s="3">
        <v>1</v>
      </c>
      <c r="K4046" s="3" t="s">
        <v>10712</v>
      </c>
      <c r="L4046" s="3" t="s">
        <v>27</v>
      </c>
      <c r="M4046" s="3" t="s">
        <v>27</v>
      </c>
      <c r="N4046" s="3" t="s">
        <v>27</v>
      </c>
      <c r="O4046" s="3" t="s">
        <v>27</v>
      </c>
      <c r="P4046" s="3" t="s">
        <v>6534</v>
      </c>
      <c r="Q4046" s="3" t="s">
        <v>772</v>
      </c>
      <c r="R4046" s="3">
        <v>33</v>
      </c>
      <c r="S40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USSU6876713</v>
      </c>
      <c r="T40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47" spans="1:20" ht="15" customHeight="1" x14ac:dyDescent="0.2">
      <c r="A4047" s="3" t="s">
        <v>16681</v>
      </c>
      <c r="B4047" s="3" t="s">
        <v>16682</v>
      </c>
      <c r="C4047" s="3" t="s">
        <v>16683</v>
      </c>
      <c r="D4047" s="3" t="s">
        <v>2671</v>
      </c>
      <c r="E4047" s="3" t="s">
        <v>6532</v>
      </c>
      <c r="F4047" s="3" t="s">
        <v>405</v>
      </c>
      <c r="G4047" s="3" t="s">
        <v>16684</v>
      </c>
      <c r="H4047" s="3" t="s">
        <v>116</v>
      </c>
      <c r="I4047" s="3" t="s">
        <v>27</v>
      </c>
      <c r="J4047" s="3">
        <v>1</v>
      </c>
      <c r="K4047" s="3" t="s">
        <v>10712</v>
      </c>
      <c r="L4047" s="3" t="s">
        <v>27</v>
      </c>
      <c r="M4047" s="3" t="s">
        <v>27</v>
      </c>
      <c r="N4047" s="3" t="s">
        <v>27</v>
      </c>
      <c r="O4047" s="3" t="s">
        <v>27</v>
      </c>
      <c r="P4047" s="3" t="s">
        <v>6534</v>
      </c>
      <c r="Q4047" s="3" t="s">
        <v>772</v>
      </c>
      <c r="R4047" s="3">
        <v>33</v>
      </c>
      <c r="S40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USSU6876715</v>
      </c>
      <c r="T40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48" spans="1:20" ht="15" customHeight="1" x14ac:dyDescent="0.2">
      <c r="A4048" s="3" t="s">
        <v>16685</v>
      </c>
      <c r="B4048" s="3" t="s">
        <v>16686</v>
      </c>
      <c r="C4048" s="3" t="s">
        <v>16687</v>
      </c>
      <c r="D4048" s="3" t="s">
        <v>2671</v>
      </c>
      <c r="E4048" s="3" t="s">
        <v>6532</v>
      </c>
      <c r="F4048" s="3" t="s">
        <v>405</v>
      </c>
      <c r="G4048" s="3" t="s">
        <v>16688</v>
      </c>
      <c r="H4048" s="3" t="s">
        <v>116</v>
      </c>
      <c r="I4048" s="3" t="s">
        <v>27</v>
      </c>
      <c r="J4048" s="3">
        <v>1</v>
      </c>
      <c r="K4048" s="3" t="s">
        <v>10712</v>
      </c>
      <c r="L4048" s="3" t="s">
        <v>27</v>
      </c>
      <c r="M4048" s="3" t="s">
        <v>27</v>
      </c>
      <c r="N4048" s="3" t="s">
        <v>27</v>
      </c>
      <c r="O4048" s="3" t="s">
        <v>27</v>
      </c>
      <c r="P4048" s="3" t="s">
        <v>6534</v>
      </c>
      <c r="Q4048" s="3" t="s">
        <v>772</v>
      </c>
      <c r="R4048" s="3">
        <v>33</v>
      </c>
      <c r="S40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USSU6876719</v>
      </c>
      <c r="T40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49" spans="1:20" ht="15" customHeight="1" x14ac:dyDescent="0.2">
      <c r="A4049" s="3" t="s">
        <v>16689</v>
      </c>
      <c r="B4049" s="3" t="s">
        <v>16690</v>
      </c>
      <c r="C4049" s="3" t="s">
        <v>16691</v>
      </c>
      <c r="D4049" s="3" t="s">
        <v>2671</v>
      </c>
      <c r="E4049" s="3" t="s">
        <v>6532</v>
      </c>
      <c r="F4049" s="3" t="s">
        <v>405</v>
      </c>
      <c r="G4049" s="3" t="s">
        <v>16692</v>
      </c>
      <c r="H4049" s="3" t="s">
        <v>116</v>
      </c>
      <c r="I4049" s="3" t="s">
        <v>27</v>
      </c>
      <c r="J4049" s="3">
        <v>1</v>
      </c>
      <c r="K4049" s="3" t="s">
        <v>10712</v>
      </c>
      <c r="L4049" s="3" t="s">
        <v>27</v>
      </c>
      <c r="M4049" s="3" t="s">
        <v>27</v>
      </c>
      <c r="N4049" s="3" t="s">
        <v>27</v>
      </c>
      <c r="O4049" s="3" t="s">
        <v>27</v>
      </c>
      <c r="P4049" s="3" t="s">
        <v>6534</v>
      </c>
      <c r="Q4049" s="3" t="s">
        <v>772</v>
      </c>
      <c r="R4049" s="3">
        <v>33</v>
      </c>
      <c r="S40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USSU6876721</v>
      </c>
      <c r="T40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50" spans="1:20" ht="15" customHeight="1" x14ac:dyDescent="0.2">
      <c r="A4050" s="3" t="s">
        <v>16693</v>
      </c>
      <c r="B4050" s="3" t="s">
        <v>16694</v>
      </c>
      <c r="C4050" s="3" t="s">
        <v>16695</v>
      </c>
      <c r="D4050" s="3" t="s">
        <v>2671</v>
      </c>
      <c r="E4050" s="3" t="s">
        <v>6532</v>
      </c>
      <c r="F4050" s="3" t="s">
        <v>405</v>
      </c>
      <c r="G4050" s="3" t="s">
        <v>16696</v>
      </c>
      <c r="H4050" s="3" t="s">
        <v>116</v>
      </c>
      <c r="I4050" s="3" t="s">
        <v>27</v>
      </c>
      <c r="J4050" s="3">
        <v>1</v>
      </c>
      <c r="K4050" s="3" t="s">
        <v>10712</v>
      </c>
      <c r="L4050" s="3" t="s">
        <v>27</v>
      </c>
      <c r="M4050" s="3" t="s">
        <v>27</v>
      </c>
      <c r="N4050" s="3" t="s">
        <v>27</v>
      </c>
      <c r="O4050" s="3" t="s">
        <v>27</v>
      </c>
      <c r="P4050" s="3" t="s">
        <v>6534</v>
      </c>
      <c r="Q4050" s="3" t="s">
        <v>772</v>
      </c>
      <c r="R4050" s="3">
        <v>33</v>
      </c>
      <c r="S40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USSU6876725</v>
      </c>
      <c r="T40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51" spans="1:20" ht="15" customHeight="1" x14ac:dyDescent="0.2">
      <c r="A4051" s="3" t="s">
        <v>16697</v>
      </c>
      <c r="B4051" s="3" t="s">
        <v>16698</v>
      </c>
      <c r="C4051" s="3" t="s">
        <v>16699</v>
      </c>
      <c r="D4051" s="3" t="s">
        <v>2671</v>
      </c>
      <c r="E4051" s="3" t="s">
        <v>6532</v>
      </c>
      <c r="F4051" s="3" t="s">
        <v>405</v>
      </c>
      <c r="G4051" s="3" t="s">
        <v>16700</v>
      </c>
      <c r="H4051" s="3" t="s">
        <v>116</v>
      </c>
      <c r="I4051" s="3" t="s">
        <v>27</v>
      </c>
      <c r="J4051" s="3">
        <v>1</v>
      </c>
      <c r="K4051" s="3" t="s">
        <v>10712</v>
      </c>
      <c r="L4051" s="3" t="s">
        <v>27</v>
      </c>
      <c r="M4051" s="3" t="s">
        <v>27</v>
      </c>
      <c r="N4051" s="3" t="s">
        <v>27</v>
      </c>
      <c r="O4051" s="3" t="s">
        <v>27</v>
      </c>
      <c r="P4051" s="3" t="s">
        <v>6534</v>
      </c>
      <c r="Q4051" s="3" t="s">
        <v>772</v>
      </c>
      <c r="R4051" s="3">
        <v>33</v>
      </c>
      <c r="S40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USSU6876727</v>
      </c>
      <c r="T40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52" spans="1:20" ht="15" customHeight="1" x14ac:dyDescent="0.2">
      <c r="A4052" s="3" t="s">
        <v>16701</v>
      </c>
      <c r="B4052" s="3" t="s">
        <v>16702</v>
      </c>
      <c r="C4052" s="3" t="s">
        <v>16703</v>
      </c>
      <c r="D4052" s="3" t="s">
        <v>2671</v>
      </c>
      <c r="E4052" s="3" t="s">
        <v>6532</v>
      </c>
      <c r="F4052" s="3" t="s">
        <v>405</v>
      </c>
      <c r="G4052" s="3" t="s">
        <v>16704</v>
      </c>
      <c r="H4052" s="3" t="s">
        <v>116</v>
      </c>
      <c r="I4052" s="3" t="s">
        <v>27</v>
      </c>
      <c r="J4052" s="3">
        <v>1</v>
      </c>
      <c r="K4052" s="3" t="s">
        <v>10712</v>
      </c>
      <c r="L4052" s="3" t="s">
        <v>27</v>
      </c>
      <c r="M4052" s="3" t="s">
        <v>27</v>
      </c>
      <c r="N4052" s="3" t="s">
        <v>27</v>
      </c>
      <c r="O4052" s="3" t="s">
        <v>27</v>
      </c>
      <c r="P4052" s="3" t="s">
        <v>6534</v>
      </c>
      <c r="Q4052" s="3" t="s">
        <v>772</v>
      </c>
      <c r="R4052" s="3">
        <v>33</v>
      </c>
      <c r="S40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USSU6876731</v>
      </c>
      <c r="T40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53" spans="1:20" ht="15" customHeight="1" x14ac:dyDescent="0.2">
      <c r="A4053" s="3" t="s">
        <v>16705</v>
      </c>
      <c r="B4053" s="3" t="s">
        <v>16706</v>
      </c>
      <c r="C4053" s="3" t="s">
        <v>16707</v>
      </c>
      <c r="D4053" s="3" t="s">
        <v>2671</v>
      </c>
      <c r="E4053" s="3" t="s">
        <v>6532</v>
      </c>
      <c r="F4053" s="3" t="s">
        <v>405</v>
      </c>
      <c r="G4053" s="3" t="s">
        <v>16708</v>
      </c>
      <c r="H4053" s="3" t="s">
        <v>116</v>
      </c>
      <c r="I4053" s="3" t="s">
        <v>27</v>
      </c>
      <c r="J4053" s="3">
        <v>1</v>
      </c>
      <c r="K4053" s="3" t="s">
        <v>10712</v>
      </c>
      <c r="L4053" s="3" t="s">
        <v>27</v>
      </c>
      <c r="M4053" s="3" t="s">
        <v>27</v>
      </c>
      <c r="N4053" s="3" t="s">
        <v>27</v>
      </c>
      <c r="O4053" s="3" t="s">
        <v>27</v>
      </c>
      <c r="P4053" s="3" t="s">
        <v>6534</v>
      </c>
      <c r="Q4053" s="3" t="s">
        <v>772</v>
      </c>
      <c r="R4053" s="3">
        <v>33</v>
      </c>
      <c r="S40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USSU6876733</v>
      </c>
      <c r="T40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54" spans="1:20" ht="15" customHeight="1" x14ac:dyDescent="0.2">
      <c r="A4054" s="3" t="s">
        <v>16709</v>
      </c>
      <c r="B4054" s="3" t="s">
        <v>16710</v>
      </c>
      <c r="C4054" s="3" t="s">
        <v>16711</v>
      </c>
      <c r="D4054" s="3" t="s">
        <v>2671</v>
      </c>
      <c r="E4054" s="3" t="s">
        <v>6532</v>
      </c>
      <c r="F4054" s="3" t="s">
        <v>405</v>
      </c>
      <c r="G4054" s="3" t="s">
        <v>16712</v>
      </c>
      <c r="H4054" s="3" t="s">
        <v>116</v>
      </c>
      <c r="I4054" s="3" t="s">
        <v>27</v>
      </c>
      <c r="J4054" s="3">
        <v>1</v>
      </c>
      <c r="K4054" s="3" t="s">
        <v>10712</v>
      </c>
      <c r="L4054" s="3" t="s">
        <v>27</v>
      </c>
      <c r="M4054" s="3" t="s">
        <v>27</v>
      </c>
      <c r="N4054" s="3" t="s">
        <v>27</v>
      </c>
      <c r="O4054" s="3" t="s">
        <v>27</v>
      </c>
      <c r="P4054" s="3" t="s">
        <v>6534</v>
      </c>
      <c r="Q4054" s="3" t="s">
        <v>772</v>
      </c>
      <c r="R4054" s="3">
        <v>33</v>
      </c>
      <c r="S40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USSU6876737</v>
      </c>
      <c r="T40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55" spans="1:20" ht="15" customHeight="1" x14ac:dyDescent="0.2">
      <c r="A4055" s="3" t="s">
        <v>16713</v>
      </c>
      <c r="B4055" s="3" t="s">
        <v>16714</v>
      </c>
      <c r="C4055" s="3" t="s">
        <v>16715</v>
      </c>
      <c r="D4055" s="3" t="s">
        <v>2671</v>
      </c>
      <c r="E4055" s="3" t="s">
        <v>6532</v>
      </c>
      <c r="F4055" s="3" t="s">
        <v>405</v>
      </c>
      <c r="G4055" s="3" t="s">
        <v>16716</v>
      </c>
      <c r="H4055" s="3" t="s">
        <v>116</v>
      </c>
      <c r="I4055" s="3" t="s">
        <v>27</v>
      </c>
      <c r="J4055" s="3">
        <v>1</v>
      </c>
      <c r="K4055" s="3" t="s">
        <v>10712</v>
      </c>
      <c r="L4055" s="3" t="s">
        <v>27</v>
      </c>
      <c r="M4055" s="3" t="s">
        <v>27</v>
      </c>
      <c r="N4055" s="3" t="s">
        <v>27</v>
      </c>
      <c r="O4055" s="3" t="s">
        <v>27</v>
      </c>
      <c r="P4055" s="3" t="s">
        <v>6534</v>
      </c>
      <c r="Q4055" s="3" t="s">
        <v>772</v>
      </c>
      <c r="R4055" s="3">
        <v>33</v>
      </c>
      <c r="S40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USSU6876739</v>
      </c>
      <c r="T40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56" spans="1:20" ht="15" customHeight="1" x14ac:dyDescent="0.2">
      <c r="A4056" s="3" t="s">
        <v>16717</v>
      </c>
      <c r="B4056" s="3" t="s">
        <v>16718</v>
      </c>
      <c r="C4056" s="3" t="s">
        <v>16719</v>
      </c>
      <c r="D4056" s="3" t="s">
        <v>2671</v>
      </c>
      <c r="E4056" s="3" t="s">
        <v>6532</v>
      </c>
      <c r="F4056" s="3" t="s">
        <v>405</v>
      </c>
      <c r="G4056" s="3" t="s">
        <v>16720</v>
      </c>
      <c r="H4056" s="3" t="s">
        <v>116</v>
      </c>
      <c r="I4056" s="3" t="s">
        <v>27</v>
      </c>
      <c r="J4056" s="3">
        <v>1</v>
      </c>
      <c r="K4056" s="3" t="s">
        <v>10712</v>
      </c>
      <c r="L4056" s="3" t="s">
        <v>27</v>
      </c>
      <c r="M4056" s="3" t="s">
        <v>27</v>
      </c>
      <c r="N4056" s="3" t="s">
        <v>27</v>
      </c>
      <c r="O4056" s="3" t="s">
        <v>27</v>
      </c>
      <c r="P4056" s="3" t="s">
        <v>6534</v>
      </c>
      <c r="Q4056" s="3" t="s">
        <v>772</v>
      </c>
      <c r="R4056" s="3">
        <v>34</v>
      </c>
      <c r="S40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USSU6876749</v>
      </c>
      <c r="T40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57" spans="1:20" ht="15" customHeight="1" x14ac:dyDescent="0.2">
      <c r="A4057" s="3" t="s">
        <v>16721</v>
      </c>
      <c r="B4057" s="3" t="s">
        <v>16722</v>
      </c>
      <c r="C4057" s="3" t="s">
        <v>16723</v>
      </c>
      <c r="D4057" s="3" t="s">
        <v>2671</v>
      </c>
      <c r="E4057" s="3" t="s">
        <v>6532</v>
      </c>
      <c r="F4057" s="3" t="s">
        <v>405</v>
      </c>
      <c r="G4057" s="3" t="s">
        <v>16724</v>
      </c>
      <c r="H4057" s="3" t="s">
        <v>116</v>
      </c>
      <c r="I4057" s="3" t="s">
        <v>27</v>
      </c>
      <c r="J4057" s="3">
        <v>1</v>
      </c>
      <c r="K4057" s="3" t="s">
        <v>10712</v>
      </c>
      <c r="L4057" s="3" t="s">
        <v>27</v>
      </c>
      <c r="M4057" s="3" t="s">
        <v>27</v>
      </c>
      <c r="N4057" s="3" t="s">
        <v>27</v>
      </c>
      <c r="O4057" s="3" t="s">
        <v>27</v>
      </c>
      <c r="P4057" s="3" t="s">
        <v>6534</v>
      </c>
      <c r="Q4057" s="3" t="s">
        <v>772</v>
      </c>
      <c r="R4057" s="3">
        <v>34</v>
      </c>
      <c r="S40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USSU6876751</v>
      </c>
      <c r="T40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58" spans="1:20" ht="15" customHeight="1" x14ac:dyDescent="0.2">
      <c r="A4058" s="3" t="s">
        <v>16725</v>
      </c>
      <c r="B4058" s="3" t="s">
        <v>16726</v>
      </c>
      <c r="C4058" s="3" t="s">
        <v>16727</v>
      </c>
      <c r="D4058" s="3" t="s">
        <v>2671</v>
      </c>
      <c r="E4058" s="3" t="s">
        <v>6532</v>
      </c>
      <c r="F4058" s="3" t="s">
        <v>405</v>
      </c>
      <c r="G4058" s="3" t="s">
        <v>16728</v>
      </c>
      <c r="H4058" s="3" t="s">
        <v>116</v>
      </c>
      <c r="I4058" s="3" t="s">
        <v>27</v>
      </c>
      <c r="J4058" s="3">
        <v>1</v>
      </c>
      <c r="K4058" s="3" t="s">
        <v>10712</v>
      </c>
      <c r="L4058" s="3" t="s">
        <v>27</v>
      </c>
      <c r="M4058" s="3" t="s">
        <v>27</v>
      </c>
      <c r="N4058" s="3" t="s">
        <v>27</v>
      </c>
      <c r="O4058" s="3" t="s">
        <v>27</v>
      </c>
      <c r="P4058" s="3" t="s">
        <v>6534</v>
      </c>
      <c r="Q4058" s="3" t="s">
        <v>772</v>
      </c>
      <c r="R4058" s="3">
        <v>34</v>
      </c>
      <c r="S40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USSU6876755</v>
      </c>
      <c r="T40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59" spans="1:20" ht="15" customHeight="1" x14ac:dyDescent="0.2">
      <c r="A4059" s="3" t="s">
        <v>16729</v>
      </c>
      <c r="B4059" s="3" t="s">
        <v>16730</v>
      </c>
      <c r="C4059" s="3" t="s">
        <v>16731</v>
      </c>
      <c r="D4059" s="3" t="s">
        <v>2671</v>
      </c>
      <c r="E4059" s="3" t="s">
        <v>6532</v>
      </c>
      <c r="F4059" s="3" t="s">
        <v>405</v>
      </c>
      <c r="G4059" s="3" t="s">
        <v>16732</v>
      </c>
      <c r="H4059" s="3" t="s">
        <v>116</v>
      </c>
      <c r="I4059" s="3" t="s">
        <v>27</v>
      </c>
      <c r="J4059" s="3">
        <v>1</v>
      </c>
      <c r="K4059" s="3" t="s">
        <v>10712</v>
      </c>
      <c r="L4059" s="3" t="s">
        <v>27</v>
      </c>
      <c r="M4059" s="3" t="s">
        <v>27</v>
      </c>
      <c r="N4059" s="3" t="s">
        <v>27</v>
      </c>
      <c r="O4059" s="3" t="s">
        <v>27</v>
      </c>
      <c r="P4059" s="3" t="s">
        <v>6534</v>
      </c>
      <c r="Q4059" s="3" t="s">
        <v>772</v>
      </c>
      <c r="R4059" s="3">
        <v>34</v>
      </c>
      <c r="S40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USSU6876757</v>
      </c>
      <c r="T40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60" spans="1:20" ht="15" customHeight="1" x14ac:dyDescent="0.2">
      <c r="A4060" s="3" t="s">
        <v>16733</v>
      </c>
      <c r="B4060" s="3" t="s">
        <v>16734</v>
      </c>
      <c r="C4060" s="3" t="s">
        <v>16735</v>
      </c>
      <c r="D4060" s="3" t="s">
        <v>2671</v>
      </c>
      <c r="E4060" s="3" t="s">
        <v>6532</v>
      </c>
      <c r="F4060" s="3" t="s">
        <v>405</v>
      </c>
      <c r="G4060" s="3" t="s">
        <v>16736</v>
      </c>
      <c r="H4060" s="3" t="s">
        <v>116</v>
      </c>
      <c r="I4060" s="3" t="s">
        <v>27</v>
      </c>
      <c r="J4060" s="3">
        <v>1</v>
      </c>
      <c r="K4060" s="3" t="s">
        <v>10712</v>
      </c>
      <c r="L4060" s="3" t="s">
        <v>27</v>
      </c>
      <c r="M4060" s="3" t="s">
        <v>27</v>
      </c>
      <c r="N4060" s="3" t="s">
        <v>27</v>
      </c>
      <c r="O4060" s="3" t="s">
        <v>27</v>
      </c>
      <c r="P4060" s="3" t="s">
        <v>6534</v>
      </c>
      <c r="Q4060" s="3" t="s">
        <v>772</v>
      </c>
      <c r="R4060" s="3">
        <v>34</v>
      </c>
      <c r="S40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USSU6876761</v>
      </c>
      <c r="T40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61" spans="1:20" ht="15" customHeight="1" x14ac:dyDescent="0.2">
      <c r="A4061" s="3" t="s">
        <v>16737</v>
      </c>
      <c r="B4061" s="3" t="s">
        <v>16738</v>
      </c>
      <c r="C4061" s="3" t="s">
        <v>16739</v>
      </c>
      <c r="D4061" s="3" t="s">
        <v>2671</v>
      </c>
      <c r="E4061" s="3" t="s">
        <v>6532</v>
      </c>
      <c r="F4061" s="3" t="s">
        <v>405</v>
      </c>
      <c r="G4061" s="3" t="s">
        <v>16740</v>
      </c>
      <c r="H4061" s="3" t="s">
        <v>116</v>
      </c>
      <c r="I4061" s="3" t="s">
        <v>27</v>
      </c>
      <c r="J4061" s="3">
        <v>1</v>
      </c>
      <c r="K4061" s="3" t="s">
        <v>10712</v>
      </c>
      <c r="L4061" s="3" t="s">
        <v>27</v>
      </c>
      <c r="M4061" s="3" t="s">
        <v>27</v>
      </c>
      <c r="N4061" s="3" t="s">
        <v>27</v>
      </c>
      <c r="O4061" s="3" t="s">
        <v>27</v>
      </c>
      <c r="P4061" s="3" t="s">
        <v>6534</v>
      </c>
      <c r="Q4061" s="3" t="s">
        <v>772</v>
      </c>
      <c r="R4061" s="3">
        <v>34</v>
      </c>
      <c r="S40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USSU6876763</v>
      </c>
      <c r="T40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62" spans="1:20" ht="15" customHeight="1" x14ac:dyDescent="0.2">
      <c r="A4062" s="3" t="s">
        <v>16741</v>
      </c>
      <c r="B4062" s="3" t="s">
        <v>16742</v>
      </c>
      <c r="C4062" s="3" t="s">
        <v>16743</v>
      </c>
      <c r="D4062" s="3" t="s">
        <v>2671</v>
      </c>
      <c r="E4062" s="3" t="s">
        <v>6532</v>
      </c>
      <c r="F4062" s="3" t="s">
        <v>405</v>
      </c>
      <c r="G4062" s="3" t="s">
        <v>16744</v>
      </c>
      <c r="H4062" s="3" t="s">
        <v>116</v>
      </c>
      <c r="I4062" s="3" t="s">
        <v>27</v>
      </c>
      <c r="J4062" s="3">
        <v>1</v>
      </c>
      <c r="K4062" s="3" t="s">
        <v>10712</v>
      </c>
      <c r="L4062" s="3" t="s">
        <v>27</v>
      </c>
      <c r="M4062" s="3" t="s">
        <v>27</v>
      </c>
      <c r="N4062" s="3" t="s">
        <v>27</v>
      </c>
      <c r="O4062" s="3" t="s">
        <v>27</v>
      </c>
      <c r="P4062" s="3" t="s">
        <v>6534</v>
      </c>
      <c r="Q4062" s="3" t="s">
        <v>772</v>
      </c>
      <c r="R4062" s="3">
        <v>34</v>
      </c>
      <c r="S40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USSU6876767</v>
      </c>
      <c r="T40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63" spans="1:20" ht="15" customHeight="1" x14ac:dyDescent="0.2">
      <c r="A4063" s="3" t="s">
        <v>16745</v>
      </c>
      <c r="B4063" s="3" t="s">
        <v>16746</v>
      </c>
      <c r="C4063" s="3" t="s">
        <v>16747</v>
      </c>
      <c r="D4063" s="3" t="s">
        <v>2671</v>
      </c>
      <c r="E4063" s="3" t="s">
        <v>6532</v>
      </c>
      <c r="F4063" s="3" t="s">
        <v>405</v>
      </c>
      <c r="G4063" s="3" t="s">
        <v>16748</v>
      </c>
      <c r="H4063" s="3" t="s">
        <v>116</v>
      </c>
      <c r="I4063" s="3" t="s">
        <v>27</v>
      </c>
      <c r="J4063" s="3">
        <v>1</v>
      </c>
      <c r="K4063" s="3" t="s">
        <v>10712</v>
      </c>
      <c r="L4063" s="3" t="s">
        <v>27</v>
      </c>
      <c r="M4063" s="3" t="s">
        <v>27</v>
      </c>
      <c r="N4063" s="3" t="s">
        <v>27</v>
      </c>
      <c r="O4063" s="3" t="s">
        <v>27</v>
      </c>
      <c r="P4063" s="3" t="s">
        <v>6534</v>
      </c>
      <c r="Q4063" s="3" t="s">
        <v>772</v>
      </c>
      <c r="R4063" s="3">
        <v>34</v>
      </c>
      <c r="S40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USSU6876769</v>
      </c>
      <c r="T40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64" spans="1:20" ht="15" customHeight="1" x14ac:dyDescent="0.2">
      <c r="A4064" s="3" t="s">
        <v>16749</v>
      </c>
      <c r="B4064" s="3" t="s">
        <v>16750</v>
      </c>
      <c r="C4064" s="3" t="s">
        <v>16751</v>
      </c>
      <c r="D4064" s="3" t="s">
        <v>2671</v>
      </c>
      <c r="E4064" s="3" t="s">
        <v>6532</v>
      </c>
      <c r="F4064" s="3" t="s">
        <v>405</v>
      </c>
      <c r="G4064" s="3" t="s">
        <v>16752</v>
      </c>
      <c r="H4064" s="3" t="s">
        <v>116</v>
      </c>
      <c r="I4064" s="3" t="s">
        <v>27</v>
      </c>
      <c r="J4064" s="3">
        <v>1</v>
      </c>
      <c r="K4064" s="3" t="s">
        <v>10712</v>
      </c>
      <c r="L4064" s="3" t="s">
        <v>27</v>
      </c>
      <c r="M4064" s="3" t="s">
        <v>27</v>
      </c>
      <c r="N4064" s="3" t="s">
        <v>27</v>
      </c>
      <c r="O4064" s="3" t="s">
        <v>27</v>
      </c>
      <c r="P4064" s="3" t="s">
        <v>6534</v>
      </c>
      <c r="Q4064" s="3" t="s">
        <v>772</v>
      </c>
      <c r="R4064" s="3">
        <v>34</v>
      </c>
      <c r="S40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USSU6876773</v>
      </c>
      <c r="T40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65" spans="1:20" ht="15" customHeight="1" x14ac:dyDescent="0.2">
      <c r="A4065" s="3" t="s">
        <v>16753</v>
      </c>
      <c r="B4065" s="3" t="s">
        <v>16754</v>
      </c>
      <c r="C4065" s="3" t="s">
        <v>16755</v>
      </c>
      <c r="D4065" s="3" t="s">
        <v>2671</v>
      </c>
      <c r="E4065" s="3" t="s">
        <v>6532</v>
      </c>
      <c r="F4065" s="3" t="s">
        <v>405</v>
      </c>
      <c r="G4065" s="3" t="s">
        <v>16756</v>
      </c>
      <c r="H4065" s="3" t="s">
        <v>116</v>
      </c>
      <c r="I4065" s="3" t="s">
        <v>27</v>
      </c>
      <c r="J4065" s="3">
        <v>1</v>
      </c>
      <c r="K4065" s="3" t="s">
        <v>10712</v>
      </c>
      <c r="L4065" s="3" t="s">
        <v>27</v>
      </c>
      <c r="M4065" s="3" t="s">
        <v>27</v>
      </c>
      <c r="N4065" s="3" t="s">
        <v>27</v>
      </c>
      <c r="O4065" s="3" t="s">
        <v>27</v>
      </c>
      <c r="P4065" s="3" t="s">
        <v>6534</v>
      </c>
      <c r="Q4065" s="3" t="s">
        <v>772</v>
      </c>
      <c r="R4065" s="3">
        <v>34</v>
      </c>
      <c r="S40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USSU6876775</v>
      </c>
      <c r="T40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66" spans="1:20" ht="15" customHeight="1" x14ac:dyDescent="0.2">
      <c r="A4066" s="3" t="s">
        <v>16757</v>
      </c>
      <c r="B4066" s="3" t="s">
        <v>16758</v>
      </c>
      <c r="C4066" s="3" t="s">
        <v>16759</v>
      </c>
      <c r="D4066" s="3" t="s">
        <v>2671</v>
      </c>
      <c r="E4066" s="3" t="s">
        <v>6532</v>
      </c>
      <c r="F4066" s="3" t="s">
        <v>405</v>
      </c>
      <c r="G4066" s="3" t="s">
        <v>16760</v>
      </c>
      <c r="H4066" s="3" t="s">
        <v>116</v>
      </c>
      <c r="I4066" s="3" t="s">
        <v>27</v>
      </c>
      <c r="J4066" s="3">
        <v>1</v>
      </c>
      <c r="K4066" s="3" t="s">
        <v>10712</v>
      </c>
      <c r="L4066" s="3" t="s">
        <v>27</v>
      </c>
      <c r="M4066" s="3" t="s">
        <v>27</v>
      </c>
      <c r="N4066" s="3" t="s">
        <v>27</v>
      </c>
      <c r="O4066" s="3" t="s">
        <v>27</v>
      </c>
      <c r="P4066" s="3" t="s">
        <v>6534</v>
      </c>
      <c r="Q4066" s="3" t="s">
        <v>772</v>
      </c>
      <c r="R4066" s="3">
        <v>34</v>
      </c>
      <c r="S40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USSU6876785</v>
      </c>
      <c r="T40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67" spans="1:20" ht="15" customHeight="1" x14ac:dyDescent="0.2">
      <c r="A4067" s="3" t="s">
        <v>16761</v>
      </c>
      <c r="B4067" s="3" t="s">
        <v>16762</v>
      </c>
      <c r="C4067" s="3" t="s">
        <v>16763</v>
      </c>
      <c r="D4067" s="3" t="s">
        <v>2671</v>
      </c>
      <c r="E4067" s="3" t="s">
        <v>6532</v>
      </c>
      <c r="F4067" s="3" t="s">
        <v>405</v>
      </c>
      <c r="G4067" s="3" t="s">
        <v>16764</v>
      </c>
      <c r="H4067" s="3" t="s">
        <v>116</v>
      </c>
      <c r="I4067" s="3" t="s">
        <v>27</v>
      </c>
      <c r="J4067" s="3">
        <v>1</v>
      </c>
      <c r="K4067" s="3" t="s">
        <v>10712</v>
      </c>
      <c r="L4067" s="3" t="s">
        <v>27</v>
      </c>
      <c r="M4067" s="3" t="s">
        <v>27</v>
      </c>
      <c r="N4067" s="3" t="s">
        <v>27</v>
      </c>
      <c r="O4067" s="3" t="s">
        <v>27</v>
      </c>
      <c r="P4067" s="3" t="s">
        <v>6534</v>
      </c>
      <c r="Q4067" s="3" t="s">
        <v>772</v>
      </c>
      <c r="R4067" s="3">
        <v>34</v>
      </c>
      <c r="S40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USSU6876787</v>
      </c>
      <c r="T40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68" spans="1:20" ht="15" customHeight="1" x14ac:dyDescent="0.2">
      <c r="A4068" s="3" t="s">
        <v>16765</v>
      </c>
      <c r="B4068" s="3" t="s">
        <v>16766</v>
      </c>
      <c r="C4068" s="3" t="s">
        <v>16767</v>
      </c>
      <c r="D4068" s="3" t="s">
        <v>2671</v>
      </c>
      <c r="E4068" s="3" t="s">
        <v>6532</v>
      </c>
      <c r="F4068" s="3" t="s">
        <v>405</v>
      </c>
      <c r="G4068" s="3" t="s">
        <v>16768</v>
      </c>
      <c r="H4068" s="3" t="s">
        <v>116</v>
      </c>
      <c r="I4068" s="3" t="s">
        <v>27</v>
      </c>
      <c r="J4068" s="3">
        <v>1</v>
      </c>
      <c r="K4068" s="3" t="s">
        <v>10712</v>
      </c>
      <c r="L4068" s="3" t="s">
        <v>27</v>
      </c>
      <c r="M4068" s="3" t="s">
        <v>27</v>
      </c>
      <c r="N4068" s="3" t="s">
        <v>27</v>
      </c>
      <c r="O4068" s="3" t="s">
        <v>27</v>
      </c>
      <c r="P4068" s="3" t="s">
        <v>6534</v>
      </c>
      <c r="Q4068" s="3" t="s">
        <v>772</v>
      </c>
      <c r="R4068" s="3">
        <v>34</v>
      </c>
      <c r="S40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USSU6876791</v>
      </c>
      <c r="T40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69" spans="1:20" ht="15" customHeight="1" x14ac:dyDescent="0.2">
      <c r="A4069" s="3" t="s">
        <v>16769</v>
      </c>
      <c r="B4069" s="3" t="s">
        <v>16770</v>
      </c>
      <c r="C4069" s="3" t="s">
        <v>16771</v>
      </c>
      <c r="D4069" s="3" t="s">
        <v>2671</v>
      </c>
      <c r="E4069" s="3" t="s">
        <v>6532</v>
      </c>
      <c r="F4069" s="3" t="s">
        <v>405</v>
      </c>
      <c r="G4069" s="3" t="s">
        <v>16772</v>
      </c>
      <c r="H4069" s="3" t="s">
        <v>116</v>
      </c>
      <c r="I4069" s="3" t="s">
        <v>27</v>
      </c>
      <c r="J4069" s="3">
        <v>1</v>
      </c>
      <c r="K4069" s="3" t="s">
        <v>10712</v>
      </c>
      <c r="L4069" s="3" t="s">
        <v>27</v>
      </c>
      <c r="M4069" s="3" t="s">
        <v>27</v>
      </c>
      <c r="N4069" s="3" t="s">
        <v>27</v>
      </c>
      <c r="O4069" s="3" t="s">
        <v>27</v>
      </c>
      <c r="P4069" s="3" t="s">
        <v>6534</v>
      </c>
      <c r="Q4069" s="3" t="s">
        <v>772</v>
      </c>
      <c r="R4069" s="3">
        <v>34</v>
      </c>
      <c r="S40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USSU6876793</v>
      </c>
      <c r="T40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70" spans="1:20" ht="15" customHeight="1" x14ac:dyDescent="0.2">
      <c r="A4070" s="3" t="s">
        <v>16773</v>
      </c>
      <c r="B4070" s="3" t="s">
        <v>16774</v>
      </c>
      <c r="C4070" s="3" t="s">
        <v>16775</v>
      </c>
      <c r="D4070" s="3" t="s">
        <v>2671</v>
      </c>
      <c r="E4070" s="3" t="s">
        <v>6532</v>
      </c>
      <c r="F4070" s="3" t="s">
        <v>405</v>
      </c>
      <c r="G4070" s="3" t="s">
        <v>16776</v>
      </c>
      <c r="H4070" s="3" t="s">
        <v>116</v>
      </c>
      <c r="I4070" s="3" t="s">
        <v>27</v>
      </c>
      <c r="J4070" s="3">
        <v>1</v>
      </c>
      <c r="K4070" s="3" t="s">
        <v>10712</v>
      </c>
      <c r="L4070" s="3" t="s">
        <v>27</v>
      </c>
      <c r="M4070" s="3" t="s">
        <v>27</v>
      </c>
      <c r="N4070" s="3" t="s">
        <v>27</v>
      </c>
      <c r="O4070" s="3" t="s">
        <v>27</v>
      </c>
      <c r="P4070" s="3" t="s">
        <v>6534</v>
      </c>
      <c r="Q4070" s="3" t="s">
        <v>772</v>
      </c>
      <c r="R4070" s="3">
        <v>34</v>
      </c>
      <c r="S40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USSU6876797</v>
      </c>
      <c r="T40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71" spans="1:20" ht="15" customHeight="1" x14ac:dyDescent="0.2">
      <c r="A4071" s="3" t="s">
        <v>16777</v>
      </c>
      <c r="B4071" s="3" t="s">
        <v>16778</v>
      </c>
      <c r="C4071" s="3" t="s">
        <v>16779</v>
      </c>
      <c r="D4071" s="3" t="s">
        <v>2671</v>
      </c>
      <c r="E4071" s="3" t="s">
        <v>6532</v>
      </c>
      <c r="F4071" s="3" t="s">
        <v>405</v>
      </c>
      <c r="G4071" s="3" t="s">
        <v>16780</v>
      </c>
      <c r="H4071" s="3" t="s">
        <v>116</v>
      </c>
      <c r="I4071" s="3" t="s">
        <v>27</v>
      </c>
      <c r="J4071" s="3">
        <v>1</v>
      </c>
      <c r="K4071" s="3" t="s">
        <v>10712</v>
      </c>
      <c r="L4071" s="3" t="s">
        <v>27</v>
      </c>
      <c r="M4071" s="3" t="s">
        <v>27</v>
      </c>
      <c r="N4071" s="3" t="s">
        <v>27</v>
      </c>
      <c r="O4071" s="3" t="s">
        <v>27</v>
      </c>
      <c r="P4071" s="3" t="s">
        <v>6534</v>
      </c>
      <c r="Q4071" s="3" t="s">
        <v>772</v>
      </c>
      <c r="R4071" s="3">
        <v>34</v>
      </c>
      <c r="S40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USSU6876799</v>
      </c>
      <c r="T40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72" spans="1:20" ht="15" customHeight="1" x14ac:dyDescent="0.2">
      <c r="A4072" s="3" t="s">
        <v>16781</v>
      </c>
      <c r="B4072" s="3" t="s">
        <v>16782</v>
      </c>
      <c r="C4072" s="3" t="s">
        <v>16783</v>
      </c>
      <c r="D4072" s="3" t="s">
        <v>2671</v>
      </c>
      <c r="E4072" s="3" t="s">
        <v>6532</v>
      </c>
      <c r="F4072" s="3" t="s">
        <v>405</v>
      </c>
      <c r="G4072" s="3" t="s">
        <v>16784</v>
      </c>
      <c r="H4072" s="3" t="s">
        <v>116</v>
      </c>
      <c r="I4072" s="3" t="s">
        <v>27</v>
      </c>
      <c r="J4072" s="3">
        <v>1</v>
      </c>
      <c r="K4072" s="3" t="s">
        <v>10712</v>
      </c>
      <c r="L4072" s="3" t="s">
        <v>27</v>
      </c>
      <c r="M4072" s="3" t="s">
        <v>27</v>
      </c>
      <c r="N4072" s="3" t="s">
        <v>27</v>
      </c>
      <c r="O4072" s="3" t="s">
        <v>27</v>
      </c>
      <c r="P4072" s="3" t="s">
        <v>6534</v>
      </c>
      <c r="Q4072" s="3" t="s">
        <v>772</v>
      </c>
      <c r="R4072" s="3">
        <v>34</v>
      </c>
      <c r="S40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USSU6876803</v>
      </c>
      <c r="T40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73" spans="1:20" ht="15" customHeight="1" x14ac:dyDescent="0.2">
      <c r="A4073" s="3" t="s">
        <v>16785</v>
      </c>
      <c r="B4073" s="3" t="s">
        <v>16786</v>
      </c>
      <c r="C4073" s="3" t="s">
        <v>16787</v>
      </c>
      <c r="D4073" s="3" t="s">
        <v>2671</v>
      </c>
      <c r="E4073" s="3" t="s">
        <v>6532</v>
      </c>
      <c r="F4073" s="3" t="s">
        <v>405</v>
      </c>
      <c r="G4073" s="3" t="s">
        <v>16788</v>
      </c>
      <c r="H4073" s="3" t="s">
        <v>116</v>
      </c>
      <c r="I4073" s="3" t="s">
        <v>27</v>
      </c>
      <c r="J4073" s="3">
        <v>1</v>
      </c>
      <c r="K4073" s="3" t="s">
        <v>10712</v>
      </c>
      <c r="L4073" s="3" t="s">
        <v>27</v>
      </c>
      <c r="M4073" s="3" t="s">
        <v>27</v>
      </c>
      <c r="N4073" s="3" t="s">
        <v>27</v>
      </c>
      <c r="O4073" s="3" t="s">
        <v>27</v>
      </c>
      <c r="P4073" s="3" t="s">
        <v>6534</v>
      </c>
      <c r="Q4073" s="3" t="s">
        <v>772</v>
      </c>
      <c r="R4073" s="3">
        <v>34</v>
      </c>
      <c r="S40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USSU6876805</v>
      </c>
      <c r="T40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74" spans="1:20" ht="15" customHeight="1" x14ac:dyDescent="0.2">
      <c r="A4074" s="3" t="s">
        <v>16789</v>
      </c>
      <c r="B4074" s="3" t="s">
        <v>16790</v>
      </c>
      <c r="C4074" s="3" t="s">
        <v>16791</v>
      </c>
      <c r="D4074" s="3" t="s">
        <v>2671</v>
      </c>
      <c r="E4074" s="3" t="s">
        <v>6532</v>
      </c>
      <c r="F4074" s="3" t="s">
        <v>405</v>
      </c>
      <c r="G4074" s="3" t="s">
        <v>16792</v>
      </c>
      <c r="H4074" s="3" t="s">
        <v>116</v>
      </c>
      <c r="I4074" s="3" t="s">
        <v>27</v>
      </c>
      <c r="J4074" s="3">
        <v>1</v>
      </c>
      <c r="K4074" s="3" t="s">
        <v>10712</v>
      </c>
      <c r="L4074" s="3" t="s">
        <v>27</v>
      </c>
      <c r="M4074" s="3" t="s">
        <v>27</v>
      </c>
      <c r="N4074" s="3" t="s">
        <v>27</v>
      </c>
      <c r="O4074" s="3" t="s">
        <v>27</v>
      </c>
      <c r="P4074" s="3" t="s">
        <v>6534</v>
      </c>
      <c r="Q4074" s="3" t="s">
        <v>772</v>
      </c>
      <c r="R4074" s="3">
        <v>34</v>
      </c>
      <c r="S40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USSU6876809</v>
      </c>
      <c r="T40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75" spans="1:20" ht="15" customHeight="1" x14ac:dyDescent="0.2">
      <c r="A4075" s="3" t="s">
        <v>16793</v>
      </c>
      <c r="B4075" s="3" t="s">
        <v>16794</v>
      </c>
      <c r="C4075" s="3" t="s">
        <v>16795</v>
      </c>
      <c r="D4075" s="3" t="s">
        <v>2671</v>
      </c>
      <c r="E4075" s="3" t="s">
        <v>6532</v>
      </c>
      <c r="F4075" s="3" t="s">
        <v>405</v>
      </c>
      <c r="G4075" s="3" t="s">
        <v>16796</v>
      </c>
      <c r="H4075" s="3" t="s">
        <v>116</v>
      </c>
      <c r="I4075" s="3" t="s">
        <v>27</v>
      </c>
      <c r="J4075" s="3">
        <v>1</v>
      </c>
      <c r="K4075" s="3" t="s">
        <v>10712</v>
      </c>
      <c r="L4075" s="3" t="s">
        <v>27</v>
      </c>
      <c r="M4075" s="3" t="s">
        <v>27</v>
      </c>
      <c r="N4075" s="3" t="s">
        <v>27</v>
      </c>
      <c r="O4075" s="3" t="s">
        <v>27</v>
      </c>
      <c r="P4075" s="3" t="s">
        <v>6534</v>
      </c>
      <c r="Q4075" s="3" t="s">
        <v>772</v>
      </c>
      <c r="R4075" s="3">
        <v>34</v>
      </c>
      <c r="S40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USSU6876811</v>
      </c>
      <c r="T40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76" spans="1:20" ht="15" customHeight="1" x14ac:dyDescent="0.2">
      <c r="A4076" s="3" t="s">
        <v>16797</v>
      </c>
      <c r="B4076" s="3" t="s">
        <v>16798</v>
      </c>
      <c r="C4076" s="3" t="s">
        <v>16799</v>
      </c>
      <c r="D4076" s="3" t="s">
        <v>2671</v>
      </c>
      <c r="E4076" s="3" t="s">
        <v>6532</v>
      </c>
      <c r="F4076" s="3" t="s">
        <v>405</v>
      </c>
      <c r="G4076" s="3" t="s">
        <v>16800</v>
      </c>
      <c r="H4076" s="3" t="s">
        <v>116</v>
      </c>
      <c r="I4076" s="3" t="s">
        <v>27</v>
      </c>
      <c r="J4076" s="3">
        <v>1</v>
      </c>
      <c r="K4076" s="3" t="s">
        <v>10712</v>
      </c>
      <c r="L4076" s="3" t="s">
        <v>27</v>
      </c>
      <c r="M4076" s="3" t="s">
        <v>27</v>
      </c>
      <c r="N4076" s="3" t="s">
        <v>27</v>
      </c>
      <c r="O4076" s="3" t="s">
        <v>27</v>
      </c>
      <c r="P4076" s="3" t="s">
        <v>6534</v>
      </c>
      <c r="Q4076" s="3" t="s">
        <v>772</v>
      </c>
      <c r="R4076" s="3">
        <v>34</v>
      </c>
      <c r="S40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USSU6876821</v>
      </c>
      <c r="T40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77" spans="1:20" ht="15" customHeight="1" x14ac:dyDescent="0.2">
      <c r="A4077" s="3" t="s">
        <v>16801</v>
      </c>
      <c r="B4077" s="3" t="s">
        <v>16802</v>
      </c>
      <c r="C4077" s="3" t="s">
        <v>16803</v>
      </c>
      <c r="D4077" s="3" t="s">
        <v>2671</v>
      </c>
      <c r="E4077" s="3" t="s">
        <v>6532</v>
      </c>
      <c r="F4077" s="3" t="s">
        <v>405</v>
      </c>
      <c r="G4077" s="3" t="s">
        <v>16804</v>
      </c>
      <c r="H4077" s="3" t="s">
        <v>116</v>
      </c>
      <c r="I4077" s="3" t="s">
        <v>27</v>
      </c>
      <c r="J4077" s="3">
        <v>1</v>
      </c>
      <c r="K4077" s="3" t="s">
        <v>10712</v>
      </c>
      <c r="L4077" s="3" t="s">
        <v>27</v>
      </c>
      <c r="M4077" s="3" t="s">
        <v>27</v>
      </c>
      <c r="N4077" s="3" t="s">
        <v>27</v>
      </c>
      <c r="O4077" s="3" t="s">
        <v>27</v>
      </c>
      <c r="P4077" s="3" t="s">
        <v>6534</v>
      </c>
      <c r="Q4077" s="3" t="s">
        <v>772</v>
      </c>
      <c r="R4077" s="3">
        <v>34</v>
      </c>
      <c r="S40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USSU6876823</v>
      </c>
      <c r="T40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78" spans="1:20" ht="15" customHeight="1" x14ac:dyDescent="0.2">
      <c r="A4078" s="3" t="s">
        <v>16805</v>
      </c>
      <c r="B4078" s="3" t="s">
        <v>16806</v>
      </c>
      <c r="C4078" s="3" t="s">
        <v>16807</v>
      </c>
      <c r="D4078" s="3" t="s">
        <v>2671</v>
      </c>
      <c r="E4078" s="3" t="s">
        <v>6532</v>
      </c>
      <c r="F4078" s="3" t="s">
        <v>405</v>
      </c>
      <c r="G4078" s="3" t="s">
        <v>16808</v>
      </c>
      <c r="H4078" s="3" t="s">
        <v>116</v>
      </c>
      <c r="I4078" s="3" t="s">
        <v>27</v>
      </c>
      <c r="J4078" s="3">
        <v>1</v>
      </c>
      <c r="K4078" s="3" t="s">
        <v>10712</v>
      </c>
      <c r="L4078" s="3" t="s">
        <v>27</v>
      </c>
      <c r="M4078" s="3" t="s">
        <v>27</v>
      </c>
      <c r="N4078" s="3" t="s">
        <v>27</v>
      </c>
      <c r="O4078" s="3" t="s">
        <v>27</v>
      </c>
      <c r="P4078" s="3" t="s">
        <v>6534</v>
      </c>
      <c r="Q4078" s="3" t="s">
        <v>772</v>
      </c>
      <c r="R4078" s="3">
        <v>34</v>
      </c>
      <c r="S40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USSU6876827</v>
      </c>
      <c r="T40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79" spans="1:20" ht="15" customHeight="1" x14ac:dyDescent="0.2">
      <c r="A4079" s="3" t="s">
        <v>16809</v>
      </c>
      <c r="B4079" s="3" t="s">
        <v>16810</v>
      </c>
      <c r="C4079" s="3" t="s">
        <v>16811</v>
      </c>
      <c r="D4079" s="3" t="s">
        <v>2671</v>
      </c>
      <c r="E4079" s="3" t="s">
        <v>6532</v>
      </c>
      <c r="F4079" s="3" t="s">
        <v>405</v>
      </c>
      <c r="G4079" s="3" t="s">
        <v>16812</v>
      </c>
      <c r="H4079" s="3" t="s">
        <v>116</v>
      </c>
      <c r="I4079" s="3" t="s">
        <v>27</v>
      </c>
      <c r="J4079" s="3">
        <v>1</v>
      </c>
      <c r="K4079" s="3" t="s">
        <v>10712</v>
      </c>
      <c r="L4079" s="3" t="s">
        <v>27</v>
      </c>
      <c r="M4079" s="3" t="s">
        <v>27</v>
      </c>
      <c r="N4079" s="3" t="s">
        <v>27</v>
      </c>
      <c r="O4079" s="3" t="s">
        <v>27</v>
      </c>
      <c r="P4079" s="3" t="s">
        <v>6534</v>
      </c>
      <c r="Q4079" s="3" t="s">
        <v>772</v>
      </c>
      <c r="R4079" s="3">
        <v>34</v>
      </c>
      <c r="S40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USSU6876829</v>
      </c>
      <c r="T40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80" spans="1:20" ht="15" customHeight="1" x14ac:dyDescent="0.2">
      <c r="A4080" s="3" t="s">
        <v>16813</v>
      </c>
      <c r="B4080" s="3" t="s">
        <v>16814</v>
      </c>
      <c r="C4080" s="3" t="s">
        <v>16815</v>
      </c>
      <c r="D4080" s="3" t="s">
        <v>2671</v>
      </c>
      <c r="E4080" s="3" t="s">
        <v>6532</v>
      </c>
      <c r="F4080" s="3" t="s">
        <v>405</v>
      </c>
      <c r="G4080" s="3" t="s">
        <v>16816</v>
      </c>
      <c r="H4080" s="3" t="s">
        <v>116</v>
      </c>
      <c r="I4080" s="3" t="s">
        <v>27</v>
      </c>
      <c r="J4080" s="3">
        <v>1</v>
      </c>
      <c r="K4080" s="3" t="s">
        <v>10712</v>
      </c>
      <c r="L4080" s="3" t="s">
        <v>27</v>
      </c>
      <c r="M4080" s="3" t="s">
        <v>27</v>
      </c>
      <c r="N4080" s="3" t="s">
        <v>27</v>
      </c>
      <c r="O4080" s="3" t="s">
        <v>27</v>
      </c>
      <c r="P4080" s="3" t="s">
        <v>6534</v>
      </c>
      <c r="Q4080" s="3" t="s">
        <v>772</v>
      </c>
      <c r="R4080" s="3">
        <v>34</v>
      </c>
      <c r="S40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USSU6876833</v>
      </c>
      <c r="T40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81" spans="1:20" ht="15" customHeight="1" x14ac:dyDescent="0.2">
      <c r="A4081" s="3" t="s">
        <v>16817</v>
      </c>
      <c r="B4081" s="3" t="s">
        <v>16818</v>
      </c>
      <c r="C4081" s="3" t="s">
        <v>16819</v>
      </c>
      <c r="D4081" s="3" t="s">
        <v>2671</v>
      </c>
      <c r="E4081" s="3" t="s">
        <v>6532</v>
      </c>
      <c r="F4081" s="3" t="s">
        <v>405</v>
      </c>
      <c r="G4081" s="3" t="s">
        <v>16820</v>
      </c>
      <c r="H4081" s="3" t="s">
        <v>116</v>
      </c>
      <c r="I4081" s="3" t="s">
        <v>27</v>
      </c>
      <c r="J4081" s="3">
        <v>1</v>
      </c>
      <c r="K4081" s="3" t="s">
        <v>10712</v>
      </c>
      <c r="L4081" s="3" t="s">
        <v>27</v>
      </c>
      <c r="M4081" s="3" t="s">
        <v>27</v>
      </c>
      <c r="N4081" s="3" t="s">
        <v>27</v>
      </c>
      <c r="O4081" s="3" t="s">
        <v>27</v>
      </c>
      <c r="P4081" s="3" t="s">
        <v>6534</v>
      </c>
      <c r="Q4081" s="3" t="s">
        <v>772</v>
      </c>
      <c r="R4081" s="3">
        <v>34</v>
      </c>
      <c r="S40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USSU6876835</v>
      </c>
      <c r="T40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82" spans="1:20" ht="15" customHeight="1" x14ac:dyDescent="0.2">
      <c r="A4082" s="3" t="s">
        <v>16821</v>
      </c>
      <c r="B4082" s="3" t="s">
        <v>16822</v>
      </c>
      <c r="C4082" s="3" t="s">
        <v>16823</v>
      </c>
      <c r="D4082" s="3" t="s">
        <v>2671</v>
      </c>
      <c r="E4082" s="3" t="s">
        <v>6532</v>
      </c>
      <c r="F4082" s="3" t="s">
        <v>405</v>
      </c>
      <c r="G4082" s="3" t="s">
        <v>16824</v>
      </c>
      <c r="H4082" s="3" t="s">
        <v>116</v>
      </c>
      <c r="I4082" s="3" t="s">
        <v>27</v>
      </c>
      <c r="J4082" s="3">
        <v>1</v>
      </c>
      <c r="K4082" s="3" t="s">
        <v>10712</v>
      </c>
      <c r="L4082" s="3" t="s">
        <v>27</v>
      </c>
      <c r="M4082" s="3" t="s">
        <v>27</v>
      </c>
      <c r="N4082" s="3" t="s">
        <v>27</v>
      </c>
      <c r="O4082" s="3" t="s">
        <v>27</v>
      </c>
      <c r="P4082" s="3" t="s">
        <v>6534</v>
      </c>
      <c r="Q4082" s="3" t="s">
        <v>772</v>
      </c>
      <c r="R4082" s="3">
        <v>34</v>
      </c>
      <c r="S40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USSU6876839</v>
      </c>
      <c r="T40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83" spans="1:20" ht="15" customHeight="1" x14ac:dyDescent="0.2">
      <c r="A4083" s="3" t="s">
        <v>16825</v>
      </c>
      <c r="B4083" s="3" t="s">
        <v>16826</v>
      </c>
      <c r="C4083" s="3" t="s">
        <v>16827</v>
      </c>
      <c r="D4083" s="3" t="s">
        <v>2671</v>
      </c>
      <c r="E4083" s="3" t="s">
        <v>6532</v>
      </c>
      <c r="F4083" s="3" t="s">
        <v>405</v>
      </c>
      <c r="G4083" s="3" t="s">
        <v>16828</v>
      </c>
      <c r="H4083" s="3" t="s">
        <v>116</v>
      </c>
      <c r="I4083" s="3" t="s">
        <v>27</v>
      </c>
      <c r="J4083" s="3">
        <v>1</v>
      </c>
      <c r="K4083" s="3" t="s">
        <v>10712</v>
      </c>
      <c r="L4083" s="3" t="s">
        <v>27</v>
      </c>
      <c r="M4083" s="3" t="s">
        <v>27</v>
      </c>
      <c r="N4083" s="3" t="s">
        <v>27</v>
      </c>
      <c r="O4083" s="3" t="s">
        <v>27</v>
      </c>
      <c r="P4083" s="3" t="s">
        <v>6534</v>
      </c>
      <c r="Q4083" s="3" t="s">
        <v>772</v>
      </c>
      <c r="R4083" s="3">
        <v>34</v>
      </c>
      <c r="S40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USSU6876841</v>
      </c>
      <c r="T40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84" spans="1:20" ht="15" customHeight="1" x14ac:dyDescent="0.2">
      <c r="A4084" s="3" t="s">
        <v>16829</v>
      </c>
      <c r="B4084" s="3" t="s">
        <v>16830</v>
      </c>
      <c r="C4084" s="3" t="s">
        <v>16831</v>
      </c>
      <c r="D4084" s="3" t="s">
        <v>2671</v>
      </c>
      <c r="E4084" s="3" t="s">
        <v>6532</v>
      </c>
      <c r="F4084" s="3" t="s">
        <v>405</v>
      </c>
      <c r="G4084" s="3" t="s">
        <v>16832</v>
      </c>
      <c r="H4084" s="3" t="s">
        <v>116</v>
      </c>
      <c r="I4084" s="3" t="s">
        <v>27</v>
      </c>
      <c r="J4084" s="3">
        <v>1</v>
      </c>
      <c r="K4084" s="3" t="s">
        <v>10712</v>
      </c>
      <c r="L4084" s="3" t="s">
        <v>27</v>
      </c>
      <c r="M4084" s="3" t="s">
        <v>27</v>
      </c>
      <c r="N4084" s="3" t="s">
        <v>27</v>
      </c>
      <c r="O4084" s="3" t="s">
        <v>27</v>
      </c>
      <c r="P4084" s="3" t="s">
        <v>6534</v>
      </c>
      <c r="Q4084" s="3" t="s">
        <v>772</v>
      </c>
      <c r="R4084" s="3">
        <v>34</v>
      </c>
      <c r="S40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USSU6876845</v>
      </c>
      <c r="T40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85" spans="1:20" ht="15" customHeight="1" x14ac:dyDescent="0.2">
      <c r="A4085" s="3" t="s">
        <v>16833</v>
      </c>
      <c r="B4085" s="3" t="s">
        <v>16834</v>
      </c>
      <c r="C4085" s="3" t="s">
        <v>16835</v>
      </c>
      <c r="D4085" s="3" t="s">
        <v>2671</v>
      </c>
      <c r="E4085" s="3" t="s">
        <v>6532</v>
      </c>
      <c r="F4085" s="3" t="s">
        <v>405</v>
      </c>
      <c r="G4085" s="3" t="s">
        <v>16836</v>
      </c>
      <c r="H4085" s="3" t="s">
        <v>116</v>
      </c>
      <c r="I4085" s="3" t="s">
        <v>27</v>
      </c>
      <c r="J4085" s="3">
        <v>1</v>
      </c>
      <c r="K4085" s="3" t="s">
        <v>10712</v>
      </c>
      <c r="L4085" s="3" t="s">
        <v>27</v>
      </c>
      <c r="M4085" s="3" t="s">
        <v>27</v>
      </c>
      <c r="N4085" s="3" t="s">
        <v>27</v>
      </c>
      <c r="O4085" s="3" t="s">
        <v>27</v>
      </c>
      <c r="P4085" s="3" t="s">
        <v>6534</v>
      </c>
      <c r="Q4085" s="3" t="s">
        <v>772</v>
      </c>
      <c r="R4085" s="3">
        <v>34</v>
      </c>
      <c r="S40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USSU6876847</v>
      </c>
      <c r="T40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86" spans="1:20" ht="15" customHeight="1" x14ac:dyDescent="0.2">
      <c r="A4086" s="3" t="s">
        <v>16837</v>
      </c>
      <c r="B4086" s="3" t="s">
        <v>16838</v>
      </c>
      <c r="C4086" s="3" t="s">
        <v>16839</v>
      </c>
      <c r="D4086" s="3" t="s">
        <v>2671</v>
      </c>
      <c r="E4086" s="3" t="s">
        <v>6532</v>
      </c>
      <c r="F4086" s="3" t="s">
        <v>405</v>
      </c>
      <c r="G4086" s="3" t="s">
        <v>16840</v>
      </c>
      <c r="H4086" s="3" t="s">
        <v>116</v>
      </c>
      <c r="I4086" s="3" t="s">
        <v>27</v>
      </c>
      <c r="J4086" s="3">
        <v>1</v>
      </c>
      <c r="K4086" s="3" t="s">
        <v>10712</v>
      </c>
      <c r="L4086" s="3" t="s">
        <v>27</v>
      </c>
      <c r="M4086" s="3" t="s">
        <v>27</v>
      </c>
      <c r="N4086" s="3" t="s">
        <v>27</v>
      </c>
      <c r="O4086" s="3" t="s">
        <v>27</v>
      </c>
      <c r="P4086" s="3" t="s">
        <v>6534</v>
      </c>
      <c r="Q4086" s="3" t="s">
        <v>772</v>
      </c>
      <c r="R4086" s="3">
        <v>34</v>
      </c>
      <c r="S40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USSU6876857</v>
      </c>
      <c r="T40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87" spans="1:20" ht="15" customHeight="1" x14ac:dyDescent="0.2">
      <c r="A4087" s="3" t="s">
        <v>16841</v>
      </c>
      <c r="B4087" s="3" t="s">
        <v>16842</v>
      </c>
      <c r="C4087" s="3" t="s">
        <v>16843</v>
      </c>
      <c r="D4087" s="3" t="s">
        <v>2671</v>
      </c>
      <c r="E4087" s="3" t="s">
        <v>6532</v>
      </c>
      <c r="F4087" s="3" t="s">
        <v>405</v>
      </c>
      <c r="G4087" s="3" t="s">
        <v>16844</v>
      </c>
      <c r="H4087" s="3" t="s">
        <v>116</v>
      </c>
      <c r="I4087" s="3" t="s">
        <v>27</v>
      </c>
      <c r="J4087" s="3">
        <v>1</v>
      </c>
      <c r="K4087" s="3" t="s">
        <v>10712</v>
      </c>
      <c r="L4087" s="3" t="s">
        <v>27</v>
      </c>
      <c r="M4087" s="3" t="s">
        <v>27</v>
      </c>
      <c r="N4087" s="3" t="s">
        <v>27</v>
      </c>
      <c r="O4087" s="3" t="s">
        <v>27</v>
      </c>
      <c r="P4087" s="3" t="s">
        <v>6534</v>
      </c>
      <c r="Q4087" s="3" t="s">
        <v>772</v>
      </c>
      <c r="R4087" s="3">
        <v>34</v>
      </c>
      <c r="S40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USSU6876859</v>
      </c>
      <c r="T40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88" spans="1:20" ht="15" customHeight="1" x14ac:dyDescent="0.2">
      <c r="A4088" s="3" t="s">
        <v>16845</v>
      </c>
      <c r="B4088" s="3" t="s">
        <v>16846</v>
      </c>
      <c r="C4088" s="3" t="s">
        <v>16847</v>
      </c>
      <c r="D4088" s="3" t="s">
        <v>2671</v>
      </c>
      <c r="E4088" s="3" t="s">
        <v>6532</v>
      </c>
      <c r="F4088" s="3" t="s">
        <v>405</v>
      </c>
      <c r="G4088" s="3" t="s">
        <v>16848</v>
      </c>
      <c r="H4088" s="3" t="s">
        <v>116</v>
      </c>
      <c r="I4088" s="3" t="s">
        <v>27</v>
      </c>
      <c r="J4088" s="3">
        <v>1</v>
      </c>
      <c r="K4088" s="3" t="s">
        <v>10712</v>
      </c>
      <c r="L4088" s="3" t="s">
        <v>27</v>
      </c>
      <c r="M4088" s="3" t="s">
        <v>27</v>
      </c>
      <c r="N4088" s="3" t="s">
        <v>27</v>
      </c>
      <c r="O4088" s="3" t="s">
        <v>27</v>
      </c>
      <c r="P4088" s="3" t="s">
        <v>6534</v>
      </c>
      <c r="Q4088" s="3" t="s">
        <v>772</v>
      </c>
      <c r="R4088" s="3">
        <v>34</v>
      </c>
      <c r="S40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USSU6876863</v>
      </c>
      <c r="T40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89" spans="1:20" ht="15" customHeight="1" x14ac:dyDescent="0.2">
      <c r="A4089" s="3" t="s">
        <v>16849</v>
      </c>
      <c r="B4089" s="3" t="s">
        <v>16850</v>
      </c>
      <c r="C4089" s="3" t="s">
        <v>16851</v>
      </c>
      <c r="D4089" s="3" t="s">
        <v>2671</v>
      </c>
      <c r="E4089" s="3" t="s">
        <v>6532</v>
      </c>
      <c r="F4089" s="3" t="s">
        <v>405</v>
      </c>
      <c r="G4089" s="3" t="s">
        <v>16852</v>
      </c>
      <c r="H4089" s="3" t="s">
        <v>116</v>
      </c>
      <c r="I4089" s="3" t="s">
        <v>27</v>
      </c>
      <c r="J4089" s="3">
        <v>1</v>
      </c>
      <c r="K4089" s="3" t="s">
        <v>10712</v>
      </c>
      <c r="L4089" s="3" t="s">
        <v>27</v>
      </c>
      <c r="M4089" s="3" t="s">
        <v>27</v>
      </c>
      <c r="N4089" s="3" t="s">
        <v>27</v>
      </c>
      <c r="O4089" s="3" t="s">
        <v>27</v>
      </c>
      <c r="P4089" s="3" t="s">
        <v>6534</v>
      </c>
      <c r="Q4089" s="3" t="s">
        <v>772</v>
      </c>
      <c r="R4089" s="3">
        <v>34</v>
      </c>
      <c r="S40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USSU6876865</v>
      </c>
      <c r="T40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90" spans="1:20" ht="15" customHeight="1" x14ac:dyDescent="0.2">
      <c r="A4090" s="3" t="s">
        <v>16853</v>
      </c>
      <c r="B4090" s="3" t="s">
        <v>16854</v>
      </c>
      <c r="C4090" s="3" t="s">
        <v>16855</v>
      </c>
      <c r="D4090" s="3" t="s">
        <v>2671</v>
      </c>
      <c r="E4090" s="3" t="s">
        <v>6532</v>
      </c>
      <c r="F4090" s="3" t="s">
        <v>405</v>
      </c>
      <c r="G4090" s="3" t="s">
        <v>16856</v>
      </c>
      <c r="H4090" s="3" t="s">
        <v>116</v>
      </c>
      <c r="I4090" s="3" t="s">
        <v>27</v>
      </c>
      <c r="J4090" s="3">
        <v>1</v>
      </c>
      <c r="K4090" s="3" t="s">
        <v>10712</v>
      </c>
      <c r="L4090" s="3" t="s">
        <v>27</v>
      </c>
      <c r="M4090" s="3" t="s">
        <v>27</v>
      </c>
      <c r="N4090" s="3" t="s">
        <v>27</v>
      </c>
      <c r="O4090" s="3" t="s">
        <v>27</v>
      </c>
      <c r="P4090" s="3" t="s">
        <v>6534</v>
      </c>
      <c r="Q4090" s="3" t="s">
        <v>772</v>
      </c>
      <c r="R4090" s="3">
        <v>34</v>
      </c>
      <c r="S40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USSU6876869</v>
      </c>
      <c r="T40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91" spans="1:20" ht="15" customHeight="1" x14ac:dyDescent="0.2">
      <c r="A4091" s="3" t="s">
        <v>16857</v>
      </c>
      <c r="B4091" s="3" t="s">
        <v>16858</v>
      </c>
      <c r="C4091" s="3" t="s">
        <v>16859</v>
      </c>
      <c r="D4091" s="3" t="s">
        <v>2671</v>
      </c>
      <c r="E4091" s="3" t="s">
        <v>6532</v>
      </c>
      <c r="F4091" s="3" t="s">
        <v>405</v>
      </c>
      <c r="G4091" s="3" t="s">
        <v>16860</v>
      </c>
      <c r="H4091" s="3" t="s">
        <v>116</v>
      </c>
      <c r="I4091" s="3" t="s">
        <v>27</v>
      </c>
      <c r="J4091" s="3">
        <v>1</v>
      </c>
      <c r="K4091" s="3" t="s">
        <v>10712</v>
      </c>
      <c r="L4091" s="3" t="s">
        <v>27</v>
      </c>
      <c r="M4091" s="3" t="s">
        <v>27</v>
      </c>
      <c r="N4091" s="3" t="s">
        <v>27</v>
      </c>
      <c r="O4091" s="3" t="s">
        <v>27</v>
      </c>
      <c r="P4091" s="3" t="s">
        <v>6534</v>
      </c>
      <c r="Q4091" s="3" t="s">
        <v>772</v>
      </c>
      <c r="R4091" s="3">
        <v>34</v>
      </c>
      <c r="S40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USSU6876871</v>
      </c>
      <c r="T40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92" spans="1:20" ht="15" customHeight="1" x14ac:dyDescent="0.2">
      <c r="A4092" s="3" t="s">
        <v>16861</v>
      </c>
      <c r="B4092" s="3" t="s">
        <v>16862</v>
      </c>
      <c r="C4092" s="3" t="s">
        <v>16863</v>
      </c>
      <c r="D4092" s="3" t="s">
        <v>2671</v>
      </c>
      <c r="E4092" s="3" t="s">
        <v>6532</v>
      </c>
      <c r="F4092" s="3" t="s">
        <v>405</v>
      </c>
      <c r="G4092" s="3" t="s">
        <v>16864</v>
      </c>
      <c r="H4092" s="3" t="s">
        <v>116</v>
      </c>
      <c r="I4092" s="3" t="s">
        <v>27</v>
      </c>
      <c r="J4092" s="3">
        <v>1</v>
      </c>
      <c r="K4092" s="3" t="s">
        <v>10712</v>
      </c>
      <c r="L4092" s="3" t="s">
        <v>27</v>
      </c>
      <c r="M4092" s="3" t="s">
        <v>27</v>
      </c>
      <c r="N4092" s="3" t="s">
        <v>27</v>
      </c>
      <c r="O4092" s="3" t="s">
        <v>27</v>
      </c>
      <c r="P4092" s="3" t="s">
        <v>6534</v>
      </c>
      <c r="Q4092" s="3" t="s">
        <v>772</v>
      </c>
      <c r="R4092" s="3">
        <v>34</v>
      </c>
      <c r="S40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USSU6876875</v>
      </c>
      <c r="T40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93" spans="1:20" ht="15" customHeight="1" x14ac:dyDescent="0.2">
      <c r="A4093" s="3" t="s">
        <v>16865</v>
      </c>
      <c r="B4093" s="3" t="s">
        <v>16866</v>
      </c>
      <c r="C4093" s="3" t="s">
        <v>16867</v>
      </c>
      <c r="D4093" s="3" t="s">
        <v>2671</v>
      </c>
      <c r="E4093" s="3" t="s">
        <v>6532</v>
      </c>
      <c r="F4093" s="3" t="s">
        <v>405</v>
      </c>
      <c r="G4093" s="3" t="s">
        <v>16868</v>
      </c>
      <c r="H4093" s="3" t="s">
        <v>116</v>
      </c>
      <c r="I4093" s="3" t="s">
        <v>27</v>
      </c>
      <c r="J4093" s="3">
        <v>1</v>
      </c>
      <c r="K4093" s="3" t="s">
        <v>10712</v>
      </c>
      <c r="L4093" s="3" t="s">
        <v>27</v>
      </c>
      <c r="M4093" s="3" t="s">
        <v>27</v>
      </c>
      <c r="N4093" s="3" t="s">
        <v>27</v>
      </c>
      <c r="O4093" s="3" t="s">
        <v>27</v>
      </c>
      <c r="P4093" s="3" t="s">
        <v>6534</v>
      </c>
      <c r="Q4093" s="3" t="s">
        <v>772</v>
      </c>
      <c r="R4093" s="3">
        <v>34</v>
      </c>
      <c r="S40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USSU6876877</v>
      </c>
      <c r="T40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94" spans="1:20" ht="15" customHeight="1" x14ac:dyDescent="0.2">
      <c r="A4094" s="3" t="s">
        <v>16869</v>
      </c>
      <c r="B4094" s="3" t="s">
        <v>16870</v>
      </c>
      <c r="C4094" s="3" t="s">
        <v>16871</v>
      </c>
      <c r="D4094" s="3" t="s">
        <v>2671</v>
      </c>
      <c r="E4094" s="3" t="s">
        <v>6532</v>
      </c>
      <c r="F4094" s="3" t="s">
        <v>405</v>
      </c>
      <c r="G4094" s="3" t="s">
        <v>16872</v>
      </c>
      <c r="H4094" s="3" t="s">
        <v>116</v>
      </c>
      <c r="I4094" s="3" t="s">
        <v>27</v>
      </c>
      <c r="J4094" s="3">
        <v>1</v>
      </c>
      <c r="K4094" s="3" t="s">
        <v>10712</v>
      </c>
      <c r="L4094" s="3" t="s">
        <v>27</v>
      </c>
      <c r="M4094" s="3" t="s">
        <v>27</v>
      </c>
      <c r="N4094" s="3" t="s">
        <v>27</v>
      </c>
      <c r="O4094" s="3" t="s">
        <v>27</v>
      </c>
      <c r="P4094" s="3" t="s">
        <v>6534</v>
      </c>
      <c r="Q4094" s="3" t="s">
        <v>772</v>
      </c>
      <c r="R4094" s="3">
        <v>34</v>
      </c>
      <c r="S40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USSU6876881</v>
      </c>
      <c r="T40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95" spans="1:20" ht="15" customHeight="1" x14ac:dyDescent="0.2">
      <c r="A4095" s="3" t="s">
        <v>16873</v>
      </c>
      <c r="B4095" s="3" t="s">
        <v>16874</v>
      </c>
      <c r="C4095" s="3" t="s">
        <v>16875</v>
      </c>
      <c r="D4095" s="3" t="s">
        <v>2671</v>
      </c>
      <c r="E4095" s="3" t="s">
        <v>6532</v>
      </c>
      <c r="F4095" s="3" t="s">
        <v>405</v>
      </c>
      <c r="G4095" s="3" t="s">
        <v>16876</v>
      </c>
      <c r="H4095" s="3" t="s">
        <v>116</v>
      </c>
      <c r="I4095" s="3" t="s">
        <v>27</v>
      </c>
      <c r="J4095" s="3">
        <v>1</v>
      </c>
      <c r="K4095" s="3" t="s">
        <v>10712</v>
      </c>
      <c r="L4095" s="3" t="s">
        <v>27</v>
      </c>
      <c r="M4095" s="3" t="s">
        <v>27</v>
      </c>
      <c r="N4095" s="3" t="s">
        <v>27</v>
      </c>
      <c r="O4095" s="3" t="s">
        <v>27</v>
      </c>
      <c r="P4095" s="3" t="s">
        <v>6534</v>
      </c>
      <c r="Q4095" s="3" t="s">
        <v>772</v>
      </c>
      <c r="R4095" s="3">
        <v>34</v>
      </c>
      <c r="S40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USSU6876883</v>
      </c>
      <c r="T40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96" spans="1:20" ht="15" customHeight="1" x14ac:dyDescent="0.2">
      <c r="A4096" s="3" t="s">
        <v>16877</v>
      </c>
      <c r="B4096" s="3" t="s">
        <v>16878</v>
      </c>
      <c r="C4096" s="3" t="s">
        <v>16879</v>
      </c>
      <c r="D4096" s="3" t="s">
        <v>2671</v>
      </c>
      <c r="E4096" s="3" t="s">
        <v>6532</v>
      </c>
      <c r="F4096" s="3" t="s">
        <v>405</v>
      </c>
      <c r="G4096" s="3" t="s">
        <v>16880</v>
      </c>
      <c r="H4096" s="3" t="s">
        <v>116</v>
      </c>
      <c r="I4096" s="3" t="s">
        <v>27</v>
      </c>
      <c r="J4096" s="3">
        <v>1</v>
      </c>
      <c r="K4096" s="3" t="s">
        <v>10712</v>
      </c>
      <c r="L4096" s="3" t="s">
        <v>27</v>
      </c>
      <c r="M4096" s="3" t="s">
        <v>27</v>
      </c>
      <c r="N4096" s="3" t="s">
        <v>27</v>
      </c>
      <c r="O4096" s="3" t="s">
        <v>27</v>
      </c>
      <c r="P4096" s="3" t="s">
        <v>6534</v>
      </c>
      <c r="Q4096" s="3" t="s">
        <v>772</v>
      </c>
      <c r="R4096" s="3">
        <v>28</v>
      </c>
      <c r="S40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USSU6876893</v>
      </c>
      <c r="T40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97" spans="1:20" ht="15" customHeight="1" x14ac:dyDescent="0.2">
      <c r="A4097" s="3" t="s">
        <v>16881</v>
      </c>
      <c r="B4097" s="3" t="s">
        <v>16882</v>
      </c>
      <c r="C4097" s="3" t="s">
        <v>16883</v>
      </c>
      <c r="D4097" s="3" t="s">
        <v>2671</v>
      </c>
      <c r="E4097" s="3" t="s">
        <v>6532</v>
      </c>
      <c r="F4097" s="3" t="s">
        <v>405</v>
      </c>
      <c r="G4097" s="3" t="s">
        <v>16884</v>
      </c>
      <c r="H4097" s="3" t="s">
        <v>116</v>
      </c>
      <c r="I4097" s="3" t="s">
        <v>27</v>
      </c>
      <c r="J4097" s="3">
        <v>1</v>
      </c>
      <c r="K4097" s="3" t="s">
        <v>10712</v>
      </c>
      <c r="L4097" s="3" t="s">
        <v>27</v>
      </c>
      <c r="M4097" s="3" t="s">
        <v>27</v>
      </c>
      <c r="N4097" s="3" t="s">
        <v>27</v>
      </c>
      <c r="O4097" s="3" t="s">
        <v>27</v>
      </c>
      <c r="P4097" s="3" t="s">
        <v>6534</v>
      </c>
      <c r="Q4097" s="3" t="s">
        <v>772</v>
      </c>
      <c r="R4097" s="3">
        <v>34</v>
      </c>
      <c r="S40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USSU6876895</v>
      </c>
      <c r="T40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98" spans="1:20" ht="15" customHeight="1" x14ac:dyDescent="0.2">
      <c r="A4098" s="3" t="s">
        <v>16885</v>
      </c>
      <c r="B4098" s="3" t="s">
        <v>16886</v>
      </c>
      <c r="C4098" s="3" t="s">
        <v>16887</v>
      </c>
      <c r="D4098" s="3" t="s">
        <v>2671</v>
      </c>
      <c r="E4098" s="3" t="s">
        <v>6532</v>
      </c>
      <c r="F4098" s="3" t="s">
        <v>405</v>
      </c>
      <c r="G4098" s="3" t="s">
        <v>16888</v>
      </c>
      <c r="H4098" s="3" t="s">
        <v>116</v>
      </c>
      <c r="I4098" s="3" t="s">
        <v>27</v>
      </c>
      <c r="J4098" s="3">
        <v>1</v>
      </c>
      <c r="K4098" s="3" t="s">
        <v>10712</v>
      </c>
      <c r="L4098" s="3" t="s">
        <v>27</v>
      </c>
      <c r="M4098" s="3" t="s">
        <v>27</v>
      </c>
      <c r="N4098" s="3" t="s">
        <v>27</v>
      </c>
      <c r="O4098" s="3" t="s">
        <v>27</v>
      </c>
      <c r="P4098" s="3" t="s">
        <v>6534</v>
      </c>
      <c r="Q4098" s="3" t="s">
        <v>772</v>
      </c>
      <c r="R4098" s="3">
        <v>27</v>
      </c>
      <c r="S40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USSU6876899</v>
      </c>
      <c r="T40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099" spans="1:20" ht="15" customHeight="1" x14ac:dyDescent="0.2">
      <c r="A4099" s="3" t="s">
        <v>16889</v>
      </c>
      <c r="B4099" s="3" t="s">
        <v>16890</v>
      </c>
      <c r="C4099" s="3" t="s">
        <v>16891</v>
      </c>
      <c r="D4099" s="3" t="s">
        <v>2671</v>
      </c>
      <c r="E4099" s="3" t="s">
        <v>6532</v>
      </c>
      <c r="F4099" s="3" t="s">
        <v>405</v>
      </c>
      <c r="G4099" s="3" t="s">
        <v>16892</v>
      </c>
      <c r="H4099" s="3" t="s">
        <v>116</v>
      </c>
      <c r="I4099" s="3" t="s">
        <v>27</v>
      </c>
      <c r="J4099" s="3">
        <v>1</v>
      </c>
      <c r="K4099" s="3" t="s">
        <v>10712</v>
      </c>
      <c r="L4099" s="3" t="s">
        <v>27</v>
      </c>
      <c r="M4099" s="3" t="s">
        <v>27</v>
      </c>
      <c r="N4099" s="3" t="s">
        <v>27</v>
      </c>
      <c r="O4099" s="3" t="s">
        <v>27</v>
      </c>
      <c r="P4099" s="3" t="s">
        <v>6534</v>
      </c>
      <c r="Q4099" s="3" t="s">
        <v>772</v>
      </c>
      <c r="R4099" s="3">
        <v>34</v>
      </c>
      <c r="S40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USSU6876901</v>
      </c>
      <c r="T40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00" spans="1:20" ht="15" customHeight="1" x14ac:dyDescent="0.2">
      <c r="A4100" s="3" t="s">
        <v>16893</v>
      </c>
      <c r="B4100" s="3" t="s">
        <v>16894</v>
      </c>
      <c r="C4100" s="3" t="s">
        <v>16895</v>
      </c>
      <c r="D4100" s="3" t="s">
        <v>2671</v>
      </c>
      <c r="E4100" s="3" t="s">
        <v>6532</v>
      </c>
      <c r="F4100" s="3" t="s">
        <v>405</v>
      </c>
      <c r="G4100" s="3" t="s">
        <v>16896</v>
      </c>
      <c r="H4100" s="3" t="s">
        <v>116</v>
      </c>
      <c r="I4100" s="3" t="s">
        <v>27</v>
      </c>
      <c r="J4100" s="3">
        <v>1</v>
      </c>
      <c r="K4100" s="3" t="s">
        <v>10712</v>
      </c>
      <c r="L4100" s="3" t="s">
        <v>27</v>
      </c>
      <c r="M4100" s="3" t="s">
        <v>27</v>
      </c>
      <c r="N4100" s="3" t="s">
        <v>27</v>
      </c>
      <c r="O4100" s="3" t="s">
        <v>27</v>
      </c>
      <c r="P4100" s="3" t="s">
        <v>6534</v>
      </c>
      <c r="Q4100" s="3" t="s">
        <v>772</v>
      </c>
      <c r="R4100" s="3">
        <v>27</v>
      </c>
      <c r="S41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USSU6876905</v>
      </c>
      <c r="T41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01" spans="1:20" ht="15" customHeight="1" x14ac:dyDescent="0.2">
      <c r="A4101" s="3" t="s">
        <v>16897</v>
      </c>
      <c r="B4101" s="3" t="s">
        <v>16898</v>
      </c>
      <c r="C4101" s="3" t="s">
        <v>16899</v>
      </c>
      <c r="D4101" s="3" t="s">
        <v>2671</v>
      </c>
      <c r="E4101" s="3" t="s">
        <v>6532</v>
      </c>
      <c r="F4101" s="3" t="s">
        <v>405</v>
      </c>
      <c r="G4101" s="3" t="s">
        <v>16900</v>
      </c>
      <c r="H4101" s="3" t="s">
        <v>116</v>
      </c>
      <c r="I4101" s="3" t="s">
        <v>27</v>
      </c>
      <c r="J4101" s="3">
        <v>1</v>
      </c>
      <c r="K4101" s="3" t="s">
        <v>10712</v>
      </c>
      <c r="L4101" s="3" t="s">
        <v>27</v>
      </c>
      <c r="M4101" s="3" t="s">
        <v>27</v>
      </c>
      <c r="N4101" s="3" t="s">
        <v>27</v>
      </c>
      <c r="O4101" s="3" t="s">
        <v>27</v>
      </c>
      <c r="P4101" s="3" t="s">
        <v>6534</v>
      </c>
      <c r="Q4101" s="3" t="s">
        <v>772</v>
      </c>
      <c r="R4101" s="3">
        <v>34</v>
      </c>
      <c r="S41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USSU6876907</v>
      </c>
      <c r="T41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02" spans="1:20" ht="15" customHeight="1" x14ac:dyDescent="0.2">
      <c r="A4102" s="3" t="s">
        <v>16901</v>
      </c>
      <c r="B4102" s="3" t="s">
        <v>16902</v>
      </c>
      <c r="C4102" s="3" t="s">
        <v>16903</v>
      </c>
      <c r="D4102" s="3" t="s">
        <v>2671</v>
      </c>
      <c r="E4102" s="3" t="s">
        <v>6532</v>
      </c>
      <c r="F4102" s="3" t="s">
        <v>405</v>
      </c>
      <c r="G4102" s="3" t="s">
        <v>16904</v>
      </c>
      <c r="H4102" s="3" t="s">
        <v>116</v>
      </c>
      <c r="I4102" s="3" t="s">
        <v>27</v>
      </c>
      <c r="J4102" s="3">
        <v>1</v>
      </c>
      <c r="K4102" s="3" t="s">
        <v>10712</v>
      </c>
      <c r="L4102" s="3" t="s">
        <v>27</v>
      </c>
      <c r="M4102" s="3" t="s">
        <v>27</v>
      </c>
      <c r="N4102" s="3" t="s">
        <v>27</v>
      </c>
      <c r="O4102" s="3" t="s">
        <v>27</v>
      </c>
      <c r="P4102" s="3" t="s">
        <v>6534</v>
      </c>
      <c r="Q4102" s="3" t="s">
        <v>772</v>
      </c>
      <c r="R4102" s="3">
        <v>27</v>
      </c>
      <c r="S41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USSU6876911</v>
      </c>
      <c r="T41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03" spans="1:20" ht="15" customHeight="1" x14ac:dyDescent="0.2">
      <c r="A4103" s="3" t="s">
        <v>16905</v>
      </c>
      <c r="B4103" s="3" t="s">
        <v>16906</v>
      </c>
      <c r="C4103" s="3" t="s">
        <v>16907</v>
      </c>
      <c r="D4103" s="3" t="s">
        <v>2671</v>
      </c>
      <c r="E4103" s="3" t="s">
        <v>6532</v>
      </c>
      <c r="F4103" s="3" t="s">
        <v>405</v>
      </c>
      <c r="G4103" s="3" t="s">
        <v>16908</v>
      </c>
      <c r="H4103" s="3" t="s">
        <v>116</v>
      </c>
      <c r="I4103" s="3" t="s">
        <v>27</v>
      </c>
      <c r="J4103" s="3">
        <v>1</v>
      </c>
      <c r="K4103" s="3" t="s">
        <v>10712</v>
      </c>
      <c r="L4103" s="3" t="s">
        <v>27</v>
      </c>
      <c r="M4103" s="3" t="s">
        <v>27</v>
      </c>
      <c r="N4103" s="3" t="s">
        <v>27</v>
      </c>
      <c r="O4103" s="3" t="s">
        <v>27</v>
      </c>
      <c r="P4103" s="3" t="s">
        <v>6534</v>
      </c>
      <c r="Q4103" s="3" t="s">
        <v>772</v>
      </c>
      <c r="R4103" s="3">
        <v>34</v>
      </c>
      <c r="S41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USSU6876913</v>
      </c>
      <c r="T41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04" spans="1:20" ht="15" customHeight="1" x14ac:dyDescent="0.2">
      <c r="A4104" s="3" t="s">
        <v>16909</v>
      </c>
      <c r="B4104" s="3" t="s">
        <v>16910</v>
      </c>
      <c r="C4104" s="3" t="s">
        <v>16911</v>
      </c>
      <c r="D4104" s="3" t="s">
        <v>2671</v>
      </c>
      <c r="E4104" s="3" t="s">
        <v>6532</v>
      </c>
      <c r="F4104" s="3" t="s">
        <v>405</v>
      </c>
      <c r="G4104" s="3" t="s">
        <v>16912</v>
      </c>
      <c r="H4104" s="3" t="s">
        <v>116</v>
      </c>
      <c r="I4104" s="3" t="s">
        <v>27</v>
      </c>
      <c r="J4104" s="3">
        <v>1</v>
      </c>
      <c r="K4104" s="3" t="s">
        <v>10712</v>
      </c>
      <c r="L4104" s="3" t="s">
        <v>27</v>
      </c>
      <c r="M4104" s="3" t="s">
        <v>27</v>
      </c>
      <c r="N4104" s="3" t="s">
        <v>27</v>
      </c>
      <c r="O4104" s="3" t="s">
        <v>27</v>
      </c>
      <c r="P4104" s="3" t="s">
        <v>6534</v>
      </c>
      <c r="Q4104" s="3" t="s">
        <v>772</v>
      </c>
      <c r="R4104" s="3">
        <v>27</v>
      </c>
      <c r="S41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USSU6876917</v>
      </c>
      <c r="T41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05" spans="1:20" ht="15" customHeight="1" x14ac:dyDescent="0.2">
      <c r="A4105" s="3" t="s">
        <v>16913</v>
      </c>
      <c r="B4105" s="3" t="s">
        <v>16914</v>
      </c>
      <c r="C4105" s="3" t="s">
        <v>16915</v>
      </c>
      <c r="D4105" s="3" t="s">
        <v>2671</v>
      </c>
      <c r="E4105" s="3" t="s">
        <v>6532</v>
      </c>
      <c r="F4105" s="3" t="s">
        <v>405</v>
      </c>
      <c r="G4105" s="3" t="s">
        <v>16916</v>
      </c>
      <c r="H4105" s="3" t="s">
        <v>116</v>
      </c>
      <c r="I4105" s="3" t="s">
        <v>27</v>
      </c>
      <c r="J4105" s="3">
        <v>1</v>
      </c>
      <c r="K4105" s="3" t="s">
        <v>10712</v>
      </c>
      <c r="L4105" s="3" t="s">
        <v>27</v>
      </c>
      <c r="M4105" s="3" t="s">
        <v>27</v>
      </c>
      <c r="N4105" s="3" t="s">
        <v>27</v>
      </c>
      <c r="O4105" s="3" t="s">
        <v>27</v>
      </c>
      <c r="P4105" s="3" t="s">
        <v>6534</v>
      </c>
      <c r="Q4105" s="3" t="s">
        <v>772</v>
      </c>
      <c r="R4105" s="3">
        <v>34</v>
      </c>
      <c r="S41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USSU6876919</v>
      </c>
      <c r="T41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06" spans="1:20" ht="15" customHeight="1" x14ac:dyDescent="0.2">
      <c r="A4106" s="3" t="s">
        <v>16917</v>
      </c>
      <c r="B4106" s="3" t="s">
        <v>16918</v>
      </c>
      <c r="C4106" s="3" t="s">
        <v>16919</v>
      </c>
      <c r="D4106" s="3" t="s">
        <v>2671</v>
      </c>
      <c r="E4106" s="3" t="s">
        <v>6532</v>
      </c>
      <c r="F4106" s="3" t="s">
        <v>405</v>
      </c>
      <c r="G4106" s="3" t="s">
        <v>16920</v>
      </c>
      <c r="H4106" s="3" t="s">
        <v>116</v>
      </c>
      <c r="I4106" s="3" t="s">
        <v>27</v>
      </c>
      <c r="J4106" s="3">
        <v>1</v>
      </c>
      <c r="K4106" s="3" t="s">
        <v>10712</v>
      </c>
      <c r="L4106" s="3" t="s">
        <v>27</v>
      </c>
      <c r="M4106" s="3" t="s">
        <v>27</v>
      </c>
      <c r="N4106" s="3" t="s">
        <v>27</v>
      </c>
      <c r="O4106" s="3" t="s">
        <v>27</v>
      </c>
      <c r="P4106" s="3" t="s">
        <v>6534</v>
      </c>
      <c r="Q4106" s="3" t="s">
        <v>772</v>
      </c>
      <c r="R4106" s="3">
        <v>34</v>
      </c>
      <c r="S41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USSU5827284</v>
      </c>
      <c r="T41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07" spans="1:20" ht="15" customHeight="1" x14ac:dyDescent="0.2">
      <c r="A4107" s="3" t="s">
        <v>16921</v>
      </c>
      <c r="B4107" s="3" t="s">
        <v>16922</v>
      </c>
      <c r="C4107" s="3" t="s">
        <v>16923</v>
      </c>
      <c r="D4107" s="3" t="s">
        <v>2671</v>
      </c>
      <c r="E4107" s="3" t="s">
        <v>6532</v>
      </c>
      <c r="F4107" s="3" t="s">
        <v>405</v>
      </c>
      <c r="G4107" s="3" t="s">
        <v>16924</v>
      </c>
      <c r="H4107" s="3" t="s">
        <v>116</v>
      </c>
      <c r="I4107" s="3" t="s">
        <v>27</v>
      </c>
      <c r="J4107" s="3">
        <v>1</v>
      </c>
      <c r="K4107" s="3" t="s">
        <v>10712</v>
      </c>
      <c r="L4107" s="3" t="s">
        <v>27</v>
      </c>
      <c r="M4107" s="3" t="s">
        <v>27</v>
      </c>
      <c r="N4107" s="3" t="s">
        <v>27</v>
      </c>
      <c r="O4107" s="3" t="s">
        <v>27</v>
      </c>
      <c r="P4107" s="3" t="s">
        <v>6534</v>
      </c>
      <c r="Q4107" s="3" t="s">
        <v>772</v>
      </c>
      <c r="R4107" s="3">
        <v>34</v>
      </c>
      <c r="S41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USSU0421592</v>
      </c>
      <c r="T41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08" spans="1:20" ht="15" customHeight="1" x14ac:dyDescent="0.2">
      <c r="A4108" s="3" t="s">
        <v>16925</v>
      </c>
      <c r="B4108" s="3" t="s">
        <v>16926</v>
      </c>
      <c r="C4108" s="3" t="s">
        <v>16927</v>
      </c>
      <c r="D4108" s="3" t="s">
        <v>2671</v>
      </c>
      <c r="E4108" s="3" t="s">
        <v>6532</v>
      </c>
      <c r="F4108" s="3" t="s">
        <v>405</v>
      </c>
      <c r="G4108" s="3" t="s">
        <v>16928</v>
      </c>
      <c r="H4108" s="3" t="s">
        <v>116</v>
      </c>
      <c r="I4108" s="3" t="s">
        <v>27</v>
      </c>
      <c r="J4108" s="3">
        <v>1</v>
      </c>
      <c r="K4108" s="3" t="s">
        <v>10712</v>
      </c>
      <c r="L4108" s="3" t="s">
        <v>27</v>
      </c>
      <c r="M4108" s="3" t="s">
        <v>27</v>
      </c>
      <c r="N4108" s="3" t="s">
        <v>27</v>
      </c>
      <c r="O4108" s="3" t="s">
        <v>27</v>
      </c>
      <c r="P4108" s="3" t="s">
        <v>6534</v>
      </c>
      <c r="Q4108" s="3" t="s">
        <v>772</v>
      </c>
      <c r="R4108" s="3">
        <v>34</v>
      </c>
      <c r="S41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USSU0421586</v>
      </c>
      <c r="T41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09" spans="1:20" ht="15" customHeight="1" x14ac:dyDescent="0.2">
      <c r="A4109" s="3" t="s">
        <v>16929</v>
      </c>
      <c r="B4109" s="3" t="s">
        <v>16930</v>
      </c>
      <c r="C4109" s="3" t="s">
        <v>16931</v>
      </c>
      <c r="D4109" s="3" t="s">
        <v>2671</v>
      </c>
      <c r="E4109" s="3" t="s">
        <v>6532</v>
      </c>
      <c r="F4109" s="3" t="s">
        <v>405</v>
      </c>
      <c r="G4109" s="3" t="s">
        <v>16932</v>
      </c>
      <c r="H4109" s="3" t="s">
        <v>116</v>
      </c>
      <c r="I4109" s="3" t="s">
        <v>27</v>
      </c>
      <c r="J4109" s="3">
        <v>1</v>
      </c>
      <c r="K4109" s="3" t="s">
        <v>10712</v>
      </c>
      <c r="L4109" s="3" t="s">
        <v>27</v>
      </c>
      <c r="M4109" s="3" t="s">
        <v>27</v>
      </c>
      <c r="N4109" s="3" t="s">
        <v>27</v>
      </c>
      <c r="O4109" s="3" t="s">
        <v>27</v>
      </c>
      <c r="P4109" s="3" t="s">
        <v>6534</v>
      </c>
      <c r="Q4109" s="3" t="s">
        <v>772</v>
      </c>
      <c r="R4109" s="3">
        <v>34</v>
      </c>
      <c r="S41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USSU0421581</v>
      </c>
      <c r="T41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10" spans="1:20" ht="15" customHeight="1" x14ac:dyDescent="0.2">
      <c r="A4110" s="3" t="s">
        <v>16933</v>
      </c>
      <c r="B4110" s="3" t="s">
        <v>16934</v>
      </c>
      <c r="C4110" s="3" t="s">
        <v>16935</v>
      </c>
      <c r="D4110" s="3" t="s">
        <v>2671</v>
      </c>
      <c r="E4110" s="3" t="s">
        <v>6532</v>
      </c>
      <c r="F4110" s="3" t="s">
        <v>405</v>
      </c>
      <c r="G4110" s="3" t="s">
        <v>16936</v>
      </c>
      <c r="H4110" s="3" t="s">
        <v>116</v>
      </c>
      <c r="I4110" s="3" t="s">
        <v>27</v>
      </c>
      <c r="J4110" s="3">
        <v>1</v>
      </c>
      <c r="K4110" s="3" t="s">
        <v>10712</v>
      </c>
      <c r="L4110" s="3" t="s">
        <v>27</v>
      </c>
      <c r="M4110" s="3" t="s">
        <v>27</v>
      </c>
      <c r="N4110" s="3" t="s">
        <v>27</v>
      </c>
      <c r="O4110" s="3" t="s">
        <v>27</v>
      </c>
      <c r="P4110" s="3" t="s">
        <v>6534</v>
      </c>
      <c r="Q4110" s="3" t="s">
        <v>772</v>
      </c>
      <c r="R4110" s="3">
        <v>34</v>
      </c>
      <c r="S41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USSU0421584</v>
      </c>
      <c r="T41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11" spans="1:20" ht="15" customHeight="1" x14ac:dyDescent="0.2">
      <c r="A4111" s="3" t="s">
        <v>16937</v>
      </c>
      <c r="B4111" s="3" t="s">
        <v>16938</v>
      </c>
      <c r="C4111" s="3" t="s">
        <v>16939</v>
      </c>
      <c r="D4111" s="3" t="s">
        <v>2671</v>
      </c>
      <c r="E4111" s="3" t="s">
        <v>6532</v>
      </c>
      <c r="F4111" s="3" t="s">
        <v>405</v>
      </c>
      <c r="G4111" s="3" t="s">
        <v>16940</v>
      </c>
      <c r="H4111" s="3" t="s">
        <v>116</v>
      </c>
      <c r="I4111" s="3" t="s">
        <v>27</v>
      </c>
      <c r="J4111" s="3">
        <v>1</v>
      </c>
      <c r="K4111" s="3" t="s">
        <v>10712</v>
      </c>
      <c r="L4111" s="3" t="s">
        <v>27</v>
      </c>
      <c r="M4111" s="3" t="s">
        <v>27</v>
      </c>
      <c r="N4111" s="3" t="s">
        <v>27</v>
      </c>
      <c r="O4111" s="3" t="s">
        <v>27</v>
      </c>
      <c r="P4111" s="3" t="s">
        <v>6534</v>
      </c>
      <c r="Q4111" s="3" t="s">
        <v>772</v>
      </c>
      <c r="R4111" s="3">
        <v>34</v>
      </c>
      <c r="S41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USSU0421589</v>
      </c>
      <c r="T41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12" spans="1:20" ht="15" customHeight="1" x14ac:dyDescent="0.2">
      <c r="A4112" s="3" t="s">
        <v>16941</v>
      </c>
      <c r="B4112" s="3" t="s">
        <v>16942</v>
      </c>
      <c r="C4112" s="3" t="s">
        <v>16943</v>
      </c>
      <c r="D4112" s="3" t="s">
        <v>2671</v>
      </c>
      <c r="E4112" s="3" t="s">
        <v>6532</v>
      </c>
      <c r="F4112" s="3" t="s">
        <v>405</v>
      </c>
      <c r="G4112" s="3" t="s">
        <v>16944</v>
      </c>
      <c r="H4112" s="3" t="s">
        <v>116</v>
      </c>
      <c r="I4112" s="3" t="s">
        <v>27</v>
      </c>
      <c r="J4112" s="3">
        <v>1</v>
      </c>
      <c r="K4112" s="3" t="s">
        <v>10712</v>
      </c>
      <c r="L4112" s="3" t="s">
        <v>27</v>
      </c>
      <c r="M4112" s="3" t="s">
        <v>27</v>
      </c>
      <c r="N4112" s="3" t="s">
        <v>27</v>
      </c>
      <c r="O4112" s="3" t="s">
        <v>27</v>
      </c>
      <c r="P4112" s="3" t="s">
        <v>6534</v>
      </c>
      <c r="Q4112" s="3" t="s">
        <v>772</v>
      </c>
      <c r="R4112" s="3">
        <v>34</v>
      </c>
      <c r="S41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USSU0421594</v>
      </c>
      <c r="T41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13" spans="1:20" ht="15" customHeight="1" x14ac:dyDescent="0.2">
      <c r="A4113" s="3" t="s">
        <v>16945</v>
      </c>
      <c r="B4113" s="3" t="s">
        <v>16946</v>
      </c>
      <c r="C4113" s="3" t="s">
        <v>16947</v>
      </c>
      <c r="D4113" s="3" t="s">
        <v>2671</v>
      </c>
      <c r="E4113" s="3" t="s">
        <v>6532</v>
      </c>
      <c r="F4113" s="3" t="s">
        <v>405</v>
      </c>
      <c r="G4113" s="3" t="s">
        <v>16948</v>
      </c>
      <c r="H4113" s="3" t="s">
        <v>116</v>
      </c>
      <c r="I4113" s="3" t="s">
        <v>27</v>
      </c>
      <c r="J4113" s="3">
        <v>1</v>
      </c>
      <c r="K4113" s="3" t="s">
        <v>10712</v>
      </c>
      <c r="L4113" s="3" t="s">
        <v>27</v>
      </c>
      <c r="M4113" s="3" t="s">
        <v>27</v>
      </c>
      <c r="N4113" s="3" t="s">
        <v>27</v>
      </c>
      <c r="O4113" s="3" t="s">
        <v>27</v>
      </c>
      <c r="P4113" s="3" t="s">
        <v>6534</v>
      </c>
      <c r="Q4113" s="3" t="s">
        <v>772</v>
      </c>
      <c r="R4113" s="3">
        <v>34</v>
      </c>
      <c r="S41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USSU0421596</v>
      </c>
      <c r="T41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14" spans="1:20" ht="15" customHeight="1" x14ac:dyDescent="0.2">
      <c r="A4114" s="3" t="s">
        <v>16949</v>
      </c>
      <c r="B4114" s="3" t="s">
        <v>16950</v>
      </c>
      <c r="C4114" s="3" t="s">
        <v>16951</v>
      </c>
      <c r="D4114" s="3" t="s">
        <v>2671</v>
      </c>
      <c r="E4114" s="3" t="s">
        <v>6532</v>
      </c>
      <c r="F4114" s="3" t="s">
        <v>405</v>
      </c>
      <c r="G4114" s="3" t="s">
        <v>16952</v>
      </c>
      <c r="H4114" s="3" t="s">
        <v>116</v>
      </c>
      <c r="I4114" s="3" t="s">
        <v>27</v>
      </c>
      <c r="J4114" s="3">
        <v>1</v>
      </c>
      <c r="K4114" s="3" t="s">
        <v>10712</v>
      </c>
      <c r="L4114" s="3" t="s">
        <v>27</v>
      </c>
      <c r="M4114" s="3" t="s">
        <v>27</v>
      </c>
      <c r="N4114" s="3" t="s">
        <v>27</v>
      </c>
      <c r="O4114" s="3" t="s">
        <v>27</v>
      </c>
      <c r="P4114" s="3" t="s">
        <v>6534</v>
      </c>
      <c r="Q4114" s="3" t="s">
        <v>772</v>
      </c>
      <c r="R4114" s="3">
        <v>34</v>
      </c>
      <c r="S41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USSU0421598</v>
      </c>
      <c r="T41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15" spans="1:20" ht="15" customHeight="1" x14ac:dyDescent="0.2">
      <c r="A4115" s="3" t="s">
        <v>16953</v>
      </c>
      <c r="B4115" s="3" t="s">
        <v>16954</v>
      </c>
      <c r="C4115" s="3" t="s">
        <v>16955</v>
      </c>
      <c r="D4115" s="3" t="s">
        <v>2671</v>
      </c>
      <c r="E4115" s="3" t="s">
        <v>6532</v>
      </c>
      <c r="F4115" s="3" t="s">
        <v>405</v>
      </c>
      <c r="G4115" s="3" t="s">
        <v>16956</v>
      </c>
      <c r="H4115" s="3" t="s">
        <v>116</v>
      </c>
      <c r="I4115" s="3" t="s">
        <v>27</v>
      </c>
      <c r="J4115" s="3">
        <v>1</v>
      </c>
      <c r="K4115" s="3" t="s">
        <v>10712</v>
      </c>
      <c r="L4115" s="3" t="s">
        <v>27</v>
      </c>
      <c r="M4115" s="3" t="s">
        <v>27</v>
      </c>
      <c r="N4115" s="3" t="s">
        <v>27</v>
      </c>
      <c r="O4115" s="3" t="s">
        <v>27</v>
      </c>
      <c r="P4115" s="3" t="s">
        <v>6534</v>
      </c>
      <c r="Q4115" s="3" t="s">
        <v>772</v>
      </c>
      <c r="R4115" s="3">
        <v>34</v>
      </c>
      <c r="S41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USSU8165773</v>
      </c>
      <c r="T41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16" spans="1:20" ht="15" customHeight="1" x14ac:dyDescent="0.2">
      <c r="A4116" s="3" t="s">
        <v>16957</v>
      </c>
      <c r="B4116" s="3" t="s">
        <v>16958</v>
      </c>
      <c r="C4116" s="3" t="s">
        <v>16959</v>
      </c>
      <c r="D4116" s="3" t="s">
        <v>2671</v>
      </c>
      <c r="E4116" s="3" t="s">
        <v>6532</v>
      </c>
      <c r="F4116" s="3" t="s">
        <v>405</v>
      </c>
      <c r="G4116" s="3" t="s">
        <v>16960</v>
      </c>
      <c r="H4116" s="3" t="s">
        <v>116</v>
      </c>
      <c r="I4116" s="3" t="s">
        <v>27</v>
      </c>
      <c r="J4116" s="3">
        <v>1</v>
      </c>
      <c r="K4116" s="3" t="s">
        <v>10712</v>
      </c>
      <c r="L4116" s="3" t="s">
        <v>27</v>
      </c>
      <c r="M4116" s="3" t="s">
        <v>27</v>
      </c>
      <c r="N4116" s="3" t="s">
        <v>27</v>
      </c>
      <c r="O4116" s="3" t="s">
        <v>27</v>
      </c>
      <c r="P4116" s="3" t="s">
        <v>6534</v>
      </c>
      <c r="Q4116" s="3" t="s">
        <v>772</v>
      </c>
      <c r="R4116" s="3">
        <v>34</v>
      </c>
      <c r="S41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USSU0421573</v>
      </c>
      <c r="T41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17" spans="1:20" ht="15" customHeight="1" x14ac:dyDescent="0.2">
      <c r="A4117" s="3" t="s">
        <v>16961</v>
      </c>
      <c r="B4117" s="3" t="s">
        <v>16962</v>
      </c>
      <c r="C4117" s="3" t="s">
        <v>16963</v>
      </c>
      <c r="D4117" s="3" t="s">
        <v>2671</v>
      </c>
      <c r="E4117" s="3" t="s">
        <v>6532</v>
      </c>
      <c r="F4117" s="3" t="s">
        <v>405</v>
      </c>
      <c r="G4117" s="3" t="s">
        <v>16964</v>
      </c>
      <c r="H4117" s="3" t="s">
        <v>116</v>
      </c>
      <c r="I4117" s="3" t="s">
        <v>27</v>
      </c>
      <c r="J4117" s="3">
        <v>1</v>
      </c>
      <c r="K4117" s="3" t="s">
        <v>10712</v>
      </c>
      <c r="L4117" s="3" t="s">
        <v>27</v>
      </c>
      <c r="M4117" s="3" t="s">
        <v>27</v>
      </c>
      <c r="N4117" s="3" t="s">
        <v>27</v>
      </c>
      <c r="O4117" s="3" t="s">
        <v>27</v>
      </c>
      <c r="P4117" s="3" t="s">
        <v>6534</v>
      </c>
      <c r="Q4117" s="3" t="s">
        <v>772</v>
      </c>
      <c r="R4117" s="3">
        <v>34</v>
      </c>
      <c r="S41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USSU0421582</v>
      </c>
      <c r="T41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18" spans="1:20" ht="15" customHeight="1" x14ac:dyDescent="0.2">
      <c r="A4118" s="3" t="s">
        <v>16965</v>
      </c>
      <c r="B4118" s="3" t="s">
        <v>16966</v>
      </c>
      <c r="C4118" s="3" t="s">
        <v>16967</v>
      </c>
      <c r="D4118" s="3" t="s">
        <v>2671</v>
      </c>
      <c r="E4118" s="3" t="s">
        <v>6532</v>
      </c>
      <c r="F4118" s="3" t="s">
        <v>405</v>
      </c>
      <c r="G4118" s="3" t="s">
        <v>16968</v>
      </c>
      <c r="H4118" s="3" t="s">
        <v>116</v>
      </c>
      <c r="I4118" s="3" t="s">
        <v>27</v>
      </c>
      <c r="J4118" s="3">
        <v>1</v>
      </c>
      <c r="K4118" s="3" t="s">
        <v>10712</v>
      </c>
      <c r="L4118" s="3" t="s">
        <v>27</v>
      </c>
      <c r="M4118" s="3" t="s">
        <v>27</v>
      </c>
      <c r="N4118" s="3" t="s">
        <v>27</v>
      </c>
      <c r="O4118" s="3" t="s">
        <v>27</v>
      </c>
      <c r="P4118" s="3" t="s">
        <v>6534</v>
      </c>
      <c r="Q4118" s="3" t="s">
        <v>772</v>
      </c>
      <c r="R4118" s="3">
        <v>34</v>
      </c>
      <c r="S41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USSU0421601</v>
      </c>
      <c r="T41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19" spans="1:20" ht="15" customHeight="1" x14ac:dyDescent="0.2">
      <c r="A4119" s="3" t="s">
        <v>16969</v>
      </c>
      <c r="B4119" s="3" t="s">
        <v>16970</v>
      </c>
      <c r="C4119" s="3" t="s">
        <v>16971</v>
      </c>
      <c r="D4119" s="3" t="s">
        <v>2671</v>
      </c>
      <c r="E4119" s="3" t="s">
        <v>6532</v>
      </c>
      <c r="F4119" s="3" t="s">
        <v>405</v>
      </c>
      <c r="G4119" s="3" t="s">
        <v>16972</v>
      </c>
      <c r="H4119" s="3" t="s">
        <v>116</v>
      </c>
      <c r="I4119" s="3" t="s">
        <v>27</v>
      </c>
      <c r="J4119" s="3">
        <v>1</v>
      </c>
      <c r="K4119" s="3" t="s">
        <v>10712</v>
      </c>
      <c r="L4119" s="3" t="s">
        <v>27</v>
      </c>
      <c r="M4119" s="3" t="s">
        <v>27</v>
      </c>
      <c r="N4119" s="3" t="s">
        <v>27</v>
      </c>
      <c r="O4119" s="3" t="s">
        <v>27</v>
      </c>
      <c r="P4119" s="3" t="s">
        <v>6534</v>
      </c>
      <c r="Q4119" s="3" t="s">
        <v>772</v>
      </c>
      <c r="R4119" s="3">
        <v>34</v>
      </c>
      <c r="S41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USSU0544590</v>
      </c>
      <c r="T41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20" spans="1:20" ht="15" customHeight="1" x14ac:dyDescent="0.2">
      <c r="A4120" s="3" t="s">
        <v>16973</v>
      </c>
      <c r="B4120" s="3" t="s">
        <v>16974</v>
      </c>
      <c r="C4120" s="3" t="s">
        <v>16975</v>
      </c>
      <c r="D4120" s="3" t="s">
        <v>2671</v>
      </c>
      <c r="E4120" s="3" t="s">
        <v>6532</v>
      </c>
      <c r="F4120" s="3" t="s">
        <v>405</v>
      </c>
      <c r="G4120" s="3" t="s">
        <v>16976</v>
      </c>
      <c r="H4120" s="3" t="s">
        <v>116</v>
      </c>
      <c r="I4120" s="3" t="s">
        <v>27</v>
      </c>
      <c r="J4120" s="3">
        <v>1</v>
      </c>
      <c r="K4120" s="3" t="s">
        <v>10712</v>
      </c>
      <c r="L4120" s="3" t="s">
        <v>27</v>
      </c>
      <c r="M4120" s="3" t="s">
        <v>27</v>
      </c>
      <c r="N4120" s="3" t="s">
        <v>27</v>
      </c>
      <c r="O4120" s="3" t="s">
        <v>27</v>
      </c>
      <c r="P4120" s="3" t="s">
        <v>6534</v>
      </c>
      <c r="Q4120" s="3" t="s">
        <v>772</v>
      </c>
      <c r="R4120" s="3">
        <v>30</v>
      </c>
      <c r="S41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USSU0486274</v>
      </c>
      <c r="T41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21" spans="1:20" ht="15" customHeight="1" x14ac:dyDescent="0.2">
      <c r="A4121" s="3" t="s">
        <v>16977</v>
      </c>
      <c r="B4121" s="3" t="s">
        <v>16978</v>
      </c>
      <c r="C4121" s="3" t="s">
        <v>16979</v>
      </c>
      <c r="D4121" s="3" t="s">
        <v>2671</v>
      </c>
      <c r="E4121" s="3" t="s">
        <v>6532</v>
      </c>
      <c r="F4121" s="3" t="s">
        <v>405</v>
      </c>
      <c r="G4121" s="3" t="s">
        <v>16980</v>
      </c>
      <c r="H4121" s="3" t="s">
        <v>116</v>
      </c>
      <c r="I4121" s="3" t="s">
        <v>27</v>
      </c>
      <c r="J4121" s="3">
        <v>1</v>
      </c>
      <c r="K4121" s="3" t="s">
        <v>10712</v>
      </c>
      <c r="L4121" s="3" t="s">
        <v>27</v>
      </c>
      <c r="M4121" s="3" t="s">
        <v>27</v>
      </c>
      <c r="N4121" s="3" t="s">
        <v>27</v>
      </c>
      <c r="O4121" s="3" t="s">
        <v>27</v>
      </c>
      <c r="P4121" s="3" t="s">
        <v>6534</v>
      </c>
      <c r="Q4121" s="3" t="s">
        <v>772</v>
      </c>
      <c r="R4121" s="3">
        <v>34</v>
      </c>
      <c r="S41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USSU0421576</v>
      </c>
      <c r="T41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22" spans="1:20" ht="15" customHeight="1" x14ac:dyDescent="0.2">
      <c r="A4122" s="3" t="s">
        <v>16981</v>
      </c>
      <c r="B4122" s="3" t="s">
        <v>16982</v>
      </c>
      <c r="C4122" s="3" t="s">
        <v>16983</v>
      </c>
      <c r="D4122" s="3" t="s">
        <v>2671</v>
      </c>
      <c r="E4122" s="3" t="s">
        <v>6532</v>
      </c>
      <c r="F4122" s="3" t="s">
        <v>405</v>
      </c>
      <c r="G4122" s="3" t="s">
        <v>16984</v>
      </c>
      <c r="H4122" s="3" t="s">
        <v>116</v>
      </c>
      <c r="I4122" s="3" t="s">
        <v>27</v>
      </c>
      <c r="J4122" s="3">
        <v>1</v>
      </c>
      <c r="K4122" s="3" t="s">
        <v>10712</v>
      </c>
      <c r="L4122" s="3" t="s">
        <v>27</v>
      </c>
      <c r="M4122" s="3" t="s">
        <v>27</v>
      </c>
      <c r="N4122" s="3" t="s">
        <v>27</v>
      </c>
      <c r="O4122" s="3" t="s">
        <v>27</v>
      </c>
      <c r="P4122" s="3" t="s">
        <v>6534</v>
      </c>
      <c r="Q4122" s="3" t="s">
        <v>772</v>
      </c>
      <c r="R4122" s="3">
        <v>34</v>
      </c>
      <c r="S41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USSU8165779</v>
      </c>
      <c r="T41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23" spans="1:20" ht="15" customHeight="1" x14ac:dyDescent="0.2">
      <c r="A4123" s="3" t="s">
        <v>16985</v>
      </c>
      <c r="B4123" s="3" t="s">
        <v>16986</v>
      </c>
      <c r="C4123" s="3" t="s">
        <v>16987</v>
      </c>
      <c r="D4123" s="3" t="s">
        <v>2671</v>
      </c>
      <c r="E4123" s="3" t="s">
        <v>6532</v>
      </c>
      <c r="F4123" s="3" t="s">
        <v>405</v>
      </c>
      <c r="G4123" s="3" t="s">
        <v>16988</v>
      </c>
      <c r="H4123" s="3" t="s">
        <v>116</v>
      </c>
      <c r="I4123" s="3" t="s">
        <v>27</v>
      </c>
      <c r="J4123" s="3">
        <v>1</v>
      </c>
      <c r="K4123" s="3" t="s">
        <v>10712</v>
      </c>
      <c r="L4123" s="3" t="s">
        <v>27</v>
      </c>
      <c r="M4123" s="3" t="s">
        <v>27</v>
      </c>
      <c r="N4123" s="3" t="s">
        <v>27</v>
      </c>
      <c r="O4123" s="3" t="s">
        <v>27</v>
      </c>
      <c r="P4123" s="3" t="s">
        <v>6534</v>
      </c>
      <c r="Q4123" s="3" t="s">
        <v>772</v>
      </c>
      <c r="R4123" s="3">
        <v>34</v>
      </c>
      <c r="S41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USSU0421585</v>
      </c>
      <c r="T41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24" spans="1:20" ht="15" customHeight="1" x14ac:dyDescent="0.2">
      <c r="A4124" s="3" t="s">
        <v>16989</v>
      </c>
      <c r="B4124" s="3" t="s">
        <v>16990</v>
      </c>
      <c r="C4124" s="3" t="s">
        <v>16991</v>
      </c>
      <c r="D4124" s="3" t="s">
        <v>2671</v>
      </c>
      <c r="E4124" s="3" t="s">
        <v>6532</v>
      </c>
      <c r="F4124" s="3" t="s">
        <v>405</v>
      </c>
      <c r="G4124" s="3" t="s">
        <v>16992</v>
      </c>
      <c r="H4124" s="3" t="s">
        <v>116</v>
      </c>
      <c r="I4124" s="3" t="s">
        <v>27</v>
      </c>
      <c r="J4124" s="3">
        <v>1</v>
      </c>
      <c r="K4124" s="3" t="s">
        <v>10712</v>
      </c>
      <c r="L4124" s="3" t="s">
        <v>27</v>
      </c>
      <c r="M4124" s="3" t="s">
        <v>27</v>
      </c>
      <c r="N4124" s="3" t="s">
        <v>27</v>
      </c>
      <c r="O4124" s="3" t="s">
        <v>27</v>
      </c>
      <c r="P4124" s="3" t="s">
        <v>6534</v>
      </c>
      <c r="Q4124" s="3" t="s">
        <v>772</v>
      </c>
      <c r="R4124" s="3">
        <v>34</v>
      </c>
      <c r="S41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USSU0421590</v>
      </c>
      <c r="T41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25" spans="1:20" ht="15" customHeight="1" x14ac:dyDescent="0.2">
      <c r="A4125" s="3" t="s">
        <v>16993</v>
      </c>
      <c r="B4125" s="3" t="s">
        <v>16994</v>
      </c>
      <c r="C4125" s="3" t="s">
        <v>16995</v>
      </c>
      <c r="D4125" s="3" t="s">
        <v>2671</v>
      </c>
      <c r="E4125" s="3" t="s">
        <v>6532</v>
      </c>
      <c r="F4125" s="3" t="s">
        <v>405</v>
      </c>
      <c r="G4125" s="3" t="s">
        <v>16996</v>
      </c>
      <c r="H4125" s="3" t="s">
        <v>116</v>
      </c>
      <c r="I4125" s="3" t="s">
        <v>27</v>
      </c>
      <c r="J4125" s="3">
        <v>1</v>
      </c>
      <c r="K4125" s="3" t="s">
        <v>10712</v>
      </c>
      <c r="L4125" s="3" t="s">
        <v>27</v>
      </c>
      <c r="M4125" s="3" t="s">
        <v>27</v>
      </c>
      <c r="N4125" s="3" t="s">
        <v>27</v>
      </c>
      <c r="O4125" s="3" t="s">
        <v>27</v>
      </c>
      <c r="P4125" s="3" t="s">
        <v>16997</v>
      </c>
      <c r="Q4125" s="3" t="s">
        <v>772</v>
      </c>
      <c r="R4125" s="3">
        <v>30</v>
      </c>
      <c r="S41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USSU0486278</v>
      </c>
      <c r="T41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26" spans="1:20" ht="15" customHeight="1" x14ac:dyDescent="0.2">
      <c r="A4126" s="3" t="s">
        <v>16998</v>
      </c>
      <c r="B4126" s="3" t="s">
        <v>16999</v>
      </c>
      <c r="C4126" s="3" t="s">
        <v>17000</v>
      </c>
      <c r="D4126" s="3" t="s">
        <v>2671</v>
      </c>
      <c r="E4126" s="3" t="s">
        <v>6532</v>
      </c>
      <c r="F4126" s="3" t="s">
        <v>405</v>
      </c>
      <c r="G4126" s="3" t="s">
        <v>17001</v>
      </c>
      <c r="H4126" s="3" t="s">
        <v>116</v>
      </c>
      <c r="I4126" s="3" t="s">
        <v>27</v>
      </c>
      <c r="J4126" s="3">
        <v>1</v>
      </c>
      <c r="K4126" s="3" t="s">
        <v>10712</v>
      </c>
      <c r="L4126" s="3" t="s">
        <v>27</v>
      </c>
      <c r="M4126" s="3" t="s">
        <v>27</v>
      </c>
      <c r="N4126" s="3" t="s">
        <v>27</v>
      </c>
      <c r="O4126" s="3" t="s">
        <v>27</v>
      </c>
      <c r="P4126" s="3" t="s">
        <v>6534</v>
      </c>
      <c r="Q4126" s="3" t="s">
        <v>772</v>
      </c>
      <c r="R4126" s="3">
        <v>34</v>
      </c>
      <c r="S41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USSU8165780</v>
      </c>
      <c r="T41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27" spans="1:20" ht="15" customHeight="1" x14ac:dyDescent="0.2">
      <c r="A4127" s="3" t="s">
        <v>17002</v>
      </c>
      <c r="B4127" s="3" t="s">
        <v>17003</v>
      </c>
      <c r="C4127" s="3" t="s">
        <v>17004</v>
      </c>
      <c r="D4127" s="3" t="s">
        <v>2671</v>
      </c>
      <c r="E4127" s="3" t="s">
        <v>6532</v>
      </c>
      <c r="F4127" s="3" t="s">
        <v>405</v>
      </c>
      <c r="G4127" s="3" t="s">
        <v>17005</v>
      </c>
      <c r="H4127" s="3" t="s">
        <v>116</v>
      </c>
      <c r="I4127" s="3" t="s">
        <v>27</v>
      </c>
      <c r="J4127" s="3">
        <v>1</v>
      </c>
      <c r="K4127" s="3" t="s">
        <v>10712</v>
      </c>
      <c r="L4127" s="3" t="s">
        <v>27</v>
      </c>
      <c r="M4127" s="3" t="s">
        <v>27</v>
      </c>
      <c r="N4127" s="3" t="s">
        <v>27</v>
      </c>
      <c r="O4127" s="3" t="s">
        <v>27</v>
      </c>
      <c r="P4127" s="3" t="s">
        <v>6534</v>
      </c>
      <c r="Q4127" s="3" t="s">
        <v>772</v>
      </c>
      <c r="R4127" s="3">
        <v>34</v>
      </c>
      <c r="S41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USSU0421603</v>
      </c>
      <c r="T41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28" spans="1:20" ht="15" customHeight="1" x14ac:dyDescent="0.2">
      <c r="A4128" s="3" t="s">
        <v>17006</v>
      </c>
      <c r="B4128" s="3" t="s">
        <v>17007</v>
      </c>
      <c r="C4128" s="3" t="s">
        <v>17008</v>
      </c>
      <c r="D4128" s="3" t="s">
        <v>2671</v>
      </c>
      <c r="E4128" s="3" t="s">
        <v>6532</v>
      </c>
      <c r="F4128" s="3" t="s">
        <v>405</v>
      </c>
      <c r="G4128" s="3" t="s">
        <v>17009</v>
      </c>
      <c r="H4128" s="3" t="s">
        <v>116</v>
      </c>
      <c r="I4128" s="3" t="s">
        <v>27</v>
      </c>
      <c r="J4128" s="3">
        <v>1</v>
      </c>
      <c r="K4128" s="3" t="s">
        <v>10712</v>
      </c>
      <c r="L4128" s="3" t="s">
        <v>27</v>
      </c>
      <c r="M4128" s="3" t="s">
        <v>27</v>
      </c>
      <c r="N4128" s="3" t="s">
        <v>27</v>
      </c>
      <c r="O4128" s="3" t="s">
        <v>27</v>
      </c>
      <c r="P4128" s="3" t="s">
        <v>6534</v>
      </c>
      <c r="Q4128" s="3" t="s">
        <v>772</v>
      </c>
      <c r="R4128" s="3">
        <v>34</v>
      </c>
      <c r="S41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USSU0421605</v>
      </c>
      <c r="T41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29" spans="1:20" ht="15" customHeight="1" x14ac:dyDescent="0.2">
      <c r="A4129" s="3" t="s">
        <v>17010</v>
      </c>
      <c r="B4129" s="3" t="s">
        <v>17011</v>
      </c>
      <c r="C4129" s="3" t="s">
        <v>17012</v>
      </c>
      <c r="D4129" s="3" t="s">
        <v>2671</v>
      </c>
      <c r="E4129" s="3" t="s">
        <v>6532</v>
      </c>
      <c r="F4129" s="3" t="s">
        <v>405</v>
      </c>
      <c r="G4129" s="3" t="s">
        <v>17013</v>
      </c>
      <c r="H4129" s="3" t="s">
        <v>116</v>
      </c>
      <c r="I4129" s="3" t="s">
        <v>27</v>
      </c>
      <c r="J4129" s="3">
        <v>1</v>
      </c>
      <c r="K4129" s="3" t="s">
        <v>10712</v>
      </c>
      <c r="L4129" s="3" t="s">
        <v>27</v>
      </c>
      <c r="M4129" s="3" t="s">
        <v>27</v>
      </c>
      <c r="N4129" s="3" t="s">
        <v>27</v>
      </c>
      <c r="O4129" s="3" t="s">
        <v>27</v>
      </c>
      <c r="P4129" s="3" t="s">
        <v>6534</v>
      </c>
      <c r="Q4129" s="3" t="s">
        <v>772</v>
      </c>
      <c r="R4129" s="3">
        <v>34</v>
      </c>
      <c r="S41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USSU8165774</v>
      </c>
      <c r="T41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30" spans="1:20" ht="15" customHeight="1" x14ac:dyDescent="0.2">
      <c r="A4130" s="3" t="s">
        <v>17014</v>
      </c>
      <c r="B4130" s="3" t="s">
        <v>17015</v>
      </c>
      <c r="C4130" s="3" t="s">
        <v>17016</v>
      </c>
      <c r="D4130" s="3" t="s">
        <v>2671</v>
      </c>
      <c r="E4130" s="3" t="s">
        <v>6532</v>
      </c>
      <c r="F4130" s="3" t="s">
        <v>405</v>
      </c>
      <c r="G4130" s="3" t="s">
        <v>17017</v>
      </c>
      <c r="H4130" s="3" t="s">
        <v>116</v>
      </c>
      <c r="I4130" s="3" t="s">
        <v>27</v>
      </c>
      <c r="J4130" s="3">
        <v>1</v>
      </c>
      <c r="K4130" s="3" t="s">
        <v>10712</v>
      </c>
      <c r="L4130" s="3" t="s">
        <v>27</v>
      </c>
      <c r="M4130" s="3" t="s">
        <v>27</v>
      </c>
      <c r="N4130" s="3" t="s">
        <v>27</v>
      </c>
      <c r="O4130" s="3" t="s">
        <v>27</v>
      </c>
      <c r="P4130" s="3" t="s">
        <v>6534</v>
      </c>
      <c r="Q4130" s="3" t="s">
        <v>772</v>
      </c>
      <c r="R4130" s="3">
        <v>34</v>
      </c>
      <c r="S41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USSU0421579</v>
      </c>
      <c r="T41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31" spans="1:20" ht="15" customHeight="1" x14ac:dyDescent="0.2">
      <c r="A4131" s="3" t="s">
        <v>17018</v>
      </c>
      <c r="B4131" s="3" t="s">
        <v>17019</v>
      </c>
      <c r="C4131" s="3" t="s">
        <v>17020</v>
      </c>
      <c r="D4131" s="3" t="s">
        <v>2671</v>
      </c>
      <c r="E4131" s="3" t="s">
        <v>6532</v>
      </c>
      <c r="F4131" s="3" t="s">
        <v>405</v>
      </c>
      <c r="G4131" s="3" t="s">
        <v>17021</v>
      </c>
      <c r="H4131" s="3" t="s">
        <v>116</v>
      </c>
      <c r="I4131" s="3" t="s">
        <v>27</v>
      </c>
      <c r="J4131" s="3">
        <v>1</v>
      </c>
      <c r="K4131" s="3" t="s">
        <v>10712</v>
      </c>
      <c r="L4131" s="3" t="s">
        <v>27</v>
      </c>
      <c r="M4131" s="3" t="s">
        <v>27</v>
      </c>
      <c r="N4131" s="3" t="s">
        <v>27</v>
      </c>
      <c r="O4131" s="3" t="s">
        <v>27</v>
      </c>
      <c r="P4131" s="3" t="s">
        <v>6534</v>
      </c>
      <c r="Q4131" s="3" t="s">
        <v>772</v>
      </c>
      <c r="R4131" s="3">
        <v>34</v>
      </c>
      <c r="S41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USSU0421583</v>
      </c>
      <c r="T41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32" spans="1:20" ht="15" customHeight="1" x14ac:dyDescent="0.2">
      <c r="A4132" s="3" t="s">
        <v>17022</v>
      </c>
      <c r="B4132" s="3" t="s">
        <v>17023</v>
      </c>
      <c r="C4132" s="3" t="s">
        <v>17024</v>
      </c>
      <c r="D4132" s="3" t="s">
        <v>2671</v>
      </c>
      <c r="E4132" s="3" t="s">
        <v>6532</v>
      </c>
      <c r="F4132" s="3" t="s">
        <v>405</v>
      </c>
      <c r="G4132" s="3" t="s">
        <v>17025</v>
      </c>
      <c r="H4132" s="3" t="s">
        <v>116</v>
      </c>
      <c r="I4132" s="3" t="s">
        <v>27</v>
      </c>
      <c r="J4132" s="3">
        <v>1</v>
      </c>
      <c r="K4132" s="3" t="s">
        <v>10712</v>
      </c>
      <c r="L4132" s="3" t="s">
        <v>27</v>
      </c>
      <c r="M4132" s="3" t="s">
        <v>27</v>
      </c>
      <c r="N4132" s="3" t="s">
        <v>27</v>
      </c>
      <c r="O4132" s="3" t="s">
        <v>27</v>
      </c>
      <c r="P4132" s="3" t="s">
        <v>6534</v>
      </c>
      <c r="Q4132" s="3" t="s">
        <v>772</v>
      </c>
      <c r="R4132" s="3">
        <v>34</v>
      </c>
      <c r="S41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USSU0421591</v>
      </c>
      <c r="T41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33" spans="1:20" ht="15" customHeight="1" x14ac:dyDescent="0.2">
      <c r="A4133" s="3" t="s">
        <v>17026</v>
      </c>
      <c r="B4133" s="3" t="s">
        <v>17027</v>
      </c>
      <c r="C4133" s="3" t="s">
        <v>17028</v>
      </c>
      <c r="D4133" s="3" t="s">
        <v>2671</v>
      </c>
      <c r="E4133" s="3" t="s">
        <v>6532</v>
      </c>
      <c r="F4133" s="3" t="s">
        <v>405</v>
      </c>
      <c r="G4133" s="3" t="s">
        <v>17029</v>
      </c>
      <c r="H4133" s="3" t="s">
        <v>116</v>
      </c>
      <c r="I4133" s="3" t="s">
        <v>27</v>
      </c>
      <c r="J4133" s="3">
        <v>1</v>
      </c>
      <c r="K4133" s="3" t="s">
        <v>10712</v>
      </c>
      <c r="L4133" s="3" t="s">
        <v>27</v>
      </c>
      <c r="M4133" s="3" t="s">
        <v>27</v>
      </c>
      <c r="N4133" s="3" t="s">
        <v>27</v>
      </c>
      <c r="O4133" s="3" t="s">
        <v>27</v>
      </c>
      <c r="P4133" s="3" t="s">
        <v>6534</v>
      </c>
      <c r="Q4133" s="3" t="s">
        <v>772</v>
      </c>
      <c r="R4133" s="3">
        <v>34</v>
      </c>
      <c r="S41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USSU0421593</v>
      </c>
      <c r="T41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34" spans="1:20" ht="15" customHeight="1" x14ac:dyDescent="0.2">
      <c r="A4134" s="3" t="s">
        <v>17030</v>
      </c>
      <c r="B4134" s="3" t="s">
        <v>17031</v>
      </c>
      <c r="C4134" s="3" t="s">
        <v>17032</v>
      </c>
      <c r="D4134" s="3" t="s">
        <v>2671</v>
      </c>
      <c r="E4134" s="3" t="s">
        <v>6532</v>
      </c>
      <c r="F4134" s="3" t="s">
        <v>405</v>
      </c>
      <c r="G4134" s="3" t="s">
        <v>17033</v>
      </c>
      <c r="H4134" s="3" t="s">
        <v>116</v>
      </c>
      <c r="I4134" s="3" t="s">
        <v>27</v>
      </c>
      <c r="J4134" s="3">
        <v>1</v>
      </c>
      <c r="K4134" s="3" t="s">
        <v>10712</v>
      </c>
      <c r="L4134" s="3" t="s">
        <v>27</v>
      </c>
      <c r="M4134" s="3" t="s">
        <v>27</v>
      </c>
      <c r="N4134" s="3" t="s">
        <v>27</v>
      </c>
      <c r="O4134" s="3" t="s">
        <v>27</v>
      </c>
      <c r="P4134" s="3" t="s">
        <v>6534</v>
      </c>
      <c r="Q4134" s="3" t="s">
        <v>772</v>
      </c>
      <c r="R4134" s="3">
        <v>34</v>
      </c>
      <c r="S41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USSU0421595</v>
      </c>
      <c r="T41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35" spans="1:20" ht="15" customHeight="1" x14ac:dyDescent="0.2">
      <c r="A4135" s="3" t="s">
        <v>17034</v>
      </c>
      <c r="B4135" s="3" t="s">
        <v>17035</v>
      </c>
      <c r="C4135" s="3" t="s">
        <v>17036</v>
      </c>
      <c r="D4135" s="3" t="s">
        <v>2671</v>
      </c>
      <c r="E4135" s="3" t="s">
        <v>6532</v>
      </c>
      <c r="F4135" s="3" t="s">
        <v>405</v>
      </c>
      <c r="G4135" s="3" t="s">
        <v>17037</v>
      </c>
      <c r="H4135" s="3" t="s">
        <v>116</v>
      </c>
      <c r="I4135" s="3" t="s">
        <v>27</v>
      </c>
      <c r="J4135" s="3">
        <v>1</v>
      </c>
      <c r="K4135" s="3" t="s">
        <v>10712</v>
      </c>
      <c r="L4135" s="3" t="s">
        <v>27</v>
      </c>
      <c r="M4135" s="3" t="s">
        <v>27</v>
      </c>
      <c r="N4135" s="3" t="s">
        <v>27</v>
      </c>
      <c r="O4135" s="3" t="s">
        <v>27</v>
      </c>
      <c r="P4135" s="3" t="s">
        <v>6534</v>
      </c>
      <c r="Q4135" s="3" t="s">
        <v>772</v>
      </c>
      <c r="R4135" s="3">
        <v>34</v>
      </c>
      <c r="S41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USSU0421600</v>
      </c>
      <c r="T41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36" spans="1:20" ht="15" customHeight="1" x14ac:dyDescent="0.2">
      <c r="A4136" s="3" t="s">
        <v>17038</v>
      </c>
      <c r="B4136" s="3" t="s">
        <v>17039</v>
      </c>
      <c r="C4136" s="3" t="s">
        <v>17040</v>
      </c>
      <c r="D4136" s="3" t="s">
        <v>2671</v>
      </c>
      <c r="E4136" s="3" t="s">
        <v>6532</v>
      </c>
      <c r="F4136" s="3" t="s">
        <v>405</v>
      </c>
      <c r="G4136" s="3" t="s">
        <v>17041</v>
      </c>
      <c r="H4136" s="3" t="s">
        <v>116</v>
      </c>
      <c r="I4136" s="3" t="s">
        <v>27</v>
      </c>
      <c r="J4136" s="3">
        <v>1</v>
      </c>
      <c r="K4136" s="3" t="s">
        <v>10712</v>
      </c>
      <c r="L4136" s="3" t="s">
        <v>27</v>
      </c>
      <c r="M4136" s="3" t="s">
        <v>27</v>
      </c>
      <c r="N4136" s="3" t="s">
        <v>27</v>
      </c>
      <c r="O4136" s="3" t="s">
        <v>27</v>
      </c>
      <c r="P4136" s="3" t="s">
        <v>6534</v>
      </c>
      <c r="Q4136" s="3" t="s">
        <v>772</v>
      </c>
      <c r="R4136" s="3">
        <v>34</v>
      </c>
      <c r="S41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USSU0421602</v>
      </c>
      <c r="T41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37" spans="1:20" ht="15" customHeight="1" x14ac:dyDescent="0.2">
      <c r="A4137" s="3" t="s">
        <v>17042</v>
      </c>
      <c r="B4137" s="3" t="s">
        <v>17043</v>
      </c>
      <c r="C4137" s="3" t="s">
        <v>17044</v>
      </c>
      <c r="D4137" s="3" t="s">
        <v>2671</v>
      </c>
      <c r="E4137" s="3" t="s">
        <v>6532</v>
      </c>
      <c r="F4137" s="3" t="s">
        <v>405</v>
      </c>
      <c r="G4137" s="3" t="s">
        <v>17045</v>
      </c>
      <c r="H4137" s="3" t="s">
        <v>116</v>
      </c>
      <c r="I4137" s="3" t="s">
        <v>27</v>
      </c>
      <c r="J4137" s="3">
        <v>1</v>
      </c>
      <c r="K4137" s="3" t="s">
        <v>10712</v>
      </c>
      <c r="L4137" s="3" t="s">
        <v>27</v>
      </c>
      <c r="M4137" s="3" t="s">
        <v>27</v>
      </c>
      <c r="N4137" s="3" t="s">
        <v>27</v>
      </c>
      <c r="O4137" s="3" t="s">
        <v>27</v>
      </c>
      <c r="P4137" s="3" t="s">
        <v>6534</v>
      </c>
      <c r="Q4137" s="3" t="s">
        <v>772</v>
      </c>
      <c r="R4137" s="3">
        <v>34</v>
      </c>
      <c r="S41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USSU0421604</v>
      </c>
      <c r="T41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38" spans="1:20" ht="15" customHeight="1" x14ac:dyDescent="0.2">
      <c r="A4138" s="3" t="s">
        <v>17046</v>
      </c>
      <c r="B4138" s="3" t="s">
        <v>17047</v>
      </c>
      <c r="C4138" s="3" t="s">
        <v>17048</v>
      </c>
      <c r="D4138" s="3" t="s">
        <v>2671</v>
      </c>
      <c r="E4138" s="3" t="s">
        <v>6532</v>
      </c>
      <c r="F4138" s="3" t="s">
        <v>405</v>
      </c>
      <c r="G4138" s="3" t="s">
        <v>17049</v>
      </c>
      <c r="H4138" s="3" t="s">
        <v>116</v>
      </c>
      <c r="I4138" s="3" t="s">
        <v>27</v>
      </c>
      <c r="J4138" s="3">
        <v>1</v>
      </c>
      <c r="K4138" s="3" t="s">
        <v>10712</v>
      </c>
      <c r="L4138" s="3" t="s">
        <v>27</v>
      </c>
      <c r="M4138" s="3" t="s">
        <v>27</v>
      </c>
      <c r="N4138" s="3" t="s">
        <v>27</v>
      </c>
      <c r="O4138" s="3" t="s">
        <v>27</v>
      </c>
      <c r="P4138" s="3" t="s">
        <v>6534</v>
      </c>
      <c r="Q4138" s="3" t="s">
        <v>772</v>
      </c>
      <c r="R4138" s="3">
        <v>34</v>
      </c>
      <c r="S41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USSU5932200</v>
      </c>
      <c r="T41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39" spans="1:20" ht="15" customHeight="1" x14ac:dyDescent="0.2">
      <c r="A4139" s="3" t="s">
        <v>17050</v>
      </c>
      <c r="B4139" s="3" t="s">
        <v>17051</v>
      </c>
      <c r="C4139" s="3" t="s">
        <v>17052</v>
      </c>
      <c r="D4139" s="3" t="s">
        <v>2671</v>
      </c>
      <c r="E4139" s="3" t="s">
        <v>6532</v>
      </c>
      <c r="F4139" s="3" t="s">
        <v>405</v>
      </c>
      <c r="G4139" s="3" t="s">
        <v>17053</v>
      </c>
      <c r="H4139" s="3" t="s">
        <v>116</v>
      </c>
      <c r="I4139" s="3" t="s">
        <v>27</v>
      </c>
      <c r="J4139" s="3">
        <v>1</v>
      </c>
      <c r="K4139" s="3" t="s">
        <v>10712</v>
      </c>
      <c r="L4139" s="3" t="s">
        <v>27</v>
      </c>
      <c r="M4139" s="3" t="s">
        <v>27</v>
      </c>
      <c r="N4139" s="3" t="s">
        <v>27</v>
      </c>
      <c r="O4139" s="3" t="s">
        <v>27</v>
      </c>
      <c r="P4139" s="3" t="s">
        <v>6534</v>
      </c>
      <c r="Q4139" s="3" t="s">
        <v>772</v>
      </c>
      <c r="R4139" s="3">
        <v>34</v>
      </c>
      <c r="S41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USSU5932204</v>
      </c>
      <c r="T41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40" spans="1:20" ht="15" customHeight="1" x14ac:dyDescent="0.2">
      <c r="A4140" s="3" t="s">
        <v>17054</v>
      </c>
      <c r="B4140" s="3" t="s">
        <v>17055</v>
      </c>
      <c r="C4140" s="3" t="s">
        <v>17056</v>
      </c>
      <c r="D4140" s="3" t="s">
        <v>2671</v>
      </c>
      <c r="E4140" s="3" t="s">
        <v>6532</v>
      </c>
      <c r="F4140" s="3" t="s">
        <v>405</v>
      </c>
      <c r="G4140" s="3" t="s">
        <v>17057</v>
      </c>
      <c r="H4140" s="3" t="s">
        <v>116</v>
      </c>
      <c r="I4140" s="3" t="s">
        <v>27</v>
      </c>
      <c r="J4140" s="3">
        <v>1</v>
      </c>
      <c r="K4140" s="3" t="s">
        <v>10712</v>
      </c>
      <c r="L4140" s="3" t="s">
        <v>27</v>
      </c>
      <c r="M4140" s="3" t="s">
        <v>27</v>
      </c>
      <c r="N4140" s="3" t="s">
        <v>27</v>
      </c>
      <c r="O4140" s="3" t="s">
        <v>27</v>
      </c>
      <c r="P4140" s="3" t="s">
        <v>6534</v>
      </c>
      <c r="Q4140" s="3" t="s">
        <v>772</v>
      </c>
      <c r="R4140" s="3">
        <v>34</v>
      </c>
      <c r="S41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USSU5932206</v>
      </c>
      <c r="T41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41" spans="1:20" ht="15" customHeight="1" x14ac:dyDescent="0.2">
      <c r="A4141" s="3" t="s">
        <v>17058</v>
      </c>
      <c r="B4141" s="3" t="s">
        <v>17059</v>
      </c>
      <c r="C4141" s="3" t="s">
        <v>17060</v>
      </c>
      <c r="D4141" s="3" t="s">
        <v>2671</v>
      </c>
      <c r="E4141" s="3" t="s">
        <v>6532</v>
      </c>
      <c r="F4141" s="3" t="s">
        <v>405</v>
      </c>
      <c r="G4141" s="3" t="s">
        <v>17061</v>
      </c>
      <c r="H4141" s="3" t="s">
        <v>116</v>
      </c>
      <c r="I4141" s="3" t="s">
        <v>27</v>
      </c>
      <c r="J4141" s="3">
        <v>1</v>
      </c>
      <c r="K4141" s="3" t="s">
        <v>10712</v>
      </c>
      <c r="L4141" s="3" t="s">
        <v>27</v>
      </c>
      <c r="M4141" s="3" t="s">
        <v>27</v>
      </c>
      <c r="N4141" s="3" t="s">
        <v>27</v>
      </c>
      <c r="O4141" s="3" t="s">
        <v>27</v>
      </c>
      <c r="P4141" s="3" t="s">
        <v>6534</v>
      </c>
      <c r="Q4141" s="3" t="s">
        <v>772</v>
      </c>
      <c r="R4141" s="3">
        <v>34</v>
      </c>
      <c r="S41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USSU5932210</v>
      </c>
      <c r="T41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42" spans="1:20" ht="15" customHeight="1" x14ac:dyDescent="0.2">
      <c r="A4142" s="3" t="s">
        <v>17062</v>
      </c>
      <c r="B4142" s="3" t="s">
        <v>17063</v>
      </c>
      <c r="C4142" s="3" t="s">
        <v>17064</v>
      </c>
      <c r="D4142" s="3" t="s">
        <v>2671</v>
      </c>
      <c r="E4142" s="3" t="s">
        <v>6532</v>
      </c>
      <c r="F4142" s="3" t="s">
        <v>405</v>
      </c>
      <c r="G4142" s="3" t="s">
        <v>17065</v>
      </c>
      <c r="H4142" s="3" t="s">
        <v>116</v>
      </c>
      <c r="I4142" s="3" t="s">
        <v>27</v>
      </c>
      <c r="J4142" s="3">
        <v>1</v>
      </c>
      <c r="K4142" s="3" t="s">
        <v>10712</v>
      </c>
      <c r="L4142" s="3" t="s">
        <v>27</v>
      </c>
      <c r="M4142" s="3" t="s">
        <v>27</v>
      </c>
      <c r="N4142" s="3" t="s">
        <v>27</v>
      </c>
      <c r="O4142" s="3" t="s">
        <v>27</v>
      </c>
      <c r="P4142" s="3" t="s">
        <v>6534</v>
      </c>
      <c r="Q4142" s="3" t="s">
        <v>772</v>
      </c>
      <c r="R4142" s="3">
        <v>34</v>
      </c>
      <c r="S41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USSU5932211</v>
      </c>
      <c r="T41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43" spans="1:20" ht="15" customHeight="1" x14ac:dyDescent="0.2">
      <c r="A4143" s="3" t="s">
        <v>17066</v>
      </c>
      <c r="B4143" s="3" t="s">
        <v>17067</v>
      </c>
      <c r="C4143" s="3" t="s">
        <v>17068</v>
      </c>
      <c r="D4143" s="3" t="s">
        <v>2671</v>
      </c>
      <c r="E4143" s="3" t="s">
        <v>6532</v>
      </c>
      <c r="F4143" s="3" t="s">
        <v>405</v>
      </c>
      <c r="G4143" s="3" t="s">
        <v>17069</v>
      </c>
      <c r="H4143" s="3" t="s">
        <v>116</v>
      </c>
      <c r="I4143" s="3" t="s">
        <v>27</v>
      </c>
      <c r="J4143" s="3">
        <v>1</v>
      </c>
      <c r="K4143" s="3" t="s">
        <v>10712</v>
      </c>
      <c r="L4143" s="3" t="s">
        <v>27</v>
      </c>
      <c r="M4143" s="3" t="s">
        <v>27</v>
      </c>
      <c r="N4143" s="3" t="s">
        <v>27</v>
      </c>
      <c r="O4143" s="3" t="s">
        <v>27</v>
      </c>
      <c r="P4143" s="3" t="s">
        <v>6534</v>
      </c>
      <c r="Q4143" s="3" t="s">
        <v>772</v>
      </c>
      <c r="R4143" s="3">
        <v>34</v>
      </c>
      <c r="S41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USSU5932215</v>
      </c>
      <c r="T41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44" spans="1:20" ht="15" customHeight="1" x14ac:dyDescent="0.2">
      <c r="A4144" s="3" t="s">
        <v>17070</v>
      </c>
      <c r="B4144" s="3" t="s">
        <v>17071</v>
      </c>
      <c r="C4144" s="3" t="s">
        <v>17072</v>
      </c>
      <c r="D4144" s="3" t="s">
        <v>2671</v>
      </c>
      <c r="E4144" s="3" t="s">
        <v>6532</v>
      </c>
      <c r="F4144" s="3" t="s">
        <v>405</v>
      </c>
      <c r="G4144" s="3" t="s">
        <v>17073</v>
      </c>
      <c r="H4144" s="3" t="s">
        <v>116</v>
      </c>
      <c r="I4144" s="3" t="s">
        <v>27</v>
      </c>
      <c r="J4144" s="3">
        <v>1</v>
      </c>
      <c r="K4144" s="3" t="s">
        <v>10712</v>
      </c>
      <c r="L4144" s="3" t="s">
        <v>27</v>
      </c>
      <c r="M4144" s="3" t="s">
        <v>27</v>
      </c>
      <c r="N4144" s="3" t="s">
        <v>27</v>
      </c>
      <c r="O4144" s="3" t="s">
        <v>27</v>
      </c>
      <c r="P4144" s="3" t="s">
        <v>6534</v>
      </c>
      <c r="Q4144" s="3" t="s">
        <v>772</v>
      </c>
      <c r="R4144" s="3">
        <v>34</v>
      </c>
      <c r="S41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USSU5932217</v>
      </c>
      <c r="T41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45" spans="1:20" ht="15" customHeight="1" x14ac:dyDescent="0.2">
      <c r="A4145" s="3" t="s">
        <v>17074</v>
      </c>
      <c r="B4145" s="3" t="s">
        <v>17075</v>
      </c>
      <c r="C4145" s="3" t="s">
        <v>17076</v>
      </c>
      <c r="D4145" s="3" t="s">
        <v>2671</v>
      </c>
      <c r="E4145" s="3" t="s">
        <v>6532</v>
      </c>
      <c r="F4145" s="3" t="s">
        <v>405</v>
      </c>
      <c r="G4145" s="3" t="s">
        <v>17077</v>
      </c>
      <c r="H4145" s="3" t="s">
        <v>116</v>
      </c>
      <c r="I4145" s="3" t="s">
        <v>27</v>
      </c>
      <c r="J4145" s="3">
        <v>1</v>
      </c>
      <c r="K4145" s="3" t="s">
        <v>10712</v>
      </c>
      <c r="L4145" s="3" t="s">
        <v>27</v>
      </c>
      <c r="M4145" s="3" t="s">
        <v>27</v>
      </c>
      <c r="N4145" s="3" t="s">
        <v>27</v>
      </c>
      <c r="O4145" s="3" t="s">
        <v>27</v>
      </c>
      <c r="P4145" s="3" t="s">
        <v>6534</v>
      </c>
      <c r="Q4145" s="3" t="s">
        <v>772</v>
      </c>
      <c r="R4145" s="3">
        <v>34</v>
      </c>
      <c r="S41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USSU5932221</v>
      </c>
      <c r="T41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46" spans="1:20" ht="15" customHeight="1" x14ac:dyDescent="0.2">
      <c r="A4146" s="3" t="s">
        <v>17078</v>
      </c>
      <c r="B4146" s="3" t="s">
        <v>17079</v>
      </c>
      <c r="C4146" s="3" t="s">
        <v>17080</v>
      </c>
      <c r="D4146" s="3" t="s">
        <v>2671</v>
      </c>
      <c r="E4146" s="3" t="s">
        <v>6532</v>
      </c>
      <c r="F4146" s="3" t="s">
        <v>405</v>
      </c>
      <c r="G4146" s="3" t="s">
        <v>17081</v>
      </c>
      <c r="H4146" s="3" t="s">
        <v>116</v>
      </c>
      <c r="I4146" s="3" t="s">
        <v>27</v>
      </c>
      <c r="J4146" s="3">
        <v>1</v>
      </c>
      <c r="K4146" s="3" t="s">
        <v>10712</v>
      </c>
      <c r="L4146" s="3" t="s">
        <v>27</v>
      </c>
      <c r="M4146" s="3" t="s">
        <v>27</v>
      </c>
      <c r="N4146" s="3" t="s">
        <v>27</v>
      </c>
      <c r="O4146" s="3" t="s">
        <v>27</v>
      </c>
      <c r="P4146" s="3" t="s">
        <v>6534</v>
      </c>
      <c r="Q4146" s="3" t="s">
        <v>772</v>
      </c>
      <c r="R4146" s="3">
        <v>34</v>
      </c>
      <c r="S41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USSU5932222</v>
      </c>
      <c r="T41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47" spans="1:20" ht="15" customHeight="1" x14ac:dyDescent="0.2">
      <c r="A4147" s="3" t="s">
        <v>17082</v>
      </c>
      <c r="B4147" s="3" t="s">
        <v>17083</v>
      </c>
      <c r="C4147" s="3" t="s">
        <v>17084</v>
      </c>
      <c r="D4147" s="3" t="s">
        <v>2671</v>
      </c>
      <c r="E4147" s="3" t="s">
        <v>6532</v>
      </c>
      <c r="F4147" s="3" t="s">
        <v>405</v>
      </c>
      <c r="G4147" s="3" t="s">
        <v>17085</v>
      </c>
      <c r="H4147" s="3" t="s">
        <v>116</v>
      </c>
      <c r="I4147" s="3" t="s">
        <v>27</v>
      </c>
      <c r="J4147" s="3">
        <v>1</v>
      </c>
      <c r="K4147" s="3" t="s">
        <v>10712</v>
      </c>
      <c r="L4147" s="3" t="s">
        <v>27</v>
      </c>
      <c r="M4147" s="3" t="s">
        <v>27</v>
      </c>
      <c r="N4147" s="3" t="s">
        <v>27</v>
      </c>
      <c r="O4147" s="3" t="s">
        <v>27</v>
      </c>
      <c r="P4147" s="3" t="s">
        <v>6534</v>
      </c>
      <c r="Q4147" s="3" t="s">
        <v>772</v>
      </c>
      <c r="R4147" s="3">
        <v>34</v>
      </c>
      <c r="S41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USSU5932226</v>
      </c>
      <c r="T41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48" spans="1:20" ht="15" customHeight="1" x14ac:dyDescent="0.2">
      <c r="A4148" s="3" t="s">
        <v>17086</v>
      </c>
      <c r="B4148" s="3" t="s">
        <v>17087</v>
      </c>
      <c r="C4148" s="3" t="s">
        <v>17088</v>
      </c>
      <c r="D4148" s="3" t="s">
        <v>2671</v>
      </c>
      <c r="E4148" s="3" t="s">
        <v>6532</v>
      </c>
      <c r="F4148" s="3" t="s">
        <v>405</v>
      </c>
      <c r="G4148" s="3" t="s">
        <v>17089</v>
      </c>
      <c r="H4148" s="3" t="s">
        <v>116</v>
      </c>
      <c r="I4148" s="3" t="s">
        <v>27</v>
      </c>
      <c r="J4148" s="3">
        <v>1</v>
      </c>
      <c r="K4148" s="3" t="s">
        <v>10712</v>
      </c>
      <c r="L4148" s="3" t="s">
        <v>27</v>
      </c>
      <c r="M4148" s="3" t="s">
        <v>27</v>
      </c>
      <c r="N4148" s="3" t="s">
        <v>27</v>
      </c>
      <c r="O4148" s="3" t="s">
        <v>27</v>
      </c>
      <c r="P4148" s="3" t="s">
        <v>6534</v>
      </c>
      <c r="Q4148" s="3" t="s">
        <v>772</v>
      </c>
      <c r="R4148" s="3">
        <v>34</v>
      </c>
      <c r="S41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USSU5932228</v>
      </c>
      <c r="T41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49" spans="1:20" ht="15" customHeight="1" x14ac:dyDescent="0.2">
      <c r="A4149" s="3" t="s">
        <v>17090</v>
      </c>
      <c r="B4149" s="3" t="s">
        <v>17091</v>
      </c>
      <c r="C4149" s="3" t="s">
        <v>17092</v>
      </c>
      <c r="D4149" s="3" t="s">
        <v>2671</v>
      </c>
      <c r="E4149" s="3" t="s">
        <v>6532</v>
      </c>
      <c r="F4149" s="3" t="s">
        <v>405</v>
      </c>
      <c r="G4149" s="3" t="s">
        <v>17093</v>
      </c>
      <c r="H4149" s="3" t="s">
        <v>116</v>
      </c>
      <c r="I4149" s="3" t="s">
        <v>27</v>
      </c>
      <c r="J4149" s="3">
        <v>1</v>
      </c>
      <c r="K4149" s="3" t="s">
        <v>10712</v>
      </c>
      <c r="L4149" s="3" t="s">
        <v>27</v>
      </c>
      <c r="M4149" s="3" t="s">
        <v>27</v>
      </c>
      <c r="N4149" s="3" t="s">
        <v>27</v>
      </c>
      <c r="O4149" s="3" t="s">
        <v>27</v>
      </c>
      <c r="P4149" s="3" t="s">
        <v>6534</v>
      </c>
      <c r="Q4149" s="3" t="s">
        <v>772</v>
      </c>
      <c r="R4149" s="3">
        <v>34</v>
      </c>
      <c r="S41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USSU5932232</v>
      </c>
      <c r="T41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50" spans="1:20" ht="15" customHeight="1" x14ac:dyDescent="0.2">
      <c r="A4150" s="3" t="s">
        <v>17094</v>
      </c>
      <c r="B4150" s="3" t="s">
        <v>17095</v>
      </c>
      <c r="C4150" s="3" t="s">
        <v>17096</v>
      </c>
      <c r="D4150" s="3" t="s">
        <v>2671</v>
      </c>
      <c r="E4150" s="3" t="s">
        <v>6532</v>
      </c>
      <c r="F4150" s="3" t="s">
        <v>405</v>
      </c>
      <c r="G4150" s="3" t="s">
        <v>17097</v>
      </c>
      <c r="H4150" s="3" t="s">
        <v>116</v>
      </c>
      <c r="I4150" s="3" t="s">
        <v>27</v>
      </c>
      <c r="J4150" s="3">
        <v>1</v>
      </c>
      <c r="K4150" s="3" t="s">
        <v>10712</v>
      </c>
      <c r="L4150" s="3" t="s">
        <v>27</v>
      </c>
      <c r="M4150" s="3" t="s">
        <v>27</v>
      </c>
      <c r="N4150" s="3" t="s">
        <v>27</v>
      </c>
      <c r="O4150" s="3" t="s">
        <v>27</v>
      </c>
      <c r="P4150" s="3" t="s">
        <v>6534</v>
      </c>
      <c r="Q4150" s="3" t="s">
        <v>772</v>
      </c>
      <c r="R4150" s="3">
        <v>34</v>
      </c>
      <c r="S41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USSU8165772</v>
      </c>
      <c r="T41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51" spans="1:20" ht="15" customHeight="1" x14ac:dyDescent="0.2">
      <c r="A4151" s="3" t="s">
        <v>17098</v>
      </c>
      <c r="B4151" s="3" t="s">
        <v>17099</v>
      </c>
      <c r="C4151" s="3" t="s">
        <v>17100</v>
      </c>
      <c r="D4151" s="3" t="s">
        <v>2671</v>
      </c>
      <c r="E4151" s="3" t="s">
        <v>6532</v>
      </c>
      <c r="F4151" s="3" t="s">
        <v>405</v>
      </c>
      <c r="G4151" s="3" t="s">
        <v>17101</v>
      </c>
      <c r="H4151" s="3" t="s">
        <v>116</v>
      </c>
      <c r="I4151" s="3" t="s">
        <v>27</v>
      </c>
      <c r="J4151" s="3">
        <v>1</v>
      </c>
      <c r="K4151" s="3" t="s">
        <v>10712</v>
      </c>
      <c r="L4151" s="3" t="s">
        <v>27</v>
      </c>
      <c r="M4151" s="3" t="s">
        <v>27</v>
      </c>
      <c r="N4151" s="3" t="s">
        <v>27</v>
      </c>
      <c r="O4151" s="3" t="s">
        <v>27</v>
      </c>
      <c r="P4151" s="3" t="s">
        <v>6534</v>
      </c>
      <c r="Q4151" s="3" t="s">
        <v>772</v>
      </c>
      <c r="R4151" s="3">
        <v>34</v>
      </c>
      <c r="S41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USSU8165776</v>
      </c>
      <c r="T41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52" spans="1:20" ht="15" customHeight="1" x14ac:dyDescent="0.2">
      <c r="A4152" s="3" t="s">
        <v>17102</v>
      </c>
      <c r="B4152" s="3" t="s">
        <v>17103</v>
      </c>
      <c r="C4152" s="3" t="s">
        <v>17104</v>
      </c>
      <c r="D4152" s="3" t="s">
        <v>2671</v>
      </c>
      <c r="E4152" s="3" t="s">
        <v>6532</v>
      </c>
      <c r="F4152" s="3" t="s">
        <v>405</v>
      </c>
      <c r="G4152" s="3" t="s">
        <v>17105</v>
      </c>
      <c r="H4152" s="3" t="s">
        <v>116</v>
      </c>
      <c r="I4152" s="3" t="s">
        <v>27</v>
      </c>
      <c r="J4152" s="3">
        <v>1</v>
      </c>
      <c r="K4152" s="3" t="s">
        <v>10712</v>
      </c>
      <c r="L4152" s="3" t="s">
        <v>27</v>
      </c>
      <c r="M4152" s="3" t="s">
        <v>27</v>
      </c>
      <c r="N4152" s="3" t="s">
        <v>27</v>
      </c>
      <c r="O4152" s="3" t="s">
        <v>27</v>
      </c>
      <c r="P4152" s="3" t="s">
        <v>6534</v>
      </c>
      <c r="Q4152" s="3" t="s">
        <v>772</v>
      </c>
      <c r="R4152" s="3">
        <v>34</v>
      </c>
      <c r="S41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USSU8165782</v>
      </c>
      <c r="T41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53" spans="1:20" ht="15" customHeight="1" x14ac:dyDescent="0.2">
      <c r="A4153" s="3" t="s">
        <v>17106</v>
      </c>
      <c r="B4153" s="3" t="s">
        <v>17107</v>
      </c>
      <c r="C4153" s="3" t="s">
        <v>17108</v>
      </c>
      <c r="D4153" s="3" t="s">
        <v>2671</v>
      </c>
      <c r="E4153" s="3" t="s">
        <v>6532</v>
      </c>
      <c r="F4153" s="3" t="s">
        <v>405</v>
      </c>
      <c r="G4153" s="3" t="s">
        <v>17109</v>
      </c>
      <c r="H4153" s="3" t="s">
        <v>116</v>
      </c>
      <c r="I4153" s="3" t="s">
        <v>27</v>
      </c>
      <c r="J4153" s="3">
        <v>1</v>
      </c>
      <c r="K4153" s="3" t="s">
        <v>10712</v>
      </c>
      <c r="L4153" s="3" t="s">
        <v>27</v>
      </c>
      <c r="M4153" s="3" t="s">
        <v>27</v>
      </c>
      <c r="N4153" s="3" t="s">
        <v>27</v>
      </c>
      <c r="O4153" s="3" t="s">
        <v>27</v>
      </c>
      <c r="P4153" s="3" t="s">
        <v>6534</v>
      </c>
      <c r="Q4153" s="3" t="s">
        <v>772</v>
      </c>
      <c r="R4153" s="3">
        <v>34</v>
      </c>
      <c r="S41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USSU0421575</v>
      </c>
      <c r="T41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54" spans="1:20" ht="15" customHeight="1" x14ac:dyDescent="0.2">
      <c r="A4154" s="3" t="s">
        <v>17110</v>
      </c>
      <c r="B4154" s="3" t="s">
        <v>17111</v>
      </c>
      <c r="C4154" s="3" t="s">
        <v>17112</v>
      </c>
      <c r="D4154" s="3" t="s">
        <v>2671</v>
      </c>
      <c r="E4154" s="3" t="s">
        <v>6532</v>
      </c>
      <c r="F4154" s="3" t="s">
        <v>405</v>
      </c>
      <c r="G4154" s="3" t="s">
        <v>17113</v>
      </c>
      <c r="H4154" s="3" t="s">
        <v>116</v>
      </c>
      <c r="I4154" s="3" t="s">
        <v>27</v>
      </c>
      <c r="J4154" s="3">
        <v>1</v>
      </c>
      <c r="K4154" s="3" t="s">
        <v>10712</v>
      </c>
      <c r="L4154" s="3" t="s">
        <v>27</v>
      </c>
      <c r="M4154" s="3" t="s">
        <v>27</v>
      </c>
      <c r="N4154" s="3" t="s">
        <v>27</v>
      </c>
      <c r="O4154" s="3" t="s">
        <v>27</v>
      </c>
      <c r="P4154" s="3" t="s">
        <v>6534</v>
      </c>
      <c r="Q4154" s="3" t="s">
        <v>772</v>
      </c>
      <c r="R4154" s="3">
        <v>34</v>
      </c>
      <c r="S41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USSU0421577</v>
      </c>
      <c r="T41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55" spans="1:20" ht="15" customHeight="1" x14ac:dyDescent="0.2">
      <c r="A4155" s="3" t="s">
        <v>17114</v>
      </c>
      <c r="B4155" s="3" t="s">
        <v>17115</v>
      </c>
      <c r="C4155" s="3" t="s">
        <v>17116</v>
      </c>
      <c r="D4155" s="3" t="s">
        <v>2671</v>
      </c>
      <c r="E4155" s="3" t="s">
        <v>6532</v>
      </c>
      <c r="F4155" s="3" t="s">
        <v>405</v>
      </c>
      <c r="G4155" s="3" t="s">
        <v>17117</v>
      </c>
      <c r="H4155" s="3" t="s">
        <v>116</v>
      </c>
      <c r="I4155" s="3" t="s">
        <v>27</v>
      </c>
      <c r="J4155" s="3">
        <v>1</v>
      </c>
      <c r="K4155" s="3" t="s">
        <v>10712</v>
      </c>
      <c r="L4155" s="3" t="s">
        <v>27</v>
      </c>
      <c r="M4155" s="3" t="s">
        <v>27</v>
      </c>
      <c r="N4155" s="3" t="s">
        <v>27</v>
      </c>
      <c r="O4155" s="3" t="s">
        <v>27</v>
      </c>
      <c r="P4155" s="3" t="s">
        <v>6534</v>
      </c>
      <c r="Q4155" s="3" t="s">
        <v>772</v>
      </c>
      <c r="R4155" s="3">
        <v>34</v>
      </c>
      <c r="S41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USSU0421578</v>
      </c>
      <c r="T41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56" spans="1:20" ht="15" customHeight="1" x14ac:dyDescent="0.2">
      <c r="A4156" s="3" t="s">
        <v>17118</v>
      </c>
      <c r="B4156" s="3" t="s">
        <v>17119</v>
      </c>
      <c r="C4156" s="3" t="s">
        <v>17120</v>
      </c>
      <c r="D4156" s="3" t="s">
        <v>2671</v>
      </c>
      <c r="E4156" s="3" t="s">
        <v>6532</v>
      </c>
      <c r="F4156" s="3" t="s">
        <v>405</v>
      </c>
      <c r="G4156" s="3" t="s">
        <v>17121</v>
      </c>
      <c r="H4156" s="3" t="s">
        <v>116</v>
      </c>
      <c r="I4156" s="3" t="s">
        <v>27</v>
      </c>
      <c r="J4156" s="3">
        <v>1</v>
      </c>
      <c r="K4156" s="3" t="s">
        <v>10712</v>
      </c>
      <c r="L4156" s="3" t="s">
        <v>27</v>
      </c>
      <c r="M4156" s="3" t="s">
        <v>27</v>
      </c>
      <c r="N4156" s="3" t="s">
        <v>27</v>
      </c>
      <c r="O4156" s="3" t="s">
        <v>27</v>
      </c>
      <c r="P4156" s="3" t="s">
        <v>6534</v>
      </c>
      <c r="Q4156" s="3" t="s">
        <v>772</v>
      </c>
      <c r="R4156" s="3">
        <v>34</v>
      </c>
      <c r="S41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USSU0421587</v>
      </c>
      <c r="T41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57" spans="1:20" ht="15" customHeight="1" x14ac:dyDescent="0.2">
      <c r="A4157" s="3" t="s">
        <v>17122</v>
      </c>
      <c r="B4157" s="3" t="s">
        <v>17123</v>
      </c>
      <c r="C4157" s="3" t="s">
        <v>17124</v>
      </c>
      <c r="D4157" s="3" t="s">
        <v>2671</v>
      </c>
      <c r="E4157" s="3" t="s">
        <v>6532</v>
      </c>
      <c r="F4157" s="3" t="s">
        <v>405</v>
      </c>
      <c r="G4157" s="3" t="s">
        <v>17125</v>
      </c>
      <c r="H4157" s="3" t="s">
        <v>116</v>
      </c>
      <c r="I4157" s="3" t="s">
        <v>27</v>
      </c>
      <c r="J4157" s="3">
        <v>1</v>
      </c>
      <c r="K4157" s="3" t="s">
        <v>10712</v>
      </c>
      <c r="L4157" s="3" t="s">
        <v>27</v>
      </c>
      <c r="M4157" s="3" t="s">
        <v>27</v>
      </c>
      <c r="N4157" s="3" t="s">
        <v>27</v>
      </c>
      <c r="O4157" s="3" t="s">
        <v>27</v>
      </c>
      <c r="P4157" s="3" t="s">
        <v>6534</v>
      </c>
      <c r="Q4157" s="3" t="s">
        <v>772</v>
      </c>
      <c r="R4157" s="3">
        <v>34</v>
      </c>
      <c r="S41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USSU0421588</v>
      </c>
      <c r="T41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58" spans="1:20" ht="15" customHeight="1" x14ac:dyDescent="0.2">
      <c r="A4158" s="3" t="s">
        <v>17126</v>
      </c>
      <c r="B4158" s="3" t="s">
        <v>17127</v>
      </c>
      <c r="C4158" s="3" t="s">
        <v>17128</v>
      </c>
      <c r="D4158" s="3" t="s">
        <v>2671</v>
      </c>
      <c r="E4158" s="3" t="s">
        <v>6532</v>
      </c>
      <c r="F4158" s="3" t="s">
        <v>405</v>
      </c>
      <c r="G4158" s="3" t="s">
        <v>17129</v>
      </c>
      <c r="H4158" s="3" t="s">
        <v>116</v>
      </c>
      <c r="I4158" s="3" t="s">
        <v>27</v>
      </c>
      <c r="J4158" s="3">
        <v>1</v>
      </c>
      <c r="K4158" s="3" t="s">
        <v>10712</v>
      </c>
      <c r="L4158" s="3" t="s">
        <v>27</v>
      </c>
      <c r="M4158" s="3" t="s">
        <v>27</v>
      </c>
      <c r="N4158" s="3" t="s">
        <v>27</v>
      </c>
      <c r="O4158" s="3" t="s">
        <v>27</v>
      </c>
      <c r="P4158" s="3" t="s">
        <v>6534</v>
      </c>
      <c r="Q4158" s="3" t="s">
        <v>772</v>
      </c>
      <c r="R4158" s="3">
        <v>34</v>
      </c>
      <c r="S41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USSU0421597</v>
      </c>
      <c r="T41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59" spans="1:20" ht="15" customHeight="1" x14ac:dyDescent="0.2">
      <c r="A4159" s="3" t="s">
        <v>17130</v>
      </c>
      <c r="B4159" s="3" t="s">
        <v>17131</v>
      </c>
      <c r="C4159" s="3" t="s">
        <v>17132</v>
      </c>
      <c r="D4159" s="3" t="s">
        <v>2671</v>
      </c>
      <c r="E4159" s="3" t="s">
        <v>6532</v>
      </c>
      <c r="F4159" s="3" t="s">
        <v>405</v>
      </c>
      <c r="G4159" s="3" t="s">
        <v>17133</v>
      </c>
      <c r="H4159" s="3" t="s">
        <v>116</v>
      </c>
      <c r="I4159" s="3" t="s">
        <v>27</v>
      </c>
      <c r="J4159" s="3">
        <v>1</v>
      </c>
      <c r="K4159" s="3" t="s">
        <v>10712</v>
      </c>
      <c r="L4159" s="3" t="s">
        <v>27</v>
      </c>
      <c r="M4159" s="3" t="s">
        <v>27</v>
      </c>
      <c r="N4159" s="3" t="s">
        <v>27</v>
      </c>
      <c r="O4159" s="3" t="s">
        <v>27</v>
      </c>
      <c r="P4159" s="3" t="s">
        <v>6534</v>
      </c>
      <c r="Q4159" s="3" t="s">
        <v>772</v>
      </c>
      <c r="R4159" s="3">
        <v>34</v>
      </c>
      <c r="S41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USSU0421599</v>
      </c>
      <c r="T41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60" spans="1:20" ht="15" customHeight="1" x14ac:dyDescent="0.2">
      <c r="A4160" s="3" t="s">
        <v>17134</v>
      </c>
      <c r="B4160" s="3" t="s">
        <v>17135</v>
      </c>
      <c r="C4160" s="3" t="s">
        <v>17136</v>
      </c>
      <c r="D4160" s="3" t="s">
        <v>2671</v>
      </c>
      <c r="E4160" s="3" t="s">
        <v>6532</v>
      </c>
      <c r="F4160" s="3" t="s">
        <v>405</v>
      </c>
      <c r="G4160" s="3" t="s">
        <v>17137</v>
      </c>
      <c r="H4160" s="3" t="s">
        <v>116</v>
      </c>
      <c r="I4160" s="3" t="s">
        <v>27</v>
      </c>
      <c r="J4160" s="3">
        <v>1</v>
      </c>
      <c r="K4160" s="3" t="s">
        <v>10712</v>
      </c>
      <c r="L4160" s="3" t="s">
        <v>27</v>
      </c>
      <c r="M4160" s="3" t="s">
        <v>27</v>
      </c>
      <c r="N4160" s="3" t="s">
        <v>27</v>
      </c>
      <c r="O4160" s="3" t="s">
        <v>27</v>
      </c>
      <c r="P4160" s="3" t="s">
        <v>6534</v>
      </c>
      <c r="Q4160" s="3" t="s">
        <v>772</v>
      </c>
      <c r="R4160" s="3">
        <v>34</v>
      </c>
      <c r="S41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USSU1350751</v>
      </c>
      <c r="T41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61" spans="1:20" ht="15" customHeight="1" x14ac:dyDescent="0.2">
      <c r="A4161" s="3" t="s">
        <v>17138</v>
      </c>
      <c r="B4161" s="3" t="s">
        <v>17139</v>
      </c>
      <c r="C4161" s="3" t="s">
        <v>17140</v>
      </c>
      <c r="D4161" s="3" t="s">
        <v>2671</v>
      </c>
      <c r="E4161" s="3" t="s">
        <v>6532</v>
      </c>
      <c r="F4161" s="3" t="s">
        <v>405</v>
      </c>
      <c r="G4161" s="3" t="s">
        <v>17141</v>
      </c>
      <c r="H4161" s="3" t="s">
        <v>116</v>
      </c>
      <c r="I4161" s="3" t="s">
        <v>27</v>
      </c>
      <c r="J4161" s="3">
        <v>1</v>
      </c>
      <c r="K4161" s="3" t="s">
        <v>10712</v>
      </c>
      <c r="L4161" s="3" t="s">
        <v>27</v>
      </c>
      <c r="M4161" s="3" t="s">
        <v>27</v>
      </c>
      <c r="N4161" s="3" t="s">
        <v>27</v>
      </c>
      <c r="O4161" s="3" t="s">
        <v>27</v>
      </c>
      <c r="P4161" s="3" t="s">
        <v>6534</v>
      </c>
      <c r="Q4161" s="3" t="s">
        <v>772</v>
      </c>
      <c r="R4161" s="3">
        <v>34</v>
      </c>
      <c r="S41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USSU1350752</v>
      </c>
      <c r="T41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62" spans="1:20" ht="15" customHeight="1" x14ac:dyDescent="0.2">
      <c r="A4162" s="3" t="s">
        <v>17142</v>
      </c>
      <c r="B4162" s="3" t="s">
        <v>17143</v>
      </c>
      <c r="C4162" s="3" t="s">
        <v>17144</v>
      </c>
      <c r="D4162" s="3" t="s">
        <v>2671</v>
      </c>
      <c r="E4162" s="3" t="s">
        <v>6532</v>
      </c>
      <c r="F4162" s="3" t="s">
        <v>405</v>
      </c>
      <c r="G4162" s="3" t="s">
        <v>17145</v>
      </c>
      <c r="H4162" s="3" t="s">
        <v>116</v>
      </c>
      <c r="I4162" s="3" t="s">
        <v>27</v>
      </c>
      <c r="J4162" s="3">
        <v>1</v>
      </c>
      <c r="K4162" s="3" t="s">
        <v>10712</v>
      </c>
      <c r="L4162" s="3" t="s">
        <v>27</v>
      </c>
      <c r="M4162" s="3" t="s">
        <v>27</v>
      </c>
      <c r="N4162" s="3" t="s">
        <v>27</v>
      </c>
      <c r="O4162" s="3" t="s">
        <v>27</v>
      </c>
      <c r="P4162" s="3" t="s">
        <v>6534</v>
      </c>
      <c r="Q4162" s="3" t="s">
        <v>772</v>
      </c>
      <c r="R4162" s="3">
        <v>34</v>
      </c>
      <c r="S41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USSU5932201</v>
      </c>
      <c r="T41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63" spans="1:20" ht="15" customHeight="1" x14ac:dyDescent="0.2">
      <c r="A4163" s="3" t="s">
        <v>17146</v>
      </c>
      <c r="B4163" s="3" t="s">
        <v>17147</v>
      </c>
      <c r="C4163" s="3" t="s">
        <v>17148</v>
      </c>
      <c r="D4163" s="3" t="s">
        <v>2671</v>
      </c>
      <c r="E4163" s="3" t="s">
        <v>6532</v>
      </c>
      <c r="F4163" s="3" t="s">
        <v>405</v>
      </c>
      <c r="G4163" s="3" t="s">
        <v>17149</v>
      </c>
      <c r="H4163" s="3" t="s">
        <v>116</v>
      </c>
      <c r="I4163" s="3" t="s">
        <v>27</v>
      </c>
      <c r="J4163" s="3">
        <v>1</v>
      </c>
      <c r="K4163" s="3" t="s">
        <v>10712</v>
      </c>
      <c r="L4163" s="3" t="s">
        <v>27</v>
      </c>
      <c r="M4163" s="3" t="s">
        <v>27</v>
      </c>
      <c r="N4163" s="3" t="s">
        <v>27</v>
      </c>
      <c r="O4163" s="3" t="s">
        <v>27</v>
      </c>
      <c r="P4163" s="3" t="s">
        <v>6534</v>
      </c>
      <c r="Q4163" s="3" t="s">
        <v>772</v>
      </c>
      <c r="R4163" s="3">
        <v>34</v>
      </c>
      <c r="S41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USSU5932202</v>
      </c>
      <c r="T41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64" spans="1:20" ht="15" customHeight="1" x14ac:dyDescent="0.2">
      <c r="A4164" s="3" t="s">
        <v>17150</v>
      </c>
      <c r="B4164" s="3" t="s">
        <v>17151</v>
      </c>
      <c r="C4164" s="3" t="s">
        <v>17152</v>
      </c>
      <c r="D4164" s="3" t="s">
        <v>2671</v>
      </c>
      <c r="E4164" s="3" t="s">
        <v>6532</v>
      </c>
      <c r="F4164" s="3" t="s">
        <v>405</v>
      </c>
      <c r="G4164" s="3" t="s">
        <v>17153</v>
      </c>
      <c r="H4164" s="3" t="s">
        <v>116</v>
      </c>
      <c r="I4164" s="3" t="s">
        <v>27</v>
      </c>
      <c r="J4164" s="3">
        <v>1</v>
      </c>
      <c r="K4164" s="3" t="s">
        <v>10712</v>
      </c>
      <c r="L4164" s="3" t="s">
        <v>27</v>
      </c>
      <c r="M4164" s="3" t="s">
        <v>27</v>
      </c>
      <c r="N4164" s="3" t="s">
        <v>27</v>
      </c>
      <c r="O4164" s="3" t="s">
        <v>27</v>
      </c>
      <c r="P4164" s="3" t="s">
        <v>6534</v>
      </c>
      <c r="Q4164" s="3" t="s">
        <v>772</v>
      </c>
      <c r="R4164" s="3">
        <v>34</v>
      </c>
      <c r="S41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USSU5932203</v>
      </c>
      <c r="T41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65" spans="1:20" ht="15" customHeight="1" x14ac:dyDescent="0.2">
      <c r="A4165" s="3" t="s">
        <v>17154</v>
      </c>
      <c r="B4165" s="3" t="s">
        <v>17155</v>
      </c>
      <c r="C4165" s="3" t="s">
        <v>17156</v>
      </c>
      <c r="D4165" s="3" t="s">
        <v>2671</v>
      </c>
      <c r="E4165" s="3" t="s">
        <v>6532</v>
      </c>
      <c r="F4165" s="3" t="s">
        <v>405</v>
      </c>
      <c r="G4165" s="3" t="s">
        <v>17157</v>
      </c>
      <c r="H4165" s="3" t="s">
        <v>116</v>
      </c>
      <c r="I4165" s="3" t="s">
        <v>27</v>
      </c>
      <c r="J4165" s="3">
        <v>1</v>
      </c>
      <c r="K4165" s="3" t="s">
        <v>10712</v>
      </c>
      <c r="L4165" s="3" t="s">
        <v>27</v>
      </c>
      <c r="M4165" s="3" t="s">
        <v>27</v>
      </c>
      <c r="N4165" s="3" t="s">
        <v>27</v>
      </c>
      <c r="O4165" s="3" t="s">
        <v>27</v>
      </c>
      <c r="P4165" s="3" t="s">
        <v>6534</v>
      </c>
      <c r="Q4165" s="3" t="s">
        <v>772</v>
      </c>
      <c r="R4165" s="3">
        <v>34</v>
      </c>
      <c r="S41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USSU5932205</v>
      </c>
      <c r="T41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66" spans="1:20" ht="15" customHeight="1" x14ac:dyDescent="0.2">
      <c r="A4166" s="3" t="s">
        <v>17158</v>
      </c>
      <c r="B4166" s="3" t="s">
        <v>17159</v>
      </c>
      <c r="C4166" s="3" t="s">
        <v>17160</v>
      </c>
      <c r="D4166" s="3" t="s">
        <v>2671</v>
      </c>
      <c r="E4166" s="3" t="s">
        <v>6532</v>
      </c>
      <c r="F4166" s="3" t="s">
        <v>405</v>
      </c>
      <c r="G4166" s="3" t="s">
        <v>17161</v>
      </c>
      <c r="H4166" s="3" t="s">
        <v>116</v>
      </c>
      <c r="I4166" s="3" t="s">
        <v>27</v>
      </c>
      <c r="J4166" s="3">
        <v>1</v>
      </c>
      <c r="K4166" s="3" t="s">
        <v>10712</v>
      </c>
      <c r="L4166" s="3" t="s">
        <v>27</v>
      </c>
      <c r="M4166" s="3" t="s">
        <v>27</v>
      </c>
      <c r="N4166" s="3" t="s">
        <v>27</v>
      </c>
      <c r="O4166" s="3" t="s">
        <v>27</v>
      </c>
      <c r="P4166" s="3" t="s">
        <v>6534</v>
      </c>
      <c r="Q4166" s="3" t="s">
        <v>772</v>
      </c>
      <c r="R4166" s="3">
        <v>34</v>
      </c>
      <c r="S41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USSU5932207</v>
      </c>
      <c r="T41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67" spans="1:20" ht="15" customHeight="1" x14ac:dyDescent="0.2">
      <c r="A4167" s="3" t="s">
        <v>17162</v>
      </c>
      <c r="B4167" s="3" t="s">
        <v>17163</v>
      </c>
      <c r="C4167" s="3" t="s">
        <v>17164</v>
      </c>
      <c r="D4167" s="3" t="s">
        <v>2671</v>
      </c>
      <c r="E4167" s="3" t="s">
        <v>6532</v>
      </c>
      <c r="F4167" s="3" t="s">
        <v>405</v>
      </c>
      <c r="G4167" s="3" t="s">
        <v>17165</v>
      </c>
      <c r="H4167" s="3" t="s">
        <v>116</v>
      </c>
      <c r="I4167" s="3" t="s">
        <v>27</v>
      </c>
      <c r="J4167" s="3">
        <v>1</v>
      </c>
      <c r="K4167" s="3" t="s">
        <v>10712</v>
      </c>
      <c r="L4167" s="3" t="s">
        <v>27</v>
      </c>
      <c r="M4167" s="3" t="s">
        <v>27</v>
      </c>
      <c r="N4167" s="3" t="s">
        <v>27</v>
      </c>
      <c r="O4167" s="3" t="s">
        <v>27</v>
      </c>
      <c r="P4167" s="3" t="s">
        <v>6534</v>
      </c>
      <c r="Q4167" s="3" t="s">
        <v>772</v>
      </c>
      <c r="R4167" s="3">
        <v>34</v>
      </c>
      <c r="S41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USSU5932208</v>
      </c>
      <c r="T41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68" spans="1:20" ht="15" customHeight="1" x14ac:dyDescent="0.2">
      <c r="A4168" s="3" t="s">
        <v>17166</v>
      </c>
      <c r="B4168" s="3" t="s">
        <v>17167</v>
      </c>
      <c r="C4168" s="3" t="s">
        <v>17168</v>
      </c>
      <c r="D4168" s="3" t="s">
        <v>2671</v>
      </c>
      <c r="E4168" s="3" t="s">
        <v>6532</v>
      </c>
      <c r="F4168" s="3" t="s">
        <v>405</v>
      </c>
      <c r="G4168" s="3" t="s">
        <v>17169</v>
      </c>
      <c r="H4168" s="3" t="s">
        <v>116</v>
      </c>
      <c r="I4168" s="3" t="s">
        <v>27</v>
      </c>
      <c r="J4168" s="3">
        <v>1</v>
      </c>
      <c r="K4168" s="3" t="s">
        <v>10712</v>
      </c>
      <c r="L4168" s="3" t="s">
        <v>27</v>
      </c>
      <c r="M4168" s="3" t="s">
        <v>27</v>
      </c>
      <c r="N4168" s="3" t="s">
        <v>27</v>
      </c>
      <c r="O4168" s="3" t="s">
        <v>27</v>
      </c>
      <c r="P4168" s="3" t="s">
        <v>6534</v>
      </c>
      <c r="Q4168" s="3" t="s">
        <v>772</v>
      </c>
      <c r="R4168" s="3">
        <v>34</v>
      </c>
      <c r="S41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USSU5932209</v>
      </c>
      <c r="T41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69" spans="1:20" ht="15" customHeight="1" x14ac:dyDescent="0.2">
      <c r="A4169" s="3" t="s">
        <v>17170</v>
      </c>
      <c r="B4169" s="3" t="s">
        <v>17171</v>
      </c>
      <c r="C4169" s="3" t="s">
        <v>17172</v>
      </c>
      <c r="D4169" s="3" t="s">
        <v>2671</v>
      </c>
      <c r="E4169" s="3" t="s">
        <v>6532</v>
      </c>
      <c r="F4169" s="3" t="s">
        <v>405</v>
      </c>
      <c r="G4169" s="3" t="s">
        <v>17173</v>
      </c>
      <c r="H4169" s="3" t="s">
        <v>116</v>
      </c>
      <c r="I4169" s="3" t="s">
        <v>27</v>
      </c>
      <c r="J4169" s="3">
        <v>1</v>
      </c>
      <c r="K4169" s="3" t="s">
        <v>10712</v>
      </c>
      <c r="L4169" s="3" t="s">
        <v>27</v>
      </c>
      <c r="M4169" s="3" t="s">
        <v>27</v>
      </c>
      <c r="N4169" s="3" t="s">
        <v>27</v>
      </c>
      <c r="O4169" s="3" t="s">
        <v>27</v>
      </c>
      <c r="P4169" s="3" t="s">
        <v>6534</v>
      </c>
      <c r="Q4169" s="3" t="s">
        <v>772</v>
      </c>
      <c r="R4169" s="3">
        <v>34</v>
      </c>
      <c r="S41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USSU5932212</v>
      </c>
      <c r="T41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70" spans="1:20" ht="15" customHeight="1" x14ac:dyDescent="0.2">
      <c r="A4170" s="3" t="s">
        <v>17174</v>
      </c>
      <c r="B4170" s="3" t="s">
        <v>17175</v>
      </c>
      <c r="C4170" s="3" t="s">
        <v>17176</v>
      </c>
      <c r="D4170" s="3" t="s">
        <v>2671</v>
      </c>
      <c r="E4170" s="3" t="s">
        <v>6532</v>
      </c>
      <c r="F4170" s="3" t="s">
        <v>405</v>
      </c>
      <c r="G4170" s="3" t="s">
        <v>17177</v>
      </c>
      <c r="H4170" s="3" t="s">
        <v>116</v>
      </c>
      <c r="I4170" s="3" t="s">
        <v>27</v>
      </c>
      <c r="J4170" s="3">
        <v>1</v>
      </c>
      <c r="K4170" s="3" t="s">
        <v>10712</v>
      </c>
      <c r="L4170" s="3" t="s">
        <v>27</v>
      </c>
      <c r="M4170" s="3" t="s">
        <v>27</v>
      </c>
      <c r="N4170" s="3" t="s">
        <v>27</v>
      </c>
      <c r="O4170" s="3" t="s">
        <v>27</v>
      </c>
      <c r="P4170" s="3" t="s">
        <v>6534</v>
      </c>
      <c r="Q4170" s="3" t="s">
        <v>772</v>
      </c>
      <c r="R4170" s="3">
        <v>34</v>
      </c>
      <c r="S41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USSU5932213</v>
      </c>
      <c r="T41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71" spans="1:20" ht="15" customHeight="1" x14ac:dyDescent="0.2">
      <c r="A4171" s="3" t="s">
        <v>17178</v>
      </c>
      <c r="B4171" s="3" t="s">
        <v>17179</v>
      </c>
      <c r="C4171" s="3" t="s">
        <v>17180</v>
      </c>
      <c r="D4171" s="3" t="s">
        <v>2671</v>
      </c>
      <c r="E4171" s="3" t="s">
        <v>6532</v>
      </c>
      <c r="F4171" s="3" t="s">
        <v>405</v>
      </c>
      <c r="G4171" s="3" t="s">
        <v>17181</v>
      </c>
      <c r="H4171" s="3" t="s">
        <v>116</v>
      </c>
      <c r="I4171" s="3" t="s">
        <v>27</v>
      </c>
      <c r="J4171" s="3">
        <v>1</v>
      </c>
      <c r="K4171" s="3" t="s">
        <v>10712</v>
      </c>
      <c r="L4171" s="3" t="s">
        <v>27</v>
      </c>
      <c r="M4171" s="3" t="s">
        <v>27</v>
      </c>
      <c r="N4171" s="3" t="s">
        <v>27</v>
      </c>
      <c r="O4171" s="3" t="s">
        <v>27</v>
      </c>
      <c r="P4171" s="3" t="s">
        <v>6534</v>
      </c>
      <c r="Q4171" s="3" t="s">
        <v>772</v>
      </c>
      <c r="R4171" s="3">
        <v>34</v>
      </c>
      <c r="S41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USSU5932214</v>
      </c>
      <c r="T41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72" spans="1:20" ht="15" customHeight="1" x14ac:dyDescent="0.2">
      <c r="A4172" s="3" t="s">
        <v>17182</v>
      </c>
      <c r="B4172" s="3" t="s">
        <v>17183</v>
      </c>
      <c r="C4172" s="3" t="s">
        <v>17184</v>
      </c>
      <c r="D4172" s="3" t="s">
        <v>2671</v>
      </c>
      <c r="E4172" s="3" t="s">
        <v>6532</v>
      </c>
      <c r="F4172" s="3" t="s">
        <v>405</v>
      </c>
      <c r="G4172" s="3" t="s">
        <v>17185</v>
      </c>
      <c r="H4172" s="3" t="s">
        <v>116</v>
      </c>
      <c r="I4172" s="3" t="s">
        <v>27</v>
      </c>
      <c r="J4172" s="3">
        <v>1</v>
      </c>
      <c r="K4172" s="3" t="s">
        <v>10712</v>
      </c>
      <c r="L4172" s="3" t="s">
        <v>27</v>
      </c>
      <c r="M4172" s="3" t="s">
        <v>27</v>
      </c>
      <c r="N4172" s="3" t="s">
        <v>27</v>
      </c>
      <c r="O4172" s="3" t="s">
        <v>27</v>
      </c>
      <c r="P4172" s="3" t="s">
        <v>6534</v>
      </c>
      <c r="Q4172" s="3" t="s">
        <v>772</v>
      </c>
      <c r="R4172" s="3">
        <v>34</v>
      </c>
      <c r="S41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USSU5932216</v>
      </c>
      <c r="T41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73" spans="1:20" ht="15" customHeight="1" x14ac:dyDescent="0.2">
      <c r="A4173" s="3" t="s">
        <v>17186</v>
      </c>
      <c r="B4173" s="3" t="s">
        <v>17187</v>
      </c>
      <c r="C4173" s="3" t="s">
        <v>17188</v>
      </c>
      <c r="D4173" s="3" t="s">
        <v>2671</v>
      </c>
      <c r="E4173" s="3" t="s">
        <v>6532</v>
      </c>
      <c r="F4173" s="3" t="s">
        <v>405</v>
      </c>
      <c r="G4173" s="3" t="s">
        <v>17189</v>
      </c>
      <c r="H4173" s="3" t="s">
        <v>116</v>
      </c>
      <c r="I4173" s="3" t="s">
        <v>27</v>
      </c>
      <c r="J4173" s="3">
        <v>1</v>
      </c>
      <c r="K4173" s="3" t="s">
        <v>10712</v>
      </c>
      <c r="L4173" s="3" t="s">
        <v>27</v>
      </c>
      <c r="M4173" s="3" t="s">
        <v>27</v>
      </c>
      <c r="N4173" s="3" t="s">
        <v>27</v>
      </c>
      <c r="O4173" s="3" t="s">
        <v>27</v>
      </c>
      <c r="P4173" s="3" t="s">
        <v>6534</v>
      </c>
      <c r="Q4173" s="3" t="s">
        <v>772</v>
      </c>
      <c r="R4173" s="3">
        <v>34</v>
      </c>
      <c r="S41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USSU5932218</v>
      </c>
      <c r="T41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74" spans="1:20" ht="15" customHeight="1" x14ac:dyDescent="0.2">
      <c r="A4174" s="3" t="s">
        <v>17190</v>
      </c>
      <c r="B4174" s="3" t="s">
        <v>17191</v>
      </c>
      <c r="C4174" s="3" t="s">
        <v>17192</v>
      </c>
      <c r="D4174" s="3" t="s">
        <v>2671</v>
      </c>
      <c r="E4174" s="3" t="s">
        <v>6532</v>
      </c>
      <c r="F4174" s="3" t="s">
        <v>405</v>
      </c>
      <c r="G4174" s="3" t="s">
        <v>17193</v>
      </c>
      <c r="H4174" s="3" t="s">
        <v>116</v>
      </c>
      <c r="I4174" s="3" t="s">
        <v>27</v>
      </c>
      <c r="J4174" s="3">
        <v>1</v>
      </c>
      <c r="K4174" s="3" t="s">
        <v>10712</v>
      </c>
      <c r="L4174" s="3" t="s">
        <v>27</v>
      </c>
      <c r="M4174" s="3" t="s">
        <v>27</v>
      </c>
      <c r="N4174" s="3" t="s">
        <v>27</v>
      </c>
      <c r="O4174" s="3" t="s">
        <v>27</v>
      </c>
      <c r="P4174" s="3" t="s">
        <v>6534</v>
      </c>
      <c r="Q4174" s="3" t="s">
        <v>772</v>
      </c>
      <c r="R4174" s="3">
        <v>34</v>
      </c>
      <c r="S41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USSU5932219</v>
      </c>
      <c r="T41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75" spans="1:20" ht="15" customHeight="1" x14ac:dyDescent="0.2">
      <c r="A4175" s="3" t="s">
        <v>17194</v>
      </c>
      <c r="B4175" s="3" t="s">
        <v>17195</v>
      </c>
      <c r="C4175" s="3" t="s">
        <v>17196</v>
      </c>
      <c r="D4175" s="3" t="s">
        <v>2671</v>
      </c>
      <c r="E4175" s="3" t="s">
        <v>6532</v>
      </c>
      <c r="F4175" s="3" t="s">
        <v>405</v>
      </c>
      <c r="G4175" s="3" t="s">
        <v>17197</v>
      </c>
      <c r="H4175" s="3" t="s">
        <v>116</v>
      </c>
      <c r="I4175" s="3" t="s">
        <v>27</v>
      </c>
      <c r="J4175" s="3">
        <v>1</v>
      </c>
      <c r="K4175" s="3" t="s">
        <v>10712</v>
      </c>
      <c r="L4175" s="3" t="s">
        <v>27</v>
      </c>
      <c r="M4175" s="3" t="s">
        <v>27</v>
      </c>
      <c r="N4175" s="3" t="s">
        <v>27</v>
      </c>
      <c r="O4175" s="3" t="s">
        <v>27</v>
      </c>
      <c r="P4175" s="3" t="s">
        <v>6534</v>
      </c>
      <c r="Q4175" s="3" t="s">
        <v>772</v>
      </c>
      <c r="R4175" s="3">
        <v>34</v>
      </c>
      <c r="S41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USSU5932220</v>
      </c>
      <c r="T41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76" spans="1:20" ht="15" customHeight="1" x14ac:dyDescent="0.2">
      <c r="A4176" s="3" t="s">
        <v>17198</v>
      </c>
      <c r="B4176" s="3" t="s">
        <v>17199</v>
      </c>
      <c r="C4176" s="3" t="s">
        <v>17200</v>
      </c>
      <c r="D4176" s="3" t="s">
        <v>2671</v>
      </c>
      <c r="E4176" s="3" t="s">
        <v>6532</v>
      </c>
      <c r="F4176" s="3" t="s">
        <v>405</v>
      </c>
      <c r="G4176" s="3" t="s">
        <v>17201</v>
      </c>
      <c r="H4176" s="3" t="s">
        <v>116</v>
      </c>
      <c r="I4176" s="3" t="s">
        <v>27</v>
      </c>
      <c r="J4176" s="3">
        <v>1</v>
      </c>
      <c r="K4176" s="3" t="s">
        <v>10712</v>
      </c>
      <c r="L4176" s="3" t="s">
        <v>27</v>
      </c>
      <c r="M4176" s="3" t="s">
        <v>27</v>
      </c>
      <c r="N4176" s="3" t="s">
        <v>27</v>
      </c>
      <c r="O4176" s="3" t="s">
        <v>27</v>
      </c>
      <c r="P4176" s="3" t="s">
        <v>6534</v>
      </c>
      <c r="Q4176" s="3" t="s">
        <v>772</v>
      </c>
      <c r="R4176" s="3">
        <v>34</v>
      </c>
      <c r="S41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USSU5932223</v>
      </c>
      <c r="T41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77" spans="1:20" ht="15" customHeight="1" x14ac:dyDescent="0.2">
      <c r="A4177" s="3" t="s">
        <v>17202</v>
      </c>
      <c r="B4177" s="3" t="s">
        <v>17203</v>
      </c>
      <c r="C4177" s="3" t="s">
        <v>17204</v>
      </c>
      <c r="D4177" s="3" t="s">
        <v>2671</v>
      </c>
      <c r="E4177" s="3" t="s">
        <v>6532</v>
      </c>
      <c r="F4177" s="3" t="s">
        <v>405</v>
      </c>
      <c r="G4177" s="3" t="s">
        <v>17205</v>
      </c>
      <c r="H4177" s="3" t="s">
        <v>116</v>
      </c>
      <c r="I4177" s="3" t="s">
        <v>27</v>
      </c>
      <c r="J4177" s="3">
        <v>1</v>
      </c>
      <c r="K4177" s="3" t="s">
        <v>10712</v>
      </c>
      <c r="L4177" s="3" t="s">
        <v>27</v>
      </c>
      <c r="M4177" s="3" t="s">
        <v>27</v>
      </c>
      <c r="N4177" s="3" t="s">
        <v>27</v>
      </c>
      <c r="O4177" s="3" t="s">
        <v>27</v>
      </c>
      <c r="P4177" s="3" t="s">
        <v>6534</v>
      </c>
      <c r="Q4177" s="3" t="s">
        <v>772</v>
      </c>
      <c r="R4177" s="3">
        <v>34</v>
      </c>
      <c r="S41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USSU5932224</v>
      </c>
      <c r="T41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78" spans="1:20" ht="15" customHeight="1" x14ac:dyDescent="0.2">
      <c r="A4178" s="3" t="s">
        <v>17206</v>
      </c>
      <c r="B4178" s="3" t="s">
        <v>17207</v>
      </c>
      <c r="C4178" s="3" t="s">
        <v>17208</v>
      </c>
      <c r="D4178" s="3" t="s">
        <v>2671</v>
      </c>
      <c r="E4178" s="3" t="s">
        <v>6532</v>
      </c>
      <c r="F4178" s="3" t="s">
        <v>405</v>
      </c>
      <c r="G4178" s="3" t="s">
        <v>17209</v>
      </c>
      <c r="H4178" s="3" t="s">
        <v>116</v>
      </c>
      <c r="I4178" s="3" t="s">
        <v>27</v>
      </c>
      <c r="J4178" s="3">
        <v>1</v>
      </c>
      <c r="K4178" s="3" t="s">
        <v>10712</v>
      </c>
      <c r="L4178" s="3" t="s">
        <v>27</v>
      </c>
      <c r="M4178" s="3" t="s">
        <v>27</v>
      </c>
      <c r="N4178" s="3" t="s">
        <v>27</v>
      </c>
      <c r="O4178" s="3" t="s">
        <v>27</v>
      </c>
      <c r="P4178" s="3" t="s">
        <v>6534</v>
      </c>
      <c r="Q4178" s="3" t="s">
        <v>772</v>
      </c>
      <c r="R4178" s="3">
        <v>34</v>
      </c>
      <c r="S41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USSU5932225</v>
      </c>
      <c r="T41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79" spans="1:20" ht="15" customHeight="1" x14ac:dyDescent="0.2">
      <c r="A4179" s="3" t="s">
        <v>17210</v>
      </c>
      <c r="B4179" s="3" t="s">
        <v>17211</v>
      </c>
      <c r="C4179" s="3" t="s">
        <v>17212</v>
      </c>
      <c r="D4179" s="3" t="s">
        <v>2671</v>
      </c>
      <c r="E4179" s="3" t="s">
        <v>6532</v>
      </c>
      <c r="F4179" s="3" t="s">
        <v>405</v>
      </c>
      <c r="G4179" s="3" t="s">
        <v>17213</v>
      </c>
      <c r="H4179" s="3" t="s">
        <v>116</v>
      </c>
      <c r="I4179" s="3" t="s">
        <v>27</v>
      </c>
      <c r="J4179" s="3">
        <v>1</v>
      </c>
      <c r="K4179" s="3" t="s">
        <v>10712</v>
      </c>
      <c r="L4179" s="3" t="s">
        <v>27</v>
      </c>
      <c r="M4179" s="3" t="s">
        <v>27</v>
      </c>
      <c r="N4179" s="3" t="s">
        <v>27</v>
      </c>
      <c r="O4179" s="3" t="s">
        <v>27</v>
      </c>
      <c r="P4179" s="3" t="s">
        <v>6534</v>
      </c>
      <c r="Q4179" s="3" t="s">
        <v>772</v>
      </c>
      <c r="R4179" s="3">
        <v>34</v>
      </c>
      <c r="S41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USSU5932227</v>
      </c>
      <c r="T41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80" spans="1:20" ht="15" customHeight="1" x14ac:dyDescent="0.2">
      <c r="A4180" s="3" t="s">
        <v>17214</v>
      </c>
      <c r="B4180" s="3" t="s">
        <v>17215</v>
      </c>
      <c r="C4180" s="3" t="s">
        <v>17216</v>
      </c>
      <c r="D4180" s="3" t="s">
        <v>2671</v>
      </c>
      <c r="E4180" s="3" t="s">
        <v>6532</v>
      </c>
      <c r="F4180" s="3" t="s">
        <v>405</v>
      </c>
      <c r="G4180" s="3" t="s">
        <v>17217</v>
      </c>
      <c r="H4180" s="3" t="s">
        <v>116</v>
      </c>
      <c r="I4180" s="3" t="s">
        <v>27</v>
      </c>
      <c r="J4180" s="3">
        <v>1</v>
      </c>
      <c r="K4180" s="3" t="s">
        <v>10712</v>
      </c>
      <c r="L4180" s="3" t="s">
        <v>27</v>
      </c>
      <c r="M4180" s="3" t="s">
        <v>27</v>
      </c>
      <c r="N4180" s="3" t="s">
        <v>27</v>
      </c>
      <c r="O4180" s="3" t="s">
        <v>27</v>
      </c>
      <c r="P4180" s="3" t="s">
        <v>6534</v>
      </c>
      <c r="Q4180" s="3" t="s">
        <v>772</v>
      </c>
      <c r="R4180" s="3">
        <v>34</v>
      </c>
      <c r="S41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USSU5932229</v>
      </c>
      <c r="T41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81" spans="1:20" ht="15" customHeight="1" x14ac:dyDescent="0.2">
      <c r="A4181" s="3" t="s">
        <v>17218</v>
      </c>
      <c r="B4181" s="3" t="s">
        <v>17219</v>
      </c>
      <c r="C4181" s="3" t="s">
        <v>17220</v>
      </c>
      <c r="D4181" s="3" t="s">
        <v>2671</v>
      </c>
      <c r="E4181" s="3" t="s">
        <v>6532</v>
      </c>
      <c r="F4181" s="3" t="s">
        <v>405</v>
      </c>
      <c r="G4181" s="3" t="s">
        <v>17221</v>
      </c>
      <c r="H4181" s="3" t="s">
        <v>116</v>
      </c>
      <c r="I4181" s="3" t="s">
        <v>27</v>
      </c>
      <c r="J4181" s="3">
        <v>1</v>
      </c>
      <c r="K4181" s="3" t="s">
        <v>10712</v>
      </c>
      <c r="L4181" s="3" t="s">
        <v>27</v>
      </c>
      <c r="M4181" s="3" t="s">
        <v>27</v>
      </c>
      <c r="N4181" s="3" t="s">
        <v>27</v>
      </c>
      <c r="O4181" s="3" t="s">
        <v>27</v>
      </c>
      <c r="P4181" s="3" t="s">
        <v>6534</v>
      </c>
      <c r="Q4181" s="3" t="s">
        <v>772</v>
      </c>
      <c r="R4181" s="3">
        <v>34</v>
      </c>
      <c r="S41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USSU5932230</v>
      </c>
      <c r="T41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82" spans="1:20" ht="15" customHeight="1" x14ac:dyDescent="0.2">
      <c r="A4182" s="3" t="s">
        <v>17222</v>
      </c>
      <c r="B4182" s="3" t="s">
        <v>17223</v>
      </c>
      <c r="C4182" s="3" t="s">
        <v>17224</v>
      </c>
      <c r="D4182" s="3" t="s">
        <v>2671</v>
      </c>
      <c r="E4182" s="3" t="s">
        <v>6532</v>
      </c>
      <c r="F4182" s="3" t="s">
        <v>405</v>
      </c>
      <c r="G4182" s="3" t="s">
        <v>17225</v>
      </c>
      <c r="H4182" s="3" t="s">
        <v>116</v>
      </c>
      <c r="I4182" s="3" t="s">
        <v>27</v>
      </c>
      <c r="J4182" s="3">
        <v>1</v>
      </c>
      <c r="K4182" s="3" t="s">
        <v>10712</v>
      </c>
      <c r="L4182" s="3" t="s">
        <v>27</v>
      </c>
      <c r="M4182" s="3" t="s">
        <v>27</v>
      </c>
      <c r="N4182" s="3" t="s">
        <v>27</v>
      </c>
      <c r="O4182" s="3" t="s">
        <v>27</v>
      </c>
      <c r="P4182" s="3" t="s">
        <v>6534</v>
      </c>
      <c r="Q4182" s="3" t="s">
        <v>772</v>
      </c>
      <c r="R4182" s="3">
        <v>34</v>
      </c>
      <c r="S41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USSU5932231</v>
      </c>
      <c r="T41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83" spans="1:20" ht="15" customHeight="1" x14ac:dyDescent="0.2">
      <c r="A4183" s="3" t="s">
        <v>17226</v>
      </c>
      <c r="B4183" s="3" t="s">
        <v>17227</v>
      </c>
      <c r="C4183" s="3" t="s">
        <v>17228</v>
      </c>
      <c r="D4183" s="3" t="s">
        <v>2671</v>
      </c>
      <c r="E4183" s="3" t="s">
        <v>6532</v>
      </c>
      <c r="F4183" s="3" t="s">
        <v>405</v>
      </c>
      <c r="G4183" s="3" t="s">
        <v>17229</v>
      </c>
      <c r="H4183" s="3" t="s">
        <v>116</v>
      </c>
      <c r="I4183" s="3" t="s">
        <v>27</v>
      </c>
      <c r="J4183" s="3">
        <v>1</v>
      </c>
      <c r="K4183" s="3" t="s">
        <v>10712</v>
      </c>
      <c r="L4183" s="3" t="s">
        <v>27</v>
      </c>
      <c r="M4183" s="3" t="s">
        <v>27</v>
      </c>
      <c r="N4183" s="3" t="s">
        <v>27</v>
      </c>
      <c r="O4183" s="3" t="s">
        <v>27</v>
      </c>
      <c r="P4183" s="3" t="s">
        <v>6534</v>
      </c>
      <c r="Q4183" s="3" t="s">
        <v>772</v>
      </c>
      <c r="R4183" s="3">
        <v>33</v>
      </c>
      <c r="S41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USSU6876704</v>
      </c>
      <c r="T41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84" spans="1:20" ht="15" customHeight="1" x14ac:dyDescent="0.2">
      <c r="A4184" s="3" t="s">
        <v>17230</v>
      </c>
      <c r="B4184" s="3" t="s">
        <v>17231</v>
      </c>
      <c r="C4184" s="3" t="s">
        <v>17232</v>
      </c>
      <c r="D4184" s="3" t="s">
        <v>2671</v>
      </c>
      <c r="E4184" s="3" t="s">
        <v>6532</v>
      </c>
      <c r="F4184" s="3" t="s">
        <v>405</v>
      </c>
      <c r="G4184" s="3" t="s">
        <v>17233</v>
      </c>
      <c r="H4184" s="3" t="s">
        <v>116</v>
      </c>
      <c r="I4184" s="3" t="s">
        <v>27</v>
      </c>
      <c r="J4184" s="3">
        <v>1</v>
      </c>
      <c r="K4184" s="3" t="s">
        <v>10712</v>
      </c>
      <c r="L4184" s="3" t="s">
        <v>27</v>
      </c>
      <c r="M4184" s="3" t="s">
        <v>27</v>
      </c>
      <c r="N4184" s="3" t="s">
        <v>27</v>
      </c>
      <c r="O4184" s="3" t="s">
        <v>27</v>
      </c>
      <c r="P4184" s="3" t="s">
        <v>6534</v>
      </c>
      <c r="Q4184" s="3" t="s">
        <v>772</v>
      </c>
      <c r="R4184" s="3">
        <v>33</v>
      </c>
      <c r="S41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USSU6876740</v>
      </c>
      <c r="T41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85" spans="1:20" ht="15" customHeight="1" x14ac:dyDescent="0.2">
      <c r="A4185" s="3" t="s">
        <v>17234</v>
      </c>
      <c r="B4185" s="3" t="s">
        <v>17235</v>
      </c>
      <c r="C4185" s="3" t="s">
        <v>17236</v>
      </c>
      <c r="D4185" s="3" t="s">
        <v>2671</v>
      </c>
      <c r="E4185" s="3" t="s">
        <v>6532</v>
      </c>
      <c r="F4185" s="3" t="s">
        <v>405</v>
      </c>
      <c r="G4185" s="3" t="s">
        <v>17237</v>
      </c>
      <c r="H4185" s="3" t="s">
        <v>116</v>
      </c>
      <c r="I4185" s="3" t="s">
        <v>27</v>
      </c>
      <c r="J4185" s="3">
        <v>1</v>
      </c>
      <c r="K4185" s="3" t="s">
        <v>10712</v>
      </c>
      <c r="L4185" s="3" t="s">
        <v>27</v>
      </c>
      <c r="M4185" s="3" t="s">
        <v>27</v>
      </c>
      <c r="N4185" s="3" t="s">
        <v>27</v>
      </c>
      <c r="O4185" s="3" t="s">
        <v>27</v>
      </c>
      <c r="P4185" s="3" t="s">
        <v>6534</v>
      </c>
      <c r="Q4185" s="3" t="s">
        <v>772</v>
      </c>
      <c r="R4185" s="3">
        <v>34</v>
      </c>
      <c r="S41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USSU6876776</v>
      </c>
      <c r="T41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86" spans="1:20" ht="15" customHeight="1" x14ac:dyDescent="0.2">
      <c r="A4186" s="3" t="s">
        <v>17238</v>
      </c>
      <c r="B4186" s="3" t="s">
        <v>17239</v>
      </c>
      <c r="C4186" s="3" t="s">
        <v>17240</v>
      </c>
      <c r="D4186" s="3" t="s">
        <v>2671</v>
      </c>
      <c r="E4186" s="3" t="s">
        <v>6532</v>
      </c>
      <c r="F4186" s="3" t="s">
        <v>405</v>
      </c>
      <c r="G4186" s="3" t="s">
        <v>17241</v>
      </c>
      <c r="H4186" s="3" t="s">
        <v>116</v>
      </c>
      <c r="I4186" s="3" t="s">
        <v>27</v>
      </c>
      <c r="J4186" s="3">
        <v>1</v>
      </c>
      <c r="K4186" s="3" t="s">
        <v>10712</v>
      </c>
      <c r="L4186" s="3" t="s">
        <v>27</v>
      </c>
      <c r="M4186" s="3" t="s">
        <v>27</v>
      </c>
      <c r="N4186" s="3" t="s">
        <v>27</v>
      </c>
      <c r="O4186" s="3" t="s">
        <v>27</v>
      </c>
      <c r="P4186" s="3" t="s">
        <v>6534</v>
      </c>
      <c r="Q4186" s="3" t="s">
        <v>772</v>
      </c>
      <c r="R4186" s="3">
        <v>34</v>
      </c>
      <c r="S41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USSU6876812</v>
      </c>
      <c r="T41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87" spans="1:20" ht="15" customHeight="1" x14ac:dyDescent="0.2">
      <c r="A4187" s="3" t="s">
        <v>17242</v>
      </c>
      <c r="B4187" s="3" t="s">
        <v>17243</v>
      </c>
      <c r="C4187" s="3" t="s">
        <v>17244</v>
      </c>
      <c r="D4187" s="3" t="s">
        <v>2671</v>
      </c>
      <c r="E4187" s="3" t="s">
        <v>6532</v>
      </c>
      <c r="F4187" s="3" t="s">
        <v>405</v>
      </c>
      <c r="G4187" s="3" t="s">
        <v>17245</v>
      </c>
      <c r="H4187" s="3" t="s">
        <v>116</v>
      </c>
      <c r="I4187" s="3" t="s">
        <v>27</v>
      </c>
      <c r="J4187" s="3">
        <v>1</v>
      </c>
      <c r="K4187" s="3" t="s">
        <v>10712</v>
      </c>
      <c r="L4187" s="3" t="s">
        <v>27</v>
      </c>
      <c r="M4187" s="3" t="s">
        <v>27</v>
      </c>
      <c r="N4187" s="3" t="s">
        <v>27</v>
      </c>
      <c r="O4187" s="3" t="s">
        <v>27</v>
      </c>
      <c r="P4187" s="3" t="s">
        <v>6534</v>
      </c>
      <c r="Q4187" s="3" t="s">
        <v>772</v>
      </c>
      <c r="R4187" s="3">
        <v>34</v>
      </c>
      <c r="S41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USSU6876848</v>
      </c>
      <c r="T41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88" spans="1:20" ht="15" customHeight="1" x14ac:dyDescent="0.2">
      <c r="A4188" s="3" t="s">
        <v>17246</v>
      </c>
      <c r="B4188" s="3" t="s">
        <v>17247</v>
      </c>
      <c r="C4188" s="3" t="s">
        <v>17248</v>
      </c>
      <c r="D4188" s="3" t="s">
        <v>2671</v>
      </c>
      <c r="E4188" s="3" t="s">
        <v>6532</v>
      </c>
      <c r="F4188" s="3" t="s">
        <v>405</v>
      </c>
      <c r="G4188" s="3" t="s">
        <v>17249</v>
      </c>
      <c r="H4188" s="3" t="s">
        <v>116</v>
      </c>
      <c r="I4188" s="3" t="s">
        <v>27</v>
      </c>
      <c r="J4188" s="3">
        <v>1</v>
      </c>
      <c r="K4188" s="3" t="s">
        <v>10712</v>
      </c>
      <c r="L4188" s="3" t="s">
        <v>27</v>
      </c>
      <c r="M4188" s="3" t="s">
        <v>27</v>
      </c>
      <c r="N4188" s="3" t="s">
        <v>27</v>
      </c>
      <c r="O4188" s="3" t="s">
        <v>27</v>
      </c>
      <c r="P4188" s="3" t="s">
        <v>6534</v>
      </c>
      <c r="Q4188" s="3" t="s">
        <v>772</v>
      </c>
      <c r="R4188" s="3">
        <v>34</v>
      </c>
      <c r="S41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USSU6876884</v>
      </c>
      <c r="T41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89" spans="1:20" ht="15" customHeight="1" x14ac:dyDescent="0.2">
      <c r="A4189" s="3" t="s">
        <v>17250</v>
      </c>
      <c r="B4189" s="3" t="s">
        <v>17251</v>
      </c>
      <c r="C4189" s="3" t="s">
        <v>17252</v>
      </c>
      <c r="D4189" s="3" t="s">
        <v>2671</v>
      </c>
      <c r="E4189" s="3" t="s">
        <v>6532</v>
      </c>
      <c r="F4189" s="3" t="s">
        <v>405</v>
      </c>
      <c r="G4189" s="3" t="s">
        <v>17253</v>
      </c>
      <c r="H4189" s="3" t="s">
        <v>116</v>
      </c>
      <c r="I4189" s="3" t="s">
        <v>27</v>
      </c>
      <c r="J4189" s="3">
        <v>1</v>
      </c>
      <c r="K4189" s="3" t="s">
        <v>10712</v>
      </c>
      <c r="L4189" s="3" t="s">
        <v>27</v>
      </c>
      <c r="M4189" s="3" t="s">
        <v>27</v>
      </c>
      <c r="N4189" s="3" t="s">
        <v>27</v>
      </c>
      <c r="O4189" s="3" t="s">
        <v>27</v>
      </c>
      <c r="P4189" s="3" t="s">
        <v>6534</v>
      </c>
      <c r="Q4189" s="3" t="s">
        <v>772</v>
      </c>
      <c r="R4189" s="3">
        <v>34</v>
      </c>
      <c r="S41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USSU6876920</v>
      </c>
      <c r="T41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90" spans="1:20" ht="15" customHeight="1" x14ac:dyDescent="0.2">
      <c r="A4190" s="3" t="s">
        <v>17254</v>
      </c>
      <c r="B4190" s="3" t="s">
        <v>17255</v>
      </c>
      <c r="C4190" s="3" t="s">
        <v>17256</v>
      </c>
      <c r="D4190" s="3" t="s">
        <v>2671</v>
      </c>
      <c r="E4190" s="3" t="s">
        <v>6532</v>
      </c>
      <c r="F4190" s="3" t="s">
        <v>405</v>
      </c>
      <c r="G4190" s="3" t="s">
        <v>17257</v>
      </c>
      <c r="H4190" s="3" t="s">
        <v>116</v>
      </c>
      <c r="I4190" s="3" t="s">
        <v>27</v>
      </c>
      <c r="J4190" s="3">
        <v>1</v>
      </c>
      <c r="K4190" s="3" t="s">
        <v>10712</v>
      </c>
      <c r="L4190" s="3" t="s">
        <v>27</v>
      </c>
      <c r="M4190" s="3" t="s">
        <v>27</v>
      </c>
      <c r="N4190" s="3" t="s">
        <v>27</v>
      </c>
      <c r="O4190" s="3" t="s">
        <v>27</v>
      </c>
      <c r="P4190" s="3" t="s">
        <v>6534</v>
      </c>
      <c r="Q4190" s="3" t="s">
        <v>772</v>
      </c>
      <c r="R4190" s="3">
        <v>34</v>
      </c>
      <c r="S41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USSU8165775</v>
      </c>
      <c r="T41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91" spans="1:20" ht="15" customHeight="1" x14ac:dyDescent="0.2">
      <c r="A4191" s="3" t="s">
        <v>17258</v>
      </c>
      <c r="B4191" s="3" t="s">
        <v>17259</v>
      </c>
      <c r="C4191" s="3" t="s">
        <v>17260</v>
      </c>
      <c r="D4191" s="3" t="s">
        <v>2671</v>
      </c>
      <c r="E4191" s="3" t="s">
        <v>6532</v>
      </c>
      <c r="F4191" s="3" t="s">
        <v>405</v>
      </c>
      <c r="G4191" s="3" t="s">
        <v>17261</v>
      </c>
      <c r="H4191" s="3" t="s">
        <v>116</v>
      </c>
      <c r="I4191" s="3" t="s">
        <v>27</v>
      </c>
      <c r="J4191" s="3">
        <v>1</v>
      </c>
      <c r="K4191" s="3" t="s">
        <v>10712</v>
      </c>
      <c r="L4191" s="3" t="s">
        <v>27</v>
      </c>
      <c r="M4191" s="3" t="s">
        <v>27</v>
      </c>
      <c r="N4191" s="3" t="s">
        <v>27</v>
      </c>
      <c r="O4191" s="3" t="s">
        <v>27</v>
      </c>
      <c r="P4191" s="3" t="s">
        <v>6534</v>
      </c>
      <c r="Q4191" s="3" t="s">
        <v>772</v>
      </c>
      <c r="R4191" s="3">
        <v>34</v>
      </c>
      <c r="S41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USSU8165777</v>
      </c>
      <c r="T41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92" spans="1:20" ht="15" customHeight="1" x14ac:dyDescent="0.2">
      <c r="A4192" s="3" t="s">
        <v>17262</v>
      </c>
      <c r="B4192" s="3" t="s">
        <v>17263</v>
      </c>
      <c r="C4192" s="3" t="s">
        <v>17264</v>
      </c>
      <c r="D4192" s="3" t="s">
        <v>2671</v>
      </c>
      <c r="E4192" s="3" t="s">
        <v>6532</v>
      </c>
      <c r="F4192" s="3" t="s">
        <v>405</v>
      </c>
      <c r="G4192" s="3" t="s">
        <v>17265</v>
      </c>
      <c r="H4192" s="3" t="s">
        <v>116</v>
      </c>
      <c r="I4192" s="3" t="s">
        <v>27</v>
      </c>
      <c r="J4192" s="3">
        <v>1</v>
      </c>
      <c r="K4192" s="3" t="s">
        <v>10712</v>
      </c>
      <c r="L4192" s="3" t="s">
        <v>27</v>
      </c>
      <c r="M4192" s="3" t="s">
        <v>27</v>
      </c>
      <c r="N4192" s="3" t="s">
        <v>27</v>
      </c>
      <c r="O4192" s="3" t="s">
        <v>27</v>
      </c>
      <c r="P4192" s="3" t="s">
        <v>6534</v>
      </c>
      <c r="Q4192" s="3" t="s">
        <v>772</v>
      </c>
      <c r="R4192" s="3">
        <v>34</v>
      </c>
      <c r="S41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USSU8165778</v>
      </c>
      <c r="T41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93" spans="1:20" ht="15" customHeight="1" x14ac:dyDescent="0.2">
      <c r="A4193" s="3" t="s">
        <v>17266</v>
      </c>
      <c r="B4193" s="3" t="s">
        <v>17267</v>
      </c>
      <c r="C4193" s="3" t="s">
        <v>17268</v>
      </c>
      <c r="D4193" s="3" t="s">
        <v>2671</v>
      </c>
      <c r="E4193" s="3" t="s">
        <v>6532</v>
      </c>
      <c r="F4193" s="3" t="s">
        <v>405</v>
      </c>
      <c r="G4193" s="3" t="s">
        <v>17269</v>
      </c>
      <c r="H4193" s="3" t="s">
        <v>116</v>
      </c>
      <c r="I4193" s="3" t="s">
        <v>27</v>
      </c>
      <c r="J4193" s="3">
        <v>1</v>
      </c>
      <c r="K4193" s="3" t="s">
        <v>10712</v>
      </c>
      <c r="L4193" s="3" t="s">
        <v>27</v>
      </c>
      <c r="M4193" s="3" t="s">
        <v>27</v>
      </c>
      <c r="N4193" s="3" t="s">
        <v>27</v>
      </c>
      <c r="O4193" s="3" t="s">
        <v>27</v>
      </c>
      <c r="P4193" s="3" t="s">
        <v>6534</v>
      </c>
      <c r="Q4193" s="3" t="s">
        <v>772</v>
      </c>
      <c r="R4193" s="3">
        <v>34</v>
      </c>
      <c r="S41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USSU8165781</v>
      </c>
      <c r="T41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94" spans="1:20" ht="15" customHeight="1" x14ac:dyDescent="0.2">
      <c r="A4194" s="3" t="s">
        <v>17270</v>
      </c>
      <c r="B4194" s="3" t="s">
        <v>17271</v>
      </c>
      <c r="C4194" s="3" t="s">
        <v>17272</v>
      </c>
      <c r="D4194" s="3" t="s">
        <v>2671</v>
      </c>
      <c r="E4194" s="3" t="s">
        <v>6532</v>
      </c>
      <c r="F4194" s="3" t="s">
        <v>405</v>
      </c>
      <c r="G4194" s="3" t="s">
        <v>17273</v>
      </c>
      <c r="H4194" s="3" t="s">
        <v>116</v>
      </c>
      <c r="I4194" s="3" t="s">
        <v>27</v>
      </c>
      <c r="J4194" s="3">
        <v>1</v>
      </c>
      <c r="K4194" s="3" t="s">
        <v>10712</v>
      </c>
      <c r="L4194" s="3" t="s">
        <v>27</v>
      </c>
      <c r="M4194" s="3" t="s">
        <v>27</v>
      </c>
      <c r="N4194" s="3" t="s">
        <v>27</v>
      </c>
      <c r="O4194" s="3" t="s">
        <v>27</v>
      </c>
      <c r="P4194" s="3" t="s">
        <v>6534</v>
      </c>
      <c r="Q4194" s="3" t="s">
        <v>772</v>
      </c>
      <c r="R4194" s="3">
        <v>34</v>
      </c>
      <c r="S41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USSU8165783</v>
      </c>
      <c r="T41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95" spans="1:20" ht="15" customHeight="1" x14ac:dyDescent="0.2">
      <c r="A4195" s="3" t="s">
        <v>17274</v>
      </c>
      <c r="B4195" s="3" t="s">
        <v>17275</v>
      </c>
      <c r="C4195" s="3" t="s">
        <v>17276</v>
      </c>
      <c r="D4195" s="3" t="s">
        <v>2671</v>
      </c>
      <c r="E4195" s="3" t="s">
        <v>6532</v>
      </c>
      <c r="F4195" s="3" t="s">
        <v>405</v>
      </c>
      <c r="G4195" s="3" t="s">
        <v>17277</v>
      </c>
      <c r="H4195" s="3" t="s">
        <v>116</v>
      </c>
      <c r="I4195" s="3" t="s">
        <v>27</v>
      </c>
      <c r="J4195" s="3">
        <v>1</v>
      </c>
      <c r="K4195" s="3" t="s">
        <v>10712</v>
      </c>
      <c r="L4195" s="3" t="s">
        <v>27</v>
      </c>
      <c r="M4195" s="3" t="s">
        <v>27</v>
      </c>
      <c r="N4195" s="3" t="s">
        <v>27</v>
      </c>
      <c r="O4195" s="3" t="s">
        <v>27</v>
      </c>
      <c r="P4195" s="3" t="s">
        <v>6534</v>
      </c>
      <c r="Q4195" s="3" t="s">
        <v>772</v>
      </c>
      <c r="R4195" s="3">
        <v>34</v>
      </c>
      <c r="S41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USSU8165784</v>
      </c>
      <c r="T41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FDS_ECON_DATA</v>
      </c>
    </row>
    <row r="4196" spans="1:20" ht="15" customHeight="1" x14ac:dyDescent="0.2">
      <c r="A4196" s="3" t="s">
        <v>17278</v>
      </c>
      <c r="B4196" s="3" t="s">
        <v>17279</v>
      </c>
      <c r="C4196" s="3" t="s">
        <v>17280</v>
      </c>
      <c r="D4196" s="3" t="s">
        <v>27</v>
      </c>
      <c r="E4196" s="3" t="s">
        <v>33</v>
      </c>
      <c r="F4196" s="3" t="s">
        <v>1948</v>
      </c>
      <c r="G4196" s="3" t="s">
        <v>17281</v>
      </c>
      <c r="H4196" s="3" t="s">
        <v>116</v>
      </c>
      <c r="I4196" s="3" t="s">
        <v>1950</v>
      </c>
      <c r="J4196" s="3">
        <v>1</v>
      </c>
      <c r="K4196" s="3" t="s">
        <v>27</v>
      </c>
      <c r="L4196" s="3" t="s">
        <v>27</v>
      </c>
      <c r="M4196" s="3" t="s">
        <v>27</v>
      </c>
      <c r="N4196" s="3" t="s">
        <v>4208</v>
      </c>
      <c r="O4196" s="3" t="s">
        <v>143</v>
      </c>
      <c r="P4196" s="3" t="s">
        <v>4643</v>
      </c>
      <c r="Q4196" s="3" t="s">
        <v>459</v>
      </c>
      <c r="R4196" s="3">
        <v>18007</v>
      </c>
      <c r="S41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^VIX</v>
      </c>
      <c r="T41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Low</v>
      </c>
    </row>
    <row r="4197" spans="1:20" ht="15" customHeight="1" x14ac:dyDescent="0.2">
      <c r="A4197" s="3" t="s">
        <v>17282</v>
      </c>
      <c r="B4197" s="3" t="s">
        <v>17283</v>
      </c>
      <c r="C4197" s="3" t="s">
        <v>17284</v>
      </c>
      <c r="D4197" s="3" t="s">
        <v>27</v>
      </c>
      <c r="E4197" s="3" t="s">
        <v>33</v>
      </c>
      <c r="F4197" s="3" t="s">
        <v>1948</v>
      </c>
      <c r="G4197" s="3" t="s">
        <v>17285</v>
      </c>
      <c r="H4197" s="3" t="s">
        <v>116</v>
      </c>
      <c r="I4197" s="3" t="s">
        <v>1950</v>
      </c>
      <c r="J4197" s="3">
        <v>1</v>
      </c>
      <c r="K4197" s="3" t="s">
        <v>27</v>
      </c>
      <c r="L4197" s="3" t="s">
        <v>27</v>
      </c>
      <c r="M4197" s="3" t="s">
        <v>27</v>
      </c>
      <c r="N4197" s="3" t="s">
        <v>4208</v>
      </c>
      <c r="O4197" s="3" t="s">
        <v>143</v>
      </c>
      <c r="P4197" s="3" t="s">
        <v>4643</v>
      </c>
      <c r="Q4197" s="3" t="s">
        <v>459</v>
      </c>
      <c r="R4197" s="3">
        <v>18007</v>
      </c>
      <c r="S41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^VIX</v>
      </c>
      <c r="T41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High</v>
      </c>
    </row>
    <row r="4198" spans="1:20" ht="15" customHeight="1" x14ac:dyDescent="0.2">
      <c r="A4198" s="3" t="s">
        <v>17286</v>
      </c>
      <c r="B4198" s="3" t="s">
        <v>17287</v>
      </c>
      <c r="C4198" s="3" t="s">
        <v>17288</v>
      </c>
      <c r="D4198" s="3" t="s">
        <v>27</v>
      </c>
      <c r="E4198" s="3" t="s">
        <v>33</v>
      </c>
      <c r="F4198" s="3" t="s">
        <v>1948</v>
      </c>
      <c r="G4198" s="3" t="s">
        <v>17289</v>
      </c>
      <c r="H4198" s="3" t="s">
        <v>116</v>
      </c>
      <c r="I4198" s="3" t="s">
        <v>1950</v>
      </c>
      <c r="J4198" s="3">
        <v>1</v>
      </c>
      <c r="K4198" s="3" t="s">
        <v>27</v>
      </c>
      <c r="L4198" s="3" t="s">
        <v>27</v>
      </c>
      <c r="M4198" s="3" t="s">
        <v>27</v>
      </c>
      <c r="N4198" s="3" t="s">
        <v>4208</v>
      </c>
      <c r="O4198" s="3" t="s">
        <v>143</v>
      </c>
      <c r="P4198" s="3" t="s">
        <v>4643</v>
      </c>
      <c r="Q4198" s="3" t="s">
        <v>459</v>
      </c>
      <c r="R4198" s="3">
        <v>18007</v>
      </c>
      <c r="S41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^VIX</v>
      </c>
      <c r="T41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Open</v>
      </c>
    </row>
    <row r="4199" spans="1:20" ht="15" customHeight="1" x14ac:dyDescent="0.2">
      <c r="A4199" s="3" t="s">
        <v>17290</v>
      </c>
      <c r="B4199" s="3" t="s">
        <v>17291</v>
      </c>
      <c r="C4199" s="3" t="s">
        <v>27</v>
      </c>
      <c r="D4199" s="3" t="s">
        <v>27</v>
      </c>
      <c r="E4199" s="3" t="s">
        <v>25</v>
      </c>
      <c r="F4199" s="3" t="s">
        <v>405</v>
      </c>
      <c r="G4199" s="3" t="s">
        <v>17292</v>
      </c>
      <c r="H4199" s="3" t="s">
        <v>27</v>
      </c>
      <c r="I4199" s="3" t="s">
        <v>1950</v>
      </c>
      <c r="J4199" s="3">
        <v>1</v>
      </c>
      <c r="K4199" s="3" t="s">
        <v>27</v>
      </c>
      <c r="L4199" s="3" t="s">
        <v>27</v>
      </c>
      <c r="M4199" s="3" t="s">
        <v>27</v>
      </c>
      <c r="N4199" s="3" t="s">
        <v>27</v>
      </c>
      <c r="O4199" s="3" t="s">
        <v>27</v>
      </c>
      <c r="P4199" s="3" t="s">
        <v>6831</v>
      </c>
      <c r="Q4199" s="3" t="s">
        <v>1931</v>
      </c>
      <c r="R4199" s="3">
        <v>113</v>
      </c>
      <c r="S41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NVDA-US</v>
      </c>
      <c r="T41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FF_SALES(QTR_R)</v>
      </c>
    </row>
    <row r="4200" spans="1:20" ht="15" customHeight="1" x14ac:dyDescent="0.2">
      <c r="A4200" s="3" t="s">
        <v>17293</v>
      </c>
      <c r="B4200" s="3" t="s">
        <v>17294</v>
      </c>
      <c r="C4200" s="3" t="s">
        <v>27</v>
      </c>
      <c r="D4200" s="3" t="s">
        <v>27</v>
      </c>
      <c r="E4200" s="3" t="s">
        <v>25</v>
      </c>
      <c r="F4200" s="3" t="s">
        <v>405</v>
      </c>
      <c r="G4200" s="3" t="s">
        <v>17295</v>
      </c>
      <c r="H4200" s="3" t="s">
        <v>27</v>
      </c>
      <c r="I4200" s="3" t="s">
        <v>1950</v>
      </c>
      <c r="J4200" s="3">
        <v>1</v>
      </c>
      <c r="K4200" s="3" t="s">
        <v>27</v>
      </c>
      <c r="L4200" s="3" t="s">
        <v>27</v>
      </c>
      <c r="M4200" s="3" t="s">
        <v>27</v>
      </c>
      <c r="N4200" s="3" t="s">
        <v>27</v>
      </c>
      <c r="O4200" s="3" t="s">
        <v>27</v>
      </c>
      <c r="P4200" s="3" t="s">
        <v>6831</v>
      </c>
      <c r="Q4200" s="3" t="s">
        <v>1931</v>
      </c>
      <c r="R4200" s="3">
        <v>112</v>
      </c>
      <c r="S42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NVDA-US</v>
      </c>
      <c r="T42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FF_CAPEX(QTR_R)</v>
      </c>
    </row>
    <row r="4201" spans="1:20" ht="15" customHeight="1" x14ac:dyDescent="0.2">
      <c r="A4201" s="3" t="s">
        <v>17296</v>
      </c>
      <c r="B4201" s="3" t="s">
        <v>17297</v>
      </c>
      <c r="C4201" s="3" t="s">
        <v>27</v>
      </c>
      <c r="D4201" s="3" t="s">
        <v>27</v>
      </c>
      <c r="E4201" s="3" t="s">
        <v>25</v>
      </c>
      <c r="F4201" s="3" t="s">
        <v>405</v>
      </c>
      <c r="G4201" s="3" t="s">
        <v>17298</v>
      </c>
      <c r="H4201" s="3" t="s">
        <v>27</v>
      </c>
      <c r="I4201" s="3" t="s">
        <v>1950</v>
      </c>
      <c r="J4201" s="3">
        <v>1</v>
      </c>
      <c r="K4201" s="3" t="s">
        <v>27</v>
      </c>
      <c r="L4201" s="3" t="s">
        <v>27</v>
      </c>
      <c r="M4201" s="3" t="s">
        <v>27</v>
      </c>
      <c r="N4201" s="3" t="s">
        <v>27</v>
      </c>
      <c r="O4201" s="3" t="s">
        <v>27</v>
      </c>
      <c r="P4201" s="3" t="s">
        <v>17299</v>
      </c>
      <c r="Q4201" s="3" t="s">
        <v>772</v>
      </c>
      <c r="R4201" s="3">
        <v>135</v>
      </c>
      <c r="S42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MSFT-US</v>
      </c>
      <c r="T42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FF_SALES(QTR_R)</v>
      </c>
    </row>
    <row r="4202" spans="1:20" ht="15" customHeight="1" x14ac:dyDescent="0.2">
      <c r="A4202" s="3" t="s">
        <v>17300</v>
      </c>
      <c r="B4202" s="3" t="s">
        <v>17301</v>
      </c>
      <c r="C4202" s="3" t="s">
        <v>27</v>
      </c>
      <c r="D4202" s="3" t="s">
        <v>27</v>
      </c>
      <c r="E4202" s="3" t="s">
        <v>25</v>
      </c>
      <c r="F4202" s="3" t="s">
        <v>405</v>
      </c>
      <c r="G4202" s="3" t="s">
        <v>17302</v>
      </c>
      <c r="H4202" s="3" t="s">
        <v>27</v>
      </c>
      <c r="I4202" s="3" t="s">
        <v>1950</v>
      </c>
      <c r="J4202" s="3">
        <v>1</v>
      </c>
      <c r="K4202" s="3" t="s">
        <v>27</v>
      </c>
      <c r="L4202" s="3" t="s">
        <v>27</v>
      </c>
      <c r="M4202" s="3" t="s">
        <v>27</v>
      </c>
      <c r="N4202" s="3" t="s">
        <v>27</v>
      </c>
      <c r="O4202" s="3" t="s">
        <v>27</v>
      </c>
      <c r="P4202" s="3" t="s">
        <v>17299</v>
      </c>
      <c r="Q4202" s="3" t="s">
        <v>772</v>
      </c>
      <c r="R4202" s="3">
        <v>134</v>
      </c>
      <c r="S42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MSFT-US</v>
      </c>
      <c r="T42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FF_CAPEX(QTR_R)</v>
      </c>
    </row>
    <row r="4203" spans="1:20" ht="15" customHeight="1" x14ac:dyDescent="0.2">
      <c r="A4203" s="3" t="s">
        <v>17303</v>
      </c>
      <c r="B4203" s="3" t="s">
        <v>17304</v>
      </c>
      <c r="C4203" s="3" t="s">
        <v>27</v>
      </c>
      <c r="D4203" s="3" t="s">
        <v>27</v>
      </c>
      <c r="E4203" s="3" t="s">
        <v>25</v>
      </c>
      <c r="F4203" s="3" t="s">
        <v>405</v>
      </c>
      <c r="G4203" s="3" t="s">
        <v>17305</v>
      </c>
      <c r="H4203" s="3" t="s">
        <v>27</v>
      </c>
      <c r="I4203" s="3" t="s">
        <v>1950</v>
      </c>
      <c r="J4203" s="3">
        <v>1</v>
      </c>
      <c r="K4203" s="3" t="s">
        <v>27</v>
      </c>
      <c r="L4203" s="3" t="s">
        <v>27</v>
      </c>
      <c r="M4203" s="3" t="s">
        <v>27</v>
      </c>
      <c r="N4203" s="3" t="s">
        <v>27</v>
      </c>
      <c r="O4203" s="3" t="s">
        <v>27</v>
      </c>
      <c r="P4203" s="3" t="s">
        <v>17306</v>
      </c>
      <c r="Q4203" s="3" t="s">
        <v>772</v>
      </c>
      <c r="R4203" s="3">
        <v>68</v>
      </c>
      <c r="S42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META-US</v>
      </c>
      <c r="T42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FF_SALES(QTR_R)</v>
      </c>
    </row>
    <row r="4204" spans="1:20" ht="15" customHeight="1" x14ac:dyDescent="0.2">
      <c r="A4204" s="3" t="s">
        <v>17307</v>
      </c>
      <c r="B4204" s="3" t="s">
        <v>17308</v>
      </c>
      <c r="C4204" s="3" t="s">
        <v>27</v>
      </c>
      <c r="D4204" s="3" t="s">
        <v>27</v>
      </c>
      <c r="E4204" s="3" t="s">
        <v>25</v>
      </c>
      <c r="F4204" s="3" t="s">
        <v>405</v>
      </c>
      <c r="G4204" s="3" t="s">
        <v>17309</v>
      </c>
      <c r="H4204" s="3" t="s">
        <v>27</v>
      </c>
      <c r="I4204" s="3" t="s">
        <v>1950</v>
      </c>
      <c r="J4204" s="3">
        <v>1</v>
      </c>
      <c r="K4204" s="3" t="s">
        <v>27</v>
      </c>
      <c r="L4204" s="3" t="s">
        <v>27</v>
      </c>
      <c r="M4204" s="3" t="s">
        <v>27</v>
      </c>
      <c r="N4204" s="3" t="s">
        <v>27</v>
      </c>
      <c r="O4204" s="3" t="s">
        <v>27</v>
      </c>
      <c r="P4204" s="3" t="s">
        <v>254</v>
      </c>
      <c r="Q4204" s="3" t="s">
        <v>772</v>
      </c>
      <c r="R4204" s="3">
        <v>62</v>
      </c>
      <c r="S42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META-US</v>
      </c>
      <c r="T42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FF_CAPEX(QTR_R)</v>
      </c>
    </row>
    <row r="4205" spans="1:20" ht="15" customHeight="1" x14ac:dyDescent="0.2">
      <c r="A4205" s="3" t="s">
        <v>17310</v>
      </c>
      <c r="B4205" s="3" t="s">
        <v>17311</v>
      </c>
      <c r="C4205" s="3" t="s">
        <v>27</v>
      </c>
      <c r="D4205" s="3" t="s">
        <v>27</v>
      </c>
      <c r="E4205" s="3" t="s">
        <v>25</v>
      </c>
      <c r="F4205" s="3" t="s">
        <v>405</v>
      </c>
      <c r="G4205" s="3" t="s">
        <v>17312</v>
      </c>
      <c r="H4205" s="3" t="s">
        <v>27</v>
      </c>
      <c r="I4205" s="3" t="s">
        <v>1950</v>
      </c>
      <c r="J4205" s="3">
        <v>1</v>
      </c>
      <c r="K4205" s="3" t="s">
        <v>27</v>
      </c>
      <c r="L4205" s="3" t="s">
        <v>27</v>
      </c>
      <c r="M4205" s="3" t="s">
        <v>27</v>
      </c>
      <c r="N4205" s="3" t="s">
        <v>27</v>
      </c>
      <c r="O4205" s="3" t="s">
        <v>27</v>
      </c>
      <c r="P4205" s="3" t="s">
        <v>17313</v>
      </c>
      <c r="Q4205" s="3" t="s">
        <v>772</v>
      </c>
      <c r="R4205" s="3">
        <v>120</v>
      </c>
      <c r="S42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AMZN-US</v>
      </c>
      <c r="T42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FF_SALES(QTR_R)</v>
      </c>
    </row>
    <row r="4206" spans="1:20" ht="15" customHeight="1" x14ac:dyDescent="0.2">
      <c r="A4206" s="3" t="s">
        <v>17314</v>
      </c>
      <c r="B4206" s="3" t="s">
        <v>17315</v>
      </c>
      <c r="C4206" s="3" t="s">
        <v>27</v>
      </c>
      <c r="D4206" s="3" t="s">
        <v>27</v>
      </c>
      <c r="E4206" s="3" t="s">
        <v>25</v>
      </c>
      <c r="F4206" s="3" t="s">
        <v>405</v>
      </c>
      <c r="G4206" s="3" t="s">
        <v>17316</v>
      </c>
      <c r="H4206" s="3" t="s">
        <v>27</v>
      </c>
      <c r="I4206" s="3" t="s">
        <v>1950</v>
      </c>
      <c r="J4206" s="3">
        <v>1</v>
      </c>
      <c r="K4206" s="3" t="s">
        <v>27</v>
      </c>
      <c r="L4206" s="3" t="s">
        <v>27</v>
      </c>
      <c r="M4206" s="3" t="s">
        <v>27</v>
      </c>
      <c r="N4206" s="3" t="s">
        <v>27</v>
      </c>
      <c r="O4206" s="3" t="s">
        <v>27</v>
      </c>
      <c r="P4206" s="3" t="s">
        <v>4857</v>
      </c>
      <c r="Q4206" s="3" t="s">
        <v>772</v>
      </c>
      <c r="R4206" s="3">
        <v>119</v>
      </c>
      <c r="S42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AMZN-US</v>
      </c>
      <c r="T42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FF_CAPEX(QTR_R)</v>
      </c>
    </row>
    <row r="4207" spans="1:20" ht="15" customHeight="1" x14ac:dyDescent="0.2">
      <c r="A4207" s="3" t="s">
        <v>17317</v>
      </c>
      <c r="B4207" s="3" t="s">
        <v>17318</v>
      </c>
      <c r="C4207" s="3" t="s">
        <v>27</v>
      </c>
      <c r="D4207" s="3" t="s">
        <v>27</v>
      </c>
      <c r="E4207" s="3" t="s">
        <v>25</v>
      </c>
      <c r="F4207" s="3" t="s">
        <v>405</v>
      </c>
      <c r="G4207" s="3" t="s">
        <v>17319</v>
      </c>
      <c r="H4207" s="3" t="s">
        <v>27</v>
      </c>
      <c r="I4207" s="3" t="s">
        <v>1950</v>
      </c>
      <c r="J4207" s="3">
        <v>1</v>
      </c>
      <c r="K4207" s="3" t="s">
        <v>27</v>
      </c>
      <c r="L4207" s="3" t="s">
        <v>27</v>
      </c>
      <c r="M4207" s="3" t="s">
        <v>27</v>
      </c>
      <c r="N4207" s="3" t="s">
        <v>27</v>
      </c>
      <c r="O4207" s="3" t="s">
        <v>27</v>
      </c>
      <c r="P4207" s="3" t="s">
        <v>4742</v>
      </c>
      <c r="Q4207" s="3" t="s">
        <v>772</v>
      </c>
      <c r="R4207" s="3">
        <v>101</v>
      </c>
      <c r="S42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GOOG-US</v>
      </c>
      <c r="T42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FF_SALES(QTR_R)</v>
      </c>
    </row>
    <row r="4208" spans="1:20" ht="15" customHeight="1" x14ac:dyDescent="0.2">
      <c r="A4208" s="3" t="s">
        <v>17320</v>
      </c>
      <c r="B4208" s="3" t="s">
        <v>17321</v>
      </c>
      <c r="C4208" s="3" t="s">
        <v>27</v>
      </c>
      <c r="D4208" s="3" t="s">
        <v>27</v>
      </c>
      <c r="E4208" s="3" t="s">
        <v>25</v>
      </c>
      <c r="F4208" s="3" t="s">
        <v>405</v>
      </c>
      <c r="G4208" s="3" t="s">
        <v>17322</v>
      </c>
      <c r="H4208" s="3" t="s">
        <v>27</v>
      </c>
      <c r="I4208" s="3" t="s">
        <v>1950</v>
      </c>
      <c r="J4208" s="3">
        <v>1</v>
      </c>
      <c r="K4208" s="3" t="s">
        <v>27</v>
      </c>
      <c r="L4208" s="3" t="s">
        <v>27</v>
      </c>
      <c r="M4208" s="3" t="s">
        <v>27</v>
      </c>
      <c r="N4208" s="3" t="s">
        <v>27</v>
      </c>
      <c r="O4208" s="3" t="s">
        <v>27</v>
      </c>
      <c r="P4208" s="3" t="s">
        <v>39</v>
      </c>
      <c r="Q4208" s="3" t="s">
        <v>772</v>
      </c>
      <c r="R4208" s="3">
        <v>91</v>
      </c>
      <c r="S42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GOOG-US</v>
      </c>
      <c r="T42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FF_CAPEX(QTR_R)</v>
      </c>
    </row>
    <row r="4209" spans="1:20" ht="15" customHeight="1" x14ac:dyDescent="0.2">
      <c r="A4209" s="3" t="s">
        <v>17323</v>
      </c>
      <c r="B4209" s="3" t="s">
        <v>17324</v>
      </c>
      <c r="C4209" s="3" t="s">
        <v>27</v>
      </c>
      <c r="D4209" s="3" t="s">
        <v>27</v>
      </c>
      <c r="E4209" s="3" t="s">
        <v>25</v>
      </c>
      <c r="F4209" s="3" t="s">
        <v>405</v>
      </c>
      <c r="G4209" s="3" t="s">
        <v>17325</v>
      </c>
      <c r="H4209" s="3" t="s">
        <v>27</v>
      </c>
      <c r="I4209" s="3" t="s">
        <v>1950</v>
      </c>
      <c r="J4209" s="3">
        <v>1</v>
      </c>
      <c r="K4209" s="3" t="s">
        <v>27</v>
      </c>
      <c r="L4209" s="3" t="s">
        <v>27</v>
      </c>
      <c r="M4209" s="3" t="s">
        <v>27</v>
      </c>
      <c r="N4209" s="3" t="s">
        <v>27</v>
      </c>
      <c r="O4209" s="3" t="s">
        <v>27</v>
      </c>
      <c r="P4209" s="3" t="s">
        <v>17326</v>
      </c>
      <c r="Q4209" s="3" t="s">
        <v>772</v>
      </c>
      <c r="R4209" s="3">
        <v>14</v>
      </c>
      <c r="S42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CRWV-US</v>
      </c>
      <c r="T42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FF_SALES(QTR_R)</v>
      </c>
    </row>
    <row r="4210" spans="1:20" ht="15" customHeight="1" x14ac:dyDescent="0.2">
      <c r="A4210" s="3" t="s">
        <v>17327</v>
      </c>
      <c r="B4210" s="3" t="s">
        <v>17328</v>
      </c>
      <c r="C4210" s="3" t="s">
        <v>27</v>
      </c>
      <c r="D4210" s="3" t="s">
        <v>27</v>
      </c>
      <c r="E4210" s="3" t="s">
        <v>25</v>
      </c>
      <c r="F4210" s="3" t="s">
        <v>405</v>
      </c>
      <c r="G4210" s="3" t="s">
        <v>17329</v>
      </c>
      <c r="H4210" s="3" t="s">
        <v>27</v>
      </c>
      <c r="I4210" s="3" t="s">
        <v>1950</v>
      </c>
      <c r="J4210" s="3">
        <v>1</v>
      </c>
      <c r="K4210" s="3" t="s">
        <v>27</v>
      </c>
      <c r="L4210" s="3" t="s">
        <v>27</v>
      </c>
      <c r="M4210" s="3" t="s">
        <v>27</v>
      </c>
      <c r="N4210" s="3" t="s">
        <v>27</v>
      </c>
      <c r="O4210" s="3" t="s">
        <v>27</v>
      </c>
      <c r="P4210" s="3" t="s">
        <v>17330</v>
      </c>
      <c r="Q4210" s="3" t="s">
        <v>772</v>
      </c>
      <c r="R4210" s="3">
        <v>13</v>
      </c>
      <c r="S42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CRWV-US</v>
      </c>
      <c r="T42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FF_CAPEX(QTR_R)</v>
      </c>
    </row>
    <row r="4211" spans="1:20" ht="15" customHeight="1" x14ac:dyDescent="0.2">
      <c r="A4211" s="3" t="s">
        <v>17331</v>
      </c>
      <c r="B4211" s="3" t="s">
        <v>17332</v>
      </c>
      <c r="C4211" s="3" t="s">
        <v>27</v>
      </c>
      <c r="D4211" s="3" t="s">
        <v>27</v>
      </c>
      <c r="E4211" s="3" t="s">
        <v>25</v>
      </c>
      <c r="F4211" s="3" t="s">
        <v>405</v>
      </c>
      <c r="G4211" s="3" t="s">
        <v>17333</v>
      </c>
      <c r="H4211" s="3" t="s">
        <v>27</v>
      </c>
      <c r="I4211" s="3" t="s">
        <v>1950</v>
      </c>
      <c r="J4211" s="3">
        <v>1</v>
      </c>
      <c r="K4211" s="3" t="s">
        <v>27</v>
      </c>
      <c r="L4211" s="3" t="s">
        <v>27</v>
      </c>
      <c r="M4211" s="3" t="s">
        <v>27</v>
      </c>
      <c r="N4211" s="3" t="s">
        <v>27</v>
      </c>
      <c r="O4211" s="3" t="s">
        <v>27</v>
      </c>
      <c r="P4211" s="3" t="s">
        <v>17334</v>
      </c>
      <c r="Q4211" s="3" t="s">
        <v>772</v>
      </c>
      <c r="R4211" s="3">
        <v>64</v>
      </c>
      <c r="S42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BABA-US</v>
      </c>
      <c r="T42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FF_SALES(QTR_R)</v>
      </c>
    </row>
    <row r="4212" spans="1:20" ht="15" customHeight="1" x14ac:dyDescent="0.2">
      <c r="A4212" s="3" t="s">
        <v>17335</v>
      </c>
      <c r="B4212" s="3" t="s">
        <v>17336</v>
      </c>
      <c r="C4212" s="3" t="s">
        <v>27</v>
      </c>
      <c r="D4212" s="3" t="s">
        <v>27</v>
      </c>
      <c r="E4212" s="3" t="s">
        <v>25</v>
      </c>
      <c r="F4212" s="3" t="s">
        <v>405</v>
      </c>
      <c r="G4212" s="3" t="s">
        <v>17337</v>
      </c>
      <c r="H4212" s="3" t="s">
        <v>27</v>
      </c>
      <c r="I4212" s="3" t="s">
        <v>1950</v>
      </c>
      <c r="J4212" s="3">
        <v>1</v>
      </c>
      <c r="K4212" s="3" t="s">
        <v>27</v>
      </c>
      <c r="L4212" s="3" t="s">
        <v>27</v>
      </c>
      <c r="M4212" s="3" t="s">
        <v>27</v>
      </c>
      <c r="N4212" s="3" t="s">
        <v>27</v>
      </c>
      <c r="O4212" s="3" t="s">
        <v>27</v>
      </c>
      <c r="P4212" s="3" t="s">
        <v>44</v>
      </c>
      <c r="Q4212" s="3" t="s">
        <v>17338</v>
      </c>
      <c r="R4212" s="3">
        <v>34</v>
      </c>
      <c r="S42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BABA-US</v>
      </c>
      <c r="T42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FF_CAPEX(QTR_R)</v>
      </c>
    </row>
    <row r="4213" spans="1:20" ht="15" customHeight="1" x14ac:dyDescent="0.2">
      <c r="A4213" s="3" t="s">
        <v>17339</v>
      </c>
      <c r="B4213" s="3" t="s">
        <v>17340</v>
      </c>
      <c r="C4213" s="3" t="s">
        <v>27</v>
      </c>
      <c r="D4213" s="3" t="s">
        <v>27</v>
      </c>
      <c r="E4213" s="3" t="s">
        <v>33</v>
      </c>
      <c r="F4213" s="3" t="s">
        <v>405</v>
      </c>
      <c r="G4213" s="3" t="s">
        <v>17341</v>
      </c>
      <c r="H4213" s="3" t="s">
        <v>116</v>
      </c>
      <c r="I4213" s="3" t="s">
        <v>1950</v>
      </c>
      <c r="J4213" s="3">
        <v>1</v>
      </c>
      <c r="K4213" s="3" t="s">
        <v>27</v>
      </c>
      <c r="L4213" s="3" t="s">
        <v>27</v>
      </c>
      <c r="M4213" s="3" t="s">
        <v>27</v>
      </c>
      <c r="N4213" s="3" t="s">
        <v>27</v>
      </c>
      <c r="O4213" s="3" t="s">
        <v>27</v>
      </c>
      <c r="P4213" s="3" t="s">
        <v>17342</v>
      </c>
      <c r="Q4213" s="3" t="s">
        <v>17343</v>
      </c>
      <c r="R4213" s="3">
        <v>9216</v>
      </c>
      <c r="S42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NVDA-US</v>
      </c>
      <c r="T42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FE_ESTIMATE(SALES,MEAN,NTMA)</v>
      </c>
    </row>
    <row r="4214" spans="1:20" ht="15" customHeight="1" x14ac:dyDescent="0.2">
      <c r="A4214" s="3" t="s">
        <v>17344</v>
      </c>
      <c r="B4214" s="3" t="s">
        <v>17345</v>
      </c>
      <c r="C4214" s="3" t="s">
        <v>27</v>
      </c>
      <c r="D4214" s="3" t="s">
        <v>27</v>
      </c>
      <c r="E4214" s="3" t="s">
        <v>33</v>
      </c>
      <c r="F4214" s="3" t="s">
        <v>405</v>
      </c>
      <c r="G4214" s="3" t="s">
        <v>17346</v>
      </c>
      <c r="H4214" s="3" t="s">
        <v>116</v>
      </c>
      <c r="I4214" s="3" t="s">
        <v>1950</v>
      </c>
      <c r="J4214" s="3">
        <v>1</v>
      </c>
      <c r="K4214" s="3" t="s">
        <v>27</v>
      </c>
      <c r="L4214" s="3" t="s">
        <v>27</v>
      </c>
      <c r="M4214" s="3" t="s">
        <v>27</v>
      </c>
      <c r="N4214" s="3" t="s">
        <v>27</v>
      </c>
      <c r="O4214" s="3" t="s">
        <v>27</v>
      </c>
      <c r="P4214" s="3" t="s">
        <v>17347</v>
      </c>
      <c r="Q4214" s="3" t="s">
        <v>15793</v>
      </c>
      <c r="R4214" s="3">
        <v>1133</v>
      </c>
      <c r="S42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NVDA-US</v>
      </c>
      <c r="T42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FE_ESTIMATE(SALES,MEAN,QTR_ROLL)</v>
      </c>
    </row>
    <row r="4215" spans="1:20" ht="15" customHeight="1" x14ac:dyDescent="0.2">
      <c r="A4215" s="3" t="s">
        <v>17348</v>
      </c>
      <c r="B4215" s="3" t="s">
        <v>17349</v>
      </c>
      <c r="C4215" s="3" t="s">
        <v>27</v>
      </c>
      <c r="D4215" s="3" t="s">
        <v>27</v>
      </c>
      <c r="E4215" s="3" t="s">
        <v>33</v>
      </c>
      <c r="F4215" s="3" t="s">
        <v>405</v>
      </c>
      <c r="G4215" s="3" t="s">
        <v>17350</v>
      </c>
      <c r="H4215" s="3" t="s">
        <v>116</v>
      </c>
      <c r="I4215" s="3" t="s">
        <v>1950</v>
      </c>
      <c r="J4215" s="3">
        <v>1</v>
      </c>
      <c r="K4215" s="3" t="s">
        <v>27</v>
      </c>
      <c r="L4215" s="3" t="s">
        <v>27</v>
      </c>
      <c r="M4215" s="3" t="s">
        <v>27</v>
      </c>
      <c r="N4215" s="3" t="s">
        <v>27</v>
      </c>
      <c r="O4215" s="3" t="s">
        <v>27</v>
      </c>
      <c r="P4215" s="3" t="s">
        <v>17351</v>
      </c>
      <c r="Q4215" s="3" t="s">
        <v>17343</v>
      </c>
      <c r="R4215" s="3">
        <v>10541</v>
      </c>
      <c r="S42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MSFT-US</v>
      </c>
      <c r="T42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FE_ESTIMATE(SALES,MEAN,NTMA)</v>
      </c>
    </row>
    <row r="4216" spans="1:20" ht="15" customHeight="1" x14ac:dyDescent="0.2">
      <c r="A4216" s="3" t="s">
        <v>17352</v>
      </c>
      <c r="B4216" s="3" t="s">
        <v>17353</v>
      </c>
      <c r="C4216" s="3" t="s">
        <v>27</v>
      </c>
      <c r="D4216" s="3" t="s">
        <v>27</v>
      </c>
      <c r="E4216" s="3" t="s">
        <v>33</v>
      </c>
      <c r="F4216" s="3" t="s">
        <v>405</v>
      </c>
      <c r="G4216" s="3" t="s">
        <v>17354</v>
      </c>
      <c r="H4216" s="3" t="s">
        <v>116</v>
      </c>
      <c r="I4216" s="3" t="s">
        <v>1950</v>
      </c>
      <c r="J4216" s="3">
        <v>1</v>
      </c>
      <c r="K4216" s="3" t="s">
        <v>27</v>
      </c>
      <c r="L4216" s="3" t="s">
        <v>27</v>
      </c>
      <c r="M4216" s="3" t="s">
        <v>27</v>
      </c>
      <c r="N4216" s="3" t="s">
        <v>27</v>
      </c>
      <c r="O4216" s="3" t="s">
        <v>27</v>
      </c>
      <c r="P4216" s="3" t="s">
        <v>17347</v>
      </c>
      <c r="Q4216" s="3" t="s">
        <v>10729</v>
      </c>
      <c r="R4216" s="3">
        <v>1344</v>
      </c>
      <c r="S42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MSFT-US</v>
      </c>
      <c r="T42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FE_ESTIMATE(SALES,MEAN,QTR_ROLL)</v>
      </c>
    </row>
    <row r="4217" spans="1:20" ht="15" customHeight="1" x14ac:dyDescent="0.2">
      <c r="A4217" s="3" t="s">
        <v>17355</v>
      </c>
      <c r="B4217" s="3" t="s">
        <v>17356</v>
      </c>
      <c r="C4217" s="3" t="s">
        <v>27</v>
      </c>
      <c r="D4217" s="3" t="s">
        <v>27</v>
      </c>
      <c r="E4217" s="3" t="s">
        <v>33</v>
      </c>
      <c r="F4217" s="3" t="s">
        <v>405</v>
      </c>
      <c r="G4217" s="3" t="s">
        <v>17357</v>
      </c>
      <c r="H4217" s="3" t="s">
        <v>116</v>
      </c>
      <c r="I4217" s="3" t="s">
        <v>1950</v>
      </c>
      <c r="J4217" s="3">
        <v>1</v>
      </c>
      <c r="K4217" s="3" t="s">
        <v>27</v>
      </c>
      <c r="L4217" s="3" t="s">
        <v>27</v>
      </c>
      <c r="M4217" s="3" t="s">
        <v>27</v>
      </c>
      <c r="N4217" s="3" t="s">
        <v>27</v>
      </c>
      <c r="O4217" s="3" t="s">
        <v>27</v>
      </c>
      <c r="P4217" s="3" t="s">
        <v>17358</v>
      </c>
      <c r="Q4217" s="3" t="s">
        <v>17343</v>
      </c>
      <c r="R4217" s="3">
        <v>5045</v>
      </c>
      <c r="S42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META-US</v>
      </c>
      <c r="T42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FE_ESTIMATE(SALES,MEAN,NTMA)</v>
      </c>
    </row>
    <row r="4218" spans="1:20" ht="15" customHeight="1" x14ac:dyDescent="0.2">
      <c r="A4218" s="3" t="s">
        <v>17359</v>
      </c>
      <c r="B4218" s="3" t="s">
        <v>17360</v>
      </c>
      <c r="C4218" s="3" t="s">
        <v>27</v>
      </c>
      <c r="D4218" s="3" t="s">
        <v>27</v>
      </c>
      <c r="E4218" s="3" t="s">
        <v>33</v>
      </c>
      <c r="F4218" s="3" t="s">
        <v>405</v>
      </c>
      <c r="G4218" s="3" t="s">
        <v>17361</v>
      </c>
      <c r="H4218" s="3" t="s">
        <v>116</v>
      </c>
      <c r="I4218" s="3" t="s">
        <v>1950</v>
      </c>
      <c r="J4218" s="3">
        <v>1</v>
      </c>
      <c r="K4218" s="3" t="s">
        <v>27</v>
      </c>
      <c r="L4218" s="3" t="s">
        <v>27</v>
      </c>
      <c r="M4218" s="3" t="s">
        <v>27</v>
      </c>
      <c r="N4218" s="3" t="s">
        <v>27</v>
      </c>
      <c r="O4218" s="3" t="s">
        <v>27</v>
      </c>
      <c r="P4218" s="3" t="s">
        <v>17358</v>
      </c>
      <c r="Q4218" s="3" t="s">
        <v>5175</v>
      </c>
      <c r="R4218" s="3">
        <v>1051</v>
      </c>
      <c r="S42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META-US</v>
      </c>
      <c r="T42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FE_ESTIMATE(SALES,MEAN,QTR_ROLL)</v>
      </c>
    </row>
    <row r="4219" spans="1:20" ht="15" customHeight="1" x14ac:dyDescent="0.2">
      <c r="A4219" s="3" t="s">
        <v>17362</v>
      </c>
      <c r="B4219" s="3" t="s">
        <v>17363</v>
      </c>
      <c r="C4219" s="3" t="s">
        <v>27</v>
      </c>
      <c r="D4219" s="3" t="s">
        <v>27</v>
      </c>
      <c r="E4219" s="3" t="s">
        <v>33</v>
      </c>
      <c r="F4219" s="3" t="s">
        <v>405</v>
      </c>
      <c r="G4219" s="3" t="s">
        <v>17364</v>
      </c>
      <c r="H4219" s="3" t="s">
        <v>116</v>
      </c>
      <c r="I4219" s="3" t="s">
        <v>1950</v>
      </c>
      <c r="J4219" s="3">
        <v>1</v>
      </c>
      <c r="K4219" s="3" t="s">
        <v>27</v>
      </c>
      <c r="L4219" s="3" t="s">
        <v>27</v>
      </c>
      <c r="M4219" s="3" t="s">
        <v>27</v>
      </c>
      <c r="N4219" s="3" t="s">
        <v>27</v>
      </c>
      <c r="O4219" s="3" t="s">
        <v>27</v>
      </c>
      <c r="P4219" s="3" t="s">
        <v>17365</v>
      </c>
      <c r="Q4219" s="3" t="s">
        <v>17343</v>
      </c>
      <c r="R4219" s="3">
        <v>7789</v>
      </c>
      <c r="S42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GOOG-US</v>
      </c>
      <c r="T42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FE_ESTIMATE(SALES,MEAN,NTMA)</v>
      </c>
    </row>
    <row r="4220" spans="1:20" ht="15" customHeight="1" x14ac:dyDescent="0.2">
      <c r="A4220" s="3" t="s">
        <v>17366</v>
      </c>
      <c r="B4220" s="3" t="s">
        <v>17367</v>
      </c>
      <c r="C4220" s="3" t="s">
        <v>27</v>
      </c>
      <c r="D4220" s="3" t="s">
        <v>27</v>
      </c>
      <c r="E4220" s="3" t="s">
        <v>33</v>
      </c>
      <c r="F4220" s="3" t="s">
        <v>405</v>
      </c>
      <c r="G4220" s="3" t="s">
        <v>17368</v>
      </c>
      <c r="H4220" s="3" t="s">
        <v>116</v>
      </c>
      <c r="I4220" s="3" t="s">
        <v>1950</v>
      </c>
      <c r="J4220" s="3">
        <v>1</v>
      </c>
      <c r="K4220" s="3" t="s">
        <v>27</v>
      </c>
      <c r="L4220" s="3" t="s">
        <v>27</v>
      </c>
      <c r="M4220" s="3" t="s">
        <v>27</v>
      </c>
      <c r="N4220" s="3" t="s">
        <v>27</v>
      </c>
      <c r="O4220" s="3" t="s">
        <v>27</v>
      </c>
      <c r="P4220" s="3" t="s">
        <v>17365</v>
      </c>
      <c r="Q4220" s="3" t="s">
        <v>9072</v>
      </c>
      <c r="R4220" s="3">
        <v>1401</v>
      </c>
      <c r="S42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GOOG-US</v>
      </c>
      <c r="T42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FE_ESTIMATE(SALES,MEAN,QTR_ROLL)</v>
      </c>
    </row>
    <row r="4221" spans="1:20" ht="15" customHeight="1" x14ac:dyDescent="0.2">
      <c r="A4221" s="3" t="s">
        <v>17369</v>
      </c>
      <c r="B4221" s="3" t="s">
        <v>17370</v>
      </c>
      <c r="C4221" s="3" t="s">
        <v>27</v>
      </c>
      <c r="D4221" s="3" t="s">
        <v>27</v>
      </c>
      <c r="E4221" s="3" t="s">
        <v>33</v>
      </c>
      <c r="F4221" s="3" t="s">
        <v>405</v>
      </c>
      <c r="G4221" s="3" t="s">
        <v>17371</v>
      </c>
      <c r="H4221" s="3" t="s">
        <v>116</v>
      </c>
      <c r="I4221" s="3" t="s">
        <v>1950</v>
      </c>
      <c r="J4221" s="3">
        <v>1</v>
      </c>
      <c r="K4221" s="3" t="s">
        <v>27</v>
      </c>
      <c r="L4221" s="3" t="s">
        <v>27</v>
      </c>
      <c r="M4221" s="3" t="s">
        <v>27</v>
      </c>
      <c r="N4221" s="3" t="s">
        <v>27</v>
      </c>
      <c r="O4221" s="3" t="s">
        <v>27</v>
      </c>
      <c r="P4221" s="3" t="s">
        <v>17372</v>
      </c>
      <c r="Q4221" s="3" t="s">
        <v>17343</v>
      </c>
      <c r="R4221" s="3">
        <v>9932</v>
      </c>
      <c r="S42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AMZN-US</v>
      </c>
      <c r="T42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FE_ESTIMATE(SALES,MEAN,NTMA)</v>
      </c>
    </row>
    <row r="4222" spans="1:20" ht="15" customHeight="1" x14ac:dyDescent="0.2">
      <c r="A4222" s="3" t="s">
        <v>17373</v>
      </c>
      <c r="B4222" s="3" t="s">
        <v>17374</v>
      </c>
      <c r="C4222" s="3" t="s">
        <v>27</v>
      </c>
      <c r="D4222" s="3" t="s">
        <v>27</v>
      </c>
      <c r="E4222" s="3" t="s">
        <v>33</v>
      </c>
      <c r="F4222" s="3" t="s">
        <v>405</v>
      </c>
      <c r="G4222" s="3" t="s">
        <v>17375</v>
      </c>
      <c r="H4222" s="3" t="s">
        <v>116</v>
      </c>
      <c r="I4222" s="3" t="s">
        <v>1950</v>
      </c>
      <c r="J4222" s="3">
        <v>1</v>
      </c>
      <c r="K4222" s="3" t="s">
        <v>27</v>
      </c>
      <c r="L4222" s="3" t="s">
        <v>27</v>
      </c>
      <c r="M4222" s="3" t="s">
        <v>27</v>
      </c>
      <c r="N4222" s="3" t="s">
        <v>27</v>
      </c>
      <c r="O4222" s="3" t="s">
        <v>27</v>
      </c>
      <c r="P4222" s="3" t="s">
        <v>17376</v>
      </c>
      <c r="Q4222" s="3" t="s">
        <v>10209</v>
      </c>
      <c r="R4222" s="3">
        <v>1410</v>
      </c>
      <c r="S42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AMZN-US</v>
      </c>
      <c r="T42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FE_ESTIMATE(SALES,MEAN,QTR_ROLL)</v>
      </c>
    </row>
    <row r="4223" spans="1:20" ht="15" customHeight="1" x14ac:dyDescent="0.2">
      <c r="A4223" s="3" t="s">
        <v>17377</v>
      </c>
      <c r="B4223" s="3" t="s">
        <v>17378</v>
      </c>
      <c r="C4223" s="3" t="s">
        <v>27</v>
      </c>
      <c r="D4223" s="3" t="s">
        <v>27</v>
      </c>
      <c r="E4223" s="3" t="s">
        <v>33</v>
      </c>
      <c r="F4223" s="3" t="s">
        <v>405</v>
      </c>
      <c r="G4223" s="3" t="s">
        <v>17379</v>
      </c>
      <c r="H4223" s="3" t="s">
        <v>116</v>
      </c>
      <c r="I4223" s="3" t="s">
        <v>1950</v>
      </c>
      <c r="J4223" s="3">
        <v>1</v>
      </c>
      <c r="K4223" s="3" t="s">
        <v>27</v>
      </c>
      <c r="L4223" s="3" t="s">
        <v>27</v>
      </c>
      <c r="M4223" s="3" t="s">
        <v>27</v>
      </c>
      <c r="N4223" s="3" t="s">
        <v>27</v>
      </c>
      <c r="O4223" s="3" t="s">
        <v>27</v>
      </c>
      <c r="P4223" s="3" t="s">
        <v>17380</v>
      </c>
      <c r="Q4223" s="3" t="s">
        <v>17343</v>
      </c>
      <c r="R4223" s="3">
        <v>5611</v>
      </c>
      <c r="S42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TSLA-US</v>
      </c>
      <c r="T42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FE_ESTIMATE(SALES,MEAN,NTMA)</v>
      </c>
    </row>
    <row r="4224" spans="1:20" ht="15" customHeight="1" x14ac:dyDescent="0.2">
      <c r="A4224" s="3" t="s">
        <v>17381</v>
      </c>
      <c r="B4224" s="3" t="s">
        <v>17382</v>
      </c>
      <c r="C4224" s="3" t="s">
        <v>27</v>
      </c>
      <c r="D4224" s="3" t="s">
        <v>27</v>
      </c>
      <c r="E4224" s="3" t="s">
        <v>33</v>
      </c>
      <c r="F4224" s="3" t="s">
        <v>405</v>
      </c>
      <c r="G4224" s="3" t="s">
        <v>17383</v>
      </c>
      <c r="H4224" s="3" t="s">
        <v>116</v>
      </c>
      <c r="I4224" s="3" t="s">
        <v>1950</v>
      </c>
      <c r="J4224" s="3">
        <v>1</v>
      </c>
      <c r="K4224" s="3" t="s">
        <v>27</v>
      </c>
      <c r="L4224" s="3" t="s">
        <v>27</v>
      </c>
      <c r="M4224" s="3" t="s">
        <v>27</v>
      </c>
      <c r="N4224" s="3" t="s">
        <v>27</v>
      </c>
      <c r="O4224" s="3" t="s">
        <v>27</v>
      </c>
      <c r="P4224" s="3" t="s">
        <v>17380</v>
      </c>
      <c r="Q4224" s="3" t="s">
        <v>5606</v>
      </c>
      <c r="R4224" s="3">
        <v>963</v>
      </c>
      <c r="S42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TSLA-US</v>
      </c>
      <c r="T42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FE_ESTIMATE(SALES,MEAN,QTR_ROLL)</v>
      </c>
    </row>
    <row r="4225" spans="1:20" ht="15" customHeight="1" x14ac:dyDescent="0.2">
      <c r="A4225" s="3" t="s">
        <v>17384</v>
      </c>
      <c r="B4225" s="3" t="s">
        <v>17385</v>
      </c>
      <c r="C4225" s="3" t="s">
        <v>27</v>
      </c>
      <c r="D4225" s="3" t="s">
        <v>27</v>
      </c>
      <c r="E4225" s="3" t="s">
        <v>33</v>
      </c>
      <c r="F4225" s="3" t="s">
        <v>405</v>
      </c>
      <c r="G4225" s="3" t="s">
        <v>17386</v>
      </c>
      <c r="H4225" s="3" t="s">
        <v>116</v>
      </c>
      <c r="I4225" s="3" t="s">
        <v>1950</v>
      </c>
      <c r="J4225" s="3">
        <v>1</v>
      </c>
      <c r="K4225" s="3" t="s">
        <v>27</v>
      </c>
      <c r="L4225" s="3" t="s">
        <v>27</v>
      </c>
      <c r="M4225" s="3" t="s">
        <v>27</v>
      </c>
      <c r="N4225" s="3" t="s">
        <v>27</v>
      </c>
      <c r="O4225" s="3" t="s">
        <v>27</v>
      </c>
      <c r="P4225" s="3" t="s">
        <v>17387</v>
      </c>
      <c r="Q4225" s="3" t="s">
        <v>17343</v>
      </c>
      <c r="R4225" s="3">
        <v>10573</v>
      </c>
      <c r="S42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AAPL-US</v>
      </c>
      <c r="T42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FE_ESTIMATE(SALES,MEAN,NTMA)</v>
      </c>
    </row>
    <row r="4226" spans="1:20" ht="15" customHeight="1" x14ac:dyDescent="0.2">
      <c r="A4226" s="3" t="s">
        <v>17388</v>
      </c>
      <c r="B4226" s="3" t="s">
        <v>17389</v>
      </c>
      <c r="C4226" s="3" t="s">
        <v>27</v>
      </c>
      <c r="D4226" s="3" t="s">
        <v>27</v>
      </c>
      <c r="E4226" s="3" t="s">
        <v>33</v>
      </c>
      <c r="F4226" s="3" t="s">
        <v>405</v>
      </c>
      <c r="G4226" s="3" t="s">
        <v>17390</v>
      </c>
      <c r="H4226" s="3" t="s">
        <v>116</v>
      </c>
      <c r="I4226" s="3" t="s">
        <v>1950</v>
      </c>
      <c r="J4226" s="3">
        <v>1</v>
      </c>
      <c r="K4226" s="3" t="s">
        <v>27</v>
      </c>
      <c r="L4226" s="3" t="s">
        <v>27</v>
      </c>
      <c r="M4226" s="3" t="s">
        <v>27</v>
      </c>
      <c r="N4226" s="3" t="s">
        <v>27</v>
      </c>
      <c r="O4226" s="3" t="s">
        <v>27</v>
      </c>
      <c r="P4226" s="3" t="s">
        <v>17347</v>
      </c>
      <c r="Q4226" s="3" t="s">
        <v>15793</v>
      </c>
      <c r="R4226" s="3">
        <v>1895</v>
      </c>
      <c r="S42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AAPL-US</v>
      </c>
      <c r="T42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FE_ESTIMATE(SALES,MEAN,QTR_ROLL)</v>
      </c>
    </row>
    <row r="4227" spans="1:20" ht="15" customHeight="1" x14ac:dyDescent="0.2">
      <c r="A4227" s="3" t="s">
        <v>17391</v>
      </c>
      <c r="B4227" s="3" t="s">
        <v>17392</v>
      </c>
      <c r="C4227" s="3" t="s">
        <v>27</v>
      </c>
      <c r="D4227" s="3" t="s">
        <v>27</v>
      </c>
      <c r="E4227" s="3" t="s">
        <v>33</v>
      </c>
      <c r="F4227" s="3" t="s">
        <v>405</v>
      </c>
      <c r="G4227" s="3" t="s">
        <v>17393</v>
      </c>
      <c r="H4227" s="3" t="s">
        <v>116</v>
      </c>
      <c r="I4227" s="3" t="s">
        <v>1950</v>
      </c>
      <c r="J4227" s="3">
        <v>1</v>
      </c>
      <c r="K4227" s="3" t="s">
        <v>27</v>
      </c>
      <c r="L4227" s="3" t="s">
        <v>27</v>
      </c>
      <c r="M4227" s="3" t="s">
        <v>27</v>
      </c>
      <c r="N4227" s="3" t="s">
        <v>27</v>
      </c>
      <c r="O4227" s="3" t="s">
        <v>27</v>
      </c>
      <c r="P4227" s="3" t="s">
        <v>1432</v>
      </c>
      <c r="Q4227" s="3" t="s">
        <v>17343</v>
      </c>
      <c r="R4227" s="3">
        <v>6879</v>
      </c>
      <c r="S42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NVDA-US</v>
      </c>
      <c r="T42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FE_ESTIMATE(CAPEX,MEAN,NTMA)</v>
      </c>
    </row>
    <row r="4228" spans="1:20" ht="15" customHeight="1" x14ac:dyDescent="0.2">
      <c r="A4228" s="3" t="s">
        <v>17394</v>
      </c>
      <c r="B4228" s="3" t="s">
        <v>17395</v>
      </c>
      <c r="C4228" s="3" t="s">
        <v>27</v>
      </c>
      <c r="D4228" s="3" t="s">
        <v>27</v>
      </c>
      <c r="E4228" s="3" t="s">
        <v>33</v>
      </c>
      <c r="F4228" s="3" t="s">
        <v>405</v>
      </c>
      <c r="G4228" s="3" t="s">
        <v>17396</v>
      </c>
      <c r="H4228" s="3" t="s">
        <v>116</v>
      </c>
      <c r="I4228" s="3" t="s">
        <v>1950</v>
      </c>
      <c r="J4228" s="3">
        <v>1</v>
      </c>
      <c r="K4228" s="3" t="s">
        <v>27</v>
      </c>
      <c r="L4228" s="3" t="s">
        <v>27</v>
      </c>
      <c r="M4228" s="3" t="s">
        <v>27</v>
      </c>
      <c r="N4228" s="3" t="s">
        <v>27</v>
      </c>
      <c r="O4228" s="3" t="s">
        <v>27</v>
      </c>
      <c r="P4228" s="3" t="s">
        <v>17397</v>
      </c>
      <c r="Q4228" s="3" t="s">
        <v>17343</v>
      </c>
      <c r="R4228" s="3">
        <v>6825</v>
      </c>
      <c r="S42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AAPL-US</v>
      </c>
      <c r="T42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FE_ESTIMATE(CAPEX,MEAN,NTMA)</v>
      </c>
    </row>
    <row r="4229" spans="1:20" ht="15" customHeight="1" x14ac:dyDescent="0.2">
      <c r="A4229" s="3" t="s">
        <v>17398</v>
      </c>
      <c r="B4229" s="3" t="s">
        <v>17399</v>
      </c>
      <c r="C4229" s="3" t="s">
        <v>27</v>
      </c>
      <c r="D4229" s="3" t="s">
        <v>27</v>
      </c>
      <c r="E4229" s="3" t="s">
        <v>33</v>
      </c>
      <c r="F4229" s="3" t="s">
        <v>405</v>
      </c>
      <c r="G4229" s="3" t="s">
        <v>17400</v>
      </c>
      <c r="H4229" s="3" t="s">
        <v>116</v>
      </c>
      <c r="I4229" s="3" t="s">
        <v>1950</v>
      </c>
      <c r="J4229" s="3">
        <v>1</v>
      </c>
      <c r="K4229" s="3" t="s">
        <v>27</v>
      </c>
      <c r="L4229" s="3" t="s">
        <v>27</v>
      </c>
      <c r="M4229" s="3" t="s">
        <v>27</v>
      </c>
      <c r="N4229" s="3" t="s">
        <v>27</v>
      </c>
      <c r="O4229" s="3" t="s">
        <v>27</v>
      </c>
      <c r="P4229" s="3" t="s">
        <v>17397</v>
      </c>
      <c r="Q4229" s="3" t="s">
        <v>17343</v>
      </c>
      <c r="R4229" s="3">
        <v>6831</v>
      </c>
      <c r="S42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MSFT-US</v>
      </c>
      <c r="T42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FE_ESTIMATE(CAPEX,MEAN,NTMA)</v>
      </c>
    </row>
    <row r="4230" spans="1:20" ht="15" customHeight="1" x14ac:dyDescent="0.2">
      <c r="A4230" s="3" t="s">
        <v>17401</v>
      </c>
      <c r="B4230" s="3" t="s">
        <v>17402</v>
      </c>
      <c r="C4230" s="3" t="s">
        <v>27</v>
      </c>
      <c r="D4230" s="3" t="s">
        <v>27</v>
      </c>
      <c r="E4230" s="3" t="s">
        <v>33</v>
      </c>
      <c r="F4230" s="3" t="s">
        <v>405</v>
      </c>
      <c r="G4230" s="3" t="s">
        <v>17403</v>
      </c>
      <c r="H4230" s="3" t="s">
        <v>116</v>
      </c>
      <c r="I4230" s="3" t="s">
        <v>1950</v>
      </c>
      <c r="J4230" s="3">
        <v>1</v>
      </c>
      <c r="K4230" s="3" t="s">
        <v>27</v>
      </c>
      <c r="L4230" s="3" t="s">
        <v>27</v>
      </c>
      <c r="M4230" s="3" t="s">
        <v>27</v>
      </c>
      <c r="N4230" s="3" t="s">
        <v>27</v>
      </c>
      <c r="O4230" s="3" t="s">
        <v>27</v>
      </c>
      <c r="P4230" s="3" t="s">
        <v>17358</v>
      </c>
      <c r="Q4230" s="3" t="s">
        <v>17343</v>
      </c>
      <c r="R4230" s="3">
        <v>5044</v>
      </c>
      <c r="S42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META-US</v>
      </c>
      <c r="T42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FE_ESTIMATE(CAPEX,MEAN,NTMA)</v>
      </c>
    </row>
    <row r="4231" spans="1:20" ht="15" customHeight="1" x14ac:dyDescent="0.2">
      <c r="A4231" s="3" t="s">
        <v>17404</v>
      </c>
      <c r="B4231" s="3" t="s">
        <v>17405</v>
      </c>
      <c r="C4231" s="3" t="s">
        <v>27</v>
      </c>
      <c r="D4231" s="3" t="s">
        <v>27</v>
      </c>
      <c r="E4231" s="3" t="s">
        <v>33</v>
      </c>
      <c r="F4231" s="3" t="s">
        <v>405</v>
      </c>
      <c r="G4231" s="3" t="s">
        <v>17406</v>
      </c>
      <c r="H4231" s="3" t="s">
        <v>116</v>
      </c>
      <c r="I4231" s="3" t="s">
        <v>1950</v>
      </c>
      <c r="J4231" s="3">
        <v>1</v>
      </c>
      <c r="K4231" s="3" t="s">
        <v>27</v>
      </c>
      <c r="L4231" s="3" t="s">
        <v>27</v>
      </c>
      <c r="M4231" s="3" t="s">
        <v>27</v>
      </c>
      <c r="N4231" s="3" t="s">
        <v>27</v>
      </c>
      <c r="O4231" s="3" t="s">
        <v>27</v>
      </c>
      <c r="P4231" s="3" t="s">
        <v>17380</v>
      </c>
      <c r="Q4231" s="3" t="s">
        <v>17343</v>
      </c>
      <c r="R4231" s="3">
        <v>5469</v>
      </c>
      <c r="S42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TSLA-US</v>
      </c>
      <c r="T42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FE_ESTIMATE(CAPEX,MEAN,NTMA)</v>
      </c>
    </row>
    <row r="4232" spans="1:20" ht="15" customHeight="1" x14ac:dyDescent="0.2">
      <c r="A4232" s="3" t="s">
        <v>17407</v>
      </c>
      <c r="B4232" s="3" t="s">
        <v>17408</v>
      </c>
      <c r="C4232" s="3" t="s">
        <v>27</v>
      </c>
      <c r="D4232" s="3" t="s">
        <v>27</v>
      </c>
      <c r="E4232" s="3" t="s">
        <v>33</v>
      </c>
      <c r="F4232" s="3" t="s">
        <v>405</v>
      </c>
      <c r="G4232" s="3" t="s">
        <v>17409</v>
      </c>
      <c r="H4232" s="3" t="s">
        <v>116</v>
      </c>
      <c r="I4232" s="3" t="s">
        <v>1950</v>
      </c>
      <c r="J4232" s="3">
        <v>1</v>
      </c>
      <c r="K4232" s="3" t="s">
        <v>27</v>
      </c>
      <c r="L4232" s="3" t="s">
        <v>27</v>
      </c>
      <c r="M4232" s="3" t="s">
        <v>27</v>
      </c>
      <c r="N4232" s="3" t="s">
        <v>27</v>
      </c>
      <c r="O4232" s="3" t="s">
        <v>27</v>
      </c>
      <c r="P4232" s="3" t="s">
        <v>17410</v>
      </c>
      <c r="Q4232" s="3" t="s">
        <v>17343</v>
      </c>
      <c r="R4232" s="3">
        <v>6812</v>
      </c>
      <c r="S42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AMZN-US</v>
      </c>
      <c r="T42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FE_ESTIMATE(CAPEX,MEAN,NTMA)</v>
      </c>
    </row>
    <row r="4233" spans="1:20" ht="15" customHeight="1" x14ac:dyDescent="0.2">
      <c r="A4233" s="3" t="s">
        <v>17411</v>
      </c>
      <c r="B4233" s="3" t="s">
        <v>17412</v>
      </c>
      <c r="C4233" s="3" t="s">
        <v>27</v>
      </c>
      <c r="D4233" s="3" t="s">
        <v>27</v>
      </c>
      <c r="E4233" s="3" t="s">
        <v>33</v>
      </c>
      <c r="F4233" s="3" t="s">
        <v>405</v>
      </c>
      <c r="G4233" s="3" t="s">
        <v>17413</v>
      </c>
      <c r="H4233" s="3" t="s">
        <v>116</v>
      </c>
      <c r="I4233" s="3" t="s">
        <v>1950</v>
      </c>
      <c r="J4233" s="3">
        <v>1</v>
      </c>
      <c r="K4233" s="3" t="s">
        <v>27</v>
      </c>
      <c r="L4233" s="3" t="s">
        <v>27</v>
      </c>
      <c r="M4233" s="3" t="s">
        <v>27</v>
      </c>
      <c r="N4233" s="3" t="s">
        <v>27</v>
      </c>
      <c r="O4233" s="3" t="s">
        <v>27</v>
      </c>
      <c r="P4233" s="3" t="s">
        <v>17414</v>
      </c>
      <c r="Q4233" s="3" t="s">
        <v>17343</v>
      </c>
      <c r="R4233" s="3">
        <v>7010</v>
      </c>
      <c r="S42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GOOG-US</v>
      </c>
      <c r="T42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FE_ESTIMATE(CAPEX,MEAN,NTMA)</v>
      </c>
    </row>
    <row r="4234" spans="1:20" ht="15" customHeight="1" x14ac:dyDescent="0.2">
      <c r="A4234" s="3" t="s">
        <v>17415</v>
      </c>
      <c r="B4234" s="3" t="s">
        <v>17416</v>
      </c>
      <c r="C4234" s="3" t="s">
        <v>27</v>
      </c>
      <c r="D4234" s="3" t="s">
        <v>27</v>
      </c>
      <c r="E4234" s="3" t="s">
        <v>33</v>
      </c>
      <c r="F4234" s="3" t="s">
        <v>405</v>
      </c>
      <c r="G4234" s="3" t="s">
        <v>17417</v>
      </c>
      <c r="H4234" s="3" t="s">
        <v>116</v>
      </c>
      <c r="I4234" s="3" t="s">
        <v>1950</v>
      </c>
      <c r="J4234" s="3">
        <v>1</v>
      </c>
      <c r="K4234" s="3" t="s">
        <v>27</v>
      </c>
      <c r="L4234" s="3" t="s">
        <v>27</v>
      </c>
      <c r="M4234" s="3" t="s">
        <v>27</v>
      </c>
      <c r="N4234" s="3" t="s">
        <v>27</v>
      </c>
      <c r="O4234" s="3" t="s">
        <v>27</v>
      </c>
      <c r="P4234" s="3" t="s">
        <v>1432</v>
      </c>
      <c r="Q4234" s="3" t="s">
        <v>12090</v>
      </c>
      <c r="R4234" s="3">
        <v>237</v>
      </c>
      <c r="S42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NVDA-US</v>
      </c>
      <c r="T42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FE_ESTIMATE(CAPEX,MEAN,QTR_ROLL)</v>
      </c>
    </row>
    <row r="4235" spans="1:20" ht="15" customHeight="1" x14ac:dyDescent="0.2">
      <c r="A4235" s="3" t="s">
        <v>17418</v>
      </c>
      <c r="B4235" s="3" t="s">
        <v>17419</v>
      </c>
      <c r="C4235" s="3" t="s">
        <v>27</v>
      </c>
      <c r="D4235" s="3" t="s">
        <v>27</v>
      </c>
      <c r="E4235" s="3" t="s">
        <v>33</v>
      </c>
      <c r="F4235" s="3" t="s">
        <v>405</v>
      </c>
      <c r="G4235" s="3" t="s">
        <v>17420</v>
      </c>
      <c r="H4235" s="3" t="s">
        <v>116</v>
      </c>
      <c r="I4235" s="3" t="s">
        <v>1950</v>
      </c>
      <c r="J4235" s="3">
        <v>1</v>
      </c>
      <c r="K4235" s="3" t="s">
        <v>27</v>
      </c>
      <c r="L4235" s="3" t="s">
        <v>27</v>
      </c>
      <c r="M4235" s="3" t="s">
        <v>27</v>
      </c>
      <c r="N4235" s="3" t="s">
        <v>27</v>
      </c>
      <c r="O4235" s="3" t="s">
        <v>27</v>
      </c>
      <c r="P4235" s="3" t="s">
        <v>17397</v>
      </c>
      <c r="Q4235" s="3" t="s">
        <v>10729</v>
      </c>
      <c r="R4235" s="3">
        <v>506</v>
      </c>
      <c r="S42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AAPL-US</v>
      </c>
      <c r="T42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FE_ESTIMATE(CAPEX,MEAN,QTR_ROLL)</v>
      </c>
    </row>
    <row r="4236" spans="1:20" ht="15" customHeight="1" x14ac:dyDescent="0.2">
      <c r="A4236" s="3" t="s">
        <v>17421</v>
      </c>
      <c r="B4236" s="3" t="s">
        <v>17422</v>
      </c>
      <c r="C4236" s="3" t="s">
        <v>27</v>
      </c>
      <c r="D4236" s="3" t="s">
        <v>27</v>
      </c>
      <c r="E4236" s="3" t="s">
        <v>33</v>
      </c>
      <c r="F4236" s="3" t="s">
        <v>405</v>
      </c>
      <c r="G4236" s="3" t="s">
        <v>17423</v>
      </c>
      <c r="H4236" s="3" t="s">
        <v>116</v>
      </c>
      <c r="I4236" s="3" t="s">
        <v>1950</v>
      </c>
      <c r="J4236" s="3">
        <v>1</v>
      </c>
      <c r="K4236" s="3" t="s">
        <v>27</v>
      </c>
      <c r="L4236" s="3" t="s">
        <v>27</v>
      </c>
      <c r="M4236" s="3" t="s">
        <v>27</v>
      </c>
      <c r="N4236" s="3" t="s">
        <v>27</v>
      </c>
      <c r="O4236" s="3" t="s">
        <v>27</v>
      </c>
      <c r="P4236" s="3" t="s">
        <v>17397</v>
      </c>
      <c r="Q4236" s="3" t="s">
        <v>9072</v>
      </c>
      <c r="R4236" s="3">
        <v>466</v>
      </c>
      <c r="S42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MSFT-US</v>
      </c>
      <c r="T42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FE_ESTIMATE(CAPEX,MEAN,QTR_ROLL)</v>
      </c>
    </row>
    <row r="4237" spans="1:20" ht="15" customHeight="1" x14ac:dyDescent="0.2">
      <c r="A4237" s="3" t="s">
        <v>17424</v>
      </c>
      <c r="B4237" s="3" t="s">
        <v>17425</v>
      </c>
      <c r="C4237" s="3" t="s">
        <v>27</v>
      </c>
      <c r="D4237" s="3" t="s">
        <v>27</v>
      </c>
      <c r="E4237" s="3" t="s">
        <v>33</v>
      </c>
      <c r="F4237" s="3" t="s">
        <v>405</v>
      </c>
      <c r="G4237" s="3" t="s">
        <v>17426</v>
      </c>
      <c r="H4237" s="3" t="s">
        <v>116</v>
      </c>
      <c r="I4237" s="3" t="s">
        <v>1950</v>
      </c>
      <c r="J4237" s="3">
        <v>1</v>
      </c>
      <c r="K4237" s="3" t="s">
        <v>27</v>
      </c>
      <c r="L4237" s="3" t="s">
        <v>27</v>
      </c>
      <c r="M4237" s="3" t="s">
        <v>27</v>
      </c>
      <c r="N4237" s="3" t="s">
        <v>27</v>
      </c>
      <c r="O4237" s="3" t="s">
        <v>27</v>
      </c>
      <c r="P4237" s="3" t="s">
        <v>17427</v>
      </c>
      <c r="Q4237" s="3" t="s">
        <v>2772</v>
      </c>
      <c r="R4237" s="3">
        <v>309</v>
      </c>
      <c r="S42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META-US</v>
      </c>
      <c r="T42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FE_ESTIMATE(CAPEX,MEAN,QTR_ROLL)</v>
      </c>
    </row>
    <row r="4238" spans="1:20" ht="15" customHeight="1" x14ac:dyDescent="0.2">
      <c r="A4238" s="3" t="s">
        <v>17428</v>
      </c>
      <c r="B4238" s="3" t="s">
        <v>17429</v>
      </c>
      <c r="C4238" s="3" t="s">
        <v>27</v>
      </c>
      <c r="D4238" s="3" t="s">
        <v>27</v>
      </c>
      <c r="E4238" s="3" t="s">
        <v>33</v>
      </c>
      <c r="F4238" s="3" t="s">
        <v>405</v>
      </c>
      <c r="G4238" s="3" t="s">
        <v>17430</v>
      </c>
      <c r="H4238" s="3" t="s">
        <v>116</v>
      </c>
      <c r="I4238" s="3" t="s">
        <v>1950</v>
      </c>
      <c r="J4238" s="3">
        <v>1</v>
      </c>
      <c r="K4238" s="3" t="s">
        <v>27</v>
      </c>
      <c r="L4238" s="3" t="s">
        <v>27</v>
      </c>
      <c r="M4238" s="3" t="s">
        <v>27</v>
      </c>
      <c r="N4238" s="3" t="s">
        <v>27</v>
      </c>
      <c r="O4238" s="3" t="s">
        <v>27</v>
      </c>
      <c r="P4238" s="3" t="s">
        <v>17380</v>
      </c>
      <c r="Q4238" s="3" t="s">
        <v>2184</v>
      </c>
      <c r="R4238" s="3">
        <v>269</v>
      </c>
      <c r="S42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TSLA-US</v>
      </c>
      <c r="T42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FE_ESTIMATE(CAPEX,MEAN,QTR_ROLL)</v>
      </c>
    </row>
    <row r="4239" spans="1:20" ht="15" customHeight="1" x14ac:dyDescent="0.2">
      <c r="A4239" s="3" t="s">
        <v>17431</v>
      </c>
      <c r="B4239" s="3" t="s">
        <v>17432</v>
      </c>
      <c r="C4239" s="3" t="s">
        <v>27</v>
      </c>
      <c r="D4239" s="3" t="s">
        <v>27</v>
      </c>
      <c r="E4239" s="3" t="s">
        <v>33</v>
      </c>
      <c r="F4239" s="3" t="s">
        <v>405</v>
      </c>
      <c r="G4239" s="3" t="s">
        <v>17433</v>
      </c>
      <c r="H4239" s="3" t="s">
        <v>116</v>
      </c>
      <c r="I4239" s="3" t="s">
        <v>1950</v>
      </c>
      <c r="J4239" s="3">
        <v>1</v>
      </c>
      <c r="K4239" s="3" t="s">
        <v>27</v>
      </c>
      <c r="L4239" s="3" t="s">
        <v>27</v>
      </c>
      <c r="M4239" s="3" t="s">
        <v>27</v>
      </c>
      <c r="N4239" s="3" t="s">
        <v>27</v>
      </c>
      <c r="O4239" s="3" t="s">
        <v>27</v>
      </c>
      <c r="P4239" s="3" t="s">
        <v>17434</v>
      </c>
      <c r="Q4239" s="3" t="s">
        <v>17435</v>
      </c>
      <c r="R4239" s="3">
        <v>382</v>
      </c>
      <c r="S42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AMZN-US</v>
      </c>
      <c r="T42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FE_ESTIMATE(CAPEX,MEAN,QTR_ROLL)</v>
      </c>
    </row>
    <row r="4240" spans="1:20" ht="15" customHeight="1" x14ac:dyDescent="0.2">
      <c r="A4240" s="3" t="s">
        <v>17436</v>
      </c>
      <c r="B4240" s="3" t="s">
        <v>17437</v>
      </c>
      <c r="C4240" s="3" t="s">
        <v>27</v>
      </c>
      <c r="D4240" s="3" t="s">
        <v>27</v>
      </c>
      <c r="E4240" s="3" t="s">
        <v>33</v>
      </c>
      <c r="F4240" s="3" t="s">
        <v>405</v>
      </c>
      <c r="G4240" s="3" t="s">
        <v>17438</v>
      </c>
      <c r="H4240" s="3" t="s">
        <v>116</v>
      </c>
      <c r="I4240" s="3" t="s">
        <v>1950</v>
      </c>
      <c r="J4240" s="3">
        <v>1</v>
      </c>
      <c r="K4240" s="3" t="s">
        <v>27</v>
      </c>
      <c r="L4240" s="3" t="s">
        <v>27</v>
      </c>
      <c r="M4240" s="3" t="s">
        <v>27</v>
      </c>
      <c r="N4240" s="3" t="s">
        <v>27</v>
      </c>
      <c r="O4240" s="3" t="s">
        <v>27</v>
      </c>
      <c r="P4240" s="3" t="s">
        <v>17439</v>
      </c>
      <c r="Q4240" s="3" t="s">
        <v>17440</v>
      </c>
      <c r="R4240" s="3">
        <v>462</v>
      </c>
      <c r="S42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GOOG-US</v>
      </c>
      <c r="T42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FE_ESTIMATE(CAPEX,MEAN,QTR_ROLL)</v>
      </c>
    </row>
    <row r="4241" spans="1:20" ht="15" customHeight="1" x14ac:dyDescent="0.2">
      <c r="A4241" s="3" t="s">
        <v>17441</v>
      </c>
      <c r="B4241" s="3" t="s">
        <v>17442</v>
      </c>
      <c r="C4241" s="3" t="s">
        <v>27</v>
      </c>
      <c r="D4241" s="3" t="s">
        <v>27</v>
      </c>
      <c r="E4241" s="3" t="s">
        <v>33</v>
      </c>
      <c r="F4241" s="3" t="s">
        <v>405</v>
      </c>
      <c r="G4241" s="3" t="s">
        <v>17443</v>
      </c>
      <c r="H4241" s="3" t="s">
        <v>116</v>
      </c>
      <c r="I4241" s="3" t="s">
        <v>1950</v>
      </c>
      <c r="J4241" s="3">
        <v>1</v>
      </c>
      <c r="K4241" s="3" t="s">
        <v>27</v>
      </c>
      <c r="L4241" s="3" t="s">
        <v>27</v>
      </c>
      <c r="M4241" s="3" t="s">
        <v>27</v>
      </c>
      <c r="N4241" s="3" t="s">
        <v>27</v>
      </c>
      <c r="O4241" s="3" t="s">
        <v>27</v>
      </c>
      <c r="P4241" s="3" t="s">
        <v>373</v>
      </c>
      <c r="Q4241" s="3" t="s">
        <v>17343</v>
      </c>
      <c r="R4241" s="3">
        <v>6884</v>
      </c>
      <c r="S42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NVDA-US</v>
      </c>
      <c r="T42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FE_ESTIMATE(CAPEX,MEAN,LTMA)</v>
      </c>
    </row>
    <row r="4242" spans="1:20" ht="15" customHeight="1" x14ac:dyDescent="0.2">
      <c r="A4242" s="3" t="s">
        <v>17444</v>
      </c>
      <c r="B4242" s="3" t="s">
        <v>17445</v>
      </c>
      <c r="C4242" s="3" t="s">
        <v>27</v>
      </c>
      <c r="D4242" s="3" t="s">
        <v>27</v>
      </c>
      <c r="E4242" s="3" t="s">
        <v>33</v>
      </c>
      <c r="F4242" s="3" t="s">
        <v>405</v>
      </c>
      <c r="G4242" s="3" t="s">
        <v>17446</v>
      </c>
      <c r="H4242" s="3" t="s">
        <v>116</v>
      </c>
      <c r="I4242" s="3" t="s">
        <v>1950</v>
      </c>
      <c r="J4242" s="3">
        <v>1</v>
      </c>
      <c r="K4242" s="3" t="s">
        <v>27</v>
      </c>
      <c r="L4242" s="3" t="s">
        <v>27</v>
      </c>
      <c r="M4242" s="3" t="s">
        <v>27</v>
      </c>
      <c r="N4242" s="3" t="s">
        <v>27</v>
      </c>
      <c r="O4242" s="3" t="s">
        <v>27</v>
      </c>
      <c r="P4242" s="3" t="s">
        <v>17342</v>
      </c>
      <c r="Q4242" s="3" t="s">
        <v>17343</v>
      </c>
      <c r="R4242" s="3">
        <v>9197</v>
      </c>
      <c r="S42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NVDA-US</v>
      </c>
      <c r="T42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FE_ESTIMATE(SALES,MEAN,LTMA)</v>
      </c>
    </row>
    <row r="4243" spans="1:20" ht="15" customHeight="1" x14ac:dyDescent="0.2">
      <c r="A4243" s="3" t="s">
        <v>17447</v>
      </c>
      <c r="B4243" s="3" t="s">
        <v>17448</v>
      </c>
      <c r="C4243" s="3" t="s">
        <v>27</v>
      </c>
      <c r="D4243" s="3" t="s">
        <v>27</v>
      </c>
      <c r="E4243" s="3" t="s">
        <v>33</v>
      </c>
      <c r="F4243" s="3" t="s">
        <v>405</v>
      </c>
      <c r="G4243" s="3" t="s">
        <v>17449</v>
      </c>
      <c r="H4243" s="3" t="s">
        <v>116</v>
      </c>
      <c r="I4243" s="3" t="s">
        <v>1950</v>
      </c>
      <c r="J4243" s="3">
        <v>1</v>
      </c>
      <c r="K4243" s="3" t="s">
        <v>27</v>
      </c>
      <c r="L4243" s="3" t="s">
        <v>27</v>
      </c>
      <c r="M4243" s="3" t="s">
        <v>27</v>
      </c>
      <c r="N4243" s="3" t="s">
        <v>27</v>
      </c>
      <c r="O4243" s="3" t="s">
        <v>27</v>
      </c>
      <c r="P4243" s="3" t="s">
        <v>17450</v>
      </c>
      <c r="Q4243" s="3" t="s">
        <v>17343</v>
      </c>
      <c r="R4243" s="3">
        <v>5026</v>
      </c>
      <c r="S42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META-US</v>
      </c>
      <c r="T42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FE_ESTIMATE(CAPEX,MEAN,LTMA)</v>
      </c>
    </row>
    <row r="4244" spans="1:20" ht="15" customHeight="1" x14ac:dyDescent="0.2">
      <c r="A4244" s="3" t="s">
        <v>17451</v>
      </c>
      <c r="B4244" s="3" t="s">
        <v>17452</v>
      </c>
      <c r="C4244" s="3" t="s">
        <v>27</v>
      </c>
      <c r="D4244" s="3" t="s">
        <v>27</v>
      </c>
      <c r="E4244" s="3" t="s">
        <v>33</v>
      </c>
      <c r="F4244" s="3" t="s">
        <v>405</v>
      </c>
      <c r="G4244" s="3" t="s">
        <v>17453</v>
      </c>
      <c r="H4244" s="3" t="s">
        <v>116</v>
      </c>
      <c r="I4244" s="3" t="s">
        <v>1950</v>
      </c>
      <c r="J4244" s="3">
        <v>1</v>
      </c>
      <c r="K4244" s="3" t="s">
        <v>27</v>
      </c>
      <c r="L4244" s="3" t="s">
        <v>27</v>
      </c>
      <c r="M4244" s="3" t="s">
        <v>27</v>
      </c>
      <c r="N4244" s="3" t="s">
        <v>27</v>
      </c>
      <c r="O4244" s="3" t="s">
        <v>27</v>
      </c>
      <c r="P4244" s="3" t="s">
        <v>17358</v>
      </c>
      <c r="Q4244" s="3" t="s">
        <v>17343</v>
      </c>
      <c r="R4244" s="3">
        <v>5047</v>
      </c>
      <c r="S42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META-US</v>
      </c>
      <c r="T42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FE_ESTIMATE(SALES,MEAN,LTMA)</v>
      </c>
    </row>
    <row r="4245" spans="1:20" ht="15" customHeight="1" x14ac:dyDescent="0.2">
      <c r="A4245" s="3" t="s">
        <v>17454</v>
      </c>
      <c r="B4245" s="3" t="s">
        <v>17455</v>
      </c>
      <c r="C4245" s="3" t="s">
        <v>27</v>
      </c>
      <c r="D4245" s="3" t="s">
        <v>27</v>
      </c>
      <c r="E4245" s="3" t="s">
        <v>33</v>
      </c>
      <c r="F4245" s="3" t="s">
        <v>405</v>
      </c>
      <c r="G4245" s="3" t="s">
        <v>17456</v>
      </c>
      <c r="H4245" s="3" t="s">
        <v>116</v>
      </c>
      <c r="I4245" s="3" t="s">
        <v>1950</v>
      </c>
      <c r="J4245" s="3">
        <v>1</v>
      </c>
      <c r="K4245" s="3" t="s">
        <v>27</v>
      </c>
      <c r="L4245" s="3" t="s">
        <v>27</v>
      </c>
      <c r="M4245" s="3" t="s">
        <v>27</v>
      </c>
      <c r="N4245" s="3" t="s">
        <v>27</v>
      </c>
      <c r="O4245" s="3" t="s">
        <v>27</v>
      </c>
      <c r="P4245" s="3" t="s">
        <v>17397</v>
      </c>
      <c r="Q4245" s="3" t="s">
        <v>17343</v>
      </c>
      <c r="R4245" s="3">
        <v>6997</v>
      </c>
      <c r="S42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MSFT-US</v>
      </c>
      <c r="T42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FE_ESTIMATE(CAPEX,MEAN,LTMA)</v>
      </c>
    </row>
    <row r="4246" spans="1:20" ht="15" customHeight="1" x14ac:dyDescent="0.2">
      <c r="A4246" s="3" t="s">
        <v>17457</v>
      </c>
      <c r="B4246" s="3" t="s">
        <v>17458</v>
      </c>
      <c r="C4246" s="3" t="s">
        <v>27</v>
      </c>
      <c r="D4246" s="3" t="s">
        <v>27</v>
      </c>
      <c r="E4246" s="3" t="s">
        <v>33</v>
      </c>
      <c r="F4246" s="3" t="s">
        <v>405</v>
      </c>
      <c r="G4246" s="3" t="s">
        <v>17459</v>
      </c>
      <c r="H4246" s="3" t="s">
        <v>116</v>
      </c>
      <c r="I4246" s="3" t="s">
        <v>1950</v>
      </c>
      <c r="J4246" s="3">
        <v>1</v>
      </c>
      <c r="K4246" s="3" t="s">
        <v>27</v>
      </c>
      <c r="L4246" s="3" t="s">
        <v>27</v>
      </c>
      <c r="M4246" s="3" t="s">
        <v>27</v>
      </c>
      <c r="N4246" s="3" t="s">
        <v>27</v>
      </c>
      <c r="O4246" s="3" t="s">
        <v>27</v>
      </c>
      <c r="P4246" s="3" t="s">
        <v>17460</v>
      </c>
      <c r="Q4246" s="3" t="s">
        <v>17343</v>
      </c>
      <c r="R4246" s="3">
        <v>10782</v>
      </c>
      <c r="S42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MSFT-US</v>
      </c>
      <c r="T42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FE_ESTIMATE(SALES,MEAN,LTMA)</v>
      </c>
    </row>
    <row r="4247" spans="1:20" ht="15" customHeight="1" x14ac:dyDescent="0.2">
      <c r="A4247" s="3" t="s">
        <v>17461</v>
      </c>
      <c r="B4247" s="3" t="s">
        <v>17462</v>
      </c>
      <c r="C4247" s="3" t="s">
        <v>27</v>
      </c>
      <c r="D4247" s="3" t="s">
        <v>27</v>
      </c>
      <c r="E4247" s="3" t="s">
        <v>33</v>
      </c>
      <c r="F4247" s="3" t="s">
        <v>405</v>
      </c>
      <c r="G4247" s="3" t="s">
        <v>17463</v>
      </c>
      <c r="H4247" s="3" t="s">
        <v>116</v>
      </c>
      <c r="I4247" s="3" t="s">
        <v>1950</v>
      </c>
      <c r="J4247" s="3">
        <v>1</v>
      </c>
      <c r="K4247" s="3" t="s">
        <v>27</v>
      </c>
      <c r="L4247" s="3" t="s">
        <v>27</v>
      </c>
      <c r="M4247" s="3" t="s">
        <v>27</v>
      </c>
      <c r="N4247" s="3" t="s">
        <v>27</v>
      </c>
      <c r="O4247" s="3" t="s">
        <v>27</v>
      </c>
      <c r="P4247" s="3" t="s">
        <v>17464</v>
      </c>
      <c r="Q4247" s="3" t="s">
        <v>17343</v>
      </c>
      <c r="R4247" s="3">
        <v>6841</v>
      </c>
      <c r="S42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AMZN-US</v>
      </c>
      <c r="T42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FE_ESTIMATE(CAPEX,MEAN,LTMA)</v>
      </c>
    </row>
    <row r="4248" spans="1:20" ht="15" customHeight="1" x14ac:dyDescent="0.2">
      <c r="A4248" s="3" t="s">
        <v>17465</v>
      </c>
      <c r="B4248" s="3" t="s">
        <v>17466</v>
      </c>
      <c r="C4248" s="3" t="s">
        <v>27</v>
      </c>
      <c r="D4248" s="3" t="s">
        <v>27</v>
      </c>
      <c r="E4248" s="3" t="s">
        <v>33</v>
      </c>
      <c r="F4248" s="3" t="s">
        <v>405</v>
      </c>
      <c r="G4248" s="3" t="s">
        <v>17467</v>
      </c>
      <c r="H4248" s="3" t="s">
        <v>116</v>
      </c>
      <c r="I4248" s="3" t="s">
        <v>1950</v>
      </c>
      <c r="J4248" s="3">
        <v>1</v>
      </c>
      <c r="K4248" s="3" t="s">
        <v>27</v>
      </c>
      <c r="L4248" s="3" t="s">
        <v>27</v>
      </c>
      <c r="M4248" s="3" t="s">
        <v>27</v>
      </c>
      <c r="N4248" s="3" t="s">
        <v>27</v>
      </c>
      <c r="O4248" s="3" t="s">
        <v>27</v>
      </c>
      <c r="P4248" s="3" t="s">
        <v>17372</v>
      </c>
      <c r="Q4248" s="3" t="s">
        <v>17343</v>
      </c>
      <c r="R4248" s="3">
        <v>10012</v>
      </c>
      <c r="S42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AMZN-US</v>
      </c>
      <c r="T42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FE_ESTIMATE(SALES,MEAN,LTMA)</v>
      </c>
    </row>
    <row r="4249" spans="1:20" ht="15" customHeight="1" x14ac:dyDescent="0.2">
      <c r="A4249" s="3" t="s">
        <v>17468</v>
      </c>
      <c r="B4249" s="3" t="s">
        <v>17469</v>
      </c>
      <c r="C4249" s="3" t="s">
        <v>27</v>
      </c>
      <c r="D4249" s="3" t="s">
        <v>27</v>
      </c>
      <c r="E4249" s="3" t="s">
        <v>33</v>
      </c>
      <c r="F4249" s="3" t="s">
        <v>405</v>
      </c>
      <c r="G4249" s="3" t="s">
        <v>17470</v>
      </c>
      <c r="H4249" s="3" t="s">
        <v>116</v>
      </c>
      <c r="I4249" s="3" t="s">
        <v>1950</v>
      </c>
      <c r="J4249" s="3">
        <v>1</v>
      </c>
      <c r="K4249" s="3" t="s">
        <v>27</v>
      </c>
      <c r="L4249" s="3" t="s">
        <v>27</v>
      </c>
      <c r="M4249" s="3" t="s">
        <v>27</v>
      </c>
      <c r="N4249" s="3" t="s">
        <v>27</v>
      </c>
      <c r="O4249" s="3" t="s">
        <v>27</v>
      </c>
      <c r="P4249" s="3" t="s">
        <v>17464</v>
      </c>
      <c r="Q4249" s="3" t="s">
        <v>17343</v>
      </c>
      <c r="R4249" s="3">
        <v>6918</v>
      </c>
      <c r="S42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GOOG-US</v>
      </c>
      <c r="T42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FE_ESTIMATE(CAPEX,MEAN,LTMA)</v>
      </c>
    </row>
    <row r="4250" spans="1:20" ht="15" customHeight="1" x14ac:dyDescent="0.2">
      <c r="A4250" s="3" t="s">
        <v>17471</v>
      </c>
      <c r="B4250" s="3" t="s">
        <v>17472</v>
      </c>
      <c r="C4250" s="3" t="s">
        <v>27</v>
      </c>
      <c r="D4250" s="3" t="s">
        <v>27</v>
      </c>
      <c r="E4250" s="3" t="s">
        <v>33</v>
      </c>
      <c r="F4250" s="3" t="s">
        <v>405</v>
      </c>
      <c r="G4250" s="3" t="s">
        <v>17473</v>
      </c>
      <c r="H4250" s="3" t="s">
        <v>116</v>
      </c>
      <c r="I4250" s="3" t="s">
        <v>1950</v>
      </c>
      <c r="J4250" s="3">
        <v>1</v>
      </c>
      <c r="K4250" s="3" t="s">
        <v>27</v>
      </c>
      <c r="L4250" s="3" t="s">
        <v>27</v>
      </c>
      <c r="M4250" s="3" t="s">
        <v>27</v>
      </c>
      <c r="N4250" s="3" t="s">
        <v>27</v>
      </c>
      <c r="O4250" s="3" t="s">
        <v>27</v>
      </c>
      <c r="P4250" s="3" t="s">
        <v>17474</v>
      </c>
      <c r="Q4250" s="3" t="s">
        <v>17343</v>
      </c>
      <c r="R4250" s="3">
        <v>7794</v>
      </c>
      <c r="S42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GOOG-US</v>
      </c>
      <c r="T42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FE_ESTIMATE(SALES,MEAN,LTMA)</v>
      </c>
    </row>
    <row r="4251" spans="1:20" ht="15" customHeight="1" x14ac:dyDescent="0.2">
      <c r="A4251" s="3" t="s">
        <v>17475</v>
      </c>
      <c r="B4251" s="3" t="s">
        <v>17476</v>
      </c>
      <c r="C4251" s="3" t="s">
        <v>27</v>
      </c>
      <c r="D4251" s="3" t="s">
        <v>27</v>
      </c>
      <c r="E4251" s="3" t="s">
        <v>33</v>
      </c>
      <c r="F4251" s="3" t="s">
        <v>405</v>
      </c>
      <c r="G4251" s="3" t="s">
        <v>17477</v>
      </c>
      <c r="H4251" s="3" t="s">
        <v>116</v>
      </c>
      <c r="I4251" s="3" t="s">
        <v>1950</v>
      </c>
      <c r="J4251" s="3">
        <v>1</v>
      </c>
      <c r="K4251" s="3" t="s">
        <v>27</v>
      </c>
      <c r="L4251" s="3" t="s">
        <v>27</v>
      </c>
      <c r="M4251" s="3" t="s">
        <v>27</v>
      </c>
      <c r="N4251" s="3" t="s">
        <v>27</v>
      </c>
      <c r="O4251" s="3" t="s">
        <v>27</v>
      </c>
      <c r="P4251" s="3" t="s">
        <v>17380</v>
      </c>
      <c r="Q4251" s="3" t="s">
        <v>17343</v>
      </c>
      <c r="R4251" s="3">
        <v>5614</v>
      </c>
      <c r="S42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TSLA-US</v>
      </c>
      <c r="T42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FE_ESTIMATE(CAPEX,MEAN,LTMA)</v>
      </c>
    </row>
    <row r="4252" spans="1:20" ht="15" customHeight="1" x14ac:dyDescent="0.2">
      <c r="A4252" s="3" t="s">
        <v>17478</v>
      </c>
      <c r="B4252" s="3" t="s">
        <v>17479</v>
      </c>
      <c r="C4252" s="3" t="s">
        <v>27</v>
      </c>
      <c r="D4252" s="3" t="s">
        <v>27</v>
      </c>
      <c r="E4252" s="3" t="s">
        <v>33</v>
      </c>
      <c r="F4252" s="3" t="s">
        <v>405</v>
      </c>
      <c r="G4252" s="3" t="s">
        <v>17480</v>
      </c>
      <c r="H4252" s="3" t="s">
        <v>116</v>
      </c>
      <c r="I4252" s="3" t="s">
        <v>1950</v>
      </c>
      <c r="J4252" s="3">
        <v>1</v>
      </c>
      <c r="K4252" s="3" t="s">
        <v>27</v>
      </c>
      <c r="L4252" s="3" t="s">
        <v>27</v>
      </c>
      <c r="M4252" s="3" t="s">
        <v>27</v>
      </c>
      <c r="N4252" s="3" t="s">
        <v>27</v>
      </c>
      <c r="O4252" s="3" t="s">
        <v>27</v>
      </c>
      <c r="P4252" s="3" t="s">
        <v>17380</v>
      </c>
      <c r="Q4252" s="3" t="s">
        <v>17343</v>
      </c>
      <c r="R4252" s="3">
        <v>5614</v>
      </c>
      <c r="S42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TSLA-US</v>
      </c>
      <c r="T42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FE_ESTIMATE(SALES,MEAN,LTMA)</v>
      </c>
    </row>
    <row r="4253" spans="1:20" ht="15" customHeight="1" x14ac:dyDescent="0.2">
      <c r="A4253" s="3" t="s">
        <v>17481</v>
      </c>
      <c r="B4253" s="3" t="s">
        <v>17482</v>
      </c>
      <c r="C4253" s="3" t="s">
        <v>27</v>
      </c>
      <c r="D4253" s="3" t="s">
        <v>27</v>
      </c>
      <c r="E4253" s="3" t="s">
        <v>33</v>
      </c>
      <c r="F4253" s="3" t="s">
        <v>405</v>
      </c>
      <c r="G4253" s="3" t="s">
        <v>17483</v>
      </c>
      <c r="H4253" s="3" t="s">
        <v>116</v>
      </c>
      <c r="I4253" s="3" t="s">
        <v>1950</v>
      </c>
      <c r="J4253" s="3">
        <v>1</v>
      </c>
      <c r="K4253" s="3" t="s">
        <v>27</v>
      </c>
      <c r="L4253" s="3" t="s">
        <v>27</v>
      </c>
      <c r="M4253" s="3" t="s">
        <v>27</v>
      </c>
      <c r="N4253" s="3" t="s">
        <v>27</v>
      </c>
      <c r="O4253" s="3" t="s">
        <v>27</v>
      </c>
      <c r="P4253" s="3" t="s">
        <v>17397</v>
      </c>
      <c r="Q4253" s="3" t="s">
        <v>17343</v>
      </c>
      <c r="R4253" s="3">
        <v>6997</v>
      </c>
      <c r="S42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AAPL-US</v>
      </c>
      <c r="T42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FE_ESTIMATE(CAPEX,MEAN,LTMA)</v>
      </c>
    </row>
    <row r="4254" spans="1:20" ht="15" customHeight="1" x14ac:dyDescent="0.2">
      <c r="A4254" s="3" t="s">
        <v>17484</v>
      </c>
      <c r="B4254" s="3" t="s">
        <v>17485</v>
      </c>
      <c r="C4254" s="3" t="s">
        <v>27</v>
      </c>
      <c r="D4254" s="3" t="s">
        <v>27</v>
      </c>
      <c r="E4254" s="3" t="s">
        <v>33</v>
      </c>
      <c r="F4254" s="3" t="s">
        <v>405</v>
      </c>
      <c r="G4254" s="3" t="s">
        <v>17486</v>
      </c>
      <c r="H4254" s="3" t="s">
        <v>116</v>
      </c>
      <c r="I4254" s="3" t="s">
        <v>1950</v>
      </c>
      <c r="J4254" s="3">
        <v>1</v>
      </c>
      <c r="K4254" s="3" t="s">
        <v>27</v>
      </c>
      <c r="L4254" s="3" t="s">
        <v>27</v>
      </c>
      <c r="M4254" s="3" t="s">
        <v>27</v>
      </c>
      <c r="N4254" s="3" t="s">
        <v>27</v>
      </c>
      <c r="O4254" s="3" t="s">
        <v>27</v>
      </c>
      <c r="P4254" s="3" t="s">
        <v>17387</v>
      </c>
      <c r="Q4254" s="3" t="s">
        <v>17343</v>
      </c>
      <c r="R4254" s="3">
        <v>10944</v>
      </c>
      <c r="S42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AAPL-US</v>
      </c>
      <c r="T42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FE_ESTIMATE(SALES,MEAN,LTMA)</v>
      </c>
    </row>
    <row r="4255" spans="1:20" ht="15" customHeight="1" x14ac:dyDescent="0.2">
      <c r="A4255" s="3" t="s">
        <v>17487</v>
      </c>
      <c r="B4255" s="3" t="s">
        <v>17488</v>
      </c>
      <c r="C4255" s="3" t="s">
        <v>17489</v>
      </c>
      <c r="D4255" s="3" t="s">
        <v>2671</v>
      </c>
      <c r="E4255" s="3" t="s">
        <v>6532</v>
      </c>
      <c r="F4255" s="3" t="s">
        <v>5119</v>
      </c>
      <c r="G4255" s="3" t="s">
        <v>17490</v>
      </c>
      <c r="H4255" s="3" t="s">
        <v>27</v>
      </c>
      <c r="I4255" s="3" t="s">
        <v>27</v>
      </c>
      <c r="J4255" s="3">
        <v>1</v>
      </c>
      <c r="K4255" s="3" t="s">
        <v>27</v>
      </c>
      <c r="L4255" s="3" t="s">
        <v>27</v>
      </c>
      <c r="M4255" s="3" t="s">
        <v>27</v>
      </c>
      <c r="N4255" s="3" t="s">
        <v>27</v>
      </c>
      <c r="O4255" s="3" t="s">
        <v>27</v>
      </c>
      <c r="P4255" s="3" t="s">
        <v>17491</v>
      </c>
      <c r="Q4255" s="3" t="s">
        <v>17492</v>
      </c>
      <c r="R4255" s="3">
        <v>124</v>
      </c>
      <c r="S42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BOGZ1FL010000016Q</v>
      </c>
      <c r="T42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BOGZ1FL010000016Q</v>
      </c>
    </row>
    <row r="4256" spans="1:20" ht="15" customHeight="1" x14ac:dyDescent="0.2">
      <c r="A4256" s="3" t="s">
        <v>17493</v>
      </c>
      <c r="B4256" s="3" t="s">
        <v>17494</v>
      </c>
      <c r="C4256" s="3" t="s">
        <v>17495</v>
      </c>
      <c r="D4256" s="3" t="s">
        <v>2671</v>
      </c>
      <c r="E4256" s="3" t="s">
        <v>6532</v>
      </c>
      <c r="F4256" s="3" t="s">
        <v>5119</v>
      </c>
      <c r="G4256" s="3" t="s">
        <v>17496</v>
      </c>
      <c r="H4256" s="3" t="s">
        <v>27</v>
      </c>
      <c r="I4256" s="3" t="s">
        <v>27</v>
      </c>
      <c r="J4256" s="3">
        <v>1</v>
      </c>
      <c r="K4256" s="3" t="s">
        <v>27</v>
      </c>
      <c r="L4256" s="3" t="s">
        <v>27</v>
      </c>
      <c r="M4256" s="3" t="s">
        <v>27</v>
      </c>
      <c r="N4256" s="3" t="s">
        <v>27</v>
      </c>
      <c r="O4256" s="3" t="s">
        <v>27</v>
      </c>
      <c r="P4256" s="3" t="s">
        <v>17497</v>
      </c>
      <c r="Q4256" s="3" t="s">
        <v>40</v>
      </c>
      <c r="R4256" s="3">
        <v>543</v>
      </c>
      <c r="S42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BOGZ1FL010000346Q</v>
      </c>
      <c r="T42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BOGZ1FL010000346Q</v>
      </c>
    </row>
    <row r="4257" spans="1:20" ht="15" customHeight="1" x14ac:dyDescent="0.2">
      <c r="A4257" s="3" t="s">
        <v>17498</v>
      </c>
      <c r="B4257" s="3" t="s">
        <v>17499</v>
      </c>
      <c r="C4257" s="3" t="s">
        <v>17500</v>
      </c>
      <c r="D4257" s="3" t="s">
        <v>2671</v>
      </c>
      <c r="E4257" s="3" t="s">
        <v>6532</v>
      </c>
      <c r="F4257" s="3" t="s">
        <v>5119</v>
      </c>
      <c r="G4257" s="3" t="s">
        <v>17501</v>
      </c>
      <c r="H4257" s="3" t="s">
        <v>27</v>
      </c>
      <c r="I4257" s="3" t="s">
        <v>27</v>
      </c>
      <c r="J4257" s="3">
        <v>1</v>
      </c>
      <c r="K4257" s="3" t="s">
        <v>27</v>
      </c>
      <c r="L4257" s="3" t="s">
        <v>27</v>
      </c>
      <c r="M4257" s="3" t="s">
        <v>27</v>
      </c>
      <c r="N4257" s="3" t="s">
        <v>27</v>
      </c>
      <c r="O4257" s="3" t="s">
        <v>27</v>
      </c>
      <c r="P4257" s="3" t="s">
        <v>17491</v>
      </c>
      <c r="Q4257" s="3" t="s">
        <v>17492</v>
      </c>
      <c r="R4257" s="3">
        <v>124</v>
      </c>
      <c r="S42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BOGZ1FL010000026Q</v>
      </c>
      <c r="T42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BOGZ1FL010000026Q</v>
      </c>
    </row>
    <row r="4258" spans="1:20" ht="15" customHeight="1" x14ac:dyDescent="0.2">
      <c r="A4258" s="3" t="s">
        <v>17502</v>
      </c>
      <c r="B4258" s="3" t="s">
        <v>17503</v>
      </c>
      <c r="C4258" s="3" t="s">
        <v>17504</v>
      </c>
      <c r="D4258" s="3" t="s">
        <v>27</v>
      </c>
      <c r="E4258" s="3" t="s">
        <v>33</v>
      </c>
      <c r="F4258" s="3" t="s">
        <v>1948</v>
      </c>
      <c r="G4258" s="3" t="s">
        <v>17505</v>
      </c>
      <c r="H4258" s="3" t="s">
        <v>116</v>
      </c>
      <c r="I4258" s="3" t="s">
        <v>1950</v>
      </c>
      <c r="J4258" s="3">
        <v>1</v>
      </c>
      <c r="K4258" s="3" t="s">
        <v>27</v>
      </c>
      <c r="L4258" s="3" t="s">
        <v>27</v>
      </c>
      <c r="M4258" s="3" t="s">
        <v>27</v>
      </c>
      <c r="N4258" s="3" t="s">
        <v>758</v>
      </c>
      <c r="O4258" s="3" t="s">
        <v>759</v>
      </c>
      <c r="P4258" s="3" t="s">
        <v>17506</v>
      </c>
      <c r="Q4258" s="3" t="s">
        <v>459</v>
      </c>
      <c r="R4258" s="3">
        <v>7878</v>
      </c>
      <c r="S42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EUFN</v>
      </c>
      <c r="T42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4259" spans="1:20" ht="15" customHeight="1" x14ac:dyDescent="0.2">
      <c r="A4259" s="3" t="s">
        <v>17507</v>
      </c>
      <c r="B4259" s="3" t="s">
        <v>17508</v>
      </c>
      <c r="C4259" s="3" t="s">
        <v>17509</v>
      </c>
      <c r="D4259" s="3" t="s">
        <v>27</v>
      </c>
      <c r="E4259" s="3" t="s">
        <v>33</v>
      </c>
      <c r="F4259" s="3" t="s">
        <v>1948</v>
      </c>
      <c r="G4259" s="3" t="s">
        <v>17510</v>
      </c>
      <c r="H4259" s="3" t="s">
        <v>116</v>
      </c>
      <c r="I4259" s="3" t="s">
        <v>1950</v>
      </c>
      <c r="J4259" s="3">
        <v>1</v>
      </c>
      <c r="K4259" s="3" t="s">
        <v>27</v>
      </c>
      <c r="L4259" s="3" t="s">
        <v>27</v>
      </c>
      <c r="M4259" s="3" t="s">
        <v>27</v>
      </c>
      <c r="N4259" s="3" t="s">
        <v>758</v>
      </c>
      <c r="O4259" s="3" t="s">
        <v>759</v>
      </c>
      <c r="P4259" s="3" t="s">
        <v>17511</v>
      </c>
      <c r="Q4259" s="3" t="s">
        <v>459</v>
      </c>
      <c r="R4259" s="3">
        <v>10026</v>
      </c>
      <c r="S42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PPA</v>
      </c>
      <c r="T42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4260" spans="1:20" ht="15" customHeight="1" x14ac:dyDescent="0.2">
      <c r="A4260" s="3" t="s">
        <v>17512</v>
      </c>
      <c r="B4260" s="3" t="s">
        <v>17513</v>
      </c>
      <c r="C4260" s="3" t="s">
        <v>17514</v>
      </c>
      <c r="D4260" s="3" t="s">
        <v>27</v>
      </c>
      <c r="E4260" s="3" t="s">
        <v>33</v>
      </c>
      <c r="F4260" s="3" t="s">
        <v>1948</v>
      </c>
      <c r="G4260" s="3" t="s">
        <v>17515</v>
      </c>
      <c r="H4260" s="3" t="s">
        <v>116</v>
      </c>
      <c r="I4260" s="3" t="s">
        <v>1950</v>
      </c>
      <c r="J4260" s="3">
        <v>1</v>
      </c>
      <c r="K4260" s="3" t="s">
        <v>27</v>
      </c>
      <c r="L4260" s="3" t="s">
        <v>27</v>
      </c>
      <c r="M4260" s="3" t="s">
        <v>27</v>
      </c>
      <c r="N4260" s="3" t="s">
        <v>758</v>
      </c>
      <c r="O4260" s="3" t="s">
        <v>759</v>
      </c>
      <c r="P4260" s="3" t="s">
        <v>17516</v>
      </c>
      <c r="Q4260" s="3" t="s">
        <v>459</v>
      </c>
      <c r="R4260" s="3">
        <v>9100</v>
      </c>
      <c r="S42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FDD</v>
      </c>
      <c r="T42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4261" spans="1:20" ht="15" customHeight="1" x14ac:dyDescent="0.2">
      <c r="A4261" s="3" t="s">
        <v>17517</v>
      </c>
      <c r="B4261" s="3" t="s">
        <v>17518</v>
      </c>
      <c r="C4261" s="3" t="s">
        <v>17519</v>
      </c>
      <c r="D4261" s="3" t="s">
        <v>27</v>
      </c>
      <c r="E4261" s="3" t="s">
        <v>33</v>
      </c>
      <c r="F4261" s="3" t="s">
        <v>1948</v>
      </c>
      <c r="G4261" s="3" t="s">
        <v>17520</v>
      </c>
      <c r="H4261" s="3" t="s">
        <v>116</v>
      </c>
      <c r="I4261" s="3" t="s">
        <v>1950</v>
      </c>
      <c r="J4261" s="3">
        <v>1</v>
      </c>
      <c r="K4261" s="3" t="s">
        <v>27</v>
      </c>
      <c r="L4261" s="3" t="s">
        <v>27</v>
      </c>
      <c r="M4261" s="3" t="s">
        <v>27</v>
      </c>
      <c r="N4261" s="3" t="s">
        <v>758</v>
      </c>
      <c r="O4261" s="3" t="s">
        <v>759</v>
      </c>
      <c r="P4261" s="3" t="s">
        <v>17521</v>
      </c>
      <c r="Q4261" s="3" t="s">
        <v>459</v>
      </c>
      <c r="R4261" s="3">
        <v>7112</v>
      </c>
      <c r="S42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INCO</v>
      </c>
      <c r="T42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4262" spans="1:20" ht="15" customHeight="1" x14ac:dyDescent="0.2">
      <c r="A4262" s="3" t="s">
        <v>17522</v>
      </c>
      <c r="B4262" s="3" t="s">
        <v>17523</v>
      </c>
      <c r="C4262" s="3" t="s">
        <v>17524</v>
      </c>
      <c r="D4262" s="3" t="s">
        <v>27</v>
      </c>
      <c r="E4262" s="3" t="s">
        <v>33</v>
      </c>
      <c r="F4262" s="3" t="s">
        <v>1948</v>
      </c>
      <c r="G4262" s="3" t="s">
        <v>17525</v>
      </c>
      <c r="H4262" s="3" t="s">
        <v>116</v>
      </c>
      <c r="I4262" s="3" t="s">
        <v>1950</v>
      </c>
      <c r="J4262" s="3">
        <v>1</v>
      </c>
      <c r="K4262" s="3" t="s">
        <v>27</v>
      </c>
      <c r="L4262" s="3" t="s">
        <v>27</v>
      </c>
      <c r="M4262" s="3" t="s">
        <v>27</v>
      </c>
      <c r="N4262" s="3" t="s">
        <v>758</v>
      </c>
      <c r="O4262" s="3" t="s">
        <v>759</v>
      </c>
      <c r="P4262" s="3" t="s">
        <v>17526</v>
      </c>
      <c r="Q4262" s="3" t="s">
        <v>459</v>
      </c>
      <c r="R4262" s="3">
        <v>3348</v>
      </c>
      <c r="S42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ARKF</v>
      </c>
      <c r="T42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Adj Close</v>
      </c>
    </row>
    <row r="4263" spans="1:20" ht="15" customHeight="1" x14ac:dyDescent="0.2">
      <c r="A4263" s="3" t="s">
        <v>17527</v>
      </c>
      <c r="B4263" s="3" t="s">
        <v>17528</v>
      </c>
      <c r="C4263" s="3" t="s">
        <v>17529</v>
      </c>
      <c r="D4263" s="3" t="s">
        <v>17530</v>
      </c>
      <c r="E4263" s="3" t="s">
        <v>17531</v>
      </c>
      <c r="F4263" s="3" t="s">
        <v>5119</v>
      </c>
      <c r="G4263" s="3" t="s">
        <v>17532</v>
      </c>
      <c r="H4263" s="3" t="s">
        <v>27</v>
      </c>
      <c r="I4263" s="3" t="s">
        <v>27</v>
      </c>
      <c r="J4263" s="3">
        <v>1</v>
      </c>
      <c r="K4263" s="3" t="s">
        <v>27</v>
      </c>
      <c r="L4263" s="3" t="s">
        <v>27</v>
      </c>
      <c r="M4263" s="3" t="s">
        <v>27</v>
      </c>
      <c r="N4263" s="3" t="s">
        <v>17533</v>
      </c>
      <c r="O4263" s="3" t="s">
        <v>27</v>
      </c>
      <c r="P4263" s="3" t="s">
        <v>17534</v>
      </c>
      <c r="Q4263" s="3" t="s">
        <v>459</v>
      </c>
      <c r="R4263" s="3">
        <v>12266</v>
      </c>
      <c r="S42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DFEDTARU</v>
      </c>
      <c r="T42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DFEDTARU</v>
      </c>
    </row>
    <row r="4264" spans="1:20" ht="15" customHeight="1" x14ac:dyDescent="0.2">
      <c r="A4264" s="3" t="s">
        <v>17535</v>
      </c>
      <c r="B4264" s="3" t="s">
        <v>17536</v>
      </c>
      <c r="C4264" s="3" t="s">
        <v>17537</v>
      </c>
      <c r="D4264" s="3" t="s">
        <v>27</v>
      </c>
      <c r="E4264" s="3" t="s">
        <v>17531</v>
      </c>
      <c r="F4264" s="3" t="s">
        <v>5119</v>
      </c>
      <c r="G4264" s="3" t="s">
        <v>17538</v>
      </c>
      <c r="H4264" s="3" t="s">
        <v>27</v>
      </c>
      <c r="I4264" s="3" t="s">
        <v>27</v>
      </c>
      <c r="J4264" s="3">
        <v>1</v>
      </c>
      <c r="K4264" s="3" t="s">
        <v>27</v>
      </c>
      <c r="L4264" s="3" t="s">
        <v>27</v>
      </c>
      <c r="M4264" s="3" t="s">
        <v>27</v>
      </c>
      <c r="N4264" s="3" t="s">
        <v>17533</v>
      </c>
      <c r="O4264" s="3" t="s">
        <v>27</v>
      </c>
      <c r="P4264" s="3" t="s">
        <v>17534</v>
      </c>
      <c r="Q4264" s="3" t="s">
        <v>459</v>
      </c>
      <c r="R4264" s="3">
        <v>12266</v>
      </c>
      <c r="S42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DFEDTARL</v>
      </c>
      <c r="T42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DFEDTARL</v>
      </c>
    </row>
    <row r="4265" spans="1:20" ht="15" customHeight="1" x14ac:dyDescent="0.2">
      <c r="A4265" s="3" t="s">
        <v>17539</v>
      </c>
      <c r="B4265" s="3" t="s">
        <v>17540</v>
      </c>
      <c r="C4265" s="3" t="s">
        <v>17541</v>
      </c>
      <c r="E4265" s="3" t="s">
        <v>33</v>
      </c>
      <c r="F4265" s="3" t="s">
        <v>17542</v>
      </c>
      <c r="G4265" s="3" t="s">
        <v>17543</v>
      </c>
      <c r="H4265" s="3" t="s">
        <v>11308</v>
      </c>
      <c r="I4265" s="3" t="s">
        <v>4870</v>
      </c>
      <c r="J4265" s="3">
        <v>1</v>
      </c>
      <c r="M4265" s="3" t="s">
        <v>27</v>
      </c>
      <c r="N4265" s="3" t="s">
        <v>17544</v>
      </c>
      <c r="P4265" s="3" t="s">
        <v>17545</v>
      </c>
      <c r="Q4265" s="3" t="s">
        <v>839</v>
      </c>
      <c r="R4265" s="3">
        <v>2109</v>
      </c>
      <c r="S42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</v>
      </c>
      <c r="T42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현재가</v>
      </c>
    </row>
    <row r="4266" spans="1:20" ht="15" customHeight="1" x14ac:dyDescent="0.2">
      <c r="A4266" s="3" t="s">
        <v>17546</v>
      </c>
      <c r="B4266" s="3" t="s">
        <v>17547</v>
      </c>
      <c r="C4266" s="3" t="s">
        <v>17548</v>
      </c>
      <c r="F4266" s="3" t="s">
        <v>17542</v>
      </c>
      <c r="G4266" s="3" t="s">
        <v>17549</v>
      </c>
      <c r="H4266" s="3" t="s">
        <v>116</v>
      </c>
      <c r="J4266" s="3">
        <v>1</v>
      </c>
      <c r="M4266" s="3" t="s">
        <v>27</v>
      </c>
      <c r="N4266" s="3" t="s">
        <v>17550</v>
      </c>
      <c r="P4266" s="3" t="s">
        <v>17551</v>
      </c>
      <c r="Q4266" s="3" t="s">
        <v>459</v>
      </c>
      <c r="R4266" s="3">
        <v>124</v>
      </c>
      <c r="S42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DJI:DJI</v>
      </c>
      <c r="T42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현재가</v>
      </c>
    </row>
    <row r="4267" spans="1:20" ht="15" customHeight="1" x14ac:dyDescent="0.2">
      <c r="A4267" s="3" t="s">
        <v>17552</v>
      </c>
      <c r="B4267" s="3" t="s">
        <v>17553</v>
      </c>
      <c r="C4267" s="3" t="s">
        <v>17554</v>
      </c>
      <c r="F4267" s="3" t="s">
        <v>17542</v>
      </c>
      <c r="G4267" s="3" t="s">
        <v>17555</v>
      </c>
      <c r="H4267" s="3" t="s">
        <v>116</v>
      </c>
      <c r="J4267" s="3">
        <v>1</v>
      </c>
      <c r="M4267" s="3" t="s">
        <v>27</v>
      </c>
      <c r="N4267" s="3" t="s">
        <v>17550</v>
      </c>
      <c r="P4267" s="3" t="s">
        <v>17551</v>
      </c>
      <c r="Q4267" s="3" t="s">
        <v>459</v>
      </c>
      <c r="R4267" s="3">
        <v>124</v>
      </c>
      <c r="S42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SPI:SPX</v>
      </c>
      <c r="T42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현재가</v>
      </c>
    </row>
    <row r="4268" spans="1:20" ht="15" customHeight="1" x14ac:dyDescent="0.2">
      <c r="A4268" s="3" t="s">
        <v>17556</v>
      </c>
      <c r="B4268" s="3" t="s">
        <v>17557</v>
      </c>
      <c r="C4268" s="3" t="s">
        <v>17558</v>
      </c>
      <c r="F4268" s="3" t="s">
        <v>17542</v>
      </c>
      <c r="G4268" s="3" t="s">
        <v>17559</v>
      </c>
      <c r="H4268" s="3" t="s">
        <v>11308</v>
      </c>
      <c r="I4268" s="3" t="s">
        <v>4870</v>
      </c>
      <c r="J4268" s="3">
        <v>1</v>
      </c>
      <c r="M4268" s="3" t="s">
        <v>27</v>
      </c>
      <c r="N4268" s="3" t="s">
        <v>17560</v>
      </c>
      <c r="P4268" s="3" t="s">
        <v>17551</v>
      </c>
      <c r="Q4268" s="3" t="s">
        <v>839</v>
      </c>
      <c r="R4268" s="3">
        <v>128</v>
      </c>
      <c r="S42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USDSP_AMBC</v>
      </c>
      <c r="T42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종가</v>
      </c>
    </row>
    <row r="4269" spans="1:20" ht="15" customHeight="1" x14ac:dyDescent="0.2">
      <c r="A4269" s="3" t="s">
        <v>17561</v>
      </c>
      <c r="B4269" s="3" t="s">
        <v>17562</v>
      </c>
      <c r="C4269" s="3" t="s">
        <v>17563</v>
      </c>
      <c r="F4269" s="3" t="s">
        <v>17542</v>
      </c>
      <c r="G4269" s="3" t="s">
        <v>17562</v>
      </c>
      <c r="H4269" s="3" t="s">
        <v>116</v>
      </c>
      <c r="J4269" s="3">
        <v>1</v>
      </c>
      <c r="M4269" s="3" t="s">
        <v>27</v>
      </c>
      <c r="N4269" s="3" t="s">
        <v>17560</v>
      </c>
      <c r="P4269" s="3" t="s">
        <v>17551</v>
      </c>
      <c r="Q4269" s="3" t="s">
        <v>459</v>
      </c>
      <c r="R4269" s="3">
        <v>128</v>
      </c>
      <c r="S42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DOLLAR</v>
      </c>
      <c r="T42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KR_MID_Close</v>
      </c>
    </row>
    <row r="4270" spans="1:20" ht="15" customHeight="1" x14ac:dyDescent="0.2">
      <c r="A4270" s="3" t="s">
        <v>17564</v>
      </c>
      <c r="B4270" s="3" t="s">
        <v>17565</v>
      </c>
      <c r="C4270" s="3" t="s">
        <v>17566</v>
      </c>
      <c r="F4270" s="3" t="s">
        <v>17542</v>
      </c>
      <c r="G4270" s="3" t="s">
        <v>17567</v>
      </c>
      <c r="H4270" s="3" t="s">
        <v>11308</v>
      </c>
      <c r="J4270" s="3">
        <v>1</v>
      </c>
      <c r="M4270" s="3" t="s">
        <v>27</v>
      </c>
      <c r="N4270" s="3" t="s">
        <v>17568</v>
      </c>
      <c r="P4270" s="3" t="s">
        <v>17551</v>
      </c>
      <c r="Q4270" s="3" t="s">
        <v>839</v>
      </c>
      <c r="R4270" s="3">
        <v>128</v>
      </c>
      <c r="S42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BONDHANYLD920</v>
      </c>
      <c r="T42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수익률</v>
      </c>
    </row>
    <row r="4271" spans="1:20" ht="15" customHeight="1" x14ac:dyDescent="0.2">
      <c r="A4271" s="3" t="s">
        <v>17569</v>
      </c>
      <c r="B4271" s="3" t="s">
        <v>17570</v>
      </c>
      <c r="C4271" s="3" t="s">
        <v>17571</v>
      </c>
      <c r="F4271" s="3" t="s">
        <v>17542</v>
      </c>
      <c r="G4271" s="3" t="s">
        <v>17572</v>
      </c>
      <c r="H4271" s="3" t="s">
        <v>116</v>
      </c>
      <c r="J4271" s="3">
        <v>1</v>
      </c>
      <c r="M4271" s="3" t="s">
        <v>27</v>
      </c>
      <c r="N4271" s="3" t="s">
        <v>17550</v>
      </c>
      <c r="P4271" s="3" t="s">
        <v>17551</v>
      </c>
      <c r="Q4271" s="3" t="s">
        <v>839</v>
      </c>
      <c r="R4271" s="3">
        <v>126</v>
      </c>
      <c r="S42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GVO:TR10Y</v>
      </c>
      <c r="T42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현재가</v>
      </c>
    </row>
    <row r="4272" spans="1:20" ht="15" customHeight="1" x14ac:dyDescent="0.2">
      <c r="A4272" s="3" t="s">
        <v>17573</v>
      </c>
      <c r="B4272" s="3" t="s">
        <v>17574</v>
      </c>
      <c r="C4272" s="3" t="s">
        <v>17575</v>
      </c>
      <c r="F4272" s="3" t="s">
        <v>17542</v>
      </c>
      <c r="G4272" s="3" t="s">
        <v>17576</v>
      </c>
      <c r="H4272" s="3" t="s">
        <v>11308</v>
      </c>
      <c r="J4272" s="3">
        <v>1</v>
      </c>
      <c r="M4272" s="3" t="s">
        <v>27</v>
      </c>
      <c r="N4272" s="3" t="s">
        <v>17568</v>
      </c>
      <c r="P4272" s="3" t="s">
        <v>17551</v>
      </c>
      <c r="Q4272" s="3" t="s">
        <v>459</v>
      </c>
      <c r="R4272" s="3">
        <v>126</v>
      </c>
      <c r="S42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BONDAVG01</v>
      </c>
      <c r="T42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5년이하(당일)</v>
      </c>
    </row>
    <row r="4273" spans="1:20" ht="15" customHeight="1" x14ac:dyDescent="0.2">
      <c r="A4273" s="3" t="s">
        <v>17577</v>
      </c>
      <c r="B4273" s="3" t="s">
        <v>17578</v>
      </c>
      <c r="C4273" s="3" t="s">
        <v>17579</v>
      </c>
      <c r="F4273" s="3" t="s">
        <v>17542</v>
      </c>
      <c r="G4273" s="3" t="s">
        <v>17580</v>
      </c>
      <c r="H4273" s="3" t="s">
        <v>11308</v>
      </c>
      <c r="J4273" s="3">
        <v>1</v>
      </c>
      <c r="M4273" s="3" t="s">
        <v>27</v>
      </c>
      <c r="N4273" s="3" t="s">
        <v>17568</v>
      </c>
      <c r="P4273" s="3" t="s">
        <v>17551</v>
      </c>
      <c r="Q4273" s="3" t="s">
        <v>459</v>
      </c>
      <c r="R4273" s="3">
        <v>126</v>
      </c>
      <c r="S42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BONDAVG01</v>
      </c>
      <c r="T42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10년이하(당일)</v>
      </c>
    </row>
    <row r="4274" spans="1:20" ht="15" customHeight="1" x14ac:dyDescent="0.2">
      <c r="A4274" s="3" t="s">
        <v>17581</v>
      </c>
      <c r="B4274" s="3" t="s">
        <v>17582</v>
      </c>
      <c r="C4274" s="3" t="s">
        <v>17583</v>
      </c>
      <c r="F4274" s="3" t="s">
        <v>17542</v>
      </c>
      <c r="G4274" s="3" t="s">
        <v>17584</v>
      </c>
      <c r="H4274" s="3" t="s">
        <v>11308</v>
      </c>
      <c r="J4274" s="3">
        <v>1</v>
      </c>
      <c r="M4274" s="3" t="s">
        <v>27</v>
      </c>
      <c r="N4274" s="3" t="s">
        <v>17568</v>
      </c>
      <c r="P4274" s="3" t="s">
        <v>17551</v>
      </c>
      <c r="Q4274" s="3" t="s">
        <v>459</v>
      </c>
      <c r="R4274" s="3">
        <v>126</v>
      </c>
      <c r="S42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BONDAVG01</v>
      </c>
      <c r="T42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30년이하(당일)</v>
      </c>
    </row>
    <row r="4275" spans="1:20" ht="15" customHeight="1" x14ac:dyDescent="0.2">
      <c r="A4275" s="3" t="s">
        <v>17585</v>
      </c>
      <c r="B4275" s="3" t="s">
        <v>17586</v>
      </c>
      <c r="C4275" s="3" t="s">
        <v>17587</v>
      </c>
      <c r="F4275" s="3" t="s">
        <v>17542</v>
      </c>
      <c r="G4275" s="3" t="s">
        <v>17588</v>
      </c>
      <c r="H4275" s="3" t="s">
        <v>11308</v>
      </c>
      <c r="J4275" s="3">
        <v>1</v>
      </c>
      <c r="M4275" s="3" t="s">
        <v>27</v>
      </c>
      <c r="N4275" s="3" t="s">
        <v>17568</v>
      </c>
      <c r="P4275" s="3" t="s">
        <v>17551</v>
      </c>
      <c r="Q4275" s="3" t="s">
        <v>459</v>
      </c>
      <c r="R4275" s="3">
        <v>126</v>
      </c>
      <c r="S42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BONDAVG55</v>
      </c>
      <c r="T42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10년이하(당일)</v>
      </c>
    </row>
    <row r="4276" spans="1:20" ht="15" customHeight="1" x14ac:dyDescent="0.2">
      <c r="A4276" s="3" t="s">
        <v>17589</v>
      </c>
      <c r="B4276" s="3" t="s">
        <v>17590</v>
      </c>
      <c r="C4276" s="3" t="s">
        <v>17591</v>
      </c>
      <c r="F4276" s="3" t="s">
        <v>11510</v>
      </c>
      <c r="G4276" s="3" t="s">
        <v>17592</v>
      </c>
      <c r="H4276" s="3" t="s">
        <v>11308</v>
      </c>
      <c r="I4276" s="3" t="s">
        <v>4870</v>
      </c>
      <c r="J4276" s="3">
        <v>1</v>
      </c>
      <c r="M4276" s="3" t="s">
        <v>27</v>
      </c>
      <c r="N4276" s="3" t="s">
        <v>17593</v>
      </c>
      <c r="P4276" s="3" t="s">
        <v>17594</v>
      </c>
      <c r="Q4276" s="3" t="s">
        <v>839</v>
      </c>
      <c r="R4276" s="3">
        <v>2456</v>
      </c>
      <c r="S42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098120</v>
      </c>
      <c r="T42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77" spans="1:20" ht="15" customHeight="1" x14ac:dyDescent="0.2">
      <c r="A4277" s="3" t="s">
        <v>17595</v>
      </c>
      <c r="B4277" s="3" t="s">
        <v>17596</v>
      </c>
      <c r="C4277" s="3" t="s">
        <v>17597</v>
      </c>
      <c r="F4277" s="3" t="s">
        <v>11510</v>
      </c>
      <c r="G4277" s="3" t="s">
        <v>17598</v>
      </c>
      <c r="H4277" s="3" t="s">
        <v>11308</v>
      </c>
      <c r="I4277" s="3" t="s">
        <v>4870</v>
      </c>
      <c r="J4277" s="3">
        <v>1</v>
      </c>
      <c r="M4277" s="3" t="s">
        <v>27</v>
      </c>
      <c r="N4277" s="3" t="s">
        <v>17593</v>
      </c>
      <c r="P4277" s="3" t="s">
        <v>17594</v>
      </c>
      <c r="Q4277" s="3" t="s">
        <v>839</v>
      </c>
      <c r="R4277" s="3">
        <v>2456</v>
      </c>
      <c r="S42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009520</v>
      </c>
      <c r="T42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78" spans="1:20" ht="15" customHeight="1" x14ac:dyDescent="0.2">
      <c r="A4278" s="3" t="s">
        <v>17599</v>
      </c>
      <c r="B4278" s="3" t="s">
        <v>17600</v>
      </c>
      <c r="C4278" s="3" t="s">
        <v>17601</v>
      </c>
      <c r="F4278" s="3" t="s">
        <v>11510</v>
      </c>
      <c r="G4278" s="3" t="s">
        <v>17602</v>
      </c>
      <c r="H4278" s="3" t="s">
        <v>11308</v>
      </c>
      <c r="I4278" s="3" t="s">
        <v>4870</v>
      </c>
      <c r="J4278" s="3">
        <v>1</v>
      </c>
      <c r="M4278" s="3" t="s">
        <v>27</v>
      </c>
      <c r="N4278" s="3" t="s">
        <v>17593</v>
      </c>
      <c r="P4278" s="3" t="s">
        <v>17594</v>
      </c>
      <c r="Q4278" s="3" t="s">
        <v>839</v>
      </c>
      <c r="R4278" s="3">
        <v>2456</v>
      </c>
      <c r="S42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095570</v>
      </c>
      <c r="T42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79" spans="1:20" ht="15" customHeight="1" x14ac:dyDescent="0.2">
      <c r="A4279" s="3" t="s">
        <v>17603</v>
      </c>
      <c r="B4279" s="3" t="s">
        <v>17604</v>
      </c>
      <c r="C4279" s="3" t="s">
        <v>17605</v>
      </c>
      <c r="F4279" s="3" t="s">
        <v>11510</v>
      </c>
      <c r="G4279" s="3" t="s">
        <v>17606</v>
      </c>
      <c r="H4279" s="3" t="s">
        <v>11308</v>
      </c>
      <c r="I4279" s="3" t="s">
        <v>4870</v>
      </c>
      <c r="J4279" s="3">
        <v>1</v>
      </c>
      <c r="M4279" s="3" t="s">
        <v>27</v>
      </c>
      <c r="N4279" s="3" t="s">
        <v>17593</v>
      </c>
      <c r="P4279" s="3" t="s">
        <v>17594</v>
      </c>
      <c r="Q4279" s="3" t="s">
        <v>839</v>
      </c>
      <c r="R4279" s="3">
        <v>2456</v>
      </c>
      <c r="S42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006840</v>
      </c>
      <c r="T42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80" spans="1:20" ht="15" customHeight="1" x14ac:dyDescent="0.2">
      <c r="A4280" s="3" t="s">
        <v>17607</v>
      </c>
      <c r="B4280" s="3" t="s">
        <v>17608</v>
      </c>
      <c r="C4280" s="3" t="s">
        <v>17609</v>
      </c>
      <c r="F4280" s="3" t="s">
        <v>11510</v>
      </c>
      <c r="G4280" s="3" t="s">
        <v>17610</v>
      </c>
      <c r="H4280" s="3" t="s">
        <v>11308</v>
      </c>
      <c r="I4280" s="3" t="s">
        <v>4870</v>
      </c>
      <c r="J4280" s="3">
        <v>1</v>
      </c>
      <c r="M4280" s="3" t="s">
        <v>27</v>
      </c>
      <c r="N4280" s="3" t="s">
        <v>17593</v>
      </c>
      <c r="P4280" s="3" t="s">
        <v>17594</v>
      </c>
      <c r="Q4280" s="3" t="s">
        <v>839</v>
      </c>
      <c r="R4280" s="3">
        <v>2456</v>
      </c>
      <c r="S42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282330</v>
      </c>
      <c r="T42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81" spans="1:20" ht="15" customHeight="1" x14ac:dyDescent="0.2">
      <c r="A4281" s="3" t="s">
        <v>17611</v>
      </c>
      <c r="B4281" s="3" t="s">
        <v>17612</v>
      </c>
      <c r="C4281" s="3" t="s">
        <v>17613</v>
      </c>
      <c r="F4281" s="3" t="s">
        <v>11510</v>
      </c>
      <c r="G4281" s="3" t="s">
        <v>17614</v>
      </c>
      <c r="H4281" s="3" t="s">
        <v>11308</v>
      </c>
      <c r="I4281" s="3" t="s">
        <v>4870</v>
      </c>
      <c r="J4281" s="3">
        <v>1</v>
      </c>
      <c r="M4281" s="3" t="s">
        <v>27</v>
      </c>
      <c r="N4281" s="3" t="s">
        <v>17593</v>
      </c>
      <c r="P4281" s="3" t="s">
        <v>17594</v>
      </c>
      <c r="Q4281" s="3" t="s">
        <v>839</v>
      </c>
      <c r="R4281" s="3">
        <v>2456</v>
      </c>
      <c r="S42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027410</v>
      </c>
      <c r="T42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82" spans="1:20" ht="15" customHeight="1" x14ac:dyDescent="0.2">
      <c r="A4282" s="3" t="s">
        <v>17615</v>
      </c>
      <c r="B4282" s="3" t="s">
        <v>17616</v>
      </c>
      <c r="C4282" s="3" t="s">
        <v>17617</v>
      </c>
      <c r="F4282" s="3" t="s">
        <v>11510</v>
      </c>
      <c r="G4282" s="3" t="s">
        <v>17618</v>
      </c>
      <c r="H4282" s="3" t="s">
        <v>11308</v>
      </c>
      <c r="I4282" s="3" t="s">
        <v>4870</v>
      </c>
      <c r="J4282" s="3">
        <v>1</v>
      </c>
      <c r="M4282" s="3" t="s">
        <v>27</v>
      </c>
      <c r="N4282" s="3" t="s">
        <v>17593</v>
      </c>
      <c r="P4282" s="3" t="s">
        <v>17594</v>
      </c>
      <c r="Q4282" s="3" t="s">
        <v>839</v>
      </c>
      <c r="R4282" s="3">
        <v>2456</v>
      </c>
      <c r="S42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138930</v>
      </c>
      <c r="T42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83" spans="1:20" ht="15" customHeight="1" x14ac:dyDescent="0.2">
      <c r="A4283" s="3" t="s">
        <v>17619</v>
      </c>
      <c r="B4283" s="3" t="s">
        <v>17620</v>
      </c>
      <c r="C4283" s="3" t="s">
        <v>17621</v>
      </c>
      <c r="F4283" s="3" t="s">
        <v>11510</v>
      </c>
      <c r="G4283" s="3" t="s">
        <v>17622</v>
      </c>
      <c r="H4283" s="3" t="s">
        <v>11308</v>
      </c>
      <c r="I4283" s="3" t="s">
        <v>4870</v>
      </c>
      <c r="J4283" s="3">
        <v>1</v>
      </c>
      <c r="M4283" s="3" t="s">
        <v>27</v>
      </c>
      <c r="N4283" s="3" t="s">
        <v>17593</v>
      </c>
      <c r="P4283" s="3" t="s">
        <v>17594</v>
      </c>
      <c r="Q4283" s="3" t="s">
        <v>839</v>
      </c>
      <c r="R4283" s="3">
        <v>2456</v>
      </c>
      <c r="S42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001465</v>
      </c>
      <c r="T42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84" spans="1:20" ht="15" customHeight="1" x14ac:dyDescent="0.2">
      <c r="A4284" s="3" t="s">
        <v>17623</v>
      </c>
      <c r="B4284" s="3" t="s">
        <v>17624</v>
      </c>
      <c r="C4284" s="3" t="s">
        <v>17625</v>
      </c>
      <c r="F4284" s="3" t="s">
        <v>11510</v>
      </c>
      <c r="G4284" s="3" t="s">
        <v>17626</v>
      </c>
      <c r="H4284" s="3" t="s">
        <v>11308</v>
      </c>
      <c r="I4284" s="3" t="s">
        <v>4870</v>
      </c>
      <c r="J4284" s="3">
        <v>1</v>
      </c>
      <c r="M4284" s="3" t="s">
        <v>27</v>
      </c>
      <c r="N4284" s="3" t="s">
        <v>17593</v>
      </c>
      <c r="P4284" s="3" t="s">
        <v>17594</v>
      </c>
      <c r="Q4284" s="3" t="s">
        <v>839</v>
      </c>
      <c r="R4284" s="3">
        <v>2456</v>
      </c>
      <c r="S42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001460</v>
      </c>
      <c r="T42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85" spans="1:20" ht="15" customHeight="1" x14ac:dyDescent="0.2">
      <c r="A4285" s="3" t="s">
        <v>17627</v>
      </c>
      <c r="B4285" s="3" t="s">
        <v>17628</v>
      </c>
      <c r="C4285" s="3" t="s">
        <v>17629</v>
      </c>
      <c r="F4285" s="3" t="s">
        <v>11510</v>
      </c>
      <c r="G4285" s="3" t="s">
        <v>17630</v>
      </c>
      <c r="H4285" s="3" t="s">
        <v>11308</v>
      </c>
      <c r="I4285" s="3" t="s">
        <v>4870</v>
      </c>
      <c r="J4285" s="3">
        <v>1</v>
      </c>
      <c r="M4285" s="3" t="s">
        <v>27</v>
      </c>
      <c r="N4285" s="3" t="s">
        <v>17593</v>
      </c>
      <c r="P4285" s="3" t="s">
        <v>17594</v>
      </c>
      <c r="Q4285" s="3" t="s">
        <v>839</v>
      </c>
      <c r="R4285" s="3">
        <v>2456</v>
      </c>
      <c r="S42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001045</v>
      </c>
      <c r="T42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86" spans="1:20" ht="15" customHeight="1" x14ac:dyDescent="0.2">
      <c r="A4286" s="3" t="s">
        <v>17631</v>
      </c>
      <c r="B4286" s="3" t="s">
        <v>17632</v>
      </c>
      <c r="C4286" s="3" t="s">
        <v>17633</v>
      </c>
      <c r="F4286" s="3" t="s">
        <v>11510</v>
      </c>
      <c r="G4286" s="3" t="s">
        <v>17634</v>
      </c>
      <c r="H4286" s="3" t="s">
        <v>11308</v>
      </c>
      <c r="I4286" s="3" t="s">
        <v>4870</v>
      </c>
      <c r="J4286" s="3">
        <v>1</v>
      </c>
      <c r="M4286" s="3" t="s">
        <v>27</v>
      </c>
      <c r="N4286" s="3" t="s">
        <v>17593</v>
      </c>
      <c r="P4286" s="3" t="s">
        <v>17594</v>
      </c>
      <c r="Q4286" s="3" t="s">
        <v>839</v>
      </c>
      <c r="R4286" s="3">
        <v>2456</v>
      </c>
      <c r="S42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00104K</v>
      </c>
      <c r="T42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87" spans="1:20" ht="15" customHeight="1" x14ac:dyDescent="0.2">
      <c r="A4287" s="3" t="s">
        <v>17635</v>
      </c>
      <c r="B4287" s="3" t="s">
        <v>17636</v>
      </c>
      <c r="C4287" s="3" t="s">
        <v>17637</v>
      </c>
      <c r="F4287" s="3" t="s">
        <v>11510</v>
      </c>
      <c r="G4287" s="3" t="s">
        <v>17638</v>
      </c>
      <c r="H4287" s="3" t="s">
        <v>11308</v>
      </c>
      <c r="I4287" s="3" t="s">
        <v>4870</v>
      </c>
      <c r="J4287" s="3">
        <v>1</v>
      </c>
      <c r="M4287" s="3" t="s">
        <v>27</v>
      </c>
      <c r="N4287" s="3" t="s">
        <v>17593</v>
      </c>
      <c r="P4287" s="3" t="s">
        <v>17594</v>
      </c>
      <c r="Q4287" s="3" t="s">
        <v>839</v>
      </c>
      <c r="R4287" s="3">
        <v>2456</v>
      </c>
      <c r="S42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001040</v>
      </c>
      <c r="T42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88" spans="1:20" ht="15" customHeight="1" x14ac:dyDescent="0.2">
      <c r="A4288" s="3" t="s">
        <v>17639</v>
      </c>
      <c r="B4288" s="3" t="s">
        <v>17640</v>
      </c>
      <c r="C4288" s="3" t="s">
        <v>17641</v>
      </c>
      <c r="F4288" s="3" t="s">
        <v>11510</v>
      </c>
      <c r="G4288" s="3" t="s">
        <v>17642</v>
      </c>
      <c r="H4288" s="3" t="s">
        <v>11308</v>
      </c>
      <c r="I4288" s="3" t="s">
        <v>4870</v>
      </c>
      <c r="J4288" s="3">
        <v>1</v>
      </c>
      <c r="M4288" s="3" t="s">
        <v>27</v>
      </c>
      <c r="N4288" s="3" t="s">
        <v>17593</v>
      </c>
      <c r="P4288" s="3" t="s">
        <v>17594</v>
      </c>
      <c r="Q4288" s="3" t="s">
        <v>839</v>
      </c>
      <c r="R4288" s="3">
        <v>2456</v>
      </c>
      <c r="S42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011155</v>
      </c>
      <c r="T42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89" spans="1:20" ht="15" customHeight="1" x14ac:dyDescent="0.2">
      <c r="A4289" s="3" t="s">
        <v>17643</v>
      </c>
      <c r="B4289" s="3" t="s">
        <v>17644</v>
      </c>
      <c r="C4289" s="3" t="s">
        <v>17645</v>
      </c>
      <c r="F4289" s="3" t="s">
        <v>11510</v>
      </c>
      <c r="G4289" s="3" t="s">
        <v>17646</v>
      </c>
      <c r="H4289" s="3" t="s">
        <v>11308</v>
      </c>
      <c r="I4289" s="3" t="s">
        <v>4870</v>
      </c>
      <c r="J4289" s="3">
        <v>1</v>
      </c>
      <c r="M4289" s="3" t="s">
        <v>27</v>
      </c>
      <c r="N4289" s="3" t="s">
        <v>17593</v>
      </c>
      <c r="P4289" s="3" t="s">
        <v>17594</v>
      </c>
      <c r="Q4289" s="3" t="s">
        <v>839</v>
      </c>
      <c r="R4289" s="3">
        <v>2456</v>
      </c>
      <c r="S42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011150</v>
      </c>
      <c r="T42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90" spans="1:20" ht="15" customHeight="1" x14ac:dyDescent="0.2">
      <c r="A4290" s="3" t="s">
        <v>17647</v>
      </c>
      <c r="B4290" s="3" t="s">
        <v>17648</v>
      </c>
      <c r="C4290" s="3" t="s">
        <v>17649</v>
      </c>
      <c r="F4290" s="3" t="s">
        <v>11510</v>
      </c>
      <c r="G4290" s="3" t="s">
        <v>17650</v>
      </c>
      <c r="H4290" s="3" t="s">
        <v>11308</v>
      </c>
      <c r="I4290" s="3" t="s">
        <v>4870</v>
      </c>
      <c r="J4290" s="3">
        <v>1</v>
      </c>
      <c r="M4290" s="3" t="s">
        <v>27</v>
      </c>
      <c r="N4290" s="3" t="s">
        <v>17593</v>
      </c>
      <c r="P4290" s="3" t="s">
        <v>17594</v>
      </c>
      <c r="Q4290" s="3" t="s">
        <v>839</v>
      </c>
      <c r="R4290" s="3">
        <v>2456</v>
      </c>
      <c r="S42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058820</v>
      </c>
      <c r="T42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91" spans="1:20" ht="15" customHeight="1" x14ac:dyDescent="0.2">
      <c r="A4291" s="3" t="s">
        <v>17651</v>
      </c>
      <c r="B4291" s="3" t="s">
        <v>17652</v>
      </c>
      <c r="C4291" s="3" t="s">
        <v>17653</v>
      </c>
      <c r="F4291" s="3" t="s">
        <v>11510</v>
      </c>
      <c r="G4291" s="3" t="s">
        <v>17654</v>
      </c>
      <c r="H4291" s="3" t="s">
        <v>11308</v>
      </c>
      <c r="I4291" s="3" t="s">
        <v>4870</v>
      </c>
      <c r="J4291" s="3">
        <v>1</v>
      </c>
      <c r="M4291" s="3" t="s">
        <v>27</v>
      </c>
      <c r="N4291" s="3" t="s">
        <v>17593</v>
      </c>
      <c r="P4291" s="3" t="s">
        <v>17594</v>
      </c>
      <c r="Q4291" s="3" t="s">
        <v>839</v>
      </c>
      <c r="R4291" s="3">
        <v>2456</v>
      </c>
      <c r="S42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000590</v>
      </c>
      <c r="T42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92" spans="1:20" ht="15" customHeight="1" x14ac:dyDescent="0.2">
      <c r="A4292" s="3" t="s">
        <v>17655</v>
      </c>
      <c r="B4292" s="3" t="s">
        <v>17656</v>
      </c>
      <c r="C4292" s="3" t="s">
        <v>17657</v>
      </c>
      <c r="F4292" s="3" t="s">
        <v>11510</v>
      </c>
      <c r="G4292" s="3" t="s">
        <v>17658</v>
      </c>
      <c r="H4292" s="3" t="s">
        <v>11308</v>
      </c>
      <c r="I4292" s="3" t="s">
        <v>4870</v>
      </c>
      <c r="J4292" s="3">
        <v>1</v>
      </c>
      <c r="M4292" s="3" t="s">
        <v>27</v>
      </c>
      <c r="N4292" s="3" t="s">
        <v>17593</v>
      </c>
      <c r="P4292" s="3" t="s">
        <v>17594</v>
      </c>
      <c r="Q4292" s="3" t="s">
        <v>839</v>
      </c>
      <c r="R4292" s="3">
        <v>2456</v>
      </c>
      <c r="S42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012030</v>
      </c>
      <c r="T42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93" spans="1:20" ht="15" customHeight="1" x14ac:dyDescent="0.2">
      <c r="A4293" s="3" t="s">
        <v>17659</v>
      </c>
      <c r="B4293" s="3" t="s">
        <v>17660</v>
      </c>
      <c r="C4293" s="3" t="s">
        <v>17661</v>
      </c>
      <c r="F4293" s="3" t="s">
        <v>11510</v>
      </c>
      <c r="G4293" s="3" t="s">
        <v>17662</v>
      </c>
      <c r="H4293" s="3" t="s">
        <v>11308</v>
      </c>
      <c r="I4293" s="3" t="s">
        <v>4870</v>
      </c>
      <c r="J4293" s="3">
        <v>1</v>
      </c>
      <c r="M4293" s="3" t="s">
        <v>27</v>
      </c>
      <c r="N4293" s="3" t="s">
        <v>17593</v>
      </c>
      <c r="P4293" s="3" t="s">
        <v>17594</v>
      </c>
      <c r="Q4293" s="3" t="s">
        <v>839</v>
      </c>
      <c r="R4293" s="3">
        <v>2456</v>
      </c>
      <c r="S42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005830</v>
      </c>
      <c r="T42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94" spans="1:20" ht="15" customHeight="1" x14ac:dyDescent="0.2">
      <c r="A4294" s="3" t="s">
        <v>17663</v>
      </c>
      <c r="B4294" s="3" t="s">
        <v>17664</v>
      </c>
      <c r="C4294" s="3" t="s">
        <v>17665</v>
      </c>
      <c r="F4294" s="3" t="s">
        <v>11510</v>
      </c>
      <c r="G4294" s="3" t="s">
        <v>17666</v>
      </c>
      <c r="H4294" s="3" t="s">
        <v>11308</v>
      </c>
      <c r="I4294" s="3" t="s">
        <v>4870</v>
      </c>
      <c r="J4294" s="3">
        <v>1</v>
      </c>
      <c r="M4294" s="3" t="s">
        <v>27</v>
      </c>
      <c r="N4294" s="3" t="s">
        <v>17593</v>
      </c>
      <c r="P4294" s="3" t="s">
        <v>17594</v>
      </c>
      <c r="Q4294" s="3" t="s">
        <v>839</v>
      </c>
      <c r="R4294" s="3">
        <v>2456</v>
      </c>
      <c r="S42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016610</v>
      </c>
      <c r="T42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95" spans="1:20" ht="15" customHeight="1" x14ac:dyDescent="0.2">
      <c r="A4295" s="3" t="s">
        <v>17667</v>
      </c>
      <c r="B4295" s="3" t="s">
        <v>17668</v>
      </c>
      <c r="C4295" s="3" t="s">
        <v>17669</v>
      </c>
      <c r="F4295" s="3" t="s">
        <v>11510</v>
      </c>
      <c r="G4295" s="3" t="s">
        <v>17670</v>
      </c>
      <c r="H4295" s="3" t="s">
        <v>11308</v>
      </c>
      <c r="I4295" s="3" t="s">
        <v>4870</v>
      </c>
      <c r="J4295" s="3">
        <v>1</v>
      </c>
      <c r="M4295" s="3" t="s">
        <v>27</v>
      </c>
      <c r="N4295" s="3" t="s">
        <v>17593</v>
      </c>
      <c r="P4295" s="3" t="s">
        <v>17594</v>
      </c>
      <c r="Q4295" s="3" t="s">
        <v>839</v>
      </c>
      <c r="R4295" s="3">
        <v>2456</v>
      </c>
      <c r="S42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000990</v>
      </c>
      <c r="T42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96" spans="1:20" ht="15" customHeight="1" x14ac:dyDescent="0.2">
      <c r="A4296" s="3" t="s">
        <v>17671</v>
      </c>
      <c r="B4296" s="3" t="s">
        <v>17672</v>
      </c>
      <c r="C4296" s="3" t="s">
        <v>17673</v>
      </c>
      <c r="F4296" s="3" t="s">
        <v>11510</v>
      </c>
      <c r="G4296" s="3" t="s">
        <v>17674</v>
      </c>
      <c r="H4296" s="3" t="s">
        <v>11308</v>
      </c>
      <c r="I4296" s="3" t="s">
        <v>4870</v>
      </c>
      <c r="J4296" s="3">
        <v>1</v>
      </c>
      <c r="M4296" s="3" t="s">
        <v>27</v>
      </c>
      <c r="N4296" s="3" t="s">
        <v>17593</v>
      </c>
      <c r="P4296" s="3" t="s">
        <v>17594</v>
      </c>
      <c r="Q4296" s="3" t="s">
        <v>839</v>
      </c>
      <c r="R4296" s="3">
        <v>2456</v>
      </c>
      <c r="S42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001530</v>
      </c>
      <c r="T42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97" spans="1:20" ht="15" customHeight="1" x14ac:dyDescent="0.2">
      <c r="A4297" s="3" t="s">
        <v>17675</v>
      </c>
      <c r="B4297" s="3" t="s">
        <v>17676</v>
      </c>
      <c r="C4297" s="3" t="s">
        <v>17677</v>
      </c>
      <c r="F4297" s="3" t="s">
        <v>11510</v>
      </c>
      <c r="G4297" s="3" t="s">
        <v>17678</v>
      </c>
      <c r="H4297" s="3" t="s">
        <v>11308</v>
      </c>
      <c r="I4297" s="3" t="s">
        <v>4870</v>
      </c>
      <c r="J4297" s="3">
        <v>1</v>
      </c>
      <c r="M4297" s="3" t="s">
        <v>27</v>
      </c>
      <c r="N4297" s="3" t="s">
        <v>17593</v>
      </c>
      <c r="P4297" s="3" t="s">
        <v>17594</v>
      </c>
      <c r="Q4297" s="3" t="s">
        <v>839</v>
      </c>
      <c r="R4297" s="3">
        <v>2456</v>
      </c>
      <c r="S42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000215</v>
      </c>
      <c r="T42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98" spans="1:20" ht="15" customHeight="1" x14ac:dyDescent="0.2">
      <c r="A4298" s="3" t="s">
        <v>17679</v>
      </c>
      <c r="B4298" s="3" t="s">
        <v>17680</v>
      </c>
      <c r="C4298" s="3" t="s">
        <v>17681</v>
      </c>
      <c r="F4298" s="3" t="s">
        <v>11510</v>
      </c>
      <c r="G4298" s="3" t="s">
        <v>17682</v>
      </c>
      <c r="H4298" s="3" t="s">
        <v>11308</v>
      </c>
      <c r="I4298" s="3" t="s">
        <v>4870</v>
      </c>
      <c r="J4298" s="3">
        <v>1</v>
      </c>
      <c r="M4298" s="3" t="s">
        <v>27</v>
      </c>
      <c r="N4298" s="3" t="s">
        <v>17593</v>
      </c>
      <c r="P4298" s="3" t="s">
        <v>17594</v>
      </c>
      <c r="Q4298" s="3" t="s">
        <v>839</v>
      </c>
      <c r="R4298" s="3">
        <v>2456</v>
      </c>
      <c r="S42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000210</v>
      </c>
      <c r="T42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299" spans="1:20" ht="15" customHeight="1" x14ac:dyDescent="0.2">
      <c r="A4299" s="3" t="s">
        <v>17683</v>
      </c>
      <c r="B4299" s="3" t="s">
        <v>17684</v>
      </c>
      <c r="C4299" s="3" t="s">
        <v>17685</v>
      </c>
      <c r="F4299" s="3" t="s">
        <v>11510</v>
      </c>
      <c r="G4299" s="3" t="s">
        <v>17686</v>
      </c>
      <c r="H4299" s="3" t="s">
        <v>11308</v>
      </c>
      <c r="I4299" s="3" t="s">
        <v>4870</v>
      </c>
      <c r="J4299" s="3">
        <v>1</v>
      </c>
      <c r="M4299" s="3" t="s">
        <v>27</v>
      </c>
      <c r="N4299" s="3" t="s">
        <v>17593</v>
      </c>
      <c r="P4299" s="3" t="s">
        <v>17687</v>
      </c>
      <c r="Q4299" s="3" t="s">
        <v>839</v>
      </c>
      <c r="R4299" s="3">
        <v>2304</v>
      </c>
      <c r="S42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37550K</v>
      </c>
      <c r="T42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00" spans="1:20" ht="15" customHeight="1" x14ac:dyDescent="0.2">
      <c r="A4300" s="3" t="s">
        <v>17688</v>
      </c>
      <c r="B4300" s="3" t="s">
        <v>17689</v>
      </c>
      <c r="C4300" s="3" t="s">
        <v>17690</v>
      </c>
      <c r="F4300" s="3" t="s">
        <v>11510</v>
      </c>
      <c r="G4300" s="3" t="s">
        <v>17691</v>
      </c>
      <c r="H4300" s="3" t="s">
        <v>11308</v>
      </c>
      <c r="I4300" s="3" t="s">
        <v>4870</v>
      </c>
      <c r="J4300" s="3">
        <v>1</v>
      </c>
      <c r="M4300" s="3" t="s">
        <v>27</v>
      </c>
      <c r="N4300" s="3" t="s">
        <v>17593</v>
      </c>
      <c r="P4300" s="3" t="s">
        <v>17692</v>
      </c>
      <c r="Q4300" s="3" t="s">
        <v>839</v>
      </c>
      <c r="R4300" s="3">
        <v>1682</v>
      </c>
      <c r="S43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37550L</v>
      </c>
      <c r="T43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01" spans="1:20" ht="15" customHeight="1" x14ac:dyDescent="0.2">
      <c r="A4301" s="3" t="s">
        <v>17693</v>
      </c>
      <c r="B4301" s="3" t="s">
        <v>17694</v>
      </c>
      <c r="C4301" s="3" t="s">
        <v>17695</v>
      </c>
      <c r="F4301" s="3" t="s">
        <v>11510</v>
      </c>
      <c r="G4301" s="3" t="s">
        <v>17696</v>
      </c>
      <c r="H4301" s="3" t="s">
        <v>11308</v>
      </c>
      <c r="I4301" s="3" t="s">
        <v>4870</v>
      </c>
      <c r="J4301" s="3">
        <v>1</v>
      </c>
      <c r="M4301" s="3" t="s">
        <v>27</v>
      </c>
      <c r="N4301" s="3" t="s">
        <v>17593</v>
      </c>
      <c r="P4301" s="3" t="s">
        <v>17687</v>
      </c>
      <c r="Q4301" s="3" t="s">
        <v>839</v>
      </c>
      <c r="R4301" s="3">
        <v>2304</v>
      </c>
      <c r="S43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375500</v>
      </c>
      <c r="T43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02" spans="1:20" ht="15" customHeight="1" x14ac:dyDescent="0.2">
      <c r="A4302" s="3" t="s">
        <v>17697</v>
      </c>
      <c r="B4302" s="3" t="s">
        <v>17698</v>
      </c>
      <c r="C4302" s="3" t="s">
        <v>17699</v>
      </c>
      <c r="F4302" s="3" t="s">
        <v>11510</v>
      </c>
      <c r="G4302" s="3" t="s">
        <v>17700</v>
      </c>
      <c r="H4302" s="3" t="s">
        <v>11308</v>
      </c>
      <c r="I4302" s="3" t="s">
        <v>4870</v>
      </c>
      <c r="J4302" s="3">
        <v>1</v>
      </c>
      <c r="M4302" s="3" t="s">
        <v>27</v>
      </c>
      <c r="N4302" s="3" t="s">
        <v>17593</v>
      </c>
      <c r="P4302" s="3" t="s">
        <v>17594</v>
      </c>
      <c r="Q4302" s="3" t="s">
        <v>839</v>
      </c>
      <c r="R4302" s="3">
        <v>2456</v>
      </c>
      <c r="S43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155660</v>
      </c>
      <c r="T43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03" spans="1:20" ht="15" customHeight="1" x14ac:dyDescent="0.2">
      <c r="A4303" s="3" t="s">
        <v>17701</v>
      </c>
      <c r="B4303" s="3" t="s">
        <v>17702</v>
      </c>
      <c r="C4303" s="3" t="s">
        <v>17703</v>
      </c>
      <c r="F4303" s="3" t="s">
        <v>11510</v>
      </c>
      <c r="G4303" s="3" t="s">
        <v>17704</v>
      </c>
      <c r="H4303" s="3" t="s">
        <v>11308</v>
      </c>
      <c r="I4303" s="3" t="s">
        <v>4870</v>
      </c>
      <c r="J4303" s="3">
        <v>1</v>
      </c>
      <c r="M4303" s="3" t="s">
        <v>27</v>
      </c>
      <c r="N4303" s="3" t="s">
        <v>17593</v>
      </c>
      <c r="P4303" s="3" t="s">
        <v>17594</v>
      </c>
      <c r="Q4303" s="3" t="s">
        <v>839</v>
      </c>
      <c r="R4303" s="3">
        <v>2456</v>
      </c>
      <c r="S43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069730</v>
      </c>
      <c r="T43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04" spans="1:20" ht="15" customHeight="1" x14ac:dyDescent="0.2">
      <c r="A4304" s="3" t="s">
        <v>17705</v>
      </c>
      <c r="B4304" s="3" t="s">
        <v>17706</v>
      </c>
      <c r="C4304" s="3" t="s">
        <v>17707</v>
      </c>
      <c r="F4304" s="3" t="s">
        <v>11510</v>
      </c>
      <c r="G4304" s="3" t="s">
        <v>17708</v>
      </c>
      <c r="H4304" s="3" t="s">
        <v>11308</v>
      </c>
      <c r="I4304" s="3" t="s">
        <v>4870</v>
      </c>
      <c r="J4304" s="3">
        <v>1</v>
      </c>
      <c r="M4304" s="3" t="s">
        <v>27</v>
      </c>
      <c r="N4304" s="3" t="s">
        <v>17593</v>
      </c>
      <c r="P4304" s="3" t="s">
        <v>17709</v>
      </c>
      <c r="Q4304" s="3" t="s">
        <v>839</v>
      </c>
      <c r="R4304" s="3">
        <v>864</v>
      </c>
      <c r="S43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017860</v>
      </c>
      <c r="T43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05" spans="1:20" ht="15" customHeight="1" x14ac:dyDescent="0.2">
      <c r="A4305" s="3" t="s">
        <v>17710</v>
      </c>
      <c r="B4305" s="3" t="s">
        <v>17711</v>
      </c>
      <c r="C4305" s="3" t="s">
        <v>17712</v>
      </c>
      <c r="F4305" s="3" t="s">
        <v>11510</v>
      </c>
      <c r="G4305" s="3" t="s">
        <v>17713</v>
      </c>
      <c r="H4305" s="3" t="s">
        <v>11308</v>
      </c>
      <c r="I4305" s="3" t="s">
        <v>4870</v>
      </c>
      <c r="J4305" s="3">
        <v>1</v>
      </c>
      <c r="M4305" s="3" t="s">
        <v>27</v>
      </c>
      <c r="N4305" s="3" t="s">
        <v>17593</v>
      </c>
      <c r="P4305" s="3" t="s">
        <v>17594</v>
      </c>
      <c r="Q4305" s="3" t="s">
        <v>839</v>
      </c>
      <c r="R4305" s="3">
        <v>2456</v>
      </c>
      <c r="S43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017940</v>
      </c>
      <c r="T43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06" spans="1:20" ht="15" customHeight="1" x14ac:dyDescent="0.2">
      <c r="A4306" s="3" t="s">
        <v>17714</v>
      </c>
      <c r="B4306" s="3" t="s">
        <v>17715</v>
      </c>
      <c r="C4306" s="3" t="s">
        <v>17716</v>
      </c>
      <c r="F4306" s="3" t="s">
        <v>11510</v>
      </c>
      <c r="G4306" s="3" t="s">
        <v>17717</v>
      </c>
      <c r="H4306" s="3" t="s">
        <v>11308</v>
      </c>
      <c r="I4306" s="3" t="s">
        <v>4870</v>
      </c>
      <c r="J4306" s="3">
        <v>1</v>
      </c>
      <c r="M4306" s="3" t="s">
        <v>27</v>
      </c>
      <c r="N4306" s="3" t="s">
        <v>17593</v>
      </c>
      <c r="P4306" s="3" t="s">
        <v>17718</v>
      </c>
      <c r="Q4306" s="3" t="s">
        <v>839</v>
      </c>
      <c r="R4306" s="3">
        <v>2344</v>
      </c>
      <c r="S43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365550</v>
      </c>
      <c r="T43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07" spans="1:20" ht="15" customHeight="1" x14ac:dyDescent="0.2">
      <c r="A4307" s="3" t="s">
        <v>17719</v>
      </c>
      <c r="B4307" s="3" t="s">
        <v>17720</v>
      </c>
      <c r="C4307" s="3" t="s">
        <v>17721</v>
      </c>
      <c r="F4307" s="3" t="s">
        <v>11510</v>
      </c>
      <c r="G4307" s="3" t="s">
        <v>17722</v>
      </c>
      <c r="H4307" s="3" t="s">
        <v>11308</v>
      </c>
      <c r="I4307" s="3" t="s">
        <v>4870</v>
      </c>
      <c r="J4307" s="3">
        <v>1</v>
      </c>
      <c r="M4307" s="3" t="s">
        <v>27</v>
      </c>
      <c r="N4307" s="3" t="s">
        <v>17593</v>
      </c>
      <c r="P4307" s="3" t="s">
        <v>17594</v>
      </c>
      <c r="Q4307" s="3" t="s">
        <v>839</v>
      </c>
      <c r="R4307" s="3">
        <v>2456</v>
      </c>
      <c r="S43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050120</v>
      </c>
      <c r="T43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08" spans="1:20" ht="15" customHeight="1" x14ac:dyDescent="0.2">
      <c r="A4308" s="3" t="s">
        <v>17723</v>
      </c>
      <c r="B4308" s="3" t="s">
        <v>17724</v>
      </c>
      <c r="C4308" s="3" t="s">
        <v>17725</v>
      </c>
      <c r="F4308" s="3" t="s">
        <v>11510</v>
      </c>
      <c r="G4308" s="3" t="s">
        <v>17726</v>
      </c>
      <c r="H4308" s="3" t="s">
        <v>11308</v>
      </c>
      <c r="I4308" s="3" t="s">
        <v>4870</v>
      </c>
      <c r="J4308" s="3">
        <v>1</v>
      </c>
      <c r="M4308" s="3" t="s">
        <v>27</v>
      </c>
      <c r="N4308" s="3" t="s">
        <v>17593</v>
      </c>
      <c r="P4308" s="3" t="s">
        <v>17727</v>
      </c>
      <c r="Q4308" s="3" t="s">
        <v>839</v>
      </c>
      <c r="R4308" s="3">
        <v>2146</v>
      </c>
      <c r="S43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383220</v>
      </c>
      <c r="T43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09" spans="1:20" ht="15" customHeight="1" x14ac:dyDescent="0.2">
      <c r="A4309" s="3" t="s">
        <v>17728</v>
      </c>
      <c r="B4309" s="3" t="s">
        <v>17729</v>
      </c>
      <c r="C4309" s="3" t="s">
        <v>17730</v>
      </c>
      <c r="F4309" s="3" t="s">
        <v>11510</v>
      </c>
      <c r="G4309" s="3" t="s">
        <v>17731</v>
      </c>
      <c r="H4309" s="3" t="s">
        <v>11308</v>
      </c>
      <c r="I4309" s="3" t="s">
        <v>4870</v>
      </c>
      <c r="J4309" s="3">
        <v>1</v>
      </c>
      <c r="M4309" s="3" t="s">
        <v>27</v>
      </c>
      <c r="N4309" s="3" t="s">
        <v>17593</v>
      </c>
      <c r="P4309" s="3" t="s">
        <v>17594</v>
      </c>
      <c r="Q4309" s="3" t="s">
        <v>839</v>
      </c>
      <c r="R4309" s="3">
        <v>2456</v>
      </c>
      <c r="S43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007700</v>
      </c>
      <c r="T43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10" spans="1:20" ht="15" customHeight="1" x14ac:dyDescent="0.2">
      <c r="A4310" s="3" t="s">
        <v>17732</v>
      </c>
      <c r="B4310" s="3" t="s">
        <v>17733</v>
      </c>
      <c r="C4310" s="3" t="s">
        <v>17734</v>
      </c>
      <c r="F4310" s="3" t="s">
        <v>11510</v>
      </c>
      <c r="G4310" s="3" t="s">
        <v>17735</v>
      </c>
      <c r="H4310" s="3" t="s">
        <v>11308</v>
      </c>
      <c r="I4310" s="3" t="s">
        <v>4870</v>
      </c>
      <c r="J4310" s="3">
        <v>1</v>
      </c>
      <c r="M4310" s="3" t="s">
        <v>27</v>
      </c>
      <c r="N4310" s="3" t="s">
        <v>17593</v>
      </c>
      <c r="P4310" s="3" t="s">
        <v>17594</v>
      </c>
      <c r="Q4310" s="3" t="s">
        <v>839</v>
      </c>
      <c r="R4310" s="3">
        <v>2456</v>
      </c>
      <c r="S43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078935</v>
      </c>
      <c r="T43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11" spans="1:20" ht="15" customHeight="1" x14ac:dyDescent="0.2">
      <c r="A4311" s="3" t="s">
        <v>17736</v>
      </c>
      <c r="B4311" s="3" t="s">
        <v>17737</v>
      </c>
      <c r="C4311" s="3" t="s">
        <v>17738</v>
      </c>
      <c r="F4311" s="3" t="s">
        <v>11510</v>
      </c>
      <c r="G4311" s="3" t="s">
        <v>17739</v>
      </c>
      <c r="H4311" s="3" t="s">
        <v>11308</v>
      </c>
      <c r="I4311" s="3" t="s">
        <v>4870</v>
      </c>
      <c r="J4311" s="3">
        <v>1</v>
      </c>
      <c r="M4311" s="3" t="s">
        <v>27</v>
      </c>
      <c r="N4311" s="3" t="s">
        <v>17593</v>
      </c>
      <c r="P4311" s="3" t="s">
        <v>17594</v>
      </c>
      <c r="Q4311" s="3" t="s">
        <v>839</v>
      </c>
      <c r="R4311" s="3">
        <v>2456</v>
      </c>
      <c r="S43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006360</v>
      </c>
      <c r="T43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12" spans="1:20" ht="15" customHeight="1" x14ac:dyDescent="0.2">
      <c r="A4312" s="3" t="s">
        <v>17740</v>
      </c>
      <c r="B4312" s="3" t="s">
        <v>17741</v>
      </c>
      <c r="C4312" s="3" t="s">
        <v>17742</v>
      </c>
      <c r="F4312" s="3" t="s">
        <v>11510</v>
      </c>
      <c r="G4312" s="3" t="s">
        <v>17743</v>
      </c>
      <c r="H4312" s="3" t="s">
        <v>11308</v>
      </c>
      <c r="I4312" s="3" t="s">
        <v>4870</v>
      </c>
      <c r="J4312" s="3">
        <v>1</v>
      </c>
      <c r="M4312" s="3" t="s">
        <v>27</v>
      </c>
      <c r="N4312" s="3" t="s">
        <v>17593</v>
      </c>
      <c r="P4312" s="3" t="s">
        <v>17594</v>
      </c>
      <c r="Q4312" s="3" t="s">
        <v>839</v>
      </c>
      <c r="R4312" s="3">
        <v>2456</v>
      </c>
      <c r="S43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078930</v>
      </c>
      <c r="T43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13" spans="1:20" ht="15" customHeight="1" x14ac:dyDescent="0.2">
      <c r="A4313" s="3" t="s">
        <v>17744</v>
      </c>
      <c r="B4313" s="3" t="s">
        <v>17745</v>
      </c>
      <c r="C4313" s="3" t="s">
        <v>17746</v>
      </c>
      <c r="F4313" s="3" t="s">
        <v>11510</v>
      </c>
      <c r="G4313" s="3" t="s">
        <v>17747</v>
      </c>
      <c r="H4313" s="3" t="s">
        <v>11308</v>
      </c>
      <c r="I4313" s="3" t="s">
        <v>4870</v>
      </c>
      <c r="J4313" s="3">
        <v>1</v>
      </c>
      <c r="M4313" s="3" t="s">
        <v>27</v>
      </c>
      <c r="N4313" s="3" t="s">
        <v>17593</v>
      </c>
      <c r="P4313" s="3" t="s">
        <v>17594</v>
      </c>
      <c r="Q4313" s="3" t="s">
        <v>839</v>
      </c>
      <c r="R4313" s="3">
        <v>2456</v>
      </c>
      <c r="S43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012630</v>
      </c>
      <c r="T43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14" spans="1:20" ht="15" customHeight="1" x14ac:dyDescent="0.2">
      <c r="A4314" s="3" t="s">
        <v>17748</v>
      </c>
      <c r="B4314" s="3" t="s">
        <v>17749</v>
      </c>
      <c r="C4314" s="3" t="s">
        <v>17750</v>
      </c>
      <c r="F4314" s="3" t="s">
        <v>11510</v>
      </c>
      <c r="G4314" s="3" t="s">
        <v>17751</v>
      </c>
      <c r="H4314" s="3" t="s">
        <v>11308</v>
      </c>
      <c r="I4314" s="3" t="s">
        <v>4870</v>
      </c>
      <c r="J4314" s="3">
        <v>1</v>
      </c>
      <c r="M4314" s="3" t="s">
        <v>27</v>
      </c>
      <c r="N4314" s="3" t="s">
        <v>17593</v>
      </c>
      <c r="P4314" s="3" t="s">
        <v>17594</v>
      </c>
      <c r="Q4314" s="3" t="s">
        <v>839</v>
      </c>
      <c r="R4314" s="3">
        <v>2456</v>
      </c>
      <c r="S43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294870</v>
      </c>
      <c r="T43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15" spans="1:20" ht="15" customHeight="1" x14ac:dyDescent="0.2">
      <c r="A4315" s="3" t="s">
        <v>17752</v>
      </c>
      <c r="B4315" s="3" t="s">
        <v>17753</v>
      </c>
      <c r="C4315" s="3" t="s">
        <v>17754</v>
      </c>
      <c r="F4315" s="3" t="s">
        <v>11510</v>
      </c>
      <c r="G4315" s="3" t="s">
        <v>17755</v>
      </c>
      <c r="H4315" s="3" t="s">
        <v>11308</v>
      </c>
      <c r="I4315" s="3" t="s">
        <v>4870</v>
      </c>
      <c r="J4315" s="3">
        <v>1</v>
      </c>
      <c r="M4315" s="3" t="s">
        <v>27</v>
      </c>
      <c r="N4315" s="3" t="s">
        <v>17593</v>
      </c>
      <c r="P4315" s="3" t="s">
        <v>17594</v>
      </c>
      <c r="Q4315" s="3" t="s">
        <v>839</v>
      </c>
      <c r="R4315" s="3">
        <v>2456</v>
      </c>
      <c r="S43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097230</v>
      </c>
      <c r="T43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16" spans="1:20" ht="15" customHeight="1" x14ac:dyDescent="0.2">
      <c r="A4316" s="3" t="s">
        <v>17756</v>
      </c>
      <c r="B4316" s="3" t="s">
        <v>17757</v>
      </c>
      <c r="C4316" s="3" t="s">
        <v>17758</v>
      </c>
      <c r="F4316" s="3" t="s">
        <v>11510</v>
      </c>
      <c r="G4316" s="3" t="s">
        <v>17759</v>
      </c>
      <c r="H4316" s="3" t="s">
        <v>11308</v>
      </c>
      <c r="I4316" s="3" t="s">
        <v>4870</v>
      </c>
      <c r="J4316" s="3">
        <v>1</v>
      </c>
      <c r="M4316" s="3" t="s">
        <v>27</v>
      </c>
      <c r="N4316" s="3" t="s">
        <v>17593</v>
      </c>
      <c r="P4316" s="3" t="s">
        <v>17594</v>
      </c>
      <c r="Q4316" s="3" t="s">
        <v>839</v>
      </c>
      <c r="R4316" s="3">
        <v>2456</v>
      </c>
      <c r="S43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014790</v>
      </c>
      <c r="T43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17" spans="1:20" ht="15" customHeight="1" x14ac:dyDescent="0.2">
      <c r="A4317" s="3" t="s">
        <v>17760</v>
      </c>
      <c r="B4317" s="3" t="s">
        <v>17761</v>
      </c>
      <c r="C4317" s="3" t="s">
        <v>17762</v>
      </c>
      <c r="F4317" s="3" t="s">
        <v>11510</v>
      </c>
      <c r="G4317" s="3" t="s">
        <v>17763</v>
      </c>
      <c r="H4317" s="3" t="s">
        <v>11308</v>
      </c>
      <c r="I4317" s="3" t="s">
        <v>4870</v>
      </c>
      <c r="J4317" s="3">
        <v>1</v>
      </c>
      <c r="M4317" s="3" t="s">
        <v>27</v>
      </c>
      <c r="N4317" s="3" t="s">
        <v>17593</v>
      </c>
      <c r="P4317" s="3" t="s">
        <v>17594</v>
      </c>
      <c r="Q4317" s="3" t="s">
        <v>839</v>
      </c>
      <c r="R4317" s="3">
        <v>2456</v>
      </c>
      <c r="S43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024850</v>
      </c>
      <c r="T43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18" spans="1:20" ht="15" customHeight="1" x14ac:dyDescent="0.2">
      <c r="A4318" s="3" t="s">
        <v>17764</v>
      </c>
      <c r="B4318" s="3" t="s">
        <v>17765</v>
      </c>
      <c r="C4318" s="3" t="s">
        <v>17766</v>
      </c>
      <c r="F4318" s="3" t="s">
        <v>11510</v>
      </c>
      <c r="G4318" s="3" t="s">
        <v>17767</v>
      </c>
      <c r="H4318" s="3" t="s">
        <v>11308</v>
      </c>
      <c r="I4318" s="3" t="s">
        <v>4870</v>
      </c>
      <c r="J4318" s="3">
        <v>1</v>
      </c>
      <c r="M4318" s="3" t="s">
        <v>27</v>
      </c>
      <c r="N4318" s="3" t="s">
        <v>17593</v>
      </c>
      <c r="P4318" s="3" t="s">
        <v>17594</v>
      </c>
      <c r="Q4318" s="3" t="s">
        <v>839</v>
      </c>
      <c r="R4318" s="3">
        <v>2456</v>
      </c>
      <c r="S43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204320</v>
      </c>
      <c r="T43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19" spans="1:20" ht="15" customHeight="1" x14ac:dyDescent="0.2">
      <c r="A4319" s="3" t="s">
        <v>17768</v>
      </c>
      <c r="B4319" s="3" t="s">
        <v>17769</v>
      </c>
      <c r="C4319" s="3" t="s">
        <v>17770</v>
      </c>
      <c r="F4319" s="3" t="s">
        <v>11510</v>
      </c>
      <c r="G4319" s="3" t="s">
        <v>17771</v>
      </c>
      <c r="H4319" s="3" t="s">
        <v>11308</v>
      </c>
      <c r="I4319" s="3" t="s">
        <v>4870</v>
      </c>
      <c r="J4319" s="3">
        <v>1</v>
      </c>
      <c r="M4319" s="3" t="s">
        <v>27</v>
      </c>
      <c r="N4319" s="3" t="s">
        <v>17593</v>
      </c>
      <c r="P4319" s="3" t="s">
        <v>17594</v>
      </c>
      <c r="Q4319" s="3" t="s">
        <v>839</v>
      </c>
      <c r="R4319" s="3">
        <v>2456</v>
      </c>
      <c r="S43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060980</v>
      </c>
      <c r="T43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20" spans="1:20" ht="15" customHeight="1" x14ac:dyDescent="0.2">
      <c r="A4320" s="3" t="s">
        <v>17772</v>
      </c>
      <c r="B4320" s="3" t="s">
        <v>17773</v>
      </c>
      <c r="C4320" s="3" t="s">
        <v>17774</v>
      </c>
      <c r="F4320" s="3" t="s">
        <v>11510</v>
      </c>
      <c r="G4320" s="3" t="s">
        <v>17775</v>
      </c>
      <c r="H4320" s="3" t="s">
        <v>11308</v>
      </c>
      <c r="I4320" s="3" t="s">
        <v>4870</v>
      </c>
      <c r="J4320" s="3">
        <v>1</v>
      </c>
      <c r="M4320" s="3" t="s">
        <v>27</v>
      </c>
      <c r="N4320" s="3" t="s">
        <v>17593</v>
      </c>
      <c r="P4320" s="3" t="s">
        <v>17594</v>
      </c>
      <c r="Q4320" s="3" t="s">
        <v>839</v>
      </c>
      <c r="R4320" s="3">
        <v>2456</v>
      </c>
      <c r="S43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035000</v>
      </c>
      <c r="T43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21" spans="1:20" ht="15" customHeight="1" x14ac:dyDescent="0.2">
      <c r="A4321" s="3" t="s">
        <v>17776</v>
      </c>
      <c r="B4321" s="3" t="s">
        <v>17777</v>
      </c>
      <c r="C4321" s="3" t="s">
        <v>17778</v>
      </c>
      <c r="F4321" s="3" t="s">
        <v>11510</v>
      </c>
      <c r="G4321" s="3" t="s">
        <v>17779</v>
      </c>
      <c r="H4321" s="3" t="s">
        <v>11308</v>
      </c>
      <c r="I4321" s="3" t="s">
        <v>4870</v>
      </c>
      <c r="J4321" s="3">
        <v>1</v>
      </c>
      <c r="M4321" s="3" t="s">
        <v>27</v>
      </c>
      <c r="N4321" s="3" t="s">
        <v>17593</v>
      </c>
      <c r="P4321" s="3" t="s">
        <v>17594</v>
      </c>
      <c r="Q4321" s="3" t="s">
        <v>839</v>
      </c>
      <c r="R4321" s="3">
        <v>2456</v>
      </c>
      <c r="S43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003560</v>
      </c>
      <c r="T43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22" spans="1:20" ht="15" customHeight="1" x14ac:dyDescent="0.2">
      <c r="A4322" s="3" t="s">
        <v>17780</v>
      </c>
      <c r="B4322" s="3" t="s">
        <v>17781</v>
      </c>
      <c r="C4322" s="3" t="s">
        <v>17782</v>
      </c>
      <c r="F4322" s="3" t="s">
        <v>11510</v>
      </c>
      <c r="G4322" s="3" t="s">
        <v>17783</v>
      </c>
      <c r="H4322" s="3" t="s">
        <v>11308</v>
      </c>
      <c r="I4322" s="3" t="s">
        <v>4870</v>
      </c>
      <c r="J4322" s="3">
        <v>1</v>
      </c>
      <c r="M4322" s="3" t="s">
        <v>27</v>
      </c>
      <c r="N4322" s="3" t="s">
        <v>17593</v>
      </c>
      <c r="P4322" s="3" t="s">
        <v>17594</v>
      </c>
      <c r="Q4322" s="3" t="s">
        <v>839</v>
      </c>
      <c r="R4322" s="3">
        <v>2456</v>
      </c>
      <c r="S43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015360</v>
      </c>
      <c r="T43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23" spans="1:20" ht="15" customHeight="1" x14ac:dyDescent="0.2">
      <c r="A4323" s="3" t="s">
        <v>17784</v>
      </c>
      <c r="B4323" s="3" t="s">
        <v>17785</v>
      </c>
      <c r="C4323" s="3" t="s">
        <v>17786</v>
      </c>
      <c r="F4323" s="3" t="s">
        <v>11510</v>
      </c>
      <c r="G4323" s="3" t="s">
        <v>17787</v>
      </c>
      <c r="H4323" s="3" t="s">
        <v>11308</v>
      </c>
      <c r="I4323" s="3" t="s">
        <v>4870</v>
      </c>
      <c r="J4323" s="3">
        <v>1</v>
      </c>
      <c r="M4323" s="3" t="s">
        <v>27</v>
      </c>
      <c r="N4323" s="3" t="s">
        <v>17593</v>
      </c>
      <c r="P4323" s="3" t="s">
        <v>17594</v>
      </c>
      <c r="Q4323" s="3" t="s">
        <v>839</v>
      </c>
      <c r="R4323" s="3">
        <v>2456</v>
      </c>
      <c r="S43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175330</v>
      </c>
      <c r="T43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24" spans="1:20" ht="15" customHeight="1" x14ac:dyDescent="0.2">
      <c r="A4324" s="3" t="s">
        <v>17788</v>
      </c>
      <c r="B4324" s="3" t="s">
        <v>17789</v>
      </c>
      <c r="C4324" s="3" t="s">
        <v>17790</v>
      </c>
      <c r="F4324" s="3" t="s">
        <v>11510</v>
      </c>
      <c r="G4324" s="3" t="s">
        <v>17791</v>
      </c>
      <c r="H4324" s="3" t="s">
        <v>11308</v>
      </c>
      <c r="I4324" s="3" t="s">
        <v>4870</v>
      </c>
      <c r="J4324" s="3">
        <v>1</v>
      </c>
      <c r="M4324" s="3" t="s">
        <v>27</v>
      </c>
      <c r="N4324" s="3" t="s">
        <v>17593</v>
      </c>
      <c r="P4324" s="3" t="s">
        <v>17594</v>
      </c>
      <c r="Q4324" s="3" t="s">
        <v>839</v>
      </c>
      <c r="R4324" s="3">
        <v>2456</v>
      </c>
      <c r="S43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234080</v>
      </c>
      <c r="T43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25" spans="1:20" ht="15" customHeight="1" x14ac:dyDescent="0.2">
      <c r="A4325" s="3" t="s">
        <v>17792</v>
      </c>
      <c r="B4325" s="3" t="s">
        <v>17793</v>
      </c>
      <c r="C4325" s="3" t="s">
        <v>17794</v>
      </c>
      <c r="F4325" s="3" t="s">
        <v>11510</v>
      </c>
      <c r="G4325" s="3" t="s">
        <v>17795</v>
      </c>
      <c r="H4325" s="3" t="s">
        <v>11308</v>
      </c>
      <c r="I4325" s="3" t="s">
        <v>4870</v>
      </c>
      <c r="J4325" s="3">
        <v>1</v>
      </c>
      <c r="M4325" s="3" t="s">
        <v>27</v>
      </c>
      <c r="N4325" s="3" t="s">
        <v>17593</v>
      </c>
      <c r="P4325" s="3" t="s">
        <v>17594</v>
      </c>
      <c r="Q4325" s="3" t="s">
        <v>839</v>
      </c>
      <c r="R4325" s="3">
        <v>2456</v>
      </c>
      <c r="S43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001065</v>
      </c>
      <c r="T43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26" spans="1:20" ht="15" customHeight="1" x14ac:dyDescent="0.2">
      <c r="A4326" s="3" t="s">
        <v>17796</v>
      </c>
      <c r="B4326" s="3" t="s">
        <v>17797</v>
      </c>
      <c r="C4326" s="3" t="s">
        <v>17798</v>
      </c>
      <c r="F4326" s="3" t="s">
        <v>11510</v>
      </c>
      <c r="G4326" s="3" t="s">
        <v>17799</v>
      </c>
      <c r="H4326" s="3" t="s">
        <v>11308</v>
      </c>
      <c r="I4326" s="3" t="s">
        <v>4870</v>
      </c>
      <c r="J4326" s="3">
        <v>1</v>
      </c>
      <c r="M4326" s="3" t="s">
        <v>27</v>
      </c>
      <c r="N4326" s="3" t="s">
        <v>17593</v>
      </c>
      <c r="P4326" s="3" t="s">
        <v>17594</v>
      </c>
      <c r="Q4326" s="3" t="s">
        <v>839</v>
      </c>
      <c r="R4326" s="3">
        <v>2456</v>
      </c>
      <c r="S43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001067</v>
      </c>
      <c r="T43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27" spans="1:20" ht="15" customHeight="1" x14ac:dyDescent="0.2">
      <c r="A4327" s="3" t="s">
        <v>17800</v>
      </c>
      <c r="B4327" s="3" t="s">
        <v>17801</v>
      </c>
      <c r="C4327" s="3" t="s">
        <v>17802</v>
      </c>
      <c r="F4327" s="3" t="s">
        <v>11510</v>
      </c>
      <c r="G4327" s="3" t="s">
        <v>17803</v>
      </c>
      <c r="H4327" s="3" t="s">
        <v>11308</v>
      </c>
      <c r="I4327" s="3" t="s">
        <v>4870</v>
      </c>
      <c r="J4327" s="3">
        <v>1</v>
      </c>
      <c r="M4327" s="3" t="s">
        <v>27</v>
      </c>
      <c r="N4327" s="3" t="s">
        <v>17593</v>
      </c>
      <c r="P4327" s="3" t="s">
        <v>17594</v>
      </c>
      <c r="Q4327" s="3" t="s">
        <v>839</v>
      </c>
      <c r="R4327" s="3">
        <v>2456</v>
      </c>
      <c r="S43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001060</v>
      </c>
      <c r="T43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28" spans="1:20" ht="15" customHeight="1" x14ac:dyDescent="0.2">
      <c r="A4328" s="3" t="s">
        <v>17804</v>
      </c>
      <c r="B4328" s="3" t="s">
        <v>17805</v>
      </c>
      <c r="C4328" s="3" t="s">
        <v>17806</v>
      </c>
      <c r="F4328" s="3" t="s">
        <v>11510</v>
      </c>
      <c r="G4328" s="3" t="s">
        <v>17807</v>
      </c>
      <c r="H4328" s="3" t="s">
        <v>11308</v>
      </c>
      <c r="I4328" s="3" t="s">
        <v>4870</v>
      </c>
      <c r="J4328" s="3">
        <v>1</v>
      </c>
      <c r="M4328" s="3" t="s">
        <v>27</v>
      </c>
      <c r="N4328" s="3" t="s">
        <v>17593</v>
      </c>
      <c r="P4328" s="3" t="s">
        <v>17594</v>
      </c>
      <c r="Q4328" s="3" t="s">
        <v>839</v>
      </c>
      <c r="R4328" s="3">
        <v>2456</v>
      </c>
      <c r="S43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096760</v>
      </c>
      <c r="T43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29" spans="1:20" ht="15" customHeight="1" x14ac:dyDescent="0.2">
      <c r="A4329" s="3" t="s">
        <v>17808</v>
      </c>
      <c r="B4329" s="3" t="s">
        <v>17809</v>
      </c>
      <c r="C4329" s="3" t="s">
        <v>17810</v>
      </c>
      <c r="F4329" s="3" t="s">
        <v>11510</v>
      </c>
      <c r="G4329" s="3" t="s">
        <v>17811</v>
      </c>
      <c r="H4329" s="3" t="s">
        <v>11308</v>
      </c>
      <c r="I4329" s="3" t="s">
        <v>4870</v>
      </c>
      <c r="J4329" s="3">
        <v>1</v>
      </c>
      <c r="M4329" s="3" t="s">
        <v>27</v>
      </c>
      <c r="N4329" s="3" t="s">
        <v>17593</v>
      </c>
      <c r="P4329" s="3" t="s">
        <v>17594</v>
      </c>
      <c r="Q4329" s="3" t="s">
        <v>839</v>
      </c>
      <c r="R4329" s="3">
        <v>2456</v>
      </c>
      <c r="S43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105560</v>
      </c>
      <c r="T43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30" spans="1:20" ht="15" customHeight="1" x14ac:dyDescent="0.2">
      <c r="A4330" s="3" t="s">
        <v>17812</v>
      </c>
      <c r="B4330" s="3" t="s">
        <v>17813</v>
      </c>
      <c r="C4330" s="3" t="s">
        <v>17814</v>
      </c>
      <c r="F4330" s="3" t="s">
        <v>11510</v>
      </c>
      <c r="G4330" s="3" t="s">
        <v>17815</v>
      </c>
      <c r="H4330" s="3" t="s">
        <v>11308</v>
      </c>
      <c r="I4330" s="3" t="s">
        <v>4870</v>
      </c>
      <c r="J4330" s="3">
        <v>1</v>
      </c>
      <c r="M4330" s="3" t="s">
        <v>27</v>
      </c>
      <c r="N4330" s="3" t="s">
        <v>17593</v>
      </c>
      <c r="P4330" s="3" t="s">
        <v>2747</v>
      </c>
      <c r="Q4330" s="3" t="s">
        <v>839</v>
      </c>
      <c r="R4330" s="3">
        <v>1466</v>
      </c>
      <c r="S43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432320</v>
      </c>
      <c r="T43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31" spans="1:20" ht="15" customHeight="1" x14ac:dyDescent="0.2">
      <c r="A4331" s="3" t="s">
        <v>17816</v>
      </c>
      <c r="B4331" s="3" t="s">
        <v>17817</v>
      </c>
      <c r="C4331" s="3" t="s">
        <v>17818</v>
      </c>
      <c r="F4331" s="3" t="s">
        <v>11510</v>
      </c>
      <c r="G4331" s="3" t="s">
        <v>17819</v>
      </c>
      <c r="H4331" s="3" t="s">
        <v>11308</v>
      </c>
      <c r="I4331" s="3" t="s">
        <v>4870</v>
      </c>
      <c r="J4331" s="3">
        <v>1</v>
      </c>
      <c r="M4331" s="3" t="s">
        <v>27</v>
      </c>
      <c r="N4331" s="3" t="s">
        <v>17593</v>
      </c>
      <c r="P4331" s="3" t="s">
        <v>17594</v>
      </c>
      <c r="Q4331" s="3" t="s">
        <v>839</v>
      </c>
      <c r="R4331" s="3">
        <v>2456</v>
      </c>
      <c r="S43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024120</v>
      </c>
      <c r="T43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32" spans="1:20" ht="15" customHeight="1" x14ac:dyDescent="0.2">
      <c r="A4332" s="3" t="s">
        <v>17820</v>
      </c>
      <c r="B4332" s="3" t="s">
        <v>17821</v>
      </c>
      <c r="C4332" s="3" t="s">
        <v>17822</v>
      </c>
      <c r="F4332" s="3" t="s">
        <v>11510</v>
      </c>
      <c r="G4332" s="3" t="s">
        <v>17823</v>
      </c>
      <c r="H4332" s="3" t="s">
        <v>11308</v>
      </c>
      <c r="I4332" s="3" t="s">
        <v>4870</v>
      </c>
      <c r="J4332" s="3">
        <v>1</v>
      </c>
      <c r="M4332" s="3" t="s">
        <v>27</v>
      </c>
      <c r="N4332" s="3" t="s">
        <v>17593</v>
      </c>
      <c r="P4332" s="3" t="s">
        <v>17594</v>
      </c>
      <c r="Q4332" s="3" t="s">
        <v>839</v>
      </c>
      <c r="R4332" s="3">
        <v>2456</v>
      </c>
      <c r="S43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009070</v>
      </c>
      <c r="T43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33" spans="1:20" ht="15" customHeight="1" x14ac:dyDescent="0.2">
      <c r="A4333" s="3" t="s">
        <v>17824</v>
      </c>
      <c r="B4333" s="3" t="s">
        <v>17825</v>
      </c>
      <c r="C4333" s="3" t="s">
        <v>17826</v>
      </c>
      <c r="F4333" s="3" t="s">
        <v>11510</v>
      </c>
      <c r="G4333" s="3" t="s">
        <v>17827</v>
      </c>
      <c r="H4333" s="3" t="s">
        <v>11308</v>
      </c>
      <c r="I4333" s="3" t="s">
        <v>4870</v>
      </c>
      <c r="J4333" s="3">
        <v>1</v>
      </c>
      <c r="M4333" s="3" t="s">
        <v>27</v>
      </c>
      <c r="N4333" s="3" t="s">
        <v>17593</v>
      </c>
      <c r="P4333" s="3" t="s">
        <v>17594</v>
      </c>
      <c r="Q4333" s="3" t="s">
        <v>839</v>
      </c>
      <c r="R4333" s="3">
        <v>2456</v>
      </c>
      <c r="S43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044180</v>
      </c>
      <c r="T43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34" spans="1:20" ht="15" customHeight="1" x14ac:dyDescent="0.2">
      <c r="A4334" s="3" t="s">
        <v>17828</v>
      </c>
      <c r="B4334" s="3" t="s">
        <v>17829</v>
      </c>
      <c r="C4334" s="3" t="s">
        <v>17830</v>
      </c>
      <c r="F4334" s="3" t="s">
        <v>11510</v>
      </c>
      <c r="G4334" s="3" t="s">
        <v>17831</v>
      </c>
      <c r="H4334" s="3" t="s">
        <v>11308</v>
      </c>
      <c r="I4334" s="3" t="s">
        <v>4870</v>
      </c>
      <c r="J4334" s="3">
        <v>1</v>
      </c>
      <c r="M4334" s="3" t="s">
        <v>27</v>
      </c>
      <c r="N4334" s="3" t="s">
        <v>17593</v>
      </c>
      <c r="P4334" s="3" t="s">
        <v>17594</v>
      </c>
      <c r="Q4334" s="3" t="s">
        <v>839</v>
      </c>
      <c r="R4334" s="3">
        <v>2456</v>
      </c>
      <c r="S43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003620</v>
      </c>
      <c r="T43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35" spans="1:20" ht="15" customHeight="1" x14ac:dyDescent="0.2">
      <c r="A4335" s="3" t="s">
        <v>17832</v>
      </c>
      <c r="B4335" s="3" t="s">
        <v>17833</v>
      </c>
      <c r="C4335" s="3" t="s">
        <v>17834</v>
      </c>
      <c r="F4335" s="3" t="s">
        <v>11510</v>
      </c>
      <c r="G4335" s="3" t="s">
        <v>17835</v>
      </c>
      <c r="H4335" s="3" t="s">
        <v>11308</v>
      </c>
      <c r="I4335" s="3" t="s">
        <v>4870</v>
      </c>
      <c r="J4335" s="3">
        <v>1</v>
      </c>
      <c r="M4335" s="3" t="s">
        <v>27</v>
      </c>
      <c r="N4335" s="3" t="s">
        <v>17593</v>
      </c>
      <c r="P4335" s="3" t="s">
        <v>17594</v>
      </c>
      <c r="Q4335" s="3" t="s">
        <v>839</v>
      </c>
      <c r="R4335" s="3">
        <v>2456</v>
      </c>
      <c r="S43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016380</v>
      </c>
      <c r="T43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36" spans="1:20" ht="15" customHeight="1" x14ac:dyDescent="0.2">
      <c r="A4336" s="3" t="s">
        <v>17836</v>
      </c>
      <c r="B4336" s="3" t="s">
        <v>17837</v>
      </c>
      <c r="C4336" s="3" t="s">
        <v>17838</v>
      </c>
      <c r="F4336" s="3" t="s">
        <v>11510</v>
      </c>
      <c r="G4336" s="3" t="s">
        <v>17839</v>
      </c>
      <c r="H4336" s="3" t="s">
        <v>11308</v>
      </c>
      <c r="I4336" s="3" t="s">
        <v>4870</v>
      </c>
      <c r="J4336" s="3">
        <v>1</v>
      </c>
      <c r="M4336" s="3" t="s">
        <v>27</v>
      </c>
      <c r="N4336" s="3" t="s">
        <v>17593</v>
      </c>
      <c r="P4336" s="3" t="s">
        <v>17594</v>
      </c>
      <c r="Q4336" s="3" t="s">
        <v>839</v>
      </c>
      <c r="R4336" s="3">
        <v>2456</v>
      </c>
      <c r="S43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001390</v>
      </c>
      <c r="T43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37" spans="1:20" ht="15" customHeight="1" x14ac:dyDescent="0.2">
      <c r="A4337" s="3" t="s">
        <v>17840</v>
      </c>
      <c r="B4337" s="3" t="s">
        <v>17841</v>
      </c>
      <c r="C4337" s="3" t="s">
        <v>17842</v>
      </c>
      <c r="F4337" s="3" t="s">
        <v>11510</v>
      </c>
      <c r="G4337" s="3" t="s">
        <v>17843</v>
      </c>
      <c r="H4337" s="3" t="s">
        <v>11308</v>
      </c>
      <c r="I4337" s="3" t="s">
        <v>4870</v>
      </c>
      <c r="J4337" s="3">
        <v>1</v>
      </c>
      <c r="M4337" s="3" t="s">
        <v>27</v>
      </c>
      <c r="N4337" s="3" t="s">
        <v>17593</v>
      </c>
      <c r="P4337" s="3" t="s">
        <v>17594</v>
      </c>
      <c r="Q4337" s="3" t="s">
        <v>839</v>
      </c>
      <c r="R4337" s="3">
        <v>2456</v>
      </c>
      <c r="S43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033180</v>
      </c>
      <c r="T43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38" spans="1:20" ht="15" customHeight="1" x14ac:dyDescent="0.2">
      <c r="A4338" s="3" t="s">
        <v>17844</v>
      </c>
      <c r="B4338" s="3" t="s">
        <v>17845</v>
      </c>
      <c r="C4338" s="3" t="s">
        <v>17846</v>
      </c>
      <c r="F4338" s="3" t="s">
        <v>11510</v>
      </c>
      <c r="G4338" s="3" t="s">
        <v>17847</v>
      </c>
      <c r="H4338" s="3" t="s">
        <v>11308</v>
      </c>
      <c r="I4338" s="3" t="s">
        <v>4870</v>
      </c>
      <c r="J4338" s="3">
        <v>1</v>
      </c>
      <c r="M4338" s="3" t="s">
        <v>27</v>
      </c>
      <c r="N4338" s="3" t="s">
        <v>17593</v>
      </c>
      <c r="P4338" s="3" t="s">
        <v>17594</v>
      </c>
      <c r="Q4338" s="3" t="s">
        <v>839</v>
      </c>
      <c r="R4338" s="3">
        <v>2456</v>
      </c>
      <c r="S43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001940</v>
      </c>
      <c r="T43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39" spans="1:20" ht="15" customHeight="1" x14ac:dyDescent="0.2">
      <c r="A4339" s="3" t="s">
        <v>17848</v>
      </c>
      <c r="B4339" s="3" t="s">
        <v>17849</v>
      </c>
      <c r="C4339" s="3" t="s">
        <v>17850</v>
      </c>
      <c r="F4339" s="3" t="s">
        <v>11510</v>
      </c>
      <c r="G4339" s="3" t="s">
        <v>17851</v>
      </c>
      <c r="H4339" s="3" t="s">
        <v>11308</v>
      </c>
      <c r="I4339" s="3" t="s">
        <v>4870</v>
      </c>
      <c r="J4339" s="3">
        <v>1</v>
      </c>
      <c r="M4339" s="3" t="s">
        <v>27</v>
      </c>
      <c r="N4339" s="3" t="s">
        <v>17593</v>
      </c>
      <c r="P4339" s="3" t="s">
        <v>17594</v>
      </c>
      <c r="Q4339" s="3" t="s">
        <v>839</v>
      </c>
      <c r="R4339" s="3">
        <v>2456</v>
      </c>
      <c r="S43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025000</v>
      </c>
      <c r="T43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40" spans="1:20" ht="15" customHeight="1" x14ac:dyDescent="0.2">
      <c r="A4340" s="3" t="s">
        <v>17852</v>
      </c>
      <c r="B4340" s="3" t="s">
        <v>17853</v>
      </c>
      <c r="C4340" s="3" t="s">
        <v>17854</v>
      </c>
      <c r="F4340" s="3" t="s">
        <v>11510</v>
      </c>
      <c r="G4340" s="3" t="s">
        <v>17855</v>
      </c>
      <c r="H4340" s="3" t="s">
        <v>11308</v>
      </c>
      <c r="I4340" s="3" t="s">
        <v>4870</v>
      </c>
      <c r="J4340" s="3">
        <v>1</v>
      </c>
      <c r="M4340" s="3" t="s">
        <v>27</v>
      </c>
      <c r="N4340" s="3" t="s">
        <v>17593</v>
      </c>
      <c r="P4340" s="3" t="s">
        <v>17594</v>
      </c>
      <c r="Q4340" s="3" t="s">
        <v>839</v>
      </c>
      <c r="R4340" s="3">
        <v>2456</v>
      </c>
      <c r="S43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092230</v>
      </c>
      <c r="T43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41" spans="1:20" ht="15" customHeight="1" x14ac:dyDescent="0.2">
      <c r="A4341" s="3" t="s">
        <v>17856</v>
      </c>
      <c r="B4341" s="3" t="s">
        <v>17857</v>
      </c>
      <c r="C4341" s="3" t="s">
        <v>17858</v>
      </c>
      <c r="F4341" s="3" t="s">
        <v>11510</v>
      </c>
      <c r="G4341" s="3" t="s">
        <v>17859</v>
      </c>
      <c r="H4341" s="3" t="s">
        <v>11308</v>
      </c>
      <c r="I4341" s="3" t="s">
        <v>4870</v>
      </c>
      <c r="J4341" s="3">
        <v>1</v>
      </c>
      <c r="M4341" s="3" t="s">
        <v>27</v>
      </c>
      <c r="N4341" s="3" t="s">
        <v>17593</v>
      </c>
      <c r="P4341" s="3" t="s">
        <v>17594</v>
      </c>
      <c r="Q4341" s="3" t="s">
        <v>839</v>
      </c>
      <c r="R4341" s="3">
        <v>2456</v>
      </c>
      <c r="S43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000040</v>
      </c>
      <c r="T43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42" spans="1:20" ht="15" customHeight="1" x14ac:dyDescent="0.2">
      <c r="A4342" s="3" t="s">
        <v>17860</v>
      </c>
      <c r="B4342" s="3" t="s">
        <v>17861</v>
      </c>
      <c r="C4342" s="3" t="s">
        <v>17862</v>
      </c>
      <c r="F4342" s="3" t="s">
        <v>11510</v>
      </c>
      <c r="G4342" s="3" t="s">
        <v>17863</v>
      </c>
      <c r="H4342" s="3" t="s">
        <v>11308</v>
      </c>
      <c r="I4342" s="3" t="s">
        <v>4870</v>
      </c>
      <c r="J4342" s="3">
        <v>1</v>
      </c>
      <c r="M4342" s="3" t="s">
        <v>27</v>
      </c>
      <c r="N4342" s="3" t="s">
        <v>17593</v>
      </c>
      <c r="P4342" s="3" t="s">
        <v>17594</v>
      </c>
      <c r="Q4342" s="3" t="s">
        <v>839</v>
      </c>
      <c r="R4342" s="3">
        <v>2456</v>
      </c>
      <c r="S43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093050</v>
      </c>
      <c r="T43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43" spans="1:20" ht="15" customHeight="1" x14ac:dyDescent="0.2">
      <c r="A4343" s="3" t="s">
        <v>17864</v>
      </c>
      <c r="B4343" s="3" t="s">
        <v>17865</v>
      </c>
      <c r="C4343" s="3" t="s">
        <v>17866</v>
      </c>
      <c r="F4343" s="3" t="s">
        <v>11510</v>
      </c>
      <c r="G4343" s="3" t="s">
        <v>17867</v>
      </c>
      <c r="H4343" s="3" t="s">
        <v>11308</v>
      </c>
      <c r="I4343" s="3" t="s">
        <v>4870</v>
      </c>
      <c r="J4343" s="3">
        <v>1</v>
      </c>
      <c r="M4343" s="3" t="s">
        <v>27</v>
      </c>
      <c r="N4343" s="3" t="s">
        <v>17593</v>
      </c>
      <c r="P4343" s="3" t="s">
        <v>17594</v>
      </c>
      <c r="Q4343" s="3" t="s">
        <v>839</v>
      </c>
      <c r="R4343" s="3">
        <v>2456</v>
      </c>
      <c r="S43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003555</v>
      </c>
      <c r="T43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44" spans="1:20" ht="15" customHeight="1" x14ac:dyDescent="0.2">
      <c r="A4344" s="3" t="s">
        <v>17868</v>
      </c>
      <c r="B4344" s="3" t="s">
        <v>17869</v>
      </c>
      <c r="C4344" s="3" t="s">
        <v>17870</v>
      </c>
      <c r="F4344" s="3" t="s">
        <v>11510</v>
      </c>
      <c r="G4344" s="3" t="s">
        <v>17871</v>
      </c>
      <c r="H4344" s="3" t="s">
        <v>11308</v>
      </c>
      <c r="I4344" s="3" t="s">
        <v>4870</v>
      </c>
      <c r="J4344" s="3">
        <v>1</v>
      </c>
      <c r="M4344" s="3" t="s">
        <v>27</v>
      </c>
      <c r="N4344" s="3" t="s">
        <v>17593</v>
      </c>
      <c r="P4344" s="3" t="s">
        <v>17594</v>
      </c>
      <c r="Q4344" s="3" t="s">
        <v>839</v>
      </c>
      <c r="R4344" s="3">
        <v>2456</v>
      </c>
      <c r="S43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034220</v>
      </c>
      <c r="T43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45" spans="1:20" ht="15" customHeight="1" x14ac:dyDescent="0.2">
      <c r="A4345" s="3" t="s">
        <v>17872</v>
      </c>
      <c r="B4345" s="3" t="s">
        <v>17873</v>
      </c>
      <c r="C4345" s="3" t="s">
        <v>17874</v>
      </c>
      <c r="F4345" s="3" t="s">
        <v>11510</v>
      </c>
      <c r="G4345" s="3" t="s">
        <v>17875</v>
      </c>
      <c r="H4345" s="3" t="s">
        <v>11308</v>
      </c>
      <c r="I4345" s="3" t="s">
        <v>4870</v>
      </c>
      <c r="J4345" s="3">
        <v>1</v>
      </c>
      <c r="M4345" s="3" t="s">
        <v>27</v>
      </c>
      <c r="N4345" s="3" t="s">
        <v>17593</v>
      </c>
      <c r="P4345" s="3" t="s">
        <v>17594</v>
      </c>
      <c r="Q4345" s="3" t="s">
        <v>839</v>
      </c>
      <c r="R4345" s="3">
        <v>2456</v>
      </c>
      <c r="S43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003550</v>
      </c>
      <c r="T43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46" spans="1:20" ht="15" customHeight="1" x14ac:dyDescent="0.2">
      <c r="A4346" s="3" t="s">
        <v>17876</v>
      </c>
      <c r="B4346" s="3" t="s">
        <v>17877</v>
      </c>
      <c r="C4346" s="3" t="s">
        <v>17878</v>
      </c>
      <c r="F4346" s="3" t="s">
        <v>11510</v>
      </c>
      <c r="G4346" s="3" t="s">
        <v>17879</v>
      </c>
      <c r="H4346" s="3" t="s">
        <v>11308</v>
      </c>
      <c r="I4346" s="3" t="s">
        <v>4870</v>
      </c>
      <c r="J4346" s="3">
        <v>1</v>
      </c>
      <c r="M4346" s="3" t="s">
        <v>27</v>
      </c>
      <c r="N4346" s="3" t="s">
        <v>17593</v>
      </c>
      <c r="P4346" s="3" t="s">
        <v>17594</v>
      </c>
      <c r="Q4346" s="3" t="s">
        <v>839</v>
      </c>
      <c r="R4346" s="3">
        <v>2456</v>
      </c>
      <c r="S43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051905</v>
      </c>
      <c r="T43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47" spans="1:20" ht="15" customHeight="1" x14ac:dyDescent="0.2">
      <c r="A4347" s="3" t="s">
        <v>17880</v>
      </c>
      <c r="B4347" s="3" t="s">
        <v>17881</v>
      </c>
      <c r="C4347" s="3" t="s">
        <v>17882</v>
      </c>
      <c r="F4347" s="3" t="s">
        <v>11510</v>
      </c>
      <c r="G4347" s="3" t="s">
        <v>17883</v>
      </c>
      <c r="H4347" s="3" t="s">
        <v>11308</v>
      </c>
      <c r="I4347" s="3" t="s">
        <v>4870</v>
      </c>
      <c r="J4347" s="3">
        <v>1</v>
      </c>
      <c r="M4347" s="3" t="s">
        <v>27</v>
      </c>
      <c r="N4347" s="3" t="s">
        <v>17593</v>
      </c>
      <c r="P4347" s="3" t="s">
        <v>17594</v>
      </c>
      <c r="Q4347" s="3" t="s">
        <v>839</v>
      </c>
      <c r="R4347" s="3">
        <v>2456</v>
      </c>
      <c r="S43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051900</v>
      </c>
      <c r="T43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48" spans="1:20" ht="15" customHeight="1" x14ac:dyDescent="0.2">
      <c r="A4348" s="3" t="s">
        <v>17884</v>
      </c>
      <c r="B4348" s="3" t="s">
        <v>17885</v>
      </c>
      <c r="C4348" s="3" t="s">
        <v>17886</v>
      </c>
      <c r="F4348" s="3" t="s">
        <v>11510</v>
      </c>
      <c r="G4348" s="3" t="s">
        <v>17887</v>
      </c>
      <c r="H4348" s="3" t="s">
        <v>11308</v>
      </c>
      <c r="I4348" s="3" t="s">
        <v>4870</v>
      </c>
      <c r="J4348" s="3">
        <v>1</v>
      </c>
      <c r="M4348" s="3" t="s">
        <v>27</v>
      </c>
      <c r="N4348" s="3" t="s">
        <v>17593</v>
      </c>
      <c r="P4348" s="3" t="s">
        <v>17888</v>
      </c>
      <c r="Q4348" s="3" t="s">
        <v>839</v>
      </c>
      <c r="R4348" s="3">
        <v>1802</v>
      </c>
      <c r="S43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373220</v>
      </c>
      <c r="T43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49" spans="1:20" ht="15" customHeight="1" x14ac:dyDescent="0.2">
      <c r="A4349" s="3" t="s">
        <v>17889</v>
      </c>
      <c r="B4349" s="3" t="s">
        <v>17890</v>
      </c>
      <c r="C4349" s="3" t="s">
        <v>17891</v>
      </c>
      <c r="F4349" s="3" t="s">
        <v>11510</v>
      </c>
      <c r="G4349" s="3" t="s">
        <v>17892</v>
      </c>
      <c r="H4349" s="3" t="s">
        <v>11308</v>
      </c>
      <c r="I4349" s="3" t="s">
        <v>4870</v>
      </c>
      <c r="J4349" s="3">
        <v>1</v>
      </c>
      <c r="M4349" s="3" t="s">
        <v>27</v>
      </c>
      <c r="N4349" s="3" t="s">
        <v>17593</v>
      </c>
      <c r="P4349" s="3" t="s">
        <v>17594</v>
      </c>
      <c r="Q4349" s="3" t="s">
        <v>839</v>
      </c>
      <c r="R4349" s="3">
        <v>2456</v>
      </c>
      <c r="S43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032640</v>
      </c>
      <c r="T43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50" spans="1:20" ht="15" customHeight="1" x14ac:dyDescent="0.2">
      <c r="A4350" s="3" t="s">
        <v>17893</v>
      </c>
      <c r="B4350" s="3" t="s">
        <v>17894</v>
      </c>
      <c r="C4350" s="3" t="s">
        <v>17895</v>
      </c>
      <c r="F4350" s="3" t="s">
        <v>11510</v>
      </c>
      <c r="G4350" s="3" t="s">
        <v>17896</v>
      </c>
      <c r="H4350" s="3" t="s">
        <v>11308</v>
      </c>
      <c r="I4350" s="3" t="s">
        <v>4870</v>
      </c>
      <c r="J4350" s="3">
        <v>1</v>
      </c>
      <c r="M4350" s="3" t="s">
        <v>27</v>
      </c>
      <c r="N4350" s="3" t="s">
        <v>17593</v>
      </c>
      <c r="P4350" s="3" t="s">
        <v>17594</v>
      </c>
      <c r="Q4350" s="3" t="s">
        <v>839</v>
      </c>
      <c r="R4350" s="3">
        <v>2456</v>
      </c>
      <c r="S43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011070</v>
      </c>
      <c r="T43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51" spans="1:20" ht="15" customHeight="1" x14ac:dyDescent="0.2">
      <c r="A4351" s="3" t="s">
        <v>17897</v>
      </c>
      <c r="B4351" s="3" t="s">
        <v>17898</v>
      </c>
      <c r="C4351" s="3" t="s">
        <v>17899</v>
      </c>
      <c r="F4351" s="3" t="s">
        <v>11510</v>
      </c>
      <c r="G4351" s="3" t="s">
        <v>17900</v>
      </c>
      <c r="H4351" s="3" t="s">
        <v>11308</v>
      </c>
      <c r="I4351" s="3" t="s">
        <v>4870</v>
      </c>
      <c r="J4351" s="3">
        <v>1</v>
      </c>
      <c r="M4351" s="3" t="s">
        <v>27</v>
      </c>
      <c r="N4351" s="3" t="s">
        <v>17593</v>
      </c>
      <c r="P4351" s="3" t="s">
        <v>17594</v>
      </c>
      <c r="Q4351" s="3" t="s">
        <v>839</v>
      </c>
      <c r="R4351" s="3">
        <v>2456</v>
      </c>
      <c r="S43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066575</v>
      </c>
      <c r="T43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52" spans="1:20" ht="15" customHeight="1" x14ac:dyDescent="0.2">
      <c r="A4352" s="3" t="s">
        <v>17901</v>
      </c>
      <c r="B4352" s="3" t="s">
        <v>17902</v>
      </c>
      <c r="C4352" s="3" t="s">
        <v>17903</v>
      </c>
      <c r="F4352" s="3" t="s">
        <v>11510</v>
      </c>
      <c r="G4352" s="3" t="s">
        <v>17904</v>
      </c>
      <c r="H4352" s="3" t="s">
        <v>11308</v>
      </c>
      <c r="I4352" s="3" t="s">
        <v>4870</v>
      </c>
      <c r="J4352" s="3">
        <v>1</v>
      </c>
      <c r="M4352" s="3" t="s">
        <v>27</v>
      </c>
      <c r="N4352" s="3" t="s">
        <v>17593</v>
      </c>
      <c r="P4352" s="3" t="s">
        <v>17594</v>
      </c>
      <c r="Q4352" s="3" t="s">
        <v>839</v>
      </c>
      <c r="R4352" s="3">
        <v>2456</v>
      </c>
      <c r="S43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066570</v>
      </c>
      <c r="T43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53" spans="1:20" ht="15" customHeight="1" x14ac:dyDescent="0.2">
      <c r="A4353" s="3" t="s">
        <v>17905</v>
      </c>
      <c r="B4353" s="3" t="s">
        <v>17906</v>
      </c>
      <c r="C4353" s="3" t="s">
        <v>17907</v>
      </c>
      <c r="F4353" s="3" t="s">
        <v>11510</v>
      </c>
      <c r="G4353" s="3" t="s">
        <v>17908</v>
      </c>
      <c r="H4353" s="3" t="s">
        <v>11308</v>
      </c>
      <c r="I4353" s="3" t="s">
        <v>4870</v>
      </c>
      <c r="J4353" s="3">
        <v>1</v>
      </c>
      <c r="M4353" s="3" t="s">
        <v>27</v>
      </c>
      <c r="N4353" s="3" t="s">
        <v>17593</v>
      </c>
      <c r="P4353" s="3" t="s">
        <v>17594</v>
      </c>
      <c r="Q4353" s="3" t="s">
        <v>839</v>
      </c>
      <c r="R4353" s="3">
        <v>2456</v>
      </c>
      <c r="S43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051915</v>
      </c>
      <c r="T43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54" spans="1:20" ht="15" customHeight="1" x14ac:dyDescent="0.2">
      <c r="A4354" s="3" t="s">
        <v>17909</v>
      </c>
      <c r="B4354" s="3" t="s">
        <v>17910</v>
      </c>
      <c r="C4354" s="3" t="s">
        <v>17911</v>
      </c>
      <c r="F4354" s="3" t="s">
        <v>11510</v>
      </c>
      <c r="G4354" s="3" t="s">
        <v>17912</v>
      </c>
      <c r="H4354" s="3" t="s">
        <v>11308</v>
      </c>
      <c r="I4354" s="3" t="s">
        <v>4870</v>
      </c>
      <c r="J4354" s="3">
        <v>1</v>
      </c>
      <c r="M4354" s="3" t="s">
        <v>27</v>
      </c>
      <c r="N4354" s="3" t="s">
        <v>17593</v>
      </c>
      <c r="P4354" s="3" t="s">
        <v>17594</v>
      </c>
      <c r="Q4354" s="3" t="s">
        <v>839</v>
      </c>
      <c r="R4354" s="3">
        <v>2456</v>
      </c>
      <c r="S43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051910</v>
      </c>
      <c r="T43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55" spans="1:20" ht="15" customHeight="1" x14ac:dyDescent="0.2">
      <c r="A4355" s="3" t="s">
        <v>17913</v>
      </c>
      <c r="B4355" s="3" t="s">
        <v>17914</v>
      </c>
      <c r="C4355" s="3" t="s">
        <v>17915</v>
      </c>
      <c r="F4355" s="3" t="s">
        <v>11510</v>
      </c>
      <c r="G4355" s="3" t="s">
        <v>17916</v>
      </c>
      <c r="H4355" s="3" t="s">
        <v>11308</v>
      </c>
      <c r="I4355" s="3" t="s">
        <v>4870</v>
      </c>
      <c r="J4355" s="3">
        <v>1</v>
      </c>
      <c r="M4355" s="3" t="s">
        <v>27</v>
      </c>
      <c r="N4355" s="3" t="s">
        <v>17593</v>
      </c>
      <c r="P4355" s="3" t="s">
        <v>17594</v>
      </c>
      <c r="Q4355" s="3" t="s">
        <v>839</v>
      </c>
      <c r="R4355" s="3">
        <v>2456</v>
      </c>
      <c r="S43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079550</v>
      </c>
      <c r="T43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56" spans="1:20" ht="15" customHeight="1" x14ac:dyDescent="0.2">
      <c r="A4356" s="3" t="s">
        <v>17917</v>
      </c>
      <c r="B4356" s="3" t="s">
        <v>17918</v>
      </c>
      <c r="C4356" s="3" t="s">
        <v>17919</v>
      </c>
      <c r="F4356" s="3" t="s">
        <v>11510</v>
      </c>
      <c r="G4356" s="3" t="s">
        <v>17920</v>
      </c>
      <c r="H4356" s="3" t="s">
        <v>11308</v>
      </c>
      <c r="I4356" s="3" t="s">
        <v>4870</v>
      </c>
      <c r="J4356" s="3">
        <v>1</v>
      </c>
      <c r="M4356" s="3" t="s">
        <v>27</v>
      </c>
      <c r="N4356" s="3" t="s">
        <v>17593</v>
      </c>
      <c r="P4356" s="3" t="s">
        <v>17594</v>
      </c>
      <c r="Q4356" s="3" t="s">
        <v>839</v>
      </c>
      <c r="R4356" s="3">
        <v>2456</v>
      </c>
      <c r="S43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010120</v>
      </c>
      <c r="T43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57" spans="1:20" ht="15" customHeight="1" x14ac:dyDescent="0.2">
      <c r="A4357" s="3" t="s">
        <v>17921</v>
      </c>
      <c r="B4357" s="3" t="s">
        <v>17922</v>
      </c>
      <c r="C4357" s="3" t="s">
        <v>17923</v>
      </c>
      <c r="F4357" s="3" t="s">
        <v>11510</v>
      </c>
      <c r="G4357" s="3" t="s">
        <v>17924</v>
      </c>
      <c r="H4357" s="3" t="s">
        <v>11308</v>
      </c>
      <c r="I4357" s="3" t="s">
        <v>4870</v>
      </c>
      <c r="J4357" s="3">
        <v>1</v>
      </c>
      <c r="M4357" s="3" t="s">
        <v>27</v>
      </c>
      <c r="N4357" s="3" t="s">
        <v>17593</v>
      </c>
      <c r="P4357" s="3" t="s">
        <v>17594</v>
      </c>
      <c r="Q4357" s="3" t="s">
        <v>839</v>
      </c>
      <c r="R4357" s="3">
        <v>2456</v>
      </c>
      <c r="S43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000680</v>
      </c>
      <c r="T43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58" spans="1:20" ht="15" customHeight="1" x14ac:dyDescent="0.2">
      <c r="A4358" s="3" t="s">
        <v>17925</v>
      </c>
      <c r="B4358" s="3" t="s">
        <v>17926</v>
      </c>
      <c r="C4358" s="3" t="s">
        <v>17927</v>
      </c>
      <c r="F4358" s="3" t="s">
        <v>11510</v>
      </c>
      <c r="G4358" s="3" t="s">
        <v>17928</v>
      </c>
      <c r="H4358" s="3" t="s">
        <v>11308</v>
      </c>
      <c r="I4358" s="3" t="s">
        <v>4870</v>
      </c>
      <c r="J4358" s="3">
        <v>1</v>
      </c>
      <c r="M4358" s="3" t="s">
        <v>27</v>
      </c>
      <c r="N4358" s="3" t="s">
        <v>17593</v>
      </c>
      <c r="P4358" s="3" t="s">
        <v>17594</v>
      </c>
      <c r="Q4358" s="3" t="s">
        <v>839</v>
      </c>
      <c r="R4358" s="3">
        <v>2456</v>
      </c>
      <c r="S43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006260</v>
      </c>
      <c r="T43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59" spans="1:20" ht="15" customHeight="1" x14ac:dyDescent="0.2">
      <c r="A4359" s="3" t="s">
        <v>17929</v>
      </c>
      <c r="B4359" s="3" t="s">
        <v>17930</v>
      </c>
      <c r="C4359" s="3" t="s">
        <v>17931</v>
      </c>
      <c r="F4359" s="3" t="s">
        <v>11510</v>
      </c>
      <c r="G4359" s="3" t="s">
        <v>17932</v>
      </c>
      <c r="H4359" s="3" t="s">
        <v>11308</v>
      </c>
      <c r="I4359" s="3" t="s">
        <v>4870</v>
      </c>
      <c r="J4359" s="3">
        <v>1</v>
      </c>
      <c r="M4359" s="3" t="s">
        <v>27</v>
      </c>
      <c r="N4359" s="3" t="s">
        <v>17593</v>
      </c>
      <c r="P4359" s="3" t="s">
        <v>17594</v>
      </c>
      <c r="Q4359" s="3" t="s">
        <v>839</v>
      </c>
      <c r="R4359" s="3">
        <v>2456</v>
      </c>
      <c r="S43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229640</v>
      </c>
      <c r="T43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60" spans="1:20" ht="15" customHeight="1" x14ac:dyDescent="0.2">
      <c r="A4360" s="3" t="s">
        <v>17933</v>
      </c>
      <c r="B4360" s="3" t="s">
        <v>17934</v>
      </c>
      <c r="C4360" s="3" t="s">
        <v>17935</v>
      </c>
      <c r="F4360" s="3" t="s">
        <v>11510</v>
      </c>
      <c r="G4360" s="3" t="s">
        <v>17936</v>
      </c>
      <c r="H4360" s="3" t="s">
        <v>11308</v>
      </c>
      <c r="I4360" s="3" t="s">
        <v>4870</v>
      </c>
      <c r="J4360" s="3">
        <v>1</v>
      </c>
      <c r="M4360" s="3" t="s">
        <v>27</v>
      </c>
      <c r="N4360" s="3" t="s">
        <v>17593</v>
      </c>
      <c r="P4360" s="3" t="s">
        <v>17594</v>
      </c>
      <c r="Q4360" s="3" t="s">
        <v>839</v>
      </c>
      <c r="R4360" s="3">
        <v>2456</v>
      </c>
      <c r="S43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108320</v>
      </c>
      <c r="T43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61" spans="1:20" ht="15" customHeight="1" x14ac:dyDescent="0.2">
      <c r="A4361" s="3" t="s">
        <v>17937</v>
      </c>
      <c r="B4361" s="3" t="s">
        <v>17938</v>
      </c>
      <c r="C4361" s="3" t="s">
        <v>17939</v>
      </c>
      <c r="F4361" s="3" t="s">
        <v>11510</v>
      </c>
      <c r="G4361" s="3" t="s">
        <v>17940</v>
      </c>
      <c r="H4361" s="3" t="s">
        <v>11308</v>
      </c>
      <c r="I4361" s="3" t="s">
        <v>4870</v>
      </c>
      <c r="J4361" s="3">
        <v>1</v>
      </c>
      <c r="M4361" s="3" t="s">
        <v>27</v>
      </c>
      <c r="N4361" s="3" t="s">
        <v>17593</v>
      </c>
      <c r="P4361" s="3" t="s">
        <v>17594</v>
      </c>
      <c r="Q4361" s="3" t="s">
        <v>839</v>
      </c>
      <c r="R4361" s="3">
        <v>2456</v>
      </c>
      <c r="S43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001120</v>
      </c>
      <c r="T43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62" spans="1:20" ht="15" customHeight="1" x14ac:dyDescent="0.2">
      <c r="A4362" s="3" t="s">
        <v>17941</v>
      </c>
      <c r="B4362" s="3" t="s">
        <v>17942</v>
      </c>
      <c r="C4362" s="3" t="s">
        <v>17943</v>
      </c>
      <c r="F4362" s="3" t="s">
        <v>11510</v>
      </c>
      <c r="G4362" s="3" t="s">
        <v>17944</v>
      </c>
      <c r="H4362" s="3" t="s">
        <v>11308</v>
      </c>
      <c r="I4362" s="3" t="s">
        <v>4870</v>
      </c>
      <c r="J4362" s="3">
        <v>1</v>
      </c>
      <c r="M4362" s="3" t="s">
        <v>27</v>
      </c>
      <c r="N4362" s="3" t="s">
        <v>17593</v>
      </c>
      <c r="P4362" s="3" t="s">
        <v>17594</v>
      </c>
      <c r="Q4362" s="3" t="s">
        <v>839</v>
      </c>
      <c r="R4362" s="3">
        <v>2456</v>
      </c>
      <c r="S43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086960</v>
      </c>
      <c r="T43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63" spans="1:20" ht="15" customHeight="1" x14ac:dyDescent="0.2">
      <c r="A4363" s="3" t="s">
        <v>17945</v>
      </c>
      <c r="B4363" s="3" t="s">
        <v>17946</v>
      </c>
      <c r="C4363" s="3" t="s">
        <v>17947</v>
      </c>
      <c r="F4363" s="3" t="s">
        <v>11510</v>
      </c>
      <c r="G4363" s="3" t="s">
        <v>17948</v>
      </c>
      <c r="H4363" s="3" t="s">
        <v>11308</v>
      </c>
      <c r="I4363" s="3" t="s">
        <v>4870</v>
      </c>
      <c r="J4363" s="3">
        <v>1</v>
      </c>
      <c r="M4363" s="3" t="s">
        <v>27</v>
      </c>
      <c r="N4363" s="3" t="s">
        <v>17593</v>
      </c>
      <c r="P4363" s="3" t="s">
        <v>17594</v>
      </c>
      <c r="Q4363" s="3" t="s">
        <v>839</v>
      </c>
      <c r="R4363" s="3">
        <v>2456</v>
      </c>
      <c r="S43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023150</v>
      </c>
      <c r="T43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64" spans="1:20" ht="15" customHeight="1" x14ac:dyDescent="0.2">
      <c r="A4364" s="3" t="s">
        <v>17949</v>
      </c>
      <c r="B4364" s="3" t="s">
        <v>17950</v>
      </c>
      <c r="C4364" s="3" t="s">
        <v>17951</v>
      </c>
      <c r="F4364" s="3" t="s">
        <v>11510</v>
      </c>
      <c r="G4364" s="3" t="s">
        <v>17952</v>
      </c>
      <c r="H4364" s="3" t="s">
        <v>11308</v>
      </c>
      <c r="I4364" s="3" t="s">
        <v>4870</v>
      </c>
      <c r="J4364" s="3">
        <v>1</v>
      </c>
      <c r="M4364" s="3" t="s">
        <v>27</v>
      </c>
      <c r="N4364" s="3" t="s">
        <v>17593</v>
      </c>
      <c r="P4364" s="3" t="s">
        <v>17594</v>
      </c>
      <c r="Q4364" s="3" t="s">
        <v>839</v>
      </c>
      <c r="R4364" s="3">
        <v>2456</v>
      </c>
      <c r="S43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035420</v>
      </c>
      <c r="T43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65" spans="1:20" ht="15" customHeight="1" x14ac:dyDescent="0.2">
      <c r="A4365" s="3" t="s">
        <v>17953</v>
      </c>
      <c r="B4365" s="3" t="s">
        <v>17954</v>
      </c>
      <c r="C4365" s="3" t="s">
        <v>17955</v>
      </c>
      <c r="F4365" s="3" t="s">
        <v>11510</v>
      </c>
      <c r="G4365" s="3" t="s">
        <v>17956</v>
      </c>
      <c r="H4365" s="3" t="s">
        <v>11308</v>
      </c>
      <c r="I4365" s="3" t="s">
        <v>4870</v>
      </c>
      <c r="J4365" s="3">
        <v>1</v>
      </c>
      <c r="M4365" s="3" t="s">
        <v>27</v>
      </c>
      <c r="N4365" s="3" t="s">
        <v>17593</v>
      </c>
      <c r="P4365" s="3" t="s">
        <v>17594</v>
      </c>
      <c r="Q4365" s="3" t="s">
        <v>839</v>
      </c>
      <c r="R4365" s="3">
        <v>2456</v>
      </c>
      <c r="S43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181710</v>
      </c>
      <c r="T43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66" spans="1:20" ht="15" customHeight="1" x14ac:dyDescent="0.2">
      <c r="A4366" s="3" t="s">
        <v>17957</v>
      </c>
      <c r="B4366" s="3" t="s">
        <v>17958</v>
      </c>
      <c r="C4366" s="3" t="s">
        <v>17959</v>
      </c>
      <c r="F4366" s="3" t="s">
        <v>11510</v>
      </c>
      <c r="G4366" s="3" t="s">
        <v>17960</v>
      </c>
      <c r="H4366" s="3" t="s">
        <v>11308</v>
      </c>
      <c r="I4366" s="3" t="s">
        <v>4870</v>
      </c>
      <c r="J4366" s="3">
        <v>1</v>
      </c>
      <c r="M4366" s="3" t="s">
        <v>27</v>
      </c>
      <c r="N4366" s="3" t="s">
        <v>17593</v>
      </c>
      <c r="P4366" s="3" t="s">
        <v>17594</v>
      </c>
      <c r="Q4366" s="3" t="s">
        <v>839</v>
      </c>
      <c r="R4366" s="3">
        <v>2456</v>
      </c>
      <c r="S43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338100</v>
      </c>
      <c r="T43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67" spans="1:20" ht="15" customHeight="1" x14ac:dyDescent="0.2">
      <c r="A4367" s="3" t="s">
        <v>17961</v>
      </c>
      <c r="B4367" s="3" t="s">
        <v>17962</v>
      </c>
      <c r="C4367" s="3" t="s">
        <v>17963</v>
      </c>
      <c r="F4367" s="3" t="s">
        <v>11510</v>
      </c>
      <c r="G4367" s="3" t="s">
        <v>17964</v>
      </c>
      <c r="H4367" s="3" t="s">
        <v>11308</v>
      </c>
      <c r="I4367" s="3" t="s">
        <v>4870</v>
      </c>
      <c r="J4367" s="3">
        <v>1</v>
      </c>
      <c r="M4367" s="3" t="s">
        <v>27</v>
      </c>
      <c r="N4367" s="3" t="s">
        <v>17593</v>
      </c>
      <c r="P4367" s="3" t="s">
        <v>17594</v>
      </c>
      <c r="Q4367" s="3" t="s">
        <v>839</v>
      </c>
      <c r="R4367" s="3">
        <v>2456</v>
      </c>
      <c r="S43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034310</v>
      </c>
      <c r="T43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68" spans="1:20" ht="15" customHeight="1" x14ac:dyDescent="0.2">
      <c r="A4368" s="3" t="s">
        <v>17965</v>
      </c>
      <c r="B4368" s="3" t="s">
        <v>17966</v>
      </c>
      <c r="C4368" s="3" t="s">
        <v>17967</v>
      </c>
      <c r="F4368" s="3" t="s">
        <v>11510</v>
      </c>
      <c r="G4368" s="3" t="s">
        <v>17968</v>
      </c>
      <c r="H4368" s="3" t="s">
        <v>11308</v>
      </c>
      <c r="I4368" s="3" t="s">
        <v>4870</v>
      </c>
      <c r="J4368" s="3">
        <v>1</v>
      </c>
      <c r="M4368" s="3" t="s">
        <v>27</v>
      </c>
      <c r="N4368" s="3" t="s">
        <v>17593</v>
      </c>
      <c r="P4368" s="3" t="s">
        <v>17594</v>
      </c>
      <c r="Q4368" s="3" t="s">
        <v>839</v>
      </c>
      <c r="R4368" s="3">
        <v>2456</v>
      </c>
      <c r="S43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063570</v>
      </c>
      <c r="T43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69" spans="1:20" ht="15" customHeight="1" x14ac:dyDescent="0.2">
      <c r="A4369" s="3" t="s">
        <v>17969</v>
      </c>
      <c r="B4369" s="3" t="s">
        <v>17970</v>
      </c>
      <c r="C4369" s="3" t="s">
        <v>17971</v>
      </c>
      <c r="F4369" s="3" t="s">
        <v>11510</v>
      </c>
      <c r="G4369" s="3" t="s">
        <v>17972</v>
      </c>
      <c r="H4369" s="3" t="s">
        <v>11308</v>
      </c>
      <c r="I4369" s="3" t="s">
        <v>4870</v>
      </c>
      <c r="J4369" s="3">
        <v>1</v>
      </c>
      <c r="M4369" s="3" t="s">
        <v>27</v>
      </c>
      <c r="N4369" s="3" t="s">
        <v>17593</v>
      </c>
      <c r="P4369" s="3" t="s">
        <v>17594</v>
      </c>
      <c r="Q4369" s="3" t="s">
        <v>839</v>
      </c>
      <c r="R4369" s="3">
        <v>2456</v>
      </c>
      <c r="S43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008260</v>
      </c>
      <c r="T43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70" spans="1:20" ht="15" customHeight="1" x14ac:dyDescent="0.2">
      <c r="A4370" s="3" t="s">
        <v>17973</v>
      </c>
      <c r="B4370" s="3" t="s">
        <v>17974</v>
      </c>
      <c r="C4370" s="3" t="s">
        <v>17975</v>
      </c>
      <c r="F4370" s="3" t="s">
        <v>11510</v>
      </c>
      <c r="G4370" s="3" t="s">
        <v>17976</v>
      </c>
      <c r="H4370" s="3" t="s">
        <v>11308</v>
      </c>
      <c r="I4370" s="3" t="s">
        <v>4870</v>
      </c>
      <c r="J4370" s="3">
        <v>1</v>
      </c>
      <c r="M4370" s="3" t="s">
        <v>27</v>
      </c>
      <c r="N4370" s="3" t="s">
        <v>17593</v>
      </c>
      <c r="P4370" s="3" t="s">
        <v>17594</v>
      </c>
      <c r="Q4370" s="3" t="s">
        <v>839</v>
      </c>
      <c r="R4370" s="3">
        <v>2456</v>
      </c>
      <c r="S43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004255</v>
      </c>
      <c r="T43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71" spans="1:20" ht="15" customHeight="1" x14ac:dyDescent="0.2">
      <c r="A4371" s="3" t="s">
        <v>17977</v>
      </c>
      <c r="B4371" s="3" t="s">
        <v>17978</v>
      </c>
      <c r="C4371" s="3" t="s">
        <v>17979</v>
      </c>
      <c r="F4371" s="3" t="s">
        <v>11510</v>
      </c>
      <c r="G4371" s="3" t="s">
        <v>17980</v>
      </c>
      <c r="H4371" s="3" t="s">
        <v>11308</v>
      </c>
      <c r="I4371" s="3" t="s">
        <v>4870</v>
      </c>
      <c r="J4371" s="3">
        <v>1</v>
      </c>
      <c r="M4371" s="3" t="s">
        <v>27</v>
      </c>
      <c r="N4371" s="3" t="s">
        <v>17593</v>
      </c>
      <c r="P4371" s="3" t="s">
        <v>17594</v>
      </c>
      <c r="Q4371" s="3" t="s">
        <v>839</v>
      </c>
      <c r="R4371" s="3">
        <v>2456</v>
      </c>
      <c r="S43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004250</v>
      </c>
      <c r="T43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72" spans="1:20" ht="15" customHeight="1" x14ac:dyDescent="0.2">
      <c r="A4372" s="3" t="s">
        <v>17981</v>
      </c>
      <c r="B4372" s="3" t="s">
        <v>17982</v>
      </c>
      <c r="C4372" s="3" t="s">
        <v>17983</v>
      </c>
      <c r="F4372" s="3" t="s">
        <v>11510</v>
      </c>
      <c r="G4372" s="3" t="s">
        <v>17984</v>
      </c>
      <c r="H4372" s="3" t="s">
        <v>11308</v>
      </c>
      <c r="I4372" s="3" t="s">
        <v>4870</v>
      </c>
      <c r="J4372" s="3">
        <v>1</v>
      </c>
      <c r="M4372" s="3" t="s">
        <v>27</v>
      </c>
      <c r="N4372" s="3" t="s">
        <v>17593</v>
      </c>
      <c r="P4372" s="3" t="s">
        <v>17985</v>
      </c>
      <c r="Q4372" s="3" t="s">
        <v>839</v>
      </c>
      <c r="R4372" s="3">
        <v>1146</v>
      </c>
      <c r="S43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456040</v>
      </c>
      <c r="T43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73" spans="1:20" ht="15" customHeight="1" x14ac:dyDescent="0.2">
      <c r="A4373" s="3" t="s">
        <v>17986</v>
      </c>
      <c r="B4373" s="3" t="s">
        <v>17987</v>
      </c>
      <c r="C4373" s="3" t="s">
        <v>17988</v>
      </c>
      <c r="F4373" s="3" t="s">
        <v>11510</v>
      </c>
      <c r="G4373" s="3" t="s">
        <v>17989</v>
      </c>
      <c r="H4373" s="3" t="s">
        <v>11308</v>
      </c>
      <c r="I4373" s="3" t="s">
        <v>4870</v>
      </c>
      <c r="J4373" s="3">
        <v>1</v>
      </c>
      <c r="M4373" s="3" t="s">
        <v>27</v>
      </c>
      <c r="N4373" s="3" t="s">
        <v>17593</v>
      </c>
      <c r="P4373" s="3" t="s">
        <v>17594</v>
      </c>
      <c r="Q4373" s="3" t="s">
        <v>839</v>
      </c>
      <c r="R4373" s="3">
        <v>2456</v>
      </c>
      <c r="S43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010955</v>
      </c>
      <c r="T43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74" spans="1:20" ht="15" customHeight="1" x14ac:dyDescent="0.2">
      <c r="A4374" s="3" t="s">
        <v>17990</v>
      </c>
      <c r="B4374" s="3" t="s">
        <v>17991</v>
      </c>
      <c r="C4374" s="3" t="s">
        <v>17992</v>
      </c>
      <c r="F4374" s="3" t="s">
        <v>11510</v>
      </c>
      <c r="G4374" s="3" t="s">
        <v>17993</v>
      </c>
      <c r="H4374" s="3" t="s">
        <v>11308</v>
      </c>
      <c r="I4374" s="3" t="s">
        <v>4870</v>
      </c>
      <c r="J4374" s="3">
        <v>1</v>
      </c>
      <c r="M4374" s="3" t="s">
        <v>27</v>
      </c>
      <c r="N4374" s="3" t="s">
        <v>17593</v>
      </c>
      <c r="P4374" s="3" t="s">
        <v>17594</v>
      </c>
      <c r="Q4374" s="3" t="s">
        <v>839</v>
      </c>
      <c r="R4374" s="3">
        <v>2456</v>
      </c>
      <c r="S43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010950</v>
      </c>
      <c r="T43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75" spans="1:20" ht="15" customHeight="1" x14ac:dyDescent="0.2">
      <c r="A4375" s="3" t="s">
        <v>17994</v>
      </c>
      <c r="B4375" s="3" t="s">
        <v>17995</v>
      </c>
      <c r="C4375" s="3" t="s">
        <v>17996</v>
      </c>
      <c r="F4375" s="3" t="s">
        <v>11510</v>
      </c>
      <c r="G4375" s="3" t="s">
        <v>17997</v>
      </c>
      <c r="H4375" s="3" t="s">
        <v>11308</v>
      </c>
      <c r="I4375" s="3" t="s">
        <v>4870</v>
      </c>
      <c r="J4375" s="3">
        <v>1</v>
      </c>
      <c r="M4375" s="3" t="s">
        <v>27</v>
      </c>
      <c r="N4375" s="3" t="s">
        <v>17593</v>
      </c>
      <c r="P4375" s="3" t="s">
        <v>17594</v>
      </c>
      <c r="Q4375" s="3" t="s">
        <v>839</v>
      </c>
      <c r="R4375" s="3">
        <v>2456</v>
      </c>
      <c r="S43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005090</v>
      </c>
      <c r="T43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76" spans="1:20" ht="15" customHeight="1" x14ac:dyDescent="0.2">
      <c r="A4376" s="3" t="s">
        <v>17998</v>
      </c>
      <c r="B4376" s="3" t="s">
        <v>17999</v>
      </c>
      <c r="C4376" s="3" t="s">
        <v>18000</v>
      </c>
      <c r="F4376" s="3" t="s">
        <v>11510</v>
      </c>
      <c r="G4376" s="3" t="s">
        <v>18001</v>
      </c>
      <c r="H4376" s="3" t="s">
        <v>11308</v>
      </c>
      <c r="I4376" s="3" t="s">
        <v>4870</v>
      </c>
      <c r="J4376" s="3">
        <v>1</v>
      </c>
      <c r="M4376" s="3" t="s">
        <v>27</v>
      </c>
      <c r="N4376" s="3" t="s">
        <v>17593</v>
      </c>
      <c r="P4376" s="3" t="s">
        <v>17594</v>
      </c>
      <c r="Q4376" s="3" t="s">
        <v>839</v>
      </c>
      <c r="R4376" s="3">
        <v>2456</v>
      </c>
      <c r="S43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001380</v>
      </c>
      <c r="T43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77" spans="1:20" ht="15" customHeight="1" x14ac:dyDescent="0.2">
      <c r="A4377" s="3" t="s">
        <v>18002</v>
      </c>
      <c r="B4377" s="3" t="s">
        <v>18003</v>
      </c>
      <c r="C4377" s="3" t="s">
        <v>18004</v>
      </c>
      <c r="F4377" s="3" t="s">
        <v>11510</v>
      </c>
      <c r="G4377" s="3" t="s">
        <v>18005</v>
      </c>
      <c r="H4377" s="3" t="s">
        <v>11308</v>
      </c>
      <c r="I4377" s="3" t="s">
        <v>4870</v>
      </c>
      <c r="J4377" s="3">
        <v>1</v>
      </c>
      <c r="M4377" s="3" t="s">
        <v>27</v>
      </c>
      <c r="N4377" s="3" t="s">
        <v>17593</v>
      </c>
      <c r="P4377" s="3" t="s">
        <v>17594</v>
      </c>
      <c r="Q4377" s="3" t="s">
        <v>839</v>
      </c>
      <c r="R4377" s="3">
        <v>2456</v>
      </c>
      <c r="S43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001770</v>
      </c>
      <c r="T43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78" spans="1:20" ht="15" customHeight="1" x14ac:dyDescent="0.2">
      <c r="A4378" s="3" t="s">
        <v>18006</v>
      </c>
      <c r="B4378" s="3" t="s">
        <v>18007</v>
      </c>
      <c r="C4378" s="3" t="s">
        <v>18008</v>
      </c>
      <c r="F4378" s="3" t="s">
        <v>11510</v>
      </c>
      <c r="G4378" s="3" t="s">
        <v>18009</v>
      </c>
      <c r="H4378" s="3" t="s">
        <v>11308</v>
      </c>
      <c r="I4378" s="3" t="s">
        <v>4870</v>
      </c>
      <c r="J4378" s="3">
        <v>1</v>
      </c>
      <c r="M4378" s="3" t="s">
        <v>27</v>
      </c>
      <c r="N4378" s="3" t="s">
        <v>17593</v>
      </c>
      <c r="P4378" s="3" t="s">
        <v>17594</v>
      </c>
      <c r="Q4378" s="3" t="s">
        <v>839</v>
      </c>
      <c r="R4378" s="3">
        <v>2456</v>
      </c>
      <c r="S43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002360</v>
      </c>
      <c r="T43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79" spans="1:20" ht="15" customHeight="1" x14ac:dyDescent="0.2">
      <c r="A4379" s="3" t="s">
        <v>18010</v>
      </c>
      <c r="B4379" s="3" t="s">
        <v>18011</v>
      </c>
      <c r="C4379" s="3" t="s">
        <v>18012</v>
      </c>
      <c r="F4379" s="3" t="s">
        <v>11510</v>
      </c>
      <c r="G4379" s="3" t="s">
        <v>18013</v>
      </c>
      <c r="H4379" s="3" t="s">
        <v>11308</v>
      </c>
      <c r="I4379" s="3" t="s">
        <v>4870</v>
      </c>
      <c r="J4379" s="3">
        <v>1</v>
      </c>
      <c r="M4379" s="3" t="s">
        <v>27</v>
      </c>
      <c r="N4379" s="3" t="s">
        <v>17593</v>
      </c>
      <c r="P4379" s="3" t="s">
        <v>17594</v>
      </c>
      <c r="Q4379" s="3" t="s">
        <v>839</v>
      </c>
      <c r="R4379" s="3">
        <v>2456</v>
      </c>
      <c r="S43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009160</v>
      </c>
      <c r="T43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80" spans="1:20" ht="15" customHeight="1" x14ac:dyDescent="0.2">
      <c r="A4380" s="3" t="s">
        <v>18014</v>
      </c>
      <c r="B4380" s="3" t="s">
        <v>18015</v>
      </c>
      <c r="C4380" s="3" t="s">
        <v>18016</v>
      </c>
      <c r="F4380" s="3" t="s">
        <v>11510</v>
      </c>
      <c r="G4380" s="3" t="s">
        <v>18017</v>
      </c>
      <c r="H4380" s="3" t="s">
        <v>11308</v>
      </c>
      <c r="I4380" s="3" t="s">
        <v>4870</v>
      </c>
      <c r="J4380" s="3">
        <v>1</v>
      </c>
      <c r="M4380" s="3" t="s">
        <v>27</v>
      </c>
      <c r="N4380" s="3" t="s">
        <v>17593</v>
      </c>
      <c r="P4380" s="3" t="s">
        <v>17594</v>
      </c>
      <c r="Q4380" s="3" t="s">
        <v>839</v>
      </c>
      <c r="R4380" s="3">
        <v>2456</v>
      </c>
      <c r="S43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123700</v>
      </c>
      <c r="T43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81" spans="1:20" ht="15" customHeight="1" x14ac:dyDescent="0.2">
      <c r="A4381" s="3" t="s">
        <v>18018</v>
      </c>
      <c r="B4381" s="3" t="s">
        <v>18019</v>
      </c>
      <c r="C4381" s="3" t="s">
        <v>18020</v>
      </c>
      <c r="F4381" s="3" t="s">
        <v>11510</v>
      </c>
      <c r="G4381" s="3" t="s">
        <v>18021</v>
      </c>
      <c r="H4381" s="3" t="s">
        <v>11308</v>
      </c>
      <c r="I4381" s="3" t="s">
        <v>4870</v>
      </c>
      <c r="J4381" s="3">
        <v>1</v>
      </c>
      <c r="M4381" s="3" t="s">
        <v>27</v>
      </c>
      <c r="N4381" s="3" t="s">
        <v>17593</v>
      </c>
      <c r="P4381" s="3" t="s">
        <v>17594</v>
      </c>
      <c r="Q4381" s="3" t="s">
        <v>839</v>
      </c>
      <c r="R4381" s="3">
        <v>2456</v>
      </c>
      <c r="S43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025530</v>
      </c>
      <c r="T43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82" spans="1:20" ht="15" customHeight="1" x14ac:dyDescent="0.2">
      <c r="A4382" s="3" t="s">
        <v>18022</v>
      </c>
      <c r="B4382" s="3" t="s">
        <v>18023</v>
      </c>
      <c r="C4382" s="3" t="s">
        <v>18024</v>
      </c>
      <c r="F4382" s="3" t="s">
        <v>11510</v>
      </c>
      <c r="G4382" s="3" t="s">
        <v>18025</v>
      </c>
      <c r="H4382" s="3" t="s">
        <v>11308</v>
      </c>
      <c r="I4382" s="3" t="s">
        <v>4870</v>
      </c>
      <c r="J4382" s="3">
        <v>1</v>
      </c>
      <c r="M4382" s="3" t="s">
        <v>27</v>
      </c>
      <c r="N4382" s="3" t="s">
        <v>17593</v>
      </c>
      <c r="P4382" s="3" t="s">
        <v>17594</v>
      </c>
      <c r="Q4382" s="3" t="s">
        <v>839</v>
      </c>
      <c r="R4382" s="3">
        <v>2456</v>
      </c>
      <c r="S43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03473K</v>
      </c>
      <c r="T43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83" spans="1:20" ht="15" customHeight="1" x14ac:dyDescent="0.2">
      <c r="A4383" s="3" t="s">
        <v>18026</v>
      </c>
      <c r="B4383" s="3" t="s">
        <v>18027</v>
      </c>
      <c r="C4383" s="3" t="s">
        <v>18028</v>
      </c>
      <c r="F4383" s="3" t="s">
        <v>11510</v>
      </c>
      <c r="G4383" s="3" t="s">
        <v>18029</v>
      </c>
      <c r="H4383" s="3" t="s">
        <v>11308</v>
      </c>
      <c r="I4383" s="3" t="s">
        <v>4870</v>
      </c>
      <c r="J4383" s="3">
        <v>1</v>
      </c>
      <c r="M4383" s="3" t="s">
        <v>27</v>
      </c>
      <c r="N4383" s="3" t="s">
        <v>17593</v>
      </c>
      <c r="P4383" s="3" t="s">
        <v>17594</v>
      </c>
      <c r="Q4383" s="3" t="s">
        <v>839</v>
      </c>
      <c r="R4383" s="3">
        <v>2456</v>
      </c>
      <c r="S43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011790</v>
      </c>
      <c r="T43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84" spans="1:20" ht="15" customHeight="1" x14ac:dyDescent="0.2">
      <c r="A4384" s="3" t="s">
        <v>18030</v>
      </c>
      <c r="B4384" s="3" t="s">
        <v>18031</v>
      </c>
      <c r="C4384" s="3" t="s">
        <v>18032</v>
      </c>
      <c r="F4384" s="3" t="s">
        <v>11510</v>
      </c>
      <c r="G4384" s="3" t="s">
        <v>18033</v>
      </c>
      <c r="H4384" s="3" t="s">
        <v>11308</v>
      </c>
      <c r="I4384" s="3" t="s">
        <v>4870</v>
      </c>
      <c r="J4384" s="3">
        <v>1</v>
      </c>
      <c r="M4384" s="3" t="s">
        <v>27</v>
      </c>
      <c r="N4384" s="3" t="s">
        <v>17593</v>
      </c>
      <c r="P4384" s="3" t="s">
        <v>17594</v>
      </c>
      <c r="Q4384" s="3" t="s">
        <v>839</v>
      </c>
      <c r="R4384" s="3">
        <v>2456</v>
      </c>
      <c r="S43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018670</v>
      </c>
      <c r="T43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85" spans="1:20" ht="15" customHeight="1" x14ac:dyDescent="0.2">
      <c r="A4385" s="3" t="s">
        <v>18034</v>
      </c>
      <c r="B4385" s="3" t="s">
        <v>18035</v>
      </c>
      <c r="C4385" s="3" t="s">
        <v>18036</v>
      </c>
      <c r="F4385" s="3" t="s">
        <v>11510</v>
      </c>
      <c r="G4385" s="3" t="s">
        <v>18037</v>
      </c>
      <c r="H4385" s="3" t="s">
        <v>11308</v>
      </c>
      <c r="I4385" s="3" t="s">
        <v>4870</v>
      </c>
      <c r="J4385" s="3">
        <v>1</v>
      </c>
      <c r="M4385" s="3" t="s">
        <v>27</v>
      </c>
      <c r="N4385" s="3" t="s">
        <v>17593</v>
      </c>
      <c r="P4385" s="3" t="s">
        <v>17594</v>
      </c>
      <c r="Q4385" s="3" t="s">
        <v>839</v>
      </c>
      <c r="R4385" s="3">
        <v>2456</v>
      </c>
      <c r="S43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001740</v>
      </c>
      <c r="T43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86" spans="1:20" ht="15" customHeight="1" x14ac:dyDescent="0.2">
      <c r="A4386" s="3" t="s">
        <v>18038</v>
      </c>
      <c r="B4386" s="3" t="s">
        <v>18039</v>
      </c>
      <c r="C4386" s="3" t="s">
        <v>18040</v>
      </c>
      <c r="F4386" s="3" t="s">
        <v>11510</v>
      </c>
      <c r="G4386" s="3" t="s">
        <v>18041</v>
      </c>
      <c r="H4386" s="3" t="s">
        <v>11308</v>
      </c>
      <c r="I4386" s="3" t="s">
        <v>4870</v>
      </c>
      <c r="J4386" s="3">
        <v>1</v>
      </c>
      <c r="M4386" s="3" t="s">
        <v>27</v>
      </c>
      <c r="N4386" s="3" t="s">
        <v>17593</v>
      </c>
      <c r="P4386" s="3" t="s">
        <v>17594</v>
      </c>
      <c r="Q4386" s="3" t="s">
        <v>839</v>
      </c>
      <c r="R4386" s="3">
        <v>2456</v>
      </c>
      <c r="S43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210980</v>
      </c>
      <c r="T43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87" spans="1:20" ht="15" customHeight="1" x14ac:dyDescent="0.2">
      <c r="A4387" s="3" t="s">
        <v>18042</v>
      </c>
      <c r="B4387" s="3" t="s">
        <v>18043</v>
      </c>
      <c r="C4387" s="3" t="s">
        <v>18044</v>
      </c>
      <c r="F4387" s="3" t="s">
        <v>11510</v>
      </c>
      <c r="G4387" s="3" t="s">
        <v>18045</v>
      </c>
      <c r="H4387" s="3" t="s">
        <v>11308</v>
      </c>
      <c r="I4387" s="3" t="s">
        <v>4870</v>
      </c>
      <c r="J4387" s="3">
        <v>1</v>
      </c>
      <c r="M4387" s="3" t="s">
        <v>27</v>
      </c>
      <c r="N4387" s="3" t="s">
        <v>17593</v>
      </c>
      <c r="P4387" s="3" t="s">
        <v>14477</v>
      </c>
      <c r="Q4387" s="3" t="s">
        <v>839</v>
      </c>
      <c r="R4387" s="3">
        <v>1984</v>
      </c>
      <c r="S43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395400</v>
      </c>
      <c r="T43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88" spans="1:20" ht="15" customHeight="1" x14ac:dyDescent="0.2">
      <c r="A4388" s="3" t="s">
        <v>18046</v>
      </c>
      <c r="B4388" s="3" t="s">
        <v>18047</v>
      </c>
      <c r="C4388" s="3" t="s">
        <v>18048</v>
      </c>
      <c r="F4388" s="3" t="s">
        <v>11510</v>
      </c>
      <c r="G4388" s="3" t="s">
        <v>18049</v>
      </c>
      <c r="H4388" s="3" t="s">
        <v>11308</v>
      </c>
      <c r="I4388" s="3" t="s">
        <v>4870</v>
      </c>
      <c r="J4388" s="3">
        <v>1</v>
      </c>
      <c r="M4388" s="3" t="s">
        <v>27</v>
      </c>
      <c r="N4388" s="3" t="s">
        <v>17593</v>
      </c>
      <c r="P4388" s="3" t="s">
        <v>17594</v>
      </c>
      <c r="Q4388" s="3" t="s">
        <v>839</v>
      </c>
      <c r="R4388" s="3">
        <v>2456</v>
      </c>
      <c r="S43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034730</v>
      </c>
      <c r="T43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89" spans="1:20" ht="15" customHeight="1" x14ac:dyDescent="0.2">
      <c r="A4389" s="3" t="s">
        <v>18050</v>
      </c>
      <c r="B4389" s="3" t="s">
        <v>18051</v>
      </c>
      <c r="C4389" s="3" t="s">
        <v>18052</v>
      </c>
      <c r="F4389" s="3" t="s">
        <v>11510</v>
      </c>
      <c r="G4389" s="3" t="s">
        <v>18053</v>
      </c>
      <c r="H4389" s="3" t="s">
        <v>11308</v>
      </c>
      <c r="I4389" s="3" t="s">
        <v>4870</v>
      </c>
      <c r="J4389" s="3">
        <v>1</v>
      </c>
      <c r="M4389" s="3" t="s">
        <v>27</v>
      </c>
      <c r="N4389" s="3" t="s">
        <v>17593</v>
      </c>
      <c r="P4389" s="3" t="s">
        <v>18054</v>
      </c>
      <c r="Q4389" s="3" t="s">
        <v>839</v>
      </c>
      <c r="R4389" s="3">
        <v>1886</v>
      </c>
      <c r="S43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402340</v>
      </c>
      <c r="T43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90" spans="1:20" ht="15" customHeight="1" x14ac:dyDescent="0.2">
      <c r="A4390" s="3" t="s">
        <v>18055</v>
      </c>
      <c r="B4390" s="3" t="s">
        <v>18056</v>
      </c>
      <c r="C4390" s="3" t="s">
        <v>18057</v>
      </c>
      <c r="F4390" s="3" t="s">
        <v>11510</v>
      </c>
      <c r="G4390" s="3" t="s">
        <v>18058</v>
      </c>
      <c r="H4390" s="3" t="s">
        <v>11308</v>
      </c>
      <c r="I4390" s="3" t="s">
        <v>4870</v>
      </c>
      <c r="J4390" s="3">
        <v>1</v>
      </c>
      <c r="M4390" s="3" t="s">
        <v>27</v>
      </c>
      <c r="N4390" s="3" t="s">
        <v>17593</v>
      </c>
      <c r="P4390" s="3" t="s">
        <v>17594</v>
      </c>
      <c r="Q4390" s="3" t="s">
        <v>839</v>
      </c>
      <c r="R4390" s="3">
        <v>2456</v>
      </c>
      <c r="S43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260870</v>
      </c>
      <c r="T43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91" spans="1:20" ht="15" customHeight="1" x14ac:dyDescent="0.2">
      <c r="A4391" s="3" t="s">
        <v>18059</v>
      </c>
      <c r="B4391" s="3" t="s">
        <v>18060</v>
      </c>
      <c r="C4391" s="3" t="s">
        <v>18061</v>
      </c>
      <c r="F4391" s="3" t="s">
        <v>11510</v>
      </c>
      <c r="G4391" s="3" t="s">
        <v>18062</v>
      </c>
      <c r="H4391" s="3" t="s">
        <v>11308</v>
      </c>
      <c r="I4391" s="3" t="s">
        <v>4870</v>
      </c>
      <c r="J4391" s="3">
        <v>1</v>
      </c>
      <c r="M4391" s="3" t="s">
        <v>27</v>
      </c>
      <c r="N4391" s="3" t="s">
        <v>17593</v>
      </c>
      <c r="P4391" s="3" t="s">
        <v>18063</v>
      </c>
      <c r="Q4391" s="3" t="s">
        <v>839</v>
      </c>
      <c r="R4391" s="3">
        <v>2160</v>
      </c>
      <c r="S43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361610</v>
      </c>
      <c r="T43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92" spans="1:20" ht="15" customHeight="1" x14ac:dyDescent="0.2">
      <c r="A4392" s="3" t="s">
        <v>18064</v>
      </c>
      <c r="B4392" s="3" t="s">
        <v>18065</v>
      </c>
      <c r="C4392" s="3" t="s">
        <v>18066</v>
      </c>
      <c r="F4392" s="3" t="s">
        <v>11510</v>
      </c>
      <c r="G4392" s="3" t="s">
        <v>18067</v>
      </c>
      <c r="H4392" s="3" t="s">
        <v>11308</v>
      </c>
      <c r="I4392" s="3" t="s">
        <v>4870</v>
      </c>
      <c r="J4392" s="3">
        <v>1</v>
      </c>
      <c r="M4392" s="3" t="s">
        <v>27</v>
      </c>
      <c r="N4392" s="3" t="s">
        <v>17593</v>
      </c>
      <c r="P4392" s="3" t="s">
        <v>17594</v>
      </c>
      <c r="Q4392" s="3" t="s">
        <v>839</v>
      </c>
      <c r="R4392" s="3">
        <v>2456</v>
      </c>
      <c r="S43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100090</v>
      </c>
      <c r="T43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93" spans="1:20" ht="15" customHeight="1" x14ac:dyDescent="0.2">
      <c r="A4393" s="3" t="s">
        <v>18068</v>
      </c>
      <c r="B4393" s="3" t="s">
        <v>18069</v>
      </c>
      <c r="C4393" s="3" t="s">
        <v>18070</v>
      </c>
      <c r="F4393" s="3" t="s">
        <v>11510</v>
      </c>
      <c r="G4393" s="3" t="s">
        <v>18071</v>
      </c>
      <c r="H4393" s="3" t="s">
        <v>11308</v>
      </c>
      <c r="I4393" s="3" t="s">
        <v>4870</v>
      </c>
      <c r="J4393" s="3">
        <v>1</v>
      </c>
      <c r="M4393" s="3" t="s">
        <v>27</v>
      </c>
      <c r="N4393" s="3" t="s">
        <v>17593</v>
      </c>
      <c r="P4393" s="3" t="s">
        <v>17594</v>
      </c>
      <c r="Q4393" s="3" t="s">
        <v>839</v>
      </c>
      <c r="R4393" s="3">
        <v>2456</v>
      </c>
      <c r="S43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096775</v>
      </c>
      <c r="T43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94" spans="1:20" ht="15" customHeight="1" x14ac:dyDescent="0.2">
      <c r="A4394" s="3" t="s">
        <v>18072</v>
      </c>
      <c r="B4394" s="3" t="s">
        <v>18073</v>
      </c>
      <c r="C4394" s="3" t="s">
        <v>18074</v>
      </c>
      <c r="F4394" s="3" t="s">
        <v>11510</v>
      </c>
      <c r="G4394" s="3" t="s">
        <v>18075</v>
      </c>
      <c r="H4394" s="3" t="s">
        <v>11308</v>
      </c>
      <c r="I4394" s="3" t="s">
        <v>4870</v>
      </c>
      <c r="J4394" s="3">
        <v>1</v>
      </c>
      <c r="M4394" s="3" t="s">
        <v>27</v>
      </c>
      <c r="N4394" s="3" t="s">
        <v>17593</v>
      </c>
      <c r="P4394" s="3" t="s">
        <v>17594</v>
      </c>
      <c r="Q4394" s="3" t="s">
        <v>839</v>
      </c>
      <c r="R4394" s="3">
        <v>2456</v>
      </c>
      <c r="S43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096770</v>
      </c>
      <c r="T43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95" spans="1:20" ht="15" customHeight="1" x14ac:dyDescent="0.2">
      <c r="A4395" s="3" t="s">
        <v>18076</v>
      </c>
      <c r="B4395" s="3" t="s">
        <v>18077</v>
      </c>
      <c r="C4395" s="3" t="s">
        <v>18078</v>
      </c>
      <c r="F4395" s="3" t="s">
        <v>11510</v>
      </c>
      <c r="G4395" s="3" t="s">
        <v>18079</v>
      </c>
      <c r="H4395" s="3" t="s">
        <v>11308</v>
      </c>
      <c r="I4395" s="3" t="s">
        <v>4870</v>
      </c>
      <c r="J4395" s="3">
        <v>1</v>
      </c>
      <c r="M4395" s="3" t="s">
        <v>27</v>
      </c>
      <c r="N4395" s="3" t="s">
        <v>17593</v>
      </c>
      <c r="P4395" s="3" t="s">
        <v>17594</v>
      </c>
      <c r="Q4395" s="3" t="s">
        <v>839</v>
      </c>
      <c r="R4395" s="3">
        <v>2456</v>
      </c>
      <c r="S43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001515</v>
      </c>
      <c r="T43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96" spans="1:20" ht="15" customHeight="1" x14ac:dyDescent="0.2">
      <c r="A4396" s="3" t="s">
        <v>18080</v>
      </c>
      <c r="B4396" s="3" t="s">
        <v>18081</v>
      </c>
      <c r="C4396" s="3" t="s">
        <v>18082</v>
      </c>
      <c r="F4396" s="3" t="s">
        <v>11510</v>
      </c>
      <c r="G4396" s="3" t="s">
        <v>18083</v>
      </c>
      <c r="H4396" s="3" t="s">
        <v>11308</v>
      </c>
      <c r="I4396" s="3" t="s">
        <v>4870</v>
      </c>
      <c r="J4396" s="3">
        <v>1</v>
      </c>
      <c r="M4396" s="3" t="s">
        <v>27</v>
      </c>
      <c r="N4396" s="3" t="s">
        <v>17593</v>
      </c>
      <c r="P4396" s="3" t="s">
        <v>17594</v>
      </c>
      <c r="Q4396" s="3" t="s">
        <v>839</v>
      </c>
      <c r="R4396" s="3">
        <v>2456</v>
      </c>
      <c r="S43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001510</v>
      </c>
      <c r="T43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97" spans="1:20" ht="15" customHeight="1" x14ac:dyDescent="0.2">
      <c r="A4397" s="3" t="s">
        <v>18084</v>
      </c>
      <c r="B4397" s="3" t="s">
        <v>18085</v>
      </c>
      <c r="C4397" s="3" t="s">
        <v>18086</v>
      </c>
      <c r="F4397" s="3" t="s">
        <v>11510</v>
      </c>
      <c r="G4397" s="3" t="s">
        <v>18087</v>
      </c>
      <c r="H4397" s="3" t="s">
        <v>11308</v>
      </c>
      <c r="I4397" s="3" t="s">
        <v>4870</v>
      </c>
      <c r="J4397" s="3">
        <v>1</v>
      </c>
      <c r="M4397" s="3" t="s">
        <v>27</v>
      </c>
      <c r="N4397" s="3" t="s">
        <v>17593</v>
      </c>
      <c r="P4397" s="3" t="s">
        <v>17594</v>
      </c>
      <c r="Q4397" s="3" t="s">
        <v>839</v>
      </c>
      <c r="R4397" s="3">
        <v>2456</v>
      </c>
      <c r="S43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28513K</v>
      </c>
      <c r="T43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98" spans="1:20" ht="15" customHeight="1" x14ac:dyDescent="0.2">
      <c r="A4398" s="3" t="s">
        <v>18088</v>
      </c>
      <c r="B4398" s="3" t="s">
        <v>18089</v>
      </c>
      <c r="C4398" s="3" t="s">
        <v>18090</v>
      </c>
      <c r="F4398" s="3" t="s">
        <v>11510</v>
      </c>
      <c r="G4398" s="3" t="s">
        <v>18091</v>
      </c>
      <c r="H4398" s="3" t="s">
        <v>11308</v>
      </c>
      <c r="I4398" s="3" t="s">
        <v>4870</v>
      </c>
      <c r="J4398" s="3">
        <v>1</v>
      </c>
      <c r="M4398" s="3" t="s">
        <v>27</v>
      </c>
      <c r="N4398" s="3" t="s">
        <v>17593</v>
      </c>
      <c r="P4398" s="3" t="s">
        <v>17594</v>
      </c>
      <c r="Q4398" s="3" t="s">
        <v>839</v>
      </c>
      <c r="R4398" s="3">
        <v>2456</v>
      </c>
      <c r="S43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285130</v>
      </c>
      <c r="T43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399" spans="1:20" ht="15" customHeight="1" x14ac:dyDescent="0.2">
      <c r="A4399" s="3" t="s">
        <v>18092</v>
      </c>
      <c r="B4399" s="3" t="s">
        <v>18093</v>
      </c>
      <c r="C4399" s="3" t="s">
        <v>18094</v>
      </c>
      <c r="F4399" s="3" t="s">
        <v>11510</v>
      </c>
      <c r="G4399" s="3" t="s">
        <v>18095</v>
      </c>
      <c r="H4399" s="3" t="s">
        <v>11308</v>
      </c>
      <c r="I4399" s="3" t="s">
        <v>4870</v>
      </c>
      <c r="J4399" s="3">
        <v>1</v>
      </c>
      <c r="M4399" s="3" t="s">
        <v>27</v>
      </c>
      <c r="N4399" s="3" t="s">
        <v>17593</v>
      </c>
      <c r="P4399" s="3" t="s">
        <v>17594</v>
      </c>
      <c r="Q4399" s="3" t="s">
        <v>839</v>
      </c>
      <c r="R4399" s="3">
        <v>2456</v>
      </c>
      <c r="S43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017670</v>
      </c>
      <c r="T43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00" spans="1:20" ht="15" customHeight="1" x14ac:dyDescent="0.2">
      <c r="A4400" s="3" t="s">
        <v>18096</v>
      </c>
      <c r="B4400" s="3" t="s">
        <v>18097</v>
      </c>
      <c r="C4400" s="3" t="s">
        <v>18098</v>
      </c>
      <c r="F4400" s="3" t="s">
        <v>11510</v>
      </c>
      <c r="G4400" s="3" t="s">
        <v>18099</v>
      </c>
      <c r="H4400" s="3" t="s">
        <v>11308</v>
      </c>
      <c r="I4400" s="3" t="s">
        <v>4870</v>
      </c>
      <c r="J4400" s="3">
        <v>1</v>
      </c>
      <c r="M4400" s="3" t="s">
        <v>27</v>
      </c>
      <c r="N4400" s="3" t="s">
        <v>17593</v>
      </c>
      <c r="P4400" s="3" t="s">
        <v>17594</v>
      </c>
      <c r="Q4400" s="3" t="s">
        <v>839</v>
      </c>
      <c r="R4400" s="3">
        <v>2456</v>
      </c>
      <c r="S44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003570</v>
      </c>
      <c r="T44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01" spans="1:20" ht="15" customHeight="1" x14ac:dyDescent="0.2">
      <c r="A4401" s="3" t="s">
        <v>18100</v>
      </c>
      <c r="B4401" s="3" t="s">
        <v>18101</v>
      </c>
      <c r="C4401" s="3" t="s">
        <v>18102</v>
      </c>
      <c r="F4401" s="3" t="s">
        <v>11510</v>
      </c>
      <c r="G4401" s="3" t="s">
        <v>18103</v>
      </c>
      <c r="H4401" s="3" t="s">
        <v>11308</v>
      </c>
      <c r="I4401" s="3" t="s">
        <v>4870</v>
      </c>
      <c r="J4401" s="3">
        <v>1</v>
      </c>
      <c r="M4401" s="3" t="s">
        <v>27</v>
      </c>
      <c r="N4401" s="3" t="s">
        <v>17593</v>
      </c>
      <c r="P4401" s="3" t="s">
        <v>17594</v>
      </c>
      <c r="Q4401" s="3" t="s">
        <v>839</v>
      </c>
      <c r="R4401" s="3">
        <v>2456</v>
      </c>
      <c r="S44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064960</v>
      </c>
      <c r="T44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02" spans="1:20" ht="15" customHeight="1" x14ac:dyDescent="0.2">
      <c r="A4402" s="3" t="s">
        <v>18104</v>
      </c>
      <c r="B4402" s="3" t="s">
        <v>18105</v>
      </c>
      <c r="C4402" s="3" t="s">
        <v>18106</v>
      </c>
      <c r="F4402" s="3" t="s">
        <v>11510</v>
      </c>
      <c r="G4402" s="3" t="s">
        <v>18107</v>
      </c>
      <c r="H4402" s="3" t="s">
        <v>11308</v>
      </c>
      <c r="I4402" s="3" t="s">
        <v>4870</v>
      </c>
      <c r="J4402" s="3">
        <v>1</v>
      </c>
      <c r="M4402" s="3" t="s">
        <v>27</v>
      </c>
      <c r="N4402" s="3" t="s">
        <v>17593</v>
      </c>
      <c r="P4402" s="3" t="s">
        <v>17594</v>
      </c>
      <c r="Q4402" s="3" t="s">
        <v>839</v>
      </c>
      <c r="R4402" s="3">
        <v>2456</v>
      </c>
      <c r="S44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100840</v>
      </c>
      <c r="T44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03" spans="1:20" ht="15" customHeight="1" x14ac:dyDescent="0.2">
      <c r="A4403" s="3" t="s">
        <v>18108</v>
      </c>
      <c r="B4403" s="3" t="s">
        <v>18109</v>
      </c>
      <c r="C4403" s="3" t="s">
        <v>18110</v>
      </c>
      <c r="F4403" s="3" t="s">
        <v>11510</v>
      </c>
      <c r="G4403" s="3" t="s">
        <v>18111</v>
      </c>
      <c r="H4403" s="3" t="s">
        <v>11308</v>
      </c>
      <c r="I4403" s="3" t="s">
        <v>4870</v>
      </c>
      <c r="J4403" s="3">
        <v>1</v>
      </c>
      <c r="M4403" s="3" t="s">
        <v>27</v>
      </c>
      <c r="N4403" s="3" t="s">
        <v>17593</v>
      </c>
      <c r="P4403" s="3" t="s">
        <v>17594</v>
      </c>
      <c r="Q4403" s="3" t="s">
        <v>839</v>
      </c>
      <c r="R4403" s="3">
        <v>2456</v>
      </c>
      <c r="S44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036530</v>
      </c>
      <c r="T44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04" spans="1:20" ht="15" customHeight="1" x14ac:dyDescent="0.2">
      <c r="A4404" s="3" t="s">
        <v>18112</v>
      </c>
      <c r="B4404" s="3" t="s">
        <v>18113</v>
      </c>
      <c r="C4404" s="3" t="s">
        <v>18114</v>
      </c>
      <c r="F4404" s="3" t="s">
        <v>11510</v>
      </c>
      <c r="G4404" s="3" t="s">
        <v>18115</v>
      </c>
      <c r="H4404" s="3" t="s">
        <v>11308</v>
      </c>
      <c r="I4404" s="3" t="s">
        <v>4870</v>
      </c>
      <c r="J4404" s="3">
        <v>1</v>
      </c>
      <c r="M4404" s="3" t="s">
        <v>27</v>
      </c>
      <c r="N4404" s="3" t="s">
        <v>17593</v>
      </c>
      <c r="P4404" s="3" t="s">
        <v>17594</v>
      </c>
      <c r="Q4404" s="3" t="s">
        <v>839</v>
      </c>
      <c r="R4404" s="3">
        <v>2456</v>
      </c>
      <c r="S44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005610</v>
      </c>
      <c r="T44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05" spans="1:20" ht="15" customHeight="1" x14ac:dyDescent="0.2">
      <c r="A4405" s="3" t="s">
        <v>18116</v>
      </c>
      <c r="B4405" s="3" t="s">
        <v>18117</v>
      </c>
      <c r="C4405" s="3" t="s">
        <v>18118</v>
      </c>
      <c r="F4405" s="3" t="s">
        <v>11510</v>
      </c>
      <c r="G4405" s="3" t="s">
        <v>18119</v>
      </c>
      <c r="H4405" s="3" t="s">
        <v>11308</v>
      </c>
      <c r="I4405" s="3" t="s">
        <v>4870</v>
      </c>
      <c r="J4405" s="3">
        <v>1</v>
      </c>
      <c r="M4405" s="3" t="s">
        <v>27</v>
      </c>
      <c r="N4405" s="3" t="s">
        <v>17593</v>
      </c>
      <c r="P4405" s="3" t="s">
        <v>18120</v>
      </c>
      <c r="Q4405" s="3" t="s">
        <v>839</v>
      </c>
      <c r="R4405" s="3">
        <v>994</v>
      </c>
      <c r="S44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465770</v>
      </c>
      <c r="T44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06" spans="1:20" ht="15" customHeight="1" x14ac:dyDescent="0.2">
      <c r="A4406" s="3" t="s">
        <v>18121</v>
      </c>
      <c r="B4406" s="3" t="s">
        <v>18122</v>
      </c>
      <c r="C4406" s="3" t="s">
        <v>18123</v>
      </c>
      <c r="F4406" s="3" t="s">
        <v>11510</v>
      </c>
      <c r="G4406" s="3" t="s">
        <v>18124</v>
      </c>
      <c r="H4406" s="3" t="s">
        <v>11308</v>
      </c>
      <c r="I4406" s="3" t="s">
        <v>4870</v>
      </c>
      <c r="J4406" s="3">
        <v>1</v>
      </c>
      <c r="M4406" s="3" t="s">
        <v>27</v>
      </c>
      <c r="N4406" s="3" t="s">
        <v>17593</v>
      </c>
      <c r="P4406" s="3" t="s">
        <v>17594</v>
      </c>
      <c r="Q4406" s="3" t="s">
        <v>839</v>
      </c>
      <c r="R4406" s="3">
        <v>2456</v>
      </c>
      <c r="S44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011810</v>
      </c>
      <c r="T44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07" spans="1:20" ht="15" customHeight="1" x14ac:dyDescent="0.2">
      <c r="A4407" s="3" t="s">
        <v>18125</v>
      </c>
      <c r="B4407" s="3" t="s">
        <v>18126</v>
      </c>
      <c r="C4407" s="3" t="s">
        <v>18127</v>
      </c>
      <c r="F4407" s="3" t="s">
        <v>11510</v>
      </c>
      <c r="G4407" s="3" t="s">
        <v>18128</v>
      </c>
      <c r="H4407" s="3" t="s">
        <v>11308</v>
      </c>
      <c r="I4407" s="3" t="s">
        <v>4870</v>
      </c>
      <c r="J4407" s="3">
        <v>1</v>
      </c>
      <c r="M4407" s="3" t="s">
        <v>27</v>
      </c>
      <c r="N4407" s="3" t="s">
        <v>17593</v>
      </c>
      <c r="P4407" s="3" t="s">
        <v>17594</v>
      </c>
      <c r="Q4407" s="3" t="s">
        <v>839</v>
      </c>
      <c r="R4407" s="3">
        <v>2456</v>
      </c>
      <c r="S44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077970</v>
      </c>
      <c r="T44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08" spans="1:20" ht="15" customHeight="1" x14ac:dyDescent="0.2">
      <c r="A4408" s="3" t="s">
        <v>18129</v>
      </c>
      <c r="B4408" s="3" t="s">
        <v>18130</v>
      </c>
      <c r="C4408" s="3" t="s">
        <v>18131</v>
      </c>
      <c r="F4408" s="3" t="s">
        <v>11510</v>
      </c>
      <c r="G4408" s="3" t="s">
        <v>18132</v>
      </c>
      <c r="H4408" s="3" t="s">
        <v>11308</v>
      </c>
      <c r="I4408" s="3" t="s">
        <v>4870</v>
      </c>
      <c r="J4408" s="3">
        <v>1</v>
      </c>
      <c r="M4408" s="3" t="s">
        <v>27</v>
      </c>
      <c r="N4408" s="3" t="s">
        <v>17593</v>
      </c>
      <c r="P4408" s="3" t="s">
        <v>17594</v>
      </c>
      <c r="Q4408" s="3" t="s">
        <v>839</v>
      </c>
      <c r="R4408" s="3">
        <v>2456</v>
      </c>
      <c r="S44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084870</v>
      </c>
      <c r="T44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09" spans="1:20" ht="15" customHeight="1" x14ac:dyDescent="0.2">
      <c r="A4409" s="3" t="s">
        <v>18133</v>
      </c>
      <c r="B4409" s="3" t="s">
        <v>18134</v>
      </c>
      <c r="C4409" s="3" t="s">
        <v>18135</v>
      </c>
      <c r="F4409" s="3" t="s">
        <v>11510</v>
      </c>
      <c r="G4409" s="3" t="s">
        <v>18136</v>
      </c>
      <c r="H4409" s="3" t="s">
        <v>11308</v>
      </c>
      <c r="I4409" s="3" t="s">
        <v>4870</v>
      </c>
      <c r="J4409" s="3">
        <v>1</v>
      </c>
      <c r="M4409" s="3" t="s">
        <v>27</v>
      </c>
      <c r="N4409" s="3" t="s">
        <v>17593</v>
      </c>
      <c r="P4409" s="3" t="s">
        <v>17594</v>
      </c>
      <c r="Q4409" s="3" t="s">
        <v>839</v>
      </c>
      <c r="R4409" s="3">
        <v>2456</v>
      </c>
      <c r="S44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002710</v>
      </c>
      <c r="T44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10" spans="1:20" ht="15" customHeight="1" x14ac:dyDescent="0.2">
      <c r="A4410" s="3" t="s">
        <v>18137</v>
      </c>
      <c r="B4410" s="3" t="s">
        <v>18138</v>
      </c>
      <c r="C4410" s="3" t="s">
        <v>18139</v>
      </c>
      <c r="F4410" s="3" t="s">
        <v>11510</v>
      </c>
      <c r="G4410" s="3" t="s">
        <v>18140</v>
      </c>
      <c r="H4410" s="3" t="s">
        <v>11308</v>
      </c>
      <c r="I4410" s="3" t="s">
        <v>4870</v>
      </c>
      <c r="J4410" s="3">
        <v>1</v>
      </c>
      <c r="M4410" s="3" t="s">
        <v>27</v>
      </c>
      <c r="N4410" s="3" t="s">
        <v>17593</v>
      </c>
      <c r="P4410" s="3" t="s">
        <v>17594</v>
      </c>
      <c r="Q4410" s="3" t="s">
        <v>839</v>
      </c>
      <c r="R4410" s="3">
        <v>2456</v>
      </c>
      <c r="S44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024070</v>
      </c>
      <c r="T44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11" spans="1:20" ht="15" customHeight="1" x14ac:dyDescent="0.2">
      <c r="A4411" s="3" t="s">
        <v>18141</v>
      </c>
      <c r="B4411" s="3" t="s">
        <v>18142</v>
      </c>
      <c r="C4411" s="3" t="s">
        <v>18143</v>
      </c>
      <c r="F4411" s="3" t="s">
        <v>11510</v>
      </c>
      <c r="G4411" s="3" t="s">
        <v>18144</v>
      </c>
      <c r="H4411" s="3" t="s">
        <v>11308</v>
      </c>
      <c r="I4411" s="3" t="s">
        <v>4870</v>
      </c>
      <c r="J4411" s="3">
        <v>1</v>
      </c>
      <c r="M4411" s="3" t="s">
        <v>27</v>
      </c>
      <c r="N4411" s="3" t="s">
        <v>17593</v>
      </c>
      <c r="P4411" s="3" t="s">
        <v>17594</v>
      </c>
      <c r="Q4411" s="3" t="s">
        <v>839</v>
      </c>
      <c r="R4411" s="3">
        <v>2456</v>
      </c>
      <c r="S44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079940</v>
      </c>
      <c r="T44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12" spans="1:20" ht="15" customHeight="1" x14ac:dyDescent="0.2">
      <c r="A4412" s="3" t="s">
        <v>18145</v>
      </c>
      <c r="B4412" s="3" t="s">
        <v>18146</v>
      </c>
      <c r="C4412" s="3" t="s">
        <v>18147</v>
      </c>
      <c r="F4412" s="3" t="s">
        <v>11510</v>
      </c>
      <c r="G4412" s="3" t="s">
        <v>18148</v>
      </c>
      <c r="H4412" s="3" t="s">
        <v>11308</v>
      </c>
      <c r="I4412" s="3" t="s">
        <v>4870</v>
      </c>
      <c r="J4412" s="3">
        <v>1</v>
      </c>
      <c r="M4412" s="3" t="s">
        <v>27</v>
      </c>
      <c r="N4412" s="3" t="s">
        <v>17593</v>
      </c>
      <c r="P4412" s="3" t="s">
        <v>17594</v>
      </c>
      <c r="Q4412" s="3" t="s">
        <v>839</v>
      </c>
      <c r="R4412" s="3">
        <v>2456</v>
      </c>
      <c r="S44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078890</v>
      </c>
      <c r="T44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13" spans="1:20" ht="15" customHeight="1" x14ac:dyDescent="0.2">
      <c r="A4413" s="3" t="s">
        <v>18149</v>
      </c>
      <c r="B4413" s="3" t="s">
        <v>18150</v>
      </c>
      <c r="C4413" s="3" t="s">
        <v>18151</v>
      </c>
      <c r="F4413" s="3" t="s">
        <v>11510</v>
      </c>
      <c r="G4413" s="3" t="s">
        <v>18152</v>
      </c>
      <c r="H4413" s="3" t="s">
        <v>11308</v>
      </c>
      <c r="I4413" s="3" t="s">
        <v>4870</v>
      </c>
      <c r="J4413" s="3">
        <v>1</v>
      </c>
      <c r="M4413" s="3" t="s">
        <v>27</v>
      </c>
      <c r="N4413" s="3" t="s">
        <v>17593</v>
      </c>
      <c r="P4413" s="3" t="s">
        <v>17594</v>
      </c>
      <c r="Q4413" s="3" t="s">
        <v>839</v>
      </c>
      <c r="R4413" s="3">
        <v>2456</v>
      </c>
      <c r="S44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000500</v>
      </c>
      <c r="T44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14" spans="1:20" ht="15" customHeight="1" x14ac:dyDescent="0.2">
      <c r="A4414" s="3" t="s">
        <v>18153</v>
      </c>
      <c r="B4414" s="3" t="s">
        <v>18154</v>
      </c>
      <c r="C4414" s="3" t="s">
        <v>18155</v>
      </c>
      <c r="F4414" s="3" t="s">
        <v>11510</v>
      </c>
      <c r="G4414" s="3" t="s">
        <v>18156</v>
      </c>
      <c r="H4414" s="3" t="s">
        <v>11308</v>
      </c>
      <c r="I4414" s="3" t="s">
        <v>4870</v>
      </c>
      <c r="J4414" s="3">
        <v>1</v>
      </c>
      <c r="M4414" s="3" t="s">
        <v>27</v>
      </c>
      <c r="N4414" s="3" t="s">
        <v>17593</v>
      </c>
      <c r="P4414" s="3" t="s">
        <v>18157</v>
      </c>
      <c r="Q4414" s="3" t="s">
        <v>839</v>
      </c>
      <c r="R4414" s="3">
        <v>1652</v>
      </c>
      <c r="S44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399720</v>
      </c>
      <c r="T44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15" spans="1:20" ht="15" customHeight="1" x14ac:dyDescent="0.2">
      <c r="A4415" s="3" t="s">
        <v>18158</v>
      </c>
      <c r="B4415" s="3" t="s">
        <v>18159</v>
      </c>
      <c r="C4415" s="3" t="s">
        <v>18160</v>
      </c>
      <c r="F4415" s="3" t="s">
        <v>11510</v>
      </c>
      <c r="G4415" s="3" t="s">
        <v>18161</v>
      </c>
      <c r="H4415" s="3" t="s">
        <v>11308</v>
      </c>
      <c r="I4415" s="3" t="s">
        <v>4870</v>
      </c>
      <c r="J4415" s="3">
        <v>1</v>
      </c>
      <c r="M4415" s="3" t="s">
        <v>27</v>
      </c>
      <c r="N4415" s="3" t="s">
        <v>17593</v>
      </c>
      <c r="P4415" s="3" t="s">
        <v>11607</v>
      </c>
      <c r="Q4415" s="3" t="s">
        <v>839</v>
      </c>
      <c r="R4415" s="3">
        <v>1118</v>
      </c>
      <c r="S44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296520</v>
      </c>
      <c r="T44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16" spans="1:20" ht="15" customHeight="1" x14ac:dyDescent="0.2">
      <c r="A4416" s="3" t="s">
        <v>18162</v>
      </c>
      <c r="B4416" s="3" t="s">
        <v>18163</v>
      </c>
      <c r="C4416" s="3" t="s">
        <v>18164</v>
      </c>
      <c r="F4416" s="3" t="s">
        <v>11510</v>
      </c>
      <c r="G4416" s="3" t="s">
        <v>18165</v>
      </c>
      <c r="H4416" s="3" t="s">
        <v>11308</v>
      </c>
      <c r="I4416" s="3" t="s">
        <v>4870</v>
      </c>
      <c r="J4416" s="3">
        <v>1</v>
      </c>
      <c r="M4416" s="3" t="s">
        <v>27</v>
      </c>
      <c r="N4416" s="3" t="s">
        <v>17593</v>
      </c>
      <c r="P4416" s="3" t="s">
        <v>17594</v>
      </c>
      <c r="Q4416" s="3" t="s">
        <v>839</v>
      </c>
      <c r="R4416" s="3">
        <v>2456</v>
      </c>
      <c r="S44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036620</v>
      </c>
      <c r="T44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17" spans="1:20" ht="15" customHeight="1" x14ac:dyDescent="0.2">
      <c r="A4417" s="3" t="s">
        <v>18166</v>
      </c>
      <c r="B4417" s="3" t="s">
        <v>18167</v>
      </c>
      <c r="C4417" s="3" t="s">
        <v>18168</v>
      </c>
      <c r="F4417" s="3" t="s">
        <v>11510</v>
      </c>
      <c r="G4417" s="3" t="s">
        <v>18169</v>
      </c>
      <c r="H4417" s="3" t="s">
        <v>11308</v>
      </c>
      <c r="I4417" s="3" t="s">
        <v>4870</v>
      </c>
      <c r="J4417" s="3">
        <v>1</v>
      </c>
      <c r="M4417" s="3" t="s">
        <v>27</v>
      </c>
      <c r="N4417" s="3" t="s">
        <v>17593</v>
      </c>
      <c r="P4417" s="3" t="s">
        <v>17594</v>
      </c>
      <c r="Q4417" s="3" t="s">
        <v>839</v>
      </c>
      <c r="R4417" s="3">
        <v>2456</v>
      </c>
      <c r="S44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000860</v>
      </c>
      <c r="T44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18" spans="1:20" ht="15" customHeight="1" x14ac:dyDescent="0.2">
      <c r="A4418" s="3" t="s">
        <v>18170</v>
      </c>
      <c r="B4418" s="3" t="s">
        <v>18171</v>
      </c>
      <c r="C4418" s="3" t="s">
        <v>18172</v>
      </c>
      <c r="F4418" s="3" t="s">
        <v>11510</v>
      </c>
      <c r="G4418" s="3" t="s">
        <v>18173</v>
      </c>
      <c r="H4418" s="3" t="s">
        <v>11308</v>
      </c>
      <c r="I4418" s="3" t="s">
        <v>4870</v>
      </c>
      <c r="J4418" s="3">
        <v>1</v>
      </c>
      <c r="M4418" s="3" t="s">
        <v>27</v>
      </c>
      <c r="N4418" s="3" t="s">
        <v>17593</v>
      </c>
      <c r="P4418" s="3" t="s">
        <v>17594</v>
      </c>
      <c r="Q4418" s="3" t="s">
        <v>839</v>
      </c>
      <c r="R4418" s="3">
        <v>2456</v>
      </c>
      <c r="S44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198440</v>
      </c>
      <c r="T44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19" spans="1:20" ht="15" customHeight="1" x14ac:dyDescent="0.2">
      <c r="A4419" s="3" t="s">
        <v>18174</v>
      </c>
      <c r="B4419" s="3" t="s">
        <v>18175</v>
      </c>
      <c r="C4419" s="3" t="s">
        <v>18176</v>
      </c>
      <c r="F4419" s="3" t="s">
        <v>11510</v>
      </c>
      <c r="G4419" s="3" t="s">
        <v>18177</v>
      </c>
      <c r="H4419" s="3" t="s">
        <v>11308</v>
      </c>
      <c r="I4419" s="3" t="s">
        <v>4870</v>
      </c>
      <c r="J4419" s="3">
        <v>1</v>
      </c>
      <c r="M4419" s="3" t="s">
        <v>27</v>
      </c>
      <c r="N4419" s="3" t="s">
        <v>17593</v>
      </c>
      <c r="P4419" s="3" t="s">
        <v>17594</v>
      </c>
      <c r="Q4419" s="3" t="s">
        <v>839</v>
      </c>
      <c r="R4419" s="3">
        <v>2456</v>
      </c>
      <c r="S44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217730</v>
      </c>
      <c r="T44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20" spans="1:20" ht="15" customHeight="1" x14ac:dyDescent="0.2">
      <c r="A4420" s="3" t="s">
        <v>18178</v>
      </c>
      <c r="B4420" s="3" t="s">
        <v>18179</v>
      </c>
      <c r="C4420" s="3" t="s">
        <v>18180</v>
      </c>
      <c r="F4420" s="3" t="s">
        <v>11510</v>
      </c>
      <c r="G4420" s="3" t="s">
        <v>18181</v>
      </c>
      <c r="H4420" s="3" t="s">
        <v>11308</v>
      </c>
      <c r="I4420" s="3" t="s">
        <v>4870</v>
      </c>
      <c r="J4420" s="3">
        <v>1</v>
      </c>
      <c r="M4420" s="3" t="s">
        <v>27</v>
      </c>
      <c r="N4420" s="3" t="s">
        <v>17593</v>
      </c>
      <c r="P4420" s="3" t="s">
        <v>17594</v>
      </c>
      <c r="Q4420" s="3" t="s">
        <v>839</v>
      </c>
      <c r="R4420" s="3">
        <v>2456</v>
      </c>
      <c r="S44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035250</v>
      </c>
      <c r="T44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21" spans="1:20" ht="15" customHeight="1" x14ac:dyDescent="0.2">
      <c r="A4421" s="3" t="s">
        <v>18182</v>
      </c>
      <c r="B4421" s="3" t="s">
        <v>18183</v>
      </c>
      <c r="C4421" s="3" t="s">
        <v>18184</v>
      </c>
      <c r="F4421" s="3" t="s">
        <v>11510</v>
      </c>
      <c r="G4421" s="3" t="s">
        <v>18185</v>
      </c>
      <c r="H4421" s="3" t="s">
        <v>11308</v>
      </c>
      <c r="I4421" s="3" t="s">
        <v>4870</v>
      </c>
      <c r="J4421" s="3">
        <v>1</v>
      </c>
      <c r="M4421" s="3" t="s">
        <v>27</v>
      </c>
      <c r="N4421" s="3" t="s">
        <v>17593</v>
      </c>
      <c r="P4421" s="3" t="s">
        <v>17594</v>
      </c>
      <c r="Q4421" s="3" t="s">
        <v>839</v>
      </c>
      <c r="R4421" s="3">
        <v>2456</v>
      </c>
      <c r="S44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114190</v>
      </c>
      <c r="T44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22" spans="1:20" ht="15" customHeight="1" x14ac:dyDescent="0.2">
      <c r="A4422" s="3" t="s">
        <v>18186</v>
      </c>
      <c r="B4422" s="3" t="s">
        <v>18187</v>
      </c>
      <c r="C4422" s="3" t="s">
        <v>18188</v>
      </c>
      <c r="F4422" s="3" t="s">
        <v>11510</v>
      </c>
      <c r="G4422" s="3" t="s">
        <v>18189</v>
      </c>
      <c r="H4422" s="3" t="s">
        <v>11308</v>
      </c>
      <c r="I4422" s="3" t="s">
        <v>4870</v>
      </c>
      <c r="J4422" s="3">
        <v>1</v>
      </c>
      <c r="M4422" s="3" t="s">
        <v>27</v>
      </c>
      <c r="N4422" s="3" t="s">
        <v>17593</v>
      </c>
      <c r="P4422" s="3" t="s">
        <v>17594</v>
      </c>
      <c r="Q4422" s="3" t="s">
        <v>839</v>
      </c>
      <c r="R4422" s="3">
        <v>2456</v>
      </c>
      <c r="S44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094480</v>
      </c>
      <c r="T44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23" spans="1:20" ht="15" customHeight="1" x14ac:dyDescent="0.2">
      <c r="A4423" s="3" t="s">
        <v>18190</v>
      </c>
      <c r="B4423" s="3" t="s">
        <v>18191</v>
      </c>
      <c r="C4423" s="3" t="s">
        <v>18192</v>
      </c>
      <c r="F4423" s="3" t="s">
        <v>11510</v>
      </c>
      <c r="G4423" s="3" t="s">
        <v>18193</v>
      </c>
      <c r="H4423" s="3" t="s">
        <v>11308</v>
      </c>
      <c r="I4423" s="3" t="s">
        <v>4870</v>
      </c>
      <c r="J4423" s="3">
        <v>1</v>
      </c>
      <c r="M4423" s="3" t="s">
        <v>27</v>
      </c>
      <c r="N4423" s="3" t="s">
        <v>17593</v>
      </c>
      <c r="P4423" s="3" t="s">
        <v>17594</v>
      </c>
      <c r="Q4423" s="3" t="s">
        <v>839</v>
      </c>
      <c r="R4423" s="3">
        <v>2456</v>
      </c>
      <c r="S44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011420</v>
      </c>
      <c r="T44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24" spans="1:20" ht="15" customHeight="1" x14ac:dyDescent="0.2">
      <c r="A4424" s="3" t="s">
        <v>18194</v>
      </c>
      <c r="B4424" s="3" t="s">
        <v>18195</v>
      </c>
      <c r="C4424" s="3" t="s">
        <v>18196</v>
      </c>
      <c r="F4424" s="3" t="s">
        <v>11510</v>
      </c>
      <c r="G4424" s="3" t="s">
        <v>18197</v>
      </c>
      <c r="H4424" s="3" t="s">
        <v>11308</v>
      </c>
      <c r="I4424" s="3" t="s">
        <v>4870</v>
      </c>
      <c r="J4424" s="3">
        <v>1</v>
      </c>
      <c r="M4424" s="3" t="s">
        <v>27</v>
      </c>
      <c r="N4424" s="3" t="s">
        <v>17593</v>
      </c>
      <c r="P4424" s="3" t="s">
        <v>17594</v>
      </c>
      <c r="Q4424" s="3" t="s">
        <v>839</v>
      </c>
      <c r="R4424" s="3">
        <v>2456</v>
      </c>
      <c r="S44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039240</v>
      </c>
      <c r="T44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25" spans="1:20" ht="15" customHeight="1" x14ac:dyDescent="0.2">
      <c r="A4425" s="3" t="s">
        <v>18198</v>
      </c>
      <c r="B4425" s="3" t="s">
        <v>18199</v>
      </c>
      <c r="C4425" s="3" t="s">
        <v>18200</v>
      </c>
      <c r="F4425" s="3" t="s">
        <v>11510</v>
      </c>
      <c r="G4425" s="3" t="s">
        <v>18201</v>
      </c>
      <c r="H4425" s="3" t="s">
        <v>11308</v>
      </c>
      <c r="I4425" s="3" t="s">
        <v>4870</v>
      </c>
      <c r="J4425" s="3">
        <v>1</v>
      </c>
      <c r="M4425" s="3" t="s">
        <v>27</v>
      </c>
      <c r="N4425" s="3" t="s">
        <v>17593</v>
      </c>
      <c r="P4425" s="3" t="s">
        <v>17594</v>
      </c>
      <c r="Q4425" s="3" t="s">
        <v>839</v>
      </c>
      <c r="R4425" s="3">
        <v>2456</v>
      </c>
      <c r="S44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053950</v>
      </c>
      <c r="T44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26" spans="1:20" ht="15" customHeight="1" x14ac:dyDescent="0.2">
      <c r="A4426" s="3" t="s">
        <v>18202</v>
      </c>
      <c r="B4426" s="3" t="s">
        <v>18203</v>
      </c>
      <c r="C4426" s="3" t="s">
        <v>18204</v>
      </c>
      <c r="F4426" s="3" t="s">
        <v>11510</v>
      </c>
      <c r="G4426" s="3" t="s">
        <v>18205</v>
      </c>
      <c r="H4426" s="3" t="s">
        <v>11308</v>
      </c>
      <c r="I4426" s="3" t="s">
        <v>4870</v>
      </c>
      <c r="J4426" s="3">
        <v>1</v>
      </c>
      <c r="M4426" s="3" t="s">
        <v>27</v>
      </c>
      <c r="N4426" s="3" t="s">
        <v>17593</v>
      </c>
      <c r="P4426" s="3" t="s">
        <v>17594</v>
      </c>
      <c r="Q4426" s="3" t="s">
        <v>839</v>
      </c>
      <c r="R4426" s="3">
        <v>2456</v>
      </c>
      <c r="S44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002100</v>
      </c>
      <c r="T44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27" spans="1:20" ht="15" customHeight="1" x14ac:dyDescent="0.2">
      <c r="A4427" s="3" t="s">
        <v>18206</v>
      </c>
      <c r="B4427" s="3" t="s">
        <v>18207</v>
      </c>
      <c r="C4427" s="3" t="s">
        <v>18208</v>
      </c>
      <c r="F4427" s="3" t="s">
        <v>11510</v>
      </c>
      <c r="G4427" s="3" t="s">
        <v>18209</v>
      </c>
      <c r="H4427" s="3" t="s">
        <v>11308</v>
      </c>
      <c r="I4427" s="3" t="s">
        <v>4870</v>
      </c>
      <c r="J4427" s="3">
        <v>1</v>
      </c>
      <c r="M4427" s="3" t="s">
        <v>27</v>
      </c>
      <c r="N4427" s="3" t="s">
        <v>17593</v>
      </c>
      <c r="P4427" s="3" t="s">
        <v>17594</v>
      </c>
      <c r="Q4427" s="3" t="s">
        <v>839</v>
      </c>
      <c r="R4427" s="3">
        <v>2456</v>
      </c>
      <c r="S44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009450</v>
      </c>
      <c r="T44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28" spans="1:20" ht="15" customHeight="1" x14ac:dyDescent="0.2">
      <c r="A4428" s="3" t="s">
        <v>18210</v>
      </c>
      <c r="B4428" s="3" t="s">
        <v>18211</v>
      </c>
      <c r="C4428" s="3" t="s">
        <v>18212</v>
      </c>
      <c r="F4428" s="3" t="s">
        <v>11510</v>
      </c>
      <c r="G4428" s="3" t="s">
        <v>18213</v>
      </c>
      <c r="H4428" s="3" t="s">
        <v>11308</v>
      </c>
      <c r="I4428" s="3" t="s">
        <v>4870</v>
      </c>
      <c r="J4428" s="3">
        <v>1</v>
      </c>
      <c r="M4428" s="3" t="s">
        <v>27</v>
      </c>
      <c r="N4428" s="3" t="s">
        <v>17593</v>
      </c>
      <c r="P4428" s="3" t="s">
        <v>17594</v>
      </c>
      <c r="Q4428" s="3" t="s">
        <v>839</v>
      </c>
      <c r="R4428" s="3">
        <v>2456</v>
      </c>
      <c r="S44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267290</v>
      </c>
      <c r="T44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29" spans="1:20" ht="15" customHeight="1" x14ac:dyDescent="0.2">
      <c r="A4429" s="3" t="s">
        <v>18214</v>
      </c>
      <c r="B4429" s="3" t="s">
        <v>18215</v>
      </c>
      <c r="C4429" s="3" t="s">
        <v>18216</v>
      </c>
      <c r="F4429" s="3" t="s">
        <v>11510</v>
      </c>
      <c r="G4429" s="3" t="s">
        <v>18217</v>
      </c>
      <c r="H4429" s="3" t="s">
        <v>11308</v>
      </c>
      <c r="I4429" s="3" t="s">
        <v>4870</v>
      </c>
      <c r="J4429" s="3">
        <v>1</v>
      </c>
      <c r="M4429" s="3" t="s">
        <v>27</v>
      </c>
      <c r="N4429" s="3" t="s">
        <v>17593</v>
      </c>
      <c r="P4429" s="3" t="s">
        <v>17594</v>
      </c>
      <c r="Q4429" s="3" t="s">
        <v>839</v>
      </c>
      <c r="R4429" s="3">
        <v>2456</v>
      </c>
      <c r="S44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012320</v>
      </c>
      <c r="T44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30" spans="1:20" ht="15" customHeight="1" x14ac:dyDescent="0.2">
      <c r="A4430" s="3" t="s">
        <v>18218</v>
      </c>
      <c r="B4430" s="3" t="s">
        <v>18219</v>
      </c>
      <c r="C4430" s="3" t="s">
        <v>18220</v>
      </c>
      <c r="F4430" s="3" t="s">
        <v>11510</v>
      </c>
      <c r="G4430" s="3" t="s">
        <v>18221</v>
      </c>
      <c r="H4430" s="3" t="s">
        <v>11308</v>
      </c>
      <c r="I4430" s="3" t="s">
        <v>4870</v>
      </c>
      <c r="J4430" s="3">
        <v>1</v>
      </c>
      <c r="M4430" s="3" t="s">
        <v>27</v>
      </c>
      <c r="N4430" s="3" t="s">
        <v>17593</v>
      </c>
      <c r="P4430" s="3" t="s">
        <v>17594</v>
      </c>
      <c r="Q4430" s="3" t="s">
        <v>839</v>
      </c>
      <c r="R4430" s="3">
        <v>2456</v>
      </c>
      <c r="S44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011040</v>
      </c>
      <c r="T44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31" spans="1:20" ht="15" customHeight="1" x14ac:dyDescent="0.2">
      <c r="A4431" s="3" t="s">
        <v>18222</v>
      </c>
      <c r="B4431" s="3" t="s">
        <v>18223</v>
      </c>
      <c r="C4431" s="3" t="s">
        <v>18224</v>
      </c>
      <c r="F4431" s="3" t="s">
        <v>11510</v>
      </c>
      <c r="G4431" s="3" t="s">
        <v>18225</v>
      </c>
      <c r="H4431" s="3" t="s">
        <v>11308</v>
      </c>
      <c r="I4431" s="3" t="s">
        <v>4870</v>
      </c>
      <c r="J4431" s="3">
        <v>1</v>
      </c>
      <c r="M4431" s="3" t="s">
        <v>27</v>
      </c>
      <c r="N4431" s="3" t="s">
        <v>17593</v>
      </c>
      <c r="P4431" s="3" t="s">
        <v>17594</v>
      </c>
      <c r="Q4431" s="3" t="s">
        <v>839</v>
      </c>
      <c r="R4431" s="3">
        <v>2456</v>
      </c>
      <c r="S44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000050</v>
      </c>
      <c r="T44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32" spans="1:20" ht="15" customHeight="1" x14ac:dyDescent="0.2">
      <c r="A4432" s="3" t="s">
        <v>18226</v>
      </c>
      <c r="B4432" s="3" t="s">
        <v>18227</v>
      </c>
      <c r="C4432" s="3" t="s">
        <v>18228</v>
      </c>
      <c r="F4432" s="3" t="s">
        <v>11510</v>
      </c>
      <c r="G4432" s="3" t="s">
        <v>18229</v>
      </c>
      <c r="H4432" s="3" t="s">
        <v>11308</v>
      </c>
      <c r="I4432" s="3" t="s">
        <v>4870</v>
      </c>
      <c r="J4432" s="3">
        <v>1</v>
      </c>
      <c r="M4432" s="3" t="s">
        <v>27</v>
      </c>
      <c r="N4432" s="3" t="s">
        <v>17593</v>
      </c>
      <c r="P4432" s="3" t="s">
        <v>17594</v>
      </c>
      <c r="Q4432" s="3" t="s">
        <v>839</v>
      </c>
      <c r="R4432" s="3">
        <v>2456</v>
      </c>
      <c r="S44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214390</v>
      </c>
      <c r="T44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33" spans="1:20" ht="15" customHeight="1" x14ac:dyDescent="0.2">
      <c r="A4433" s="3" t="s">
        <v>18230</v>
      </c>
      <c r="B4433" s="3" t="s">
        <v>18231</v>
      </c>
      <c r="C4433" s="3" t="s">
        <v>18232</v>
      </c>
      <c r="F4433" s="3" t="s">
        <v>11510</v>
      </c>
      <c r="G4433" s="3" t="s">
        <v>18233</v>
      </c>
      <c r="H4433" s="3" t="s">
        <v>11308</v>
      </c>
      <c r="I4433" s="3" t="s">
        <v>4870</v>
      </c>
      <c r="J4433" s="3">
        <v>1</v>
      </c>
      <c r="M4433" s="3" t="s">
        <v>27</v>
      </c>
      <c r="N4433" s="3" t="s">
        <v>17593</v>
      </c>
      <c r="P4433" s="3" t="s">
        <v>17594</v>
      </c>
      <c r="Q4433" s="3" t="s">
        <v>839</v>
      </c>
      <c r="R4433" s="3">
        <v>2456</v>
      </c>
      <c r="S44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012610</v>
      </c>
      <c r="T44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34" spans="1:20" ht="15" customHeight="1" x14ac:dyDescent="0.2">
      <c r="A4434" s="3" t="s">
        <v>18234</v>
      </c>
      <c r="B4434" s="3" t="s">
        <v>18235</v>
      </c>
      <c r="C4434" s="3" t="s">
        <v>18236</v>
      </c>
      <c r="F4434" s="3" t="s">
        <v>11510</v>
      </c>
      <c r="G4434" s="3" t="s">
        <v>18237</v>
      </c>
      <c r="H4434" s="3" t="s">
        <v>11308</v>
      </c>
      <c r="I4434" s="3" t="s">
        <v>4870</v>
      </c>
      <c r="J4434" s="3">
        <v>1</v>
      </c>
      <c r="M4434" s="3" t="s">
        <v>27</v>
      </c>
      <c r="N4434" s="3" t="s">
        <v>17593</v>
      </c>
      <c r="P4434" s="3" t="s">
        <v>17594</v>
      </c>
      <c r="Q4434" s="3" t="s">
        <v>839</v>
      </c>
      <c r="R4434" s="3">
        <v>2456</v>
      </c>
      <c r="S44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009140</v>
      </c>
      <c r="T44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35" spans="1:20" ht="15" customHeight="1" x14ac:dyDescent="0.2">
      <c r="A4435" s="3" t="s">
        <v>18238</v>
      </c>
      <c r="B4435" s="3" t="s">
        <v>18239</v>
      </c>
      <c r="C4435" s="3" t="s">
        <v>18240</v>
      </c>
      <c r="F4435" s="3" t="s">
        <v>11510</v>
      </c>
      <c r="G4435" s="3" t="s">
        <v>18241</v>
      </c>
      <c r="H4435" s="3" t="s">
        <v>11308</v>
      </c>
      <c r="I4435" s="3" t="s">
        <v>4870</v>
      </c>
      <c r="J4435" s="3">
        <v>1</v>
      </c>
      <c r="M4435" s="3" t="s">
        <v>27</v>
      </c>
      <c r="N4435" s="3" t="s">
        <v>17593</v>
      </c>
      <c r="P4435" s="3" t="s">
        <v>17594</v>
      </c>
      <c r="Q4435" s="3" t="s">
        <v>839</v>
      </c>
      <c r="R4435" s="3">
        <v>2456</v>
      </c>
      <c r="S44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024910</v>
      </c>
      <c r="T44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36" spans="1:20" ht="15" customHeight="1" x14ac:dyDescent="0.2">
      <c r="A4436" s="3" t="s">
        <v>18242</v>
      </c>
      <c r="B4436" s="3" t="s">
        <v>18243</v>
      </c>
      <c r="C4436" s="3" t="s">
        <v>18244</v>
      </c>
      <c r="F4436" s="3" t="s">
        <v>11510</v>
      </c>
      <c r="G4436" s="3" t="s">
        <v>18245</v>
      </c>
      <c r="H4436" s="3" t="s">
        <v>11308</v>
      </c>
      <c r="I4436" s="3" t="s">
        <v>4870</v>
      </c>
      <c r="J4436" s="3">
        <v>1</v>
      </c>
      <c r="M4436" s="3" t="s">
        <v>27</v>
      </c>
      <c r="N4436" s="3" t="s">
        <v>17593</v>
      </c>
      <c r="P4436" s="3" t="s">
        <v>17594</v>
      </c>
      <c r="Q4436" s="3" t="s">
        <v>839</v>
      </c>
      <c r="R4436" s="3">
        <v>2456</v>
      </c>
      <c r="S44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013580</v>
      </c>
      <c r="T44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37" spans="1:20" ht="15" customHeight="1" x14ac:dyDescent="0.2">
      <c r="A4437" s="3" t="s">
        <v>18246</v>
      </c>
      <c r="B4437" s="3" t="s">
        <v>18247</v>
      </c>
      <c r="C4437" s="3" t="s">
        <v>18248</v>
      </c>
      <c r="F4437" s="3" t="s">
        <v>11510</v>
      </c>
      <c r="G4437" s="3" t="s">
        <v>18249</v>
      </c>
      <c r="H4437" s="3" t="s">
        <v>11308</v>
      </c>
      <c r="I4437" s="3" t="s">
        <v>4870</v>
      </c>
      <c r="J4437" s="3">
        <v>1</v>
      </c>
      <c r="M4437" s="3" t="s">
        <v>27</v>
      </c>
      <c r="N4437" s="3" t="s">
        <v>17593</v>
      </c>
      <c r="P4437" s="3" t="s">
        <v>17594</v>
      </c>
      <c r="Q4437" s="3" t="s">
        <v>839</v>
      </c>
      <c r="R4437" s="3">
        <v>2456</v>
      </c>
      <c r="S44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012205</v>
      </c>
      <c r="T44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38" spans="1:20" ht="15" customHeight="1" x14ac:dyDescent="0.2">
      <c r="A4438" s="3" t="s">
        <v>18250</v>
      </c>
      <c r="B4438" s="3" t="s">
        <v>18251</v>
      </c>
      <c r="C4438" s="3" t="s">
        <v>18252</v>
      </c>
      <c r="F4438" s="3" t="s">
        <v>11510</v>
      </c>
      <c r="G4438" s="3" t="s">
        <v>18253</v>
      </c>
      <c r="H4438" s="3" t="s">
        <v>11308</v>
      </c>
      <c r="I4438" s="3" t="s">
        <v>4870</v>
      </c>
      <c r="J4438" s="3">
        <v>1</v>
      </c>
      <c r="M4438" s="3" t="s">
        <v>27</v>
      </c>
      <c r="N4438" s="3" t="s">
        <v>17593</v>
      </c>
      <c r="P4438" s="3" t="s">
        <v>17594</v>
      </c>
      <c r="Q4438" s="3" t="s">
        <v>839</v>
      </c>
      <c r="R4438" s="3">
        <v>2456</v>
      </c>
      <c r="S44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012200</v>
      </c>
      <c r="T44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39" spans="1:20" ht="15" customHeight="1" x14ac:dyDescent="0.2">
      <c r="A4439" s="3" t="s">
        <v>18254</v>
      </c>
      <c r="B4439" s="3" t="s">
        <v>18255</v>
      </c>
      <c r="C4439" s="3" t="s">
        <v>18256</v>
      </c>
      <c r="F4439" s="3" t="s">
        <v>11510</v>
      </c>
      <c r="G4439" s="3" t="s">
        <v>18257</v>
      </c>
      <c r="H4439" s="3" t="s">
        <v>11308</v>
      </c>
      <c r="I4439" s="3" t="s">
        <v>4870</v>
      </c>
      <c r="J4439" s="3">
        <v>1</v>
      </c>
      <c r="M4439" s="3" t="s">
        <v>27</v>
      </c>
      <c r="N4439" s="3" t="s">
        <v>17593</v>
      </c>
      <c r="P4439" s="3" t="s">
        <v>17594</v>
      </c>
      <c r="Q4439" s="3" t="s">
        <v>839</v>
      </c>
      <c r="R4439" s="3">
        <v>2456</v>
      </c>
      <c r="S44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002140</v>
      </c>
      <c r="T44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40" spans="1:20" ht="15" customHeight="1" x14ac:dyDescent="0.2">
      <c r="A4440" s="3" t="s">
        <v>18258</v>
      </c>
      <c r="B4440" s="3" t="s">
        <v>18259</v>
      </c>
      <c r="C4440" s="3" t="s">
        <v>18260</v>
      </c>
      <c r="F4440" s="3" t="s">
        <v>11510</v>
      </c>
      <c r="G4440" s="3" t="s">
        <v>18261</v>
      </c>
      <c r="H4440" s="3" t="s">
        <v>11308</v>
      </c>
      <c r="I4440" s="3" t="s">
        <v>4870</v>
      </c>
      <c r="J4440" s="3">
        <v>1</v>
      </c>
      <c r="M4440" s="3" t="s">
        <v>27</v>
      </c>
      <c r="N4440" s="3" t="s">
        <v>17593</v>
      </c>
      <c r="P4440" s="3" t="s">
        <v>17594</v>
      </c>
      <c r="Q4440" s="3" t="s">
        <v>839</v>
      </c>
      <c r="R4440" s="3">
        <v>2456</v>
      </c>
      <c r="S44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049720</v>
      </c>
      <c r="T44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41" spans="1:20" ht="15" customHeight="1" x14ac:dyDescent="0.2">
      <c r="A4441" s="3" t="s">
        <v>18262</v>
      </c>
      <c r="B4441" s="3" t="s">
        <v>18263</v>
      </c>
      <c r="C4441" s="3" t="s">
        <v>18264</v>
      </c>
      <c r="F4441" s="3" t="s">
        <v>11510</v>
      </c>
      <c r="G4441" s="3" t="s">
        <v>18265</v>
      </c>
      <c r="H4441" s="3" t="s">
        <v>11308</v>
      </c>
      <c r="I4441" s="3" t="s">
        <v>4870</v>
      </c>
      <c r="J4441" s="3">
        <v>1</v>
      </c>
      <c r="M4441" s="3" t="s">
        <v>27</v>
      </c>
      <c r="N4441" s="3" t="s">
        <v>17593</v>
      </c>
      <c r="P4441" s="3" t="s">
        <v>17594</v>
      </c>
      <c r="Q4441" s="3" t="s">
        <v>839</v>
      </c>
      <c r="R4441" s="3">
        <v>2456</v>
      </c>
      <c r="S44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010130</v>
      </c>
      <c r="T44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42" spans="1:20" ht="15" customHeight="1" x14ac:dyDescent="0.2">
      <c r="A4442" s="3" t="s">
        <v>18266</v>
      </c>
      <c r="B4442" s="3" t="s">
        <v>18267</v>
      </c>
      <c r="C4442" s="3" t="s">
        <v>18268</v>
      </c>
      <c r="F4442" s="3" t="s">
        <v>11510</v>
      </c>
      <c r="G4442" s="3" t="s">
        <v>18269</v>
      </c>
      <c r="H4442" s="3" t="s">
        <v>11308</v>
      </c>
      <c r="I4442" s="3" t="s">
        <v>4870</v>
      </c>
      <c r="J4442" s="3">
        <v>1</v>
      </c>
      <c r="M4442" s="3" t="s">
        <v>27</v>
      </c>
      <c r="N4442" s="3" t="s">
        <v>17593</v>
      </c>
      <c r="P4442" s="3" t="s">
        <v>17594</v>
      </c>
      <c r="Q4442" s="3" t="s">
        <v>839</v>
      </c>
      <c r="R4442" s="3">
        <v>2456</v>
      </c>
      <c r="S44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002240</v>
      </c>
      <c r="T44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43" spans="1:20" ht="15" customHeight="1" x14ac:dyDescent="0.2">
      <c r="A4443" s="3" t="s">
        <v>18270</v>
      </c>
      <c r="B4443" s="3" t="s">
        <v>18271</v>
      </c>
      <c r="C4443" s="3" t="s">
        <v>18272</v>
      </c>
      <c r="F4443" s="3" t="s">
        <v>11510</v>
      </c>
      <c r="G4443" s="3" t="s">
        <v>18273</v>
      </c>
      <c r="H4443" s="3" t="s">
        <v>11308</v>
      </c>
      <c r="I4443" s="3" t="s">
        <v>4870</v>
      </c>
      <c r="J4443" s="3">
        <v>1</v>
      </c>
      <c r="M4443" s="3" t="s">
        <v>27</v>
      </c>
      <c r="N4443" s="3" t="s">
        <v>17593</v>
      </c>
      <c r="P4443" s="3" t="s">
        <v>17594</v>
      </c>
      <c r="Q4443" s="3" t="s">
        <v>839</v>
      </c>
      <c r="R4443" s="3">
        <v>2456</v>
      </c>
      <c r="S44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014570</v>
      </c>
      <c r="T44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44" spans="1:20" ht="15" customHeight="1" x14ac:dyDescent="0.2">
      <c r="A4444" s="3" t="s">
        <v>18274</v>
      </c>
      <c r="B4444" s="3" t="s">
        <v>18275</v>
      </c>
      <c r="C4444" s="3" t="s">
        <v>18276</v>
      </c>
      <c r="F4444" s="3" t="s">
        <v>11510</v>
      </c>
      <c r="G4444" s="3" t="s">
        <v>18277</v>
      </c>
      <c r="H4444" s="3" t="s">
        <v>11308</v>
      </c>
      <c r="I4444" s="3" t="s">
        <v>4870</v>
      </c>
      <c r="J4444" s="3">
        <v>1</v>
      </c>
      <c r="M4444" s="3" t="s">
        <v>27</v>
      </c>
      <c r="N4444" s="3" t="s">
        <v>17593</v>
      </c>
      <c r="P4444" s="3" t="s">
        <v>18278</v>
      </c>
      <c r="Q4444" s="3" t="s">
        <v>839</v>
      </c>
      <c r="R4444" s="3">
        <v>2394</v>
      </c>
      <c r="S44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348150</v>
      </c>
      <c r="T44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45" spans="1:20" ht="15" customHeight="1" x14ac:dyDescent="0.2">
      <c r="A4445" s="3" t="s">
        <v>18279</v>
      </c>
      <c r="B4445" s="3" t="s">
        <v>18280</v>
      </c>
      <c r="C4445" s="3" t="s">
        <v>18281</v>
      </c>
      <c r="F4445" s="3" t="s">
        <v>11510</v>
      </c>
      <c r="G4445" s="3" t="s">
        <v>18282</v>
      </c>
      <c r="H4445" s="3" t="s">
        <v>11308</v>
      </c>
      <c r="I4445" s="3" t="s">
        <v>4870</v>
      </c>
      <c r="J4445" s="3">
        <v>1</v>
      </c>
      <c r="M4445" s="3" t="s">
        <v>27</v>
      </c>
      <c r="N4445" s="3" t="s">
        <v>17593</v>
      </c>
      <c r="P4445" s="3" t="s">
        <v>17594</v>
      </c>
      <c r="Q4445" s="3" t="s">
        <v>839</v>
      </c>
      <c r="R4445" s="3">
        <v>2456</v>
      </c>
      <c r="S44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950190</v>
      </c>
      <c r="T44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46" spans="1:20" ht="15" customHeight="1" x14ac:dyDescent="0.2">
      <c r="A4446" s="3" t="s">
        <v>18283</v>
      </c>
      <c r="B4446" s="3" t="s">
        <v>18284</v>
      </c>
      <c r="C4446" s="3" t="s">
        <v>18285</v>
      </c>
      <c r="F4446" s="3" t="s">
        <v>11510</v>
      </c>
      <c r="G4446" s="3" t="s">
        <v>18286</v>
      </c>
      <c r="H4446" s="3" t="s">
        <v>11308</v>
      </c>
      <c r="I4446" s="3" t="s">
        <v>4870</v>
      </c>
      <c r="J4446" s="3">
        <v>1</v>
      </c>
      <c r="M4446" s="3" t="s">
        <v>27</v>
      </c>
      <c r="N4446" s="3" t="s">
        <v>17593</v>
      </c>
      <c r="P4446" s="3" t="s">
        <v>17594</v>
      </c>
      <c r="Q4446" s="3" t="s">
        <v>839</v>
      </c>
      <c r="R4446" s="3">
        <v>2456</v>
      </c>
      <c r="S44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098460</v>
      </c>
      <c r="T44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47" spans="1:20" ht="15" customHeight="1" x14ac:dyDescent="0.2">
      <c r="A4447" s="3" t="s">
        <v>18287</v>
      </c>
      <c r="B4447" s="3" t="s">
        <v>18288</v>
      </c>
      <c r="C4447" s="3" t="s">
        <v>18289</v>
      </c>
      <c r="F4447" s="3" t="s">
        <v>11510</v>
      </c>
      <c r="G4447" s="3" t="s">
        <v>18290</v>
      </c>
      <c r="H4447" s="3" t="s">
        <v>11308</v>
      </c>
      <c r="I4447" s="3" t="s">
        <v>4870</v>
      </c>
      <c r="J4447" s="3">
        <v>1</v>
      </c>
      <c r="M4447" s="3" t="s">
        <v>27</v>
      </c>
      <c r="N4447" s="3" t="s">
        <v>17593</v>
      </c>
      <c r="P4447" s="3" t="s">
        <v>17594</v>
      </c>
      <c r="Q4447" s="3" t="s">
        <v>839</v>
      </c>
      <c r="R4447" s="3">
        <v>2456</v>
      </c>
      <c r="S44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035290</v>
      </c>
      <c r="T44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48" spans="1:20" ht="15" customHeight="1" x14ac:dyDescent="0.2">
      <c r="A4448" s="3" t="s">
        <v>18291</v>
      </c>
      <c r="B4448" s="3" t="s">
        <v>18292</v>
      </c>
      <c r="C4448" s="3" t="s">
        <v>18293</v>
      </c>
      <c r="F4448" s="3" t="s">
        <v>11510</v>
      </c>
      <c r="G4448" s="3" t="s">
        <v>18294</v>
      </c>
      <c r="H4448" s="3" t="s">
        <v>11308</v>
      </c>
      <c r="I4448" s="3" t="s">
        <v>4870</v>
      </c>
      <c r="J4448" s="3">
        <v>1</v>
      </c>
      <c r="M4448" s="3" t="s">
        <v>27</v>
      </c>
      <c r="N4448" s="3" t="s">
        <v>17593</v>
      </c>
      <c r="P4448" s="3" t="s">
        <v>17594</v>
      </c>
      <c r="Q4448" s="3" t="s">
        <v>839</v>
      </c>
      <c r="R4448" s="3">
        <v>2456</v>
      </c>
      <c r="S44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215000</v>
      </c>
      <c r="T44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49" spans="1:20" ht="15" customHeight="1" x14ac:dyDescent="0.2">
      <c r="A4449" s="3" t="s">
        <v>18295</v>
      </c>
      <c r="B4449" s="3" t="s">
        <v>18296</v>
      </c>
      <c r="C4449" s="3" t="s">
        <v>18297</v>
      </c>
      <c r="F4449" s="3" t="s">
        <v>11510</v>
      </c>
      <c r="G4449" s="3" t="s">
        <v>18298</v>
      </c>
      <c r="H4449" s="3" t="s">
        <v>11308</v>
      </c>
      <c r="I4449" s="3" t="s">
        <v>4870</v>
      </c>
      <c r="J4449" s="3">
        <v>1</v>
      </c>
      <c r="M4449" s="3" t="s">
        <v>27</v>
      </c>
      <c r="N4449" s="3" t="s">
        <v>17593</v>
      </c>
      <c r="P4449" s="3" t="s">
        <v>17594</v>
      </c>
      <c r="Q4449" s="3" t="s">
        <v>839</v>
      </c>
      <c r="R4449" s="3">
        <v>2456</v>
      </c>
      <c r="S44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121440</v>
      </c>
      <c r="T44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50" spans="1:20" ht="15" customHeight="1" x14ac:dyDescent="0.2">
      <c r="A4450" s="3" t="s">
        <v>18299</v>
      </c>
      <c r="B4450" s="3" t="s">
        <v>18300</v>
      </c>
      <c r="C4450" s="3" t="s">
        <v>18301</v>
      </c>
      <c r="F4450" s="3" t="s">
        <v>11510</v>
      </c>
      <c r="G4450" s="3" t="s">
        <v>18302</v>
      </c>
      <c r="H4450" s="3" t="s">
        <v>11308</v>
      </c>
      <c r="I4450" s="3" t="s">
        <v>4870</v>
      </c>
      <c r="J4450" s="3">
        <v>1</v>
      </c>
      <c r="M4450" s="3" t="s">
        <v>27</v>
      </c>
      <c r="N4450" s="3" t="s">
        <v>17593</v>
      </c>
      <c r="P4450" s="3" t="s">
        <v>18303</v>
      </c>
      <c r="Q4450" s="3" t="s">
        <v>839</v>
      </c>
      <c r="R4450" s="3">
        <v>1734</v>
      </c>
      <c r="S44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366030</v>
      </c>
      <c r="T44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51" spans="1:20" ht="15" customHeight="1" x14ac:dyDescent="0.2">
      <c r="A4451" s="3" t="s">
        <v>18304</v>
      </c>
      <c r="B4451" s="3" t="s">
        <v>18305</v>
      </c>
      <c r="C4451" s="3" t="s">
        <v>18306</v>
      </c>
      <c r="F4451" s="3" t="s">
        <v>11510</v>
      </c>
      <c r="G4451" s="3" t="s">
        <v>18307</v>
      </c>
      <c r="H4451" s="3" t="s">
        <v>11308</v>
      </c>
      <c r="I4451" s="3" t="s">
        <v>4870</v>
      </c>
      <c r="J4451" s="3">
        <v>1</v>
      </c>
      <c r="M4451" s="3" t="s">
        <v>27</v>
      </c>
      <c r="N4451" s="3" t="s">
        <v>17593</v>
      </c>
      <c r="P4451" s="3" t="s">
        <v>17594</v>
      </c>
      <c r="Q4451" s="3" t="s">
        <v>839</v>
      </c>
      <c r="R4451" s="3">
        <v>2456</v>
      </c>
      <c r="S44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009290</v>
      </c>
      <c r="T44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52" spans="1:20" ht="15" customHeight="1" x14ac:dyDescent="0.2">
      <c r="A4452" s="3" t="s">
        <v>18308</v>
      </c>
      <c r="B4452" s="3" t="s">
        <v>18309</v>
      </c>
      <c r="C4452" s="3" t="s">
        <v>18310</v>
      </c>
      <c r="F4452" s="3" t="s">
        <v>11510</v>
      </c>
      <c r="G4452" s="3" t="s">
        <v>18311</v>
      </c>
      <c r="H4452" s="3" t="s">
        <v>11308</v>
      </c>
      <c r="I4452" s="3" t="s">
        <v>4870</v>
      </c>
      <c r="J4452" s="3">
        <v>1</v>
      </c>
      <c r="M4452" s="3" t="s">
        <v>27</v>
      </c>
      <c r="N4452" s="3" t="s">
        <v>17593</v>
      </c>
      <c r="P4452" s="3" t="s">
        <v>17594</v>
      </c>
      <c r="Q4452" s="3" t="s">
        <v>839</v>
      </c>
      <c r="R4452" s="3">
        <v>2456</v>
      </c>
      <c r="S44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086220</v>
      </c>
      <c r="T44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53" spans="1:20" ht="15" customHeight="1" x14ac:dyDescent="0.2">
      <c r="A4453" s="3" t="s">
        <v>18312</v>
      </c>
      <c r="B4453" s="3" t="s">
        <v>18313</v>
      </c>
      <c r="C4453" s="3" t="s">
        <v>18314</v>
      </c>
      <c r="F4453" s="3" t="s">
        <v>11510</v>
      </c>
      <c r="G4453" s="3" t="s">
        <v>18315</v>
      </c>
      <c r="H4453" s="3" t="s">
        <v>11308</v>
      </c>
      <c r="I4453" s="3" t="s">
        <v>4870</v>
      </c>
      <c r="J4453" s="3">
        <v>1</v>
      </c>
      <c r="M4453" s="3" t="s">
        <v>27</v>
      </c>
      <c r="N4453" s="3" t="s">
        <v>17593</v>
      </c>
      <c r="P4453" s="3" t="s">
        <v>17594</v>
      </c>
      <c r="Q4453" s="3" t="s">
        <v>839</v>
      </c>
      <c r="R4453" s="3">
        <v>2456</v>
      </c>
      <c r="S44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014200</v>
      </c>
      <c r="T44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54" spans="1:20" ht="15" customHeight="1" x14ac:dyDescent="0.2">
      <c r="A4454" s="3" t="s">
        <v>18316</v>
      </c>
      <c r="B4454" s="3" t="s">
        <v>18317</v>
      </c>
      <c r="C4454" s="3" t="s">
        <v>18318</v>
      </c>
      <c r="F4454" s="3" t="s">
        <v>11510</v>
      </c>
      <c r="G4454" s="3" t="s">
        <v>18319</v>
      </c>
      <c r="H4454" s="3" t="s">
        <v>11308</v>
      </c>
      <c r="I4454" s="3" t="s">
        <v>4870</v>
      </c>
      <c r="J4454" s="3">
        <v>1</v>
      </c>
      <c r="M4454" s="3" t="s">
        <v>27</v>
      </c>
      <c r="N4454" s="3" t="s">
        <v>17593</v>
      </c>
      <c r="P4454" s="3" t="s">
        <v>17594</v>
      </c>
      <c r="Q4454" s="3" t="s">
        <v>839</v>
      </c>
      <c r="R4454" s="3">
        <v>2456</v>
      </c>
      <c r="S44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017040</v>
      </c>
      <c r="T44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55" spans="1:20" ht="15" customHeight="1" x14ac:dyDescent="0.2">
      <c r="A4455" s="3" t="s">
        <v>18320</v>
      </c>
      <c r="B4455" s="3" t="s">
        <v>18321</v>
      </c>
      <c r="C4455" s="3" t="s">
        <v>18322</v>
      </c>
      <c r="F4455" s="3" t="s">
        <v>11510</v>
      </c>
      <c r="G4455" s="3" t="s">
        <v>18323</v>
      </c>
      <c r="H4455" s="3" t="s">
        <v>11308</v>
      </c>
      <c r="I4455" s="3" t="s">
        <v>4870</v>
      </c>
      <c r="J4455" s="3">
        <v>1</v>
      </c>
      <c r="M4455" s="3" t="s">
        <v>27</v>
      </c>
      <c r="N4455" s="3" t="s">
        <v>17593</v>
      </c>
      <c r="P4455" s="3" t="s">
        <v>17594</v>
      </c>
      <c r="Q4455" s="3" t="s">
        <v>839</v>
      </c>
      <c r="R4455" s="3">
        <v>2456</v>
      </c>
      <c r="S44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029480</v>
      </c>
      <c r="T44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56" spans="1:20" ht="15" customHeight="1" x14ac:dyDescent="0.2">
      <c r="A4456" s="3" t="s">
        <v>18324</v>
      </c>
      <c r="B4456" s="3" t="s">
        <v>18325</v>
      </c>
      <c r="C4456" s="3" t="s">
        <v>18326</v>
      </c>
      <c r="F4456" s="3" t="s">
        <v>11510</v>
      </c>
      <c r="G4456" s="3" t="s">
        <v>18327</v>
      </c>
      <c r="H4456" s="3" t="s">
        <v>11308</v>
      </c>
      <c r="I4456" s="3" t="s">
        <v>4870</v>
      </c>
      <c r="J4456" s="3">
        <v>1</v>
      </c>
      <c r="M4456" s="3" t="s">
        <v>27</v>
      </c>
      <c r="N4456" s="3" t="s">
        <v>17593</v>
      </c>
      <c r="P4456" s="3" t="s">
        <v>17594</v>
      </c>
      <c r="Q4456" s="3" t="s">
        <v>839</v>
      </c>
      <c r="R4456" s="3">
        <v>2456</v>
      </c>
      <c r="S44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017900</v>
      </c>
      <c r="T44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57" spans="1:20" ht="15" customHeight="1" x14ac:dyDescent="0.2">
      <c r="A4457" s="3" t="s">
        <v>18328</v>
      </c>
      <c r="B4457" s="3" t="s">
        <v>18329</v>
      </c>
      <c r="C4457" s="3" t="s">
        <v>18330</v>
      </c>
      <c r="F4457" s="3" t="s">
        <v>11510</v>
      </c>
      <c r="G4457" s="3" t="s">
        <v>18331</v>
      </c>
      <c r="H4457" s="3" t="s">
        <v>11308</v>
      </c>
      <c r="I4457" s="3" t="s">
        <v>4870</v>
      </c>
      <c r="J4457" s="3">
        <v>1</v>
      </c>
      <c r="M4457" s="3" t="s">
        <v>27</v>
      </c>
      <c r="N4457" s="3" t="s">
        <v>17593</v>
      </c>
      <c r="P4457" s="3" t="s">
        <v>17594</v>
      </c>
      <c r="Q4457" s="3" t="s">
        <v>839</v>
      </c>
      <c r="R4457" s="3">
        <v>2456</v>
      </c>
      <c r="S44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037710</v>
      </c>
      <c r="T44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58" spans="1:20" ht="15" customHeight="1" x14ac:dyDescent="0.2">
      <c r="A4458" s="3" t="s">
        <v>18332</v>
      </c>
      <c r="B4458" s="3" t="s">
        <v>18333</v>
      </c>
      <c r="C4458" s="3" t="s">
        <v>18334</v>
      </c>
      <c r="F4458" s="3" t="s">
        <v>11510</v>
      </c>
      <c r="G4458" s="3" t="s">
        <v>18335</v>
      </c>
      <c r="H4458" s="3" t="s">
        <v>11308</v>
      </c>
      <c r="I4458" s="3" t="s">
        <v>4870</v>
      </c>
      <c r="J4458" s="3">
        <v>1</v>
      </c>
      <c r="M4458" s="3" t="s">
        <v>27</v>
      </c>
      <c r="N4458" s="3" t="s">
        <v>17593</v>
      </c>
      <c r="P4458" s="3" t="s">
        <v>17594</v>
      </c>
      <c r="Q4458" s="3" t="s">
        <v>839</v>
      </c>
      <c r="R4458" s="3">
        <v>2456</v>
      </c>
      <c r="S44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026910</v>
      </c>
      <c r="T44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59" spans="1:20" ht="15" customHeight="1" x14ac:dyDescent="0.2">
      <c r="A4459" s="3" t="s">
        <v>18336</v>
      </c>
      <c r="B4459" s="3" t="s">
        <v>18337</v>
      </c>
      <c r="C4459" s="3" t="s">
        <v>18338</v>
      </c>
      <c r="F4459" s="3" t="s">
        <v>11510</v>
      </c>
      <c r="G4459" s="3" t="s">
        <v>18339</v>
      </c>
      <c r="H4459" s="3" t="s">
        <v>11308</v>
      </c>
      <c r="I4459" s="3" t="s">
        <v>4870</v>
      </c>
      <c r="J4459" s="3">
        <v>1</v>
      </c>
      <c r="M4459" s="3" t="s">
        <v>27</v>
      </c>
      <c r="N4459" s="3" t="s">
        <v>17593</v>
      </c>
      <c r="P4459" s="3" t="s">
        <v>18340</v>
      </c>
      <c r="Q4459" s="3" t="s">
        <v>839</v>
      </c>
      <c r="R4459" s="3">
        <v>1094</v>
      </c>
      <c r="S44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456490</v>
      </c>
      <c r="T44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60" spans="1:20" ht="15" customHeight="1" x14ac:dyDescent="0.2">
      <c r="A4460" s="3" t="s">
        <v>18341</v>
      </c>
      <c r="B4460" s="3" t="s">
        <v>18342</v>
      </c>
      <c r="C4460" s="3" t="s">
        <v>18343</v>
      </c>
      <c r="F4460" s="3" t="s">
        <v>11510</v>
      </c>
      <c r="G4460" s="3" t="s">
        <v>18344</v>
      </c>
      <c r="H4460" s="3" t="s">
        <v>11308</v>
      </c>
      <c r="I4460" s="3" t="s">
        <v>4870</v>
      </c>
      <c r="J4460" s="3">
        <v>1</v>
      </c>
      <c r="M4460" s="3" t="s">
        <v>27</v>
      </c>
      <c r="N4460" s="3" t="s">
        <v>17593</v>
      </c>
      <c r="P4460" s="3" t="s">
        <v>15168</v>
      </c>
      <c r="Q4460" s="3" t="s">
        <v>839</v>
      </c>
      <c r="R4460" s="3">
        <v>890</v>
      </c>
      <c r="S44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465320</v>
      </c>
      <c r="T44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61" spans="1:20" ht="15" customHeight="1" x14ac:dyDescent="0.2">
      <c r="A4461" s="3" t="s">
        <v>18345</v>
      </c>
      <c r="B4461" s="3" t="s">
        <v>18346</v>
      </c>
      <c r="C4461" s="3" t="s">
        <v>18347</v>
      </c>
      <c r="F4461" s="3" t="s">
        <v>11510</v>
      </c>
      <c r="G4461" s="3" t="s">
        <v>18348</v>
      </c>
      <c r="H4461" s="3" t="s">
        <v>11308</v>
      </c>
      <c r="I4461" s="3" t="s">
        <v>4870</v>
      </c>
      <c r="J4461" s="3">
        <v>1</v>
      </c>
      <c r="M4461" s="3" t="s">
        <v>27</v>
      </c>
      <c r="N4461" s="3" t="s">
        <v>17593</v>
      </c>
      <c r="P4461" s="3" t="s">
        <v>13157</v>
      </c>
      <c r="Q4461" s="3" t="s">
        <v>839</v>
      </c>
      <c r="R4461" s="3">
        <v>552</v>
      </c>
      <c r="S44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482520</v>
      </c>
      <c r="T44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62" spans="1:20" ht="15" customHeight="1" x14ac:dyDescent="0.2">
      <c r="A4462" s="3" t="s">
        <v>18349</v>
      </c>
      <c r="B4462" s="3" t="s">
        <v>18350</v>
      </c>
      <c r="C4462" s="3" t="s">
        <v>18351</v>
      </c>
      <c r="F4462" s="3" t="s">
        <v>11510</v>
      </c>
      <c r="G4462" s="3" t="s">
        <v>18352</v>
      </c>
      <c r="H4462" s="3" t="s">
        <v>11308</v>
      </c>
      <c r="I4462" s="3" t="s">
        <v>4870</v>
      </c>
      <c r="J4462" s="3">
        <v>1</v>
      </c>
      <c r="M4462" s="3" t="s">
        <v>27</v>
      </c>
      <c r="N4462" s="3" t="s">
        <v>17593</v>
      </c>
      <c r="P4462" s="3" t="s">
        <v>18353</v>
      </c>
      <c r="Q4462" s="3" t="s">
        <v>839</v>
      </c>
      <c r="R4462" s="3">
        <v>422</v>
      </c>
      <c r="S44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489210</v>
      </c>
      <c r="T44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63" spans="1:20" ht="15" customHeight="1" x14ac:dyDescent="0.2">
      <c r="A4463" s="3" t="s">
        <v>18354</v>
      </c>
      <c r="B4463" s="3" t="s">
        <v>18355</v>
      </c>
      <c r="C4463" s="3" t="s">
        <v>18356</v>
      </c>
      <c r="F4463" s="3" t="s">
        <v>11510</v>
      </c>
      <c r="G4463" s="3" t="s">
        <v>18357</v>
      </c>
      <c r="H4463" s="3" t="s">
        <v>11308</v>
      </c>
      <c r="I4463" s="3" t="s">
        <v>4870</v>
      </c>
      <c r="J4463" s="3">
        <v>1</v>
      </c>
      <c r="M4463" s="3" t="s">
        <v>27</v>
      </c>
      <c r="N4463" s="3" t="s">
        <v>17593</v>
      </c>
      <c r="P4463" s="3" t="s">
        <v>18358</v>
      </c>
      <c r="Q4463" s="3" t="s">
        <v>839</v>
      </c>
      <c r="R4463" s="3">
        <v>68</v>
      </c>
      <c r="S44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0041B0</v>
      </c>
      <c r="T44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64" spans="1:20" ht="15" customHeight="1" x14ac:dyDescent="0.2">
      <c r="A4464" s="3" t="s">
        <v>18359</v>
      </c>
      <c r="B4464" s="3" t="s">
        <v>18360</v>
      </c>
      <c r="C4464" s="3" t="s">
        <v>18361</v>
      </c>
      <c r="F4464" s="3" t="s">
        <v>11510</v>
      </c>
      <c r="G4464" s="3" t="s">
        <v>18362</v>
      </c>
      <c r="H4464" s="3" t="s">
        <v>11308</v>
      </c>
      <c r="I4464" s="3" t="s">
        <v>4870</v>
      </c>
      <c r="J4464" s="3">
        <v>1</v>
      </c>
      <c r="M4464" s="3" t="s">
        <v>27</v>
      </c>
      <c r="N4464" s="3" t="s">
        <v>17593</v>
      </c>
      <c r="P4464" s="3" t="s">
        <v>17594</v>
      </c>
      <c r="Q4464" s="3" t="s">
        <v>839</v>
      </c>
      <c r="R4464" s="3">
        <v>2456</v>
      </c>
      <c r="S44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030610</v>
      </c>
      <c r="T44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65" spans="1:20" ht="15" customHeight="1" x14ac:dyDescent="0.2">
      <c r="A4465" s="3" t="s">
        <v>18363</v>
      </c>
      <c r="B4465" s="3" t="s">
        <v>18364</v>
      </c>
      <c r="C4465" s="3" t="s">
        <v>18365</v>
      </c>
      <c r="F4465" s="3" t="s">
        <v>11510</v>
      </c>
      <c r="G4465" s="3" t="s">
        <v>18366</v>
      </c>
      <c r="H4465" s="3" t="s">
        <v>11308</v>
      </c>
      <c r="I4465" s="3" t="s">
        <v>4870</v>
      </c>
      <c r="J4465" s="3">
        <v>1</v>
      </c>
      <c r="M4465" s="3" t="s">
        <v>27</v>
      </c>
      <c r="N4465" s="3" t="s">
        <v>17593</v>
      </c>
      <c r="P4465" s="3" t="s">
        <v>18367</v>
      </c>
      <c r="Q4465" s="3" t="s">
        <v>839</v>
      </c>
      <c r="R4465" s="3">
        <v>2402</v>
      </c>
      <c r="S44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339770</v>
      </c>
      <c r="T44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66" spans="1:20" ht="15" customHeight="1" x14ac:dyDescent="0.2">
      <c r="A4466" s="3" t="s">
        <v>18368</v>
      </c>
      <c r="B4466" s="3" t="s">
        <v>18369</v>
      </c>
      <c r="C4466" s="3" t="s">
        <v>18370</v>
      </c>
      <c r="F4466" s="3" t="s">
        <v>11510</v>
      </c>
      <c r="G4466" s="3" t="s">
        <v>18371</v>
      </c>
      <c r="H4466" s="3" t="s">
        <v>11308</v>
      </c>
      <c r="I4466" s="3" t="s">
        <v>4870</v>
      </c>
      <c r="J4466" s="3">
        <v>1</v>
      </c>
      <c r="M4466" s="3" t="s">
        <v>27</v>
      </c>
      <c r="N4466" s="3" t="s">
        <v>17593</v>
      </c>
      <c r="P4466" s="3" t="s">
        <v>17594</v>
      </c>
      <c r="Q4466" s="3" t="s">
        <v>839</v>
      </c>
      <c r="R4466" s="3">
        <v>2456</v>
      </c>
      <c r="S44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053270</v>
      </c>
      <c r="T44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67" spans="1:20" ht="15" customHeight="1" x14ac:dyDescent="0.2">
      <c r="A4467" s="3" t="s">
        <v>18372</v>
      </c>
      <c r="B4467" s="3" t="s">
        <v>18373</v>
      </c>
      <c r="C4467" s="3" t="s">
        <v>18374</v>
      </c>
      <c r="F4467" s="3" t="s">
        <v>11510</v>
      </c>
      <c r="G4467" s="3" t="s">
        <v>18375</v>
      </c>
      <c r="H4467" s="3" t="s">
        <v>11308</v>
      </c>
      <c r="I4467" s="3" t="s">
        <v>4870</v>
      </c>
      <c r="J4467" s="3">
        <v>1</v>
      </c>
      <c r="M4467" s="3" t="s">
        <v>27</v>
      </c>
      <c r="N4467" s="3" t="s">
        <v>17593</v>
      </c>
      <c r="P4467" s="3" t="s">
        <v>17594</v>
      </c>
      <c r="Q4467" s="3" t="s">
        <v>839</v>
      </c>
      <c r="R4467" s="3">
        <v>2456</v>
      </c>
      <c r="S44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007690</v>
      </c>
      <c r="T44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68" spans="1:20" ht="15" customHeight="1" x14ac:dyDescent="0.2">
      <c r="A4468" s="3" t="s">
        <v>18376</v>
      </c>
      <c r="B4468" s="3" t="s">
        <v>18377</v>
      </c>
      <c r="C4468" s="3" t="s">
        <v>18378</v>
      </c>
      <c r="F4468" s="3" t="s">
        <v>11510</v>
      </c>
      <c r="G4468" s="3" t="s">
        <v>18379</v>
      </c>
      <c r="H4468" s="3" t="s">
        <v>11308</v>
      </c>
      <c r="I4468" s="3" t="s">
        <v>4870</v>
      </c>
      <c r="J4468" s="3">
        <v>1</v>
      </c>
      <c r="M4468" s="3" t="s">
        <v>27</v>
      </c>
      <c r="N4468" s="3" t="s">
        <v>17593</v>
      </c>
      <c r="P4468" s="3" t="s">
        <v>17594</v>
      </c>
      <c r="Q4468" s="3" t="s">
        <v>839</v>
      </c>
      <c r="R4468" s="3">
        <v>2456</v>
      </c>
      <c r="S44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066620</v>
      </c>
      <c r="T44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69" spans="1:20" ht="15" customHeight="1" x14ac:dyDescent="0.2">
      <c r="A4469" s="3" t="s">
        <v>18380</v>
      </c>
      <c r="B4469" s="3" t="s">
        <v>18381</v>
      </c>
      <c r="C4469" s="3" t="s">
        <v>18382</v>
      </c>
      <c r="F4469" s="3" t="s">
        <v>11510</v>
      </c>
      <c r="G4469" s="3" t="s">
        <v>18383</v>
      </c>
      <c r="H4469" s="3" t="s">
        <v>11308</v>
      </c>
      <c r="I4469" s="3" t="s">
        <v>4870</v>
      </c>
      <c r="J4469" s="3">
        <v>1</v>
      </c>
      <c r="M4469" s="3" t="s">
        <v>27</v>
      </c>
      <c r="N4469" s="3" t="s">
        <v>17593</v>
      </c>
      <c r="P4469" s="3" t="s">
        <v>17594</v>
      </c>
      <c r="Q4469" s="3" t="s">
        <v>839</v>
      </c>
      <c r="R4469" s="3">
        <v>2456</v>
      </c>
      <c r="S44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001140</v>
      </c>
      <c r="T44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70" spans="1:20" ht="15" customHeight="1" x14ac:dyDescent="0.2">
      <c r="A4470" s="3" t="s">
        <v>18384</v>
      </c>
      <c r="B4470" s="3" t="s">
        <v>18385</v>
      </c>
      <c r="C4470" s="3" t="s">
        <v>18386</v>
      </c>
      <c r="F4470" s="3" t="s">
        <v>11510</v>
      </c>
      <c r="G4470" s="3" t="s">
        <v>18387</v>
      </c>
      <c r="H4470" s="3" t="s">
        <v>11308</v>
      </c>
      <c r="I4470" s="3" t="s">
        <v>4870</v>
      </c>
      <c r="J4470" s="3">
        <v>1</v>
      </c>
      <c r="M4470" s="3" t="s">
        <v>27</v>
      </c>
      <c r="N4470" s="3" t="s">
        <v>17593</v>
      </c>
      <c r="P4470" s="3" t="s">
        <v>17594</v>
      </c>
      <c r="Q4470" s="3" t="s">
        <v>839</v>
      </c>
      <c r="R4470" s="3">
        <v>2456</v>
      </c>
      <c r="S44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043650</v>
      </c>
      <c r="T44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71" spans="1:20" ht="15" customHeight="1" x14ac:dyDescent="0.2">
      <c r="A4471" s="3" t="s">
        <v>18388</v>
      </c>
      <c r="B4471" s="3" t="s">
        <v>18389</v>
      </c>
      <c r="C4471" s="3" t="s">
        <v>18390</v>
      </c>
      <c r="F4471" s="3" t="s">
        <v>11510</v>
      </c>
      <c r="G4471" s="3" t="s">
        <v>18391</v>
      </c>
      <c r="H4471" s="3" t="s">
        <v>11308</v>
      </c>
      <c r="I4471" s="3" t="s">
        <v>4870</v>
      </c>
      <c r="J4471" s="3">
        <v>1</v>
      </c>
      <c r="M4471" s="3" t="s">
        <v>27</v>
      </c>
      <c r="N4471" s="3" t="s">
        <v>17593</v>
      </c>
      <c r="P4471" s="3" t="s">
        <v>17594</v>
      </c>
      <c r="Q4471" s="3" t="s">
        <v>839</v>
      </c>
      <c r="R4471" s="3">
        <v>2456</v>
      </c>
      <c r="S44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006050</v>
      </c>
      <c r="T44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72" spans="1:20" ht="15" customHeight="1" x14ac:dyDescent="0.2">
      <c r="A4472" s="3" t="s">
        <v>18392</v>
      </c>
      <c r="B4472" s="3" t="s">
        <v>18393</v>
      </c>
      <c r="C4472" s="3" t="s">
        <v>18394</v>
      </c>
      <c r="F4472" s="3" t="s">
        <v>11510</v>
      </c>
      <c r="G4472" s="3" t="s">
        <v>18395</v>
      </c>
      <c r="H4472" s="3" t="s">
        <v>11308</v>
      </c>
      <c r="I4472" s="3" t="s">
        <v>4870</v>
      </c>
      <c r="J4472" s="3">
        <v>1</v>
      </c>
      <c r="M4472" s="3" t="s">
        <v>27</v>
      </c>
      <c r="N4472" s="3" t="s">
        <v>17593</v>
      </c>
      <c r="P4472" s="3" t="s">
        <v>17594</v>
      </c>
      <c r="Q4472" s="3" t="s">
        <v>839</v>
      </c>
      <c r="R4472" s="3">
        <v>2456</v>
      </c>
      <c r="S44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060480</v>
      </c>
      <c r="T44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73" spans="1:20" ht="15" customHeight="1" x14ac:dyDescent="0.2">
      <c r="A4473" s="3" t="s">
        <v>18396</v>
      </c>
      <c r="B4473" s="3" t="s">
        <v>18397</v>
      </c>
      <c r="C4473" s="3" t="s">
        <v>18398</v>
      </c>
      <c r="F4473" s="3" t="s">
        <v>11510</v>
      </c>
      <c r="G4473" s="3" t="s">
        <v>18399</v>
      </c>
      <c r="H4473" s="3" t="s">
        <v>11308</v>
      </c>
      <c r="I4473" s="3" t="s">
        <v>4870</v>
      </c>
      <c r="J4473" s="3">
        <v>1</v>
      </c>
      <c r="M4473" s="3" t="s">
        <v>27</v>
      </c>
      <c r="N4473" s="3" t="s">
        <v>17593</v>
      </c>
      <c r="P4473" s="3" t="s">
        <v>17594</v>
      </c>
      <c r="Q4473" s="3" t="s">
        <v>839</v>
      </c>
      <c r="R4473" s="3">
        <v>2456</v>
      </c>
      <c r="S44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078130</v>
      </c>
      <c r="T44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74" spans="1:20" ht="15" customHeight="1" x14ac:dyDescent="0.2">
      <c r="A4474" s="3" t="s">
        <v>18400</v>
      </c>
      <c r="B4474" s="3" t="s">
        <v>18401</v>
      </c>
      <c r="C4474" s="3" t="s">
        <v>18402</v>
      </c>
      <c r="F4474" s="3" t="s">
        <v>11510</v>
      </c>
      <c r="G4474" s="3" t="s">
        <v>18403</v>
      </c>
      <c r="H4474" s="3" t="s">
        <v>11308</v>
      </c>
      <c r="I4474" s="3" t="s">
        <v>4870</v>
      </c>
      <c r="J4474" s="3">
        <v>1</v>
      </c>
      <c r="M4474" s="3" t="s">
        <v>27</v>
      </c>
      <c r="N4474" s="3" t="s">
        <v>17593</v>
      </c>
      <c r="P4474" s="3" t="s">
        <v>17594</v>
      </c>
      <c r="Q4474" s="3" t="s">
        <v>839</v>
      </c>
      <c r="R4474" s="3">
        <v>2456</v>
      </c>
      <c r="S44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307750</v>
      </c>
      <c r="T44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75" spans="1:20" ht="15" customHeight="1" x14ac:dyDescent="0.2">
      <c r="A4475" s="3" t="s">
        <v>18404</v>
      </c>
      <c r="B4475" s="3" t="s">
        <v>18405</v>
      </c>
      <c r="C4475" s="3" t="s">
        <v>18406</v>
      </c>
      <c r="F4475" s="3" t="s">
        <v>11510</v>
      </c>
      <c r="G4475" s="3" t="s">
        <v>18407</v>
      </c>
      <c r="H4475" s="3" t="s">
        <v>11308</v>
      </c>
      <c r="I4475" s="3" t="s">
        <v>4870</v>
      </c>
      <c r="J4475" s="3">
        <v>1</v>
      </c>
      <c r="M4475" s="3" t="s">
        <v>27</v>
      </c>
      <c r="N4475" s="3" t="s">
        <v>17593</v>
      </c>
      <c r="P4475" s="3" t="s">
        <v>17594</v>
      </c>
      <c r="Q4475" s="3" t="s">
        <v>839</v>
      </c>
      <c r="R4475" s="3">
        <v>2456</v>
      </c>
      <c r="S44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002720</v>
      </c>
      <c r="T44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76" spans="1:20" ht="15" customHeight="1" x14ac:dyDescent="0.2">
      <c r="A4476" s="3" t="s">
        <v>18408</v>
      </c>
      <c r="B4476" s="3" t="s">
        <v>18409</v>
      </c>
      <c r="C4476" s="3" t="s">
        <v>18410</v>
      </c>
      <c r="F4476" s="3" t="s">
        <v>11510</v>
      </c>
      <c r="G4476" s="3" t="s">
        <v>18411</v>
      </c>
      <c r="H4476" s="3" t="s">
        <v>11308</v>
      </c>
      <c r="I4476" s="3" t="s">
        <v>4870</v>
      </c>
      <c r="J4476" s="3">
        <v>1</v>
      </c>
      <c r="M4476" s="3" t="s">
        <v>27</v>
      </c>
      <c r="N4476" s="3" t="s">
        <v>17593</v>
      </c>
      <c r="P4476" s="3" t="s">
        <v>17594</v>
      </c>
      <c r="Q4476" s="3" t="s">
        <v>839</v>
      </c>
      <c r="R4476" s="3">
        <v>2456</v>
      </c>
      <c r="S44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035080</v>
      </c>
      <c r="T44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77" spans="1:20" ht="15" customHeight="1" x14ac:dyDescent="0.2">
      <c r="A4477" s="3" t="s">
        <v>18412</v>
      </c>
      <c r="B4477" s="3" t="s">
        <v>18413</v>
      </c>
      <c r="C4477" s="3" t="s">
        <v>18414</v>
      </c>
      <c r="F4477" s="3" t="s">
        <v>11510</v>
      </c>
      <c r="G4477" s="3" t="s">
        <v>18415</v>
      </c>
      <c r="H4477" s="3" t="s">
        <v>11308</v>
      </c>
      <c r="I4477" s="3" t="s">
        <v>4870</v>
      </c>
      <c r="J4477" s="3">
        <v>1</v>
      </c>
      <c r="M4477" s="3" t="s">
        <v>27</v>
      </c>
      <c r="N4477" s="3" t="s">
        <v>17593</v>
      </c>
      <c r="P4477" s="3" t="s">
        <v>2772</v>
      </c>
      <c r="Q4477" s="3" t="s">
        <v>839</v>
      </c>
      <c r="R4477" s="3">
        <v>56</v>
      </c>
      <c r="S44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318060</v>
      </c>
      <c r="T44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78" spans="1:20" ht="15" customHeight="1" x14ac:dyDescent="0.2">
      <c r="A4478" s="3" t="s">
        <v>18416</v>
      </c>
      <c r="B4478" s="3" t="s">
        <v>18417</v>
      </c>
      <c r="C4478" s="3" t="s">
        <v>18418</v>
      </c>
      <c r="F4478" s="3" t="s">
        <v>11510</v>
      </c>
      <c r="G4478" s="3" t="s">
        <v>18419</v>
      </c>
      <c r="H4478" s="3" t="s">
        <v>11308</v>
      </c>
      <c r="I4478" s="3" t="s">
        <v>4870</v>
      </c>
      <c r="J4478" s="3">
        <v>1</v>
      </c>
      <c r="M4478" s="3" t="s">
        <v>27</v>
      </c>
      <c r="N4478" s="3" t="s">
        <v>17593</v>
      </c>
      <c r="P4478" s="3" t="s">
        <v>17594</v>
      </c>
      <c r="Q4478" s="3" t="s">
        <v>839</v>
      </c>
      <c r="R4478" s="3">
        <v>2456</v>
      </c>
      <c r="S44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114090</v>
      </c>
      <c r="T44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79" spans="1:20" ht="15" customHeight="1" x14ac:dyDescent="0.2">
      <c r="A4479" s="3" t="s">
        <v>18420</v>
      </c>
      <c r="B4479" s="3" t="s">
        <v>18421</v>
      </c>
      <c r="C4479" s="3" t="s">
        <v>18422</v>
      </c>
      <c r="F4479" s="3" t="s">
        <v>11510</v>
      </c>
      <c r="G4479" s="3" t="s">
        <v>18423</v>
      </c>
      <c r="H4479" s="3" t="s">
        <v>11308</v>
      </c>
      <c r="I4479" s="3" t="s">
        <v>4870</v>
      </c>
      <c r="J4479" s="3">
        <v>1</v>
      </c>
      <c r="M4479" s="3" t="s">
        <v>27</v>
      </c>
      <c r="N4479" s="3" t="s">
        <v>17593</v>
      </c>
      <c r="P4479" s="3" t="s">
        <v>17594</v>
      </c>
      <c r="Q4479" s="3" t="s">
        <v>839</v>
      </c>
      <c r="R4479" s="3">
        <v>2456</v>
      </c>
      <c r="S44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900290</v>
      </c>
      <c r="T44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80" spans="1:20" ht="15" customHeight="1" x14ac:dyDescent="0.2">
      <c r="A4480" s="3" t="s">
        <v>18424</v>
      </c>
      <c r="B4480" s="3" t="s">
        <v>18425</v>
      </c>
      <c r="C4480" s="3" t="s">
        <v>18426</v>
      </c>
      <c r="F4480" s="3" t="s">
        <v>11510</v>
      </c>
      <c r="G4480" s="3" t="s">
        <v>18427</v>
      </c>
      <c r="H4480" s="3" t="s">
        <v>11308</v>
      </c>
      <c r="I4480" s="3" t="s">
        <v>4870</v>
      </c>
      <c r="J4480" s="3">
        <v>1</v>
      </c>
      <c r="M4480" s="3" t="s">
        <v>27</v>
      </c>
      <c r="N4480" s="3" t="s">
        <v>17593</v>
      </c>
      <c r="P4480" s="3" t="s">
        <v>18428</v>
      </c>
      <c r="Q4480" s="3" t="s">
        <v>839</v>
      </c>
      <c r="R4480" s="3">
        <v>636</v>
      </c>
      <c r="S44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453450</v>
      </c>
      <c r="T44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81" spans="1:20" ht="15" customHeight="1" x14ac:dyDescent="0.2">
      <c r="A4481" s="3" t="s">
        <v>18429</v>
      </c>
      <c r="B4481" s="3" t="s">
        <v>18430</v>
      </c>
      <c r="C4481" s="3" t="s">
        <v>18431</v>
      </c>
      <c r="F4481" s="3" t="s">
        <v>11510</v>
      </c>
      <c r="G4481" s="3" t="s">
        <v>18432</v>
      </c>
      <c r="H4481" s="3" t="s">
        <v>11308</v>
      </c>
      <c r="I4481" s="3" t="s">
        <v>4870</v>
      </c>
      <c r="J4481" s="3">
        <v>1</v>
      </c>
      <c r="M4481" s="3" t="s">
        <v>27</v>
      </c>
      <c r="N4481" s="3" t="s">
        <v>17593</v>
      </c>
      <c r="P4481" s="3" t="s">
        <v>17594</v>
      </c>
      <c r="Q4481" s="3" t="s">
        <v>839</v>
      </c>
      <c r="R4481" s="3">
        <v>2456</v>
      </c>
      <c r="S44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204020</v>
      </c>
      <c r="T44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82" spans="1:20" ht="15" customHeight="1" x14ac:dyDescent="0.2">
      <c r="A4482" s="3" t="s">
        <v>18433</v>
      </c>
      <c r="B4482" s="3" t="s">
        <v>18434</v>
      </c>
      <c r="C4482" s="3" t="s">
        <v>18435</v>
      </c>
      <c r="F4482" s="3" t="s">
        <v>11510</v>
      </c>
      <c r="G4482" s="3" t="s">
        <v>18436</v>
      </c>
      <c r="H4482" s="3" t="s">
        <v>11308</v>
      </c>
      <c r="I4482" s="3" t="s">
        <v>4870</v>
      </c>
      <c r="J4482" s="3">
        <v>1</v>
      </c>
      <c r="M4482" s="3" t="s">
        <v>27</v>
      </c>
      <c r="N4482" s="3" t="s">
        <v>17593</v>
      </c>
      <c r="P4482" s="3" t="s">
        <v>18437</v>
      </c>
      <c r="Q4482" s="3" t="s">
        <v>839</v>
      </c>
      <c r="R4482" s="3">
        <v>904</v>
      </c>
      <c r="S44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402490</v>
      </c>
      <c r="T44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83" spans="1:20" ht="15" customHeight="1" x14ac:dyDescent="0.2">
      <c r="A4483" s="3" t="s">
        <v>18438</v>
      </c>
      <c r="B4483" s="3" t="s">
        <v>18439</v>
      </c>
      <c r="C4483" s="3" t="s">
        <v>18440</v>
      </c>
      <c r="F4483" s="3" t="s">
        <v>11510</v>
      </c>
      <c r="G4483" s="3" t="s">
        <v>18441</v>
      </c>
      <c r="H4483" s="3" t="s">
        <v>11308</v>
      </c>
      <c r="I4483" s="3" t="s">
        <v>4870</v>
      </c>
      <c r="J4483" s="3">
        <v>1</v>
      </c>
      <c r="M4483" s="3" t="s">
        <v>27</v>
      </c>
      <c r="N4483" s="3" t="s">
        <v>17593</v>
      </c>
      <c r="P4483" s="3" t="s">
        <v>17594</v>
      </c>
      <c r="Q4483" s="3" t="s">
        <v>839</v>
      </c>
      <c r="R4483" s="3">
        <v>2456</v>
      </c>
      <c r="S44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114450</v>
      </c>
      <c r="T44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84" spans="1:20" ht="15" customHeight="1" x14ac:dyDescent="0.2">
      <c r="A4484" s="3" t="s">
        <v>18442</v>
      </c>
      <c r="B4484" s="3" t="s">
        <v>18443</v>
      </c>
      <c r="C4484" s="3" t="s">
        <v>18444</v>
      </c>
      <c r="F4484" s="3" t="s">
        <v>11510</v>
      </c>
      <c r="G4484" s="3" t="s">
        <v>18445</v>
      </c>
      <c r="H4484" s="3" t="s">
        <v>11308</v>
      </c>
      <c r="I4484" s="3" t="s">
        <v>4870</v>
      </c>
      <c r="J4484" s="3">
        <v>1</v>
      </c>
      <c r="M4484" s="3" t="s">
        <v>27</v>
      </c>
      <c r="N4484" s="3" t="s">
        <v>17593</v>
      </c>
      <c r="P4484" s="3" t="s">
        <v>17594</v>
      </c>
      <c r="Q4484" s="3" t="s">
        <v>839</v>
      </c>
      <c r="R4484" s="3">
        <v>2456</v>
      </c>
      <c r="S44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083420</v>
      </c>
      <c r="T44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85" spans="1:20" ht="15" customHeight="1" x14ac:dyDescent="0.2">
      <c r="A4485" s="3" t="s">
        <v>18446</v>
      </c>
      <c r="B4485" s="3" t="s">
        <v>18447</v>
      </c>
      <c r="C4485" s="3" t="s">
        <v>18448</v>
      </c>
      <c r="F4485" s="3" t="s">
        <v>11510</v>
      </c>
      <c r="G4485" s="3" t="s">
        <v>18449</v>
      </c>
      <c r="H4485" s="3" t="s">
        <v>11308</v>
      </c>
      <c r="I4485" s="3" t="s">
        <v>4870</v>
      </c>
      <c r="J4485" s="3">
        <v>1</v>
      </c>
      <c r="M4485" s="3" t="s">
        <v>27</v>
      </c>
      <c r="N4485" s="3" t="s">
        <v>17593</v>
      </c>
      <c r="P4485" s="3" t="s">
        <v>17594</v>
      </c>
      <c r="Q4485" s="3" t="s">
        <v>839</v>
      </c>
      <c r="R4485" s="3">
        <v>2456</v>
      </c>
      <c r="S44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186230</v>
      </c>
      <c r="T44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86" spans="1:20" ht="15" customHeight="1" x14ac:dyDescent="0.2">
      <c r="A4486" s="3" t="s">
        <v>18450</v>
      </c>
      <c r="B4486" s="3" t="s">
        <v>18451</v>
      </c>
      <c r="C4486" s="3" t="s">
        <v>18452</v>
      </c>
      <c r="F4486" s="3" t="s">
        <v>11510</v>
      </c>
      <c r="G4486" s="3" t="s">
        <v>18453</v>
      </c>
      <c r="H4486" s="3" t="s">
        <v>11308</v>
      </c>
      <c r="I4486" s="3" t="s">
        <v>4870</v>
      </c>
      <c r="J4486" s="3">
        <v>1</v>
      </c>
      <c r="M4486" s="3" t="s">
        <v>27</v>
      </c>
      <c r="N4486" s="3" t="s">
        <v>17593</v>
      </c>
      <c r="P4486" s="3" t="s">
        <v>17594</v>
      </c>
      <c r="Q4486" s="3" t="s">
        <v>839</v>
      </c>
      <c r="R4486" s="3">
        <v>2456</v>
      </c>
      <c r="S44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014530</v>
      </c>
      <c r="T44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87" spans="1:20" ht="15" customHeight="1" x14ac:dyDescent="0.2">
      <c r="A4487" s="3" t="s">
        <v>18454</v>
      </c>
      <c r="B4487" s="3" t="s">
        <v>18455</v>
      </c>
      <c r="C4487" s="3" t="s">
        <v>18456</v>
      </c>
      <c r="F4487" s="3" t="s">
        <v>11510</v>
      </c>
      <c r="G4487" s="3" t="s">
        <v>18457</v>
      </c>
      <c r="H4487" s="3" t="s">
        <v>11308</v>
      </c>
      <c r="I4487" s="3" t="s">
        <v>4870</v>
      </c>
      <c r="J4487" s="3">
        <v>1</v>
      </c>
      <c r="M4487" s="3" t="s">
        <v>27</v>
      </c>
      <c r="N4487" s="3" t="s">
        <v>17593</v>
      </c>
      <c r="P4487" s="3" t="s">
        <v>17594</v>
      </c>
      <c r="Q4487" s="3" t="s">
        <v>839</v>
      </c>
      <c r="R4487" s="3">
        <v>2456</v>
      </c>
      <c r="S44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083450</v>
      </c>
      <c r="T44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88" spans="1:20" ht="15" customHeight="1" x14ac:dyDescent="0.2">
      <c r="A4488" s="3" t="s">
        <v>18458</v>
      </c>
      <c r="B4488" s="3" t="s">
        <v>18459</v>
      </c>
      <c r="C4488" s="3" t="s">
        <v>18460</v>
      </c>
      <c r="F4488" s="3" t="s">
        <v>11510</v>
      </c>
      <c r="G4488" s="3" t="s">
        <v>18461</v>
      </c>
      <c r="H4488" s="3" t="s">
        <v>11308</v>
      </c>
      <c r="I4488" s="3" t="s">
        <v>4870</v>
      </c>
      <c r="J4488" s="3">
        <v>1</v>
      </c>
      <c r="M4488" s="3" t="s">
        <v>27</v>
      </c>
      <c r="N4488" s="3" t="s">
        <v>17593</v>
      </c>
      <c r="P4488" s="3" t="s">
        <v>17594</v>
      </c>
      <c r="Q4488" s="3" t="s">
        <v>839</v>
      </c>
      <c r="R4488" s="3">
        <v>2456</v>
      </c>
      <c r="S44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900070</v>
      </c>
      <c r="T44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89" spans="1:20" ht="15" customHeight="1" x14ac:dyDescent="0.2">
      <c r="A4489" s="3" t="s">
        <v>18462</v>
      </c>
      <c r="B4489" s="3" t="s">
        <v>18463</v>
      </c>
      <c r="C4489" s="3" t="s">
        <v>18464</v>
      </c>
      <c r="F4489" s="3" t="s">
        <v>11510</v>
      </c>
      <c r="G4489" s="3" t="s">
        <v>18465</v>
      </c>
      <c r="H4489" s="3" t="s">
        <v>11308</v>
      </c>
      <c r="I4489" s="3" t="s">
        <v>4870</v>
      </c>
      <c r="J4489" s="3">
        <v>1</v>
      </c>
      <c r="M4489" s="3" t="s">
        <v>27</v>
      </c>
      <c r="N4489" s="3" t="s">
        <v>17593</v>
      </c>
      <c r="P4489" s="3" t="s">
        <v>17594</v>
      </c>
      <c r="Q4489" s="3" t="s">
        <v>839</v>
      </c>
      <c r="R4489" s="3">
        <v>2456</v>
      </c>
      <c r="S44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204620</v>
      </c>
      <c r="T44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90" spans="1:20" ht="15" customHeight="1" x14ac:dyDescent="0.2">
      <c r="A4490" s="3" t="s">
        <v>18466</v>
      </c>
      <c r="B4490" s="3" t="s">
        <v>18467</v>
      </c>
      <c r="C4490" s="3" t="s">
        <v>18468</v>
      </c>
      <c r="F4490" s="3" t="s">
        <v>11510</v>
      </c>
      <c r="G4490" s="3" t="s">
        <v>18469</v>
      </c>
      <c r="H4490" s="3" t="s">
        <v>11308</v>
      </c>
      <c r="I4490" s="3" t="s">
        <v>4870</v>
      </c>
      <c r="J4490" s="3">
        <v>1</v>
      </c>
      <c r="M4490" s="3" t="s">
        <v>27</v>
      </c>
      <c r="N4490" s="3" t="s">
        <v>17593</v>
      </c>
      <c r="P4490" s="3" t="s">
        <v>17594</v>
      </c>
      <c r="Q4490" s="3" t="s">
        <v>839</v>
      </c>
      <c r="R4490" s="3">
        <v>2456</v>
      </c>
      <c r="S44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019660</v>
      </c>
      <c r="T44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91" spans="1:20" ht="15" customHeight="1" x14ac:dyDescent="0.2">
      <c r="A4491" s="3" t="s">
        <v>18470</v>
      </c>
      <c r="B4491" s="3" t="s">
        <v>18471</v>
      </c>
      <c r="C4491" s="3" t="s">
        <v>18472</v>
      </c>
      <c r="F4491" s="3" t="s">
        <v>11510</v>
      </c>
      <c r="G4491" s="3" t="s">
        <v>18473</v>
      </c>
      <c r="H4491" s="3" t="s">
        <v>11308</v>
      </c>
      <c r="I4491" s="3" t="s">
        <v>4870</v>
      </c>
      <c r="J4491" s="3">
        <v>1</v>
      </c>
      <c r="M4491" s="3" t="s">
        <v>27</v>
      </c>
      <c r="N4491" s="3" t="s">
        <v>17593</v>
      </c>
      <c r="P4491" s="3" t="s">
        <v>17594</v>
      </c>
      <c r="Q4491" s="3" t="s">
        <v>839</v>
      </c>
      <c r="R4491" s="3">
        <v>2456</v>
      </c>
      <c r="S44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014285</v>
      </c>
      <c r="T44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92" spans="1:20" ht="15" customHeight="1" x14ac:dyDescent="0.2">
      <c r="A4492" s="3" t="s">
        <v>18474</v>
      </c>
      <c r="B4492" s="3" t="s">
        <v>18475</v>
      </c>
      <c r="C4492" s="3" t="s">
        <v>18476</v>
      </c>
      <c r="F4492" s="3" t="s">
        <v>11510</v>
      </c>
      <c r="G4492" s="3" t="s">
        <v>18477</v>
      </c>
      <c r="H4492" s="3" t="s">
        <v>11308</v>
      </c>
      <c r="I4492" s="3" t="s">
        <v>4870</v>
      </c>
      <c r="J4492" s="3">
        <v>1</v>
      </c>
      <c r="M4492" s="3" t="s">
        <v>27</v>
      </c>
      <c r="N4492" s="3" t="s">
        <v>17593</v>
      </c>
      <c r="P4492" s="3" t="s">
        <v>17594</v>
      </c>
      <c r="Q4492" s="3" t="s">
        <v>839</v>
      </c>
      <c r="R4492" s="3">
        <v>2456</v>
      </c>
      <c r="S44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014280</v>
      </c>
      <c r="T44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93" spans="1:20" ht="15" customHeight="1" x14ac:dyDescent="0.2">
      <c r="A4493" s="3" t="s">
        <v>18478</v>
      </c>
      <c r="B4493" s="3" t="s">
        <v>18479</v>
      </c>
      <c r="C4493" s="3" t="s">
        <v>18480</v>
      </c>
      <c r="F4493" s="3" t="s">
        <v>11510</v>
      </c>
      <c r="G4493" s="3" t="s">
        <v>18481</v>
      </c>
      <c r="H4493" s="3" t="s">
        <v>11308</v>
      </c>
      <c r="I4493" s="3" t="s">
        <v>4870</v>
      </c>
      <c r="J4493" s="3">
        <v>1</v>
      </c>
      <c r="M4493" s="3" t="s">
        <v>27</v>
      </c>
      <c r="N4493" s="3" t="s">
        <v>17593</v>
      </c>
      <c r="P4493" s="3" t="s">
        <v>17594</v>
      </c>
      <c r="Q4493" s="3" t="s">
        <v>839</v>
      </c>
      <c r="R4493" s="3">
        <v>2456</v>
      </c>
      <c r="S44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053260</v>
      </c>
      <c r="T44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94" spans="1:20" ht="15" customHeight="1" x14ac:dyDescent="0.2">
      <c r="A4494" s="3" t="s">
        <v>18482</v>
      </c>
      <c r="B4494" s="3" t="s">
        <v>18483</v>
      </c>
      <c r="C4494" s="3" t="s">
        <v>18484</v>
      </c>
      <c r="F4494" s="3" t="s">
        <v>11510</v>
      </c>
      <c r="G4494" s="3" t="s">
        <v>18485</v>
      </c>
      <c r="H4494" s="3" t="s">
        <v>11308</v>
      </c>
      <c r="I4494" s="3" t="s">
        <v>4870</v>
      </c>
      <c r="J4494" s="3">
        <v>1</v>
      </c>
      <c r="M4494" s="3" t="s">
        <v>27</v>
      </c>
      <c r="N4494" s="3" t="s">
        <v>17593</v>
      </c>
      <c r="P4494" s="3" t="s">
        <v>17594</v>
      </c>
      <c r="Q4494" s="3" t="s">
        <v>839</v>
      </c>
      <c r="R4494" s="3">
        <v>2456</v>
      </c>
      <c r="S44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008870</v>
      </c>
      <c r="T44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95" spans="1:20" ht="15" customHeight="1" x14ac:dyDescent="0.2">
      <c r="A4495" s="3" t="s">
        <v>18486</v>
      </c>
      <c r="B4495" s="3" t="s">
        <v>18487</v>
      </c>
      <c r="C4495" s="3" t="s">
        <v>18488</v>
      </c>
      <c r="F4495" s="3" t="s">
        <v>11510</v>
      </c>
      <c r="G4495" s="3" t="s">
        <v>18489</v>
      </c>
      <c r="H4495" s="3" t="s">
        <v>11308</v>
      </c>
      <c r="I4495" s="3" t="s">
        <v>4870</v>
      </c>
      <c r="J4495" s="3">
        <v>1</v>
      </c>
      <c r="M4495" s="3" t="s">
        <v>27</v>
      </c>
      <c r="N4495" s="3" t="s">
        <v>17593</v>
      </c>
      <c r="P4495" s="3" t="s">
        <v>18490</v>
      </c>
      <c r="Q4495" s="3" t="s">
        <v>839</v>
      </c>
      <c r="R4495" s="3">
        <v>1252</v>
      </c>
      <c r="S44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282720</v>
      </c>
      <c r="T44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96" spans="1:20" ht="15" customHeight="1" x14ac:dyDescent="0.2">
      <c r="A4496" s="3" t="s">
        <v>18491</v>
      </c>
      <c r="B4496" s="3" t="s">
        <v>18492</v>
      </c>
      <c r="C4496" s="3" t="s">
        <v>18493</v>
      </c>
      <c r="F4496" s="3" t="s">
        <v>11510</v>
      </c>
      <c r="G4496" s="3" t="s">
        <v>18494</v>
      </c>
      <c r="H4496" s="3" t="s">
        <v>11308</v>
      </c>
      <c r="I4496" s="3" t="s">
        <v>4870</v>
      </c>
      <c r="J4496" s="3">
        <v>1</v>
      </c>
      <c r="M4496" s="3" t="s">
        <v>27</v>
      </c>
      <c r="N4496" s="3" t="s">
        <v>17593</v>
      </c>
      <c r="P4496" s="3" t="s">
        <v>17594</v>
      </c>
      <c r="Q4496" s="3" t="s">
        <v>839</v>
      </c>
      <c r="R4496" s="3">
        <v>2456</v>
      </c>
      <c r="S44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001570</v>
      </c>
      <c r="T44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97" spans="1:20" ht="15" customHeight="1" x14ac:dyDescent="0.2">
      <c r="A4497" s="3" t="s">
        <v>18495</v>
      </c>
      <c r="B4497" s="3" t="s">
        <v>18496</v>
      </c>
      <c r="C4497" s="3" t="s">
        <v>18497</v>
      </c>
      <c r="F4497" s="3" t="s">
        <v>11510</v>
      </c>
      <c r="G4497" s="3" t="s">
        <v>18498</v>
      </c>
      <c r="H4497" s="3" t="s">
        <v>11308</v>
      </c>
      <c r="I4497" s="3" t="s">
        <v>4870</v>
      </c>
      <c r="J4497" s="3">
        <v>1</v>
      </c>
      <c r="M4497" s="3" t="s">
        <v>27</v>
      </c>
      <c r="N4497" s="3" t="s">
        <v>17593</v>
      </c>
      <c r="P4497" s="3" t="s">
        <v>17594</v>
      </c>
      <c r="Q4497" s="3" t="s">
        <v>839</v>
      </c>
      <c r="R4497" s="3">
        <v>2456</v>
      </c>
      <c r="S44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002995</v>
      </c>
      <c r="T44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98" spans="1:20" ht="15" customHeight="1" x14ac:dyDescent="0.2">
      <c r="A4498" s="3" t="s">
        <v>18499</v>
      </c>
      <c r="B4498" s="3" t="s">
        <v>18500</v>
      </c>
      <c r="C4498" s="3" t="s">
        <v>18501</v>
      </c>
      <c r="F4498" s="3" t="s">
        <v>11510</v>
      </c>
      <c r="G4498" s="3" t="s">
        <v>18502</v>
      </c>
      <c r="H4498" s="3" t="s">
        <v>11308</v>
      </c>
      <c r="I4498" s="3" t="s">
        <v>4870</v>
      </c>
      <c r="J4498" s="3">
        <v>1</v>
      </c>
      <c r="M4498" s="3" t="s">
        <v>27</v>
      </c>
      <c r="N4498" s="3" t="s">
        <v>17593</v>
      </c>
      <c r="P4498" s="3" t="s">
        <v>17594</v>
      </c>
      <c r="Q4498" s="3" t="s">
        <v>839</v>
      </c>
      <c r="R4498" s="3">
        <v>2456</v>
      </c>
      <c r="S44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002990</v>
      </c>
      <c r="T44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499" spans="1:20" ht="15" customHeight="1" x14ac:dyDescent="0.2">
      <c r="A4499" s="3" t="s">
        <v>18503</v>
      </c>
      <c r="B4499" s="3" t="s">
        <v>18504</v>
      </c>
      <c r="C4499" s="3" t="s">
        <v>18505</v>
      </c>
      <c r="F4499" s="3" t="s">
        <v>11510</v>
      </c>
      <c r="G4499" s="3" t="s">
        <v>18506</v>
      </c>
      <c r="H4499" s="3" t="s">
        <v>11308</v>
      </c>
      <c r="I4499" s="3" t="s">
        <v>4870</v>
      </c>
      <c r="J4499" s="3">
        <v>1</v>
      </c>
      <c r="M4499" s="3" t="s">
        <v>27</v>
      </c>
      <c r="N4499" s="3" t="s">
        <v>17593</v>
      </c>
      <c r="P4499" s="3" t="s">
        <v>17594</v>
      </c>
      <c r="Q4499" s="3" t="s">
        <v>839</v>
      </c>
      <c r="R4499" s="3">
        <v>2456</v>
      </c>
      <c r="S44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011785</v>
      </c>
      <c r="T44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00" spans="1:20" ht="15" customHeight="1" x14ac:dyDescent="0.2">
      <c r="A4500" s="3" t="s">
        <v>18507</v>
      </c>
      <c r="B4500" s="3" t="s">
        <v>18508</v>
      </c>
      <c r="C4500" s="3" t="s">
        <v>18509</v>
      </c>
      <c r="F4500" s="3" t="s">
        <v>11510</v>
      </c>
      <c r="G4500" s="3" t="s">
        <v>18510</v>
      </c>
      <c r="H4500" s="3" t="s">
        <v>11308</v>
      </c>
      <c r="I4500" s="3" t="s">
        <v>4870</v>
      </c>
      <c r="J4500" s="3">
        <v>1</v>
      </c>
      <c r="M4500" s="3" t="s">
        <v>27</v>
      </c>
      <c r="N4500" s="3" t="s">
        <v>17593</v>
      </c>
      <c r="P4500" s="3" t="s">
        <v>17594</v>
      </c>
      <c r="Q4500" s="3" t="s">
        <v>839</v>
      </c>
      <c r="R4500" s="3">
        <v>2456</v>
      </c>
      <c r="S45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011780</v>
      </c>
      <c r="T45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01" spans="1:20" ht="15" customHeight="1" x14ac:dyDescent="0.2">
      <c r="A4501" s="3" t="s">
        <v>18511</v>
      </c>
      <c r="B4501" s="3" t="s">
        <v>18512</v>
      </c>
      <c r="C4501" s="3" t="s">
        <v>18513</v>
      </c>
      <c r="F4501" s="3" t="s">
        <v>11510</v>
      </c>
      <c r="G4501" s="3" t="s">
        <v>18514</v>
      </c>
      <c r="H4501" s="3" t="s">
        <v>11308</v>
      </c>
      <c r="I4501" s="3" t="s">
        <v>4870</v>
      </c>
      <c r="J4501" s="3">
        <v>1</v>
      </c>
      <c r="M4501" s="3" t="s">
        <v>27</v>
      </c>
      <c r="N4501" s="3" t="s">
        <v>17593</v>
      </c>
      <c r="P4501" s="3" t="s">
        <v>17594</v>
      </c>
      <c r="Q4501" s="3" t="s">
        <v>839</v>
      </c>
      <c r="R4501" s="3">
        <v>2456</v>
      </c>
      <c r="S45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214330</v>
      </c>
      <c r="T45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02" spans="1:20" ht="15" customHeight="1" x14ac:dyDescent="0.2">
      <c r="A4502" s="3" t="s">
        <v>18515</v>
      </c>
      <c r="B4502" s="3" t="s">
        <v>18516</v>
      </c>
      <c r="C4502" s="3" t="s">
        <v>18517</v>
      </c>
      <c r="F4502" s="3" t="s">
        <v>11510</v>
      </c>
      <c r="G4502" s="3" t="s">
        <v>18518</v>
      </c>
      <c r="H4502" s="3" t="s">
        <v>11308</v>
      </c>
      <c r="I4502" s="3" t="s">
        <v>4870</v>
      </c>
      <c r="J4502" s="3">
        <v>1</v>
      </c>
      <c r="M4502" s="3" t="s">
        <v>27</v>
      </c>
      <c r="N4502" s="3" t="s">
        <v>17593</v>
      </c>
      <c r="P4502" s="3" t="s">
        <v>17594</v>
      </c>
      <c r="Q4502" s="3" t="s">
        <v>839</v>
      </c>
      <c r="R4502" s="3">
        <v>2456</v>
      </c>
      <c r="S45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001210</v>
      </c>
      <c r="T45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03" spans="1:20" ht="15" customHeight="1" x14ac:dyDescent="0.2">
      <c r="A4503" s="3" t="s">
        <v>18519</v>
      </c>
      <c r="B4503" s="3" t="s">
        <v>18520</v>
      </c>
      <c r="C4503" s="3" t="s">
        <v>18521</v>
      </c>
      <c r="F4503" s="3" t="s">
        <v>11510</v>
      </c>
      <c r="G4503" s="3" t="s">
        <v>18522</v>
      </c>
      <c r="H4503" s="3" t="s">
        <v>11308</v>
      </c>
      <c r="I4503" s="3" t="s">
        <v>4870</v>
      </c>
      <c r="J4503" s="3">
        <v>1</v>
      </c>
      <c r="M4503" s="3" t="s">
        <v>27</v>
      </c>
      <c r="N4503" s="3" t="s">
        <v>17593</v>
      </c>
      <c r="P4503" s="3" t="s">
        <v>17594</v>
      </c>
      <c r="Q4503" s="3" t="s">
        <v>839</v>
      </c>
      <c r="R4503" s="3">
        <v>2456</v>
      </c>
      <c r="S45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073240</v>
      </c>
      <c r="T45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04" spans="1:20" ht="15" customHeight="1" x14ac:dyDescent="0.2">
      <c r="A4504" s="3" t="s">
        <v>18523</v>
      </c>
      <c r="B4504" s="3" t="s">
        <v>18524</v>
      </c>
      <c r="C4504" s="3" t="s">
        <v>18525</v>
      </c>
      <c r="F4504" s="3" t="s">
        <v>11510</v>
      </c>
      <c r="G4504" s="3" t="s">
        <v>18526</v>
      </c>
      <c r="H4504" s="3" t="s">
        <v>11308</v>
      </c>
      <c r="I4504" s="3" t="s">
        <v>4870</v>
      </c>
      <c r="J4504" s="3">
        <v>1</v>
      </c>
      <c r="M4504" s="3" t="s">
        <v>27</v>
      </c>
      <c r="N4504" s="3" t="s">
        <v>17593</v>
      </c>
      <c r="P4504" s="3" t="s">
        <v>17594</v>
      </c>
      <c r="Q4504" s="3" t="s">
        <v>839</v>
      </c>
      <c r="R4504" s="3">
        <v>2456</v>
      </c>
      <c r="S45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036190</v>
      </c>
      <c r="T45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05" spans="1:20" ht="15" customHeight="1" x14ac:dyDescent="0.2">
      <c r="A4505" s="3" t="s">
        <v>18527</v>
      </c>
      <c r="B4505" s="3" t="s">
        <v>18528</v>
      </c>
      <c r="C4505" s="3" t="s">
        <v>18529</v>
      </c>
      <c r="F4505" s="3" t="s">
        <v>11510</v>
      </c>
      <c r="G4505" s="3" t="s">
        <v>18530</v>
      </c>
      <c r="H4505" s="3" t="s">
        <v>11308</v>
      </c>
      <c r="I4505" s="3" t="s">
        <v>4870</v>
      </c>
      <c r="J4505" s="3">
        <v>1</v>
      </c>
      <c r="M4505" s="3" t="s">
        <v>27</v>
      </c>
      <c r="N4505" s="3" t="s">
        <v>17593</v>
      </c>
      <c r="P4505" s="3" t="s">
        <v>17594</v>
      </c>
      <c r="Q4505" s="3" t="s">
        <v>839</v>
      </c>
      <c r="R4505" s="3">
        <v>2456</v>
      </c>
      <c r="S45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049080</v>
      </c>
      <c r="T45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06" spans="1:20" ht="15" customHeight="1" x14ac:dyDescent="0.2">
      <c r="A4506" s="3" t="s">
        <v>18531</v>
      </c>
      <c r="B4506" s="3" t="s">
        <v>18532</v>
      </c>
      <c r="C4506" s="3" t="s">
        <v>18533</v>
      </c>
      <c r="F4506" s="3" t="s">
        <v>11510</v>
      </c>
      <c r="G4506" s="3" t="s">
        <v>18534</v>
      </c>
      <c r="H4506" s="3" t="s">
        <v>11308</v>
      </c>
      <c r="I4506" s="3" t="s">
        <v>4870</v>
      </c>
      <c r="J4506" s="3">
        <v>1</v>
      </c>
      <c r="M4506" s="3" t="s">
        <v>27</v>
      </c>
      <c r="N4506" s="3" t="s">
        <v>17593</v>
      </c>
      <c r="P4506" s="3" t="s">
        <v>18535</v>
      </c>
      <c r="Q4506" s="3" t="s">
        <v>839</v>
      </c>
      <c r="R4506" s="3">
        <v>1152</v>
      </c>
      <c r="S45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420770</v>
      </c>
      <c r="T45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07" spans="1:20" ht="15" customHeight="1" x14ac:dyDescent="0.2">
      <c r="A4507" s="3" t="s">
        <v>18536</v>
      </c>
      <c r="B4507" s="3" t="s">
        <v>18537</v>
      </c>
      <c r="C4507" s="3" t="s">
        <v>18538</v>
      </c>
      <c r="F4507" s="3" t="s">
        <v>11510</v>
      </c>
      <c r="G4507" s="3" t="s">
        <v>18539</v>
      </c>
      <c r="H4507" s="3" t="s">
        <v>11308</v>
      </c>
      <c r="I4507" s="3" t="s">
        <v>4870</v>
      </c>
      <c r="J4507" s="3">
        <v>1</v>
      </c>
      <c r="M4507" s="3" t="s">
        <v>27</v>
      </c>
      <c r="N4507" s="3" t="s">
        <v>17593</v>
      </c>
      <c r="P4507" s="3" t="s">
        <v>17594</v>
      </c>
      <c r="Q4507" s="3" t="s">
        <v>839</v>
      </c>
      <c r="R4507" s="3">
        <v>2456</v>
      </c>
      <c r="S45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035460</v>
      </c>
      <c r="T45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08" spans="1:20" ht="15" customHeight="1" x14ac:dyDescent="0.2">
      <c r="A4508" s="3" t="s">
        <v>18540</v>
      </c>
      <c r="B4508" s="3" t="s">
        <v>18541</v>
      </c>
      <c r="C4508" s="3" t="s">
        <v>18542</v>
      </c>
      <c r="F4508" s="3" t="s">
        <v>11510</v>
      </c>
      <c r="G4508" s="3" t="s">
        <v>18543</v>
      </c>
      <c r="H4508" s="3" t="s">
        <v>11308</v>
      </c>
      <c r="I4508" s="3" t="s">
        <v>4870</v>
      </c>
      <c r="J4508" s="3">
        <v>1</v>
      </c>
      <c r="M4508" s="3" t="s">
        <v>27</v>
      </c>
      <c r="N4508" s="3" t="s">
        <v>17593</v>
      </c>
      <c r="P4508" s="3" t="s">
        <v>17594</v>
      </c>
      <c r="Q4508" s="3" t="s">
        <v>839</v>
      </c>
      <c r="R4508" s="3">
        <v>2456</v>
      </c>
      <c r="S45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092440</v>
      </c>
      <c r="T45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09" spans="1:20" ht="15" customHeight="1" x14ac:dyDescent="0.2">
      <c r="A4509" s="3" t="s">
        <v>18544</v>
      </c>
      <c r="B4509" s="3" t="s">
        <v>18545</v>
      </c>
      <c r="C4509" s="3" t="s">
        <v>18546</v>
      </c>
      <c r="F4509" s="3" t="s">
        <v>11510</v>
      </c>
      <c r="G4509" s="3" t="s">
        <v>18547</v>
      </c>
      <c r="H4509" s="3" t="s">
        <v>11308</v>
      </c>
      <c r="I4509" s="3" t="s">
        <v>4870</v>
      </c>
      <c r="J4509" s="3">
        <v>1</v>
      </c>
      <c r="M4509" s="3" t="s">
        <v>27</v>
      </c>
      <c r="N4509" s="3" t="s">
        <v>17593</v>
      </c>
      <c r="P4509" s="3" t="s">
        <v>17594</v>
      </c>
      <c r="Q4509" s="3" t="s">
        <v>839</v>
      </c>
      <c r="R4509" s="3">
        <v>2456</v>
      </c>
      <c r="S45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000270</v>
      </c>
      <c r="T45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10" spans="1:20" ht="15" customHeight="1" x14ac:dyDescent="0.2">
      <c r="A4510" s="3" t="s">
        <v>18548</v>
      </c>
      <c r="B4510" s="3" t="s">
        <v>18549</v>
      </c>
      <c r="C4510" s="3" t="s">
        <v>18550</v>
      </c>
      <c r="F4510" s="3" t="s">
        <v>11510</v>
      </c>
      <c r="G4510" s="3" t="s">
        <v>18551</v>
      </c>
      <c r="H4510" s="3" t="s">
        <v>11308</v>
      </c>
      <c r="I4510" s="3" t="s">
        <v>4870</v>
      </c>
      <c r="J4510" s="3">
        <v>1</v>
      </c>
      <c r="M4510" s="3" t="s">
        <v>27</v>
      </c>
      <c r="N4510" s="3" t="s">
        <v>17593</v>
      </c>
      <c r="P4510" s="3" t="s">
        <v>18552</v>
      </c>
      <c r="Q4510" s="3" t="s">
        <v>839</v>
      </c>
      <c r="R4510" s="3">
        <v>1066</v>
      </c>
      <c r="S45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456700</v>
      </c>
      <c r="T45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11" spans="1:20" ht="15" customHeight="1" x14ac:dyDescent="0.2">
      <c r="A4511" s="3" t="s">
        <v>18553</v>
      </c>
      <c r="B4511" s="3" t="s">
        <v>18554</v>
      </c>
      <c r="C4511" s="3" t="s">
        <v>18555</v>
      </c>
      <c r="F4511" s="3" t="s">
        <v>11510</v>
      </c>
      <c r="G4511" s="3" t="s">
        <v>18556</v>
      </c>
      <c r="H4511" s="3" t="s">
        <v>11308</v>
      </c>
      <c r="I4511" s="3" t="s">
        <v>4870</v>
      </c>
      <c r="J4511" s="3">
        <v>1</v>
      </c>
      <c r="M4511" s="3" t="s">
        <v>27</v>
      </c>
      <c r="N4511" s="3" t="s">
        <v>17593</v>
      </c>
      <c r="P4511" s="3" t="s">
        <v>17594</v>
      </c>
      <c r="Q4511" s="3" t="s">
        <v>839</v>
      </c>
      <c r="R4511" s="3">
        <v>2456</v>
      </c>
      <c r="S45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013700</v>
      </c>
      <c r="T45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12" spans="1:20" ht="15" customHeight="1" x14ac:dyDescent="0.2">
      <c r="A4512" s="3" t="s">
        <v>18557</v>
      </c>
      <c r="B4512" s="3" t="s">
        <v>18558</v>
      </c>
      <c r="C4512" s="3" t="s">
        <v>18559</v>
      </c>
      <c r="F4512" s="3" t="s">
        <v>11510</v>
      </c>
      <c r="G4512" s="3" t="s">
        <v>18560</v>
      </c>
      <c r="H4512" s="3" t="s">
        <v>11308</v>
      </c>
      <c r="I4512" s="3" t="s">
        <v>4870</v>
      </c>
      <c r="J4512" s="3">
        <v>1</v>
      </c>
      <c r="M4512" s="3" t="s">
        <v>27</v>
      </c>
      <c r="N4512" s="3" t="s">
        <v>17593</v>
      </c>
      <c r="P4512" s="3" t="s">
        <v>17594</v>
      </c>
      <c r="Q4512" s="3" t="s">
        <v>839</v>
      </c>
      <c r="R4512" s="3">
        <v>2456</v>
      </c>
      <c r="S45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004545</v>
      </c>
      <c r="T45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13" spans="1:20" ht="15" customHeight="1" x14ac:dyDescent="0.2">
      <c r="A4513" s="3" t="s">
        <v>18561</v>
      </c>
      <c r="B4513" s="3" t="s">
        <v>18562</v>
      </c>
      <c r="C4513" s="3" t="s">
        <v>18563</v>
      </c>
      <c r="F4513" s="3" t="s">
        <v>11510</v>
      </c>
      <c r="G4513" s="3" t="s">
        <v>18564</v>
      </c>
      <c r="H4513" s="3" t="s">
        <v>11308</v>
      </c>
      <c r="I4513" s="3" t="s">
        <v>4870</v>
      </c>
      <c r="J4513" s="3">
        <v>1</v>
      </c>
      <c r="M4513" s="3" t="s">
        <v>27</v>
      </c>
      <c r="N4513" s="3" t="s">
        <v>17593</v>
      </c>
      <c r="P4513" s="3" t="s">
        <v>17594</v>
      </c>
      <c r="Q4513" s="3" t="s">
        <v>839</v>
      </c>
      <c r="R4513" s="3">
        <v>2456</v>
      </c>
      <c r="S45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004540</v>
      </c>
      <c r="T45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14" spans="1:20" ht="15" customHeight="1" x14ac:dyDescent="0.2">
      <c r="A4514" s="3" t="s">
        <v>18565</v>
      </c>
      <c r="B4514" s="3" t="s">
        <v>18566</v>
      </c>
      <c r="C4514" s="3" t="s">
        <v>18567</v>
      </c>
      <c r="F4514" s="3" t="s">
        <v>11510</v>
      </c>
      <c r="G4514" s="3" t="s">
        <v>18568</v>
      </c>
      <c r="H4514" s="3" t="s">
        <v>11308</v>
      </c>
      <c r="I4514" s="3" t="s">
        <v>4870</v>
      </c>
      <c r="J4514" s="3">
        <v>1</v>
      </c>
      <c r="M4514" s="3" t="s">
        <v>27</v>
      </c>
      <c r="N4514" s="3" t="s">
        <v>17593</v>
      </c>
      <c r="P4514" s="3" t="s">
        <v>18569</v>
      </c>
      <c r="Q4514" s="3" t="s">
        <v>839</v>
      </c>
      <c r="R4514" s="3">
        <v>1294</v>
      </c>
      <c r="S45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407400</v>
      </c>
      <c r="T45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15" spans="1:20" ht="15" customHeight="1" x14ac:dyDescent="0.2">
      <c r="A4515" s="3" t="s">
        <v>18570</v>
      </c>
      <c r="B4515" s="3" t="s">
        <v>18571</v>
      </c>
      <c r="C4515" s="3" t="s">
        <v>18572</v>
      </c>
      <c r="F4515" s="3" t="s">
        <v>11510</v>
      </c>
      <c r="G4515" s="3" t="s">
        <v>18573</v>
      </c>
      <c r="H4515" s="3" t="s">
        <v>11308</v>
      </c>
      <c r="I4515" s="3" t="s">
        <v>4870</v>
      </c>
      <c r="J4515" s="3">
        <v>1</v>
      </c>
      <c r="M4515" s="3" t="s">
        <v>27</v>
      </c>
      <c r="N4515" s="3" t="s">
        <v>17593</v>
      </c>
      <c r="P4515" s="3" t="s">
        <v>17594</v>
      </c>
      <c r="Q4515" s="3" t="s">
        <v>839</v>
      </c>
      <c r="R4515" s="3">
        <v>2456</v>
      </c>
      <c r="S45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187790</v>
      </c>
      <c r="T45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16" spans="1:20" ht="15" customHeight="1" x14ac:dyDescent="0.2">
      <c r="A4516" s="3" t="s">
        <v>18574</v>
      </c>
      <c r="B4516" s="3" t="s">
        <v>18575</v>
      </c>
      <c r="C4516" s="3" t="s">
        <v>18576</v>
      </c>
      <c r="F4516" s="3" t="s">
        <v>11510</v>
      </c>
      <c r="G4516" s="3" t="s">
        <v>18577</v>
      </c>
      <c r="H4516" s="3" t="s">
        <v>11308</v>
      </c>
      <c r="I4516" s="3" t="s">
        <v>4870</v>
      </c>
      <c r="J4516" s="3">
        <v>1</v>
      </c>
      <c r="M4516" s="3" t="s">
        <v>27</v>
      </c>
      <c r="N4516" s="3" t="s">
        <v>17593</v>
      </c>
      <c r="P4516" s="3" t="s">
        <v>17594</v>
      </c>
      <c r="Q4516" s="3" t="s">
        <v>839</v>
      </c>
      <c r="R4516" s="3">
        <v>2456</v>
      </c>
      <c r="S45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121600</v>
      </c>
      <c r="T45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17" spans="1:20" ht="15" customHeight="1" x14ac:dyDescent="0.2">
      <c r="A4517" s="3" t="s">
        <v>18578</v>
      </c>
      <c r="B4517" s="3" t="s">
        <v>18579</v>
      </c>
      <c r="C4517" s="3" t="s">
        <v>18580</v>
      </c>
      <c r="F4517" s="3" t="s">
        <v>11510</v>
      </c>
      <c r="G4517" s="3" t="s">
        <v>18581</v>
      </c>
      <c r="H4517" s="3" t="s">
        <v>11308</v>
      </c>
      <c r="I4517" s="3" t="s">
        <v>4870</v>
      </c>
      <c r="J4517" s="3">
        <v>1</v>
      </c>
      <c r="M4517" s="3" t="s">
        <v>27</v>
      </c>
      <c r="N4517" s="3" t="s">
        <v>17593</v>
      </c>
      <c r="P4517" s="3" t="s">
        <v>17594</v>
      </c>
      <c r="Q4517" s="3" t="s">
        <v>839</v>
      </c>
      <c r="R4517" s="3">
        <v>2456</v>
      </c>
      <c r="S45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286750</v>
      </c>
      <c r="T45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18" spans="1:20" ht="15" customHeight="1" x14ac:dyDescent="0.2">
      <c r="A4518" s="3" t="s">
        <v>18582</v>
      </c>
      <c r="B4518" s="3" t="s">
        <v>18583</v>
      </c>
      <c r="C4518" s="3" t="s">
        <v>18584</v>
      </c>
      <c r="F4518" s="3" t="s">
        <v>11510</v>
      </c>
      <c r="G4518" s="3" t="s">
        <v>18585</v>
      </c>
      <c r="H4518" s="3" t="s">
        <v>11308</v>
      </c>
      <c r="I4518" s="3" t="s">
        <v>4870</v>
      </c>
      <c r="J4518" s="3">
        <v>1</v>
      </c>
      <c r="M4518" s="3" t="s">
        <v>27</v>
      </c>
      <c r="N4518" s="3" t="s">
        <v>17593</v>
      </c>
      <c r="P4518" s="3" t="s">
        <v>18586</v>
      </c>
      <c r="Q4518" s="3" t="s">
        <v>839</v>
      </c>
      <c r="R4518" s="3">
        <v>2248</v>
      </c>
      <c r="S45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247660</v>
      </c>
      <c r="T45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19" spans="1:20" ht="15" customHeight="1" x14ac:dyDescent="0.2">
      <c r="A4519" s="3" t="s">
        <v>18587</v>
      </c>
      <c r="B4519" s="3" t="s">
        <v>18588</v>
      </c>
      <c r="C4519" s="3" t="s">
        <v>18589</v>
      </c>
      <c r="F4519" s="3" t="s">
        <v>11510</v>
      </c>
      <c r="G4519" s="3" t="s">
        <v>18590</v>
      </c>
      <c r="H4519" s="3" t="s">
        <v>11308</v>
      </c>
      <c r="I4519" s="3" t="s">
        <v>4870</v>
      </c>
      <c r="J4519" s="3">
        <v>1</v>
      </c>
      <c r="M4519" s="3" t="s">
        <v>27</v>
      </c>
      <c r="N4519" s="3" t="s">
        <v>17593</v>
      </c>
      <c r="P4519" s="3" t="s">
        <v>17594</v>
      </c>
      <c r="Q4519" s="3" t="s">
        <v>839</v>
      </c>
      <c r="R4519" s="3">
        <v>2456</v>
      </c>
      <c r="S45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039860</v>
      </c>
      <c r="T45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20" spans="1:20" ht="15" customHeight="1" x14ac:dyDescent="0.2">
      <c r="A4520" s="3" t="s">
        <v>18591</v>
      </c>
      <c r="B4520" s="3" t="s">
        <v>18592</v>
      </c>
      <c r="C4520" s="3" t="s">
        <v>18593</v>
      </c>
      <c r="F4520" s="3" t="s">
        <v>11510</v>
      </c>
      <c r="G4520" s="3" t="s">
        <v>18594</v>
      </c>
      <c r="H4520" s="3" t="s">
        <v>11308</v>
      </c>
      <c r="I4520" s="3" t="s">
        <v>4870</v>
      </c>
      <c r="J4520" s="3">
        <v>1</v>
      </c>
      <c r="M4520" s="3" t="s">
        <v>27</v>
      </c>
      <c r="N4520" s="3" t="s">
        <v>17593</v>
      </c>
      <c r="P4520" s="3" t="s">
        <v>17594</v>
      </c>
      <c r="Q4520" s="3" t="s">
        <v>839</v>
      </c>
      <c r="R4520" s="3">
        <v>2456</v>
      </c>
      <c r="S45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091970</v>
      </c>
      <c r="T45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21" spans="1:20" ht="15" customHeight="1" x14ac:dyDescent="0.2">
      <c r="A4521" s="3" t="s">
        <v>18595</v>
      </c>
      <c r="B4521" s="3" t="s">
        <v>18596</v>
      </c>
      <c r="C4521" s="3" t="s">
        <v>18597</v>
      </c>
      <c r="F4521" s="3" t="s">
        <v>11510</v>
      </c>
      <c r="G4521" s="3" t="s">
        <v>18598</v>
      </c>
      <c r="H4521" s="3" t="s">
        <v>11308</v>
      </c>
      <c r="I4521" s="3" t="s">
        <v>4870</v>
      </c>
      <c r="J4521" s="3">
        <v>1</v>
      </c>
      <c r="M4521" s="3" t="s">
        <v>27</v>
      </c>
      <c r="N4521" s="3" t="s">
        <v>17593</v>
      </c>
      <c r="P4521" s="3" t="s">
        <v>18599</v>
      </c>
      <c r="Q4521" s="3" t="s">
        <v>839</v>
      </c>
      <c r="R4521" s="3">
        <v>1264</v>
      </c>
      <c r="S45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417010</v>
      </c>
      <c r="T45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22" spans="1:20" ht="15" customHeight="1" x14ac:dyDescent="0.2">
      <c r="A4522" s="3" t="s">
        <v>18600</v>
      </c>
      <c r="B4522" s="3" t="s">
        <v>18601</v>
      </c>
      <c r="C4522" s="3" t="s">
        <v>18602</v>
      </c>
      <c r="F4522" s="3" t="s">
        <v>11510</v>
      </c>
      <c r="G4522" s="3" t="s">
        <v>18603</v>
      </c>
      <c r="H4522" s="3" t="s">
        <v>11308</v>
      </c>
      <c r="I4522" s="3" t="s">
        <v>4870</v>
      </c>
      <c r="J4522" s="3">
        <v>1</v>
      </c>
      <c r="M4522" s="3" t="s">
        <v>27</v>
      </c>
      <c r="N4522" s="3" t="s">
        <v>17593</v>
      </c>
      <c r="P4522" s="3" t="s">
        <v>17594</v>
      </c>
      <c r="Q4522" s="3" t="s">
        <v>839</v>
      </c>
      <c r="R4522" s="3">
        <v>2456</v>
      </c>
      <c r="S45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244880</v>
      </c>
      <c r="T45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23" spans="1:20" ht="15" customHeight="1" x14ac:dyDescent="0.2">
      <c r="A4523" s="3" t="s">
        <v>18604</v>
      </c>
      <c r="B4523" s="3" t="s">
        <v>18605</v>
      </c>
      <c r="C4523" s="3" t="s">
        <v>18606</v>
      </c>
      <c r="F4523" s="3" t="s">
        <v>11510</v>
      </c>
      <c r="G4523" s="3" t="s">
        <v>18607</v>
      </c>
      <c r="H4523" s="3" t="s">
        <v>11308</v>
      </c>
      <c r="I4523" s="3" t="s">
        <v>4870</v>
      </c>
      <c r="J4523" s="3">
        <v>1</v>
      </c>
      <c r="M4523" s="3" t="s">
        <v>27</v>
      </c>
      <c r="N4523" s="3" t="s">
        <v>17593</v>
      </c>
      <c r="P4523" s="3" t="s">
        <v>18608</v>
      </c>
      <c r="Q4523" s="3" t="s">
        <v>839</v>
      </c>
      <c r="R4523" s="3">
        <v>1140</v>
      </c>
      <c r="S45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405920</v>
      </c>
      <c r="T45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24" spans="1:20" ht="15" customHeight="1" x14ac:dyDescent="0.2">
      <c r="A4524" s="3" t="s">
        <v>18609</v>
      </c>
      <c r="B4524" s="3" t="s">
        <v>18610</v>
      </c>
      <c r="C4524" s="3" t="s">
        <v>18611</v>
      </c>
      <c r="F4524" s="3" t="s">
        <v>11510</v>
      </c>
      <c r="G4524" s="3" t="s">
        <v>18612</v>
      </c>
      <c r="H4524" s="3" t="s">
        <v>11308</v>
      </c>
      <c r="I4524" s="3" t="s">
        <v>4870</v>
      </c>
      <c r="J4524" s="3">
        <v>1</v>
      </c>
      <c r="M4524" s="3" t="s">
        <v>27</v>
      </c>
      <c r="N4524" s="3" t="s">
        <v>17593</v>
      </c>
      <c r="P4524" s="3" t="s">
        <v>17594</v>
      </c>
      <c r="Q4524" s="3" t="s">
        <v>839</v>
      </c>
      <c r="R4524" s="3">
        <v>2456</v>
      </c>
      <c r="S45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288490</v>
      </c>
      <c r="T45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25" spans="1:20" ht="15" customHeight="1" x14ac:dyDescent="0.2">
      <c r="A4525" s="3" t="s">
        <v>18613</v>
      </c>
      <c r="B4525" s="3" t="s">
        <v>18614</v>
      </c>
      <c r="C4525" s="3" t="s">
        <v>18615</v>
      </c>
      <c r="F4525" s="3" t="s">
        <v>11510</v>
      </c>
      <c r="G4525" s="3" t="s">
        <v>18616</v>
      </c>
      <c r="H4525" s="3" t="s">
        <v>11308</v>
      </c>
      <c r="I4525" s="3" t="s">
        <v>4870</v>
      </c>
      <c r="J4525" s="3">
        <v>1</v>
      </c>
      <c r="M4525" s="3" t="s">
        <v>27</v>
      </c>
      <c r="N4525" s="3" t="s">
        <v>17593</v>
      </c>
      <c r="P4525" s="3" t="s">
        <v>17594</v>
      </c>
      <c r="Q4525" s="3" t="s">
        <v>839</v>
      </c>
      <c r="R4525" s="3">
        <v>2456</v>
      </c>
      <c r="S45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051490</v>
      </c>
      <c r="T45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26" spans="1:20" ht="15" customHeight="1" x14ac:dyDescent="0.2">
      <c r="A4526" s="3" t="s">
        <v>18617</v>
      </c>
      <c r="B4526" s="3" t="s">
        <v>18618</v>
      </c>
      <c r="C4526" s="3" t="s">
        <v>18619</v>
      </c>
      <c r="F4526" s="3" t="s">
        <v>11510</v>
      </c>
      <c r="G4526" s="3" t="s">
        <v>18620</v>
      </c>
      <c r="H4526" s="3" t="s">
        <v>11308</v>
      </c>
      <c r="I4526" s="3" t="s">
        <v>4870</v>
      </c>
      <c r="J4526" s="3">
        <v>1</v>
      </c>
      <c r="M4526" s="3" t="s">
        <v>27</v>
      </c>
      <c r="N4526" s="3" t="s">
        <v>17593</v>
      </c>
      <c r="P4526" s="3" t="s">
        <v>14791</v>
      </c>
      <c r="Q4526" s="3" t="s">
        <v>839</v>
      </c>
      <c r="R4526" s="3">
        <v>1792</v>
      </c>
      <c r="S45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137080</v>
      </c>
      <c r="T45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27" spans="1:20" ht="15" customHeight="1" x14ac:dyDescent="0.2">
      <c r="A4527" s="3" t="s">
        <v>18621</v>
      </c>
      <c r="B4527" s="3" t="s">
        <v>18622</v>
      </c>
      <c r="C4527" s="3" t="s">
        <v>18623</v>
      </c>
      <c r="F4527" s="3" t="s">
        <v>11510</v>
      </c>
      <c r="G4527" s="3" t="s">
        <v>18624</v>
      </c>
      <c r="H4527" s="3" t="s">
        <v>11308</v>
      </c>
      <c r="I4527" s="3" t="s">
        <v>4870</v>
      </c>
      <c r="J4527" s="3">
        <v>1</v>
      </c>
      <c r="M4527" s="3" t="s">
        <v>27</v>
      </c>
      <c r="N4527" s="3" t="s">
        <v>17593</v>
      </c>
      <c r="P4527" s="3" t="s">
        <v>17594</v>
      </c>
      <c r="Q4527" s="3" t="s">
        <v>839</v>
      </c>
      <c r="R4527" s="3">
        <v>2456</v>
      </c>
      <c r="S45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190510</v>
      </c>
      <c r="T45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28" spans="1:20" ht="15" customHeight="1" x14ac:dyDescent="0.2">
      <c r="A4528" s="3" t="s">
        <v>18625</v>
      </c>
      <c r="B4528" s="3" t="s">
        <v>18626</v>
      </c>
      <c r="C4528" s="3" t="s">
        <v>18627</v>
      </c>
      <c r="F4528" s="3" t="s">
        <v>11510</v>
      </c>
      <c r="G4528" s="3" t="s">
        <v>18628</v>
      </c>
      <c r="H4528" s="3" t="s">
        <v>11308</v>
      </c>
      <c r="I4528" s="3" t="s">
        <v>4870</v>
      </c>
      <c r="J4528" s="3">
        <v>1</v>
      </c>
      <c r="M4528" s="3" t="s">
        <v>27</v>
      </c>
      <c r="N4528" s="3" t="s">
        <v>17593</v>
      </c>
      <c r="P4528" s="3" t="s">
        <v>17594</v>
      </c>
      <c r="Q4528" s="3" t="s">
        <v>839</v>
      </c>
      <c r="R4528" s="3">
        <v>2456</v>
      </c>
      <c r="S45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242040</v>
      </c>
      <c r="T45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29" spans="1:20" ht="15" customHeight="1" x14ac:dyDescent="0.2">
      <c r="A4529" s="3" t="s">
        <v>18629</v>
      </c>
      <c r="B4529" s="3" t="s">
        <v>18630</v>
      </c>
      <c r="C4529" s="3" t="s">
        <v>18631</v>
      </c>
      <c r="F4529" s="3" t="s">
        <v>11510</v>
      </c>
      <c r="G4529" s="3" t="s">
        <v>18632</v>
      </c>
      <c r="H4529" s="3" t="s">
        <v>11308</v>
      </c>
      <c r="I4529" s="3" t="s">
        <v>4870</v>
      </c>
      <c r="J4529" s="3">
        <v>1</v>
      </c>
      <c r="M4529" s="3" t="s">
        <v>27</v>
      </c>
      <c r="N4529" s="3" t="s">
        <v>17593</v>
      </c>
      <c r="P4529" s="3" t="s">
        <v>18633</v>
      </c>
      <c r="Q4529" s="3" t="s">
        <v>839</v>
      </c>
      <c r="R4529" s="3">
        <v>204</v>
      </c>
      <c r="S45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459510</v>
      </c>
      <c r="T45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30" spans="1:20" ht="15" customHeight="1" x14ac:dyDescent="0.2">
      <c r="A4530" s="3" t="s">
        <v>18634</v>
      </c>
      <c r="B4530" s="3" t="s">
        <v>18635</v>
      </c>
      <c r="C4530" s="3" t="s">
        <v>18636</v>
      </c>
      <c r="F4530" s="3" t="s">
        <v>11510</v>
      </c>
      <c r="G4530" s="3" t="s">
        <v>18637</v>
      </c>
      <c r="H4530" s="3" t="s">
        <v>11308</v>
      </c>
      <c r="I4530" s="3" t="s">
        <v>4870</v>
      </c>
      <c r="J4530" s="3">
        <v>1</v>
      </c>
      <c r="M4530" s="3" t="s">
        <v>27</v>
      </c>
      <c r="N4530" s="3" t="s">
        <v>17593</v>
      </c>
      <c r="P4530" s="3" t="s">
        <v>17594</v>
      </c>
      <c r="Q4530" s="3" t="s">
        <v>839</v>
      </c>
      <c r="R4530" s="3">
        <v>2456</v>
      </c>
      <c r="S45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293580</v>
      </c>
      <c r="T45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31" spans="1:20" ht="15" customHeight="1" x14ac:dyDescent="0.2">
      <c r="A4531" s="3" t="s">
        <v>18638</v>
      </c>
      <c r="B4531" s="3" t="s">
        <v>18639</v>
      </c>
      <c r="C4531" s="3" t="s">
        <v>18640</v>
      </c>
      <c r="F4531" s="3" t="s">
        <v>11510</v>
      </c>
      <c r="G4531" s="3" t="s">
        <v>18641</v>
      </c>
      <c r="H4531" s="3" t="s">
        <v>11308</v>
      </c>
      <c r="I4531" s="3" t="s">
        <v>4870</v>
      </c>
      <c r="J4531" s="3">
        <v>1</v>
      </c>
      <c r="M4531" s="3" t="s">
        <v>27</v>
      </c>
      <c r="N4531" s="3" t="s">
        <v>17593</v>
      </c>
      <c r="P4531" s="3" t="s">
        <v>18642</v>
      </c>
      <c r="Q4531" s="3" t="s">
        <v>839</v>
      </c>
      <c r="R4531" s="3">
        <v>2336</v>
      </c>
      <c r="S45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257990</v>
      </c>
      <c r="T45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32" spans="1:20" ht="15" customHeight="1" x14ac:dyDescent="0.2">
      <c r="A4532" s="3" t="s">
        <v>18643</v>
      </c>
      <c r="B4532" s="3" t="s">
        <v>18644</v>
      </c>
      <c r="C4532" s="3" t="s">
        <v>18645</v>
      </c>
      <c r="F4532" s="3" t="s">
        <v>11510</v>
      </c>
      <c r="G4532" s="3" t="s">
        <v>18646</v>
      </c>
      <c r="H4532" s="3" t="s">
        <v>11308</v>
      </c>
      <c r="I4532" s="3" t="s">
        <v>4870</v>
      </c>
      <c r="J4532" s="3">
        <v>1</v>
      </c>
      <c r="M4532" s="3" t="s">
        <v>27</v>
      </c>
      <c r="N4532" s="3" t="s">
        <v>17593</v>
      </c>
      <c r="P4532" s="3" t="s">
        <v>17594</v>
      </c>
      <c r="Q4532" s="3" t="s">
        <v>839</v>
      </c>
      <c r="R4532" s="3">
        <v>2456</v>
      </c>
      <c r="S45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138610</v>
      </c>
      <c r="T45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33" spans="1:20" ht="15" customHeight="1" x14ac:dyDescent="0.2">
      <c r="A4533" s="3" t="s">
        <v>18647</v>
      </c>
      <c r="B4533" s="3" t="s">
        <v>18648</v>
      </c>
      <c r="C4533" s="3" t="s">
        <v>18649</v>
      </c>
      <c r="F4533" s="3" t="s">
        <v>11510</v>
      </c>
      <c r="G4533" s="3" t="s">
        <v>18650</v>
      </c>
      <c r="H4533" s="3" t="s">
        <v>11308</v>
      </c>
      <c r="I4533" s="3" t="s">
        <v>4870</v>
      </c>
      <c r="J4533" s="3">
        <v>1</v>
      </c>
      <c r="M4533" s="3" t="s">
        <v>27</v>
      </c>
      <c r="N4533" s="3" t="s">
        <v>17593</v>
      </c>
      <c r="P4533" s="3" t="s">
        <v>17594</v>
      </c>
      <c r="Q4533" s="3" t="s">
        <v>839</v>
      </c>
      <c r="R4533" s="3">
        <v>2456</v>
      </c>
      <c r="S45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130580</v>
      </c>
      <c r="T45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34" spans="1:20" ht="15" customHeight="1" x14ac:dyDescent="0.2">
      <c r="A4534" s="3" t="s">
        <v>18651</v>
      </c>
      <c r="B4534" s="3" t="s">
        <v>18652</v>
      </c>
      <c r="C4534" s="3" t="s">
        <v>18653</v>
      </c>
      <c r="F4534" s="3" t="s">
        <v>11510</v>
      </c>
      <c r="G4534" s="3" t="s">
        <v>18654</v>
      </c>
      <c r="H4534" s="3" t="s">
        <v>11308</v>
      </c>
      <c r="I4534" s="3" t="s">
        <v>4870</v>
      </c>
      <c r="J4534" s="3">
        <v>1</v>
      </c>
      <c r="M4534" s="3" t="s">
        <v>27</v>
      </c>
      <c r="N4534" s="3" t="s">
        <v>17593</v>
      </c>
      <c r="P4534" s="3" t="s">
        <v>17594</v>
      </c>
      <c r="Q4534" s="3" t="s">
        <v>839</v>
      </c>
      <c r="R4534" s="3">
        <v>2456</v>
      </c>
      <c r="S45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036800</v>
      </c>
      <c r="T45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35" spans="1:20" ht="15" customHeight="1" x14ac:dyDescent="0.2">
      <c r="A4535" s="3" t="s">
        <v>18655</v>
      </c>
      <c r="B4535" s="3" t="s">
        <v>18656</v>
      </c>
      <c r="C4535" s="3" t="s">
        <v>18657</v>
      </c>
      <c r="F4535" s="3" t="s">
        <v>11510</v>
      </c>
      <c r="G4535" s="3" t="s">
        <v>18658</v>
      </c>
      <c r="H4535" s="3" t="s">
        <v>11308</v>
      </c>
      <c r="I4535" s="3" t="s">
        <v>4870</v>
      </c>
      <c r="J4535" s="3">
        <v>1</v>
      </c>
      <c r="M4535" s="3" t="s">
        <v>27</v>
      </c>
      <c r="N4535" s="3" t="s">
        <v>17593</v>
      </c>
      <c r="P4535" s="3" t="s">
        <v>17594</v>
      </c>
      <c r="Q4535" s="3" t="s">
        <v>839</v>
      </c>
      <c r="R4535" s="3">
        <v>2456</v>
      </c>
      <c r="S45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030190</v>
      </c>
      <c r="T45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36" spans="1:20" ht="15" customHeight="1" x14ac:dyDescent="0.2">
      <c r="A4536" s="3" t="s">
        <v>18659</v>
      </c>
      <c r="B4536" s="3" t="s">
        <v>18660</v>
      </c>
      <c r="C4536" s="3" t="s">
        <v>18661</v>
      </c>
      <c r="F4536" s="3" t="s">
        <v>11510</v>
      </c>
      <c r="G4536" s="3" t="s">
        <v>18662</v>
      </c>
      <c r="H4536" s="3" t="s">
        <v>11308</v>
      </c>
      <c r="I4536" s="3" t="s">
        <v>4870</v>
      </c>
      <c r="J4536" s="3">
        <v>1</v>
      </c>
      <c r="M4536" s="3" t="s">
        <v>27</v>
      </c>
      <c r="N4536" s="3" t="s">
        <v>17593</v>
      </c>
      <c r="P4536" s="3" t="s">
        <v>17594</v>
      </c>
      <c r="Q4536" s="3" t="s">
        <v>839</v>
      </c>
      <c r="R4536" s="3">
        <v>2456</v>
      </c>
      <c r="S45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267320</v>
      </c>
      <c r="T45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37" spans="1:20" ht="15" customHeight="1" x14ac:dyDescent="0.2">
      <c r="A4537" s="3" t="s">
        <v>18663</v>
      </c>
      <c r="B4537" s="3" t="s">
        <v>18664</v>
      </c>
      <c r="C4537" s="3" t="s">
        <v>18665</v>
      </c>
      <c r="F4537" s="3" t="s">
        <v>11510</v>
      </c>
      <c r="G4537" s="3" t="s">
        <v>18666</v>
      </c>
      <c r="H4537" s="3" t="s">
        <v>11308</v>
      </c>
      <c r="I4537" s="3" t="s">
        <v>4870</v>
      </c>
      <c r="J4537" s="3">
        <v>1</v>
      </c>
      <c r="M4537" s="3" t="s">
        <v>27</v>
      </c>
      <c r="N4537" s="3" t="s">
        <v>17593</v>
      </c>
      <c r="P4537" s="3" t="s">
        <v>17594</v>
      </c>
      <c r="Q4537" s="3" t="s">
        <v>839</v>
      </c>
      <c r="R4537" s="3">
        <v>2456</v>
      </c>
      <c r="S45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001260</v>
      </c>
      <c r="T45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38" spans="1:20" ht="15" customHeight="1" x14ac:dyDescent="0.2">
      <c r="A4538" s="3" t="s">
        <v>18667</v>
      </c>
      <c r="B4538" s="3" t="s">
        <v>18668</v>
      </c>
      <c r="C4538" s="3" t="s">
        <v>18669</v>
      </c>
      <c r="F4538" s="3" t="s">
        <v>11510</v>
      </c>
      <c r="G4538" s="3" t="s">
        <v>18670</v>
      </c>
      <c r="H4538" s="3" t="s">
        <v>11308</v>
      </c>
      <c r="I4538" s="3" t="s">
        <v>4870</v>
      </c>
      <c r="J4538" s="3">
        <v>1</v>
      </c>
      <c r="M4538" s="3" t="s">
        <v>27</v>
      </c>
      <c r="N4538" s="3" t="s">
        <v>17593</v>
      </c>
      <c r="P4538" s="3" t="s">
        <v>17594</v>
      </c>
      <c r="Q4538" s="3" t="s">
        <v>839</v>
      </c>
      <c r="R4538" s="3">
        <v>2456</v>
      </c>
      <c r="S45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008355</v>
      </c>
      <c r="T45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39" spans="1:20" ht="15" customHeight="1" x14ac:dyDescent="0.2">
      <c r="A4539" s="3" t="s">
        <v>18671</v>
      </c>
      <c r="B4539" s="3" t="s">
        <v>18672</v>
      </c>
      <c r="C4539" s="3" t="s">
        <v>18673</v>
      </c>
      <c r="F4539" s="3" t="s">
        <v>11510</v>
      </c>
      <c r="G4539" s="3" t="s">
        <v>18674</v>
      </c>
      <c r="H4539" s="3" t="s">
        <v>11308</v>
      </c>
      <c r="I4539" s="3" t="s">
        <v>4870</v>
      </c>
      <c r="J4539" s="3">
        <v>1</v>
      </c>
      <c r="M4539" s="3" t="s">
        <v>27</v>
      </c>
      <c r="N4539" s="3" t="s">
        <v>17593</v>
      </c>
      <c r="P4539" s="3" t="s">
        <v>17594</v>
      </c>
      <c r="Q4539" s="3" t="s">
        <v>839</v>
      </c>
      <c r="R4539" s="3">
        <v>2456</v>
      </c>
      <c r="S45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008350</v>
      </c>
      <c r="T45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40" spans="1:20" ht="15" customHeight="1" x14ac:dyDescent="0.2">
      <c r="A4540" s="3" t="s">
        <v>18675</v>
      </c>
      <c r="B4540" s="3" t="s">
        <v>18676</v>
      </c>
      <c r="C4540" s="3" t="s">
        <v>18677</v>
      </c>
      <c r="F4540" s="3" t="s">
        <v>11510</v>
      </c>
      <c r="G4540" s="3" t="s">
        <v>18678</v>
      </c>
      <c r="H4540" s="3" t="s">
        <v>11308</v>
      </c>
      <c r="I4540" s="3" t="s">
        <v>4870</v>
      </c>
      <c r="J4540" s="3">
        <v>1</v>
      </c>
      <c r="M4540" s="3" t="s">
        <v>27</v>
      </c>
      <c r="N4540" s="3" t="s">
        <v>17593</v>
      </c>
      <c r="P4540" s="3" t="s">
        <v>17594</v>
      </c>
      <c r="Q4540" s="3" t="s">
        <v>839</v>
      </c>
      <c r="R4540" s="3">
        <v>2456</v>
      </c>
      <c r="S45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004270</v>
      </c>
      <c r="T45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41" spans="1:20" ht="15" customHeight="1" x14ac:dyDescent="0.2">
      <c r="A4541" s="3" t="s">
        <v>18679</v>
      </c>
      <c r="B4541" s="3" t="s">
        <v>18680</v>
      </c>
      <c r="C4541" s="3" t="s">
        <v>18681</v>
      </c>
      <c r="F4541" s="3" t="s">
        <v>11510</v>
      </c>
      <c r="G4541" s="3" t="s">
        <v>18682</v>
      </c>
      <c r="H4541" s="3" t="s">
        <v>11308</v>
      </c>
      <c r="I4541" s="3" t="s">
        <v>4870</v>
      </c>
      <c r="J4541" s="3">
        <v>1</v>
      </c>
      <c r="M4541" s="3" t="s">
        <v>27</v>
      </c>
      <c r="N4541" s="3" t="s">
        <v>17593</v>
      </c>
      <c r="P4541" s="3" t="s">
        <v>17594</v>
      </c>
      <c r="Q4541" s="3" t="s">
        <v>839</v>
      </c>
      <c r="R4541" s="3">
        <v>2456</v>
      </c>
      <c r="S45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003925</v>
      </c>
      <c r="T45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42" spans="1:20" ht="15" customHeight="1" x14ac:dyDescent="0.2">
      <c r="A4542" s="3" t="s">
        <v>18683</v>
      </c>
      <c r="B4542" s="3" t="s">
        <v>18684</v>
      </c>
      <c r="C4542" s="3" t="s">
        <v>18685</v>
      </c>
      <c r="F4542" s="3" t="s">
        <v>11510</v>
      </c>
      <c r="G4542" s="3" t="s">
        <v>18686</v>
      </c>
      <c r="H4542" s="3" t="s">
        <v>11308</v>
      </c>
      <c r="I4542" s="3" t="s">
        <v>4870</v>
      </c>
      <c r="J4542" s="3">
        <v>1</v>
      </c>
      <c r="M4542" s="3" t="s">
        <v>27</v>
      </c>
      <c r="N4542" s="3" t="s">
        <v>17593</v>
      </c>
      <c r="P4542" s="3" t="s">
        <v>17594</v>
      </c>
      <c r="Q4542" s="3" t="s">
        <v>839</v>
      </c>
      <c r="R4542" s="3">
        <v>2456</v>
      </c>
      <c r="S45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003920</v>
      </c>
      <c r="T45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43" spans="1:20" ht="15" customHeight="1" x14ac:dyDescent="0.2">
      <c r="A4543" s="3" t="s">
        <v>18687</v>
      </c>
      <c r="B4543" s="3" t="s">
        <v>18688</v>
      </c>
      <c r="C4543" s="3" t="s">
        <v>18689</v>
      </c>
      <c r="F4543" s="3" t="s">
        <v>11510</v>
      </c>
      <c r="G4543" s="3" t="s">
        <v>18690</v>
      </c>
      <c r="H4543" s="3" t="s">
        <v>11308</v>
      </c>
      <c r="I4543" s="3" t="s">
        <v>4870</v>
      </c>
      <c r="J4543" s="3">
        <v>1</v>
      </c>
      <c r="M4543" s="3" t="s">
        <v>27</v>
      </c>
      <c r="N4543" s="3" t="s">
        <v>17593</v>
      </c>
      <c r="P4543" s="3" t="s">
        <v>17594</v>
      </c>
      <c r="Q4543" s="3" t="s">
        <v>839</v>
      </c>
      <c r="R4543" s="3">
        <v>2456</v>
      </c>
      <c r="S45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025860</v>
      </c>
      <c r="T45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44" spans="1:20" ht="15" customHeight="1" x14ac:dyDescent="0.2">
      <c r="A4544" s="3" t="s">
        <v>18691</v>
      </c>
      <c r="B4544" s="3" t="s">
        <v>18692</v>
      </c>
      <c r="C4544" s="3" t="s">
        <v>18693</v>
      </c>
      <c r="F4544" s="3" t="s">
        <v>11510</v>
      </c>
      <c r="G4544" s="3" t="s">
        <v>18694</v>
      </c>
      <c r="H4544" s="3" t="s">
        <v>11308</v>
      </c>
      <c r="I4544" s="3" t="s">
        <v>4870</v>
      </c>
      <c r="J4544" s="3">
        <v>1</v>
      </c>
      <c r="M4544" s="3" t="s">
        <v>27</v>
      </c>
      <c r="N4544" s="3" t="s">
        <v>17593</v>
      </c>
      <c r="P4544" s="3" t="s">
        <v>17594</v>
      </c>
      <c r="Q4544" s="3" t="s">
        <v>839</v>
      </c>
      <c r="R4544" s="3">
        <v>2456</v>
      </c>
      <c r="S45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111710</v>
      </c>
      <c r="T45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45" spans="1:20" ht="15" customHeight="1" x14ac:dyDescent="0.2">
      <c r="A4545" s="3" t="s">
        <v>18695</v>
      </c>
      <c r="B4545" s="3" t="s">
        <v>18696</v>
      </c>
      <c r="C4545" s="3" t="s">
        <v>18697</v>
      </c>
      <c r="F4545" s="3" t="s">
        <v>11510</v>
      </c>
      <c r="G4545" s="3" t="s">
        <v>18698</v>
      </c>
      <c r="H4545" s="3" t="s">
        <v>11308</v>
      </c>
      <c r="I4545" s="3" t="s">
        <v>4870</v>
      </c>
      <c r="J4545" s="3">
        <v>1</v>
      </c>
      <c r="M4545" s="3" t="s">
        <v>27</v>
      </c>
      <c r="N4545" s="3" t="s">
        <v>17593</v>
      </c>
      <c r="P4545" s="3" t="s">
        <v>17594</v>
      </c>
      <c r="Q4545" s="3" t="s">
        <v>839</v>
      </c>
      <c r="R4545" s="3">
        <v>2456</v>
      </c>
      <c r="S45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091590</v>
      </c>
      <c r="T45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46" spans="1:20" ht="15" customHeight="1" x14ac:dyDescent="0.2">
      <c r="A4546" s="3" t="s">
        <v>18699</v>
      </c>
      <c r="B4546" s="3" t="s">
        <v>18700</v>
      </c>
      <c r="C4546" s="3" t="s">
        <v>18701</v>
      </c>
      <c r="F4546" s="3" t="s">
        <v>11510</v>
      </c>
      <c r="G4546" s="3" t="s">
        <v>18702</v>
      </c>
      <c r="H4546" s="3" t="s">
        <v>11308</v>
      </c>
      <c r="I4546" s="3" t="s">
        <v>4870</v>
      </c>
      <c r="J4546" s="3">
        <v>1</v>
      </c>
      <c r="M4546" s="3" t="s">
        <v>27</v>
      </c>
      <c r="N4546" s="3" t="s">
        <v>17593</v>
      </c>
      <c r="P4546" s="3" t="s">
        <v>17594</v>
      </c>
      <c r="Q4546" s="3" t="s">
        <v>839</v>
      </c>
      <c r="R4546" s="3">
        <v>2456</v>
      </c>
      <c r="S45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168330</v>
      </c>
      <c r="T45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47" spans="1:20" ht="15" customHeight="1" x14ac:dyDescent="0.2">
      <c r="A4547" s="3" t="s">
        <v>18703</v>
      </c>
      <c r="B4547" s="3" t="s">
        <v>18704</v>
      </c>
      <c r="C4547" s="3" t="s">
        <v>18705</v>
      </c>
      <c r="F4547" s="3" t="s">
        <v>11510</v>
      </c>
      <c r="G4547" s="3" t="s">
        <v>18706</v>
      </c>
      <c r="H4547" s="3" t="s">
        <v>11308</v>
      </c>
      <c r="I4547" s="3" t="s">
        <v>4870</v>
      </c>
      <c r="J4547" s="3">
        <v>1</v>
      </c>
      <c r="M4547" s="3" t="s">
        <v>27</v>
      </c>
      <c r="N4547" s="3" t="s">
        <v>17593</v>
      </c>
      <c r="P4547" s="3" t="s">
        <v>17594</v>
      </c>
      <c r="Q4547" s="3" t="s">
        <v>839</v>
      </c>
      <c r="R4547" s="3">
        <v>2456</v>
      </c>
      <c r="S45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094860</v>
      </c>
      <c r="T45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48" spans="1:20" ht="15" customHeight="1" x14ac:dyDescent="0.2">
      <c r="A4548" s="3" t="s">
        <v>18707</v>
      </c>
      <c r="B4548" s="3" t="s">
        <v>18708</v>
      </c>
      <c r="C4548" s="3" t="s">
        <v>18709</v>
      </c>
      <c r="F4548" s="3" t="s">
        <v>11510</v>
      </c>
      <c r="G4548" s="3" t="s">
        <v>18710</v>
      </c>
      <c r="H4548" s="3" t="s">
        <v>11308</v>
      </c>
      <c r="I4548" s="3" t="s">
        <v>4870</v>
      </c>
      <c r="J4548" s="3">
        <v>1</v>
      </c>
      <c r="M4548" s="3" t="s">
        <v>27</v>
      </c>
      <c r="N4548" s="3" t="s">
        <v>17593</v>
      </c>
      <c r="P4548" s="3" t="s">
        <v>17594</v>
      </c>
      <c r="Q4548" s="3" t="s">
        <v>839</v>
      </c>
      <c r="R4548" s="3">
        <v>2456</v>
      </c>
      <c r="S45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253590</v>
      </c>
      <c r="T45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49" spans="1:20" ht="15" customHeight="1" x14ac:dyDescent="0.2">
      <c r="A4549" s="3" t="s">
        <v>18711</v>
      </c>
      <c r="B4549" s="3" t="s">
        <v>18712</v>
      </c>
      <c r="C4549" s="3" t="s">
        <v>18713</v>
      </c>
      <c r="F4549" s="3" t="s">
        <v>11510</v>
      </c>
      <c r="G4549" s="3" t="s">
        <v>18714</v>
      </c>
      <c r="H4549" s="3" t="s">
        <v>11308</v>
      </c>
      <c r="I4549" s="3" t="s">
        <v>4870</v>
      </c>
      <c r="J4549" s="3">
        <v>1</v>
      </c>
      <c r="M4549" s="3" t="s">
        <v>27</v>
      </c>
      <c r="N4549" s="3" t="s">
        <v>17593</v>
      </c>
      <c r="P4549" s="3" t="s">
        <v>17594</v>
      </c>
      <c r="Q4549" s="3" t="s">
        <v>839</v>
      </c>
      <c r="R4549" s="3">
        <v>2456</v>
      </c>
      <c r="S45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212560</v>
      </c>
      <c r="T45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50" spans="1:20" ht="15" customHeight="1" x14ac:dyDescent="0.2">
      <c r="A4550" s="3" t="s">
        <v>18715</v>
      </c>
      <c r="B4550" s="3" t="s">
        <v>18716</v>
      </c>
      <c r="C4550" s="3" t="s">
        <v>18717</v>
      </c>
      <c r="F4550" s="3" t="s">
        <v>11510</v>
      </c>
      <c r="G4550" s="3" t="s">
        <v>18718</v>
      </c>
      <c r="H4550" s="3" t="s">
        <v>11308</v>
      </c>
      <c r="I4550" s="3" t="s">
        <v>4870</v>
      </c>
      <c r="J4550" s="3">
        <v>1</v>
      </c>
      <c r="M4550" s="3" t="s">
        <v>27</v>
      </c>
      <c r="N4550" s="3" t="s">
        <v>17593</v>
      </c>
      <c r="P4550" s="3" t="s">
        <v>17594</v>
      </c>
      <c r="Q4550" s="3" t="s">
        <v>839</v>
      </c>
      <c r="R4550" s="3">
        <v>2456</v>
      </c>
      <c r="S45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095660</v>
      </c>
      <c r="T45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51" spans="1:20" ht="15" customHeight="1" x14ac:dyDescent="0.2">
      <c r="A4551" s="3" t="s">
        <v>18719</v>
      </c>
      <c r="B4551" s="3" t="s">
        <v>18720</v>
      </c>
      <c r="C4551" s="3" t="s">
        <v>18721</v>
      </c>
      <c r="F4551" s="3" t="s">
        <v>11510</v>
      </c>
      <c r="G4551" s="3" t="s">
        <v>18722</v>
      </c>
      <c r="H4551" s="3" t="s">
        <v>11308</v>
      </c>
      <c r="I4551" s="3" t="s">
        <v>4870</v>
      </c>
      <c r="J4551" s="3">
        <v>1</v>
      </c>
      <c r="M4551" s="3" t="s">
        <v>27</v>
      </c>
      <c r="N4551" s="3" t="s">
        <v>17593</v>
      </c>
      <c r="P4551" s="3" t="s">
        <v>17594</v>
      </c>
      <c r="Q4551" s="3" t="s">
        <v>839</v>
      </c>
      <c r="R4551" s="3">
        <v>2456</v>
      </c>
      <c r="S45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042420</v>
      </c>
      <c r="T45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52" spans="1:20" ht="15" customHeight="1" x14ac:dyDescent="0.2">
      <c r="A4552" s="3" t="s">
        <v>18723</v>
      </c>
      <c r="B4552" s="3" t="s">
        <v>18724</v>
      </c>
      <c r="C4552" s="3" t="s">
        <v>18725</v>
      </c>
      <c r="F4552" s="3" t="s">
        <v>11510</v>
      </c>
      <c r="G4552" s="3" t="s">
        <v>18726</v>
      </c>
      <c r="H4552" s="3" t="s">
        <v>11308</v>
      </c>
      <c r="I4552" s="3" t="s">
        <v>4870</v>
      </c>
      <c r="J4552" s="3">
        <v>1</v>
      </c>
      <c r="M4552" s="3" t="s">
        <v>27</v>
      </c>
      <c r="N4552" s="3" t="s">
        <v>17593</v>
      </c>
      <c r="P4552" s="3" t="s">
        <v>18727</v>
      </c>
      <c r="Q4552" s="3" t="s">
        <v>839</v>
      </c>
      <c r="R4552" s="3">
        <v>2238</v>
      </c>
      <c r="S45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950220</v>
      </c>
      <c r="T45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53" spans="1:20" ht="15" customHeight="1" x14ac:dyDescent="0.2">
      <c r="A4553" s="3" t="s">
        <v>18728</v>
      </c>
      <c r="B4553" s="3" t="s">
        <v>18729</v>
      </c>
      <c r="C4553" s="3" t="s">
        <v>18730</v>
      </c>
      <c r="F4553" s="3" t="s">
        <v>11510</v>
      </c>
      <c r="G4553" s="3" t="s">
        <v>18731</v>
      </c>
      <c r="H4553" s="3" t="s">
        <v>11308</v>
      </c>
      <c r="I4553" s="3" t="s">
        <v>4870</v>
      </c>
      <c r="J4553" s="3">
        <v>1</v>
      </c>
      <c r="M4553" s="3" t="s">
        <v>27</v>
      </c>
      <c r="N4553" s="3" t="s">
        <v>17593</v>
      </c>
      <c r="P4553" s="3" t="s">
        <v>17594</v>
      </c>
      <c r="Q4553" s="3" t="s">
        <v>839</v>
      </c>
      <c r="R4553" s="3">
        <v>2456</v>
      </c>
      <c r="S45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311390</v>
      </c>
      <c r="T45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54" spans="1:20" ht="15" customHeight="1" x14ac:dyDescent="0.2">
      <c r="A4554" s="3" t="s">
        <v>18732</v>
      </c>
      <c r="B4554" s="3" t="s">
        <v>18733</v>
      </c>
      <c r="C4554" s="3" t="s">
        <v>18734</v>
      </c>
      <c r="F4554" s="3" t="s">
        <v>11510</v>
      </c>
      <c r="G4554" s="3" t="s">
        <v>18735</v>
      </c>
      <c r="H4554" s="3" t="s">
        <v>11308</v>
      </c>
      <c r="I4554" s="3" t="s">
        <v>4870</v>
      </c>
      <c r="J4554" s="3">
        <v>1</v>
      </c>
      <c r="M4554" s="3" t="s">
        <v>27</v>
      </c>
      <c r="N4554" s="3" t="s">
        <v>17593</v>
      </c>
      <c r="P4554" s="3" t="s">
        <v>17594</v>
      </c>
      <c r="Q4554" s="3" t="s">
        <v>839</v>
      </c>
      <c r="R4554" s="3">
        <v>2456</v>
      </c>
      <c r="S45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085910</v>
      </c>
      <c r="T45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55" spans="1:20" ht="15" customHeight="1" x14ac:dyDescent="0.2">
      <c r="A4555" s="3" t="s">
        <v>18736</v>
      </c>
      <c r="B4555" s="3" t="s">
        <v>18737</v>
      </c>
      <c r="C4555" s="3" t="s">
        <v>18738</v>
      </c>
      <c r="F4555" s="3" t="s">
        <v>11510</v>
      </c>
      <c r="G4555" s="3" t="s">
        <v>18739</v>
      </c>
      <c r="H4555" s="3" t="s">
        <v>11308</v>
      </c>
      <c r="I4555" s="3" t="s">
        <v>4870</v>
      </c>
      <c r="J4555" s="3">
        <v>1</v>
      </c>
      <c r="M4555" s="3" t="s">
        <v>27</v>
      </c>
      <c r="N4555" s="3" t="s">
        <v>17593</v>
      </c>
      <c r="P4555" s="3" t="s">
        <v>17594</v>
      </c>
      <c r="Q4555" s="3" t="s">
        <v>839</v>
      </c>
      <c r="R4555" s="3">
        <v>2456</v>
      </c>
      <c r="S45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092730</v>
      </c>
      <c r="T45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56" spans="1:20" ht="15" customHeight="1" x14ac:dyDescent="0.2">
      <c r="A4556" s="3" t="s">
        <v>18740</v>
      </c>
      <c r="B4556" s="3" t="s">
        <v>18741</v>
      </c>
      <c r="C4556" s="3" t="s">
        <v>18742</v>
      </c>
      <c r="F4556" s="3" t="s">
        <v>11510</v>
      </c>
      <c r="G4556" s="3" t="s">
        <v>18743</v>
      </c>
      <c r="H4556" s="3" t="s">
        <v>11308</v>
      </c>
      <c r="I4556" s="3" t="s">
        <v>4870</v>
      </c>
      <c r="J4556" s="3">
        <v>1</v>
      </c>
      <c r="M4556" s="3" t="s">
        <v>27</v>
      </c>
      <c r="N4556" s="3" t="s">
        <v>17593</v>
      </c>
      <c r="P4556" s="3" t="s">
        <v>17594</v>
      </c>
      <c r="Q4556" s="3" t="s">
        <v>839</v>
      </c>
      <c r="R4556" s="3">
        <v>2456</v>
      </c>
      <c r="S45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290660</v>
      </c>
      <c r="T45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57" spans="1:20" ht="15" customHeight="1" x14ac:dyDescent="0.2">
      <c r="A4557" s="3" t="s">
        <v>18744</v>
      </c>
      <c r="B4557" s="3" t="s">
        <v>18745</v>
      </c>
      <c r="C4557" s="3" t="s">
        <v>18746</v>
      </c>
      <c r="F4557" s="3" t="s">
        <v>11510</v>
      </c>
      <c r="G4557" s="3" t="s">
        <v>18747</v>
      </c>
      <c r="H4557" s="3" t="s">
        <v>11308</v>
      </c>
      <c r="I4557" s="3" t="s">
        <v>4870</v>
      </c>
      <c r="J4557" s="3">
        <v>1</v>
      </c>
      <c r="M4557" s="3" t="s">
        <v>27</v>
      </c>
      <c r="N4557" s="3" t="s">
        <v>17593</v>
      </c>
      <c r="P4557" s="3" t="s">
        <v>17594</v>
      </c>
      <c r="Q4557" s="3" t="s">
        <v>839</v>
      </c>
      <c r="R4557" s="3">
        <v>2456</v>
      </c>
      <c r="S45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306620</v>
      </c>
      <c r="T45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58" spans="1:20" ht="15" customHeight="1" x14ac:dyDescent="0.2">
      <c r="A4558" s="3" t="s">
        <v>18748</v>
      </c>
      <c r="B4558" s="3" t="s">
        <v>18749</v>
      </c>
      <c r="C4558" s="3" t="s">
        <v>18750</v>
      </c>
      <c r="F4558" s="3" t="s">
        <v>11510</v>
      </c>
      <c r="G4558" s="3" t="s">
        <v>18751</v>
      </c>
      <c r="H4558" s="3" t="s">
        <v>11308</v>
      </c>
      <c r="I4558" s="3" t="s">
        <v>4870</v>
      </c>
      <c r="J4558" s="3">
        <v>1</v>
      </c>
      <c r="M4558" s="3" t="s">
        <v>27</v>
      </c>
      <c r="N4558" s="3" t="s">
        <v>17593</v>
      </c>
      <c r="P4558" s="3" t="s">
        <v>17594</v>
      </c>
      <c r="Q4558" s="3" t="s">
        <v>839</v>
      </c>
      <c r="R4558" s="3">
        <v>2456</v>
      </c>
      <c r="S45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153460</v>
      </c>
      <c r="T45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59" spans="1:20" ht="15" customHeight="1" x14ac:dyDescent="0.2">
      <c r="A4559" s="3" t="s">
        <v>18752</v>
      </c>
      <c r="B4559" s="3" t="s">
        <v>18753</v>
      </c>
      <c r="C4559" s="3" t="s">
        <v>18754</v>
      </c>
      <c r="F4559" s="3" t="s">
        <v>11510</v>
      </c>
      <c r="G4559" s="3" t="s">
        <v>18755</v>
      </c>
      <c r="H4559" s="3" t="s">
        <v>11308</v>
      </c>
      <c r="I4559" s="3" t="s">
        <v>4870</v>
      </c>
      <c r="J4559" s="3">
        <v>1</v>
      </c>
      <c r="M4559" s="3" t="s">
        <v>27</v>
      </c>
      <c r="N4559" s="3" t="s">
        <v>17593</v>
      </c>
      <c r="P4559" s="3" t="s">
        <v>17594</v>
      </c>
      <c r="Q4559" s="3" t="s">
        <v>839</v>
      </c>
      <c r="R4559" s="3">
        <v>2456</v>
      </c>
      <c r="S45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007390</v>
      </c>
      <c r="T45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60" spans="1:20" ht="15" customHeight="1" x14ac:dyDescent="0.2">
      <c r="A4560" s="3" t="s">
        <v>18756</v>
      </c>
      <c r="B4560" s="3" t="s">
        <v>18757</v>
      </c>
      <c r="C4560" s="3" t="s">
        <v>18758</v>
      </c>
      <c r="F4560" s="3" t="s">
        <v>11510</v>
      </c>
      <c r="G4560" s="3" t="s">
        <v>18759</v>
      </c>
      <c r="H4560" s="3" t="s">
        <v>11308</v>
      </c>
      <c r="I4560" s="3" t="s">
        <v>4870</v>
      </c>
      <c r="J4560" s="3">
        <v>1</v>
      </c>
      <c r="M4560" s="3" t="s">
        <v>27</v>
      </c>
      <c r="N4560" s="3" t="s">
        <v>17593</v>
      </c>
      <c r="P4560" s="3" t="s">
        <v>17594</v>
      </c>
      <c r="Q4560" s="3" t="s">
        <v>839</v>
      </c>
      <c r="R4560" s="3">
        <v>2456</v>
      </c>
      <c r="S45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033640</v>
      </c>
      <c r="T45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61" spans="1:20" ht="15" customHeight="1" x14ac:dyDescent="0.2">
      <c r="A4561" s="3" t="s">
        <v>18760</v>
      </c>
      <c r="B4561" s="3" t="s">
        <v>18761</v>
      </c>
      <c r="C4561" s="3" t="s">
        <v>18762</v>
      </c>
      <c r="F4561" s="3" t="s">
        <v>11510</v>
      </c>
      <c r="G4561" s="3" t="s">
        <v>18763</v>
      </c>
      <c r="H4561" s="3" t="s">
        <v>11308</v>
      </c>
      <c r="I4561" s="3" t="s">
        <v>4870</v>
      </c>
      <c r="J4561" s="3">
        <v>1</v>
      </c>
      <c r="M4561" s="3" t="s">
        <v>27</v>
      </c>
      <c r="N4561" s="3" t="s">
        <v>17593</v>
      </c>
      <c r="P4561" s="3" t="s">
        <v>18764</v>
      </c>
      <c r="Q4561" s="3" t="s">
        <v>839</v>
      </c>
      <c r="R4561" s="3">
        <v>2396</v>
      </c>
      <c r="S45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330860</v>
      </c>
      <c r="T45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62" spans="1:20" ht="15" customHeight="1" x14ac:dyDescent="0.2">
      <c r="A4562" s="3" t="s">
        <v>18765</v>
      </c>
      <c r="B4562" s="3" t="s">
        <v>18766</v>
      </c>
      <c r="C4562" s="3" t="s">
        <v>18767</v>
      </c>
      <c r="F4562" s="3" t="s">
        <v>11510</v>
      </c>
      <c r="G4562" s="3" t="s">
        <v>18768</v>
      </c>
      <c r="H4562" s="3" t="s">
        <v>11308</v>
      </c>
      <c r="I4562" s="3" t="s">
        <v>4870</v>
      </c>
      <c r="J4562" s="3">
        <v>1</v>
      </c>
      <c r="M4562" s="3" t="s">
        <v>27</v>
      </c>
      <c r="N4562" s="3" t="s">
        <v>17593</v>
      </c>
      <c r="P4562" s="3" t="s">
        <v>17594</v>
      </c>
      <c r="Q4562" s="3" t="s">
        <v>839</v>
      </c>
      <c r="R4562" s="3">
        <v>2456</v>
      </c>
      <c r="S45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351320</v>
      </c>
      <c r="T45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63" spans="1:20" ht="15" customHeight="1" x14ac:dyDescent="0.2">
      <c r="A4563" s="3" t="s">
        <v>18769</v>
      </c>
      <c r="B4563" s="3" t="s">
        <v>18770</v>
      </c>
      <c r="C4563" s="3" t="s">
        <v>18771</v>
      </c>
      <c r="F4563" s="3" t="s">
        <v>11510</v>
      </c>
      <c r="G4563" s="3" t="s">
        <v>18772</v>
      </c>
      <c r="H4563" s="3" t="s">
        <v>11308</v>
      </c>
      <c r="I4563" s="3" t="s">
        <v>4870</v>
      </c>
      <c r="J4563" s="3">
        <v>1</v>
      </c>
      <c r="M4563" s="3" t="s">
        <v>27</v>
      </c>
      <c r="N4563" s="3" t="s">
        <v>17593</v>
      </c>
      <c r="P4563" s="3" t="s">
        <v>17594</v>
      </c>
      <c r="Q4563" s="3" t="s">
        <v>839</v>
      </c>
      <c r="R4563" s="3">
        <v>2456</v>
      </c>
      <c r="S45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005725</v>
      </c>
      <c r="T45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64" spans="1:20" ht="15" customHeight="1" x14ac:dyDescent="0.2">
      <c r="A4564" s="3" t="s">
        <v>18773</v>
      </c>
      <c r="B4564" s="3" t="s">
        <v>18774</v>
      </c>
      <c r="C4564" s="3" t="s">
        <v>18775</v>
      </c>
      <c r="F4564" s="3" t="s">
        <v>11510</v>
      </c>
      <c r="G4564" s="3" t="s">
        <v>18776</v>
      </c>
      <c r="H4564" s="3" t="s">
        <v>11308</v>
      </c>
      <c r="I4564" s="3" t="s">
        <v>4870</v>
      </c>
      <c r="J4564" s="3">
        <v>1</v>
      </c>
      <c r="M4564" s="3" t="s">
        <v>27</v>
      </c>
      <c r="N4564" s="3" t="s">
        <v>17593</v>
      </c>
      <c r="P4564" s="3" t="s">
        <v>17594</v>
      </c>
      <c r="Q4564" s="3" t="s">
        <v>839</v>
      </c>
      <c r="R4564" s="3">
        <v>2456</v>
      </c>
      <c r="S45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005720</v>
      </c>
      <c r="T45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65" spans="1:20" ht="15" customHeight="1" x14ac:dyDescent="0.2">
      <c r="A4565" s="3" t="s">
        <v>18777</v>
      </c>
      <c r="B4565" s="3" t="s">
        <v>18778</v>
      </c>
      <c r="C4565" s="3" t="s">
        <v>18779</v>
      </c>
      <c r="F4565" s="3" t="s">
        <v>11510</v>
      </c>
      <c r="G4565" s="3" t="s">
        <v>18780</v>
      </c>
      <c r="H4565" s="3" t="s">
        <v>11308</v>
      </c>
      <c r="I4565" s="3" t="s">
        <v>4870</v>
      </c>
      <c r="J4565" s="3">
        <v>1</v>
      </c>
      <c r="M4565" s="3" t="s">
        <v>27</v>
      </c>
      <c r="N4565" s="3" t="s">
        <v>17593</v>
      </c>
      <c r="P4565" s="3" t="s">
        <v>17594</v>
      </c>
      <c r="Q4565" s="3" t="s">
        <v>839</v>
      </c>
      <c r="R4565" s="3">
        <v>2456</v>
      </c>
      <c r="S45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002355</v>
      </c>
      <c r="T45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66" spans="1:20" ht="15" customHeight="1" x14ac:dyDescent="0.2">
      <c r="A4566" s="3" t="s">
        <v>18781</v>
      </c>
      <c r="B4566" s="3" t="s">
        <v>18782</v>
      </c>
      <c r="C4566" s="3" t="s">
        <v>18783</v>
      </c>
      <c r="F4566" s="3" t="s">
        <v>11510</v>
      </c>
      <c r="G4566" s="3" t="s">
        <v>18784</v>
      </c>
      <c r="H4566" s="3" t="s">
        <v>11308</v>
      </c>
      <c r="I4566" s="3" t="s">
        <v>4870</v>
      </c>
      <c r="J4566" s="3">
        <v>1</v>
      </c>
      <c r="M4566" s="3" t="s">
        <v>27</v>
      </c>
      <c r="N4566" s="3" t="s">
        <v>17593</v>
      </c>
      <c r="P4566" s="3" t="s">
        <v>17594</v>
      </c>
      <c r="Q4566" s="3" t="s">
        <v>839</v>
      </c>
      <c r="R4566" s="3">
        <v>2456</v>
      </c>
      <c r="S45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002350</v>
      </c>
      <c r="T45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67" spans="1:20" ht="15" customHeight="1" x14ac:dyDescent="0.2">
      <c r="A4567" s="3" t="s">
        <v>18785</v>
      </c>
      <c r="B4567" s="3" t="s">
        <v>18786</v>
      </c>
      <c r="C4567" s="3" t="s">
        <v>18787</v>
      </c>
      <c r="F4567" s="3" t="s">
        <v>11510</v>
      </c>
      <c r="G4567" s="3" t="s">
        <v>18788</v>
      </c>
      <c r="H4567" s="3" t="s">
        <v>11308</v>
      </c>
      <c r="I4567" s="3" t="s">
        <v>4870</v>
      </c>
      <c r="J4567" s="3">
        <v>1</v>
      </c>
      <c r="M4567" s="3" t="s">
        <v>27</v>
      </c>
      <c r="N4567" s="3" t="s">
        <v>17593</v>
      </c>
      <c r="P4567" s="3" t="s">
        <v>17594</v>
      </c>
      <c r="Q4567" s="3" t="s">
        <v>839</v>
      </c>
      <c r="R4567" s="3">
        <v>2456</v>
      </c>
      <c r="S45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089140</v>
      </c>
      <c r="T45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68" spans="1:20" ht="15" customHeight="1" x14ac:dyDescent="0.2">
      <c r="A4568" s="3" t="s">
        <v>18789</v>
      </c>
      <c r="B4568" s="3" t="s">
        <v>18790</v>
      </c>
      <c r="C4568" s="3" t="s">
        <v>18791</v>
      </c>
      <c r="F4568" s="3" t="s">
        <v>11510</v>
      </c>
      <c r="G4568" s="3" t="s">
        <v>18792</v>
      </c>
      <c r="H4568" s="3" t="s">
        <v>11308</v>
      </c>
      <c r="I4568" s="3" t="s">
        <v>4870</v>
      </c>
      <c r="J4568" s="3">
        <v>1</v>
      </c>
      <c r="M4568" s="3" t="s">
        <v>27</v>
      </c>
      <c r="N4568" s="3" t="s">
        <v>17593</v>
      </c>
      <c r="P4568" s="3" t="s">
        <v>14246</v>
      </c>
      <c r="Q4568" s="3" t="s">
        <v>839</v>
      </c>
      <c r="R4568" s="3">
        <v>544</v>
      </c>
      <c r="S45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389650</v>
      </c>
      <c r="T45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69" spans="1:20" ht="15" customHeight="1" x14ac:dyDescent="0.2">
      <c r="A4569" s="3" t="s">
        <v>18793</v>
      </c>
      <c r="B4569" s="3" t="s">
        <v>18794</v>
      </c>
      <c r="C4569" s="3" t="s">
        <v>18795</v>
      </c>
      <c r="F4569" s="3" t="s">
        <v>11510</v>
      </c>
      <c r="G4569" s="3" t="s">
        <v>18796</v>
      </c>
      <c r="H4569" s="3" t="s">
        <v>11308</v>
      </c>
      <c r="I4569" s="3" t="s">
        <v>4870</v>
      </c>
      <c r="J4569" s="3">
        <v>1</v>
      </c>
      <c r="M4569" s="3" t="s">
        <v>27</v>
      </c>
      <c r="N4569" s="3" t="s">
        <v>17593</v>
      </c>
      <c r="P4569" s="3" t="s">
        <v>17594</v>
      </c>
      <c r="Q4569" s="3" t="s">
        <v>839</v>
      </c>
      <c r="R4569" s="3">
        <v>2456</v>
      </c>
      <c r="S45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137940</v>
      </c>
      <c r="T45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70" spans="1:20" ht="15" customHeight="1" x14ac:dyDescent="0.2">
      <c r="A4570" s="3" t="s">
        <v>18797</v>
      </c>
      <c r="B4570" s="3" t="s">
        <v>18798</v>
      </c>
      <c r="C4570" s="3" t="s">
        <v>18799</v>
      </c>
      <c r="F4570" s="3" t="s">
        <v>11510</v>
      </c>
      <c r="G4570" s="3" t="s">
        <v>18800</v>
      </c>
      <c r="H4570" s="3" t="s">
        <v>11308</v>
      </c>
      <c r="I4570" s="3" t="s">
        <v>4870</v>
      </c>
      <c r="J4570" s="3">
        <v>1</v>
      </c>
      <c r="M4570" s="3" t="s">
        <v>27</v>
      </c>
      <c r="N4570" s="3" t="s">
        <v>17593</v>
      </c>
      <c r="P4570" s="3" t="s">
        <v>17594</v>
      </c>
      <c r="Q4570" s="3" t="s">
        <v>839</v>
      </c>
      <c r="R4570" s="3">
        <v>2456</v>
      </c>
      <c r="S45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160550</v>
      </c>
      <c r="T45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71" spans="1:20" ht="15" customHeight="1" x14ac:dyDescent="0.2">
      <c r="A4571" s="3" t="s">
        <v>18801</v>
      </c>
      <c r="B4571" s="3" t="s">
        <v>18802</v>
      </c>
      <c r="C4571" s="3" t="s">
        <v>18803</v>
      </c>
      <c r="F4571" s="3" t="s">
        <v>11510</v>
      </c>
      <c r="G4571" s="3" t="s">
        <v>18804</v>
      </c>
      <c r="H4571" s="3" t="s">
        <v>11308</v>
      </c>
      <c r="I4571" s="3" t="s">
        <v>4870</v>
      </c>
      <c r="J4571" s="3">
        <v>1</v>
      </c>
      <c r="M4571" s="3" t="s">
        <v>27</v>
      </c>
      <c r="N4571" s="3" t="s">
        <v>17593</v>
      </c>
      <c r="P4571" s="3" t="s">
        <v>18805</v>
      </c>
      <c r="Q4571" s="3" t="s">
        <v>839</v>
      </c>
      <c r="R4571" s="3">
        <v>1596</v>
      </c>
      <c r="S45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396270</v>
      </c>
      <c r="T45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72" spans="1:20" ht="15" customHeight="1" x14ac:dyDescent="0.2">
      <c r="A4572" s="3" t="s">
        <v>18806</v>
      </c>
      <c r="B4572" s="3" t="s">
        <v>18807</v>
      </c>
      <c r="C4572" s="3" t="s">
        <v>18808</v>
      </c>
      <c r="F4572" s="3" t="s">
        <v>11510</v>
      </c>
      <c r="G4572" s="3" t="s">
        <v>18809</v>
      </c>
      <c r="H4572" s="3" t="s">
        <v>11308</v>
      </c>
      <c r="I4572" s="3" t="s">
        <v>4870</v>
      </c>
      <c r="J4572" s="3">
        <v>1</v>
      </c>
      <c r="M4572" s="3" t="s">
        <v>27</v>
      </c>
      <c r="N4572" s="3" t="s">
        <v>17593</v>
      </c>
      <c r="P4572" s="3" t="s">
        <v>18810</v>
      </c>
      <c r="Q4572" s="3" t="s">
        <v>839</v>
      </c>
      <c r="R4572" s="3">
        <v>2450</v>
      </c>
      <c r="S45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348210</v>
      </c>
      <c r="T45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73" spans="1:20" ht="15" customHeight="1" x14ac:dyDescent="0.2">
      <c r="A4573" s="3" t="s">
        <v>18811</v>
      </c>
      <c r="B4573" s="3" t="s">
        <v>18812</v>
      </c>
      <c r="C4573" s="3" t="s">
        <v>18813</v>
      </c>
      <c r="F4573" s="3" t="s">
        <v>11510</v>
      </c>
      <c r="G4573" s="3" t="s">
        <v>18814</v>
      </c>
      <c r="H4573" s="3" t="s">
        <v>11308</v>
      </c>
      <c r="I4573" s="3" t="s">
        <v>4870</v>
      </c>
      <c r="J4573" s="3">
        <v>1</v>
      </c>
      <c r="M4573" s="3" t="s">
        <v>27</v>
      </c>
      <c r="N4573" s="3" t="s">
        <v>17593</v>
      </c>
      <c r="P4573" s="3" t="s">
        <v>18815</v>
      </c>
      <c r="Q4573" s="3" t="s">
        <v>839</v>
      </c>
      <c r="R4573" s="3">
        <v>1032</v>
      </c>
      <c r="S45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092790</v>
      </c>
      <c r="T45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74" spans="1:20" ht="15" customHeight="1" x14ac:dyDescent="0.2">
      <c r="A4574" s="3" t="s">
        <v>18816</v>
      </c>
      <c r="B4574" s="3" t="s">
        <v>18817</v>
      </c>
      <c r="C4574" s="3" t="s">
        <v>18818</v>
      </c>
      <c r="F4574" s="3" t="s">
        <v>11510</v>
      </c>
      <c r="G4574" s="3" t="s">
        <v>18819</v>
      </c>
      <c r="H4574" s="3" t="s">
        <v>11308</v>
      </c>
      <c r="I4574" s="3" t="s">
        <v>4870</v>
      </c>
      <c r="J4574" s="3">
        <v>1</v>
      </c>
      <c r="M4574" s="3" t="s">
        <v>27</v>
      </c>
      <c r="N4574" s="3" t="s">
        <v>17593</v>
      </c>
      <c r="P4574" s="3" t="s">
        <v>17594</v>
      </c>
      <c r="Q4574" s="3" t="s">
        <v>839</v>
      </c>
      <c r="R4574" s="3">
        <v>2456</v>
      </c>
      <c r="S45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225570</v>
      </c>
      <c r="T45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75" spans="1:20" ht="15" customHeight="1" x14ac:dyDescent="0.2">
      <c r="A4575" s="3" t="s">
        <v>18820</v>
      </c>
      <c r="B4575" s="3" t="s">
        <v>18821</v>
      </c>
      <c r="C4575" s="3" t="s">
        <v>18822</v>
      </c>
      <c r="F4575" s="3" t="s">
        <v>11510</v>
      </c>
      <c r="G4575" s="3" t="s">
        <v>18823</v>
      </c>
      <c r="H4575" s="3" t="s">
        <v>11308</v>
      </c>
      <c r="I4575" s="3" t="s">
        <v>4870</v>
      </c>
      <c r="J4575" s="3">
        <v>1</v>
      </c>
      <c r="M4575" s="3" t="s">
        <v>27</v>
      </c>
      <c r="N4575" s="3" t="s">
        <v>17593</v>
      </c>
      <c r="P4575" s="3" t="s">
        <v>17594</v>
      </c>
      <c r="Q4575" s="3" t="s">
        <v>839</v>
      </c>
      <c r="R4575" s="3">
        <v>2456</v>
      </c>
      <c r="S45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205500</v>
      </c>
      <c r="T45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76" spans="1:20" ht="15" customHeight="1" x14ac:dyDescent="0.2">
      <c r="A4576" s="3" t="s">
        <v>18824</v>
      </c>
      <c r="B4576" s="3" t="s">
        <v>18825</v>
      </c>
      <c r="C4576" s="3" t="s">
        <v>18826</v>
      </c>
      <c r="F4576" s="3" t="s">
        <v>11510</v>
      </c>
      <c r="G4576" s="3" t="s">
        <v>18827</v>
      </c>
      <c r="H4576" s="3" t="s">
        <v>11308</v>
      </c>
      <c r="I4576" s="3" t="s">
        <v>4870</v>
      </c>
      <c r="J4576" s="3">
        <v>1</v>
      </c>
      <c r="M4576" s="3" t="s">
        <v>27</v>
      </c>
      <c r="N4576" s="3" t="s">
        <v>17593</v>
      </c>
      <c r="P4576" s="3" t="s">
        <v>17594</v>
      </c>
      <c r="Q4576" s="3" t="s">
        <v>839</v>
      </c>
      <c r="R4576" s="3">
        <v>2456</v>
      </c>
      <c r="S45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217270</v>
      </c>
      <c r="T45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77" spans="1:20" ht="15" customHeight="1" x14ac:dyDescent="0.2">
      <c r="A4577" s="3" t="s">
        <v>18828</v>
      </c>
      <c r="B4577" s="3" t="s">
        <v>18829</v>
      </c>
      <c r="C4577" s="3" t="s">
        <v>18830</v>
      </c>
      <c r="F4577" s="3" t="s">
        <v>11510</v>
      </c>
      <c r="G4577" s="3" t="s">
        <v>18831</v>
      </c>
      <c r="H4577" s="3" t="s">
        <v>11308</v>
      </c>
      <c r="I4577" s="3" t="s">
        <v>4870</v>
      </c>
      <c r="J4577" s="3">
        <v>1</v>
      </c>
      <c r="M4577" s="3" t="s">
        <v>27</v>
      </c>
      <c r="N4577" s="3" t="s">
        <v>17593</v>
      </c>
      <c r="P4577" s="3" t="s">
        <v>17594</v>
      </c>
      <c r="Q4577" s="3" t="s">
        <v>839</v>
      </c>
      <c r="R4577" s="3">
        <v>2456</v>
      </c>
      <c r="S45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251270</v>
      </c>
      <c r="T45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78" spans="1:20" ht="15" customHeight="1" x14ac:dyDescent="0.2">
      <c r="A4578" s="3" t="s">
        <v>18832</v>
      </c>
      <c r="B4578" s="3" t="s">
        <v>18833</v>
      </c>
      <c r="C4578" s="3" t="s">
        <v>18834</v>
      </c>
      <c r="F4578" s="3" t="s">
        <v>11510</v>
      </c>
      <c r="G4578" s="3" t="s">
        <v>18835</v>
      </c>
      <c r="H4578" s="3" t="s">
        <v>11308</v>
      </c>
      <c r="I4578" s="3" t="s">
        <v>4870</v>
      </c>
      <c r="J4578" s="3">
        <v>1</v>
      </c>
      <c r="M4578" s="3" t="s">
        <v>27</v>
      </c>
      <c r="N4578" s="3" t="s">
        <v>17593</v>
      </c>
      <c r="P4578" s="3" t="s">
        <v>17594</v>
      </c>
      <c r="Q4578" s="3" t="s">
        <v>839</v>
      </c>
      <c r="R4578" s="3">
        <v>2456</v>
      </c>
      <c r="S45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317860</v>
      </c>
      <c r="T45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79" spans="1:20" ht="15" customHeight="1" x14ac:dyDescent="0.2">
      <c r="A4579" s="3" t="s">
        <v>18836</v>
      </c>
      <c r="B4579" s="3" t="s">
        <v>18837</v>
      </c>
      <c r="C4579" s="3" t="s">
        <v>18838</v>
      </c>
      <c r="F4579" s="3" t="s">
        <v>11510</v>
      </c>
      <c r="G4579" s="3" t="s">
        <v>18839</v>
      </c>
      <c r="H4579" s="3" t="s">
        <v>11308</v>
      </c>
      <c r="I4579" s="3" t="s">
        <v>4870</v>
      </c>
      <c r="J4579" s="3">
        <v>1</v>
      </c>
      <c r="M4579" s="3" t="s">
        <v>27</v>
      </c>
      <c r="N4579" s="3" t="s">
        <v>17593</v>
      </c>
      <c r="P4579" s="3" t="s">
        <v>17594</v>
      </c>
      <c r="Q4579" s="3" t="s">
        <v>839</v>
      </c>
      <c r="R4579" s="3">
        <v>2456</v>
      </c>
      <c r="S45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104620</v>
      </c>
      <c r="T45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80" spans="1:20" ht="15" customHeight="1" x14ac:dyDescent="0.2">
      <c r="A4580" s="3" t="s">
        <v>18840</v>
      </c>
      <c r="B4580" s="3" t="s">
        <v>18841</v>
      </c>
      <c r="C4580" s="3" t="s">
        <v>18842</v>
      </c>
      <c r="F4580" s="3" t="s">
        <v>11510</v>
      </c>
      <c r="G4580" s="3" t="s">
        <v>18843</v>
      </c>
      <c r="H4580" s="3" t="s">
        <v>11308</v>
      </c>
      <c r="I4580" s="3" t="s">
        <v>4870</v>
      </c>
      <c r="J4580" s="3">
        <v>1</v>
      </c>
      <c r="M4580" s="3" t="s">
        <v>27</v>
      </c>
      <c r="N4580" s="3" t="s">
        <v>17593</v>
      </c>
      <c r="P4580" s="3" t="s">
        <v>17594</v>
      </c>
      <c r="Q4580" s="3" t="s">
        <v>839</v>
      </c>
      <c r="R4580" s="3">
        <v>2456</v>
      </c>
      <c r="S45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090355</v>
      </c>
      <c r="T45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81" spans="1:20" ht="15" customHeight="1" x14ac:dyDescent="0.2">
      <c r="A4581" s="3" t="s">
        <v>18844</v>
      </c>
      <c r="B4581" s="3" t="s">
        <v>18845</v>
      </c>
      <c r="C4581" s="3" t="s">
        <v>18846</v>
      </c>
      <c r="F4581" s="3" t="s">
        <v>11510</v>
      </c>
      <c r="G4581" s="3" t="s">
        <v>18847</v>
      </c>
      <c r="H4581" s="3" t="s">
        <v>11308</v>
      </c>
      <c r="I4581" s="3" t="s">
        <v>4870</v>
      </c>
      <c r="J4581" s="3">
        <v>1</v>
      </c>
      <c r="M4581" s="3" t="s">
        <v>27</v>
      </c>
      <c r="N4581" s="3" t="s">
        <v>17593</v>
      </c>
      <c r="P4581" s="3" t="s">
        <v>17594</v>
      </c>
      <c r="Q4581" s="3" t="s">
        <v>839</v>
      </c>
      <c r="R4581" s="3">
        <v>2456</v>
      </c>
      <c r="S45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090350</v>
      </c>
      <c r="T45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82" spans="1:20" ht="15" customHeight="1" x14ac:dyDescent="0.2">
      <c r="A4582" s="3" t="s">
        <v>18848</v>
      </c>
      <c r="B4582" s="3" t="s">
        <v>18849</v>
      </c>
      <c r="C4582" s="3" t="s">
        <v>18850</v>
      </c>
      <c r="F4582" s="3" t="s">
        <v>11510</v>
      </c>
      <c r="G4582" s="3" t="s">
        <v>18851</v>
      </c>
      <c r="H4582" s="3" t="s">
        <v>11308</v>
      </c>
      <c r="I4582" s="3" t="s">
        <v>4870</v>
      </c>
      <c r="J4582" s="3">
        <v>1</v>
      </c>
      <c r="M4582" s="3" t="s">
        <v>27</v>
      </c>
      <c r="N4582" s="3" t="s">
        <v>17593</v>
      </c>
      <c r="P4582" s="3" t="s">
        <v>17594</v>
      </c>
      <c r="Q4582" s="3" t="s">
        <v>839</v>
      </c>
      <c r="R4582" s="3">
        <v>2456</v>
      </c>
      <c r="S45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000325</v>
      </c>
      <c r="T45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83" spans="1:20" ht="15" customHeight="1" x14ac:dyDescent="0.2">
      <c r="A4583" s="3" t="s">
        <v>18852</v>
      </c>
      <c r="B4583" s="3" t="s">
        <v>18853</v>
      </c>
      <c r="C4583" s="3" t="s">
        <v>18854</v>
      </c>
      <c r="F4583" s="3" t="s">
        <v>11510</v>
      </c>
      <c r="G4583" s="3" t="s">
        <v>18855</v>
      </c>
      <c r="H4583" s="3" t="s">
        <v>11308</v>
      </c>
      <c r="I4583" s="3" t="s">
        <v>4870</v>
      </c>
      <c r="J4583" s="3">
        <v>1</v>
      </c>
      <c r="M4583" s="3" t="s">
        <v>27</v>
      </c>
      <c r="N4583" s="3" t="s">
        <v>17593</v>
      </c>
      <c r="P4583" s="3" t="s">
        <v>17594</v>
      </c>
      <c r="Q4583" s="3" t="s">
        <v>839</v>
      </c>
      <c r="R4583" s="3">
        <v>2456</v>
      </c>
      <c r="S45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000320</v>
      </c>
      <c r="T45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84" spans="1:20" ht="15" customHeight="1" x14ac:dyDescent="0.2">
      <c r="A4584" s="3" t="s">
        <v>18856</v>
      </c>
      <c r="B4584" s="3" t="s">
        <v>18857</v>
      </c>
      <c r="C4584" s="3" t="s">
        <v>18858</v>
      </c>
      <c r="F4584" s="3" t="s">
        <v>11510</v>
      </c>
      <c r="G4584" s="3" t="s">
        <v>18859</v>
      </c>
      <c r="H4584" s="3" t="s">
        <v>11308</v>
      </c>
      <c r="I4584" s="3" t="s">
        <v>4870</v>
      </c>
      <c r="J4584" s="3">
        <v>1</v>
      </c>
      <c r="M4584" s="3" t="s">
        <v>27</v>
      </c>
      <c r="N4584" s="3" t="s">
        <v>17593</v>
      </c>
      <c r="P4584" s="3" t="s">
        <v>13663</v>
      </c>
      <c r="Q4584" s="3" t="s">
        <v>839</v>
      </c>
      <c r="R4584" s="3">
        <v>436</v>
      </c>
      <c r="S45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473980</v>
      </c>
      <c r="T45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85" spans="1:20" ht="15" customHeight="1" x14ac:dyDescent="0.2">
      <c r="A4585" s="3" t="s">
        <v>18860</v>
      </c>
      <c r="B4585" s="3" t="s">
        <v>18861</v>
      </c>
      <c r="C4585" s="3" t="s">
        <v>18862</v>
      </c>
      <c r="F4585" s="3" t="s">
        <v>11510</v>
      </c>
      <c r="G4585" s="3" t="s">
        <v>18863</v>
      </c>
      <c r="H4585" s="3" t="s">
        <v>11308</v>
      </c>
      <c r="I4585" s="3" t="s">
        <v>4870</v>
      </c>
      <c r="J4585" s="3">
        <v>1</v>
      </c>
      <c r="M4585" s="3" t="s">
        <v>27</v>
      </c>
      <c r="N4585" s="3" t="s">
        <v>17593</v>
      </c>
      <c r="P4585" s="3" t="s">
        <v>17594</v>
      </c>
      <c r="Q4585" s="3" t="s">
        <v>839</v>
      </c>
      <c r="R4585" s="3">
        <v>2456</v>
      </c>
      <c r="S45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194700</v>
      </c>
      <c r="T45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86" spans="1:20" ht="15" customHeight="1" x14ac:dyDescent="0.2">
      <c r="A4586" s="3" t="s">
        <v>18864</v>
      </c>
      <c r="B4586" s="3" t="s">
        <v>18865</v>
      </c>
      <c r="C4586" s="3" t="s">
        <v>18866</v>
      </c>
      <c r="F4586" s="3" t="s">
        <v>11510</v>
      </c>
      <c r="G4586" s="3" t="s">
        <v>18867</v>
      </c>
      <c r="H4586" s="3" t="s">
        <v>11308</v>
      </c>
      <c r="I4586" s="3" t="s">
        <v>4870</v>
      </c>
      <c r="J4586" s="3">
        <v>1</v>
      </c>
      <c r="M4586" s="3" t="s">
        <v>27</v>
      </c>
      <c r="N4586" s="3" t="s">
        <v>17593</v>
      </c>
      <c r="P4586" s="3" t="s">
        <v>17594</v>
      </c>
      <c r="Q4586" s="3" t="s">
        <v>839</v>
      </c>
      <c r="R4586" s="3">
        <v>2456</v>
      </c>
      <c r="S45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285490</v>
      </c>
      <c r="T45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87" spans="1:20" ht="15" customHeight="1" x14ac:dyDescent="0.2">
      <c r="A4587" s="3" t="s">
        <v>18868</v>
      </c>
      <c r="B4587" s="3" t="s">
        <v>18869</v>
      </c>
      <c r="C4587" s="3" t="s">
        <v>18870</v>
      </c>
      <c r="F4587" s="3" t="s">
        <v>11510</v>
      </c>
      <c r="G4587" s="3" t="s">
        <v>18871</v>
      </c>
      <c r="H4587" s="3" t="s">
        <v>11308</v>
      </c>
      <c r="I4587" s="3" t="s">
        <v>4870</v>
      </c>
      <c r="J4587" s="3">
        <v>1</v>
      </c>
      <c r="M4587" s="3" t="s">
        <v>27</v>
      </c>
      <c r="N4587" s="3" t="s">
        <v>17593</v>
      </c>
      <c r="P4587" s="3" t="s">
        <v>18872</v>
      </c>
      <c r="Q4587" s="3" t="s">
        <v>839</v>
      </c>
      <c r="R4587" s="3">
        <v>666</v>
      </c>
      <c r="S45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145170</v>
      </c>
      <c r="T45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88" spans="1:20" ht="15" customHeight="1" x14ac:dyDescent="0.2">
      <c r="A4588" s="3" t="s">
        <v>18873</v>
      </c>
      <c r="B4588" s="3" t="s">
        <v>18874</v>
      </c>
      <c r="C4588" s="3" t="s">
        <v>18875</v>
      </c>
      <c r="F4588" s="3" t="s">
        <v>11510</v>
      </c>
      <c r="G4588" s="3" t="s">
        <v>18876</v>
      </c>
      <c r="H4588" s="3" t="s">
        <v>11308</v>
      </c>
      <c r="I4588" s="3" t="s">
        <v>4870</v>
      </c>
      <c r="J4588" s="3">
        <v>1</v>
      </c>
      <c r="M4588" s="3" t="s">
        <v>27</v>
      </c>
      <c r="N4588" s="3" t="s">
        <v>17593</v>
      </c>
      <c r="P4588" s="3" t="s">
        <v>17594</v>
      </c>
      <c r="Q4588" s="3" t="s">
        <v>839</v>
      </c>
      <c r="R4588" s="3">
        <v>2456</v>
      </c>
      <c r="S45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229500</v>
      </c>
      <c r="T45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89" spans="1:20" ht="15" customHeight="1" x14ac:dyDescent="0.2">
      <c r="A4589" s="3" t="s">
        <v>18877</v>
      </c>
      <c r="B4589" s="3" t="s">
        <v>18878</v>
      </c>
      <c r="C4589" s="3" t="s">
        <v>18879</v>
      </c>
      <c r="F4589" s="3" t="s">
        <v>11510</v>
      </c>
      <c r="G4589" s="3" t="s">
        <v>18880</v>
      </c>
      <c r="H4589" s="3" t="s">
        <v>11308</v>
      </c>
      <c r="I4589" s="3" t="s">
        <v>4870</v>
      </c>
      <c r="J4589" s="3">
        <v>1</v>
      </c>
      <c r="M4589" s="3" t="s">
        <v>27</v>
      </c>
      <c r="N4589" s="3" t="s">
        <v>17593</v>
      </c>
      <c r="P4589" s="3" t="s">
        <v>17594</v>
      </c>
      <c r="Q4589" s="3" t="s">
        <v>839</v>
      </c>
      <c r="R4589" s="3">
        <v>2456</v>
      </c>
      <c r="S45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106520</v>
      </c>
      <c r="T45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90" spans="1:20" ht="15" customHeight="1" x14ac:dyDescent="0.2">
      <c r="A4590" s="3" t="s">
        <v>18881</v>
      </c>
      <c r="B4590" s="3" t="s">
        <v>18882</v>
      </c>
      <c r="C4590" s="3" t="s">
        <v>18883</v>
      </c>
      <c r="F4590" s="3" t="s">
        <v>11510</v>
      </c>
      <c r="G4590" s="3" t="s">
        <v>18884</v>
      </c>
      <c r="H4590" s="3" t="s">
        <v>11308</v>
      </c>
      <c r="I4590" s="3" t="s">
        <v>4870</v>
      </c>
      <c r="J4590" s="3">
        <v>1</v>
      </c>
      <c r="M4590" s="3" t="s">
        <v>27</v>
      </c>
      <c r="N4590" s="3" t="s">
        <v>17593</v>
      </c>
      <c r="P4590" s="3" t="s">
        <v>12440</v>
      </c>
      <c r="Q4590" s="3" t="s">
        <v>839</v>
      </c>
      <c r="R4590" s="3">
        <v>1760</v>
      </c>
      <c r="S45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376930</v>
      </c>
      <c r="T45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91" spans="1:20" ht="15" customHeight="1" x14ac:dyDescent="0.2">
      <c r="A4591" s="3" t="s">
        <v>18885</v>
      </c>
      <c r="B4591" s="3" t="s">
        <v>18886</v>
      </c>
      <c r="C4591" s="3" t="s">
        <v>18887</v>
      </c>
      <c r="F4591" s="3" t="s">
        <v>11510</v>
      </c>
      <c r="G4591" s="3" t="s">
        <v>18888</v>
      </c>
      <c r="H4591" s="3" t="s">
        <v>11308</v>
      </c>
      <c r="I4591" s="3" t="s">
        <v>4870</v>
      </c>
      <c r="J4591" s="3">
        <v>1</v>
      </c>
      <c r="M4591" s="3" t="s">
        <v>27</v>
      </c>
      <c r="N4591" s="3" t="s">
        <v>17593</v>
      </c>
      <c r="P4591" s="3" t="s">
        <v>17594</v>
      </c>
      <c r="Q4591" s="3" t="s">
        <v>839</v>
      </c>
      <c r="R4591" s="3">
        <v>2456</v>
      </c>
      <c r="S45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006280</v>
      </c>
      <c r="T45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92" spans="1:20" ht="15" customHeight="1" x14ac:dyDescent="0.2">
      <c r="A4592" s="3" t="s">
        <v>18889</v>
      </c>
      <c r="B4592" s="3" t="s">
        <v>18890</v>
      </c>
      <c r="C4592" s="3" t="s">
        <v>18891</v>
      </c>
      <c r="F4592" s="3" t="s">
        <v>11510</v>
      </c>
      <c r="G4592" s="3" t="s">
        <v>18892</v>
      </c>
      <c r="H4592" s="3" t="s">
        <v>11308</v>
      </c>
      <c r="I4592" s="3" t="s">
        <v>4870</v>
      </c>
      <c r="J4592" s="3">
        <v>1</v>
      </c>
      <c r="M4592" s="3" t="s">
        <v>27</v>
      </c>
      <c r="N4592" s="3" t="s">
        <v>17593</v>
      </c>
      <c r="P4592" s="3" t="s">
        <v>17594</v>
      </c>
      <c r="Q4592" s="3" t="s">
        <v>839</v>
      </c>
      <c r="R4592" s="3">
        <v>2456</v>
      </c>
      <c r="S45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142280</v>
      </c>
      <c r="T45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93" spans="1:20" ht="15" customHeight="1" x14ac:dyDescent="0.2">
      <c r="A4593" s="3" t="s">
        <v>18893</v>
      </c>
      <c r="B4593" s="3" t="s">
        <v>18894</v>
      </c>
      <c r="C4593" s="3" t="s">
        <v>18895</v>
      </c>
      <c r="F4593" s="3" t="s">
        <v>11510</v>
      </c>
      <c r="G4593" s="3" t="s">
        <v>18896</v>
      </c>
      <c r="H4593" s="3" t="s">
        <v>11308</v>
      </c>
      <c r="I4593" s="3" t="s">
        <v>4870</v>
      </c>
      <c r="J4593" s="3">
        <v>1</v>
      </c>
      <c r="M4593" s="3" t="s">
        <v>27</v>
      </c>
      <c r="N4593" s="3" t="s">
        <v>17593</v>
      </c>
      <c r="P4593" s="3" t="s">
        <v>17594</v>
      </c>
      <c r="Q4593" s="3" t="s">
        <v>839</v>
      </c>
      <c r="R4593" s="3">
        <v>2456</v>
      </c>
      <c r="S45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234690</v>
      </c>
      <c r="T45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94" spans="1:20" ht="15" customHeight="1" x14ac:dyDescent="0.2">
      <c r="A4594" s="3" t="s">
        <v>18897</v>
      </c>
      <c r="B4594" s="3" t="s">
        <v>18898</v>
      </c>
      <c r="C4594" s="3" t="s">
        <v>18899</v>
      </c>
      <c r="F4594" s="3" t="s">
        <v>11510</v>
      </c>
      <c r="G4594" s="3" t="s">
        <v>18900</v>
      </c>
      <c r="H4594" s="3" t="s">
        <v>11308</v>
      </c>
      <c r="I4594" s="3" t="s">
        <v>4870</v>
      </c>
      <c r="J4594" s="3">
        <v>1</v>
      </c>
      <c r="M4594" s="3" t="s">
        <v>27</v>
      </c>
      <c r="N4594" s="3" t="s">
        <v>17593</v>
      </c>
      <c r="P4594" s="3" t="s">
        <v>17594</v>
      </c>
      <c r="Q4594" s="3" t="s">
        <v>839</v>
      </c>
      <c r="R4594" s="3">
        <v>2456</v>
      </c>
      <c r="S45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005257</v>
      </c>
      <c r="T45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95" spans="1:20" ht="15" customHeight="1" x14ac:dyDescent="0.2">
      <c r="A4595" s="3" t="s">
        <v>18901</v>
      </c>
      <c r="B4595" s="3" t="s">
        <v>18902</v>
      </c>
      <c r="C4595" s="3" t="s">
        <v>18903</v>
      </c>
      <c r="F4595" s="3" t="s">
        <v>11510</v>
      </c>
      <c r="G4595" s="3" t="s">
        <v>18904</v>
      </c>
      <c r="H4595" s="3" t="s">
        <v>11308</v>
      </c>
      <c r="I4595" s="3" t="s">
        <v>4870</v>
      </c>
      <c r="J4595" s="3">
        <v>1</v>
      </c>
      <c r="M4595" s="3" t="s">
        <v>27</v>
      </c>
      <c r="N4595" s="3" t="s">
        <v>17593</v>
      </c>
      <c r="P4595" s="3" t="s">
        <v>17594</v>
      </c>
      <c r="Q4595" s="3" t="s">
        <v>839</v>
      </c>
      <c r="R4595" s="3">
        <v>2456</v>
      </c>
      <c r="S45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005250</v>
      </c>
      <c r="T45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96" spans="1:20" ht="15" customHeight="1" x14ac:dyDescent="0.2">
      <c r="A4596" s="3" t="s">
        <v>18905</v>
      </c>
      <c r="B4596" s="3" t="s">
        <v>18906</v>
      </c>
      <c r="C4596" s="3" t="s">
        <v>18907</v>
      </c>
      <c r="F4596" s="3" t="s">
        <v>11510</v>
      </c>
      <c r="G4596" s="3" t="s">
        <v>18908</v>
      </c>
      <c r="H4596" s="3" t="s">
        <v>11308</v>
      </c>
      <c r="I4596" s="3" t="s">
        <v>4870</v>
      </c>
      <c r="J4596" s="3">
        <v>1</v>
      </c>
      <c r="M4596" s="3" t="s">
        <v>27</v>
      </c>
      <c r="N4596" s="3" t="s">
        <v>17593</v>
      </c>
      <c r="P4596" s="3" t="s">
        <v>17594</v>
      </c>
      <c r="Q4596" s="3" t="s">
        <v>839</v>
      </c>
      <c r="R4596" s="3">
        <v>2456</v>
      </c>
      <c r="S45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004370</v>
      </c>
      <c r="T45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97" spans="1:20" ht="15" customHeight="1" x14ac:dyDescent="0.2">
      <c r="A4597" s="3" t="s">
        <v>18909</v>
      </c>
      <c r="B4597" s="3" t="s">
        <v>18910</v>
      </c>
      <c r="C4597" s="3" t="s">
        <v>18911</v>
      </c>
      <c r="F4597" s="3" t="s">
        <v>11510</v>
      </c>
      <c r="G4597" s="3" t="s">
        <v>18912</v>
      </c>
      <c r="H4597" s="3" t="s">
        <v>11308</v>
      </c>
      <c r="I4597" s="3" t="s">
        <v>4870</v>
      </c>
      <c r="J4597" s="3">
        <v>1</v>
      </c>
      <c r="M4597" s="3" t="s">
        <v>27</v>
      </c>
      <c r="N4597" s="3" t="s">
        <v>17593</v>
      </c>
      <c r="P4597" s="3" t="s">
        <v>17594</v>
      </c>
      <c r="Q4597" s="3" t="s">
        <v>839</v>
      </c>
      <c r="R4597" s="3">
        <v>2456</v>
      </c>
      <c r="S45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072710</v>
      </c>
      <c r="T45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98" spans="1:20" ht="15" customHeight="1" x14ac:dyDescent="0.2">
      <c r="A4598" s="3" t="s">
        <v>18913</v>
      </c>
      <c r="B4598" s="3" t="s">
        <v>18914</v>
      </c>
      <c r="C4598" s="3" t="s">
        <v>18915</v>
      </c>
      <c r="F4598" s="3" t="s">
        <v>11510</v>
      </c>
      <c r="G4598" s="3" t="s">
        <v>18916</v>
      </c>
      <c r="H4598" s="3" t="s">
        <v>11308</v>
      </c>
      <c r="I4598" s="3" t="s">
        <v>4870</v>
      </c>
      <c r="J4598" s="3">
        <v>1</v>
      </c>
      <c r="M4598" s="3" t="s">
        <v>27</v>
      </c>
      <c r="N4598" s="3" t="s">
        <v>17593</v>
      </c>
      <c r="P4598" s="3" t="s">
        <v>17594</v>
      </c>
      <c r="Q4598" s="3" t="s">
        <v>839</v>
      </c>
      <c r="R4598" s="3">
        <v>2456</v>
      </c>
      <c r="S45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154030</v>
      </c>
      <c r="T45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599" spans="1:20" ht="15" customHeight="1" x14ac:dyDescent="0.2">
      <c r="A4599" s="3" t="s">
        <v>18917</v>
      </c>
      <c r="B4599" s="3" t="s">
        <v>18918</v>
      </c>
      <c r="C4599" s="3" t="s">
        <v>18919</v>
      </c>
      <c r="F4599" s="3" t="s">
        <v>11510</v>
      </c>
      <c r="G4599" s="3" t="s">
        <v>18920</v>
      </c>
      <c r="H4599" s="3" t="s">
        <v>11308</v>
      </c>
      <c r="I4599" s="3" t="s">
        <v>4870</v>
      </c>
      <c r="J4599" s="3">
        <v>1</v>
      </c>
      <c r="M4599" s="3" t="s">
        <v>27</v>
      </c>
      <c r="N4599" s="3" t="s">
        <v>17593</v>
      </c>
      <c r="P4599" s="3" t="s">
        <v>17594</v>
      </c>
      <c r="Q4599" s="3" t="s">
        <v>839</v>
      </c>
      <c r="R4599" s="3">
        <v>2456</v>
      </c>
      <c r="S45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054050</v>
      </c>
      <c r="T45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00" spans="1:20" ht="15" customHeight="1" x14ac:dyDescent="0.2">
      <c r="A4600" s="3" t="s">
        <v>18921</v>
      </c>
      <c r="B4600" s="3" t="s">
        <v>18922</v>
      </c>
      <c r="C4600" s="3" t="s">
        <v>18923</v>
      </c>
      <c r="F4600" s="3" t="s">
        <v>11510</v>
      </c>
      <c r="G4600" s="3" t="s">
        <v>18924</v>
      </c>
      <c r="H4600" s="3" t="s">
        <v>11308</v>
      </c>
      <c r="I4600" s="3" t="s">
        <v>4870</v>
      </c>
      <c r="J4600" s="3">
        <v>1</v>
      </c>
      <c r="M4600" s="3" t="s">
        <v>27</v>
      </c>
      <c r="N4600" s="3" t="s">
        <v>17593</v>
      </c>
      <c r="P4600" s="3" t="s">
        <v>11517</v>
      </c>
      <c r="Q4600" s="3" t="s">
        <v>839</v>
      </c>
      <c r="R4600" s="3">
        <v>990</v>
      </c>
      <c r="S46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403490</v>
      </c>
      <c r="T46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01" spans="1:20" ht="15" customHeight="1" x14ac:dyDescent="0.2">
      <c r="A4601" s="3" t="s">
        <v>18925</v>
      </c>
      <c r="B4601" s="3" t="s">
        <v>18926</v>
      </c>
      <c r="C4601" s="3" t="s">
        <v>18927</v>
      </c>
      <c r="F4601" s="3" t="s">
        <v>11510</v>
      </c>
      <c r="G4601" s="3" t="s">
        <v>18928</v>
      </c>
      <c r="H4601" s="3" t="s">
        <v>11308</v>
      </c>
      <c r="I4601" s="3" t="s">
        <v>4870</v>
      </c>
      <c r="J4601" s="3">
        <v>1</v>
      </c>
      <c r="M4601" s="3" t="s">
        <v>27</v>
      </c>
      <c r="N4601" s="3" t="s">
        <v>17593</v>
      </c>
      <c r="P4601" s="3" t="s">
        <v>17594</v>
      </c>
      <c r="Q4601" s="3" t="s">
        <v>839</v>
      </c>
      <c r="R4601" s="3">
        <v>2456</v>
      </c>
      <c r="S46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069140</v>
      </c>
      <c r="T46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02" spans="1:20" ht="15" customHeight="1" x14ac:dyDescent="0.2">
      <c r="A4602" s="3" t="s">
        <v>18929</v>
      </c>
      <c r="B4602" s="3" t="s">
        <v>18930</v>
      </c>
      <c r="C4602" s="3" t="s">
        <v>18931</v>
      </c>
      <c r="F4602" s="3" t="s">
        <v>11510</v>
      </c>
      <c r="G4602" s="3" t="s">
        <v>18932</v>
      </c>
      <c r="H4602" s="3" t="s">
        <v>11308</v>
      </c>
      <c r="I4602" s="3" t="s">
        <v>4870</v>
      </c>
      <c r="J4602" s="3">
        <v>1</v>
      </c>
      <c r="M4602" s="3" t="s">
        <v>27</v>
      </c>
      <c r="N4602" s="3" t="s">
        <v>17593</v>
      </c>
      <c r="P4602" s="3" t="s">
        <v>17594</v>
      </c>
      <c r="Q4602" s="3" t="s">
        <v>839</v>
      </c>
      <c r="R4602" s="3">
        <v>2456</v>
      </c>
      <c r="S46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040160</v>
      </c>
      <c r="T46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03" spans="1:20" ht="15" customHeight="1" x14ac:dyDescent="0.2">
      <c r="A4603" s="3" t="s">
        <v>18933</v>
      </c>
      <c r="B4603" s="3" t="s">
        <v>18934</v>
      </c>
      <c r="C4603" s="3" t="s">
        <v>18935</v>
      </c>
      <c r="F4603" s="3" t="s">
        <v>11510</v>
      </c>
      <c r="G4603" s="3" t="s">
        <v>18936</v>
      </c>
      <c r="H4603" s="3" t="s">
        <v>11308</v>
      </c>
      <c r="I4603" s="3" t="s">
        <v>4870</v>
      </c>
      <c r="J4603" s="3">
        <v>1</v>
      </c>
      <c r="M4603" s="3" t="s">
        <v>27</v>
      </c>
      <c r="N4603" s="3" t="s">
        <v>17593</v>
      </c>
      <c r="P4603" s="3" t="s">
        <v>17594</v>
      </c>
      <c r="Q4603" s="3" t="s">
        <v>839</v>
      </c>
      <c r="R4603" s="3">
        <v>2456</v>
      </c>
      <c r="S46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332290</v>
      </c>
      <c r="T46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04" spans="1:20" ht="15" customHeight="1" x14ac:dyDescent="0.2">
      <c r="A4604" s="3" t="s">
        <v>18937</v>
      </c>
      <c r="B4604" s="3" t="s">
        <v>18938</v>
      </c>
      <c r="C4604" s="3" t="s">
        <v>18939</v>
      </c>
      <c r="F4604" s="3" t="s">
        <v>11510</v>
      </c>
      <c r="G4604" s="3" t="s">
        <v>18940</v>
      </c>
      <c r="H4604" s="3" t="s">
        <v>11308</v>
      </c>
      <c r="I4604" s="3" t="s">
        <v>4870</v>
      </c>
      <c r="J4604" s="3">
        <v>1</v>
      </c>
      <c r="M4604" s="3" t="s">
        <v>27</v>
      </c>
      <c r="N4604" s="3" t="s">
        <v>17593</v>
      </c>
      <c r="P4604" s="3" t="s">
        <v>18941</v>
      </c>
      <c r="Q4604" s="3" t="s">
        <v>839</v>
      </c>
      <c r="R4604" s="3">
        <v>1426</v>
      </c>
      <c r="S46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348340</v>
      </c>
      <c r="T46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05" spans="1:20" ht="15" customHeight="1" x14ac:dyDescent="0.2">
      <c r="A4605" s="3" t="s">
        <v>18942</v>
      </c>
      <c r="B4605" s="3" t="s">
        <v>18943</v>
      </c>
      <c r="C4605" s="3" t="s">
        <v>18944</v>
      </c>
      <c r="F4605" s="3" t="s">
        <v>11510</v>
      </c>
      <c r="G4605" s="3" t="s">
        <v>18945</v>
      </c>
      <c r="H4605" s="3" t="s">
        <v>11308</v>
      </c>
      <c r="I4605" s="3" t="s">
        <v>4870</v>
      </c>
      <c r="J4605" s="3">
        <v>1</v>
      </c>
      <c r="M4605" s="3" t="s">
        <v>27</v>
      </c>
      <c r="N4605" s="3" t="s">
        <v>17593</v>
      </c>
      <c r="P4605" s="3" t="s">
        <v>18946</v>
      </c>
      <c r="Q4605" s="3" t="s">
        <v>839</v>
      </c>
      <c r="R4605" s="3">
        <v>96</v>
      </c>
      <c r="S46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380550</v>
      </c>
      <c r="T46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06" spans="1:20" ht="15" customHeight="1" x14ac:dyDescent="0.2">
      <c r="A4606" s="3" t="s">
        <v>18947</v>
      </c>
      <c r="B4606" s="3" t="s">
        <v>18948</v>
      </c>
      <c r="C4606" s="3" t="s">
        <v>18949</v>
      </c>
      <c r="F4606" s="3" t="s">
        <v>11510</v>
      </c>
      <c r="G4606" s="3" t="s">
        <v>18950</v>
      </c>
      <c r="H4606" s="3" t="s">
        <v>11308</v>
      </c>
      <c r="I4606" s="3" t="s">
        <v>4870</v>
      </c>
      <c r="J4606" s="3">
        <v>1</v>
      </c>
      <c r="M4606" s="3" t="s">
        <v>27</v>
      </c>
      <c r="N4606" s="3" t="s">
        <v>17593</v>
      </c>
      <c r="P4606" s="3" t="s">
        <v>17594</v>
      </c>
      <c r="Q4606" s="3" t="s">
        <v>839</v>
      </c>
      <c r="R4606" s="3">
        <v>2456</v>
      </c>
      <c r="S46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060260</v>
      </c>
      <c r="T46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07" spans="1:20" ht="15" customHeight="1" x14ac:dyDescent="0.2">
      <c r="A4607" s="3" t="s">
        <v>18951</v>
      </c>
      <c r="B4607" s="3" t="s">
        <v>18952</v>
      </c>
      <c r="C4607" s="3" t="s">
        <v>18953</v>
      </c>
      <c r="F4607" s="3" t="s">
        <v>11510</v>
      </c>
      <c r="G4607" s="3" t="s">
        <v>18954</v>
      </c>
      <c r="H4607" s="3" t="s">
        <v>11308</v>
      </c>
      <c r="I4607" s="3" t="s">
        <v>4870</v>
      </c>
      <c r="J4607" s="3">
        <v>1</v>
      </c>
      <c r="M4607" s="3" t="s">
        <v>27</v>
      </c>
      <c r="N4607" s="3" t="s">
        <v>17593</v>
      </c>
      <c r="P4607" s="3" t="s">
        <v>7779</v>
      </c>
      <c r="Q4607" s="3" t="s">
        <v>839</v>
      </c>
      <c r="R4607" s="3">
        <v>126</v>
      </c>
      <c r="S46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463020</v>
      </c>
      <c r="T46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08" spans="1:20" ht="15" customHeight="1" x14ac:dyDescent="0.2">
      <c r="A4608" s="3" t="s">
        <v>18955</v>
      </c>
      <c r="B4608" s="3" t="s">
        <v>18956</v>
      </c>
      <c r="C4608" s="3" t="s">
        <v>18957</v>
      </c>
      <c r="F4608" s="3" t="s">
        <v>11510</v>
      </c>
      <c r="G4608" s="3" t="s">
        <v>18958</v>
      </c>
      <c r="H4608" s="3" t="s">
        <v>11308</v>
      </c>
      <c r="I4608" s="3" t="s">
        <v>4870</v>
      </c>
      <c r="J4608" s="3">
        <v>1</v>
      </c>
      <c r="M4608" s="3" t="s">
        <v>27</v>
      </c>
      <c r="N4608" s="3" t="s">
        <v>17593</v>
      </c>
      <c r="P4608" s="3" t="s">
        <v>17594</v>
      </c>
      <c r="Q4608" s="3" t="s">
        <v>839</v>
      </c>
      <c r="R4608" s="3">
        <v>2456</v>
      </c>
      <c r="S46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123840</v>
      </c>
      <c r="T46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09" spans="1:20" ht="15" customHeight="1" x14ac:dyDescent="0.2">
      <c r="A4609" s="3" t="s">
        <v>18959</v>
      </c>
      <c r="B4609" s="3" t="s">
        <v>18960</v>
      </c>
      <c r="C4609" s="3" t="s">
        <v>18961</v>
      </c>
      <c r="F4609" s="3" t="s">
        <v>11510</v>
      </c>
      <c r="G4609" s="3" t="s">
        <v>18962</v>
      </c>
      <c r="H4609" s="3" t="s">
        <v>11308</v>
      </c>
      <c r="I4609" s="3" t="s">
        <v>4870</v>
      </c>
      <c r="J4609" s="3">
        <v>1</v>
      </c>
      <c r="M4609" s="3" t="s">
        <v>27</v>
      </c>
      <c r="N4609" s="3" t="s">
        <v>17593</v>
      </c>
      <c r="P4609" s="3" t="s">
        <v>17594</v>
      </c>
      <c r="Q4609" s="3" t="s">
        <v>839</v>
      </c>
      <c r="R4609" s="3">
        <v>2456</v>
      </c>
      <c r="S46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012340</v>
      </c>
      <c r="T46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10" spans="1:20" ht="15" customHeight="1" x14ac:dyDescent="0.2">
      <c r="A4610" s="3" t="s">
        <v>18963</v>
      </c>
      <c r="B4610" s="3" t="s">
        <v>18964</v>
      </c>
      <c r="C4610" s="3" t="s">
        <v>18965</v>
      </c>
      <c r="F4610" s="3" t="s">
        <v>11510</v>
      </c>
      <c r="G4610" s="3" t="s">
        <v>18966</v>
      </c>
      <c r="H4610" s="3" t="s">
        <v>11308</v>
      </c>
      <c r="I4610" s="3" t="s">
        <v>4870</v>
      </c>
      <c r="J4610" s="3">
        <v>1</v>
      </c>
      <c r="M4610" s="3" t="s">
        <v>27</v>
      </c>
      <c r="N4610" s="3" t="s">
        <v>17593</v>
      </c>
      <c r="P4610" s="3" t="s">
        <v>18967</v>
      </c>
      <c r="Q4610" s="3" t="s">
        <v>839</v>
      </c>
      <c r="R4610" s="3">
        <v>120</v>
      </c>
      <c r="S46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462310</v>
      </c>
      <c r="T46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11" spans="1:20" ht="15" customHeight="1" x14ac:dyDescent="0.2">
      <c r="A4611" s="3" t="s">
        <v>18968</v>
      </c>
      <c r="B4611" s="3" t="s">
        <v>18969</v>
      </c>
      <c r="C4611" s="3" t="s">
        <v>18970</v>
      </c>
      <c r="F4611" s="3" t="s">
        <v>11510</v>
      </c>
      <c r="G4611" s="3" t="s">
        <v>18971</v>
      </c>
      <c r="H4611" s="3" t="s">
        <v>11308</v>
      </c>
      <c r="I4611" s="3" t="s">
        <v>4870</v>
      </c>
      <c r="J4611" s="3">
        <v>1</v>
      </c>
      <c r="M4611" s="3" t="s">
        <v>27</v>
      </c>
      <c r="N4611" s="3" t="s">
        <v>17593</v>
      </c>
      <c r="P4611" s="3" t="s">
        <v>17594</v>
      </c>
      <c r="Q4611" s="3" t="s">
        <v>839</v>
      </c>
      <c r="R4611" s="3">
        <v>2456</v>
      </c>
      <c r="S46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270870</v>
      </c>
      <c r="T46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12" spans="1:20" ht="15" customHeight="1" x14ac:dyDescent="0.2">
      <c r="A4612" s="3" t="s">
        <v>18972</v>
      </c>
      <c r="B4612" s="3" t="s">
        <v>18973</v>
      </c>
      <c r="C4612" s="3" t="s">
        <v>18974</v>
      </c>
      <c r="F4612" s="3" t="s">
        <v>11510</v>
      </c>
      <c r="G4612" s="3" t="s">
        <v>18975</v>
      </c>
      <c r="H4612" s="3" t="s">
        <v>11308</v>
      </c>
      <c r="I4612" s="3" t="s">
        <v>4870</v>
      </c>
      <c r="J4612" s="3">
        <v>1</v>
      </c>
      <c r="M4612" s="3" t="s">
        <v>27</v>
      </c>
      <c r="N4612" s="3" t="s">
        <v>17593</v>
      </c>
      <c r="P4612" s="3" t="s">
        <v>17594</v>
      </c>
      <c r="Q4612" s="3" t="s">
        <v>839</v>
      </c>
      <c r="R4612" s="3">
        <v>2456</v>
      </c>
      <c r="S46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144960</v>
      </c>
      <c r="T46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13" spans="1:20" ht="15" customHeight="1" x14ac:dyDescent="0.2">
      <c r="A4613" s="3" t="s">
        <v>18976</v>
      </c>
      <c r="B4613" s="3" t="s">
        <v>18977</v>
      </c>
      <c r="C4613" s="3" t="s">
        <v>18978</v>
      </c>
      <c r="F4613" s="3" t="s">
        <v>11510</v>
      </c>
      <c r="G4613" s="3" t="s">
        <v>18979</v>
      </c>
      <c r="H4613" s="3" t="s">
        <v>11308</v>
      </c>
      <c r="I4613" s="3" t="s">
        <v>4870</v>
      </c>
      <c r="J4613" s="3">
        <v>1</v>
      </c>
      <c r="M4613" s="3" t="s">
        <v>27</v>
      </c>
      <c r="N4613" s="3" t="s">
        <v>17593</v>
      </c>
      <c r="P4613" s="3" t="s">
        <v>17594</v>
      </c>
      <c r="Q4613" s="3" t="s">
        <v>839</v>
      </c>
      <c r="R4613" s="3">
        <v>2456</v>
      </c>
      <c r="S46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085670</v>
      </c>
      <c r="T46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14" spans="1:20" ht="15" customHeight="1" x14ac:dyDescent="0.2">
      <c r="A4614" s="3" t="s">
        <v>18980</v>
      </c>
      <c r="B4614" s="3" t="s">
        <v>18981</v>
      </c>
      <c r="C4614" s="3" t="s">
        <v>18982</v>
      </c>
      <c r="F4614" s="3" t="s">
        <v>11510</v>
      </c>
      <c r="G4614" s="3" t="s">
        <v>18983</v>
      </c>
      <c r="H4614" s="3" t="s">
        <v>11308</v>
      </c>
      <c r="I4614" s="3" t="s">
        <v>4870</v>
      </c>
      <c r="J4614" s="3">
        <v>1</v>
      </c>
      <c r="M4614" s="3" t="s">
        <v>27</v>
      </c>
      <c r="N4614" s="3" t="s">
        <v>17593</v>
      </c>
      <c r="P4614" s="3" t="s">
        <v>17594</v>
      </c>
      <c r="Q4614" s="3" t="s">
        <v>839</v>
      </c>
      <c r="R4614" s="3">
        <v>2456</v>
      </c>
      <c r="S46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064260</v>
      </c>
      <c r="T46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15" spans="1:20" ht="15" customHeight="1" x14ac:dyDescent="0.2">
      <c r="A4615" s="3" t="s">
        <v>18984</v>
      </c>
      <c r="B4615" s="3" t="s">
        <v>18985</v>
      </c>
      <c r="C4615" s="3" t="s">
        <v>18986</v>
      </c>
      <c r="F4615" s="3" t="s">
        <v>11510</v>
      </c>
      <c r="G4615" s="3" t="s">
        <v>18987</v>
      </c>
      <c r="H4615" s="3" t="s">
        <v>11308</v>
      </c>
      <c r="I4615" s="3" t="s">
        <v>4870</v>
      </c>
      <c r="J4615" s="3">
        <v>1</v>
      </c>
      <c r="M4615" s="3" t="s">
        <v>27</v>
      </c>
      <c r="N4615" s="3" t="s">
        <v>17593</v>
      </c>
      <c r="P4615" s="3" t="s">
        <v>17594</v>
      </c>
      <c r="Q4615" s="3" t="s">
        <v>839</v>
      </c>
      <c r="R4615" s="3">
        <v>2456</v>
      </c>
      <c r="S46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340360</v>
      </c>
      <c r="T46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16" spans="1:20" ht="15" customHeight="1" x14ac:dyDescent="0.2">
      <c r="A4616" s="3" t="s">
        <v>18988</v>
      </c>
      <c r="B4616" s="3" t="s">
        <v>18989</v>
      </c>
      <c r="C4616" s="3" t="s">
        <v>18990</v>
      </c>
      <c r="F4616" s="3" t="s">
        <v>11510</v>
      </c>
      <c r="G4616" s="3" t="s">
        <v>18991</v>
      </c>
      <c r="H4616" s="3" t="s">
        <v>11308</v>
      </c>
      <c r="I4616" s="3" t="s">
        <v>4870</v>
      </c>
      <c r="J4616" s="3">
        <v>1</v>
      </c>
      <c r="M4616" s="3" t="s">
        <v>27</v>
      </c>
      <c r="N4616" s="3" t="s">
        <v>17593</v>
      </c>
      <c r="P4616" s="3" t="s">
        <v>17594</v>
      </c>
      <c r="Q4616" s="3" t="s">
        <v>839</v>
      </c>
      <c r="R4616" s="3">
        <v>2456</v>
      </c>
      <c r="S46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039560</v>
      </c>
      <c r="T46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17" spans="1:20" ht="15" customHeight="1" x14ac:dyDescent="0.2">
      <c r="A4617" s="3" t="s">
        <v>18992</v>
      </c>
      <c r="B4617" s="3" t="s">
        <v>18993</v>
      </c>
      <c r="C4617" s="3" t="s">
        <v>18994</v>
      </c>
      <c r="F4617" s="3" t="s">
        <v>11510</v>
      </c>
      <c r="G4617" s="3" t="s">
        <v>18995</v>
      </c>
      <c r="H4617" s="3" t="s">
        <v>11308</v>
      </c>
      <c r="I4617" s="3" t="s">
        <v>4870</v>
      </c>
      <c r="J4617" s="3">
        <v>1</v>
      </c>
      <c r="M4617" s="3" t="s">
        <v>27</v>
      </c>
      <c r="N4617" s="3" t="s">
        <v>17593</v>
      </c>
      <c r="P4617" s="3" t="s">
        <v>17594</v>
      </c>
      <c r="Q4617" s="3" t="s">
        <v>839</v>
      </c>
      <c r="R4617" s="3">
        <v>2456</v>
      </c>
      <c r="S46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154040</v>
      </c>
      <c r="T46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18" spans="1:20" ht="15" customHeight="1" x14ac:dyDescent="0.2">
      <c r="A4618" s="3" t="s">
        <v>18996</v>
      </c>
      <c r="B4618" s="3" t="s">
        <v>18997</v>
      </c>
      <c r="C4618" s="3" t="s">
        <v>18998</v>
      </c>
      <c r="F4618" s="3" t="s">
        <v>11510</v>
      </c>
      <c r="G4618" s="3" t="s">
        <v>18999</v>
      </c>
      <c r="H4618" s="3" t="s">
        <v>11308</v>
      </c>
      <c r="I4618" s="3" t="s">
        <v>4870</v>
      </c>
      <c r="J4618" s="3">
        <v>1</v>
      </c>
      <c r="M4618" s="3" t="s">
        <v>27</v>
      </c>
      <c r="N4618" s="3" t="s">
        <v>17593</v>
      </c>
      <c r="P4618" s="3" t="s">
        <v>17594</v>
      </c>
      <c r="Q4618" s="3" t="s">
        <v>839</v>
      </c>
      <c r="R4618" s="3">
        <v>2456</v>
      </c>
      <c r="S46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058730</v>
      </c>
      <c r="T46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19" spans="1:20" ht="15" customHeight="1" x14ac:dyDescent="0.2">
      <c r="A4619" s="3" t="s">
        <v>19000</v>
      </c>
      <c r="B4619" s="3" t="s">
        <v>19001</v>
      </c>
      <c r="C4619" s="3" t="s">
        <v>19002</v>
      </c>
      <c r="F4619" s="3" t="s">
        <v>11510</v>
      </c>
      <c r="G4619" s="3" t="s">
        <v>19003</v>
      </c>
      <c r="H4619" s="3" t="s">
        <v>11308</v>
      </c>
      <c r="I4619" s="3" t="s">
        <v>4870</v>
      </c>
      <c r="J4619" s="3">
        <v>1</v>
      </c>
      <c r="M4619" s="3" t="s">
        <v>27</v>
      </c>
      <c r="N4619" s="3" t="s">
        <v>17593</v>
      </c>
      <c r="P4619" s="3" t="s">
        <v>17594</v>
      </c>
      <c r="Q4619" s="3" t="s">
        <v>839</v>
      </c>
      <c r="R4619" s="3">
        <v>2456</v>
      </c>
      <c r="S46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030210</v>
      </c>
      <c r="T46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20" spans="1:20" ht="15" customHeight="1" x14ac:dyDescent="0.2">
      <c r="A4620" s="3" t="s">
        <v>19004</v>
      </c>
      <c r="B4620" s="3" t="s">
        <v>19005</v>
      </c>
      <c r="C4620" s="3" t="s">
        <v>19006</v>
      </c>
      <c r="F4620" s="3" t="s">
        <v>11510</v>
      </c>
      <c r="G4620" s="3" t="s">
        <v>19007</v>
      </c>
      <c r="H4620" s="3" t="s">
        <v>11308</v>
      </c>
      <c r="I4620" s="3" t="s">
        <v>4870</v>
      </c>
      <c r="J4620" s="3">
        <v>1</v>
      </c>
      <c r="M4620" s="3" t="s">
        <v>27</v>
      </c>
      <c r="N4620" s="3" t="s">
        <v>17593</v>
      </c>
      <c r="P4620" s="3" t="s">
        <v>17594</v>
      </c>
      <c r="Q4620" s="3" t="s">
        <v>839</v>
      </c>
      <c r="R4620" s="3">
        <v>2456</v>
      </c>
      <c r="S46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023590</v>
      </c>
      <c r="T46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21" spans="1:20" ht="15" customHeight="1" x14ac:dyDescent="0.2">
      <c r="A4621" s="3" t="s">
        <v>19008</v>
      </c>
      <c r="B4621" s="3" t="s">
        <v>19009</v>
      </c>
      <c r="C4621" s="3" t="s">
        <v>19010</v>
      </c>
      <c r="F4621" s="3" t="s">
        <v>11510</v>
      </c>
      <c r="G4621" s="3" t="s">
        <v>19011</v>
      </c>
      <c r="H4621" s="3" t="s">
        <v>11308</v>
      </c>
      <c r="I4621" s="3" t="s">
        <v>4870</v>
      </c>
      <c r="J4621" s="3">
        <v>1</v>
      </c>
      <c r="M4621" s="3" t="s">
        <v>27</v>
      </c>
      <c r="N4621" s="3" t="s">
        <v>17593</v>
      </c>
      <c r="P4621" s="3" t="s">
        <v>17594</v>
      </c>
      <c r="Q4621" s="3" t="s">
        <v>839</v>
      </c>
      <c r="R4621" s="3">
        <v>2456</v>
      </c>
      <c r="S46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032190</v>
      </c>
      <c r="T46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22" spans="1:20" ht="15" customHeight="1" x14ac:dyDescent="0.2">
      <c r="A4622" s="3" t="s">
        <v>19012</v>
      </c>
      <c r="B4622" s="3" t="s">
        <v>19013</v>
      </c>
      <c r="C4622" s="3" t="s">
        <v>19014</v>
      </c>
      <c r="F4622" s="3" t="s">
        <v>11510</v>
      </c>
      <c r="G4622" s="3" t="s">
        <v>19015</v>
      </c>
      <c r="H4622" s="3" t="s">
        <v>11308</v>
      </c>
      <c r="I4622" s="3" t="s">
        <v>4870</v>
      </c>
      <c r="J4622" s="3">
        <v>1</v>
      </c>
      <c r="M4622" s="3" t="s">
        <v>27</v>
      </c>
      <c r="N4622" s="3" t="s">
        <v>17593</v>
      </c>
      <c r="P4622" s="3" t="s">
        <v>17594</v>
      </c>
      <c r="Q4622" s="3" t="s">
        <v>839</v>
      </c>
      <c r="R4622" s="3">
        <v>2456</v>
      </c>
      <c r="S46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323350</v>
      </c>
      <c r="T46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23" spans="1:20" ht="15" customHeight="1" x14ac:dyDescent="0.2">
      <c r="A4623" s="3" t="s">
        <v>19016</v>
      </c>
      <c r="B4623" s="3" t="s">
        <v>19017</v>
      </c>
      <c r="C4623" s="3" t="s">
        <v>19018</v>
      </c>
      <c r="F4623" s="3" t="s">
        <v>11510</v>
      </c>
      <c r="G4623" s="3" t="s">
        <v>19019</v>
      </c>
      <c r="H4623" s="3" t="s">
        <v>11308</v>
      </c>
      <c r="I4623" s="3" t="s">
        <v>4870</v>
      </c>
      <c r="J4623" s="3">
        <v>1</v>
      </c>
      <c r="M4623" s="3" t="s">
        <v>27</v>
      </c>
      <c r="N4623" s="3" t="s">
        <v>17593</v>
      </c>
      <c r="P4623" s="3" t="s">
        <v>17594</v>
      </c>
      <c r="Q4623" s="3" t="s">
        <v>839</v>
      </c>
      <c r="R4623" s="3">
        <v>2456</v>
      </c>
      <c r="S46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068240</v>
      </c>
      <c r="T46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24" spans="1:20" ht="15" customHeight="1" x14ac:dyDescent="0.2">
      <c r="A4624" s="3" t="s">
        <v>19020</v>
      </c>
      <c r="B4624" s="3" t="s">
        <v>19021</v>
      </c>
      <c r="C4624" s="3" t="s">
        <v>19022</v>
      </c>
      <c r="F4624" s="3" t="s">
        <v>11510</v>
      </c>
      <c r="G4624" s="3" t="s">
        <v>19023</v>
      </c>
      <c r="H4624" s="3" t="s">
        <v>11308</v>
      </c>
      <c r="I4624" s="3" t="s">
        <v>4870</v>
      </c>
      <c r="J4624" s="3">
        <v>1</v>
      </c>
      <c r="M4624" s="3" t="s">
        <v>27</v>
      </c>
      <c r="N4624" s="3" t="s">
        <v>17593</v>
      </c>
      <c r="P4624" s="3" t="s">
        <v>17594</v>
      </c>
      <c r="Q4624" s="3" t="s">
        <v>839</v>
      </c>
      <c r="R4624" s="3">
        <v>2456</v>
      </c>
      <c r="S46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145210</v>
      </c>
      <c r="T46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25" spans="1:20" ht="15" customHeight="1" x14ac:dyDescent="0.2">
      <c r="A4625" s="3" t="s">
        <v>19024</v>
      </c>
      <c r="B4625" s="3" t="s">
        <v>19025</v>
      </c>
      <c r="C4625" s="3" t="s">
        <v>19026</v>
      </c>
      <c r="F4625" s="3" t="s">
        <v>11510</v>
      </c>
      <c r="G4625" s="3" t="s">
        <v>19027</v>
      </c>
      <c r="H4625" s="3" t="s">
        <v>11308</v>
      </c>
      <c r="I4625" s="3" t="s">
        <v>4870</v>
      </c>
      <c r="J4625" s="3">
        <v>1</v>
      </c>
      <c r="M4625" s="3" t="s">
        <v>27</v>
      </c>
      <c r="N4625" s="3" t="s">
        <v>17593</v>
      </c>
      <c r="P4625" s="3" t="s">
        <v>19028</v>
      </c>
      <c r="Q4625" s="3" t="s">
        <v>839</v>
      </c>
      <c r="R4625" s="3">
        <v>184</v>
      </c>
      <c r="S46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483650</v>
      </c>
      <c r="T46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26" spans="1:20" ht="15" customHeight="1" x14ac:dyDescent="0.2">
      <c r="A4626" s="3" t="s">
        <v>19029</v>
      </c>
      <c r="B4626" s="3" t="s">
        <v>19030</v>
      </c>
      <c r="C4626" s="3" t="s">
        <v>19031</v>
      </c>
      <c r="F4626" s="3" t="s">
        <v>11510</v>
      </c>
      <c r="G4626" s="3" t="s">
        <v>19032</v>
      </c>
      <c r="H4626" s="3" t="s">
        <v>11308</v>
      </c>
      <c r="I4626" s="3" t="s">
        <v>4870</v>
      </c>
      <c r="J4626" s="3">
        <v>1</v>
      </c>
      <c r="M4626" s="3" t="s">
        <v>27</v>
      </c>
      <c r="N4626" s="3" t="s">
        <v>17593</v>
      </c>
      <c r="P4626" s="3" t="s">
        <v>19033</v>
      </c>
      <c r="Q4626" s="3" t="s">
        <v>839</v>
      </c>
      <c r="R4626" s="3">
        <v>434</v>
      </c>
      <c r="S46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464580</v>
      </c>
      <c r="T46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27" spans="1:20" ht="15" customHeight="1" x14ac:dyDescent="0.2">
      <c r="A4627" s="3" t="s">
        <v>19034</v>
      </c>
      <c r="B4627" s="3" t="s">
        <v>19035</v>
      </c>
      <c r="C4627" s="3" t="s">
        <v>19036</v>
      </c>
      <c r="F4627" s="3" t="s">
        <v>11510</v>
      </c>
      <c r="G4627" s="3" t="s">
        <v>19037</v>
      </c>
      <c r="H4627" s="3" t="s">
        <v>11308</v>
      </c>
      <c r="I4627" s="3" t="s">
        <v>4870</v>
      </c>
      <c r="J4627" s="3">
        <v>1</v>
      </c>
      <c r="M4627" s="3" t="s">
        <v>27</v>
      </c>
      <c r="N4627" s="3" t="s">
        <v>17593</v>
      </c>
      <c r="P4627" s="3" t="s">
        <v>17594</v>
      </c>
      <c r="Q4627" s="3" t="s">
        <v>839</v>
      </c>
      <c r="R4627" s="3">
        <v>2456</v>
      </c>
      <c r="S46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019680</v>
      </c>
      <c r="T46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28" spans="1:20" ht="15" customHeight="1" x14ac:dyDescent="0.2">
      <c r="A4628" s="3" t="s">
        <v>19038</v>
      </c>
      <c r="B4628" s="3" t="s">
        <v>19039</v>
      </c>
      <c r="C4628" s="3" t="s">
        <v>19040</v>
      </c>
      <c r="F4628" s="3" t="s">
        <v>11510</v>
      </c>
      <c r="G4628" s="3" t="s">
        <v>19041</v>
      </c>
      <c r="H4628" s="3" t="s">
        <v>11308</v>
      </c>
      <c r="I4628" s="3" t="s">
        <v>4870</v>
      </c>
      <c r="J4628" s="3">
        <v>1</v>
      </c>
      <c r="M4628" s="3" t="s">
        <v>27</v>
      </c>
      <c r="N4628" s="3" t="s">
        <v>17593</v>
      </c>
      <c r="P4628" s="3" t="s">
        <v>17594</v>
      </c>
      <c r="Q4628" s="3" t="s">
        <v>839</v>
      </c>
      <c r="R4628" s="3">
        <v>2456</v>
      </c>
      <c r="S46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019685</v>
      </c>
      <c r="T46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29" spans="1:20" ht="15" customHeight="1" x14ac:dyDescent="0.2">
      <c r="A4629" s="3" t="s">
        <v>19042</v>
      </c>
      <c r="B4629" s="3" t="s">
        <v>19043</v>
      </c>
      <c r="C4629" s="3" t="s">
        <v>19044</v>
      </c>
      <c r="F4629" s="3" t="s">
        <v>11510</v>
      </c>
      <c r="G4629" s="3" t="s">
        <v>19045</v>
      </c>
      <c r="H4629" s="3" t="s">
        <v>11308</v>
      </c>
      <c r="I4629" s="3" t="s">
        <v>4870</v>
      </c>
      <c r="J4629" s="3">
        <v>1</v>
      </c>
      <c r="M4629" s="3" t="s">
        <v>27</v>
      </c>
      <c r="N4629" s="3" t="s">
        <v>17593</v>
      </c>
      <c r="P4629" s="3" t="s">
        <v>17594</v>
      </c>
      <c r="Q4629" s="3" t="s">
        <v>839</v>
      </c>
      <c r="R4629" s="3">
        <v>2456</v>
      </c>
      <c r="S46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006370</v>
      </c>
      <c r="T46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30" spans="1:20" ht="15" customHeight="1" x14ac:dyDescent="0.2">
      <c r="A4630" s="3" t="s">
        <v>19046</v>
      </c>
      <c r="B4630" s="3" t="s">
        <v>19047</v>
      </c>
      <c r="C4630" s="3" t="s">
        <v>19048</v>
      </c>
      <c r="F4630" s="3" t="s">
        <v>11510</v>
      </c>
      <c r="G4630" s="3" t="s">
        <v>19049</v>
      </c>
      <c r="H4630" s="3" t="s">
        <v>11308</v>
      </c>
      <c r="I4630" s="3" t="s">
        <v>4870</v>
      </c>
      <c r="J4630" s="3">
        <v>1</v>
      </c>
      <c r="M4630" s="3" t="s">
        <v>27</v>
      </c>
      <c r="N4630" s="3" t="s">
        <v>17593</v>
      </c>
      <c r="P4630" s="3" t="s">
        <v>17594</v>
      </c>
      <c r="Q4630" s="3" t="s">
        <v>839</v>
      </c>
      <c r="R4630" s="3">
        <v>2456</v>
      </c>
      <c r="S46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00806K</v>
      </c>
      <c r="T46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31" spans="1:20" ht="15" customHeight="1" x14ac:dyDescent="0.2">
      <c r="A4631" s="3" t="s">
        <v>19050</v>
      </c>
      <c r="B4631" s="3" t="s">
        <v>19051</v>
      </c>
      <c r="C4631" s="3" t="s">
        <v>19052</v>
      </c>
      <c r="F4631" s="3" t="s">
        <v>11510</v>
      </c>
      <c r="G4631" s="3" t="s">
        <v>19053</v>
      </c>
      <c r="H4631" s="3" t="s">
        <v>11308</v>
      </c>
      <c r="I4631" s="3" t="s">
        <v>4870</v>
      </c>
      <c r="J4631" s="3">
        <v>1</v>
      </c>
      <c r="M4631" s="3" t="s">
        <v>27</v>
      </c>
      <c r="N4631" s="3" t="s">
        <v>17593</v>
      </c>
      <c r="P4631" s="3" t="s">
        <v>17594</v>
      </c>
      <c r="Q4631" s="3" t="s">
        <v>839</v>
      </c>
      <c r="R4631" s="3">
        <v>2456</v>
      </c>
      <c r="S46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008060</v>
      </c>
      <c r="T46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32" spans="1:20" ht="15" customHeight="1" x14ac:dyDescent="0.2">
      <c r="A4632" s="3" t="s">
        <v>19054</v>
      </c>
      <c r="B4632" s="3" t="s">
        <v>19055</v>
      </c>
      <c r="C4632" s="3" t="s">
        <v>19056</v>
      </c>
      <c r="F4632" s="3" t="s">
        <v>11510</v>
      </c>
      <c r="G4632" s="3" t="s">
        <v>19057</v>
      </c>
      <c r="H4632" s="3" t="s">
        <v>11308</v>
      </c>
      <c r="I4632" s="3" t="s">
        <v>4870</v>
      </c>
      <c r="J4632" s="3">
        <v>1</v>
      </c>
      <c r="M4632" s="3" t="s">
        <v>27</v>
      </c>
      <c r="N4632" s="3" t="s">
        <v>17593</v>
      </c>
      <c r="P4632" s="3" t="s">
        <v>17594</v>
      </c>
      <c r="Q4632" s="3" t="s">
        <v>839</v>
      </c>
      <c r="R4632" s="3">
        <v>2456</v>
      </c>
      <c r="S46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353200</v>
      </c>
      <c r="T46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33" spans="1:20" ht="15" customHeight="1" x14ac:dyDescent="0.2">
      <c r="A4633" s="3" t="s">
        <v>19058</v>
      </c>
      <c r="B4633" s="3" t="s">
        <v>19059</v>
      </c>
      <c r="C4633" s="3" t="s">
        <v>19060</v>
      </c>
      <c r="F4633" s="3" t="s">
        <v>11510</v>
      </c>
      <c r="G4633" s="3" t="s">
        <v>19061</v>
      </c>
      <c r="H4633" s="3" t="s">
        <v>11308</v>
      </c>
      <c r="I4633" s="3" t="s">
        <v>4870</v>
      </c>
      <c r="J4633" s="3">
        <v>1</v>
      </c>
      <c r="M4633" s="3" t="s">
        <v>27</v>
      </c>
      <c r="N4633" s="3" t="s">
        <v>17593</v>
      </c>
      <c r="P4633" s="3" t="s">
        <v>17594</v>
      </c>
      <c r="Q4633" s="3" t="s">
        <v>839</v>
      </c>
      <c r="R4633" s="3">
        <v>2456</v>
      </c>
      <c r="S46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35320K</v>
      </c>
      <c r="T46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34" spans="1:20" ht="15" customHeight="1" x14ac:dyDescent="0.2">
      <c r="A4634" s="3" t="s">
        <v>19062</v>
      </c>
      <c r="B4634" s="3" t="s">
        <v>19063</v>
      </c>
      <c r="C4634" s="3" t="s">
        <v>19064</v>
      </c>
      <c r="F4634" s="3" t="s">
        <v>11510</v>
      </c>
      <c r="G4634" s="3" t="s">
        <v>19065</v>
      </c>
      <c r="H4634" s="3" t="s">
        <v>11308</v>
      </c>
      <c r="I4634" s="3" t="s">
        <v>4870</v>
      </c>
      <c r="J4634" s="3">
        <v>1</v>
      </c>
      <c r="M4634" s="3" t="s">
        <v>27</v>
      </c>
      <c r="N4634" s="3" t="s">
        <v>17593</v>
      </c>
      <c r="P4634" s="3" t="s">
        <v>17594</v>
      </c>
      <c r="Q4634" s="3" t="s">
        <v>839</v>
      </c>
      <c r="R4634" s="3">
        <v>2456</v>
      </c>
      <c r="S46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178600</v>
      </c>
      <c r="T46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35" spans="1:20" ht="15" customHeight="1" x14ac:dyDescent="0.2">
      <c r="A4635" s="3" t="s">
        <v>19066</v>
      </c>
      <c r="B4635" s="3" t="s">
        <v>19067</v>
      </c>
      <c r="C4635" s="3" t="s">
        <v>19068</v>
      </c>
      <c r="F4635" s="3" t="s">
        <v>11510</v>
      </c>
      <c r="G4635" s="3" t="s">
        <v>19069</v>
      </c>
      <c r="H4635" s="3" t="s">
        <v>11308</v>
      </c>
      <c r="I4635" s="3" t="s">
        <v>4870</v>
      </c>
      <c r="J4635" s="3">
        <v>1</v>
      </c>
      <c r="M4635" s="3" t="s">
        <v>27</v>
      </c>
      <c r="N4635" s="3" t="s">
        <v>17593</v>
      </c>
      <c r="P4635" s="3" t="s">
        <v>17594</v>
      </c>
      <c r="Q4635" s="3" t="s">
        <v>839</v>
      </c>
      <c r="R4635" s="3">
        <v>2456</v>
      </c>
      <c r="S46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020400</v>
      </c>
      <c r="T46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36" spans="1:20" ht="15" customHeight="1" x14ac:dyDescent="0.2">
      <c r="A4636" s="3" t="s">
        <v>19070</v>
      </c>
      <c r="B4636" s="3" t="s">
        <v>19071</v>
      </c>
      <c r="C4636" s="3" t="s">
        <v>19072</v>
      </c>
      <c r="F4636" s="3" t="s">
        <v>11510</v>
      </c>
      <c r="G4636" s="3" t="s">
        <v>19073</v>
      </c>
      <c r="H4636" s="3" t="s">
        <v>11308</v>
      </c>
      <c r="I4636" s="3" t="s">
        <v>4870</v>
      </c>
      <c r="J4636" s="3">
        <v>1</v>
      </c>
      <c r="M4636" s="3" t="s">
        <v>27</v>
      </c>
      <c r="N4636" s="3" t="s">
        <v>17593</v>
      </c>
      <c r="P4636" s="3" t="s">
        <v>17594</v>
      </c>
      <c r="Q4636" s="3" t="s">
        <v>839</v>
      </c>
      <c r="R4636" s="3">
        <v>2456</v>
      </c>
      <c r="S46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008830</v>
      </c>
      <c r="T46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37" spans="1:20" ht="15" customHeight="1" x14ac:dyDescent="0.2">
      <c r="A4637" s="3" t="s">
        <v>19074</v>
      </c>
      <c r="B4637" s="3" t="s">
        <v>19075</v>
      </c>
      <c r="C4637" s="3" t="s">
        <v>19076</v>
      </c>
      <c r="F4637" s="3" t="s">
        <v>11510</v>
      </c>
      <c r="G4637" s="3" t="s">
        <v>19077</v>
      </c>
      <c r="H4637" s="3" t="s">
        <v>11308</v>
      </c>
      <c r="I4637" s="3" t="s">
        <v>4870</v>
      </c>
      <c r="J4637" s="3">
        <v>1</v>
      </c>
      <c r="M4637" s="3" t="s">
        <v>27</v>
      </c>
      <c r="N4637" s="3" t="s">
        <v>17593</v>
      </c>
      <c r="P4637" s="3" t="s">
        <v>17594</v>
      </c>
      <c r="Q4637" s="3" t="s">
        <v>839</v>
      </c>
      <c r="R4637" s="3">
        <v>2456</v>
      </c>
      <c r="S46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000490</v>
      </c>
      <c r="T46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38" spans="1:20" ht="15" customHeight="1" x14ac:dyDescent="0.2">
      <c r="A4638" s="3" t="s">
        <v>19078</v>
      </c>
      <c r="B4638" s="3" t="s">
        <v>19079</v>
      </c>
      <c r="C4638" s="3" t="s">
        <v>19080</v>
      </c>
      <c r="F4638" s="3" t="s">
        <v>11510</v>
      </c>
      <c r="G4638" s="3" t="s">
        <v>19081</v>
      </c>
      <c r="H4638" s="3" t="s">
        <v>11308</v>
      </c>
      <c r="I4638" s="3" t="s">
        <v>4870</v>
      </c>
      <c r="J4638" s="3">
        <v>1</v>
      </c>
      <c r="M4638" s="3" t="s">
        <v>27</v>
      </c>
      <c r="N4638" s="3" t="s">
        <v>17593</v>
      </c>
      <c r="P4638" s="3" t="s">
        <v>17594</v>
      </c>
      <c r="Q4638" s="3" t="s">
        <v>839</v>
      </c>
      <c r="R4638" s="3">
        <v>2456</v>
      </c>
      <c r="S46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048470</v>
      </c>
      <c r="T46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39" spans="1:20" ht="15" customHeight="1" x14ac:dyDescent="0.2">
      <c r="A4639" s="3" t="s">
        <v>19082</v>
      </c>
      <c r="B4639" s="3" t="s">
        <v>19083</v>
      </c>
      <c r="C4639" s="3" t="s">
        <v>19084</v>
      </c>
      <c r="F4639" s="3" t="s">
        <v>11510</v>
      </c>
      <c r="G4639" s="3" t="s">
        <v>19085</v>
      </c>
      <c r="H4639" s="3" t="s">
        <v>11308</v>
      </c>
      <c r="I4639" s="3" t="s">
        <v>4870</v>
      </c>
      <c r="J4639" s="3">
        <v>1</v>
      </c>
      <c r="M4639" s="3" t="s">
        <v>27</v>
      </c>
      <c r="N4639" s="3" t="s">
        <v>17593</v>
      </c>
      <c r="P4639" s="3" t="s">
        <v>17594</v>
      </c>
      <c r="Q4639" s="3" t="s">
        <v>839</v>
      </c>
      <c r="R4639" s="3">
        <v>2456</v>
      </c>
      <c r="S46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008110</v>
      </c>
      <c r="T46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40" spans="1:20" ht="15" customHeight="1" x14ac:dyDescent="0.2">
      <c r="A4640" s="3" t="s">
        <v>19086</v>
      </c>
      <c r="B4640" s="3" t="s">
        <v>19087</v>
      </c>
      <c r="C4640" s="3" t="s">
        <v>19088</v>
      </c>
      <c r="F4640" s="3" t="s">
        <v>11510</v>
      </c>
      <c r="G4640" s="3" t="s">
        <v>19089</v>
      </c>
      <c r="H4640" s="3" t="s">
        <v>11308</v>
      </c>
      <c r="I4640" s="3" t="s">
        <v>4870</v>
      </c>
      <c r="J4640" s="3">
        <v>1</v>
      </c>
      <c r="M4640" s="3" t="s">
        <v>27</v>
      </c>
      <c r="N4640" s="3" t="s">
        <v>17593</v>
      </c>
      <c r="P4640" s="3" t="s">
        <v>17594</v>
      </c>
      <c r="Q4640" s="3" t="s">
        <v>839</v>
      </c>
      <c r="R4640" s="3">
        <v>2456</v>
      </c>
      <c r="S46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004780</v>
      </c>
      <c r="T46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41" spans="1:20" ht="15" customHeight="1" x14ac:dyDescent="0.2">
      <c r="A4641" s="3" t="s">
        <v>19090</v>
      </c>
      <c r="B4641" s="3" t="s">
        <v>19091</v>
      </c>
      <c r="C4641" s="3" t="s">
        <v>19092</v>
      </c>
      <c r="F4641" s="3" t="s">
        <v>11510</v>
      </c>
      <c r="G4641" s="3" t="s">
        <v>19093</v>
      </c>
      <c r="H4641" s="3" t="s">
        <v>11308</v>
      </c>
      <c r="I4641" s="3" t="s">
        <v>4870</v>
      </c>
      <c r="J4641" s="3">
        <v>1</v>
      </c>
      <c r="M4641" s="3" t="s">
        <v>27</v>
      </c>
      <c r="N4641" s="3" t="s">
        <v>17593</v>
      </c>
      <c r="P4641" s="3" t="s">
        <v>17594</v>
      </c>
      <c r="Q4641" s="3" t="s">
        <v>839</v>
      </c>
      <c r="R4641" s="3">
        <v>2456</v>
      </c>
      <c r="S46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005750</v>
      </c>
      <c r="T46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42" spans="1:20" ht="15" customHeight="1" x14ac:dyDescent="0.2">
      <c r="A4642" s="3" t="s">
        <v>19094</v>
      </c>
      <c r="B4642" s="3" t="s">
        <v>19095</v>
      </c>
      <c r="C4642" s="3" t="s">
        <v>19096</v>
      </c>
      <c r="F4642" s="3" t="s">
        <v>11510</v>
      </c>
      <c r="G4642" s="3" t="s">
        <v>19097</v>
      </c>
      <c r="H4642" s="3" t="s">
        <v>11308</v>
      </c>
      <c r="I4642" s="3" t="s">
        <v>4870</v>
      </c>
      <c r="J4642" s="3">
        <v>1</v>
      </c>
      <c r="M4642" s="3" t="s">
        <v>27</v>
      </c>
      <c r="N4642" s="3" t="s">
        <v>17593</v>
      </c>
      <c r="P4642" s="3" t="s">
        <v>17594</v>
      </c>
      <c r="Q4642" s="3" t="s">
        <v>839</v>
      </c>
      <c r="R4642" s="3">
        <v>2456</v>
      </c>
      <c r="S46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017650</v>
      </c>
      <c r="T46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43" spans="1:20" ht="15" customHeight="1" x14ac:dyDescent="0.2">
      <c r="A4643" s="3" t="s">
        <v>19098</v>
      </c>
      <c r="B4643" s="3" t="s">
        <v>19099</v>
      </c>
      <c r="C4643" s="3" t="s">
        <v>19100</v>
      </c>
      <c r="F4643" s="3" t="s">
        <v>11510</v>
      </c>
      <c r="G4643" s="3" t="s">
        <v>19101</v>
      </c>
      <c r="H4643" s="3" t="s">
        <v>11308</v>
      </c>
      <c r="I4643" s="3" t="s">
        <v>4870</v>
      </c>
      <c r="J4643" s="3">
        <v>1</v>
      </c>
      <c r="M4643" s="3" t="s">
        <v>27</v>
      </c>
      <c r="N4643" s="3" t="s">
        <v>17593</v>
      </c>
      <c r="P4643" s="3" t="s">
        <v>17594</v>
      </c>
      <c r="Q4643" s="3" t="s">
        <v>839</v>
      </c>
      <c r="R4643" s="3">
        <v>2456</v>
      </c>
      <c r="S46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006570</v>
      </c>
      <c r="T46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44" spans="1:20" ht="15" customHeight="1" x14ac:dyDescent="0.2">
      <c r="A4644" s="3" t="s">
        <v>19102</v>
      </c>
      <c r="B4644" s="3" t="s">
        <v>19103</v>
      </c>
      <c r="C4644" s="3" t="s">
        <v>19104</v>
      </c>
      <c r="F4644" s="3" t="s">
        <v>11510</v>
      </c>
      <c r="G4644" s="3" t="s">
        <v>19105</v>
      </c>
      <c r="H4644" s="3" t="s">
        <v>11308</v>
      </c>
      <c r="I4644" s="3" t="s">
        <v>4870</v>
      </c>
      <c r="J4644" s="3">
        <v>1</v>
      </c>
      <c r="M4644" s="3" t="s">
        <v>27</v>
      </c>
      <c r="N4644" s="3" t="s">
        <v>17593</v>
      </c>
      <c r="P4644" s="3" t="s">
        <v>19106</v>
      </c>
      <c r="Q4644" s="3" t="s">
        <v>839</v>
      </c>
      <c r="R4644" s="3">
        <v>1660</v>
      </c>
      <c r="S46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389260</v>
      </c>
      <c r="T46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45" spans="1:20" ht="15" customHeight="1" x14ac:dyDescent="0.2">
      <c r="A4645" s="3" t="s">
        <v>19107</v>
      </c>
      <c r="B4645" s="3" t="s">
        <v>19108</v>
      </c>
      <c r="C4645" s="3" t="s">
        <v>19109</v>
      </c>
      <c r="F4645" s="3" t="s">
        <v>11510</v>
      </c>
      <c r="G4645" s="3" t="s">
        <v>19110</v>
      </c>
      <c r="H4645" s="3" t="s">
        <v>11308</v>
      </c>
      <c r="I4645" s="3" t="s">
        <v>4870</v>
      </c>
      <c r="J4645" s="3">
        <v>1</v>
      </c>
      <c r="M4645" s="3" t="s">
        <v>27</v>
      </c>
      <c r="N4645" s="3" t="s">
        <v>17593</v>
      </c>
      <c r="P4645" s="3" t="s">
        <v>17594</v>
      </c>
      <c r="Q4645" s="3" t="s">
        <v>839</v>
      </c>
      <c r="R4645" s="3">
        <v>2456</v>
      </c>
      <c r="S46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317850</v>
      </c>
      <c r="T46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46" spans="1:20" ht="15" customHeight="1" x14ac:dyDescent="0.2">
      <c r="A4646" s="3" t="s">
        <v>19111</v>
      </c>
      <c r="B4646" s="3" t="s">
        <v>19112</v>
      </c>
      <c r="C4646" s="3" t="s">
        <v>19113</v>
      </c>
      <c r="F4646" s="3" t="s">
        <v>11510</v>
      </c>
      <c r="G4646" s="3" t="s">
        <v>19114</v>
      </c>
      <c r="H4646" s="3" t="s">
        <v>11308</v>
      </c>
      <c r="I4646" s="3" t="s">
        <v>4870</v>
      </c>
      <c r="J4646" s="3">
        <v>1</v>
      </c>
      <c r="M4646" s="3" t="s">
        <v>27</v>
      </c>
      <c r="N4646" s="3" t="s">
        <v>17593</v>
      </c>
      <c r="P4646" s="3" t="s">
        <v>17594</v>
      </c>
      <c r="Q4646" s="3" t="s">
        <v>839</v>
      </c>
      <c r="R4646" s="3">
        <v>2456</v>
      </c>
      <c r="S46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290670</v>
      </c>
      <c r="T46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47" spans="1:20" ht="15" customHeight="1" x14ac:dyDescent="0.2">
      <c r="A4647" s="3" t="s">
        <v>19115</v>
      </c>
      <c r="B4647" s="3" t="s">
        <v>19116</v>
      </c>
      <c r="C4647" s="3" t="s">
        <v>19117</v>
      </c>
      <c r="F4647" s="3" t="s">
        <v>11510</v>
      </c>
      <c r="G4647" s="3" t="s">
        <v>19118</v>
      </c>
      <c r="H4647" s="3" t="s">
        <v>11308</v>
      </c>
      <c r="I4647" s="3" t="s">
        <v>4870</v>
      </c>
      <c r="J4647" s="3">
        <v>1</v>
      </c>
      <c r="M4647" s="3" t="s">
        <v>27</v>
      </c>
      <c r="N4647" s="3" t="s">
        <v>17593</v>
      </c>
      <c r="P4647" s="3" t="s">
        <v>17594</v>
      </c>
      <c r="Q4647" s="3" t="s">
        <v>839</v>
      </c>
      <c r="R4647" s="3">
        <v>2456</v>
      </c>
      <c r="S46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078140</v>
      </c>
      <c r="T46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48" spans="1:20" ht="15" customHeight="1" x14ac:dyDescent="0.2">
      <c r="A4648" s="3" t="s">
        <v>19119</v>
      </c>
      <c r="B4648" s="3" t="s">
        <v>19120</v>
      </c>
      <c r="C4648" s="3" t="s">
        <v>19121</v>
      </c>
      <c r="F4648" s="3" t="s">
        <v>11510</v>
      </c>
      <c r="G4648" s="3" t="s">
        <v>19122</v>
      </c>
      <c r="H4648" s="3" t="s">
        <v>11308</v>
      </c>
      <c r="I4648" s="3" t="s">
        <v>4870</v>
      </c>
      <c r="J4648" s="3">
        <v>1</v>
      </c>
      <c r="M4648" s="3" t="s">
        <v>27</v>
      </c>
      <c r="N4648" s="3" t="s">
        <v>17593</v>
      </c>
      <c r="P4648" s="3" t="s">
        <v>17594</v>
      </c>
      <c r="Q4648" s="3" t="s">
        <v>839</v>
      </c>
      <c r="R4648" s="3">
        <v>2456</v>
      </c>
      <c r="S46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065150</v>
      </c>
      <c r="T46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49" spans="1:20" ht="15" customHeight="1" x14ac:dyDescent="0.2">
      <c r="A4649" s="3" t="s">
        <v>19123</v>
      </c>
      <c r="B4649" s="3" t="s">
        <v>19124</v>
      </c>
      <c r="C4649" s="3" t="s">
        <v>19125</v>
      </c>
      <c r="F4649" s="3" t="s">
        <v>11510</v>
      </c>
      <c r="G4649" s="3" t="s">
        <v>19126</v>
      </c>
      <c r="H4649" s="3" t="s">
        <v>11308</v>
      </c>
      <c r="I4649" s="3" t="s">
        <v>4870</v>
      </c>
      <c r="J4649" s="3">
        <v>1</v>
      </c>
      <c r="M4649" s="3" t="s">
        <v>27</v>
      </c>
      <c r="N4649" s="3" t="s">
        <v>17593</v>
      </c>
      <c r="P4649" s="3" t="s">
        <v>17594</v>
      </c>
      <c r="Q4649" s="3" t="s">
        <v>839</v>
      </c>
      <c r="R4649" s="3">
        <v>2456</v>
      </c>
      <c r="S46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001685</v>
      </c>
      <c r="T46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50" spans="1:20" ht="15" customHeight="1" x14ac:dyDescent="0.2">
      <c r="A4650" s="3" t="s">
        <v>19127</v>
      </c>
      <c r="B4650" s="3" t="s">
        <v>19128</v>
      </c>
      <c r="C4650" s="3" t="s">
        <v>19129</v>
      </c>
      <c r="F4650" s="3" t="s">
        <v>11510</v>
      </c>
      <c r="G4650" s="3" t="s">
        <v>19130</v>
      </c>
      <c r="H4650" s="3" t="s">
        <v>11308</v>
      </c>
      <c r="I4650" s="3" t="s">
        <v>4870</v>
      </c>
      <c r="J4650" s="3">
        <v>1</v>
      </c>
      <c r="M4650" s="3" t="s">
        <v>27</v>
      </c>
      <c r="N4650" s="3" t="s">
        <v>17593</v>
      </c>
      <c r="P4650" s="3" t="s">
        <v>17594</v>
      </c>
      <c r="Q4650" s="3" t="s">
        <v>839</v>
      </c>
      <c r="R4650" s="3">
        <v>2456</v>
      </c>
      <c r="S46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001680</v>
      </c>
      <c r="T46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51" spans="1:20" ht="15" customHeight="1" x14ac:dyDescent="0.2">
      <c r="A4651" s="3" t="s">
        <v>19131</v>
      </c>
      <c r="B4651" s="3" t="s">
        <v>19132</v>
      </c>
      <c r="C4651" s="3" t="s">
        <v>19133</v>
      </c>
      <c r="F4651" s="3" t="s">
        <v>11510</v>
      </c>
      <c r="G4651" s="3" t="s">
        <v>19134</v>
      </c>
      <c r="H4651" s="3" t="s">
        <v>11308</v>
      </c>
      <c r="I4651" s="3" t="s">
        <v>4870</v>
      </c>
      <c r="J4651" s="3">
        <v>1</v>
      </c>
      <c r="M4651" s="3" t="s">
        <v>27</v>
      </c>
      <c r="N4651" s="3" t="s">
        <v>17593</v>
      </c>
      <c r="P4651" s="3" t="s">
        <v>17594</v>
      </c>
      <c r="Q4651" s="3" t="s">
        <v>839</v>
      </c>
      <c r="R4651" s="3">
        <v>2456</v>
      </c>
      <c r="S46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084695</v>
      </c>
      <c r="T46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52" spans="1:20" ht="15" customHeight="1" x14ac:dyDescent="0.2">
      <c r="A4652" s="3" t="s">
        <v>19135</v>
      </c>
      <c r="B4652" s="3" t="s">
        <v>19136</v>
      </c>
      <c r="C4652" s="3" t="s">
        <v>19137</v>
      </c>
      <c r="F4652" s="3" t="s">
        <v>11510</v>
      </c>
      <c r="G4652" s="3" t="s">
        <v>19138</v>
      </c>
      <c r="H4652" s="3" t="s">
        <v>11308</v>
      </c>
      <c r="I4652" s="3" t="s">
        <v>4870</v>
      </c>
      <c r="J4652" s="3">
        <v>1</v>
      </c>
      <c r="M4652" s="3" t="s">
        <v>27</v>
      </c>
      <c r="N4652" s="3" t="s">
        <v>17593</v>
      </c>
      <c r="P4652" s="3" t="s">
        <v>17594</v>
      </c>
      <c r="Q4652" s="3" t="s">
        <v>839</v>
      </c>
      <c r="R4652" s="3">
        <v>2456</v>
      </c>
      <c r="S46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084690</v>
      </c>
      <c r="T46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53" spans="1:20" ht="15" customHeight="1" x14ac:dyDescent="0.2">
      <c r="A4653" s="3" t="s">
        <v>19139</v>
      </c>
      <c r="B4653" s="3" t="s">
        <v>19140</v>
      </c>
      <c r="C4653" s="3" t="s">
        <v>19141</v>
      </c>
      <c r="F4653" s="3" t="s">
        <v>11510</v>
      </c>
      <c r="G4653" s="3" t="s">
        <v>19142</v>
      </c>
      <c r="H4653" s="3" t="s">
        <v>11308</v>
      </c>
      <c r="I4653" s="3" t="s">
        <v>4870</v>
      </c>
      <c r="J4653" s="3">
        <v>1</v>
      </c>
      <c r="M4653" s="3" t="s">
        <v>27</v>
      </c>
      <c r="N4653" s="3" t="s">
        <v>17593</v>
      </c>
      <c r="P4653" s="3" t="s">
        <v>17594</v>
      </c>
      <c r="Q4653" s="3" t="s">
        <v>839</v>
      </c>
      <c r="R4653" s="3">
        <v>2456</v>
      </c>
      <c r="S46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036480</v>
      </c>
      <c r="T46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54" spans="1:20" ht="15" customHeight="1" x14ac:dyDescent="0.2">
      <c r="A4654" s="3" t="s">
        <v>19143</v>
      </c>
      <c r="B4654" s="3" t="s">
        <v>19144</v>
      </c>
      <c r="C4654" s="3" t="s">
        <v>19145</v>
      </c>
      <c r="F4654" s="3" t="s">
        <v>11510</v>
      </c>
      <c r="G4654" s="3" t="s">
        <v>19146</v>
      </c>
      <c r="H4654" s="3" t="s">
        <v>11308</v>
      </c>
      <c r="I4654" s="3" t="s">
        <v>4870</v>
      </c>
      <c r="J4654" s="3">
        <v>1</v>
      </c>
      <c r="M4654" s="3" t="s">
        <v>27</v>
      </c>
      <c r="N4654" s="3" t="s">
        <v>17593</v>
      </c>
      <c r="P4654" s="3" t="s">
        <v>17594</v>
      </c>
      <c r="Q4654" s="3" t="s">
        <v>839</v>
      </c>
      <c r="R4654" s="3">
        <v>2456</v>
      </c>
      <c r="S46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128820</v>
      </c>
      <c r="T46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55" spans="1:20" ht="15" customHeight="1" x14ac:dyDescent="0.2">
      <c r="A4655" s="3" t="s">
        <v>19147</v>
      </c>
      <c r="B4655" s="3" t="s">
        <v>19148</v>
      </c>
      <c r="C4655" s="3" t="s">
        <v>19149</v>
      </c>
      <c r="F4655" s="3" t="s">
        <v>11510</v>
      </c>
      <c r="G4655" s="3" t="s">
        <v>19150</v>
      </c>
      <c r="H4655" s="3" t="s">
        <v>11308</v>
      </c>
      <c r="I4655" s="3" t="s">
        <v>4870</v>
      </c>
      <c r="J4655" s="3">
        <v>1</v>
      </c>
      <c r="M4655" s="3" t="s">
        <v>27</v>
      </c>
      <c r="N4655" s="3" t="s">
        <v>17593</v>
      </c>
      <c r="P4655" s="3" t="s">
        <v>17594</v>
      </c>
      <c r="Q4655" s="3" t="s">
        <v>839</v>
      </c>
      <c r="R4655" s="3">
        <v>2456</v>
      </c>
      <c r="S46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117580</v>
      </c>
      <c r="T46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56" spans="1:20" ht="15" customHeight="1" x14ac:dyDescent="0.2">
      <c r="A4656" s="3" t="s">
        <v>19151</v>
      </c>
      <c r="B4656" s="3" t="s">
        <v>19152</v>
      </c>
      <c r="C4656" s="3" t="s">
        <v>19153</v>
      </c>
      <c r="F4656" s="3" t="s">
        <v>11510</v>
      </c>
      <c r="G4656" s="3" t="s">
        <v>19154</v>
      </c>
      <c r="H4656" s="3" t="s">
        <v>11308</v>
      </c>
      <c r="I4656" s="3" t="s">
        <v>4870</v>
      </c>
      <c r="J4656" s="3">
        <v>1</v>
      </c>
      <c r="M4656" s="3" t="s">
        <v>27</v>
      </c>
      <c r="N4656" s="3" t="s">
        <v>17593</v>
      </c>
      <c r="P4656" s="3" t="s">
        <v>17594</v>
      </c>
      <c r="Q4656" s="3" t="s">
        <v>839</v>
      </c>
      <c r="R4656" s="3">
        <v>2456</v>
      </c>
      <c r="S46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027830</v>
      </c>
      <c r="T46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57" spans="1:20" ht="15" customHeight="1" x14ac:dyDescent="0.2">
      <c r="A4657" s="3" t="s">
        <v>19155</v>
      </c>
      <c r="B4657" s="3" t="s">
        <v>19156</v>
      </c>
      <c r="C4657" s="3" t="s">
        <v>19157</v>
      </c>
      <c r="F4657" s="3" t="s">
        <v>11510</v>
      </c>
      <c r="G4657" s="3" t="s">
        <v>19158</v>
      </c>
      <c r="H4657" s="3" t="s">
        <v>11308</v>
      </c>
      <c r="I4657" s="3" t="s">
        <v>4870</v>
      </c>
      <c r="J4657" s="3">
        <v>1</v>
      </c>
      <c r="M4657" s="3" t="s">
        <v>27</v>
      </c>
      <c r="N4657" s="3" t="s">
        <v>17593</v>
      </c>
      <c r="P4657" s="3" t="s">
        <v>17594</v>
      </c>
      <c r="Q4657" s="3" t="s">
        <v>839</v>
      </c>
      <c r="R4657" s="3">
        <v>2456</v>
      </c>
      <c r="S46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104040</v>
      </c>
      <c r="T46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58" spans="1:20" ht="15" customHeight="1" x14ac:dyDescent="0.2">
      <c r="A4658" s="3" t="s">
        <v>19159</v>
      </c>
      <c r="B4658" s="3" t="s">
        <v>19160</v>
      </c>
      <c r="C4658" s="3" t="s">
        <v>19161</v>
      </c>
      <c r="F4658" s="3" t="s">
        <v>11510</v>
      </c>
      <c r="G4658" s="3" t="s">
        <v>19162</v>
      </c>
      <c r="H4658" s="3" t="s">
        <v>11308</v>
      </c>
      <c r="I4658" s="3" t="s">
        <v>4870</v>
      </c>
      <c r="J4658" s="3">
        <v>1</v>
      </c>
      <c r="M4658" s="3" t="s">
        <v>27</v>
      </c>
      <c r="N4658" s="3" t="s">
        <v>17593</v>
      </c>
      <c r="P4658" s="3" t="s">
        <v>19163</v>
      </c>
      <c r="Q4658" s="3" t="s">
        <v>839</v>
      </c>
      <c r="R4658" s="3">
        <v>1526</v>
      </c>
      <c r="S46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129920</v>
      </c>
      <c r="T46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59" spans="1:20" ht="15" customHeight="1" x14ac:dyDescent="0.2">
      <c r="A4659" s="3" t="s">
        <v>19164</v>
      </c>
      <c r="B4659" s="3" t="s">
        <v>19165</v>
      </c>
      <c r="C4659" s="3" t="s">
        <v>19166</v>
      </c>
      <c r="F4659" s="3" t="s">
        <v>11510</v>
      </c>
      <c r="G4659" s="3" t="s">
        <v>19167</v>
      </c>
      <c r="H4659" s="3" t="s">
        <v>11308</v>
      </c>
      <c r="I4659" s="3" t="s">
        <v>4870</v>
      </c>
      <c r="J4659" s="3">
        <v>1</v>
      </c>
      <c r="M4659" s="3" t="s">
        <v>27</v>
      </c>
      <c r="N4659" s="3" t="s">
        <v>17593</v>
      </c>
      <c r="P4659" s="3" t="s">
        <v>17594</v>
      </c>
      <c r="Q4659" s="3" t="s">
        <v>839</v>
      </c>
      <c r="R4659" s="3">
        <v>2456</v>
      </c>
      <c r="S46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016710</v>
      </c>
      <c r="T46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60" spans="1:20" ht="15" customHeight="1" x14ac:dyDescent="0.2">
      <c r="A4660" s="3" t="s">
        <v>19168</v>
      </c>
      <c r="B4660" s="3" t="s">
        <v>19169</v>
      </c>
      <c r="C4660" s="3" t="s">
        <v>19170</v>
      </c>
      <c r="F4660" s="3" t="s">
        <v>11510</v>
      </c>
      <c r="G4660" s="3" t="s">
        <v>19171</v>
      </c>
      <c r="H4660" s="3" t="s">
        <v>11308</v>
      </c>
      <c r="I4660" s="3" t="s">
        <v>4870</v>
      </c>
      <c r="J4660" s="3">
        <v>1</v>
      </c>
      <c r="M4660" s="3" t="s">
        <v>27</v>
      </c>
      <c r="N4660" s="3" t="s">
        <v>17593</v>
      </c>
      <c r="P4660" s="3" t="s">
        <v>19172</v>
      </c>
      <c r="Q4660" s="3" t="s">
        <v>839</v>
      </c>
      <c r="R4660" s="3">
        <v>1012</v>
      </c>
      <c r="S46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457630</v>
      </c>
      <c r="T46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61" spans="1:20" ht="15" customHeight="1" x14ac:dyDescent="0.2">
      <c r="A4661" s="3" t="s">
        <v>19173</v>
      </c>
      <c r="B4661" s="3" t="s">
        <v>19174</v>
      </c>
      <c r="C4661" s="3" t="s">
        <v>19175</v>
      </c>
      <c r="F4661" s="3" t="s">
        <v>11510</v>
      </c>
      <c r="G4661" s="3" t="s">
        <v>19176</v>
      </c>
      <c r="H4661" s="3" t="s">
        <v>11308</v>
      </c>
      <c r="I4661" s="3" t="s">
        <v>4870</v>
      </c>
      <c r="J4661" s="3">
        <v>1</v>
      </c>
      <c r="M4661" s="3" t="s">
        <v>27</v>
      </c>
      <c r="N4661" s="3" t="s">
        <v>17593</v>
      </c>
      <c r="P4661" s="3" t="s">
        <v>19177</v>
      </c>
      <c r="Q4661" s="3" t="s">
        <v>839</v>
      </c>
      <c r="R4661" s="3">
        <v>824</v>
      </c>
      <c r="S46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471050</v>
      </c>
      <c r="T46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62" spans="1:20" ht="15" customHeight="1" x14ac:dyDescent="0.2">
      <c r="A4662" s="3" t="s">
        <v>19178</v>
      </c>
      <c r="B4662" s="3" t="s">
        <v>19179</v>
      </c>
      <c r="C4662" s="3" t="s">
        <v>19180</v>
      </c>
      <c r="F4662" s="3" t="s">
        <v>11510</v>
      </c>
      <c r="G4662" s="3" t="s">
        <v>19181</v>
      </c>
      <c r="H4662" s="3" t="s">
        <v>11308</v>
      </c>
      <c r="I4662" s="3" t="s">
        <v>4870</v>
      </c>
      <c r="J4662" s="3">
        <v>1</v>
      </c>
      <c r="M4662" s="3" t="s">
        <v>27</v>
      </c>
      <c r="N4662" s="3" t="s">
        <v>17593</v>
      </c>
      <c r="P4662" s="3" t="s">
        <v>19182</v>
      </c>
      <c r="Q4662" s="3" t="s">
        <v>839</v>
      </c>
      <c r="R4662" s="3">
        <v>540</v>
      </c>
      <c r="S46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478780</v>
      </c>
      <c r="T46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63" spans="1:20" ht="15" customHeight="1" x14ac:dyDescent="0.2">
      <c r="A4663" s="3" t="s">
        <v>19183</v>
      </c>
      <c r="B4663" s="3" t="s">
        <v>19184</v>
      </c>
      <c r="C4663" s="3" t="s">
        <v>19185</v>
      </c>
      <c r="F4663" s="3" t="s">
        <v>11510</v>
      </c>
      <c r="G4663" s="3" t="s">
        <v>19186</v>
      </c>
      <c r="H4663" s="3" t="s">
        <v>11308</v>
      </c>
      <c r="I4663" s="3" t="s">
        <v>4870</v>
      </c>
      <c r="J4663" s="3">
        <v>1</v>
      </c>
      <c r="M4663" s="3" t="s">
        <v>27</v>
      </c>
      <c r="N4663" s="3" t="s">
        <v>17593</v>
      </c>
      <c r="P4663" s="3" t="s">
        <v>19187</v>
      </c>
      <c r="Q4663" s="3" t="s">
        <v>839</v>
      </c>
      <c r="R4663" s="3">
        <v>424</v>
      </c>
      <c r="S46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482690</v>
      </c>
      <c r="T46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64" spans="1:20" ht="15" customHeight="1" x14ac:dyDescent="0.2">
      <c r="A4664" s="3" t="s">
        <v>19188</v>
      </c>
      <c r="B4664" s="3" t="s">
        <v>19189</v>
      </c>
      <c r="C4664" s="3" t="s">
        <v>19190</v>
      </c>
      <c r="F4664" s="3" t="s">
        <v>11510</v>
      </c>
      <c r="G4664" s="3" t="s">
        <v>19191</v>
      </c>
      <c r="H4664" s="3" t="s">
        <v>11308</v>
      </c>
      <c r="I4664" s="3" t="s">
        <v>4870</v>
      </c>
      <c r="J4664" s="3">
        <v>1</v>
      </c>
      <c r="M4664" s="3" t="s">
        <v>27</v>
      </c>
      <c r="N4664" s="3" t="s">
        <v>17593</v>
      </c>
      <c r="P4664" s="3" t="s">
        <v>19192</v>
      </c>
      <c r="Q4664" s="3" t="s">
        <v>839</v>
      </c>
      <c r="R4664" s="3">
        <v>118</v>
      </c>
      <c r="S46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0030R0</v>
      </c>
      <c r="T46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65" spans="1:20" ht="15" customHeight="1" x14ac:dyDescent="0.2">
      <c r="A4665" s="3" t="s">
        <v>19193</v>
      </c>
      <c r="B4665" s="3" t="s">
        <v>19194</v>
      </c>
      <c r="C4665" s="3" t="s">
        <v>19195</v>
      </c>
      <c r="F4665" s="3" t="s">
        <v>11510</v>
      </c>
      <c r="G4665" s="3" t="s">
        <v>19196</v>
      </c>
      <c r="H4665" s="3" t="s">
        <v>11308</v>
      </c>
      <c r="I4665" s="3" t="s">
        <v>4870</v>
      </c>
      <c r="J4665" s="3">
        <v>1</v>
      </c>
      <c r="M4665" s="3" t="s">
        <v>27</v>
      </c>
      <c r="N4665" s="3" t="s">
        <v>17593</v>
      </c>
      <c r="P4665" s="3" t="s">
        <v>17594</v>
      </c>
      <c r="Q4665" s="3" t="s">
        <v>839</v>
      </c>
      <c r="R4665" s="3">
        <v>2456</v>
      </c>
      <c r="S46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020180</v>
      </c>
      <c r="T46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66" spans="1:20" ht="15" customHeight="1" x14ac:dyDescent="0.2">
      <c r="A4666" s="3" t="s">
        <v>19197</v>
      </c>
      <c r="B4666" s="3" t="s">
        <v>19198</v>
      </c>
      <c r="C4666" s="3" t="s">
        <v>19199</v>
      </c>
      <c r="F4666" s="3" t="s">
        <v>11510</v>
      </c>
      <c r="G4666" s="3" t="s">
        <v>19200</v>
      </c>
      <c r="H4666" s="3" t="s">
        <v>11308</v>
      </c>
      <c r="I4666" s="3" t="s">
        <v>4870</v>
      </c>
      <c r="J4666" s="3">
        <v>1</v>
      </c>
      <c r="M4666" s="3" t="s">
        <v>27</v>
      </c>
      <c r="N4666" s="3" t="s">
        <v>17593</v>
      </c>
      <c r="P4666" s="3" t="s">
        <v>17594</v>
      </c>
      <c r="Q4666" s="3" t="s">
        <v>839</v>
      </c>
      <c r="R4666" s="3">
        <v>2456</v>
      </c>
      <c r="S46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003545</v>
      </c>
      <c r="T46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67" spans="1:20" ht="15" customHeight="1" x14ac:dyDescent="0.2">
      <c r="A4667" s="3" t="s">
        <v>19201</v>
      </c>
      <c r="B4667" s="3" t="s">
        <v>19202</v>
      </c>
      <c r="C4667" s="3" t="s">
        <v>19203</v>
      </c>
      <c r="F4667" s="3" t="s">
        <v>11510</v>
      </c>
      <c r="G4667" s="3" t="s">
        <v>19204</v>
      </c>
      <c r="H4667" s="3" t="s">
        <v>11308</v>
      </c>
      <c r="I4667" s="3" t="s">
        <v>4870</v>
      </c>
      <c r="J4667" s="3">
        <v>1</v>
      </c>
      <c r="M4667" s="3" t="s">
        <v>27</v>
      </c>
      <c r="N4667" s="3" t="s">
        <v>17593</v>
      </c>
      <c r="P4667" s="3" t="s">
        <v>17594</v>
      </c>
      <c r="Q4667" s="3" t="s">
        <v>839</v>
      </c>
      <c r="R4667" s="3">
        <v>2456</v>
      </c>
      <c r="S46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003547</v>
      </c>
      <c r="T46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68" spans="1:20" ht="15" customHeight="1" x14ac:dyDescent="0.2">
      <c r="A4668" s="3" t="s">
        <v>19205</v>
      </c>
      <c r="B4668" s="3" t="s">
        <v>19206</v>
      </c>
      <c r="C4668" s="3" t="s">
        <v>19207</v>
      </c>
      <c r="F4668" s="3" t="s">
        <v>11510</v>
      </c>
      <c r="G4668" s="3" t="s">
        <v>19208</v>
      </c>
      <c r="H4668" s="3" t="s">
        <v>11308</v>
      </c>
      <c r="I4668" s="3" t="s">
        <v>4870</v>
      </c>
      <c r="J4668" s="3">
        <v>1</v>
      </c>
      <c r="M4668" s="3" t="s">
        <v>27</v>
      </c>
      <c r="N4668" s="3" t="s">
        <v>17593</v>
      </c>
      <c r="P4668" s="3" t="s">
        <v>17594</v>
      </c>
      <c r="Q4668" s="3" t="s">
        <v>839</v>
      </c>
      <c r="R4668" s="3">
        <v>2456</v>
      </c>
      <c r="S46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003540</v>
      </c>
      <c r="T46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69" spans="1:20" ht="15" customHeight="1" x14ac:dyDescent="0.2">
      <c r="A4669" s="3" t="s">
        <v>19209</v>
      </c>
      <c r="B4669" s="3" t="s">
        <v>19210</v>
      </c>
      <c r="C4669" s="3" t="s">
        <v>19211</v>
      </c>
      <c r="F4669" s="3" t="s">
        <v>11510</v>
      </c>
      <c r="G4669" s="3" t="s">
        <v>19212</v>
      </c>
      <c r="H4669" s="3" t="s">
        <v>11308</v>
      </c>
      <c r="I4669" s="3" t="s">
        <v>4870</v>
      </c>
      <c r="J4669" s="3">
        <v>1</v>
      </c>
      <c r="M4669" s="3" t="s">
        <v>27</v>
      </c>
      <c r="N4669" s="3" t="s">
        <v>17593</v>
      </c>
      <c r="P4669" s="3" t="s">
        <v>17594</v>
      </c>
      <c r="Q4669" s="3" t="s">
        <v>839</v>
      </c>
      <c r="R4669" s="3">
        <v>2456</v>
      </c>
      <c r="S46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045390</v>
      </c>
      <c r="T46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70" spans="1:20" ht="15" customHeight="1" x14ac:dyDescent="0.2">
      <c r="A4670" s="3" t="s">
        <v>19213</v>
      </c>
      <c r="B4670" s="3" t="s">
        <v>19214</v>
      </c>
      <c r="C4670" s="3" t="s">
        <v>19215</v>
      </c>
      <c r="F4670" s="3" t="s">
        <v>11510</v>
      </c>
      <c r="G4670" s="3" t="s">
        <v>19216</v>
      </c>
      <c r="H4670" s="3" t="s">
        <v>11308</v>
      </c>
      <c r="I4670" s="3" t="s">
        <v>4870</v>
      </c>
      <c r="J4670" s="3">
        <v>1</v>
      </c>
      <c r="M4670" s="3" t="s">
        <v>27</v>
      </c>
      <c r="N4670" s="3" t="s">
        <v>17593</v>
      </c>
      <c r="P4670" s="3" t="s">
        <v>17594</v>
      </c>
      <c r="Q4670" s="3" t="s">
        <v>839</v>
      </c>
      <c r="R4670" s="3">
        <v>2456</v>
      </c>
      <c r="S46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009190</v>
      </c>
      <c r="T46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71" spans="1:20" ht="15" customHeight="1" x14ac:dyDescent="0.2">
      <c r="A4671" s="3" t="s">
        <v>19217</v>
      </c>
      <c r="B4671" s="3" t="s">
        <v>19218</v>
      </c>
      <c r="C4671" s="3" t="s">
        <v>19219</v>
      </c>
      <c r="F4671" s="3" t="s">
        <v>11510</v>
      </c>
      <c r="G4671" s="3" t="s">
        <v>19220</v>
      </c>
      <c r="H4671" s="3" t="s">
        <v>11308</v>
      </c>
      <c r="I4671" s="3" t="s">
        <v>4870</v>
      </c>
      <c r="J4671" s="3">
        <v>1</v>
      </c>
      <c r="M4671" s="3" t="s">
        <v>27</v>
      </c>
      <c r="N4671" s="3" t="s">
        <v>17593</v>
      </c>
      <c r="P4671" s="3" t="s">
        <v>17594</v>
      </c>
      <c r="Q4671" s="3" t="s">
        <v>839</v>
      </c>
      <c r="R4671" s="3">
        <v>2456</v>
      </c>
      <c r="S46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108380</v>
      </c>
      <c r="T46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72" spans="1:20" ht="15" customHeight="1" x14ac:dyDescent="0.2">
      <c r="A4672" s="3" t="s">
        <v>19221</v>
      </c>
      <c r="B4672" s="3" t="s">
        <v>19222</v>
      </c>
      <c r="C4672" s="3" t="s">
        <v>19223</v>
      </c>
      <c r="F4672" s="3" t="s">
        <v>11510</v>
      </c>
      <c r="G4672" s="3" t="s">
        <v>19224</v>
      </c>
      <c r="H4672" s="3" t="s">
        <v>11308</v>
      </c>
      <c r="I4672" s="3" t="s">
        <v>4870</v>
      </c>
      <c r="J4672" s="3">
        <v>1</v>
      </c>
      <c r="M4672" s="3" t="s">
        <v>27</v>
      </c>
      <c r="N4672" s="3" t="s">
        <v>17593</v>
      </c>
      <c r="P4672" s="3" t="s">
        <v>17594</v>
      </c>
      <c r="Q4672" s="3" t="s">
        <v>839</v>
      </c>
      <c r="R4672" s="3">
        <v>2456</v>
      </c>
      <c r="S46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014160</v>
      </c>
      <c r="T46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73" spans="1:20" ht="15" customHeight="1" x14ac:dyDescent="0.2">
      <c r="A4673" s="3" t="s">
        <v>19225</v>
      </c>
      <c r="B4673" s="3" t="s">
        <v>19226</v>
      </c>
      <c r="C4673" s="3" t="s">
        <v>19227</v>
      </c>
      <c r="F4673" s="3" t="s">
        <v>11510</v>
      </c>
      <c r="G4673" s="3" t="s">
        <v>19228</v>
      </c>
      <c r="H4673" s="3" t="s">
        <v>11308</v>
      </c>
      <c r="I4673" s="3" t="s">
        <v>4870</v>
      </c>
      <c r="J4673" s="3">
        <v>1</v>
      </c>
      <c r="M4673" s="3" t="s">
        <v>27</v>
      </c>
      <c r="N4673" s="3" t="s">
        <v>17593</v>
      </c>
      <c r="P4673" s="3" t="s">
        <v>17594</v>
      </c>
      <c r="Q4673" s="3" t="s">
        <v>839</v>
      </c>
      <c r="R4673" s="3">
        <v>2456</v>
      </c>
      <c r="S46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047040</v>
      </c>
      <c r="T46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74" spans="1:20" ht="15" customHeight="1" x14ac:dyDescent="0.2">
      <c r="A4674" s="3" t="s">
        <v>19229</v>
      </c>
      <c r="B4674" s="3" t="s">
        <v>19230</v>
      </c>
      <c r="C4674" s="3" t="s">
        <v>19231</v>
      </c>
      <c r="F4674" s="3" t="s">
        <v>11510</v>
      </c>
      <c r="G4674" s="3" t="s">
        <v>19232</v>
      </c>
      <c r="H4674" s="3" t="s">
        <v>11308</v>
      </c>
      <c r="I4674" s="3" t="s">
        <v>4870</v>
      </c>
      <c r="J4674" s="3">
        <v>1</v>
      </c>
      <c r="M4674" s="3" t="s">
        <v>27</v>
      </c>
      <c r="N4674" s="3" t="s">
        <v>17593</v>
      </c>
      <c r="P4674" s="3" t="s">
        <v>17594</v>
      </c>
      <c r="Q4674" s="3" t="s">
        <v>839</v>
      </c>
      <c r="R4674" s="3">
        <v>2456</v>
      </c>
      <c r="S46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003090</v>
      </c>
      <c r="T46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75" spans="1:20" ht="15" customHeight="1" x14ac:dyDescent="0.2">
      <c r="A4675" s="3" t="s">
        <v>19233</v>
      </c>
      <c r="B4675" s="3" t="s">
        <v>19234</v>
      </c>
      <c r="C4675" s="3" t="s">
        <v>19235</v>
      </c>
      <c r="F4675" s="3" t="s">
        <v>11510</v>
      </c>
      <c r="G4675" s="3" t="s">
        <v>19236</v>
      </c>
      <c r="H4675" s="3" t="s">
        <v>11308</v>
      </c>
      <c r="I4675" s="3" t="s">
        <v>4870</v>
      </c>
      <c r="J4675" s="3">
        <v>1</v>
      </c>
      <c r="M4675" s="3" t="s">
        <v>27</v>
      </c>
      <c r="N4675" s="3" t="s">
        <v>17593</v>
      </c>
      <c r="P4675" s="3" t="s">
        <v>17594</v>
      </c>
      <c r="Q4675" s="3" t="s">
        <v>839</v>
      </c>
      <c r="R4675" s="3">
        <v>2456</v>
      </c>
      <c r="S46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069620</v>
      </c>
      <c r="T46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76" spans="1:20" ht="15" customHeight="1" x14ac:dyDescent="0.2">
      <c r="A4676" s="3" t="s">
        <v>19237</v>
      </c>
      <c r="B4676" s="3" t="s">
        <v>19238</v>
      </c>
      <c r="C4676" s="3" t="s">
        <v>19239</v>
      </c>
      <c r="F4676" s="3" t="s">
        <v>11510</v>
      </c>
      <c r="G4676" s="3" t="s">
        <v>19240</v>
      </c>
      <c r="H4676" s="3" t="s">
        <v>11308</v>
      </c>
      <c r="I4676" s="3" t="s">
        <v>4870</v>
      </c>
      <c r="J4676" s="3">
        <v>1</v>
      </c>
      <c r="M4676" s="3" t="s">
        <v>27</v>
      </c>
      <c r="N4676" s="3" t="s">
        <v>17593</v>
      </c>
      <c r="P4676" s="3" t="s">
        <v>17594</v>
      </c>
      <c r="Q4676" s="3" t="s">
        <v>839</v>
      </c>
      <c r="R4676" s="3">
        <v>2456</v>
      </c>
      <c r="S46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007680</v>
      </c>
      <c r="T46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77" spans="1:20" ht="15" customHeight="1" x14ac:dyDescent="0.2">
      <c r="A4677" s="3" t="s">
        <v>19241</v>
      </c>
      <c r="B4677" s="3" t="s">
        <v>19242</v>
      </c>
      <c r="C4677" s="3" t="s">
        <v>19243</v>
      </c>
      <c r="F4677" s="3" t="s">
        <v>11510</v>
      </c>
      <c r="G4677" s="3" t="s">
        <v>19244</v>
      </c>
      <c r="H4677" s="3" t="s">
        <v>11308</v>
      </c>
      <c r="I4677" s="3" t="s">
        <v>4870</v>
      </c>
      <c r="J4677" s="3">
        <v>1</v>
      </c>
      <c r="M4677" s="3" t="s">
        <v>27</v>
      </c>
      <c r="N4677" s="3" t="s">
        <v>17593</v>
      </c>
      <c r="P4677" s="3" t="s">
        <v>17594</v>
      </c>
      <c r="Q4677" s="3" t="s">
        <v>839</v>
      </c>
      <c r="R4677" s="3">
        <v>2456</v>
      </c>
      <c r="S46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000430</v>
      </c>
      <c r="T46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78" spans="1:20" ht="15" customHeight="1" x14ac:dyDescent="0.2">
      <c r="A4678" s="3" t="s">
        <v>19245</v>
      </c>
      <c r="B4678" s="3" t="s">
        <v>19246</v>
      </c>
      <c r="C4678" s="3" t="s">
        <v>19247</v>
      </c>
      <c r="F4678" s="3" t="s">
        <v>11510</v>
      </c>
      <c r="G4678" s="3" t="s">
        <v>19248</v>
      </c>
      <c r="H4678" s="3" t="s">
        <v>11308</v>
      </c>
      <c r="I4678" s="3" t="s">
        <v>4870</v>
      </c>
      <c r="J4678" s="3">
        <v>1</v>
      </c>
      <c r="M4678" s="3" t="s">
        <v>27</v>
      </c>
      <c r="N4678" s="3" t="s">
        <v>17593</v>
      </c>
      <c r="P4678" s="3" t="s">
        <v>17594</v>
      </c>
      <c r="Q4678" s="3" t="s">
        <v>839</v>
      </c>
      <c r="R4678" s="3">
        <v>2456</v>
      </c>
      <c r="S46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048910</v>
      </c>
      <c r="T46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79" spans="1:20" ht="15" customHeight="1" x14ac:dyDescent="0.2">
      <c r="A4679" s="3" t="s">
        <v>19249</v>
      </c>
      <c r="B4679" s="3" t="s">
        <v>19250</v>
      </c>
      <c r="C4679" s="3" t="s">
        <v>19251</v>
      </c>
      <c r="F4679" s="3" t="s">
        <v>11510</v>
      </c>
      <c r="G4679" s="3" t="s">
        <v>19252</v>
      </c>
      <c r="H4679" s="3" t="s">
        <v>11308</v>
      </c>
      <c r="I4679" s="3" t="s">
        <v>4870</v>
      </c>
      <c r="J4679" s="3">
        <v>1</v>
      </c>
      <c r="M4679" s="3" t="s">
        <v>27</v>
      </c>
      <c r="N4679" s="3" t="s">
        <v>17593</v>
      </c>
      <c r="P4679" s="3" t="s">
        <v>17594</v>
      </c>
      <c r="Q4679" s="3" t="s">
        <v>839</v>
      </c>
      <c r="R4679" s="3">
        <v>2456</v>
      </c>
      <c r="S46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005710</v>
      </c>
      <c r="T46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80" spans="1:20" ht="15" customHeight="1" x14ac:dyDescent="0.2">
      <c r="A4680" s="3" t="s">
        <v>19253</v>
      </c>
      <c r="B4680" s="3" t="s">
        <v>19254</v>
      </c>
      <c r="C4680" s="3" t="s">
        <v>19255</v>
      </c>
      <c r="F4680" s="3" t="s">
        <v>11510</v>
      </c>
      <c r="G4680" s="3" t="s">
        <v>19256</v>
      </c>
      <c r="H4680" s="3" t="s">
        <v>11308</v>
      </c>
      <c r="I4680" s="3" t="s">
        <v>4870</v>
      </c>
      <c r="J4680" s="3">
        <v>1</v>
      </c>
      <c r="M4680" s="3" t="s">
        <v>27</v>
      </c>
      <c r="N4680" s="3" t="s">
        <v>17593</v>
      </c>
      <c r="P4680" s="3" t="s">
        <v>17594</v>
      </c>
      <c r="Q4680" s="3" t="s">
        <v>839</v>
      </c>
      <c r="R4680" s="3">
        <v>2456</v>
      </c>
      <c r="S46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006345</v>
      </c>
      <c r="T46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81" spans="1:20" ht="15" customHeight="1" x14ac:dyDescent="0.2">
      <c r="A4681" s="3" t="s">
        <v>19257</v>
      </c>
      <c r="B4681" s="3" t="s">
        <v>19258</v>
      </c>
      <c r="C4681" s="3" t="s">
        <v>19259</v>
      </c>
      <c r="F4681" s="3" t="s">
        <v>11510</v>
      </c>
      <c r="G4681" s="3" t="s">
        <v>19260</v>
      </c>
      <c r="H4681" s="3" t="s">
        <v>11308</v>
      </c>
      <c r="I4681" s="3" t="s">
        <v>4870</v>
      </c>
      <c r="J4681" s="3">
        <v>1</v>
      </c>
      <c r="M4681" s="3" t="s">
        <v>27</v>
      </c>
      <c r="N4681" s="3" t="s">
        <v>17593</v>
      </c>
      <c r="P4681" s="3" t="s">
        <v>17594</v>
      </c>
      <c r="Q4681" s="3" t="s">
        <v>839</v>
      </c>
      <c r="R4681" s="3">
        <v>2456</v>
      </c>
      <c r="S46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006340</v>
      </c>
      <c r="T46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82" spans="1:20" ht="15" customHeight="1" x14ac:dyDescent="0.2">
      <c r="A4682" s="3" t="s">
        <v>19261</v>
      </c>
      <c r="B4682" s="3" t="s">
        <v>19262</v>
      </c>
      <c r="C4682" s="3" t="s">
        <v>19263</v>
      </c>
      <c r="F4682" s="3" t="s">
        <v>11510</v>
      </c>
      <c r="G4682" s="3" t="s">
        <v>19264</v>
      </c>
      <c r="H4682" s="3" t="s">
        <v>11308</v>
      </c>
      <c r="I4682" s="3" t="s">
        <v>4870</v>
      </c>
      <c r="J4682" s="3">
        <v>1</v>
      </c>
      <c r="M4682" s="3" t="s">
        <v>27</v>
      </c>
      <c r="N4682" s="3" t="s">
        <v>17593</v>
      </c>
      <c r="P4682" s="3" t="s">
        <v>17594</v>
      </c>
      <c r="Q4682" s="3" t="s">
        <v>839</v>
      </c>
      <c r="R4682" s="3">
        <v>2456</v>
      </c>
      <c r="S46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003220</v>
      </c>
      <c r="T46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83" spans="1:20" ht="15" customHeight="1" x14ac:dyDescent="0.2">
      <c r="A4683" s="3" t="s">
        <v>19265</v>
      </c>
      <c r="B4683" s="3" t="s">
        <v>19266</v>
      </c>
      <c r="C4683" s="3" t="s">
        <v>19267</v>
      </c>
      <c r="F4683" s="3" t="s">
        <v>11510</v>
      </c>
      <c r="G4683" s="3" t="s">
        <v>19268</v>
      </c>
      <c r="H4683" s="3" t="s">
        <v>11308</v>
      </c>
      <c r="I4683" s="3" t="s">
        <v>4870</v>
      </c>
      <c r="J4683" s="3">
        <v>1</v>
      </c>
      <c r="M4683" s="3" t="s">
        <v>27</v>
      </c>
      <c r="N4683" s="3" t="s">
        <v>17593</v>
      </c>
      <c r="P4683" s="3" t="s">
        <v>17594</v>
      </c>
      <c r="Q4683" s="3" t="s">
        <v>839</v>
      </c>
      <c r="R4683" s="3">
        <v>2456</v>
      </c>
      <c r="S46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024890</v>
      </c>
      <c r="T46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84" spans="1:20" ht="15" customHeight="1" x14ac:dyDescent="0.2">
      <c r="A4684" s="3" t="s">
        <v>19269</v>
      </c>
      <c r="B4684" s="3" t="s">
        <v>19270</v>
      </c>
      <c r="C4684" s="3" t="s">
        <v>19271</v>
      </c>
      <c r="F4684" s="3" t="s">
        <v>11510</v>
      </c>
      <c r="G4684" s="3" t="s">
        <v>19272</v>
      </c>
      <c r="H4684" s="3" t="s">
        <v>11308</v>
      </c>
      <c r="I4684" s="3" t="s">
        <v>4870</v>
      </c>
      <c r="J4684" s="3">
        <v>1</v>
      </c>
      <c r="M4684" s="3" t="s">
        <v>27</v>
      </c>
      <c r="N4684" s="3" t="s">
        <v>17593</v>
      </c>
      <c r="P4684" s="3" t="s">
        <v>17594</v>
      </c>
      <c r="Q4684" s="3" t="s">
        <v>839</v>
      </c>
      <c r="R4684" s="3">
        <v>2456</v>
      </c>
      <c r="S46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002880</v>
      </c>
      <c r="T46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85" spans="1:20" ht="15" customHeight="1" x14ac:dyDescent="0.2">
      <c r="A4685" s="3" t="s">
        <v>19273</v>
      </c>
      <c r="B4685" s="3" t="s">
        <v>19274</v>
      </c>
      <c r="C4685" s="3" t="s">
        <v>19275</v>
      </c>
      <c r="F4685" s="3" t="s">
        <v>11510</v>
      </c>
      <c r="G4685" s="3" t="s">
        <v>19276</v>
      </c>
      <c r="H4685" s="3" t="s">
        <v>11308</v>
      </c>
      <c r="I4685" s="3" t="s">
        <v>4870</v>
      </c>
      <c r="J4685" s="3">
        <v>1</v>
      </c>
      <c r="M4685" s="3" t="s">
        <v>27</v>
      </c>
      <c r="N4685" s="3" t="s">
        <v>17593</v>
      </c>
      <c r="P4685" s="3" t="s">
        <v>17594</v>
      </c>
      <c r="Q4685" s="3" t="s">
        <v>839</v>
      </c>
      <c r="R4685" s="3">
        <v>2456</v>
      </c>
      <c r="S46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120240</v>
      </c>
      <c r="T46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86" spans="1:20" ht="15" customHeight="1" x14ac:dyDescent="0.2">
      <c r="A4686" s="3" t="s">
        <v>19277</v>
      </c>
      <c r="B4686" s="3" t="s">
        <v>19278</v>
      </c>
      <c r="C4686" s="3" t="s">
        <v>19279</v>
      </c>
      <c r="F4686" s="3" t="s">
        <v>11510</v>
      </c>
      <c r="G4686" s="3" t="s">
        <v>19280</v>
      </c>
      <c r="H4686" s="3" t="s">
        <v>11308</v>
      </c>
      <c r="I4686" s="3" t="s">
        <v>4870</v>
      </c>
      <c r="J4686" s="3">
        <v>1</v>
      </c>
      <c r="M4686" s="3" t="s">
        <v>27</v>
      </c>
      <c r="N4686" s="3" t="s">
        <v>17593</v>
      </c>
      <c r="P4686" s="3" t="s">
        <v>17594</v>
      </c>
      <c r="Q4686" s="3" t="s">
        <v>839</v>
      </c>
      <c r="R4686" s="3">
        <v>2456</v>
      </c>
      <c r="S46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003310</v>
      </c>
      <c r="T46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87" spans="1:20" ht="15" customHeight="1" x14ac:dyDescent="0.2">
      <c r="A4687" s="3" t="s">
        <v>19281</v>
      </c>
      <c r="B4687" s="3" t="s">
        <v>19282</v>
      </c>
      <c r="C4687" s="3" t="s">
        <v>19283</v>
      </c>
      <c r="F4687" s="3" t="s">
        <v>11510</v>
      </c>
      <c r="G4687" s="3" t="s">
        <v>19284</v>
      </c>
      <c r="H4687" s="3" t="s">
        <v>11308</v>
      </c>
      <c r="I4687" s="3" t="s">
        <v>4870</v>
      </c>
      <c r="J4687" s="3">
        <v>1</v>
      </c>
      <c r="M4687" s="3" t="s">
        <v>27</v>
      </c>
      <c r="N4687" s="3" t="s">
        <v>17593</v>
      </c>
      <c r="P4687" s="3" t="s">
        <v>17594</v>
      </c>
      <c r="Q4687" s="3" t="s">
        <v>839</v>
      </c>
      <c r="R4687" s="3">
        <v>2456</v>
      </c>
      <c r="S46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114920</v>
      </c>
      <c r="T46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88" spans="1:20" ht="15" customHeight="1" x14ac:dyDescent="0.2">
      <c r="A4688" s="3" t="s">
        <v>19285</v>
      </c>
      <c r="B4688" s="3" t="s">
        <v>19286</v>
      </c>
      <c r="C4688" s="3" t="s">
        <v>19287</v>
      </c>
      <c r="F4688" s="3" t="s">
        <v>11510</v>
      </c>
      <c r="G4688" s="3" t="s">
        <v>19288</v>
      </c>
      <c r="H4688" s="3" t="s">
        <v>11308</v>
      </c>
      <c r="I4688" s="3" t="s">
        <v>4870</v>
      </c>
      <c r="J4688" s="3">
        <v>1</v>
      </c>
      <c r="M4688" s="3" t="s">
        <v>27</v>
      </c>
      <c r="N4688" s="3" t="s">
        <v>17593</v>
      </c>
      <c r="P4688" s="3" t="s">
        <v>17594</v>
      </c>
      <c r="Q4688" s="3" t="s">
        <v>839</v>
      </c>
      <c r="R4688" s="3">
        <v>2456</v>
      </c>
      <c r="S46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078600</v>
      </c>
      <c r="T46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89" spans="1:20" ht="15" customHeight="1" x14ac:dyDescent="0.2">
      <c r="A4689" s="3" t="s">
        <v>19289</v>
      </c>
      <c r="B4689" s="3" t="s">
        <v>19290</v>
      </c>
      <c r="C4689" s="3" t="s">
        <v>19291</v>
      </c>
      <c r="F4689" s="3" t="s">
        <v>11510</v>
      </c>
      <c r="G4689" s="3" t="s">
        <v>19292</v>
      </c>
      <c r="H4689" s="3" t="s">
        <v>11308</v>
      </c>
      <c r="I4689" s="3" t="s">
        <v>4870</v>
      </c>
      <c r="J4689" s="3">
        <v>1</v>
      </c>
      <c r="M4689" s="3" t="s">
        <v>27</v>
      </c>
      <c r="N4689" s="3" t="s">
        <v>17593</v>
      </c>
      <c r="P4689" s="3" t="s">
        <v>19293</v>
      </c>
      <c r="Q4689" s="3" t="s">
        <v>839</v>
      </c>
      <c r="R4689" s="3">
        <v>288</v>
      </c>
      <c r="S46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393970</v>
      </c>
      <c r="T46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90" spans="1:20" ht="15" customHeight="1" x14ac:dyDescent="0.2">
      <c r="A4690" s="3" t="s">
        <v>19294</v>
      </c>
      <c r="B4690" s="3" t="s">
        <v>19295</v>
      </c>
      <c r="C4690" s="3" t="s">
        <v>19296</v>
      </c>
      <c r="F4690" s="3" t="s">
        <v>11510</v>
      </c>
      <c r="G4690" s="3" t="s">
        <v>19297</v>
      </c>
      <c r="H4690" s="3" t="s">
        <v>11308</v>
      </c>
      <c r="I4690" s="3" t="s">
        <v>4870</v>
      </c>
      <c r="J4690" s="3">
        <v>1</v>
      </c>
      <c r="M4690" s="3" t="s">
        <v>27</v>
      </c>
      <c r="N4690" s="3" t="s">
        <v>17593</v>
      </c>
      <c r="P4690" s="3" t="s">
        <v>17594</v>
      </c>
      <c r="Q4690" s="3" t="s">
        <v>839</v>
      </c>
      <c r="R4690" s="3">
        <v>2456</v>
      </c>
      <c r="S46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015230</v>
      </c>
      <c r="T46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91" spans="1:20" ht="15" customHeight="1" x14ac:dyDescent="0.2">
      <c r="A4691" s="3" t="s">
        <v>19298</v>
      </c>
      <c r="B4691" s="3" t="s">
        <v>19299</v>
      </c>
      <c r="C4691" s="3" t="s">
        <v>19300</v>
      </c>
      <c r="F4691" s="3" t="s">
        <v>11510</v>
      </c>
      <c r="G4691" s="3" t="s">
        <v>19301</v>
      </c>
      <c r="H4691" s="3" t="s">
        <v>11308</v>
      </c>
      <c r="I4691" s="3" t="s">
        <v>4870</v>
      </c>
      <c r="J4691" s="3">
        <v>1</v>
      </c>
      <c r="M4691" s="3" t="s">
        <v>27</v>
      </c>
      <c r="N4691" s="3" t="s">
        <v>17593</v>
      </c>
      <c r="P4691" s="3" t="s">
        <v>17594</v>
      </c>
      <c r="Q4691" s="3" t="s">
        <v>839</v>
      </c>
      <c r="R4691" s="3">
        <v>2456</v>
      </c>
      <c r="S46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012800</v>
      </c>
      <c r="T46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92" spans="1:20" ht="15" customHeight="1" x14ac:dyDescent="0.2">
      <c r="A4692" s="3" t="s">
        <v>19302</v>
      </c>
      <c r="B4692" s="3" t="s">
        <v>19303</v>
      </c>
      <c r="C4692" s="3" t="s">
        <v>19304</v>
      </c>
      <c r="F4692" s="3" t="s">
        <v>11510</v>
      </c>
      <c r="G4692" s="3" t="s">
        <v>19305</v>
      </c>
      <c r="H4692" s="3" t="s">
        <v>11308</v>
      </c>
      <c r="I4692" s="3" t="s">
        <v>4870</v>
      </c>
      <c r="J4692" s="3">
        <v>1</v>
      </c>
      <c r="M4692" s="3" t="s">
        <v>27</v>
      </c>
      <c r="N4692" s="3" t="s">
        <v>17593</v>
      </c>
      <c r="P4692" s="3" t="s">
        <v>17594</v>
      </c>
      <c r="Q4692" s="3" t="s">
        <v>839</v>
      </c>
      <c r="R4692" s="3">
        <v>2456</v>
      </c>
      <c r="S46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096350</v>
      </c>
      <c r="T46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93" spans="1:20" ht="15" customHeight="1" x14ac:dyDescent="0.2">
      <c r="A4693" s="3" t="s">
        <v>19306</v>
      </c>
      <c r="B4693" s="3" t="s">
        <v>19307</v>
      </c>
      <c r="C4693" s="3" t="s">
        <v>19308</v>
      </c>
      <c r="F4693" s="3" t="s">
        <v>11510</v>
      </c>
      <c r="G4693" s="3" t="s">
        <v>19309</v>
      </c>
      <c r="H4693" s="3" t="s">
        <v>11308</v>
      </c>
      <c r="I4693" s="3" t="s">
        <v>4870</v>
      </c>
      <c r="J4693" s="3">
        <v>1</v>
      </c>
      <c r="M4693" s="3" t="s">
        <v>27</v>
      </c>
      <c r="N4693" s="3" t="s">
        <v>17593</v>
      </c>
      <c r="P4693" s="3" t="s">
        <v>17594</v>
      </c>
      <c r="Q4693" s="3" t="s">
        <v>839</v>
      </c>
      <c r="R4693" s="3">
        <v>2456</v>
      </c>
      <c r="S46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140520</v>
      </c>
      <c r="T46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94" spans="1:20" ht="15" customHeight="1" x14ac:dyDescent="0.2">
      <c r="A4694" s="3" t="s">
        <v>19310</v>
      </c>
      <c r="B4694" s="3" t="s">
        <v>19311</v>
      </c>
      <c r="C4694" s="3" t="s">
        <v>19312</v>
      </c>
      <c r="F4694" s="3" t="s">
        <v>11510</v>
      </c>
      <c r="G4694" s="3" t="s">
        <v>19313</v>
      </c>
      <c r="H4694" s="3" t="s">
        <v>11308</v>
      </c>
      <c r="I4694" s="3" t="s">
        <v>4870</v>
      </c>
      <c r="J4694" s="3">
        <v>1</v>
      </c>
      <c r="M4694" s="3" t="s">
        <v>27</v>
      </c>
      <c r="N4694" s="3" t="s">
        <v>17593</v>
      </c>
      <c r="P4694" s="3" t="s">
        <v>17594</v>
      </c>
      <c r="Q4694" s="3" t="s">
        <v>839</v>
      </c>
      <c r="R4694" s="3">
        <v>2456</v>
      </c>
      <c r="S46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131220</v>
      </c>
      <c r="T46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95" spans="1:20" ht="15" customHeight="1" x14ac:dyDescent="0.2">
      <c r="A4695" s="3" t="s">
        <v>19314</v>
      </c>
      <c r="B4695" s="3" t="s">
        <v>19315</v>
      </c>
      <c r="C4695" s="3" t="s">
        <v>19316</v>
      </c>
      <c r="F4695" s="3" t="s">
        <v>11510</v>
      </c>
      <c r="G4695" s="3" t="s">
        <v>19317</v>
      </c>
      <c r="H4695" s="3" t="s">
        <v>11308</v>
      </c>
      <c r="I4695" s="3" t="s">
        <v>4870</v>
      </c>
      <c r="J4695" s="3">
        <v>1</v>
      </c>
      <c r="M4695" s="3" t="s">
        <v>27</v>
      </c>
      <c r="N4695" s="3" t="s">
        <v>17593</v>
      </c>
      <c r="P4695" s="3" t="s">
        <v>17594</v>
      </c>
      <c r="Q4695" s="3" t="s">
        <v>839</v>
      </c>
      <c r="R4695" s="3">
        <v>2456</v>
      </c>
      <c r="S46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010170</v>
      </c>
      <c r="T46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96" spans="1:20" ht="15" customHeight="1" x14ac:dyDescent="0.2">
      <c r="A4696" s="3" t="s">
        <v>19318</v>
      </c>
      <c r="B4696" s="3" t="s">
        <v>19319</v>
      </c>
      <c r="C4696" s="3" t="s">
        <v>19320</v>
      </c>
      <c r="F4696" s="3" t="s">
        <v>11510</v>
      </c>
      <c r="G4696" s="3" t="s">
        <v>19321</v>
      </c>
      <c r="H4696" s="3" t="s">
        <v>11308</v>
      </c>
      <c r="I4696" s="3" t="s">
        <v>4870</v>
      </c>
      <c r="J4696" s="3">
        <v>1</v>
      </c>
      <c r="M4696" s="3" t="s">
        <v>27</v>
      </c>
      <c r="N4696" s="3" t="s">
        <v>17593</v>
      </c>
      <c r="P4696" s="3" t="s">
        <v>17594</v>
      </c>
      <c r="Q4696" s="3" t="s">
        <v>839</v>
      </c>
      <c r="R4696" s="3">
        <v>2456</v>
      </c>
      <c r="S46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054670</v>
      </c>
      <c r="T46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97" spans="1:20" ht="15" customHeight="1" x14ac:dyDescent="0.2">
      <c r="A4697" s="3" t="s">
        <v>19322</v>
      </c>
      <c r="B4697" s="3" t="s">
        <v>19323</v>
      </c>
      <c r="C4697" s="3" t="s">
        <v>19324</v>
      </c>
      <c r="F4697" s="3" t="s">
        <v>11510</v>
      </c>
      <c r="G4697" s="3" t="s">
        <v>19325</v>
      </c>
      <c r="H4697" s="3" t="s">
        <v>11308</v>
      </c>
      <c r="I4697" s="3" t="s">
        <v>4870</v>
      </c>
      <c r="J4697" s="3">
        <v>1</v>
      </c>
      <c r="M4697" s="3" t="s">
        <v>27</v>
      </c>
      <c r="N4697" s="3" t="s">
        <v>17593</v>
      </c>
      <c r="P4697" s="3" t="s">
        <v>17594</v>
      </c>
      <c r="Q4697" s="3" t="s">
        <v>839</v>
      </c>
      <c r="R4697" s="3">
        <v>2456</v>
      </c>
      <c r="S46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001070</v>
      </c>
      <c r="T46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98" spans="1:20" ht="15" customHeight="1" x14ac:dyDescent="0.2">
      <c r="A4698" s="3" t="s">
        <v>19326</v>
      </c>
      <c r="B4698" s="3" t="s">
        <v>19327</v>
      </c>
      <c r="C4698" s="3" t="s">
        <v>19328</v>
      </c>
      <c r="F4698" s="3" t="s">
        <v>11510</v>
      </c>
      <c r="G4698" s="3" t="s">
        <v>19329</v>
      </c>
      <c r="H4698" s="3" t="s">
        <v>11308</v>
      </c>
      <c r="I4698" s="3" t="s">
        <v>4870</v>
      </c>
      <c r="J4698" s="3">
        <v>1</v>
      </c>
      <c r="M4698" s="3" t="s">
        <v>27</v>
      </c>
      <c r="N4698" s="3" t="s">
        <v>17593</v>
      </c>
      <c r="P4698" s="3" t="s">
        <v>17594</v>
      </c>
      <c r="Q4698" s="3" t="s">
        <v>839</v>
      </c>
      <c r="R4698" s="3">
        <v>2456</v>
      </c>
      <c r="S46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023910</v>
      </c>
      <c r="T46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699" spans="1:20" ht="15" customHeight="1" x14ac:dyDescent="0.2">
      <c r="A4699" s="3" t="s">
        <v>19330</v>
      </c>
      <c r="B4699" s="3" t="s">
        <v>19331</v>
      </c>
      <c r="C4699" s="3" t="s">
        <v>19332</v>
      </c>
      <c r="F4699" s="3" t="s">
        <v>11510</v>
      </c>
      <c r="G4699" s="3" t="s">
        <v>19333</v>
      </c>
      <c r="H4699" s="3" t="s">
        <v>11308</v>
      </c>
      <c r="I4699" s="3" t="s">
        <v>4870</v>
      </c>
      <c r="J4699" s="3">
        <v>1</v>
      </c>
      <c r="M4699" s="3" t="s">
        <v>27</v>
      </c>
      <c r="N4699" s="3" t="s">
        <v>17593</v>
      </c>
      <c r="P4699" s="3" t="s">
        <v>17594</v>
      </c>
      <c r="Q4699" s="3" t="s">
        <v>839</v>
      </c>
      <c r="R4699" s="3">
        <v>2456</v>
      </c>
      <c r="S46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006650</v>
      </c>
      <c r="T46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00" spans="1:20" ht="15" customHeight="1" x14ac:dyDescent="0.2">
      <c r="A4700" s="3" t="s">
        <v>19334</v>
      </c>
      <c r="B4700" s="3" t="s">
        <v>19335</v>
      </c>
      <c r="C4700" s="3" t="s">
        <v>19336</v>
      </c>
      <c r="F4700" s="3" t="s">
        <v>11510</v>
      </c>
      <c r="G4700" s="3" t="s">
        <v>19337</v>
      </c>
      <c r="H4700" s="3" t="s">
        <v>11308</v>
      </c>
      <c r="I4700" s="3" t="s">
        <v>4870</v>
      </c>
      <c r="J4700" s="3">
        <v>1</v>
      </c>
      <c r="M4700" s="3" t="s">
        <v>27</v>
      </c>
      <c r="N4700" s="3" t="s">
        <v>17593</v>
      </c>
      <c r="P4700" s="3" t="s">
        <v>17594</v>
      </c>
      <c r="Q4700" s="3" t="s">
        <v>839</v>
      </c>
      <c r="R4700" s="3">
        <v>2456</v>
      </c>
      <c r="S47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001440</v>
      </c>
      <c r="T47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01" spans="1:20" ht="15" customHeight="1" x14ac:dyDescent="0.2">
      <c r="A4701" s="3" t="s">
        <v>19338</v>
      </c>
      <c r="B4701" s="3" t="s">
        <v>19339</v>
      </c>
      <c r="C4701" s="3" t="s">
        <v>19340</v>
      </c>
      <c r="F4701" s="3" t="s">
        <v>11510</v>
      </c>
      <c r="G4701" s="3" t="s">
        <v>19341</v>
      </c>
      <c r="H4701" s="3" t="s">
        <v>11308</v>
      </c>
      <c r="I4701" s="3" t="s">
        <v>4870</v>
      </c>
      <c r="J4701" s="3">
        <v>1</v>
      </c>
      <c r="M4701" s="3" t="s">
        <v>27</v>
      </c>
      <c r="N4701" s="3" t="s">
        <v>17593</v>
      </c>
      <c r="P4701" s="3" t="s">
        <v>17594</v>
      </c>
      <c r="Q4701" s="3" t="s">
        <v>839</v>
      </c>
      <c r="R4701" s="3">
        <v>2456</v>
      </c>
      <c r="S47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084010</v>
      </c>
      <c r="T47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02" spans="1:20" ht="15" customHeight="1" x14ac:dyDescent="0.2">
      <c r="A4702" s="3" t="s">
        <v>19342</v>
      </c>
      <c r="B4702" s="3" t="s">
        <v>19343</v>
      </c>
      <c r="C4702" s="3" t="s">
        <v>19344</v>
      </c>
      <c r="F4702" s="3" t="s">
        <v>11510</v>
      </c>
      <c r="G4702" s="3" t="s">
        <v>19345</v>
      </c>
      <c r="H4702" s="3" t="s">
        <v>11308</v>
      </c>
      <c r="I4702" s="3" t="s">
        <v>4870</v>
      </c>
      <c r="J4702" s="3">
        <v>1</v>
      </c>
      <c r="M4702" s="3" t="s">
        <v>27</v>
      </c>
      <c r="N4702" s="3" t="s">
        <v>17593</v>
      </c>
      <c r="P4702" s="3" t="s">
        <v>17594</v>
      </c>
      <c r="Q4702" s="3" t="s">
        <v>839</v>
      </c>
      <c r="R4702" s="3">
        <v>2456</v>
      </c>
      <c r="S47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001795</v>
      </c>
      <c r="T47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03" spans="1:20" ht="15" customHeight="1" x14ac:dyDescent="0.2">
      <c r="A4703" s="3" t="s">
        <v>19346</v>
      </c>
      <c r="B4703" s="3" t="s">
        <v>19347</v>
      </c>
      <c r="C4703" s="3" t="s">
        <v>19348</v>
      </c>
      <c r="F4703" s="3" t="s">
        <v>11510</v>
      </c>
      <c r="G4703" s="3" t="s">
        <v>19349</v>
      </c>
      <c r="H4703" s="3" t="s">
        <v>11308</v>
      </c>
      <c r="I4703" s="3" t="s">
        <v>4870</v>
      </c>
      <c r="J4703" s="3">
        <v>1</v>
      </c>
      <c r="M4703" s="3" t="s">
        <v>27</v>
      </c>
      <c r="N4703" s="3" t="s">
        <v>17593</v>
      </c>
      <c r="P4703" s="3" t="s">
        <v>17594</v>
      </c>
      <c r="Q4703" s="3" t="s">
        <v>839</v>
      </c>
      <c r="R4703" s="3">
        <v>2456</v>
      </c>
      <c r="S47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001790</v>
      </c>
      <c r="T47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04" spans="1:20" ht="15" customHeight="1" x14ac:dyDescent="0.2">
      <c r="A4704" s="3" t="s">
        <v>19350</v>
      </c>
      <c r="B4704" s="3" t="s">
        <v>19351</v>
      </c>
      <c r="C4704" s="3" t="s">
        <v>19352</v>
      </c>
      <c r="F4704" s="3" t="s">
        <v>11510</v>
      </c>
      <c r="G4704" s="3" t="s">
        <v>19353</v>
      </c>
      <c r="H4704" s="3" t="s">
        <v>11308</v>
      </c>
      <c r="I4704" s="3" t="s">
        <v>4870</v>
      </c>
      <c r="J4704" s="3">
        <v>1</v>
      </c>
      <c r="M4704" s="3" t="s">
        <v>27</v>
      </c>
      <c r="N4704" s="3" t="s">
        <v>17593</v>
      </c>
      <c r="P4704" s="3" t="s">
        <v>17594</v>
      </c>
      <c r="Q4704" s="3" t="s">
        <v>839</v>
      </c>
      <c r="R4704" s="3">
        <v>2456</v>
      </c>
      <c r="S47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001130</v>
      </c>
      <c r="T47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05" spans="1:20" ht="15" customHeight="1" x14ac:dyDescent="0.2">
      <c r="A4705" s="3" t="s">
        <v>19354</v>
      </c>
      <c r="B4705" s="3" t="s">
        <v>19355</v>
      </c>
      <c r="C4705" s="3" t="s">
        <v>19356</v>
      </c>
      <c r="F4705" s="3" t="s">
        <v>11510</v>
      </c>
      <c r="G4705" s="3" t="s">
        <v>19357</v>
      </c>
      <c r="H4705" s="3" t="s">
        <v>11308</v>
      </c>
      <c r="I4705" s="3" t="s">
        <v>4870</v>
      </c>
      <c r="J4705" s="3">
        <v>1</v>
      </c>
      <c r="M4705" s="3" t="s">
        <v>27</v>
      </c>
      <c r="N4705" s="3" t="s">
        <v>17593</v>
      </c>
      <c r="P4705" s="3" t="s">
        <v>2184</v>
      </c>
      <c r="Q4705" s="3" t="s">
        <v>839</v>
      </c>
      <c r="R4705" s="3">
        <v>86</v>
      </c>
      <c r="S47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439260</v>
      </c>
      <c r="T47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06" spans="1:20" ht="15" customHeight="1" x14ac:dyDescent="0.2">
      <c r="A4706" s="3" t="s">
        <v>19358</v>
      </c>
      <c r="B4706" s="3" t="s">
        <v>19359</v>
      </c>
      <c r="C4706" s="3" t="s">
        <v>19360</v>
      </c>
      <c r="F4706" s="3" t="s">
        <v>11510</v>
      </c>
      <c r="G4706" s="3" t="s">
        <v>19361</v>
      </c>
      <c r="H4706" s="3" t="s">
        <v>11308</v>
      </c>
      <c r="I4706" s="3" t="s">
        <v>4870</v>
      </c>
      <c r="J4706" s="3">
        <v>1</v>
      </c>
      <c r="M4706" s="3" t="s">
        <v>27</v>
      </c>
      <c r="N4706" s="3" t="s">
        <v>17593</v>
      </c>
      <c r="P4706" s="3" t="s">
        <v>17594</v>
      </c>
      <c r="Q4706" s="3" t="s">
        <v>839</v>
      </c>
      <c r="R4706" s="3">
        <v>2456</v>
      </c>
      <c r="S47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003495</v>
      </c>
      <c r="T47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07" spans="1:20" ht="15" customHeight="1" x14ac:dyDescent="0.2">
      <c r="A4707" s="3" t="s">
        <v>19362</v>
      </c>
      <c r="B4707" s="3" t="s">
        <v>19363</v>
      </c>
      <c r="C4707" s="3" t="s">
        <v>19364</v>
      </c>
      <c r="F4707" s="3" t="s">
        <v>11510</v>
      </c>
      <c r="G4707" s="3" t="s">
        <v>19365</v>
      </c>
      <c r="H4707" s="3" t="s">
        <v>11308</v>
      </c>
      <c r="I4707" s="3" t="s">
        <v>4870</v>
      </c>
      <c r="J4707" s="3">
        <v>1</v>
      </c>
      <c r="M4707" s="3" t="s">
        <v>27</v>
      </c>
      <c r="N4707" s="3" t="s">
        <v>17593</v>
      </c>
      <c r="P4707" s="3" t="s">
        <v>17594</v>
      </c>
      <c r="Q4707" s="3" t="s">
        <v>839</v>
      </c>
      <c r="R4707" s="3">
        <v>2456</v>
      </c>
      <c r="S47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003490</v>
      </c>
      <c r="T47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08" spans="1:20" ht="15" customHeight="1" x14ac:dyDescent="0.2">
      <c r="A4708" s="3" t="s">
        <v>19366</v>
      </c>
      <c r="B4708" s="3" t="s">
        <v>19367</v>
      </c>
      <c r="C4708" s="3" t="s">
        <v>19368</v>
      </c>
      <c r="F4708" s="3" t="s">
        <v>11510</v>
      </c>
      <c r="G4708" s="3" t="s">
        <v>19369</v>
      </c>
      <c r="H4708" s="3" t="s">
        <v>11308</v>
      </c>
      <c r="I4708" s="3" t="s">
        <v>4870</v>
      </c>
      <c r="J4708" s="3">
        <v>1</v>
      </c>
      <c r="M4708" s="3" t="s">
        <v>27</v>
      </c>
      <c r="N4708" s="3" t="s">
        <v>17593</v>
      </c>
      <c r="P4708" s="3" t="s">
        <v>17594</v>
      </c>
      <c r="Q4708" s="3" t="s">
        <v>839</v>
      </c>
      <c r="R4708" s="3">
        <v>2456</v>
      </c>
      <c r="S47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005880</v>
      </c>
      <c r="T47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09" spans="1:20" ht="15" customHeight="1" x14ac:dyDescent="0.2">
      <c r="A4709" s="3" t="s">
        <v>19370</v>
      </c>
      <c r="B4709" s="3" t="s">
        <v>19371</v>
      </c>
      <c r="C4709" s="3" t="s">
        <v>19372</v>
      </c>
      <c r="F4709" s="3" t="s">
        <v>11510</v>
      </c>
      <c r="G4709" s="3" t="s">
        <v>19373</v>
      </c>
      <c r="H4709" s="3" t="s">
        <v>11308</v>
      </c>
      <c r="I4709" s="3" t="s">
        <v>4870</v>
      </c>
      <c r="J4709" s="3">
        <v>1</v>
      </c>
      <c r="M4709" s="3" t="s">
        <v>27</v>
      </c>
      <c r="N4709" s="3" t="s">
        <v>17593</v>
      </c>
      <c r="P4709" s="3" t="s">
        <v>17594</v>
      </c>
      <c r="Q4709" s="3" t="s">
        <v>839</v>
      </c>
      <c r="R4709" s="3">
        <v>2456</v>
      </c>
      <c r="S47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003830</v>
      </c>
      <c r="T47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10" spans="1:20" ht="15" customHeight="1" x14ac:dyDescent="0.2">
      <c r="A4710" s="3" t="s">
        <v>19374</v>
      </c>
      <c r="B4710" s="3" t="s">
        <v>19375</v>
      </c>
      <c r="C4710" s="3" t="s">
        <v>19376</v>
      </c>
      <c r="F4710" s="3" t="s">
        <v>11510</v>
      </c>
      <c r="G4710" s="3" t="s">
        <v>19377</v>
      </c>
      <c r="H4710" s="3" t="s">
        <v>11308</v>
      </c>
      <c r="I4710" s="3" t="s">
        <v>4870</v>
      </c>
      <c r="J4710" s="3">
        <v>1</v>
      </c>
      <c r="M4710" s="3" t="s">
        <v>27</v>
      </c>
      <c r="N4710" s="3" t="s">
        <v>17593</v>
      </c>
      <c r="P4710" s="3" t="s">
        <v>17594</v>
      </c>
      <c r="Q4710" s="3" t="s">
        <v>839</v>
      </c>
      <c r="R4710" s="3">
        <v>2456</v>
      </c>
      <c r="S47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016090</v>
      </c>
      <c r="T47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11" spans="1:20" ht="15" customHeight="1" x14ac:dyDescent="0.2">
      <c r="A4711" s="3" t="s">
        <v>19378</v>
      </c>
      <c r="B4711" s="3" t="s">
        <v>19379</v>
      </c>
      <c r="C4711" s="3" t="s">
        <v>19380</v>
      </c>
      <c r="F4711" s="3" t="s">
        <v>11510</v>
      </c>
      <c r="G4711" s="3" t="s">
        <v>19381</v>
      </c>
      <c r="H4711" s="3" t="s">
        <v>11308</v>
      </c>
      <c r="I4711" s="3" t="s">
        <v>4870</v>
      </c>
      <c r="J4711" s="3">
        <v>1</v>
      </c>
      <c r="M4711" s="3" t="s">
        <v>27</v>
      </c>
      <c r="N4711" s="3" t="s">
        <v>17593</v>
      </c>
      <c r="P4711" s="3" t="s">
        <v>17594</v>
      </c>
      <c r="Q4711" s="3" t="s">
        <v>839</v>
      </c>
      <c r="R4711" s="3">
        <v>2456</v>
      </c>
      <c r="S47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069460</v>
      </c>
      <c r="T47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12" spans="1:20" ht="15" customHeight="1" x14ac:dyDescent="0.2">
      <c r="A4712" s="3" t="s">
        <v>19382</v>
      </c>
      <c r="B4712" s="3" t="s">
        <v>19383</v>
      </c>
      <c r="C4712" s="3" t="s">
        <v>19384</v>
      </c>
      <c r="F4712" s="3" t="s">
        <v>11510</v>
      </c>
      <c r="G4712" s="3" t="s">
        <v>19385</v>
      </c>
      <c r="H4712" s="3" t="s">
        <v>11308</v>
      </c>
      <c r="I4712" s="3" t="s">
        <v>4870</v>
      </c>
      <c r="J4712" s="3">
        <v>1</v>
      </c>
      <c r="M4712" s="3" t="s">
        <v>27</v>
      </c>
      <c r="N4712" s="3" t="s">
        <v>17593</v>
      </c>
      <c r="P4712" s="3" t="s">
        <v>17594</v>
      </c>
      <c r="Q4712" s="3" t="s">
        <v>839</v>
      </c>
      <c r="R4712" s="3">
        <v>2456</v>
      </c>
      <c r="S47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021040</v>
      </c>
      <c r="T47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13" spans="1:20" ht="15" customHeight="1" x14ac:dyDescent="0.2">
      <c r="A4713" s="3" t="s">
        <v>19386</v>
      </c>
      <c r="B4713" s="3" t="s">
        <v>19387</v>
      </c>
      <c r="C4713" s="3" t="s">
        <v>19388</v>
      </c>
      <c r="F4713" s="3" t="s">
        <v>11510</v>
      </c>
      <c r="G4713" s="3" t="s">
        <v>19389</v>
      </c>
      <c r="H4713" s="3" t="s">
        <v>11308</v>
      </c>
      <c r="I4713" s="3" t="s">
        <v>4870</v>
      </c>
      <c r="J4713" s="3">
        <v>1</v>
      </c>
      <c r="M4713" s="3" t="s">
        <v>27</v>
      </c>
      <c r="N4713" s="3" t="s">
        <v>17593</v>
      </c>
      <c r="P4713" s="3" t="s">
        <v>17594</v>
      </c>
      <c r="Q4713" s="3" t="s">
        <v>839</v>
      </c>
      <c r="R4713" s="3">
        <v>2456</v>
      </c>
      <c r="S47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021045</v>
      </c>
      <c r="T47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14" spans="1:20" ht="15" customHeight="1" x14ac:dyDescent="0.2">
      <c r="A4714" s="3" t="s">
        <v>19390</v>
      </c>
      <c r="B4714" s="3" t="s">
        <v>19391</v>
      </c>
      <c r="C4714" s="3" t="s">
        <v>19392</v>
      </c>
      <c r="F4714" s="3" t="s">
        <v>11510</v>
      </c>
      <c r="G4714" s="3" t="s">
        <v>19393</v>
      </c>
      <c r="H4714" s="3" t="s">
        <v>11308</v>
      </c>
      <c r="I4714" s="3" t="s">
        <v>4870</v>
      </c>
      <c r="J4714" s="3">
        <v>1</v>
      </c>
      <c r="M4714" s="3" t="s">
        <v>27</v>
      </c>
      <c r="N4714" s="3" t="s">
        <v>17593</v>
      </c>
      <c r="P4714" s="3" t="s">
        <v>17594</v>
      </c>
      <c r="Q4714" s="3" t="s">
        <v>839</v>
      </c>
      <c r="R4714" s="3">
        <v>2456</v>
      </c>
      <c r="S47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067080</v>
      </c>
      <c r="T47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15" spans="1:20" ht="15" customHeight="1" x14ac:dyDescent="0.2">
      <c r="A4715" s="3" t="s">
        <v>19394</v>
      </c>
      <c r="B4715" s="3" t="s">
        <v>19395</v>
      </c>
      <c r="C4715" s="3" t="s">
        <v>19396</v>
      </c>
      <c r="F4715" s="3" t="s">
        <v>11510</v>
      </c>
      <c r="G4715" s="3" t="s">
        <v>19397</v>
      </c>
      <c r="H4715" s="3" t="s">
        <v>11308</v>
      </c>
      <c r="I4715" s="3" t="s">
        <v>4870</v>
      </c>
      <c r="J4715" s="3">
        <v>1</v>
      </c>
      <c r="M4715" s="3" t="s">
        <v>27</v>
      </c>
      <c r="N4715" s="3" t="s">
        <v>17593</v>
      </c>
      <c r="P4715" s="3" t="s">
        <v>17594</v>
      </c>
      <c r="Q4715" s="3" t="s">
        <v>839</v>
      </c>
      <c r="R4715" s="3">
        <v>2456</v>
      </c>
      <c r="S47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043090</v>
      </c>
      <c r="T47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16" spans="1:20" ht="15" customHeight="1" x14ac:dyDescent="0.2">
      <c r="A4716" s="3" t="s">
        <v>19398</v>
      </c>
      <c r="B4716" s="3" t="s">
        <v>19399</v>
      </c>
      <c r="C4716" s="3" t="s">
        <v>19400</v>
      </c>
      <c r="F4716" s="3" t="s">
        <v>11510</v>
      </c>
      <c r="G4716" s="3" t="s">
        <v>19401</v>
      </c>
      <c r="H4716" s="3" t="s">
        <v>11308</v>
      </c>
      <c r="I4716" s="3" t="s">
        <v>4870</v>
      </c>
      <c r="J4716" s="3">
        <v>1</v>
      </c>
      <c r="M4716" s="3" t="s">
        <v>27</v>
      </c>
      <c r="N4716" s="3" t="s">
        <v>17593</v>
      </c>
      <c r="P4716" s="3" t="s">
        <v>17594</v>
      </c>
      <c r="Q4716" s="3" t="s">
        <v>839</v>
      </c>
      <c r="R4716" s="3">
        <v>2456</v>
      </c>
      <c r="S47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298540</v>
      </c>
      <c r="T47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17" spans="1:20" ht="15" customHeight="1" x14ac:dyDescent="0.2">
      <c r="A4717" s="3" t="s">
        <v>19402</v>
      </c>
      <c r="B4717" s="3" t="s">
        <v>19403</v>
      </c>
      <c r="C4717" s="3" t="s">
        <v>19404</v>
      </c>
      <c r="F4717" s="3" t="s">
        <v>11510</v>
      </c>
      <c r="G4717" s="3" t="s">
        <v>19405</v>
      </c>
      <c r="H4717" s="3" t="s">
        <v>11308</v>
      </c>
      <c r="I4717" s="3" t="s">
        <v>4870</v>
      </c>
      <c r="J4717" s="3">
        <v>1</v>
      </c>
      <c r="M4717" s="3" t="s">
        <v>27</v>
      </c>
      <c r="N4717" s="3" t="s">
        <v>17593</v>
      </c>
      <c r="P4717" s="3" t="s">
        <v>17594</v>
      </c>
      <c r="Q4717" s="3" t="s">
        <v>839</v>
      </c>
      <c r="R4717" s="3">
        <v>2456</v>
      </c>
      <c r="S47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032860</v>
      </c>
      <c r="T47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18" spans="1:20" ht="15" customHeight="1" x14ac:dyDescent="0.2">
      <c r="A4718" s="3" t="s">
        <v>19406</v>
      </c>
      <c r="B4718" s="3" t="s">
        <v>19407</v>
      </c>
      <c r="C4718" s="3" t="s">
        <v>19408</v>
      </c>
      <c r="F4718" s="3" t="s">
        <v>11510</v>
      </c>
      <c r="G4718" s="3" t="s">
        <v>19409</v>
      </c>
      <c r="H4718" s="3" t="s">
        <v>11308</v>
      </c>
      <c r="I4718" s="3" t="s">
        <v>4870</v>
      </c>
      <c r="J4718" s="3">
        <v>1</v>
      </c>
      <c r="M4718" s="3" t="s">
        <v>27</v>
      </c>
      <c r="N4718" s="3" t="s">
        <v>17593</v>
      </c>
      <c r="P4718" s="3" t="s">
        <v>17594</v>
      </c>
      <c r="Q4718" s="3" t="s">
        <v>839</v>
      </c>
      <c r="R4718" s="3">
        <v>2456</v>
      </c>
      <c r="S47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214610</v>
      </c>
      <c r="T47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19" spans="1:20" ht="15" customHeight="1" x14ac:dyDescent="0.2">
      <c r="A4719" s="3" t="s">
        <v>19410</v>
      </c>
      <c r="B4719" s="3" t="s">
        <v>19411</v>
      </c>
      <c r="C4719" s="3" t="s">
        <v>19412</v>
      </c>
      <c r="F4719" s="3" t="s">
        <v>11510</v>
      </c>
      <c r="G4719" s="3" t="s">
        <v>19413</v>
      </c>
      <c r="H4719" s="3" t="s">
        <v>11308</v>
      </c>
      <c r="I4719" s="3" t="s">
        <v>4870</v>
      </c>
      <c r="J4719" s="3">
        <v>1</v>
      </c>
      <c r="M4719" s="3" t="s">
        <v>27</v>
      </c>
      <c r="N4719" s="3" t="s">
        <v>17593</v>
      </c>
      <c r="P4719" s="3" t="s">
        <v>19414</v>
      </c>
      <c r="Q4719" s="3" t="s">
        <v>839</v>
      </c>
      <c r="R4719" s="3">
        <v>444</v>
      </c>
      <c r="S47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475560</v>
      </c>
      <c r="T47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20" spans="1:20" ht="15" customHeight="1" x14ac:dyDescent="0.2">
      <c r="A4720" s="3" t="s">
        <v>19415</v>
      </c>
      <c r="B4720" s="3" t="s">
        <v>19416</v>
      </c>
      <c r="C4720" s="3" t="s">
        <v>19417</v>
      </c>
      <c r="F4720" s="3" t="s">
        <v>11510</v>
      </c>
      <c r="G4720" s="3" t="s">
        <v>19418</v>
      </c>
      <c r="H4720" s="3" t="s">
        <v>11308</v>
      </c>
      <c r="I4720" s="3" t="s">
        <v>4870</v>
      </c>
      <c r="J4720" s="3">
        <v>1</v>
      </c>
      <c r="M4720" s="3" t="s">
        <v>27</v>
      </c>
      <c r="N4720" s="3" t="s">
        <v>17593</v>
      </c>
      <c r="P4720" s="3" t="s">
        <v>17594</v>
      </c>
      <c r="Q4720" s="3" t="s">
        <v>839</v>
      </c>
      <c r="R4720" s="3">
        <v>2456</v>
      </c>
      <c r="S47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192080</v>
      </c>
      <c r="T47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21" spans="1:20" ht="15" customHeight="1" x14ac:dyDescent="0.2">
      <c r="A4721" s="3" t="s">
        <v>19419</v>
      </c>
      <c r="B4721" s="3" t="s">
        <v>19420</v>
      </c>
      <c r="C4721" s="3" t="s">
        <v>19421</v>
      </c>
      <c r="F4721" s="3" t="s">
        <v>11510</v>
      </c>
      <c r="G4721" s="3" t="s">
        <v>19422</v>
      </c>
      <c r="H4721" s="3" t="s">
        <v>11308</v>
      </c>
      <c r="I4721" s="3" t="s">
        <v>4870</v>
      </c>
      <c r="J4721" s="3">
        <v>1</v>
      </c>
      <c r="M4721" s="3" t="s">
        <v>27</v>
      </c>
      <c r="N4721" s="3" t="s">
        <v>17593</v>
      </c>
      <c r="P4721" s="3" t="s">
        <v>19423</v>
      </c>
      <c r="Q4721" s="3" t="s">
        <v>839</v>
      </c>
      <c r="R4721" s="3">
        <v>1472</v>
      </c>
      <c r="S47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393890</v>
      </c>
      <c r="T47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22" spans="1:20" ht="15" customHeight="1" x14ac:dyDescent="0.2">
      <c r="A4722" s="3" t="s">
        <v>19424</v>
      </c>
      <c r="B4722" s="3" t="s">
        <v>19425</v>
      </c>
      <c r="C4722" s="3" t="s">
        <v>19426</v>
      </c>
      <c r="F4722" s="3" t="s">
        <v>11510</v>
      </c>
      <c r="G4722" s="3" t="s">
        <v>19427</v>
      </c>
      <c r="H4722" s="3" t="s">
        <v>11308</v>
      </c>
      <c r="I4722" s="3" t="s">
        <v>4870</v>
      </c>
      <c r="J4722" s="3">
        <v>1</v>
      </c>
      <c r="M4722" s="3" t="s">
        <v>27</v>
      </c>
      <c r="N4722" s="3" t="s">
        <v>17593</v>
      </c>
      <c r="P4722" s="3" t="s">
        <v>17594</v>
      </c>
      <c r="Q4722" s="3" t="s">
        <v>839</v>
      </c>
      <c r="R4722" s="3">
        <v>2456</v>
      </c>
      <c r="S47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299170</v>
      </c>
      <c r="T47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23" spans="1:20" ht="15" customHeight="1" x14ac:dyDescent="0.2">
      <c r="A4723" s="3" t="s">
        <v>19428</v>
      </c>
      <c r="B4723" s="3" t="s">
        <v>19429</v>
      </c>
      <c r="C4723" s="3" t="s">
        <v>19430</v>
      </c>
      <c r="F4723" s="3" t="s">
        <v>11510</v>
      </c>
      <c r="G4723" s="3" t="s">
        <v>19431</v>
      </c>
      <c r="H4723" s="3" t="s">
        <v>11308</v>
      </c>
      <c r="I4723" s="3" t="s">
        <v>4870</v>
      </c>
      <c r="J4723" s="3">
        <v>1</v>
      </c>
      <c r="M4723" s="3" t="s">
        <v>27</v>
      </c>
      <c r="N4723" s="3" t="s">
        <v>17593</v>
      </c>
      <c r="P4723" s="3" t="s">
        <v>17594</v>
      </c>
      <c r="Q4723" s="3" t="s">
        <v>839</v>
      </c>
      <c r="R4723" s="3">
        <v>2456</v>
      </c>
      <c r="S47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089230</v>
      </c>
      <c r="T47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24" spans="1:20" ht="15" customHeight="1" x14ac:dyDescent="0.2">
      <c r="A4724" s="3" t="s">
        <v>19432</v>
      </c>
      <c r="B4724" s="3" t="s">
        <v>19433</v>
      </c>
      <c r="C4724" s="3" t="s">
        <v>19434</v>
      </c>
      <c r="F4724" s="3" t="s">
        <v>11510</v>
      </c>
      <c r="G4724" s="3" t="s">
        <v>19435</v>
      </c>
      <c r="H4724" s="3" t="s">
        <v>11308</v>
      </c>
      <c r="I4724" s="3" t="s">
        <v>4870</v>
      </c>
      <c r="J4724" s="3">
        <v>1</v>
      </c>
      <c r="M4724" s="3" t="s">
        <v>27</v>
      </c>
      <c r="N4724" s="3" t="s">
        <v>17593</v>
      </c>
      <c r="P4724" s="3" t="s">
        <v>17594</v>
      </c>
      <c r="Q4724" s="3" t="s">
        <v>839</v>
      </c>
      <c r="R4724" s="3">
        <v>2456</v>
      </c>
      <c r="S47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012510</v>
      </c>
      <c r="T47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25" spans="1:20" ht="15" customHeight="1" x14ac:dyDescent="0.2">
      <c r="A4725" s="3" t="s">
        <v>19436</v>
      </c>
      <c r="B4725" s="3" t="s">
        <v>19437</v>
      </c>
      <c r="C4725" s="3" t="s">
        <v>19438</v>
      </c>
      <c r="F4725" s="3" t="s">
        <v>11510</v>
      </c>
      <c r="G4725" s="3" t="s">
        <v>19439</v>
      </c>
      <c r="H4725" s="3" t="s">
        <v>11308</v>
      </c>
      <c r="I4725" s="3" t="s">
        <v>4870</v>
      </c>
      <c r="J4725" s="3">
        <v>1</v>
      </c>
      <c r="M4725" s="3" t="s">
        <v>27</v>
      </c>
      <c r="N4725" s="3" t="s">
        <v>17593</v>
      </c>
      <c r="P4725" s="3" t="s">
        <v>19440</v>
      </c>
      <c r="Q4725" s="3" t="s">
        <v>839</v>
      </c>
      <c r="R4725" s="3">
        <v>264</v>
      </c>
      <c r="S47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462860</v>
      </c>
      <c r="T47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26" spans="1:20" ht="15" customHeight="1" x14ac:dyDescent="0.2">
      <c r="A4726" s="3" t="s">
        <v>19441</v>
      </c>
      <c r="B4726" s="3" t="s">
        <v>19442</v>
      </c>
      <c r="C4726" s="3" t="s">
        <v>19443</v>
      </c>
      <c r="F4726" s="3" t="s">
        <v>11510</v>
      </c>
      <c r="G4726" s="3" t="s">
        <v>19444</v>
      </c>
      <c r="H4726" s="3" t="s">
        <v>11308</v>
      </c>
      <c r="I4726" s="3" t="s">
        <v>4870</v>
      </c>
      <c r="J4726" s="3">
        <v>1</v>
      </c>
      <c r="M4726" s="3" t="s">
        <v>27</v>
      </c>
      <c r="N4726" s="3" t="s">
        <v>17593</v>
      </c>
      <c r="P4726" s="3" t="s">
        <v>17594</v>
      </c>
      <c r="Q4726" s="3" t="s">
        <v>839</v>
      </c>
      <c r="R4726" s="3">
        <v>2456</v>
      </c>
      <c r="S47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224060</v>
      </c>
      <c r="T47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27" spans="1:20" ht="15" customHeight="1" x14ac:dyDescent="0.2">
      <c r="A4727" s="3" t="s">
        <v>19445</v>
      </c>
      <c r="B4727" s="3" t="s">
        <v>19446</v>
      </c>
      <c r="C4727" s="3" t="s">
        <v>19447</v>
      </c>
      <c r="F4727" s="3" t="s">
        <v>11510</v>
      </c>
      <c r="G4727" s="3" t="s">
        <v>19448</v>
      </c>
      <c r="H4727" s="3" t="s">
        <v>11308</v>
      </c>
      <c r="I4727" s="3" t="s">
        <v>4870</v>
      </c>
      <c r="J4727" s="3">
        <v>1</v>
      </c>
      <c r="M4727" s="3" t="s">
        <v>27</v>
      </c>
      <c r="N4727" s="3" t="s">
        <v>17593</v>
      </c>
      <c r="P4727" s="3" t="s">
        <v>17594</v>
      </c>
      <c r="Q4727" s="3" t="s">
        <v>839</v>
      </c>
      <c r="R4727" s="3">
        <v>2456</v>
      </c>
      <c r="S47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302920</v>
      </c>
      <c r="T47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28" spans="1:20" ht="15" customHeight="1" x14ac:dyDescent="0.2">
      <c r="A4728" s="3" t="s">
        <v>19449</v>
      </c>
      <c r="B4728" s="3" t="s">
        <v>19450</v>
      </c>
      <c r="C4728" s="3" t="s">
        <v>19451</v>
      </c>
      <c r="F4728" s="3" t="s">
        <v>11510</v>
      </c>
      <c r="G4728" s="3" t="s">
        <v>19452</v>
      </c>
      <c r="H4728" s="3" t="s">
        <v>11308</v>
      </c>
      <c r="I4728" s="3" t="s">
        <v>4870</v>
      </c>
      <c r="J4728" s="3">
        <v>1</v>
      </c>
      <c r="M4728" s="3" t="s">
        <v>27</v>
      </c>
      <c r="N4728" s="3" t="s">
        <v>17593</v>
      </c>
      <c r="P4728" s="3" t="s">
        <v>17594</v>
      </c>
      <c r="Q4728" s="3" t="s">
        <v>839</v>
      </c>
      <c r="R4728" s="3">
        <v>2456</v>
      </c>
      <c r="S47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013720</v>
      </c>
      <c r="T47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29" spans="1:20" ht="15" customHeight="1" x14ac:dyDescent="0.2">
      <c r="A4729" s="3" t="s">
        <v>19453</v>
      </c>
      <c r="B4729" s="3" t="s">
        <v>19454</v>
      </c>
      <c r="C4729" s="3" t="s">
        <v>19455</v>
      </c>
      <c r="F4729" s="3" t="s">
        <v>11510</v>
      </c>
      <c r="G4729" s="3" t="s">
        <v>19456</v>
      </c>
      <c r="H4729" s="3" t="s">
        <v>11308</v>
      </c>
      <c r="I4729" s="3" t="s">
        <v>4870</v>
      </c>
      <c r="J4729" s="3">
        <v>1</v>
      </c>
      <c r="M4729" s="3" t="s">
        <v>27</v>
      </c>
      <c r="N4729" s="3" t="s">
        <v>17593</v>
      </c>
      <c r="P4729" s="3" t="s">
        <v>17594</v>
      </c>
      <c r="Q4729" s="3" t="s">
        <v>839</v>
      </c>
      <c r="R4729" s="3">
        <v>2456</v>
      </c>
      <c r="S47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213420</v>
      </c>
      <c r="T47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30" spans="1:20" ht="15" customHeight="1" x14ac:dyDescent="0.2">
      <c r="A4730" s="3" t="s">
        <v>19457</v>
      </c>
      <c r="B4730" s="3" t="s">
        <v>19458</v>
      </c>
      <c r="C4730" s="3" t="s">
        <v>19459</v>
      </c>
      <c r="F4730" s="3" t="s">
        <v>11510</v>
      </c>
      <c r="G4730" s="3" t="s">
        <v>19460</v>
      </c>
      <c r="H4730" s="3" t="s">
        <v>11308</v>
      </c>
      <c r="I4730" s="3" t="s">
        <v>4870</v>
      </c>
      <c r="J4730" s="3">
        <v>1</v>
      </c>
      <c r="M4730" s="3" t="s">
        <v>27</v>
      </c>
      <c r="N4730" s="3" t="s">
        <v>17593</v>
      </c>
      <c r="P4730" s="3" t="s">
        <v>17594</v>
      </c>
      <c r="Q4730" s="3" t="s">
        <v>839</v>
      </c>
      <c r="R4730" s="3">
        <v>2456</v>
      </c>
      <c r="S47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317330</v>
      </c>
      <c r="T47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31" spans="1:20" ht="15" customHeight="1" x14ac:dyDescent="0.2">
      <c r="A4731" s="3" t="s">
        <v>19461</v>
      </c>
      <c r="B4731" s="3" t="s">
        <v>19462</v>
      </c>
      <c r="C4731" s="3" t="s">
        <v>19463</v>
      </c>
      <c r="F4731" s="3" t="s">
        <v>11510</v>
      </c>
      <c r="G4731" s="3" t="s">
        <v>19464</v>
      </c>
      <c r="H4731" s="3" t="s">
        <v>11308</v>
      </c>
      <c r="I4731" s="3" t="s">
        <v>4870</v>
      </c>
      <c r="J4731" s="3">
        <v>1</v>
      </c>
      <c r="M4731" s="3" t="s">
        <v>27</v>
      </c>
      <c r="N4731" s="3" t="s">
        <v>17593</v>
      </c>
      <c r="P4731" s="3" t="s">
        <v>17594</v>
      </c>
      <c r="Q4731" s="3" t="s">
        <v>839</v>
      </c>
      <c r="R4731" s="3">
        <v>2456</v>
      </c>
      <c r="S47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077360</v>
      </c>
      <c r="T47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32" spans="1:20" ht="15" customHeight="1" x14ac:dyDescent="0.2">
      <c r="A4732" s="3" t="s">
        <v>19465</v>
      </c>
      <c r="B4732" s="3" t="s">
        <v>19466</v>
      </c>
      <c r="C4732" s="3" t="s">
        <v>19467</v>
      </c>
      <c r="F4732" s="3" t="s">
        <v>11510</v>
      </c>
      <c r="G4732" s="3" t="s">
        <v>19468</v>
      </c>
      <c r="H4732" s="3" t="s">
        <v>11308</v>
      </c>
      <c r="I4732" s="3" t="s">
        <v>4870</v>
      </c>
      <c r="J4732" s="3">
        <v>1</v>
      </c>
      <c r="M4732" s="3" t="s">
        <v>27</v>
      </c>
      <c r="N4732" s="3" t="s">
        <v>17593</v>
      </c>
      <c r="P4732" s="3" t="s">
        <v>17594</v>
      </c>
      <c r="Q4732" s="3" t="s">
        <v>839</v>
      </c>
      <c r="R4732" s="3">
        <v>2456</v>
      </c>
      <c r="S47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004835</v>
      </c>
      <c r="T47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33" spans="1:20" ht="15" customHeight="1" x14ac:dyDescent="0.2">
      <c r="A4733" s="3" t="s">
        <v>19469</v>
      </c>
      <c r="B4733" s="3" t="s">
        <v>19470</v>
      </c>
      <c r="C4733" s="3" t="s">
        <v>19471</v>
      </c>
      <c r="F4733" s="3" t="s">
        <v>11510</v>
      </c>
      <c r="G4733" s="3" t="s">
        <v>19472</v>
      </c>
      <c r="H4733" s="3" t="s">
        <v>11308</v>
      </c>
      <c r="I4733" s="3" t="s">
        <v>4870</v>
      </c>
      <c r="J4733" s="3">
        <v>1</v>
      </c>
      <c r="M4733" s="3" t="s">
        <v>27</v>
      </c>
      <c r="N4733" s="3" t="s">
        <v>17593</v>
      </c>
      <c r="P4733" s="3" t="s">
        <v>17594</v>
      </c>
      <c r="Q4733" s="3" t="s">
        <v>839</v>
      </c>
      <c r="R4733" s="3">
        <v>2456</v>
      </c>
      <c r="S47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004830</v>
      </c>
      <c r="T47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34" spans="1:20" ht="15" customHeight="1" x14ac:dyDescent="0.2">
      <c r="A4734" s="3" t="s">
        <v>19473</v>
      </c>
      <c r="B4734" s="3" t="s">
        <v>19474</v>
      </c>
      <c r="C4734" s="3" t="s">
        <v>19475</v>
      </c>
      <c r="F4734" s="3" t="s">
        <v>11510</v>
      </c>
      <c r="G4734" s="3" t="s">
        <v>19476</v>
      </c>
      <c r="H4734" s="3" t="s">
        <v>11308</v>
      </c>
      <c r="I4734" s="3" t="s">
        <v>4870</v>
      </c>
      <c r="J4734" s="3">
        <v>1</v>
      </c>
      <c r="M4734" s="3" t="s">
        <v>27</v>
      </c>
      <c r="N4734" s="3" t="s">
        <v>17593</v>
      </c>
      <c r="P4734" s="3" t="s">
        <v>17594</v>
      </c>
      <c r="Q4734" s="3" t="s">
        <v>839</v>
      </c>
      <c r="R4734" s="3">
        <v>2456</v>
      </c>
      <c r="S47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090410</v>
      </c>
      <c r="T47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35" spans="1:20" ht="15" customHeight="1" x14ac:dyDescent="0.2">
      <c r="A4735" s="3" t="s">
        <v>19477</v>
      </c>
      <c r="B4735" s="3" t="s">
        <v>19478</v>
      </c>
      <c r="C4735" s="3" t="s">
        <v>19479</v>
      </c>
      <c r="F4735" s="3" t="s">
        <v>11510</v>
      </c>
      <c r="G4735" s="3" t="s">
        <v>19480</v>
      </c>
      <c r="H4735" s="3" t="s">
        <v>11308</v>
      </c>
      <c r="I4735" s="3" t="s">
        <v>4870</v>
      </c>
      <c r="J4735" s="3">
        <v>1</v>
      </c>
      <c r="M4735" s="3" t="s">
        <v>27</v>
      </c>
      <c r="N4735" s="3" t="s">
        <v>17593</v>
      </c>
      <c r="P4735" s="3" t="s">
        <v>17594</v>
      </c>
      <c r="Q4735" s="3" t="s">
        <v>839</v>
      </c>
      <c r="R4735" s="3">
        <v>2456</v>
      </c>
      <c r="S47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263600</v>
      </c>
      <c r="T47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36" spans="1:20" ht="15" customHeight="1" x14ac:dyDescent="0.2">
      <c r="A4736" s="3" t="s">
        <v>19481</v>
      </c>
      <c r="B4736" s="3" t="s">
        <v>19482</v>
      </c>
      <c r="C4736" s="3" t="s">
        <v>19483</v>
      </c>
      <c r="F4736" s="3" t="s">
        <v>11510</v>
      </c>
      <c r="G4736" s="3" t="s">
        <v>19484</v>
      </c>
      <c r="H4736" s="3" t="s">
        <v>11308</v>
      </c>
      <c r="I4736" s="3" t="s">
        <v>4870</v>
      </c>
      <c r="J4736" s="3">
        <v>1</v>
      </c>
      <c r="M4736" s="3" t="s">
        <v>27</v>
      </c>
      <c r="N4736" s="3" t="s">
        <v>17593</v>
      </c>
      <c r="P4736" s="3" t="s">
        <v>17594</v>
      </c>
      <c r="Q4736" s="3" t="s">
        <v>839</v>
      </c>
      <c r="R4736" s="3">
        <v>2456</v>
      </c>
      <c r="S47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194480</v>
      </c>
      <c r="T47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37" spans="1:20" ht="15" customHeight="1" x14ac:dyDescent="0.2">
      <c r="A4737" s="3" t="s">
        <v>19485</v>
      </c>
      <c r="B4737" s="3" t="s">
        <v>19486</v>
      </c>
      <c r="C4737" s="3" t="s">
        <v>19487</v>
      </c>
      <c r="F4737" s="3" t="s">
        <v>11510</v>
      </c>
      <c r="G4737" s="3" t="s">
        <v>19488</v>
      </c>
      <c r="H4737" s="3" t="s">
        <v>11308</v>
      </c>
      <c r="I4737" s="3" t="s">
        <v>4870</v>
      </c>
      <c r="J4737" s="3">
        <v>1</v>
      </c>
      <c r="M4737" s="3" t="s">
        <v>27</v>
      </c>
      <c r="N4737" s="3" t="s">
        <v>17593</v>
      </c>
      <c r="P4737" s="3" t="s">
        <v>19489</v>
      </c>
      <c r="Q4737" s="3" t="s">
        <v>839</v>
      </c>
      <c r="R4737" s="3">
        <v>336</v>
      </c>
      <c r="S47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373160</v>
      </c>
      <c r="T47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38" spans="1:20" ht="15" customHeight="1" x14ac:dyDescent="0.2">
      <c r="A4738" s="3" t="s">
        <v>19490</v>
      </c>
      <c r="B4738" s="3" t="s">
        <v>19491</v>
      </c>
      <c r="C4738" s="3" t="s">
        <v>19492</v>
      </c>
      <c r="F4738" s="3" t="s">
        <v>11510</v>
      </c>
      <c r="G4738" s="3" t="s">
        <v>19493</v>
      </c>
      <c r="H4738" s="3" t="s">
        <v>11308</v>
      </c>
      <c r="I4738" s="3" t="s">
        <v>4870</v>
      </c>
      <c r="J4738" s="3">
        <v>1</v>
      </c>
      <c r="M4738" s="3" t="s">
        <v>27</v>
      </c>
      <c r="N4738" s="3" t="s">
        <v>17593</v>
      </c>
      <c r="P4738" s="3" t="s">
        <v>17594</v>
      </c>
      <c r="Q4738" s="3" t="s">
        <v>839</v>
      </c>
      <c r="R4738" s="3">
        <v>2456</v>
      </c>
      <c r="S47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263800</v>
      </c>
      <c r="T47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39" spans="1:20" ht="15" customHeight="1" x14ac:dyDescent="0.2">
      <c r="A4739" s="3" t="s">
        <v>19494</v>
      </c>
      <c r="B4739" s="3" t="s">
        <v>19495</v>
      </c>
      <c r="C4739" s="3" t="s">
        <v>19496</v>
      </c>
      <c r="F4739" s="3" t="s">
        <v>11510</v>
      </c>
      <c r="G4739" s="3" t="s">
        <v>19497</v>
      </c>
      <c r="H4739" s="3" t="s">
        <v>11308</v>
      </c>
      <c r="I4739" s="3" t="s">
        <v>4870</v>
      </c>
      <c r="J4739" s="3">
        <v>1</v>
      </c>
      <c r="M4739" s="3" t="s">
        <v>27</v>
      </c>
      <c r="N4739" s="3" t="s">
        <v>17593</v>
      </c>
      <c r="P4739" s="3" t="s">
        <v>17594</v>
      </c>
      <c r="Q4739" s="3" t="s">
        <v>839</v>
      </c>
      <c r="R4739" s="3">
        <v>2456</v>
      </c>
      <c r="S47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199150</v>
      </c>
      <c r="T47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40" spans="1:20" ht="15" customHeight="1" x14ac:dyDescent="0.2">
      <c r="A4740" s="3" t="s">
        <v>19498</v>
      </c>
      <c r="B4740" s="3" t="s">
        <v>19499</v>
      </c>
      <c r="C4740" s="3" t="s">
        <v>19500</v>
      </c>
      <c r="F4740" s="3" t="s">
        <v>11510</v>
      </c>
      <c r="G4740" s="3" t="s">
        <v>19501</v>
      </c>
      <c r="H4740" s="3" t="s">
        <v>11308</v>
      </c>
      <c r="I4740" s="3" t="s">
        <v>4870</v>
      </c>
      <c r="J4740" s="3">
        <v>1</v>
      </c>
      <c r="M4740" s="3" t="s">
        <v>27</v>
      </c>
      <c r="N4740" s="3" t="s">
        <v>17593</v>
      </c>
      <c r="P4740" s="3" t="s">
        <v>17594</v>
      </c>
      <c r="Q4740" s="3" t="s">
        <v>839</v>
      </c>
      <c r="R4740" s="3">
        <v>2456</v>
      </c>
      <c r="S47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206560</v>
      </c>
      <c r="T47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41" spans="1:20" ht="15" customHeight="1" x14ac:dyDescent="0.2">
      <c r="A4741" s="3" t="s">
        <v>19502</v>
      </c>
      <c r="B4741" s="3" t="s">
        <v>19503</v>
      </c>
      <c r="C4741" s="3" t="s">
        <v>19504</v>
      </c>
      <c r="F4741" s="3" t="s">
        <v>11510</v>
      </c>
      <c r="G4741" s="3" t="s">
        <v>19505</v>
      </c>
      <c r="H4741" s="3" t="s">
        <v>11308</v>
      </c>
      <c r="I4741" s="3" t="s">
        <v>4870</v>
      </c>
      <c r="J4741" s="3">
        <v>1</v>
      </c>
      <c r="M4741" s="3" t="s">
        <v>27</v>
      </c>
      <c r="N4741" s="3" t="s">
        <v>17593</v>
      </c>
      <c r="P4741" s="3" t="s">
        <v>17594</v>
      </c>
      <c r="Q4741" s="3" t="s">
        <v>839</v>
      </c>
      <c r="R4741" s="3">
        <v>2456</v>
      </c>
      <c r="S47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261200</v>
      </c>
      <c r="T47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42" spans="1:20" ht="15" customHeight="1" x14ac:dyDescent="0.2">
      <c r="A4742" s="3" t="s">
        <v>19506</v>
      </c>
      <c r="B4742" s="3" t="s">
        <v>19507</v>
      </c>
      <c r="C4742" s="3" t="s">
        <v>19508</v>
      </c>
      <c r="F4742" s="3" t="s">
        <v>11510</v>
      </c>
      <c r="G4742" s="3" t="s">
        <v>19509</v>
      </c>
      <c r="H4742" s="3" t="s">
        <v>11308</v>
      </c>
      <c r="I4742" s="3" t="s">
        <v>4870</v>
      </c>
      <c r="J4742" s="3">
        <v>1</v>
      </c>
      <c r="M4742" s="3" t="s">
        <v>27</v>
      </c>
      <c r="N4742" s="3" t="s">
        <v>17593</v>
      </c>
      <c r="P4742" s="3" t="s">
        <v>17594</v>
      </c>
      <c r="Q4742" s="3" t="s">
        <v>839</v>
      </c>
      <c r="R4742" s="3">
        <v>2456</v>
      </c>
      <c r="S47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145720</v>
      </c>
      <c r="T47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43" spans="1:20" ht="15" customHeight="1" x14ac:dyDescent="0.2">
      <c r="A4743" s="3" t="s">
        <v>19510</v>
      </c>
      <c r="B4743" s="3" t="s">
        <v>19511</v>
      </c>
      <c r="C4743" s="3" t="s">
        <v>19512</v>
      </c>
      <c r="F4743" s="3" t="s">
        <v>11510</v>
      </c>
      <c r="G4743" s="3" t="s">
        <v>19513</v>
      </c>
      <c r="H4743" s="3" t="s">
        <v>11308</v>
      </c>
      <c r="I4743" s="3" t="s">
        <v>4870</v>
      </c>
      <c r="J4743" s="3">
        <v>1</v>
      </c>
      <c r="M4743" s="3" t="s">
        <v>27</v>
      </c>
      <c r="N4743" s="3" t="s">
        <v>17593</v>
      </c>
      <c r="P4743" s="3" t="s">
        <v>17594</v>
      </c>
      <c r="Q4743" s="3" t="s">
        <v>839</v>
      </c>
      <c r="R4743" s="3">
        <v>2456</v>
      </c>
      <c r="S47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227420</v>
      </c>
      <c r="T47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44" spans="1:20" ht="15" customHeight="1" x14ac:dyDescent="0.2">
      <c r="A4744" s="3" t="s">
        <v>19514</v>
      </c>
      <c r="B4744" s="3" t="s">
        <v>19515</v>
      </c>
      <c r="C4744" s="3" t="s">
        <v>19516</v>
      </c>
      <c r="F4744" s="3" t="s">
        <v>11510</v>
      </c>
      <c r="G4744" s="3" t="s">
        <v>19517</v>
      </c>
      <c r="H4744" s="3" t="s">
        <v>11308</v>
      </c>
      <c r="I4744" s="3" t="s">
        <v>4870</v>
      </c>
      <c r="J4744" s="3">
        <v>1</v>
      </c>
      <c r="M4744" s="3" t="s">
        <v>27</v>
      </c>
      <c r="N4744" s="3" t="s">
        <v>17593</v>
      </c>
      <c r="P4744" s="3" t="s">
        <v>19518</v>
      </c>
      <c r="Q4744" s="3" t="s">
        <v>839</v>
      </c>
      <c r="R4744" s="3">
        <v>100</v>
      </c>
      <c r="S47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484120</v>
      </c>
      <c r="T47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45" spans="1:20" ht="15" customHeight="1" x14ac:dyDescent="0.2">
      <c r="A4745" s="3" t="s">
        <v>19519</v>
      </c>
      <c r="B4745" s="3" t="s">
        <v>19520</v>
      </c>
      <c r="C4745" s="3" t="s">
        <v>19521</v>
      </c>
      <c r="F4745" s="3" t="s">
        <v>11510</v>
      </c>
      <c r="G4745" s="3" t="s">
        <v>19522</v>
      </c>
      <c r="H4745" s="3" t="s">
        <v>11308</v>
      </c>
      <c r="I4745" s="3" t="s">
        <v>4870</v>
      </c>
      <c r="J4745" s="3">
        <v>1</v>
      </c>
      <c r="M4745" s="3" t="s">
        <v>27</v>
      </c>
      <c r="N4745" s="3" t="s">
        <v>17593</v>
      </c>
      <c r="P4745" s="3" t="s">
        <v>17594</v>
      </c>
      <c r="Q4745" s="3" t="s">
        <v>839</v>
      </c>
      <c r="R4745" s="3">
        <v>2456</v>
      </c>
      <c r="S47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067990</v>
      </c>
      <c r="T47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46" spans="1:20" ht="15" customHeight="1" x14ac:dyDescent="0.2">
      <c r="A4746" s="3" t="s">
        <v>19523</v>
      </c>
      <c r="B4746" s="3" t="s">
        <v>19524</v>
      </c>
      <c r="C4746" s="3" t="s">
        <v>19525</v>
      </c>
      <c r="F4746" s="3" t="s">
        <v>11510</v>
      </c>
      <c r="G4746" s="3" t="s">
        <v>19526</v>
      </c>
      <c r="H4746" s="3" t="s">
        <v>11308</v>
      </c>
      <c r="I4746" s="3" t="s">
        <v>4870</v>
      </c>
      <c r="J4746" s="3">
        <v>1</v>
      </c>
      <c r="M4746" s="3" t="s">
        <v>27</v>
      </c>
      <c r="N4746" s="3" t="s">
        <v>17593</v>
      </c>
      <c r="P4746" s="3" t="s">
        <v>17594</v>
      </c>
      <c r="Q4746" s="3" t="s">
        <v>839</v>
      </c>
      <c r="R4746" s="3">
        <v>2456</v>
      </c>
      <c r="S47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002150</v>
      </c>
      <c r="T47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47" spans="1:20" ht="15" customHeight="1" x14ac:dyDescent="0.2">
      <c r="A4747" s="3" t="s">
        <v>19527</v>
      </c>
      <c r="B4747" s="3" t="s">
        <v>19528</v>
      </c>
      <c r="C4747" s="3" t="s">
        <v>19529</v>
      </c>
      <c r="F4747" s="3" t="s">
        <v>11510</v>
      </c>
      <c r="G4747" s="3" t="s">
        <v>19530</v>
      </c>
      <c r="H4747" s="3" t="s">
        <v>11308</v>
      </c>
      <c r="I4747" s="3" t="s">
        <v>4870</v>
      </c>
      <c r="J4747" s="3">
        <v>1</v>
      </c>
      <c r="M4747" s="3" t="s">
        <v>27</v>
      </c>
      <c r="N4747" s="3" t="s">
        <v>17593</v>
      </c>
      <c r="P4747" s="3" t="s">
        <v>17594</v>
      </c>
      <c r="Q4747" s="3" t="s">
        <v>839</v>
      </c>
      <c r="R4747" s="3">
        <v>2456</v>
      </c>
      <c r="S47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006620</v>
      </c>
      <c r="T47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48" spans="1:20" ht="15" customHeight="1" x14ac:dyDescent="0.2">
      <c r="A4748" s="3" t="s">
        <v>19531</v>
      </c>
      <c r="B4748" s="3" t="s">
        <v>19532</v>
      </c>
      <c r="C4748" s="3" t="s">
        <v>19533</v>
      </c>
      <c r="F4748" s="3" t="s">
        <v>11510</v>
      </c>
      <c r="G4748" s="3" t="s">
        <v>19534</v>
      </c>
      <c r="H4748" s="3" t="s">
        <v>11308</v>
      </c>
      <c r="I4748" s="3" t="s">
        <v>4870</v>
      </c>
      <c r="J4748" s="3">
        <v>1</v>
      </c>
      <c r="M4748" s="3" t="s">
        <v>27</v>
      </c>
      <c r="N4748" s="3" t="s">
        <v>17593</v>
      </c>
      <c r="P4748" s="3" t="s">
        <v>17594</v>
      </c>
      <c r="Q4748" s="3" t="s">
        <v>839</v>
      </c>
      <c r="R4748" s="3">
        <v>2456</v>
      </c>
      <c r="S47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005160</v>
      </c>
      <c r="T47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49" spans="1:20" ht="15" customHeight="1" x14ac:dyDescent="0.2">
      <c r="A4749" s="3" t="s">
        <v>19535</v>
      </c>
      <c r="B4749" s="3" t="s">
        <v>19536</v>
      </c>
      <c r="C4749" s="3" t="s">
        <v>19537</v>
      </c>
      <c r="F4749" s="3" t="s">
        <v>11510</v>
      </c>
      <c r="G4749" s="3" t="s">
        <v>19538</v>
      </c>
      <c r="H4749" s="3" t="s">
        <v>11308</v>
      </c>
      <c r="I4749" s="3" t="s">
        <v>4870</v>
      </c>
      <c r="J4749" s="3">
        <v>1</v>
      </c>
      <c r="M4749" s="3" t="s">
        <v>27</v>
      </c>
      <c r="N4749" s="3" t="s">
        <v>17593</v>
      </c>
      <c r="P4749" s="3" t="s">
        <v>19539</v>
      </c>
      <c r="Q4749" s="3" t="s">
        <v>839</v>
      </c>
      <c r="R4749" s="3">
        <v>312</v>
      </c>
      <c r="S47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303810</v>
      </c>
      <c r="T47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50" spans="1:20" ht="15" customHeight="1" x14ac:dyDescent="0.2">
      <c r="A4750" s="3" t="s">
        <v>19540</v>
      </c>
      <c r="B4750" s="3" t="s">
        <v>19541</v>
      </c>
      <c r="C4750" s="3" t="s">
        <v>19542</v>
      </c>
      <c r="F4750" s="3" t="s">
        <v>11510</v>
      </c>
      <c r="G4750" s="3" t="s">
        <v>19543</v>
      </c>
      <c r="H4750" s="3" t="s">
        <v>11308</v>
      </c>
      <c r="I4750" s="3" t="s">
        <v>4870</v>
      </c>
      <c r="J4750" s="3">
        <v>1</v>
      </c>
      <c r="M4750" s="3" t="s">
        <v>27</v>
      </c>
      <c r="N4750" s="3" t="s">
        <v>17593</v>
      </c>
      <c r="P4750" s="3" t="s">
        <v>19544</v>
      </c>
      <c r="Q4750" s="3" t="s">
        <v>839</v>
      </c>
      <c r="R4750" s="3">
        <v>1122</v>
      </c>
      <c r="S47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460850</v>
      </c>
      <c r="T47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51" spans="1:20" ht="15" customHeight="1" x14ac:dyDescent="0.2">
      <c r="A4751" s="3" t="s">
        <v>19545</v>
      </c>
      <c r="B4751" s="3" t="s">
        <v>19546</v>
      </c>
      <c r="C4751" s="3" t="s">
        <v>19547</v>
      </c>
      <c r="F4751" s="3" t="s">
        <v>11510</v>
      </c>
      <c r="G4751" s="3" t="s">
        <v>19548</v>
      </c>
      <c r="H4751" s="3" t="s">
        <v>11308</v>
      </c>
      <c r="I4751" s="3" t="s">
        <v>4870</v>
      </c>
      <c r="J4751" s="3">
        <v>1</v>
      </c>
      <c r="M4751" s="3" t="s">
        <v>27</v>
      </c>
      <c r="N4751" s="3" t="s">
        <v>17593</v>
      </c>
      <c r="P4751" s="3" t="s">
        <v>17594</v>
      </c>
      <c r="Q4751" s="3" t="s">
        <v>839</v>
      </c>
      <c r="R4751" s="3">
        <v>2456</v>
      </c>
      <c r="S47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075970</v>
      </c>
      <c r="T47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52" spans="1:20" ht="15" customHeight="1" x14ac:dyDescent="0.2">
      <c r="A4752" s="3" t="s">
        <v>19549</v>
      </c>
      <c r="B4752" s="3" t="s">
        <v>19550</v>
      </c>
      <c r="C4752" s="3" t="s">
        <v>19551</v>
      </c>
      <c r="F4752" s="3" t="s">
        <v>11510</v>
      </c>
      <c r="G4752" s="3" t="s">
        <v>19552</v>
      </c>
      <c r="H4752" s="3" t="s">
        <v>11308</v>
      </c>
      <c r="I4752" s="3" t="s">
        <v>4870</v>
      </c>
      <c r="J4752" s="3">
        <v>1</v>
      </c>
      <c r="M4752" s="3" t="s">
        <v>27</v>
      </c>
      <c r="N4752" s="3" t="s">
        <v>17593</v>
      </c>
      <c r="P4752" s="3" t="s">
        <v>17594</v>
      </c>
      <c r="Q4752" s="3" t="s">
        <v>839</v>
      </c>
      <c r="R4752" s="3">
        <v>2456</v>
      </c>
      <c r="S47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100130</v>
      </c>
      <c r="T47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53" spans="1:20" ht="15" customHeight="1" x14ac:dyDescent="0.2">
      <c r="A4753" s="3" t="s">
        <v>19553</v>
      </c>
      <c r="B4753" s="3" t="s">
        <v>19554</v>
      </c>
      <c r="C4753" s="3" t="s">
        <v>19555</v>
      </c>
      <c r="F4753" s="3" t="s">
        <v>11510</v>
      </c>
      <c r="G4753" s="3" t="s">
        <v>19556</v>
      </c>
      <c r="H4753" s="3" t="s">
        <v>11308</v>
      </c>
      <c r="I4753" s="3" t="s">
        <v>4870</v>
      </c>
      <c r="J4753" s="3">
        <v>1</v>
      </c>
      <c r="M4753" s="3" t="s">
        <v>27</v>
      </c>
      <c r="N4753" s="3" t="s">
        <v>17593</v>
      </c>
      <c r="P4753" s="3" t="s">
        <v>19544</v>
      </c>
      <c r="Q4753" s="3" t="s">
        <v>839</v>
      </c>
      <c r="R4753" s="3">
        <v>1122</v>
      </c>
      <c r="S47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460860</v>
      </c>
      <c r="T47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54" spans="1:20" ht="15" customHeight="1" x14ac:dyDescent="0.2">
      <c r="A4754" s="3" t="s">
        <v>19557</v>
      </c>
      <c r="B4754" s="3" t="s">
        <v>19558</v>
      </c>
      <c r="C4754" s="3" t="s">
        <v>19559</v>
      </c>
      <c r="F4754" s="3" t="s">
        <v>11510</v>
      </c>
      <c r="G4754" s="3" t="s">
        <v>19560</v>
      </c>
      <c r="H4754" s="3" t="s">
        <v>11308</v>
      </c>
      <c r="I4754" s="3" t="s">
        <v>4870</v>
      </c>
      <c r="J4754" s="3">
        <v>1</v>
      </c>
      <c r="M4754" s="3" t="s">
        <v>27</v>
      </c>
      <c r="N4754" s="3" t="s">
        <v>17593</v>
      </c>
      <c r="P4754" s="3" t="s">
        <v>17594</v>
      </c>
      <c r="Q4754" s="3" t="s">
        <v>839</v>
      </c>
      <c r="R4754" s="3">
        <v>2456</v>
      </c>
      <c r="S47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086450</v>
      </c>
      <c r="T47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55" spans="1:20" ht="15" customHeight="1" x14ac:dyDescent="0.2">
      <c r="A4755" s="3" t="s">
        <v>19561</v>
      </c>
      <c r="B4755" s="3" t="s">
        <v>19562</v>
      </c>
      <c r="C4755" s="3" t="s">
        <v>19563</v>
      </c>
      <c r="F4755" s="3" t="s">
        <v>11510</v>
      </c>
      <c r="G4755" s="3" t="s">
        <v>19564</v>
      </c>
      <c r="H4755" s="3" t="s">
        <v>11308</v>
      </c>
      <c r="I4755" s="3" t="s">
        <v>4870</v>
      </c>
      <c r="J4755" s="3">
        <v>1</v>
      </c>
      <c r="M4755" s="3" t="s">
        <v>27</v>
      </c>
      <c r="N4755" s="3" t="s">
        <v>17593</v>
      </c>
      <c r="P4755" s="3" t="s">
        <v>17594</v>
      </c>
      <c r="Q4755" s="3" t="s">
        <v>839</v>
      </c>
      <c r="R4755" s="3">
        <v>2456</v>
      </c>
      <c r="S47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001230</v>
      </c>
      <c r="T47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56" spans="1:20" ht="15" customHeight="1" x14ac:dyDescent="0.2">
      <c r="A4756" s="3" t="s">
        <v>19565</v>
      </c>
      <c r="B4756" s="3" t="s">
        <v>19566</v>
      </c>
      <c r="C4756" s="3" t="s">
        <v>19567</v>
      </c>
      <c r="F4756" s="3" t="s">
        <v>11510</v>
      </c>
      <c r="G4756" s="3" t="s">
        <v>19568</v>
      </c>
      <c r="H4756" s="3" t="s">
        <v>11308</v>
      </c>
      <c r="I4756" s="3" t="s">
        <v>4870</v>
      </c>
      <c r="J4756" s="3">
        <v>1</v>
      </c>
      <c r="M4756" s="3" t="s">
        <v>27</v>
      </c>
      <c r="N4756" s="3" t="s">
        <v>17593</v>
      </c>
      <c r="P4756" s="3" t="s">
        <v>19569</v>
      </c>
      <c r="Q4756" s="3" t="s">
        <v>839</v>
      </c>
      <c r="R4756" s="3">
        <v>316</v>
      </c>
      <c r="S47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240550</v>
      </c>
      <c r="T47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57" spans="1:20" ht="15" customHeight="1" x14ac:dyDescent="0.2">
      <c r="A4757" s="3" t="s">
        <v>19570</v>
      </c>
      <c r="B4757" s="3" t="s">
        <v>19571</v>
      </c>
      <c r="C4757" s="3" t="s">
        <v>19572</v>
      </c>
      <c r="F4757" s="3" t="s">
        <v>11510</v>
      </c>
      <c r="G4757" s="3" t="s">
        <v>19573</v>
      </c>
      <c r="H4757" s="3" t="s">
        <v>11308</v>
      </c>
      <c r="I4757" s="3" t="s">
        <v>4870</v>
      </c>
      <c r="J4757" s="3">
        <v>1</v>
      </c>
      <c r="M4757" s="3" t="s">
        <v>27</v>
      </c>
      <c r="N4757" s="3" t="s">
        <v>17593</v>
      </c>
      <c r="P4757" s="3" t="s">
        <v>17594</v>
      </c>
      <c r="Q4757" s="3" t="s">
        <v>839</v>
      </c>
      <c r="R4757" s="3">
        <v>2456</v>
      </c>
      <c r="S47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004140</v>
      </c>
      <c r="T47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58" spans="1:20" ht="15" customHeight="1" x14ac:dyDescent="0.2">
      <c r="A4758" s="3" t="s">
        <v>19574</v>
      </c>
      <c r="B4758" s="3" t="s">
        <v>19575</v>
      </c>
      <c r="C4758" s="3" t="s">
        <v>19576</v>
      </c>
      <c r="F4758" s="3" t="s">
        <v>11510</v>
      </c>
      <c r="G4758" s="3" t="s">
        <v>19577</v>
      </c>
      <c r="H4758" s="3" t="s">
        <v>11308</v>
      </c>
      <c r="I4758" s="3" t="s">
        <v>4870</v>
      </c>
      <c r="J4758" s="3">
        <v>1</v>
      </c>
      <c r="M4758" s="3" t="s">
        <v>27</v>
      </c>
      <c r="N4758" s="3" t="s">
        <v>17593</v>
      </c>
      <c r="P4758" s="3" t="s">
        <v>17594</v>
      </c>
      <c r="Q4758" s="3" t="s">
        <v>839</v>
      </c>
      <c r="R4758" s="3">
        <v>2456</v>
      </c>
      <c r="S47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099410</v>
      </c>
      <c r="T47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59" spans="1:20" ht="15" customHeight="1" x14ac:dyDescent="0.2">
      <c r="A4759" s="3" t="s">
        <v>19578</v>
      </c>
      <c r="B4759" s="3" t="s">
        <v>19579</v>
      </c>
      <c r="C4759" s="3" t="s">
        <v>19580</v>
      </c>
      <c r="F4759" s="3" t="s">
        <v>11510</v>
      </c>
      <c r="G4759" s="3" t="s">
        <v>19581</v>
      </c>
      <c r="H4759" s="3" t="s">
        <v>11308</v>
      </c>
      <c r="I4759" s="3" t="s">
        <v>4870</v>
      </c>
      <c r="J4759" s="3">
        <v>1</v>
      </c>
      <c r="M4759" s="3" t="s">
        <v>27</v>
      </c>
      <c r="N4759" s="3" t="s">
        <v>17593</v>
      </c>
      <c r="P4759" s="3" t="s">
        <v>17594</v>
      </c>
      <c r="Q4759" s="3" t="s">
        <v>839</v>
      </c>
      <c r="R4759" s="3">
        <v>2456</v>
      </c>
      <c r="S47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007590</v>
      </c>
      <c r="T47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60" spans="1:20" ht="15" customHeight="1" x14ac:dyDescent="0.2">
      <c r="A4760" s="3" t="s">
        <v>19582</v>
      </c>
      <c r="B4760" s="3" t="s">
        <v>19583</v>
      </c>
      <c r="C4760" s="3" t="s">
        <v>19584</v>
      </c>
      <c r="F4760" s="3" t="s">
        <v>11510</v>
      </c>
      <c r="G4760" s="3" t="s">
        <v>19585</v>
      </c>
      <c r="H4760" s="3" t="s">
        <v>11308</v>
      </c>
      <c r="I4760" s="3" t="s">
        <v>4870</v>
      </c>
      <c r="J4760" s="3">
        <v>1</v>
      </c>
      <c r="M4760" s="3" t="s">
        <v>27</v>
      </c>
      <c r="N4760" s="3" t="s">
        <v>17593</v>
      </c>
      <c r="P4760" s="3" t="s">
        <v>17594</v>
      </c>
      <c r="Q4760" s="3" t="s">
        <v>839</v>
      </c>
      <c r="R4760" s="3">
        <v>2456</v>
      </c>
      <c r="S47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005965</v>
      </c>
      <c r="T47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61" spans="1:20" ht="15" customHeight="1" x14ac:dyDescent="0.2">
      <c r="A4761" s="3" t="s">
        <v>19586</v>
      </c>
      <c r="B4761" s="3" t="s">
        <v>19587</v>
      </c>
      <c r="C4761" s="3" t="s">
        <v>19588</v>
      </c>
      <c r="F4761" s="3" t="s">
        <v>11510</v>
      </c>
      <c r="G4761" s="3" t="s">
        <v>19589</v>
      </c>
      <c r="H4761" s="3" t="s">
        <v>11308</v>
      </c>
      <c r="I4761" s="3" t="s">
        <v>4870</v>
      </c>
      <c r="J4761" s="3">
        <v>1</v>
      </c>
      <c r="M4761" s="3" t="s">
        <v>27</v>
      </c>
      <c r="N4761" s="3" t="s">
        <v>17593</v>
      </c>
      <c r="P4761" s="3" t="s">
        <v>17594</v>
      </c>
      <c r="Q4761" s="3" t="s">
        <v>839</v>
      </c>
      <c r="R4761" s="3">
        <v>2456</v>
      </c>
      <c r="S47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005960</v>
      </c>
      <c r="T47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62" spans="1:20" ht="15" customHeight="1" x14ac:dyDescent="0.2">
      <c r="A4762" s="3" t="s">
        <v>19590</v>
      </c>
      <c r="B4762" s="3" t="s">
        <v>19591</v>
      </c>
      <c r="C4762" s="3" t="s">
        <v>19592</v>
      </c>
      <c r="F4762" s="3" t="s">
        <v>11510</v>
      </c>
      <c r="G4762" s="3" t="s">
        <v>19593</v>
      </c>
      <c r="H4762" s="3" t="s">
        <v>11308</v>
      </c>
      <c r="I4762" s="3" t="s">
        <v>4870</v>
      </c>
      <c r="J4762" s="3">
        <v>1</v>
      </c>
      <c r="M4762" s="3" t="s">
        <v>27</v>
      </c>
      <c r="N4762" s="3" t="s">
        <v>17593</v>
      </c>
      <c r="P4762" s="3" t="s">
        <v>17594</v>
      </c>
      <c r="Q4762" s="3" t="s">
        <v>839</v>
      </c>
      <c r="R4762" s="3">
        <v>2456</v>
      </c>
      <c r="S47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026960</v>
      </c>
      <c r="T47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63" spans="1:20" ht="15" customHeight="1" x14ac:dyDescent="0.2">
      <c r="A4763" s="3" t="s">
        <v>19594</v>
      </c>
      <c r="B4763" s="3" t="s">
        <v>19595</v>
      </c>
      <c r="C4763" s="3" t="s">
        <v>19596</v>
      </c>
      <c r="F4763" s="3" t="s">
        <v>11510</v>
      </c>
      <c r="G4763" s="3" t="s">
        <v>19597</v>
      </c>
      <c r="H4763" s="3" t="s">
        <v>11308</v>
      </c>
      <c r="I4763" s="3" t="s">
        <v>4870</v>
      </c>
      <c r="J4763" s="3">
        <v>1</v>
      </c>
      <c r="M4763" s="3" t="s">
        <v>27</v>
      </c>
      <c r="N4763" s="3" t="s">
        <v>17593</v>
      </c>
      <c r="P4763" s="3" t="s">
        <v>17594</v>
      </c>
      <c r="Q4763" s="3" t="s">
        <v>839</v>
      </c>
      <c r="R4763" s="3">
        <v>2456</v>
      </c>
      <c r="S47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002210</v>
      </c>
      <c r="T47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64" spans="1:20" ht="15" customHeight="1" x14ac:dyDescent="0.2">
      <c r="A4764" s="3" t="s">
        <v>19598</v>
      </c>
      <c r="B4764" s="3" t="s">
        <v>19599</v>
      </c>
      <c r="C4764" s="3" t="s">
        <v>19600</v>
      </c>
      <c r="F4764" s="3" t="s">
        <v>11510</v>
      </c>
      <c r="G4764" s="3" t="s">
        <v>19601</v>
      </c>
      <c r="H4764" s="3" t="s">
        <v>11308</v>
      </c>
      <c r="I4764" s="3" t="s">
        <v>4870</v>
      </c>
      <c r="J4764" s="3">
        <v>1</v>
      </c>
      <c r="M4764" s="3" t="s">
        <v>27</v>
      </c>
      <c r="N4764" s="3" t="s">
        <v>17593</v>
      </c>
      <c r="P4764" s="3" t="s">
        <v>17594</v>
      </c>
      <c r="Q4764" s="3" t="s">
        <v>839</v>
      </c>
      <c r="R4764" s="3">
        <v>2456</v>
      </c>
      <c r="S47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102260</v>
      </c>
      <c r="T47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65" spans="1:20" ht="15" customHeight="1" x14ac:dyDescent="0.2">
      <c r="A4765" s="3" t="s">
        <v>19602</v>
      </c>
      <c r="B4765" s="3" t="s">
        <v>19603</v>
      </c>
      <c r="C4765" s="3" t="s">
        <v>19604</v>
      </c>
      <c r="F4765" s="3" t="s">
        <v>11510</v>
      </c>
      <c r="G4765" s="3" t="s">
        <v>19605</v>
      </c>
      <c r="H4765" s="3" t="s">
        <v>11308</v>
      </c>
      <c r="I4765" s="3" t="s">
        <v>4870</v>
      </c>
      <c r="J4765" s="3">
        <v>1</v>
      </c>
      <c r="M4765" s="3" t="s">
        <v>27</v>
      </c>
      <c r="N4765" s="3" t="s">
        <v>17593</v>
      </c>
      <c r="P4765" s="3" t="s">
        <v>17594</v>
      </c>
      <c r="Q4765" s="3" t="s">
        <v>839</v>
      </c>
      <c r="R4765" s="3">
        <v>2456</v>
      </c>
      <c r="S47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033500</v>
      </c>
      <c r="T47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66" spans="1:20" ht="15" customHeight="1" x14ac:dyDescent="0.2">
      <c r="A4766" s="3" t="s">
        <v>19606</v>
      </c>
      <c r="B4766" s="3" t="s">
        <v>19607</v>
      </c>
      <c r="C4766" s="3" t="s">
        <v>19608</v>
      </c>
      <c r="F4766" s="3" t="s">
        <v>11510</v>
      </c>
      <c r="G4766" s="3" t="s">
        <v>19609</v>
      </c>
      <c r="H4766" s="3" t="s">
        <v>11308</v>
      </c>
      <c r="I4766" s="3" t="s">
        <v>4870</v>
      </c>
      <c r="J4766" s="3">
        <v>1</v>
      </c>
      <c r="M4766" s="3" t="s">
        <v>27</v>
      </c>
      <c r="N4766" s="3" t="s">
        <v>17593</v>
      </c>
      <c r="P4766" s="3" t="s">
        <v>17594</v>
      </c>
      <c r="Q4766" s="3" t="s">
        <v>839</v>
      </c>
      <c r="R4766" s="3">
        <v>2456</v>
      </c>
      <c r="S47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025950</v>
      </c>
      <c r="T47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67" spans="1:20" ht="15" customHeight="1" x14ac:dyDescent="0.2">
      <c r="A4767" s="3" t="s">
        <v>19610</v>
      </c>
      <c r="B4767" s="3" t="s">
        <v>19611</v>
      </c>
      <c r="C4767" s="3" t="s">
        <v>19612</v>
      </c>
      <c r="F4767" s="3" t="s">
        <v>11510</v>
      </c>
      <c r="G4767" s="3" t="s">
        <v>19613</v>
      </c>
      <c r="H4767" s="3" t="s">
        <v>11308</v>
      </c>
      <c r="I4767" s="3" t="s">
        <v>4870</v>
      </c>
      <c r="J4767" s="3">
        <v>1</v>
      </c>
      <c r="M4767" s="3" t="s">
        <v>27</v>
      </c>
      <c r="N4767" s="3" t="s">
        <v>17593</v>
      </c>
      <c r="P4767" s="3" t="s">
        <v>17594</v>
      </c>
      <c r="Q4767" s="3" t="s">
        <v>839</v>
      </c>
      <c r="R4767" s="3">
        <v>2456</v>
      </c>
      <c r="S47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000640</v>
      </c>
      <c r="T47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68" spans="1:20" ht="15" customHeight="1" x14ac:dyDescent="0.2">
      <c r="A4768" s="3" t="s">
        <v>19614</v>
      </c>
      <c r="B4768" s="3" t="s">
        <v>19615</v>
      </c>
      <c r="C4768" s="3" t="s">
        <v>19616</v>
      </c>
      <c r="F4768" s="3" t="s">
        <v>11510</v>
      </c>
      <c r="G4768" s="3" t="s">
        <v>19617</v>
      </c>
      <c r="H4768" s="3" t="s">
        <v>11308</v>
      </c>
      <c r="I4768" s="3" t="s">
        <v>4870</v>
      </c>
      <c r="J4768" s="3">
        <v>1</v>
      </c>
      <c r="M4768" s="3" t="s">
        <v>27</v>
      </c>
      <c r="N4768" s="3" t="s">
        <v>17593</v>
      </c>
      <c r="P4768" s="3" t="s">
        <v>17594</v>
      </c>
      <c r="Q4768" s="3" t="s">
        <v>839</v>
      </c>
      <c r="R4768" s="3">
        <v>2456</v>
      </c>
      <c r="S47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170900</v>
      </c>
      <c r="T47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69" spans="1:20" ht="15" customHeight="1" x14ac:dyDescent="0.2">
      <c r="A4769" s="3" t="s">
        <v>19618</v>
      </c>
      <c r="B4769" s="3" t="s">
        <v>19619</v>
      </c>
      <c r="C4769" s="3" t="s">
        <v>19620</v>
      </c>
      <c r="F4769" s="3" t="s">
        <v>11510</v>
      </c>
      <c r="G4769" s="3" t="s">
        <v>19621</v>
      </c>
      <c r="H4769" s="3" t="s">
        <v>11308</v>
      </c>
      <c r="I4769" s="3" t="s">
        <v>4870</v>
      </c>
      <c r="J4769" s="3">
        <v>1</v>
      </c>
      <c r="M4769" s="3" t="s">
        <v>27</v>
      </c>
      <c r="N4769" s="3" t="s">
        <v>17593</v>
      </c>
      <c r="P4769" s="3" t="s">
        <v>17594</v>
      </c>
      <c r="Q4769" s="3" t="s">
        <v>839</v>
      </c>
      <c r="R4769" s="3">
        <v>2456</v>
      </c>
      <c r="S47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088130</v>
      </c>
      <c r="T47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70" spans="1:20" ht="15" customHeight="1" x14ac:dyDescent="0.2">
      <c r="A4770" s="3" t="s">
        <v>19622</v>
      </c>
      <c r="B4770" s="3" t="s">
        <v>19623</v>
      </c>
      <c r="C4770" s="3" t="s">
        <v>19624</v>
      </c>
      <c r="F4770" s="3" t="s">
        <v>11510</v>
      </c>
      <c r="G4770" s="3" t="s">
        <v>19625</v>
      </c>
      <c r="H4770" s="3" t="s">
        <v>11308</v>
      </c>
      <c r="I4770" s="3" t="s">
        <v>4870</v>
      </c>
      <c r="J4770" s="3">
        <v>1</v>
      </c>
      <c r="M4770" s="3" t="s">
        <v>27</v>
      </c>
      <c r="N4770" s="3" t="s">
        <v>17593</v>
      </c>
      <c r="P4770" s="3" t="s">
        <v>17594</v>
      </c>
      <c r="Q4770" s="3" t="s">
        <v>839</v>
      </c>
      <c r="R4770" s="3">
        <v>2456</v>
      </c>
      <c r="S47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028100</v>
      </c>
      <c r="T47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71" spans="1:20" ht="15" customHeight="1" x14ac:dyDescent="0.2">
      <c r="A4771" s="3" t="s">
        <v>19626</v>
      </c>
      <c r="B4771" s="3" t="s">
        <v>19627</v>
      </c>
      <c r="C4771" s="3" t="s">
        <v>19628</v>
      </c>
      <c r="F4771" s="3" t="s">
        <v>11510</v>
      </c>
      <c r="G4771" s="3" t="s">
        <v>19629</v>
      </c>
      <c r="H4771" s="3" t="s">
        <v>11308</v>
      </c>
      <c r="I4771" s="3" t="s">
        <v>4870</v>
      </c>
      <c r="J4771" s="3">
        <v>1</v>
      </c>
      <c r="M4771" s="3" t="s">
        <v>27</v>
      </c>
      <c r="N4771" s="3" t="s">
        <v>17593</v>
      </c>
      <c r="P4771" s="3" t="s">
        <v>17594</v>
      </c>
      <c r="Q4771" s="3" t="s">
        <v>839</v>
      </c>
      <c r="R4771" s="3">
        <v>2456</v>
      </c>
      <c r="S47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041930</v>
      </c>
      <c r="T47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72" spans="1:20" ht="15" customHeight="1" x14ac:dyDescent="0.2">
      <c r="A4772" s="3" t="s">
        <v>19630</v>
      </c>
      <c r="B4772" s="3" t="s">
        <v>19631</v>
      </c>
      <c r="C4772" s="3" t="s">
        <v>19632</v>
      </c>
      <c r="F4772" s="3" t="s">
        <v>11510</v>
      </c>
      <c r="G4772" s="3" t="s">
        <v>19633</v>
      </c>
      <c r="H4772" s="3" t="s">
        <v>11308</v>
      </c>
      <c r="I4772" s="3" t="s">
        <v>4870</v>
      </c>
      <c r="J4772" s="3">
        <v>1</v>
      </c>
      <c r="M4772" s="3" t="s">
        <v>27</v>
      </c>
      <c r="N4772" s="3" t="s">
        <v>17593</v>
      </c>
      <c r="P4772" s="3" t="s">
        <v>17594</v>
      </c>
      <c r="Q4772" s="3" t="s">
        <v>839</v>
      </c>
      <c r="R4772" s="3">
        <v>2456</v>
      </c>
      <c r="S47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001525</v>
      </c>
      <c r="T47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73" spans="1:20" ht="15" customHeight="1" x14ac:dyDescent="0.2">
      <c r="A4773" s="3" t="s">
        <v>19634</v>
      </c>
      <c r="B4773" s="3" t="s">
        <v>19635</v>
      </c>
      <c r="C4773" s="3" t="s">
        <v>19636</v>
      </c>
      <c r="F4773" s="3" t="s">
        <v>11510</v>
      </c>
      <c r="G4773" s="3" t="s">
        <v>19637</v>
      </c>
      <c r="H4773" s="3" t="s">
        <v>11308</v>
      </c>
      <c r="I4773" s="3" t="s">
        <v>4870</v>
      </c>
      <c r="J4773" s="3">
        <v>1</v>
      </c>
      <c r="M4773" s="3" t="s">
        <v>27</v>
      </c>
      <c r="N4773" s="3" t="s">
        <v>17593</v>
      </c>
      <c r="P4773" s="3" t="s">
        <v>17594</v>
      </c>
      <c r="Q4773" s="3" t="s">
        <v>839</v>
      </c>
      <c r="R4773" s="3">
        <v>2456</v>
      </c>
      <c r="S47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001527</v>
      </c>
      <c r="T47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74" spans="1:20" ht="15" customHeight="1" x14ac:dyDescent="0.2">
      <c r="A4774" s="3" t="s">
        <v>19638</v>
      </c>
      <c r="B4774" s="3" t="s">
        <v>19639</v>
      </c>
      <c r="C4774" s="3" t="s">
        <v>19640</v>
      </c>
      <c r="F4774" s="3" t="s">
        <v>11510</v>
      </c>
      <c r="G4774" s="3" t="s">
        <v>19641</v>
      </c>
      <c r="H4774" s="3" t="s">
        <v>11308</v>
      </c>
      <c r="I4774" s="3" t="s">
        <v>4870</v>
      </c>
      <c r="J4774" s="3">
        <v>1</v>
      </c>
      <c r="M4774" s="3" t="s">
        <v>27</v>
      </c>
      <c r="N4774" s="3" t="s">
        <v>17593</v>
      </c>
      <c r="P4774" s="3" t="s">
        <v>17594</v>
      </c>
      <c r="Q4774" s="3" t="s">
        <v>839</v>
      </c>
      <c r="R4774" s="3">
        <v>2456</v>
      </c>
      <c r="S47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084670</v>
      </c>
      <c r="T47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75" spans="1:20" ht="15" customHeight="1" x14ac:dyDescent="0.2">
      <c r="A4775" s="3" t="s">
        <v>19642</v>
      </c>
      <c r="B4775" s="3" t="s">
        <v>19643</v>
      </c>
      <c r="C4775" s="3" t="s">
        <v>19644</v>
      </c>
      <c r="F4775" s="3" t="s">
        <v>11510</v>
      </c>
      <c r="G4775" s="3" t="s">
        <v>19645</v>
      </c>
      <c r="H4775" s="3" t="s">
        <v>11308</v>
      </c>
      <c r="I4775" s="3" t="s">
        <v>4870</v>
      </c>
      <c r="J4775" s="3">
        <v>1</v>
      </c>
      <c r="M4775" s="3" t="s">
        <v>27</v>
      </c>
      <c r="N4775" s="3" t="s">
        <v>17593</v>
      </c>
      <c r="P4775" s="3" t="s">
        <v>17594</v>
      </c>
      <c r="Q4775" s="3" t="s">
        <v>839</v>
      </c>
      <c r="R4775" s="3">
        <v>2456</v>
      </c>
      <c r="S47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001520</v>
      </c>
      <c r="T47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76" spans="1:20" ht="15" customHeight="1" x14ac:dyDescent="0.2">
      <c r="A4776" s="3" t="s">
        <v>19646</v>
      </c>
      <c r="B4776" s="3" t="s">
        <v>19647</v>
      </c>
      <c r="C4776" s="3" t="s">
        <v>19648</v>
      </c>
      <c r="F4776" s="3" t="s">
        <v>11510</v>
      </c>
      <c r="G4776" s="3" t="s">
        <v>19649</v>
      </c>
      <c r="H4776" s="3" t="s">
        <v>11308</v>
      </c>
      <c r="I4776" s="3" t="s">
        <v>4870</v>
      </c>
      <c r="J4776" s="3">
        <v>1</v>
      </c>
      <c r="M4776" s="3" t="s">
        <v>27</v>
      </c>
      <c r="N4776" s="3" t="s">
        <v>17593</v>
      </c>
      <c r="P4776" s="3" t="s">
        <v>17594</v>
      </c>
      <c r="Q4776" s="3" t="s">
        <v>839</v>
      </c>
      <c r="R4776" s="3">
        <v>2456</v>
      </c>
      <c r="S47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082640</v>
      </c>
      <c r="T47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77" spans="1:20" ht="15" customHeight="1" x14ac:dyDescent="0.2">
      <c r="A4777" s="3" t="s">
        <v>19650</v>
      </c>
      <c r="B4777" s="3" t="s">
        <v>19651</v>
      </c>
      <c r="C4777" s="3" t="s">
        <v>19652</v>
      </c>
      <c r="F4777" s="3" t="s">
        <v>11510</v>
      </c>
      <c r="G4777" s="3" t="s">
        <v>19653</v>
      </c>
      <c r="H4777" s="3" t="s">
        <v>11308</v>
      </c>
      <c r="I4777" s="3" t="s">
        <v>4870</v>
      </c>
      <c r="J4777" s="3">
        <v>1</v>
      </c>
      <c r="M4777" s="3" t="s">
        <v>27</v>
      </c>
      <c r="N4777" s="3" t="s">
        <v>17593</v>
      </c>
      <c r="P4777" s="3" t="s">
        <v>17594</v>
      </c>
      <c r="Q4777" s="3" t="s">
        <v>839</v>
      </c>
      <c r="R4777" s="3">
        <v>2456</v>
      </c>
      <c r="S47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060380</v>
      </c>
      <c r="T47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78" spans="1:20" ht="15" customHeight="1" x14ac:dyDescent="0.2">
      <c r="A4778" s="3" t="s">
        <v>19654</v>
      </c>
      <c r="B4778" s="3" t="s">
        <v>19655</v>
      </c>
      <c r="C4778" s="3" t="s">
        <v>19656</v>
      </c>
      <c r="F4778" s="3" t="s">
        <v>11510</v>
      </c>
      <c r="G4778" s="3" t="s">
        <v>19657</v>
      </c>
      <c r="H4778" s="3" t="s">
        <v>11308</v>
      </c>
      <c r="I4778" s="3" t="s">
        <v>4870</v>
      </c>
      <c r="J4778" s="3">
        <v>1</v>
      </c>
      <c r="M4778" s="3" t="s">
        <v>27</v>
      </c>
      <c r="N4778" s="3" t="s">
        <v>17593</v>
      </c>
      <c r="P4778" s="3" t="s">
        <v>17594</v>
      </c>
      <c r="Q4778" s="3" t="s">
        <v>839</v>
      </c>
      <c r="R4778" s="3">
        <v>2456</v>
      </c>
      <c r="S47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079960</v>
      </c>
      <c r="T47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79" spans="1:20" ht="15" customHeight="1" x14ac:dyDescent="0.2">
      <c r="A4779" s="3" t="s">
        <v>19658</v>
      </c>
      <c r="B4779" s="3" t="s">
        <v>19659</v>
      </c>
      <c r="C4779" s="3" t="s">
        <v>19660</v>
      </c>
      <c r="F4779" s="3" t="s">
        <v>11510</v>
      </c>
      <c r="G4779" s="3" t="s">
        <v>19661</v>
      </c>
      <c r="H4779" s="3" t="s">
        <v>11308</v>
      </c>
      <c r="I4779" s="3" t="s">
        <v>4870</v>
      </c>
      <c r="J4779" s="3">
        <v>1</v>
      </c>
      <c r="M4779" s="3" t="s">
        <v>27</v>
      </c>
      <c r="N4779" s="3" t="s">
        <v>17593</v>
      </c>
      <c r="P4779" s="3" t="s">
        <v>17594</v>
      </c>
      <c r="Q4779" s="3" t="s">
        <v>839</v>
      </c>
      <c r="R4779" s="3">
        <v>2456</v>
      </c>
      <c r="S47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228340</v>
      </c>
      <c r="T47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80" spans="1:20" ht="15" customHeight="1" x14ac:dyDescent="0.2">
      <c r="A4780" s="3" t="s">
        <v>19662</v>
      </c>
      <c r="B4780" s="3" t="s">
        <v>19663</v>
      </c>
      <c r="C4780" s="3" t="s">
        <v>19664</v>
      </c>
      <c r="F4780" s="3" t="s">
        <v>11510</v>
      </c>
      <c r="G4780" s="3" t="s">
        <v>19665</v>
      </c>
      <c r="H4780" s="3" t="s">
        <v>11308</v>
      </c>
      <c r="I4780" s="3" t="s">
        <v>4870</v>
      </c>
      <c r="J4780" s="3">
        <v>1</v>
      </c>
      <c r="M4780" s="3" t="s">
        <v>27</v>
      </c>
      <c r="N4780" s="3" t="s">
        <v>17593</v>
      </c>
      <c r="P4780" s="3" t="s">
        <v>17594</v>
      </c>
      <c r="Q4780" s="3" t="s">
        <v>839</v>
      </c>
      <c r="R4780" s="3">
        <v>2456</v>
      </c>
      <c r="S47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088910</v>
      </c>
      <c r="T47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81" spans="1:20" ht="15" customHeight="1" x14ac:dyDescent="0.2">
      <c r="A4781" s="3" t="s">
        <v>19666</v>
      </c>
      <c r="B4781" s="3" t="s">
        <v>19667</v>
      </c>
      <c r="C4781" s="3" t="s">
        <v>19668</v>
      </c>
      <c r="F4781" s="3" t="s">
        <v>11510</v>
      </c>
      <c r="G4781" s="3" t="s">
        <v>19669</v>
      </c>
      <c r="H4781" s="3" t="s">
        <v>11308</v>
      </c>
      <c r="I4781" s="3" t="s">
        <v>4870</v>
      </c>
      <c r="J4781" s="3">
        <v>1</v>
      </c>
      <c r="M4781" s="3" t="s">
        <v>27</v>
      </c>
      <c r="N4781" s="3" t="s">
        <v>17593</v>
      </c>
      <c r="P4781" s="3" t="s">
        <v>17594</v>
      </c>
      <c r="Q4781" s="3" t="s">
        <v>839</v>
      </c>
      <c r="R4781" s="3">
        <v>2456</v>
      </c>
      <c r="S47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094170</v>
      </c>
      <c r="T47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82" spans="1:20" ht="15" customHeight="1" x14ac:dyDescent="0.2">
      <c r="A4782" s="3" t="s">
        <v>19670</v>
      </c>
      <c r="B4782" s="3" t="s">
        <v>19671</v>
      </c>
      <c r="C4782" s="3" t="s">
        <v>19672</v>
      </c>
      <c r="F4782" s="3" t="s">
        <v>11510</v>
      </c>
      <c r="G4782" s="3" t="s">
        <v>19673</v>
      </c>
      <c r="H4782" s="3" t="s">
        <v>11308</v>
      </c>
      <c r="I4782" s="3" t="s">
        <v>4870</v>
      </c>
      <c r="J4782" s="3">
        <v>1</v>
      </c>
      <c r="M4782" s="3" t="s">
        <v>27</v>
      </c>
      <c r="N4782" s="3" t="s">
        <v>17593</v>
      </c>
      <c r="P4782" s="3" t="s">
        <v>17594</v>
      </c>
      <c r="Q4782" s="3" t="s">
        <v>839</v>
      </c>
      <c r="R4782" s="3">
        <v>2456</v>
      </c>
      <c r="S47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013120</v>
      </c>
      <c r="T47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83" spans="1:20" ht="15" customHeight="1" x14ac:dyDescent="0.2">
      <c r="A4783" s="3" t="s">
        <v>19674</v>
      </c>
      <c r="B4783" s="3" t="s">
        <v>19675</v>
      </c>
      <c r="C4783" s="3" t="s">
        <v>19676</v>
      </c>
      <c r="F4783" s="3" t="s">
        <v>11510</v>
      </c>
      <c r="G4783" s="3" t="s">
        <v>19677</v>
      </c>
      <c r="H4783" s="3" t="s">
        <v>11308</v>
      </c>
      <c r="I4783" s="3" t="s">
        <v>4870</v>
      </c>
      <c r="J4783" s="3">
        <v>1</v>
      </c>
      <c r="M4783" s="3" t="s">
        <v>27</v>
      </c>
      <c r="N4783" s="3" t="s">
        <v>17593</v>
      </c>
      <c r="P4783" s="3" t="s">
        <v>17594</v>
      </c>
      <c r="Q4783" s="3" t="s">
        <v>839</v>
      </c>
      <c r="R4783" s="3">
        <v>2456</v>
      </c>
      <c r="S47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018500</v>
      </c>
      <c r="T47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84" spans="1:20" ht="15" customHeight="1" x14ac:dyDescent="0.2">
      <c r="A4784" s="3" t="s">
        <v>19678</v>
      </c>
      <c r="B4784" s="3" t="s">
        <v>19679</v>
      </c>
      <c r="C4784" s="3" t="s">
        <v>19680</v>
      </c>
      <c r="F4784" s="3" t="s">
        <v>11510</v>
      </c>
      <c r="G4784" s="3" t="s">
        <v>19681</v>
      </c>
      <c r="H4784" s="3" t="s">
        <v>11308</v>
      </c>
      <c r="I4784" s="3" t="s">
        <v>4870</v>
      </c>
      <c r="J4784" s="3">
        <v>1</v>
      </c>
      <c r="M4784" s="3" t="s">
        <v>27</v>
      </c>
      <c r="N4784" s="3" t="s">
        <v>17593</v>
      </c>
      <c r="P4784" s="3" t="s">
        <v>17594</v>
      </c>
      <c r="Q4784" s="3" t="s">
        <v>839</v>
      </c>
      <c r="R4784" s="3">
        <v>2456</v>
      </c>
      <c r="S47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006040</v>
      </c>
      <c r="T47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85" spans="1:20" ht="15" customHeight="1" x14ac:dyDescent="0.2">
      <c r="A4785" s="3" t="s">
        <v>19682</v>
      </c>
      <c r="B4785" s="3" t="s">
        <v>19683</v>
      </c>
      <c r="C4785" s="3" t="s">
        <v>19684</v>
      </c>
      <c r="F4785" s="3" t="s">
        <v>11510</v>
      </c>
      <c r="G4785" s="3" t="s">
        <v>19685</v>
      </c>
      <c r="H4785" s="3" t="s">
        <v>11308</v>
      </c>
      <c r="I4785" s="3" t="s">
        <v>4870</v>
      </c>
      <c r="J4785" s="3">
        <v>1</v>
      </c>
      <c r="M4785" s="3" t="s">
        <v>27</v>
      </c>
      <c r="N4785" s="3" t="s">
        <v>17593</v>
      </c>
      <c r="P4785" s="3" t="s">
        <v>17594</v>
      </c>
      <c r="Q4785" s="3" t="s">
        <v>839</v>
      </c>
      <c r="R4785" s="3">
        <v>2456</v>
      </c>
      <c r="S47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030720</v>
      </c>
      <c r="T47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86" spans="1:20" ht="15" customHeight="1" x14ac:dyDescent="0.2">
      <c r="A4786" s="3" t="s">
        <v>19686</v>
      </c>
      <c r="B4786" s="3" t="s">
        <v>19687</v>
      </c>
      <c r="C4786" s="3" t="s">
        <v>19688</v>
      </c>
      <c r="F4786" s="3" t="s">
        <v>11510</v>
      </c>
      <c r="G4786" s="3" t="s">
        <v>19689</v>
      </c>
      <c r="H4786" s="3" t="s">
        <v>11308</v>
      </c>
      <c r="I4786" s="3" t="s">
        <v>4870</v>
      </c>
      <c r="J4786" s="3">
        <v>1</v>
      </c>
      <c r="M4786" s="3" t="s">
        <v>27</v>
      </c>
      <c r="N4786" s="3" t="s">
        <v>17593</v>
      </c>
      <c r="P4786" s="3" t="s">
        <v>17594</v>
      </c>
      <c r="Q4786" s="3" t="s">
        <v>839</v>
      </c>
      <c r="R4786" s="3">
        <v>2456</v>
      </c>
      <c r="S47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014825</v>
      </c>
      <c r="T47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87" spans="1:20" ht="15" customHeight="1" x14ac:dyDescent="0.2">
      <c r="A4787" s="3" t="s">
        <v>19690</v>
      </c>
      <c r="B4787" s="3" t="s">
        <v>19691</v>
      </c>
      <c r="C4787" s="3" t="s">
        <v>19692</v>
      </c>
      <c r="F4787" s="3" t="s">
        <v>11510</v>
      </c>
      <c r="G4787" s="3" t="s">
        <v>19693</v>
      </c>
      <c r="H4787" s="3" t="s">
        <v>11308</v>
      </c>
      <c r="I4787" s="3" t="s">
        <v>4870</v>
      </c>
      <c r="J4787" s="3">
        <v>1</v>
      </c>
      <c r="M4787" s="3" t="s">
        <v>27</v>
      </c>
      <c r="N4787" s="3" t="s">
        <v>17593</v>
      </c>
      <c r="P4787" s="3" t="s">
        <v>17594</v>
      </c>
      <c r="Q4787" s="3" t="s">
        <v>839</v>
      </c>
      <c r="R4787" s="3">
        <v>2456</v>
      </c>
      <c r="S47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014820</v>
      </c>
      <c r="T47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88" spans="1:20" ht="15" customHeight="1" x14ac:dyDescent="0.2">
      <c r="A4788" s="3" t="s">
        <v>19694</v>
      </c>
      <c r="B4788" s="3" t="s">
        <v>19695</v>
      </c>
      <c r="C4788" s="3" t="s">
        <v>19696</v>
      </c>
      <c r="F4788" s="3" t="s">
        <v>11510</v>
      </c>
      <c r="G4788" s="3" t="s">
        <v>19697</v>
      </c>
      <c r="H4788" s="3" t="s">
        <v>11308</v>
      </c>
      <c r="I4788" s="3" t="s">
        <v>4870</v>
      </c>
      <c r="J4788" s="3">
        <v>1</v>
      </c>
      <c r="M4788" s="3" t="s">
        <v>27</v>
      </c>
      <c r="N4788" s="3" t="s">
        <v>17593</v>
      </c>
      <c r="P4788" s="3" t="s">
        <v>12691</v>
      </c>
      <c r="Q4788" s="3" t="s">
        <v>839</v>
      </c>
      <c r="R4788" s="3">
        <v>910</v>
      </c>
      <c r="S47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111380</v>
      </c>
      <c r="T47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89" spans="1:20" ht="15" customHeight="1" x14ac:dyDescent="0.2">
      <c r="A4789" s="3" t="s">
        <v>19698</v>
      </c>
      <c r="B4789" s="3" t="s">
        <v>19699</v>
      </c>
      <c r="C4789" s="3" t="s">
        <v>19700</v>
      </c>
      <c r="F4789" s="3" t="s">
        <v>11510</v>
      </c>
      <c r="G4789" s="3" t="s">
        <v>19701</v>
      </c>
      <c r="H4789" s="3" t="s">
        <v>11308</v>
      </c>
      <c r="I4789" s="3" t="s">
        <v>4870</v>
      </c>
      <c r="J4789" s="3">
        <v>1</v>
      </c>
      <c r="M4789" s="3" t="s">
        <v>27</v>
      </c>
      <c r="N4789" s="3" t="s">
        <v>17593</v>
      </c>
      <c r="P4789" s="3" t="s">
        <v>17594</v>
      </c>
      <c r="Q4789" s="3" t="s">
        <v>839</v>
      </c>
      <c r="R4789" s="3">
        <v>2456</v>
      </c>
      <c r="S47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163560</v>
      </c>
      <c r="T47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90" spans="1:20" ht="15" customHeight="1" x14ac:dyDescent="0.2">
      <c r="A4790" s="3" t="s">
        <v>19702</v>
      </c>
      <c r="B4790" s="3" t="s">
        <v>19703</v>
      </c>
      <c r="C4790" s="3" t="s">
        <v>19704</v>
      </c>
      <c r="F4790" s="3" t="s">
        <v>11510</v>
      </c>
      <c r="G4790" s="3" t="s">
        <v>19705</v>
      </c>
      <c r="H4790" s="3" t="s">
        <v>11308</v>
      </c>
      <c r="I4790" s="3" t="s">
        <v>4870</v>
      </c>
      <c r="J4790" s="3">
        <v>1</v>
      </c>
      <c r="M4790" s="3" t="s">
        <v>27</v>
      </c>
      <c r="N4790" s="3" t="s">
        <v>17593</v>
      </c>
      <c r="P4790" s="3" t="s">
        <v>17594</v>
      </c>
      <c r="Q4790" s="3" t="s">
        <v>839</v>
      </c>
      <c r="R4790" s="3">
        <v>2456</v>
      </c>
      <c r="S47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109860</v>
      </c>
      <c r="T47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91" spans="1:20" ht="15" customHeight="1" x14ac:dyDescent="0.2">
      <c r="A4791" s="3" t="s">
        <v>19706</v>
      </c>
      <c r="B4791" s="3" t="s">
        <v>19707</v>
      </c>
      <c r="C4791" s="3" t="s">
        <v>19708</v>
      </c>
      <c r="F4791" s="3" t="s">
        <v>11510</v>
      </c>
      <c r="G4791" s="3" t="s">
        <v>19709</v>
      </c>
      <c r="H4791" s="3" t="s">
        <v>11308</v>
      </c>
      <c r="I4791" s="3" t="s">
        <v>4870</v>
      </c>
      <c r="J4791" s="3">
        <v>1</v>
      </c>
      <c r="M4791" s="3" t="s">
        <v>27</v>
      </c>
      <c r="N4791" s="3" t="s">
        <v>17593</v>
      </c>
      <c r="P4791" s="3" t="s">
        <v>17594</v>
      </c>
      <c r="Q4791" s="3" t="s">
        <v>839</v>
      </c>
      <c r="R4791" s="3">
        <v>2456</v>
      </c>
      <c r="S47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032960</v>
      </c>
      <c r="T47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92" spans="1:20" ht="15" customHeight="1" x14ac:dyDescent="0.2">
      <c r="A4792" s="3" t="s">
        <v>19710</v>
      </c>
      <c r="B4792" s="3" t="s">
        <v>19711</v>
      </c>
      <c r="C4792" s="3" t="s">
        <v>19712</v>
      </c>
      <c r="F4792" s="3" t="s">
        <v>11510</v>
      </c>
      <c r="G4792" s="3" t="s">
        <v>19713</v>
      </c>
      <c r="H4792" s="3" t="s">
        <v>11308</v>
      </c>
      <c r="I4792" s="3" t="s">
        <v>4870</v>
      </c>
      <c r="J4792" s="3">
        <v>1</v>
      </c>
      <c r="M4792" s="3" t="s">
        <v>27</v>
      </c>
      <c r="N4792" s="3" t="s">
        <v>17593</v>
      </c>
      <c r="P4792" s="3" t="s">
        <v>17594</v>
      </c>
      <c r="Q4792" s="3" t="s">
        <v>839</v>
      </c>
      <c r="R4792" s="3">
        <v>2456</v>
      </c>
      <c r="S47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004890</v>
      </c>
      <c r="T47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93" spans="1:20" ht="15" customHeight="1" x14ac:dyDescent="0.2">
      <c r="A4793" s="3" t="s">
        <v>19714</v>
      </c>
      <c r="B4793" s="3" t="s">
        <v>19715</v>
      </c>
      <c r="C4793" s="3" t="s">
        <v>19716</v>
      </c>
      <c r="F4793" s="3" t="s">
        <v>11510</v>
      </c>
      <c r="G4793" s="3" t="s">
        <v>19717</v>
      </c>
      <c r="H4793" s="3" t="s">
        <v>11308</v>
      </c>
      <c r="I4793" s="3" t="s">
        <v>4870</v>
      </c>
      <c r="J4793" s="3">
        <v>1</v>
      </c>
      <c r="M4793" s="3" t="s">
        <v>27</v>
      </c>
      <c r="N4793" s="3" t="s">
        <v>17593</v>
      </c>
      <c r="P4793" s="3" t="s">
        <v>17594</v>
      </c>
      <c r="Q4793" s="3" t="s">
        <v>839</v>
      </c>
      <c r="R4793" s="3">
        <v>2456</v>
      </c>
      <c r="S47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023790</v>
      </c>
      <c r="T47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94" spans="1:20" ht="15" customHeight="1" x14ac:dyDescent="0.2">
      <c r="A4794" s="3" t="s">
        <v>19718</v>
      </c>
      <c r="B4794" s="3" t="s">
        <v>19719</v>
      </c>
      <c r="C4794" s="3" t="s">
        <v>19720</v>
      </c>
      <c r="F4794" s="3" t="s">
        <v>11510</v>
      </c>
      <c r="G4794" s="3" t="s">
        <v>19721</v>
      </c>
      <c r="H4794" s="3" t="s">
        <v>11308</v>
      </c>
      <c r="I4794" s="3" t="s">
        <v>4870</v>
      </c>
      <c r="J4794" s="3">
        <v>1</v>
      </c>
      <c r="M4794" s="3" t="s">
        <v>27</v>
      </c>
      <c r="N4794" s="3" t="s">
        <v>17593</v>
      </c>
      <c r="P4794" s="3" t="s">
        <v>17594</v>
      </c>
      <c r="Q4794" s="3" t="s">
        <v>839</v>
      </c>
      <c r="R4794" s="3">
        <v>2456</v>
      </c>
      <c r="S47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002690</v>
      </c>
      <c r="T47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95" spans="1:20" ht="15" customHeight="1" x14ac:dyDescent="0.2">
      <c r="A4795" s="3" t="s">
        <v>19722</v>
      </c>
      <c r="B4795" s="3" t="s">
        <v>19723</v>
      </c>
      <c r="C4795" s="3" t="s">
        <v>19724</v>
      </c>
      <c r="F4795" s="3" t="s">
        <v>11510</v>
      </c>
      <c r="G4795" s="3" t="s">
        <v>19725</v>
      </c>
      <c r="H4795" s="3" t="s">
        <v>11308</v>
      </c>
      <c r="I4795" s="3" t="s">
        <v>4870</v>
      </c>
      <c r="J4795" s="3">
        <v>1</v>
      </c>
      <c r="M4795" s="3" t="s">
        <v>27</v>
      </c>
      <c r="N4795" s="3" t="s">
        <v>17593</v>
      </c>
      <c r="P4795" s="3" t="s">
        <v>17594</v>
      </c>
      <c r="Q4795" s="3" t="s">
        <v>839</v>
      </c>
      <c r="R4795" s="3">
        <v>2456</v>
      </c>
      <c r="S47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005290</v>
      </c>
      <c r="T47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96" spans="1:20" ht="15" customHeight="1" x14ac:dyDescent="0.2">
      <c r="A4796" s="3" t="s">
        <v>19726</v>
      </c>
      <c r="B4796" s="3" t="s">
        <v>19727</v>
      </c>
      <c r="C4796" s="3" t="s">
        <v>19728</v>
      </c>
      <c r="F4796" s="3" t="s">
        <v>11510</v>
      </c>
      <c r="G4796" s="3" t="s">
        <v>19729</v>
      </c>
      <c r="H4796" s="3" t="s">
        <v>11308</v>
      </c>
      <c r="I4796" s="3" t="s">
        <v>4870</v>
      </c>
      <c r="J4796" s="3">
        <v>1</v>
      </c>
      <c r="M4796" s="3" t="s">
        <v>27</v>
      </c>
      <c r="N4796" s="3" t="s">
        <v>17593</v>
      </c>
      <c r="P4796" s="3" t="s">
        <v>17594</v>
      </c>
      <c r="Q4796" s="3" t="s">
        <v>839</v>
      </c>
      <c r="R4796" s="3">
        <v>2456</v>
      </c>
      <c r="S47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025900</v>
      </c>
      <c r="T47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97" spans="1:20" ht="15" customHeight="1" x14ac:dyDescent="0.2">
      <c r="A4797" s="3" t="s">
        <v>19730</v>
      </c>
      <c r="B4797" s="3" t="s">
        <v>19731</v>
      </c>
      <c r="C4797" s="3" t="s">
        <v>19732</v>
      </c>
      <c r="F4797" s="3" t="s">
        <v>11510</v>
      </c>
      <c r="G4797" s="3" t="s">
        <v>19733</v>
      </c>
      <c r="H4797" s="3" t="s">
        <v>11308</v>
      </c>
      <c r="I4797" s="3" t="s">
        <v>4870</v>
      </c>
      <c r="J4797" s="3">
        <v>1</v>
      </c>
      <c r="M4797" s="3" t="s">
        <v>27</v>
      </c>
      <c r="N4797" s="3" t="s">
        <v>17593</v>
      </c>
      <c r="P4797" s="3" t="s">
        <v>17594</v>
      </c>
      <c r="Q4797" s="3" t="s">
        <v>839</v>
      </c>
      <c r="R4797" s="3">
        <v>2456</v>
      </c>
      <c r="S47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000020</v>
      </c>
      <c r="T47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98" spans="1:20" ht="15" customHeight="1" x14ac:dyDescent="0.2">
      <c r="A4798" s="3" t="s">
        <v>19734</v>
      </c>
      <c r="B4798" s="3" t="s">
        <v>19735</v>
      </c>
      <c r="C4798" s="3" t="s">
        <v>19736</v>
      </c>
      <c r="F4798" s="3" t="s">
        <v>11510</v>
      </c>
      <c r="G4798" s="3" t="s">
        <v>19737</v>
      </c>
      <c r="H4798" s="3" t="s">
        <v>11308</v>
      </c>
      <c r="I4798" s="3" t="s">
        <v>4870</v>
      </c>
      <c r="J4798" s="3">
        <v>1</v>
      </c>
      <c r="M4798" s="3" t="s">
        <v>27</v>
      </c>
      <c r="N4798" s="3" t="s">
        <v>17593</v>
      </c>
      <c r="P4798" s="3" t="s">
        <v>17594</v>
      </c>
      <c r="Q4798" s="3" t="s">
        <v>839</v>
      </c>
      <c r="R4798" s="3">
        <v>2456</v>
      </c>
      <c r="S47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000155</v>
      </c>
      <c r="T47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799" spans="1:20" ht="15" customHeight="1" x14ac:dyDescent="0.2">
      <c r="A4799" s="3" t="s">
        <v>19738</v>
      </c>
      <c r="B4799" s="3" t="s">
        <v>19739</v>
      </c>
      <c r="C4799" s="3" t="s">
        <v>19740</v>
      </c>
      <c r="F4799" s="3" t="s">
        <v>11510</v>
      </c>
      <c r="G4799" s="3" t="s">
        <v>19741</v>
      </c>
      <c r="H4799" s="3" t="s">
        <v>11308</v>
      </c>
      <c r="I4799" s="3" t="s">
        <v>4870</v>
      </c>
      <c r="J4799" s="3">
        <v>1</v>
      </c>
      <c r="M4799" s="3" t="s">
        <v>27</v>
      </c>
      <c r="N4799" s="3" t="s">
        <v>17593</v>
      </c>
      <c r="P4799" s="3" t="s">
        <v>17594</v>
      </c>
      <c r="Q4799" s="3" t="s">
        <v>839</v>
      </c>
      <c r="R4799" s="3">
        <v>2456</v>
      </c>
      <c r="S47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000157</v>
      </c>
      <c r="T47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00" spans="1:20" ht="15" customHeight="1" x14ac:dyDescent="0.2">
      <c r="A4800" s="3" t="s">
        <v>19742</v>
      </c>
      <c r="B4800" s="3" t="s">
        <v>19743</v>
      </c>
      <c r="C4800" s="3" t="s">
        <v>19744</v>
      </c>
      <c r="F4800" s="3" t="s">
        <v>11510</v>
      </c>
      <c r="G4800" s="3" t="s">
        <v>19745</v>
      </c>
      <c r="H4800" s="3" t="s">
        <v>11308</v>
      </c>
      <c r="I4800" s="3" t="s">
        <v>4870</v>
      </c>
      <c r="J4800" s="3">
        <v>1</v>
      </c>
      <c r="M4800" s="3" t="s">
        <v>27</v>
      </c>
      <c r="N4800" s="3" t="s">
        <v>17593</v>
      </c>
      <c r="P4800" s="3" t="s">
        <v>14550</v>
      </c>
      <c r="Q4800" s="3" t="s">
        <v>839</v>
      </c>
      <c r="R4800" s="3">
        <v>974</v>
      </c>
      <c r="S48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454910</v>
      </c>
      <c r="T48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01" spans="1:20" ht="15" customHeight="1" x14ac:dyDescent="0.2">
      <c r="A4801" s="3" t="s">
        <v>19746</v>
      </c>
      <c r="B4801" s="3" t="s">
        <v>19747</v>
      </c>
      <c r="C4801" s="3" t="s">
        <v>19748</v>
      </c>
      <c r="F4801" s="3" t="s">
        <v>11510</v>
      </c>
      <c r="G4801" s="3" t="s">
        <v>19749</v>
      </c>
      <c r="H4801" s="3" t="s">
        <v>11308</v>
      </c>
      <c r="I4801" s="3" t="s">
        <v>4870</v>
      </c>
      <c r="J4801" s="3">
        <v>1</v>
      </c>
      <c r="M4801" s="3" t="s">
        <v>27</v>
      </c>
      <c r="N4801" s="3" t="s">
        <v>17593</v>
      </c>
      <c r="P4801" s="3" t="s">
        <v>17594</v>
      </c>
      <c r="Q4801" s="3" t="s">
        <v>839</v>
      </c>
      <c r="R4801" s="3">
        <v>2456</v>
      </c>
      <c r="S48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241560</v>
      </c>
      <c r="T48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02" spans="1:20" ht="15" customHeight="1" x14ac:dyDescent="0.2">
      <c r="A4802" s="3" t="s">
        <v>19750</v>
      </c>
      <c r="B4802" s="3" t="s">
        <v>19751</v>
      </c>
      <c r="C4802" s="3" t="s">
        <v>19752</v>
      </c>
      <c r="F4802" s="3" t="s">
        <v>11510</v>
      </c>
      <c r="G4802" s="3" t="s">
        <v>19753</v>
      </c>
      <c r="H4802" s="3" t="s">
        <v>11308</v>
      </c>
      <c r="I4802" s="3" t="s">
        <v>4870</v>
      </c>
      <c r="J4802" s="3">
        <v>1</v>
      </c>
      <c r="M4802" s="3" t="s">
        <v>27</v>
      </c>
      <c r="N4802" s="3" t="s">
        <v>17593</v>
      </c>
      <c r="P4802" s="3" t="s">
        <v>17594</v>
      </c>
      <c r="Q4802" s="3" t="s">
        <v>839</v>
      </c>
      <c r="R4802" s="3">
        <v>2456</v>
      </c>
      <c r="S48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000150</v>
      </c>
      <c r="T48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03" spans="1:20" ht="15" customHeight="1" x14ac:dyDescent="0.2">
      <c r="A4803" s="3" t="s">
        <v>19754</v>
      </c>
      <c r="B4803" s="3" t="s">
        <v>19755</v>
      </c>
      <c r="C4803" s="3" t="s">
        <v>19756</v>
      </c>
      <c r="F4803" s="3" t="s">
        <v>11510</v>
      </c>
      <c r="G4803" s="3" t="s">
        <v>19757</v>
      </c>
      <c r="H4803" s="3" t="s">
        <v>11308</v>
      </c>
      <c r="I4803" s="3" t="s">
        <v>4870</v>
      </c>
      <c r="J4803" s="3">
        <v>1</v>
      </c>
      <c r="M4803" s="3" t="s">
        <v>27</v>
      </c>
      <c r="N4803" s="3" t="s">
        <v>17593</v>
      </c>
      <c r="P4803" s="3" t="s">
        <v>17594</v>
      </c>
      <c r="Q4803" s="3" t="s">
        <v>839</v>
      </c>
      <c r="R4803" s="3">
        <v>2456</v>
      </c>
      <c r="S48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034020</v>
      </c>
      <c r="T48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04" spans="1:20" ht="15" customHeight="1" x14ac:dyDescent="0.2">
      <c r="A4804" s="3" t="s">
        <v>19758</v>
      </c>
      <c r="B4804" s="3" t="s">
        <v>19759</v>
      </c>
      <c r="C4804" s="3" t="s">
        <v>19760</v>
      </c>
      <c r="F4804" s="3" t="s">
        <v>11510</v>
      </c>
      <c r="G4804" s="3" t="s">
        <v>19761</v>
      </c>
      <c r="H4804" s="3" t="s">
        <v>11308</v>
      </c>
      <c r="I4804" s="3" t="s">
        <v>4870</v>
      </c>
      <c r="J4804" s="3">
        <v>1</v>
      </c>
      <c r="M4804" s="3" t="s">
        <v>27</v>
      </c>
      <c r="N4804" s="3" t="s">
        <v>17593</v>
      </c>
      <c r="P4804" s="3" t="s">
        <v>17594</v>
      </c>
      <c r="Q4804" s="3" t="s">
        <v>839</v>
      </c>
      <c r="R4804" s="3">
        <v>2456</v>
      </c>
      <c r="S48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131970</v>
      </c>
      <c r="T48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05" spans="1:20" ht="15" customHeight="1" x14ac:dyDescent="0.2">
      <c r="A4805" s="3" t="s">
        <v>19762</v>
      </c>
      <c r="B4805" s="3" t="s">
        <v>19763</v>
      </c>
      <c r="C4805" s="3" t="s">
        <v>19764</v>
      </c>
      <c r="F4805" s="3" t="s">
        <v>11510</v>
      </c>
      <c r="G4805" s="3" t="s">
        <v>19765</v>
      </c>
      <c r="H4805" s="3" t="s">
        <v>11308</v>
      </c>
      <c r="I4805" s="3" t="s">
        <v>4870</v>
      </c>
      <c r="J4805" s="3">
        <v>1</v>
      </c>
      <c r="M4805" s="3" t="s">
        <v>27</v>
      </c>
      <c r="N4805" s="3" t="s">
        <v>17593</v>
      </c>
      <c r="P4805" s="3" t="s">
        <v>17594</v>
      </c>
      <c r="Q4805" s="3" t="s">
        <v>839</v>
      </c>
      <c r="R4805" s="3">
        <v>2456</v>
      </c>
      <c r="S48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33626K</v>
      </c>
      <c r="T48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06" spans="1:20" ht="15" customHeight="1" x14ac:dyDescent="0.2">
      <c r="A4806" s="3" t="s">
        <v>19766</v>
      </c>
      <c r="B4806" s="3" t="s">
        <v>19767</v>
      </c>
      <c r="C4806" s="3" t="s">
        <v>19768</v>
      </c>
      <c r="F4806" s="3" t="s">
        <v>11510</v>
      </c>
      <c r="G4806" s="3" t="s">
        <v>19769</v>
      </c>
      <c r="H4806" s="3" t="s">
        <v>11308</v>
      </c>
      <c r="I4806" s="3" t="s">
        <v>4870</v>
      </c>
      <c r="J4806" s="3">
        <v>1</v>
      </c>
      <c r="M4806" s="3" t="s">
        <v>27</v>
      </c>
      <c r="N4806" s="3" t="s">
        <v>17593</v>
      </c>
      <c r="P4806" s="3" t="s">
        <v>17594</v>
      </c>
      <c r="Q4806" s="3" t="s">
        <v>839</v>
      </c>
      <c r="R4806" s="3">
        <v>2456</v>
      </c>
      <c r="S48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33626L</v>
      </c>
      <c r="T48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07" spans="1:20" ht="15" customHeight="1" x14ac:dyDescent="0.2">
      <c r="A4807" s="3" t="s">
        <v>19770</v>
      </c>
      <c r="B4807" s="3" t="s">
        <v>19771</v>
      </c>
      <c r="C4807" s="3" t="s">
        <v>19772</v>
      </c>
      <c r="F4807" s="3" t="s">
        <v>11510</v>
      </c>
      <c r="G4807" s="3" t="s">
        <v>19773</v>
      </c>
      <c r="H4807" s="3" t="s">
        <v>11308</v>
      </c>
      <c r="I4807" s="3" t="s">
        <v>4870</v>
      </c>
      <c r="J4807" s="3">
        <v>1</v>
      </c>
      <c r="M4807" s="3" t="s">
        <v>27</v>
      </c>
      <c r="N4807" s="3" t="s">
        <v>17593</v>
      </c>
      <c r="P4807" s="3" t="s">
        <v>17594</v>
      </c>
      <c r="Q4807" s="3" t="s">
        <v>839</v>
      </c>
      <c r="R4807" s="3">
        <v>2456</v>
      </c>
      <c r="S48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336260</v>
      </c>
      <c r="T48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08" spans="1:20" ht="15" customHeight="1" x14ac:dyDescent="0.2">
      <c r="A4808" s="3" t="s">
        <v>19774</v>
      </c>
      <c r="B4808" s="3" t="s">
        <v>19775</v>
      </c>
      <c r="C4808" s="3" t="s">
        <v>19776</v>
      </c>
      <c r="F4808" s="3" t="s">
        <v>11510</v>
      </c>
      <c r="G4808" s="3" t="s">
        <v>19777</v>
      </c>
      <c r="H4808" s="3" t="s">
        <v>11308</v>
      </c>
      <c r="I4808" s="3" t="s">
        <v>4870</v>
      </c>
      <c r="J4808" s="3">
        <v>1</v>
      </c>
      <c r="M4808" s="3" t="s">
        <v>27</v>
      </c>
      <c r="N4808" s="3" t="s">
        <v>17593</v>
      </c>
      <c r="P4808" s="3" t="s">
        <v>17594</v>
      </c>
      <c r="Q4808" s="3" t="s">
        <v>839</v>
      </c>
      <c r="R4808" s="3">
        <v>2456</v>
      </c>
      <c r="S48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016740</v>
      </c>
      <c r="T48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09" spans="1:20" ht="15" customHeight="1" x14ac:dyDescent="0.2">
      <c r="A4809" s="3" t="s">
        <v>19778</v>
      </c>
      <c r="B4809" s="3" t="s">
        <v>19779</v>
      </c>
      <c r="C4809" s="3" t="s">
        <v>19780</v>
      </c>
      <c r="F4809" s="3" t="s">
        <v>11510</v>
      </c>
      <c r="G4809" s="3" t="s">
        <v>19781</v>
      </c>
      <c r="H4809" s="3" t="s">
        <v>11308</v>
      </c>
      <c r="I4809" s="3" t="s">
        <v>4870</v>
      </c>
      <c r="J4809" s="3">
        <v>1</v>
      </c>
      <c r="M4809" s="3" t="s">
        <v>27</v>
      </c>
      <c r="N4809" s="3" t="s">
        <v>17593</v>
      </c>
      <c r="P4809" s="3" t="s">
        <v>17594</v>
      </c>
      <c r="Q4809" s="3" t="s">
        <v>839</v>
      </c>
      <c r="R4809" s="3">
        <v>2456</v>
      </c>
      <c r="S48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073190</v>
      </c>
      <c r="T48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10" spans="1:20" ht="15" customHeight="1" x14ac:dyDescent="0.2">
      <c r="A4810" s="3" t="s">
        <v>19782</v>
      </c>
      <c r="B4810" s="3" t="s">
        <v>19783</v>
      </c>
      <c r="C4810" s="3" t="s">
        <v>19784</v>
      </c>
      <c r="F4810" s="3" t="s">
        <v>11510</v>
      </c>
      <c r="G4810" s="3" t="s">
        <v>19785</v>
      </c>
      <c r="H4810" s="3" t="s">
        <v>11308</v>
      </c>
      <c r="I4810" s="3" t="s">
        <v>4870</v>
      </c>
      <c r="J4810" s="3">
        <v>1</v>
      </c>
      <c r="M4810" s="3" t="s">
        <v>27</v>
      </c>
      <c r="N4810" s="3" t="s">
        <v>17593</v>
      </c>
      <c r="P4810" s="3" t="s">
        <v>17594</v>
      </c>
      <c r="Q4810" s="3" t="s">
        <v>839</v>
      </c>
      <c r="R4810" s="3">
        <v>2456</v>
      </c>
      <c r="S48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176750</v>
      </c>
      <c r="T48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11" spans="1:20" ht="15" customHeight="1" x14ac:dyDescent="0.2">
      <c r="A4811" s="3" t="s">
        <v>19786</v>
      </c>
      <c r="B4811" s="3" t="s">
        <v>19787</v>
      </c>
      <c r="C4811" s="3" t="s">
        <v>19788</v>
      </c>
      <c r="F4811" s="3" t="s">
        <v>11510</v>
      </c>
      <c r="G4811" s="3" t="s">
        <v>19789</v>
      </c>
      <c r="H4811" s="3" t="s">
        <v>11308</v>
      </c>
      <c r="I4811" s="3" t="s">
        <v>4870</v>
      </c>
      <c r="J4811" s="3">
        <v>1</v>
      </c>
      <c r="M4811" s="3" t="s">
        <v>27</v>
      </c>
      <c r="N4811" s="3" t="s">
        <v>17593</v>
      </c>
      <c r="P4811" s="3" t="s">
        <v>17594</v>
      </c>
      <c r="Q4811" s="3" t="s">
        <v>839</v>
      </c>
      <c r="R4811" s="3">
        <v>2456</v>
      </c>
      <c r="S48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030350</v>
      </c>
      <c r="T48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12" spans="1:20" ht="15" customHeight="1" x14ac:dyDescent="0.2">
      <c r="A4812" s="3" t="s">
        <v>19790</v>
      </c>
      <c r="B4812" s="3" t="s">
        <v>19791</v>
      </c>
      <c r="C4812" s="3" t="s">
        <v>19792</v>
      </c>
      <c r="F4812" s="3" t="s">
        <v>11510</v>
      </c>
      <c r="G4812" s="3" t="s">
        <v>19793</v>
      </c>
      <c r="H4812" s="3" t="s">
        <v>11308</v>
      </c>
      <c r="I4812" s="3" t="s">
        <v>4870</v>
      </c>
      <c r="J4812" s="3">
        <v>1</v>
      </c>
      <c r="M4812" s="3" t="s">
        <v>27</v>
      </c>
      <c r="N4812" s="3" t="s">
        <v>17593</v>
      </c>
      <c r="P4812" s="3" t="s">
        <v>17594</v>
      </c>
      <c r="Q4812" s="3" t="s">
        <v>839</v>
      </c>
      <c r="R4812" s="3">
        <v>2456</v>
      </c>
      <c r="S48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203650</v>
      </c>
      <c r="T48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13" spans="1:20" ht="15" customHeight="1" x14ac:dyDescent="0.2">
      <c r="A4813" s="3" t="s">
        <v>19794</v>
      </c>
      <c r="B4813" s="3" t="s">
        <v>19795</v>
      </c>
      <c r="C4813" s="3" t="s">
        <v>19796</v>
      </c>
      <c r="F4813" s="3" t="s">
        <v>11510</v>
      </c>
      <c r="G4813" s="3" t="s">
        <v>19797</v>
      </c>
      <c r="H4813" s="3" t="s">
        <v>11308</v>
      </c>
      <c r="I4813" s="3" t="s">
        <v>4870</v>
      </c>
      <c r="J4813" s="3">
        <v>1</v>
      </c>
      <c r="M4813" s="3" t="s">
        <v>27</v>
      </c>
      <c r="N4813" s="3" t="s">
        <v>17593</v>
      </c>
      <c r="P4813" s="3" t="s">
        <v>17594</v>
      </c>
      <c r="Q4813" s="3" t="s">
        <v>839</v>
      </c>
      <c r="R4813" s="3">
        <v>2456</v>
      </c>
      <c r="S48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223250</v>
      </c>
      <c r="T48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14" spans="1:20" ht="15" customHeight="1" x14ac:dyDescent="0.2">
      <c r="A4814" s="3" t="s">
        <v>19798</v>
      </c>
      <c r="B4814" s="3" t="s">
        <v>19799</v>
      </c>
      <c r="C4814" s="3" t="s">
        <v>19800</v>
      </c>
      <c r="F4814" s="3" t="s">
        <v>11510</v>
      </c>
      <c r="G4814" s="3" t="s">
        <v>19801</v>
      </c>
      <c r="H4814" s="3" t="s">
        <v>11308</v>
      </c>
      <c r="I4814" s="3" t="s">
        <v>4870</v>
      </c>
      <c r="J4814" s="3">
        <v>1</v>
      </c>
      <c r="M4814" s="3" t="s">
        <v>27</v>
      </c>
      <c r="N4814" s="3" t="s">
        <v>17593</v>
      </c>
      <c r="P4814" s="3" t="s">
        <v>17594</v>
      </c>
      <c r="Q4814" s="3" t="s">
        <v>839</v>
      </c>
      <c r="R4814" s="3">
        <v>2456</v>
      </c>
      <c r="S48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060570</v>
      </c>
      <c r="T48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15" spans="1:20" ht="15" customHeight="1" x14ac:dyDescent="0.2">
      <c r="A4815" s="3" t="s">
        <v>19802</v>
      </c>
      <c r="B4815" s="3" t="s">
        <v>19803</v>
      </c>
      <c r="C4815" s="3" t="s">
        <v>19804</v>
      </c>
      <c r="F4815" s="3" t="s">
        <v>11510</v>
      </c>
      <c r="G4815" s="3" t="s">
        <v>19805</v>
      </c>
      <c r="H4815" s="3" t="s">
        <v>11308</v>
      </c>
      <c r="I4815" s="3" t="s">
        <v>4870</v>
      </c>
      <c r="J4815" s="3">
        <v>1</v>
      </c>
      <c r="M4815" s="3" t="s">
        <v>27</v>
      </c>
      <c r="N4815" s="3" t="s">
        <v>17593</v>
      </c>
      <c r="P4815" s="3" t="s">
        <v>19806</v>
      </c>
      <c r="Q4815" s="3" t="s">
        <v>839</v>
      </c>
      <c r="R4815" s="3">
        <v>822</v>
      </c>
      <c r="S48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362990</v>
      </c>
      <c r="T48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16" spans="1:20" ht="15" customHeight="1" x14ac:dyDescent="0.2">
      <c r="A4816" s="3" t="s">
        <v>19807</v>
      </c>
      <c r="B4816" s="3" t="s">
        <v>19808</v>
      </c>
      <c r="C4816" s="3" t="s">
        <v>19809</v>
      </c>
      <c r="F4816" s="3" t="s">
        <v>11510</v>
      </c>
      <c r="G4816" s="3" t="s">
        <v>19810</v>
      </c>
      <c r="H4816" s="3" t="s">
        <v>11308</v>
      </c>
      <c r="I4816" s="3" t="s">
        <v>4870</v>
      </c>
      <c r="J4816" s="3">
        <v>1</v>
      </c>
      <c r="M4816" s="3" t="s">
        <v>27</v>
      </c>
      <c r="N4816" s="3" t="s">
        <v>17593</v>
      </c>
      <c r="P4816" s="3" t="s">
        <v>17594</v>
      </c>
      <c r="Q4816" s="3" t="s">
        <v>839</v>
      </c>
      <c r="R4816" s="3">
        <v>2456</v>
      </c>
      <c r="S48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192650</v>
      </c>
      <c r="T48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17" spans="1:20" ht="15" customHeight="1" x14ac:dyDescent="0.2">
      <c r="A4817" s="3" t="s">
        <v>19811</v>
      </c>
      <c r="B4817" s="3" t="s">
        <v>19812</v>
      </c>
      <c r="C4817" s="3" t="s">
        <v>19813</v>
      </c>
      <c r="F4817" s="3" t="s">
        <v>11510</v>
      </c>
      <c r="G4817" s="3" t="s">
        <v>19814</v>
      </c>
      <c r="H4817" s="3" t="s">
        <v>11308</v>
      </c>
      <c r="I4817" s="3" t="s">
        <v>4870</v>
      </c>
      <c r="J4817" s="3">
        <v>1</v>
      </c>
      <c r="M4817" s="3" t="s">
        <v>27</v>
      </c>
      <c r="N4817" s="3" t="s">
        <v>17593</v>
      </c>
      <c r="P4817" s="3" t="s">
        <v>17594</v>
      </c>
      <c r="Q4817" s="3" t="s">
        <v>839</v>
      </c>
      <c r="R4817" s="3">
        <v>2456</v>
      </c>
      <c r="S48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016670</v>
      </c>
      <c r="T48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18" spans="1:20" ht="15" customHeight="1" x14ac:dyDescent="0.2">
      <c r="A4818" s="3" t="s">
        <v>19815</v>
      </c>
      <c r="B4818" s="3" t="s">
        <v>19816</v>
      </c>
      <c r="C4818" s="3" t="s">
        <v>19817</v>
      </c>
      <c r="F4818" s="3" t="s">
        <v>11510</v>
      </c>
      <c r="G4818" s="3" t="s">
        <v>19818</v>
      </c>
      <c r="H4818" s="3" t="s">
        <v>11308</v>
      </c>
      <c r="I4818" s="3" t="s">
        <v>4870</v>
      </c>
      <c r="J4818" s="3">
        <v>1</v>
      </c>
      <c r="M4818" s="3" t="s">
        <v>27</v>
      </c>
      <c r="N4818" s="3" t="s">
        <v>17593</v>
      </c>
      <c r="P4818" s="3" t="s">
        <v>17594</v>
      </c>
      <c r="Q4818" s="3" t="s">
        <v>839</v>
      </c>
      <c r="R4818" s="3">
        <v>2456</v>
      </c>
      <c r="S48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187870</v>
      </c>
      <c r="T48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19" spans="1:20" ht="15" customHeight="1" x14ac:dyDescent="0.2">
      <c r="A4819" s="3" t="s">
        <v>19819</v>
      </c>
      <c r="B4819" s="3" t="s">
        <v>19820</v>
      </c>
      <c r="C4819" s="3" t="s">
        <v>19821</v>
      </c>
      <c r="F4819" s="3" t="s">
        <v>11510</v>
      </c>
      <c r="G4819" s="3" t="s">
        <v>19822</v>
      </c>
      <c r="H4819" s="3" t="s">
        <v>11308</v>
      </c>
      <c r="I4819" s="3" t="s">
        <v>4870</v>
      </c>
      <c r="J4819" s="3">
        <v>1</v>
      </c>
      <c r="M4819" s="3" t="s">
        <v>27</v>
      </c>
      <c r="N4819" s="3" t="s">
        <v>17593</v>
      </c>
      <c r="P4819" s="3" t="s">
        <v>12048</v>
      </c>
      <c r="Q4819" s="3" t="s">
        <v>839</v>
      </c>
      <c r="R4819" s="3">
        <v>632</v>
      </c>
      <c r="S48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477760</v>
      </c>
      <c r="T48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20" spans="1:20" ht="15" customHeight="1" x14ac:dyDescent="0.2">
      <c r="A4820" s="3" t="s">
        <v>19823</v>
      </c>
      <c r="B4820" s="3" t="s">
        <v>19824</v>
      </c>
      <c r="C4820" s="3" t="s">
        <v>19825</v>
      </c>
      <c r="F4820" s="3" t="s">
        <v>11510</v>
      </c>
      <c r="G4820" s="3" t="s">
        <v>19826</v>
      </c>
      <c r="H4820" s="3" t="s">
        <v>11308</v>
      </c>
      <c r="I4820" s="3" t="s">
        <v>4870</v>
      </c>
      <c r="J4820" s="3">
        <v>1</v>
      </c>
      <c r="M4820" s="3" t="s">
        <v>27</v>
      </c>
      <c r="N4820" s="3" t="s">
        <v>17593</v>
      </c>
      <c r="P4820" s="3" t="s">
        <v>19827</v>
      </c>
      <c r="Q4820" s="3" t="s">
        <v>839</v>
      </c>
      <c r="R4820" s="3">
        <v>412</v>
      </c>
      <c r="S48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489730</v>
      </c>
      <c r="T48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21" spans="1:20" ht="15" customHeight="1" x14ac:dyDescent="0.2">
      <c r="A4821" s="3" t="s">
        <v>19828</v>
      </c>
      <c r="B4821" s="3" t="s">
        <v>19829</v>
      </c>
      <c r="C4821" s="3" t="s">
        <v>19830</v>
      </c>
      <c r="F4821" s="3" t="s">
        <v>11510</v>
      </c>
      <c r="G4821" s="3" t="s">
        <v>19831</v>
      </c>
      <c r="H4821" s="3" t="s">
        <v>11308</v>
      </c>
      <c r="I4821" s="3" t="s">
        <v>4870</v>
      </c>
      <c r="J4821" s="3">
        <v>1</v>
      </c>
      <c r="M4821" s="3" t="s">
        <v>27</v>
      </c>
      <c r="N4821" s="3" t="s">
        <v>17593</v>
      </c>
      <c r="P4821" s="3" t="s">
        <v>11558</v>
      </c>
      <c r="Q4821" s="3" t="s">
        <v>839</v>
      </c>
      <c r="R4821" s="3">
        <v>102</v>
      </c>
      <c r="S48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0004Y0</v>
      </c>
      <c r="T48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22" spans="1:20" ht="15" customHeight="1" x14ac:dyDescent="0.2">
      <c r="A4822" s="3" t="s">
        <v>19832</v>
      </c>
      <c r="B4822" s="3" t="s">
        <v>19833</v>
      </c>
      <c r="C4822" s="3" t="s">
        <v>19834</v>
      </c>
      <c r="F4822" s="3" t="s">
        <v>11510</v>
      </c>
      <c r="G4822" s="3" t="s">
        <v>19835</v>
      </c>
      <c r="H4822" s="3" t="s">
        <v>11308</v>
      </c>
      <c r="I4822" s="3" t="s">
        <v>4870</v>
      </c>
      <c r="J4822" s="3">
        <v>1</v>
      </c>
      <c r="M4822" s="3" t="s">
        <v>27</v>
      </c>
      <c r="N4822" s="3" t="s">
        <v>17593</v>
      </c>
      <c r="P4822" s="3" t="s">
        <v>17594</v>
      </c>
      <c r="Q4822" s="3" t="s">
        <v>839</v>
      </c>
      <c r="R4822" s="3">
        <v>2456</v>
      </c>
      <c r="S48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024090</v>
      </c>
      <c r="T48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23" spans="1:20" ht="15" customHeight="1" x14ac:dyDescent="0.2">
      <c r="A4823" s="3" t="s">
        <v>19836</v>
      </c>
      <c r="B4823" s="3" t="s">
        <v>19837</v>
      </c>
      <c r="C4823" s="3" t="s">
        <v>19838</v>
      </c>
      <c r="F4823" s="3" t="s">
        <v>11510</v>
      </c>
      <c r="G4823" s="3" t="s">
        <v>19839</v>
      </c>
      <c r="H4823" s="3" t="s">
        <v>11308</v>
      </c>
      <c r="I4823" s="3" t="s">
        <v>4870</v>
      </c>
      <c r="J4823" s="3">
        <v>1</v>
      </c>
      <c r="M4823" s="3" t="s">
        <v>27</v>
      </c>
      <c r="N4823" s="3" t="s">
        <v>17593</v>
      </c>
      <c r="P4823" s="3" t="s">
        <v>17594</v>
      </c>
      <c r="Q4823" s="3" t="s">
        <v>839</v>
      </c>
      <c r="R4823" s="3">
        <v>2456</v>
      </c>
      <c r="S48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003160</v>
      </c>
      <c r="T48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24" spans="1:20" ht="15" customHeight="1" x14ac:dyDescent="0.2">
      <c r="A4824" s="3" t="s">
        <v>19840</v>
      </c>
      <c r="B4824" s="3" t="s">
        <v>19841</v>
      </c>
      <c r="C4824" s="3" t="s">
        <v>19842</v>
      </c>
      <c r="F4824" s="3" t="s">
        <v>11510</v>
      </c>
      <c r="G4824" s="3" t="s">
        <v>19843</v>
      </c>
      <c r="H4824" s="3" t="s">
        <v>11308</v>
      </c>
      <c r="I4824" s="3" t="s">
        <v>4870</v>
      </c>
      <c r="J4824" s="3">
        <v>1</v>
      </c>
      <c r="M4824" s="3" t="s">
        <v>27</v>
      </c>
      <c r="N4824" s="3" t="s">
        <v>17593</v>
      </c>
      <c r="P4824" s="3" t="s">
        <v>17594</v>
      </c>
      <c r="Q4824" s="3" t="s">
        <v>839</v>
      </c>
      <c r="R4824" s="3">
        <v>2456</v>
      </c>
      <c r="S48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092200</v>
      </c>
      <c r="T48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25" spans="1:20" ht="15" customHeight="1" x14ac:dyDescent="0.2">
      <c r="A4825" s="3" t="s">
        <v>19844</v>
      </c>
      <c r="B4825" s="3" t="s">
        <v>19845</v>
      </c>
      <c r="C4825" s="3" t="s">
        <v>19846</v>
      </c>
      <c r="F4825" s="3" t="s">
        <v>11510</v>
      </c>
      <c r="G4825" s="3" t="s">
        <v>19847</v>
      </c>
      <c r="H4825" s="3" t="s">
        <v>11308</v>
      </c>
      <c r="I4825" s="3" t="s">
        <v>4870</v>
      </c>
      <c r="J4825" s="3">
        <v>1</v>
      </c>
      <c r="M4825" s="3" t="s">
        <v>27</v>
      </c>
      <c r="N4825" s="3" t="s">
        <v>17593</v>
      </c>
      <c r="P4825" s="3" t="s">
        <v>17594</v>
      </c>
      <c r="Q4825" s="3" t="s">
        <v>839</v>
      </c>
      <c r="R4825" s="3">
        <v>2456</v>
      </c>
      <c r="S48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110990</v>
      </c>
      <c r="T48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26" spans="1:20" ht="15" customHeight="1" x14ac:dyDescent="0.2">
      <c r="A4826" s="3" t="s">
        <v>19848</v>
      </c>
      <c r="B4826" s="3" t="s">
        <v>19849</v>
      </c>
      <c r="C4826" s="3" t="s">
        <v>19850</v>
      </c>
      <c r="F4826" s="3" t="s">
        <v>11510</v>
      </c>
      <c r="G4826" s="3" t="s">
        <v>19851</v>
      </c>
      <c r="H4826" s="3" t="s">
        <v>11308</v>
      </c>
      <c r="I4826" s="3" t="s">
        <v>4870</v>
      </c>
      <c r="J4826" s="3">
        <v>1</v>
      </c>
      <c r="M4826" s="3" t="s">
        <v>27</v>
      </c>
      <c r="N4826" s="3" t="s">
        <v>17593</v>
      </c>
      <c r="P4826" s="3" t="s">
        <v>17594</v>
      </c>
      <c r="Q4826" s="3" t="s">
        <v>839</v>
      </c>
      <c r="R4826" s="3">
        <v>2456</v>
      </c>
      <c r="S48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004840</v>
      </c>
      <c r="T48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27" spans="1:20" ht="15" customHeight="1" x14ac:dyDescent="0.2">
      <c r="A4827" s="3" t="s">
        <v>19852</v>
      </c>
      <c r="B4827" s="3" t="s">
        <v>19853</v>
      </c>
      <c r="C4827" s="3" t="s">
        <v>19854</v>
      </c>
      <c r="F4827" s="3" t="s">
        <v>11510</v>
      </c>
      <c r="G4827" s="3" t="s">
        <v>19855</v>
      </c>
      <c r="H4827" s="3" t="s">
        <v>11308</v>
      </c>
      <c r="I4827" s="3" t="s">
        <v>4870</v>
      </c>
      <c r="J4827" s="3">
        <v>1</v>
      </c>
      <c r="M4827" s="3" t="s">
        <v>27</v>
      </c>
      <c r="N4827" s="3" t="s">
        <v>17593</v>
      </c>
      <c r="P4827" s="3" t="s">
        <v>17594</v>
      </c>
      <c r="Q4827" s="3" t="s">
        <v>839</v>
      </c>
      <c r="R4827" s="3">
        <v>2456</v>
      </c>
      <c r="S48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263690</v>
      </c>
      <c r="T48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28" spans="1:20" ht="15" customHeight="1" x14ac:dyDescent="0.2">
      <c r="A4828" s="3" t="s">
        <v>19856</v>
      </c>
      <c r="B4828" s="3" t="s">
        <v>19857</v>
      </c>
      <c r="C4828" s="3" t="s">
        <v>19858</v>
      </c>
      <c r="F4828" s="3" t="s">
        <v>11510</v>
      </c>
      <c r="G4828" s="3" t="s">
        <v>19859</v>
      </c>
      <c r="H4828" s="3" t="s">
        <v>11308</v>
      </c>
      <c r="I4828" s="3" t="s">
        <v>4870</v>
      </c>
      <c r="J4828" s="3">
        <v>1</v>
      </c>
      <c r="M4828" s="3" t="s">
        <v>27</v>
      </c>
      <c r="N4828" s="3" t="s">
        <v>17593</v>
      </c>
      <c r="P4828" s="3" t="s">
        <v>17594</v>
      </c>
      <c r="Q4828" s="3" t="s">
        <v>839</v>
      </c>
      <c r="R4828" s="3">
        <v>2456</v>
      </c>
      <c r="S48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214680</v>
      </c>
      <c r="T48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29" spans="1:20" ht="15" customHeight="1" x14ac:dyDescent="0.2">
      <c r="A4829" s="3" t="s">
        <v>19860</v>
      </c>
      <c r="B4829" s="3" t="s">
        <v>19861</v>
      </c>
      <c r="C4829" s="3" t="s">
        <v>19862</v>
      </c>
      <c r="F4829" s="3" t="s">
        <v>11510</v>
      </c>
      <c r="G4829" s="3" t="s">
        <v>19863</v>
      </c>
      <c r="H4829" s="3" t="s">
        <v>11308</v>
      </c>
      <c r="I4829" s="3" t="s">
        <v>4870</v>
      </c>
      <c r="J4829" s="3">
        <v>1</v>
      </c>
      <c r="M4829" s="3" t="s">
        <v>27</v>
      </c>
      <c r="N4829" s="3" t="s">
        <v>17593</v>
      </c>
      <c r="P4829" s="3" t="s">
        <v>19864</v>
      </c>
      <c r="Q4829" s="3" t="s">
        <v>839</v>
      </c>
      <c r="R4829" s="3">
        <v>692</v>
      </c>
      <c r="S48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347850</v>
      </c>
      <c r="T48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30" spans="1:20" ht="15" customHeight="1" x14ac:dyDescent="0.2">
      <c r="A4830" s="3" t="s">
        <v>19865</v>
      </c>
      <c r="B4830" s="3" t="s">
        <v>19866</v>
      </c>
      <c r="C4830" s="3" t="s">
        <v>19867</v>
      </c>
      <c r="F4830" s="3" t="s">
        <v>11510</v>
      </c>
      <c r="G4830" s="3" t="s">
        <v>19868</v>
      </c>
      <c r="H4830" s="3" t="s">
        <v>11308</v>
      </c>
      <c r="I4830" s="3" t="s">
        <v>4870</v>
      </c>
      <c r="J4830" s="3">
        <v>1</v>
      </c>
      <c r="M4830" s="3" t="s">
        <v>27</v>
      </c>
      <c r="N4830" s="3" t="s">
        <v>17593</v>
      </c>
      <c r="P4830" s="3" t="s">
        <v>19869</v>
      </c>
      <c r="Q4830" s="3" t="s">
        <v>839</v>
      </c>
      <c r="R4830" s="3">
        <v>2008</v>
      </c>
      <c r="S48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377190</v>
      </c>
      <c r="T48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31" spans="1:20" ht="15" customHeight="1" x14ac:dyDescent="0.2">
      <c r="A4831" s="3" t="s">
        <v>19870</v>
      </c>
      <c r="B4831" s="3" t="s">
        <v>19871</v>
      </c>
      <c r="C4831" s="3" t="s">
        <v>19872</v>
      </c>
      <c r="F4831" s="3" t="s">
        <v>11510</v>
      </c>
      <c r="G4831" s="3" t="s">
        <v>19873</v>
      </c>
      <c r="H4831" s="3" t="s">
        <v>11308</v>
      </c>
      <c r="I4831" s="3" t="s">
        <v>4870</v>
      </c>
      <c r="J4831" s="3">
        <v>1</v>
      </c>
      <c r="M4831" s="3" t="s">
        <v>27</v>
      </c>
      <c r="N4831" s="3" t="s">
        <v>17593</v>
      </c>
      <c r="P4831" s="3" t="s">
        <v>17594</v>
      </c>
      <c r="Q4831" s="3" t="s">
        <v>839</v>
      </c>
      <c r="R4831" s="3">
        <v>2456</v>
      </c>
      <c r="S48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263720</v>
      </c>
      <c r="T48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32" spans="1:20" ht="15" customHeight="1" x14ac:dyDescent="0.2">
      <c r="A4832" s="3" t="s">
        <v>19874</v>
      </c>
      <c r="B4832" s="3" t="s">
        <v>19875</v>
      </c>
      <c r="C4832" s="3" t="s">
        <v>19876</v>
      </c>
      <c r="F4832" s="3" t="s">
        <v>11510</v>
      </c>
      <c r="G4832" s="3" t="s">
        <v>19877</v>
      </c>
      <c r="H4832" s="3" t="s">
        <v>11308</v>
      </c>
      <c r="I4832" s="3" t="s">
        <v>4870</v>
      </c>
      <c r="J4832" s="3">
        <v>1</v>
      </c>
      <c r="M4832" s="3" t="s">
        <v>27</v>
      </c>
      <c r="N4832" s="3" t="s">
        <v>17593</v>
      </c>
      <c r="P4832" s="3" t="s">
        <v>19878</v>
      </c>
      <c r="Q4832" s="3" t="s">
        <v>839</v>
      </c>
      <c r="R4832" s="3">
        <v>1912</v>
      </c>
      <c r="S48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376300</v>
      </c>
      <c r="T48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33" spans="1:20" ht="15" customHeight="1" x14ac:dyDescent="0.2">
      <c r="A4833" s="3" t="s">
        <v>19879</v>
      </c>
      <c r="B4833" s="3" t="s">
        <v>19880</v>
      </c>
      <c r="C4833" s="3" t="s">
        <v>19881</v>
      </c>
      <c r="F4833" s="3" t="s">
        <v>11510</v>
      </c>
      <c r="G4833" s="3" t="s">
        <v>19882</v>
      </c>
      <c r="H4833" s="3" t="s">
        <v>11308</v>
      </c>
      <c r="I4833" s="3" t="s">
        <v>4870</v>
      </c>
      <c r="J4833" s="3">
        <v>1</v>
      </c>
      <c r="M4833" s="3" t="s">
        <v>27</v>
      </c>
      <c r="N4833" s="3" t="s">
        <v>17593</v>
      </c>
      <c r="P4833" s="3" t="s">
        <v>17594</v>
      </c>
      <c r="Q4833" s="3" t="s">
        <v>839</v>
      </c>
      <c r="R4833" s="3">
        <v>2456</v>
      </c>
      <c r="S48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241520</v>
      </c>
      <c r="T48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34" spans="1:20" ht="15" customHeight="1" x14ac:dyDescent="0.2">
      <c r="A4834" s="3" t="s">
        <v>19883</v>
      </c>
      <c r="B4834" s="3" t="s">
        <v>19884</v>
      </c>
      <c r="C4834" s="3" t="s">
        <v>19885</v>
      </c>
      <c r="F4834" s="3" t="s">
        <v>11510</v>
      </c>
      <c r="G4834" s="3" t="s">
        <v>19886</v>
      </c>
      <c r="H4834" s="3" t="s">
        <v>11308</v>
      </c>
      <c r="I4834" s="3" t="s">
        <v>4870</v>
      </c>
      <c r="J4834" s="3">
        <v>1</v>
      </c>
      <c r="M4834" s="3" t="s">
        <v>27</v>
      </c>
      <c r="N4834" s="3" t="s">
        <v>17593</v>
      </c>
      <c r="P4834" s="3" t="s">
        <v>17594</v>
      </c>
      <c r="Q4834" s="3" t="s">
        <v>839</v>
      </c>
      <c r="R4834" s="3">
        <v>2456</v>
      </c>
      <c r="S48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109740</v>
      </c>
      <c r="T48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35" spans="1:20" ht="15" customHeight="1" x14ac:dyDescent="0.2">
      <c r="A4835" s="3" t="s">
        <v>19887</v>
      </c>
      <c r="B4835" s="3" t="s">
        <v>19888</v>
      </c>
      <c r="C4835" s="3" t="s">
        <v>19889</v>
      </c>
      <c r="F4835" s="3" t="s">
        <v>11510</v>
      </c>
      <c r="G4835" s="3" t="s">
        <v>19890</v>
      </c>
      <c r="H4835" s="3" t="s">
        <v>11308</v>
      </c>
      <c r="I4835" s="3" t="s">
        <v>4870</v>
      </c>
      <c r="J4835" s="3">
        <v>1</v>
      </c>
      <c r="M4835" s="3" t="s">
        <v>27</v>
      </c>
      <c r="N4835" s="3" t="s">
        <v>17593</v>
      </c>
      <c r="P4835" s="3" t="s">
        <v>17594</v>
      </c>
      <c r="Q4835" s="3" t="s">
        <v>839</v>
      </c>
      <c r="R4835" s="3">
        <v>2456</v>
      </c>
      <c r="S48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031860</v>
      </c>
      <c r="T48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36" spans="1:20" ht="15" customHeight="1" x14ac:dyDescent="0.2">
      <c r="A4836" s="3" t="s">
        <v>19891</v>
      </c>
      <c r="B4836" s="3" t="s">
        <v>19892</v>
      </c>
      <c r="C4836" s="3" t="s">
        <v>19893</v>
      </c>
      <c r="F4836" s="3" t="s">
        <v>11510</v>
      </c>
      <c r="G4836" s="3" t="s">
        <v>19894</v>
      </c>
      <c r="H4836" s="3" t="s">
        <v>11308</v>
      </c>
      <c r="I4836" s="3" t="s">
        <v>4870</v>
      </c>
      <c r="J4836" s="3">
        <v>1</v>
      </c>
      <c r="M4836" s="3" t="s">
        <v>27</v>
      </c>
      <c r="N4836" s="3" t="s">
        <v>17593</v>
      </c>
      <c r="P4836" s="3" t="s">
        <v>17594</v>
      </c>
      <c r="Q4836" s="3" t="s">
        <v>839</v>
      </c>
      <c r="R4836" s="3">
        <v>2456</v>
      </c>
      <c r="S48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000300</v>
      </c>
      <c r="T48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37" spans="1:20" ht="15" customHeight="1" x14ac:dyDescent="0.2">
      <c r="A4837" s="3" t="s">
        <v>19895</v>
      </c>
      <c r="B4837" s="3" t="s">
        <v>19896</v>
      </c>
      <c r="C4837" s="3" t="s">
        <v>19897</v>
      </c>
      <c r="F4837" s="3" t="s">
        <v>11510</v>
      </c>
      <c r="G4837" s="3" t="s">
        <v>19898</v>
      </c>
      <c r="H4837" s="3" t="s">
        <v>11308</v>
      </c>
      <c r="I4837" s="3" t="s">
        <v>4870</v>
      </c>
      <c r="J4837" s="3">
        <v>1</v>
      </c>
      <c r="M4837" s="3" t="s">
        <v>27</v>
      </c>
      <c r="N4837" s="3" t="s">
        <v>17593</v>
      </c>
      <c r="P4837" s="3" t="s">
        <v>17594</v>
      </c>
      <c r="Q4837" s="3" t="s">
        <v>839</v>
      </c>
      <c r="R4837" s="3">
        <v>2456</v>
      </c>
      <c r="S48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290120</v>
      </c>
      <c r="T48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38" spans="1:20" ht="15" customHeight="1" x14ac:dyDescent="0.2">
      <c r="A4838" s="3" t="s">
        <v>19899</v>
      </c>
      <c r="B4838" s="3" t="s">
        <v>19900</v>
      </c>
      <c r="C4838" s="3" t="s">
        <v>19901</v>
      </c>
      <c r="F4838" s="3" t="s">
        <v>11510</v>
      </c>
      <c r="G4838" s="3" t="s">
        <v>19902</v>
      </c>
      <c r="H4838" s="3" t="s">
        <v>11308</v>
      </c>
      <c r="I4838" s="3" t="s">
        <v>4870</v>
      </c>
      <c r="J4838" s="3">
        <v>1</v>
      </c>
      <c r="M4838" s="3" t="s">
        <v>27</v>
      </c>
      <c r="N4838" s="3" t="s">
        <v>17593</v>
      </c>
      <c r="P4838" s="3" t="s">
        <v>17594</v>
      </c>
      <c r="Q4838" s="3" t="s">
        <v>839</v>
      </c>
      <c r="R4838" s="3">
        <v>2456</v>
      </c>
      <c r="S48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025440</v>
      </c>
      <c r="T48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39" spans="1:20" ht="15" customHeight="1" x14ac:dyDescent="0.2">
      <c r="A4839" s="3" t="s">
        <v>19903</v>
      </c>
      <c r="B4839" s="3" t="s">
        <v>19904</v>
      </c>
      <c r="C4839" s="3" t="s">
        <v>19905</v>
      </c>
      <c r="F4839" s="3" t="s">
        <v>11510</v>
      </c>
      <c r="G4839" s="3" t="s">
        <v>19906</v>
      </c>
      <c r="H4839" s="3" t="s">
        <v>11308</v>
      </c>
      <c r="I4839" s="3" t="s">
        <v>4870</v>
      </c>
      <c r="J4839" s="3">
        <v>1</v>
      </c>
      <c r="M4839" s="3" t="s">
        <v>27</v>
      </c>
      <c r="N4839" s="3" t="s">
        <v>17593</v>
      </c>
      <c r="P4839" s="3" t="s">
        <v>17594</v>
      </c>
      <c r="Q4839" s="3" t="s">
        <v>839</v>
      </c>
      <c r="R4839" s="3">
        <v>2456</v>
      </c>
      <c r="S48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196490</v>
      </c>
      <c r="T48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40" spans="1:20" ht="15" customHeight="1" x14ac:dyDescent="0.2">
      <c r="A4840" s="3" t="s">
        <v>19907</v>
      </c>
      <c r="B4840" s="3" t="s">
        <v>19908</v>
      </c>
      <c r="C4840" s="3" t="s">
        <v>19909</v>
      </c>
      <c r="F4840" s="3" t="s">
        <v>11510</v>
      </c>
      <c r="G4840" s="3" t="s">
        <v>19910</v>
      </c>
      <c r="H4840" s="3" t="s">
        <v>11308</v>
      </c>
      <c r="I4840" s="3" t="s">
        <v>4870</v>
      </c>
      <c r="J4840" s="3">
        <v>1</v>
      </c>
      <c r="M4840" s="3" t="s">
        <v>27</v>
      </c>
      <c r="N4840" s="3" t="s">
        <v>17593</v>
      </c>
      <c r="P4840" s="3" t="s">
        <v>17594</v>
      </c>
      <c r="Q4840" s="3" t="s">
        <v>839</v>
      </c>
      <c r="R4840" s="3">
        <v>2456</v>
      </c>
      <c r="S48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066900</v>
      </c>
      <c r="T48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41" spans="1:20" ht="15" customHeight="1" x14ac:dyDescent="0.2">
      <c r="A4841" s="3" t="s">
        <v>19911</v>
      </c>
      <c r="B4841" s="3" t="s">
        <v>19912</v>
      </c>
      <c r="C4841" s="3" t="s">
        <v>19913</v>
      </c>
      <c r="F4841" s="3" t="s">
        <v>11510</v>
      </c>
      <c r="G4841" s="3" t="s">
        <v>19914</v>
      </c>
      <c r="H4841" s="3" t="s">
        <v>11308</v>
      </c>
      <c r="I4841" s="3" t="s">
        <v>4870</v>
      </c>
      <c r="J4841" s="3">
        <v>1</v>
      </c>
      <c r="M4841" s="3" t="s">
        <v>27</v>
      </c>
      <c r="N4841" s="3" t="s">
        <v>17593</v>
      </c>
      <c r="P4841" s="3" t="s">
        <v>17594</v>
      </c>
      <c r="Q4841" s="3" t="s">
        <v>839</v>
      </c>
      <c r="R4841" s="3">
        <v>2456</v>
      </c>
      <c r="S48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180400</v>
      </c>
      <c r="T48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42" spans="1:20" ht="15" customHeight="1" x14ac:dyDescent="0.2">
      <c r="A4842" s="3" t="s">
        <v>19915</v>
      </c>
      <c r="B4842" s="3" t="s">
        <v>19916</v>
      </c>
      <c r="C4842" s="3" t="s">
        <v>19917</v>
      </c>
      <c r="F4842" s="3" t="s">
        <v>11510</v>
      </c>
      <c r="G4842" s="3" t="s">
        <v>19918</v>
      </c>
      <c r="H4842" s="3" t="s">
        <v>11308</v>
      </c>
      <c r="I4842" s="3" t="s">
        <v>4870</v>
      </c>
      <c r="J4842" s="3">
        <v>1</v>
      </c>
      <c r="M4842" s="3" t="s">
        <v>27</v>
      </c>
      <c r="N4842" s="3" t="s">
        <v>17593</v>
      </c>
      <c r="P4842" s="3" t="s">
        <v>17594</v>
      </c>
      <c r="Q4842" s="3" t="s">
        <v>839</v>
      </c>
      <c r="R4842" s="3">
        <v>2456</v>
      </c>
      <c r="S48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092070</v>
      </c>
      <c r="T48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43" spans="1:20" ht="15" customHeight="1" x14ac:dyDescent="0.2">
      <c r="A4843" s="3" t="s">
        <v>19919</v>
      </c>
      <c r="B4843" s="3" t="s">
        <v>19920</v>
      </c>
      <c r="C4843" s="3" t="s">
        <v>19921</v>
      </c>
      <c r="F4843" s="3" t="s">
        <v>11510</v>
      </c>
      <c r="G4843" s="3" t="s">
        <v>19922</v>
      </c>
      <c r="H4843" s="3" t="s">
        <v>11308</v>
      </c>
      <c r="I4843" s="3" t="s">
        <v>4870</v>
      </c>
      <c r="J4843" s="3">
        <v>1</v>
      </c>
      <c r="M4843" s="3" t="s">
        <v>27</v>
      </c>
      <c r="N4843" s="3" t="s">
        <v>17593</v>
      </c>
      <c r="P4843" s="3" t="s">
        <v>17594</v>
      </c>
      <c r="Q4843" s="3" t="s">
        <v>839</v>
      </c>
      <c r="R4843" s="3">
        <v>2456</v>
      </c>
      <c r="S48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007340</v>
      </c>
      <c r="T48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44" spans="1:20" ht="15" customHeight="1" x14ac:dyDescent="0.2">
      <c r="A4844" s="3" t="s">
        <v>19923</v>
      </c>
      <c r="B4844" s="3" t="s">
        <v>19924</v>
      </c>
      <c r="C4844" s="3" t="s">
        <v>19925</v>
      </c>
      <c r="F4844" s="3" t="s">
        <v>11510</v>
      </c>
      <c r="G4844" s="3" t="s">
        <v>19926</v>
      </c>
      <c r="H4844" s="3" t="s">
        <v>11308</v>
      </c>
      <c r="I4844" s="3" t="s">
        <v>4870</v>
      </c>
      <c r="J4844" s="3">
        <v>1</v>
      </c>
      <c r="M4844" s="3" t="s">
        <v>27</v>
      </c>
      <c r="N4844" s="3" t="s">
        <v>17593</v>
      </c>
      <c r="P4844" s="3" t="s">
        <v>17594</v>
      </c>
      <c r="Q4844" s="3" t="s">
        <v>839</v>
      </c>
      <c r="R4844" s="3">
        <v>2456</v>
      </c>
      <c r="S48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068790</v>
      </c>
      <c r="T48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45" spans="1:20" ht="15" customHeight="1" x14ac:dyDescent="0.2">
      <c r="A4845" s="3" t="s">
        <v>19927</v>
      </c>
      <c r="B4845" s="3" t="s">
        <v>19928</v>
      </c>
      <c r="C4845" s="3" t="s">
        <v>19929</v>
      </c>
      <c r="F4845" s="3" t="s">
        <v>11510</v>
      </c>
      <c r="G4845" s="3" t="s">
        <v>19930</v>
      </c>
      <c r="H4845" s="3" t="s">
        <v>11308</v>
      </c>
      <c r="I4845" s="3" t="s">
        <v>4870</v>
      </c>
      <c r="J4845" s="3">
        <v>1</v>
      </c>
      <c r="M4845" s="3" t="s">
        <v>27</v>
      </c>
      <c r="N4845" s="3" t="s">
        <v>17593</v>
      </c>
      <c r="P4845" s="3" t="s">
        <v>17594</v>
      </c>
      <c r="Q4845" s="3" t="s">
        <v>839</v>
      </c>
      <c r="R4845" s="3">
        <v>2456</v>
      </c>
      <c r="S48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039840</v>
      </c>
      <c r="T48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46" spans="1:20" ht="15" customHeight="1" x14ac:dyDescent="0.2">
      <c r="A4846" s="3" t="s">
        <v>19931</v>
      </c>
      <c r="B4846" s="3" t="s">
        <v>19932</v>
      </c>
      <c r="C4846" s="3" t="s">
        <v>19933</v>
      </c>
      <c r="F4846" s="3" t="s">
        <v>11510</v>
      </c>
      <c r="G4846" s="3" t="s">
        <v>19934</v>
      </c>
      <c r="H4846" s="3" t="s">
        <v>11308</v>
      </c>
      <c r="I4846" s="3" t="s">
        <v>4870</v>
      </c>
      <c r="J4846" s="3">
        <v>1</v>
      </c>
      <c r="M4846" s="3" t="s">
        <v>27</v>
      </c>
      <c r="N4846" s="3" t="s">
        <v>17593</v>
      </c>
      <c r="P4846" s="3" t="s">
        <v>17594</v>
      </c>
      <c r="Q4846" s="3" t="s">
        <v>839</v>
      </c>
      <c r="R4846" s="3">
        <v>2456</v>
      </c>
      <c r="S48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024900</v>
      </c>
      <c r="T48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47" spans="1:20" ht="15" customHeight="1" x14ac:dyDescent="0.2">
      <c r="A4847" s="3" t="s">
        <v>19935</v>
      </c>
      <c r="B4847" s="3" t="s">
        <v>19936</v>
      </c>
      <c r="C4847" s="3" t="s">
        <v>19937</v>
      </c>
      <c r="F4847" s="3" t="s">
        <v>11510</v>
      </c>
      <c r="G4847" s="3" t="s">
        <v>19938</v>
      </c>
      <c r="H4847" s="3" t="s">
        <v>11308</v>
      </c>
      <c r="I4847" s="3" t="s">
        <v>4870</v>
      </c>
      <c r="J4847" s="3">
        <v>1</v>
      </c>
      <c r="M4847" s="3" t="s">
        <v>27</v>
      </c>
      <c r="N4847" s="3" t="s">
        <v>17593</v>
      </c>
      <c r="P4847" s="3" t="s">
        <v>17594</v>
      </c>
      <c r="Q4847" s="3" t="s">
        <v>839</v>
      </c>
      <c r="R4847" s="3">
        <v>2456</v>
      </c>
      <c r="S48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219550</v>
      </c>
      <c r="T48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48" spans="1:20" ht="15" customHeight="1" x14ac:dyDescent="0.2">
      <c r="A4848" s="3" t="s">
        <v>19939</v>
      </c>
      <c r="B4848" s="3" t="s">
        <v>19940</v>
      </c>
      <c r="C4848" s="3" t="s">
        <v>19941</v>
      </c>
      <c r="F4848" s="3" t="s">
        <v>11510</v>
      </c>
      <c r="G4848" s="3" t="s">
        <v>19942</v>
      </c>
      <c r="H4848" s="3" t="s">
        <v>11308</v>
      </c>
      <c r="I4848" s="3" t="s">
        <v>4870</v>
      </c>
      <c r="J4848" s="3">
        <v>1</v>
      </c>
      <c r="M4848" s="3" t="s">
        <v>27</v>
      </c>
      <c r="N4848" s="3" t="s">
        <v>17593</v>
      </c>
      <c r="P4848" s="3" t="s">
        <v>17594</v>
      </c>
      <c r="Q4848" s="3" t="s">
        <v>839</v>
      </c>
      <c r="R4848" s="3">
        <v>2456</v>
      </c>
      <c r="S48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013570</v>
      </c>
      <c r="T48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49" spans="1:20" ht="15" customHeight="1" x14ac:dyDescent="0.2">
      <c r="A4849" s="3" t="s">
        <v>19943</v>
      </c>
      <c r="B4849" s="3" t="s">
        <v>19944</v>
      </c>
      <c r="C4849" s="3" t="s">
        <v>19945</v>
      </c>
      <c r="F4849" s="3" t="s">
        <v>11510</v>
      </c>
      <c r="G4849" s="3" t="s">
        <v>19946</v>
      </c>
      <c r="H4849" s="3" t="s">
        <v>11308</v>
      </c>
      <c r="I4849" s="3" t="s">
        <v>4870</v>
      </c>
      <c r="J4849" s="3">
        <v>1</v>
      </c>
      <c r="M4849" s="3" t="s">
        <v>27</v>
      </c>
      <c r="N4849" s="3" t="s">
        <v>17593</v>
      </c>
      <c r="P4849" s="3" t="s">
        <v>17594</v>
      </c>
      <c r="Q4849" s="3" t="s">
        <v>839</v>
      </c>
      <c r="R4849" s="3">
        <v>2456</v>
      </c>
      <c r="S48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310870</v>
      </c>
      <c r="T48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50" spans="1:20" ht="15" customHeight="1" x14ac:dyDescent="0.2">
      <c r="A4850" s="3" t="s">
        <v>19947</v>
      </c>
      <c r="B4850" s="3" t="s">
        <v>19948</v>
      </c>
      <c r="C4850" s="3" t="s">
        <v>19949</v>
      </c>
      <c r="F4850" s="3" t="s">
        <v>11510</v>
      </c>
      <c r="G4850" s="3" t="s">
        <v>19950</v>
      </c>
      <c r="H4850" s="3" t="s">
        <v>11308</v>
      </c>
      <c r="I4850" s="3" t="s">
        <v>4870</v>
      </c>
      <c r="J4850" s="3">
        <v>1</v>
      </c>
      <c r="M4850" s="3" t="s">
        <v>27</v>
      </c>
      <c r="N4850" s="3" t="s">
        <v>17593</v>
      </c>
      <c r="P4850" s="3" t="s">
        <v>17594</v>
      </c>
      <c r="Q4850" s="3" t="s">
        <v>839</v>
      </c>
      <c r="R4850" s="3">
        <v>2456</v>
      </c>
      <c r="S48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210540</v>
      </c>
      <c r="T48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51" spans="1:20" ht="15" customHeight="1" x14ac:dyDescent="0.2">
      <c r="A4851" s="3" t="s">
        <v>19951</v>
      </c>
      <c r="B4851" s="3" t="s">
        <v>19952</v>
      </c>
      <c r="C4851" s="3" t="s">
        <v>19953</v>
      </c>
      <c r="F4851" s="3" t="s">
        <v>11510</v>
      </c>
      <c r="G4851" s="3" t="s">
        <v>19954</v>
      </c>
      <c r="H4851" s="3" t="s">
        <v>11308</v>
      </c>
      <c r="I4851" s="3" t="s">
        <v>4870</v>
      </c>
      <c r="J4851" s="3">
        <v>1</v>
      </c>
      <c r="M4851" s="3" t="s">
        <v>27</v>
      </c>
      <c r="N4851" s="3" t="s">
        <v>17593</v>
      </c>
      <c r="P4851" s="3" t="s">
        <v>17594</v>
      </c>
      <c r="Q4851" s="3" t="s">
        <v>839</v>
      </c>
      <c r="R4851" s="3">
        <v>2456</v>
      </c>
      <c r="S48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092780</v>
      </c>
      <c r="T48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52" spans="1:20" ht="15" customHeight="1" x14ac:dyDescent="0.2">
      <c r="A4852" s="3" t="s">
        <v>19955</v>
      </c>
      <c r="B4852" s="3" t="s">
        <v>19956</v>
      </c>
      <c r="C4852" s="3" t="s">
        <v>19957</v>
      </c>
      <c r="F4852" s="3" t="s">
        <v>11510</v>
      </c>
      <c r="G4852" s="3" t="s">
        <v>19958</v>
      </c>
      <c r="H4852" s="3" t="s">
        <v>11308</v>
      </c>
      <c r="I4852" s="3" t="s">
        <v>4870</v>
      </c>
      <c r="J4852" s="3">
        <v>1</v>
      </c>
      <c r="M4852" s="3" t="s">
        <v>27</v>
      </c>
      <c r="N4852" s="3" t="s">
        <v>17593</v>
      </c>
      <c r="P4852" s="3" t="s">
        <v>17594</v>
      </c>
      <c r="Q4852" s="3" t="s">
        <v>839</v>
      </c>
      <c r="R4852" s="3">
        <v>2456</v>
      </c>
      <c r="S48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104460</v>
      </c>
      <c r="T48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53" spans="1:20" ht="15" customHeight="1" x14ac:dyDescent="0.2">
      <c r="A4853" s="3" t="s">
        <v>19959</v>
      </c>
      <c r="B4853" s="3" t="s">
        <v>19960</v>
      </c>
      <c r="C4853" s="3" t="s">
        <v>19961</v>
      </c>
      <c r="F4853" s="3" t="s">
        <v>11510</v>
      </c>
      <c r="G4853" s="3" t="s">
        <v>19962</v>
      </c>
      <c r="H4853" s="3" t="s">
        <v>11308</v>
      </c>
      <c r="I4853" s="3" t="s">
        <v>4870</v>
      </c>
      <c r="J4853" s="3">
        <v>1</v>
      </c>
      <c r="M4853" s="3" t="s">
        <v>27</v>
      </c>
      <c r="N4853" s="3" t="s">
        <v>17593</v>
      </c>
      <c r="P4853" s="3" t="s">
        <v>17594</v>
      </c>
      <c r="Q4853" s="3" t="s">
        <v>839</v>
      </c>
      <c r="R4853" s="3">
        <v>2456</v>
      </c>
      <c r="S48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079810</v>
      </c>
      <c r="T48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54" spans="1:20" ht="15" customHeight="1" x14ac:dyDescent="0.2">
      <c r="A4854" s="3" t="s">
        <v>19963</v>
      </c>
      <c r="B4854" s="3" t="s">
        <v>19964</v>
      </c>
      <c r="C4854" s="3" t="s">
        <v>19965</v>
      </c>
      <c r="F4854" s="3" t="s">
        <v>11510</v>
      </c>
      <c r="G4854" s="3" t="s">
        <v>19966</v>
      </c>
      <c r="H4854" s="3" t="s">
        <v>11308</v>
      </c>
      <c r="I4854" s="3" t="s">
        <v>4870</v>
      </c>
      <c r="J4854" s="3">
        <v>1</v>
      </c>
      <c r="M4854" s="3" t="s">
        <v>27</v>
      </c>
      <c r="N4854" s="3" t="s">
        <v>17593</v>
      </c>
      <c r="P4854" s="3" t="s">
        <v>17594</v>
      </c>
      <c r="Q4854" s="3" t="s">
        <v>839</v>
      </c>
      <c r="R4854" s="3">
        <v>2456</v>
      </c>
      <c r="S48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113810</v>
      </c>
      <c r="T48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55" spans="1:20" ht="15" customHeight="1" x14ac:dyDescent="0.2">
      <c r="A4855" s="3" t="s">
        <v>19967</v>
      </c>
      <c r="B4855" s="3" t="s">
        <v>19968</v>
      </c>
      <c r="C4855" s="3" t="s">
        <v>19969</v>
      </c>
      <c r="F4855" s="3" t="s">
        <v>11510</v>
      </c>
      <c r="G4855" s="3" t="s">
        <v>19970</v>
      </c>
      <c r="H4855" s="3" t="s">
        <v>11308</v>
      </c>
      <c r="I4855" s="3" t="s">
        <v>4870</v>
      </c>
      <c r="J4855" s="3">
        <v>1</v>
      </c>
      <c r="M4855" s="3" t="s">
        <v>27</v>
      </c>
      <c r="N4855" s="3" t="s">
        <v>17593</v>
      </c>
      <c r="P4855" s="3" t="s">
        <v>17594</v>
      </c>
      <c r="Q4855" s="3" t="s">
        <v>839</v>
      </c>
      <c r="R4855" s="3">
        <v>2456</v>
      </c>
      <c r="S48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043360</v>
      </c>
      <c r="T48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56" spans="1:20" ht="15" customHeight="1" x14ac:dyDescent="0.2">
      <c r="A4856" s="3" t="s">
        <v>19971</v>
      </c>
      <c r="B4856" s="3" t="s">
        <v>19972</v>
      </c>
      <c r="C4856" s="3" t="s">
        <v>19973</v>
      </c>
      <c r="F4856" s="3" t="s">
        <v>11510</v>
      </c>
      <c r="G4856" s="3" t="s">
        <v>19974</v>
      </c>
      <c r="H4856" s="3" t="s">
        <v>11308</v>
      </c>
      <c r="I4856" s="3" t="s">
        <v>4870</v>
      </c>
      <c r="J4856" s="3">
        <v>1</v>
      </c>
      <c r="M4856" s="3" t="s">
        <v>27</v>
      </c>
      <c r="N4856" s="3" t="s">
        <v>17593</v>
      </c>
      <c r="P4856" s="3" t="s">
        <v>17594</v>
      </c>
      <c r="Q4856" s="3" t="s">
        <v>839</v>
      </c>
      <c r="R4856" s="3">
        <v>2456</v>
      </c>
      <c r="S48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099520</v>
      </c>
      <c r="T48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57" spans="1:20" ht="15" customHeight="1" x14ac:dyDescent="0.2">
      <c r="A4857" s="3" t="s">
        <v>19975</v>
      </c>
      <c r="B4857" s="3" t="s">
        <v>19976</v>
      </c>
      <c r="C4857" s="3" t="s">
        <v>19977</v>
      </c>
      <c r="F4857" s="3" t="s">
        <v>11510</v>
      </c>
      <c r="G4857" s="3" t="s">
        <v>19978</v>
      </c>
      <c r="H4857" s="3" t="s">
        <v>11308</v>
      </c>
      <c r="I4857" s="3" t="s">
        <v>4870</v>
      </c>
      <c r="J4857" s="3">
        <v>1</v>
      </c>
      <c r="M4857" s="3" t="s">
        <v>27</v>
      </c>
      <c r="N4857" s="3" t="s">
        <v>17593</v>
      </c>
      <c r="P4857" s="3" t="s">
        <v>17594</v>
      </c>
      <c r="Q4857" s="3" t="s">
        <v>839</v>
      </c>
      <c r="R4857" s="3">
        <v>2456</v>
      </c>
      <c r="S48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197140</v>
      </c>
      <c r="T48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58" spans="1:20" ht="15" customHeight="1" x14ac:dyDescent="0.2">
      <c r="A4858" s="3" t="s">
        <v>19979</v>
      </c>
      <c r="B4858" s="3" t="s">
        <v>19980</v>
      </c>
      <c r="C4858" s="3" t="s">
        <v>19981</v>
      </c>
      <c r="F4858" s="3" t="s">
        <v>11510</v>
      </c>
      <c r="G4858" s="3" t="s">
        <v>19982</v>
      </c>
      <c r="H4858" s="3" t="s">
        <v>11308</v>
      </c>
      <c r="I4858" s="3" t="s">
        <v>4870</v>
      </c>
      <c r="J4858" s="3">
        <v>1</v>
      </c>
      <c r="M4858" s="3" t="s">
        <v>27</v>
      </c>
      <c r="N4858" s="3" t="s">
        <v>17593</v>
      </c>
      <c r="P4858" s="3" t="s">
        <v>17594</v>
      </c>
      <c r="Q4858" s="3" t="s">
        <v>839</v>
      </c>
      <c r="R4858" s="3">
        <v>2456</v>
      </c>
      <c r="S48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068930</v>
      </c>
      <c r="T48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59" spans="1:20" ht="15" customHeight="1" x14ac:dyDescent="0.2">
      <c r="A4859" s="3" t="s">
        <v>19983</v>
      </c>
      <c r="B4859" s="3" t="s">
        <v>19984</v>
      </c>
      <c r="C4859" s="3" t="s">
        <v>19985</v>
      </c>
      <c r="F4859" s="3" t="s">
        <v>11510</v>
      </c>
      <c r="G4859" s="3" t="s">
        <v>19986</v>
      </c>
      <c r="H4859" s="3" t="s">
        <v>11308</v>
      </c>
      <c r="I4859" s="3" t="s">
        <v>4870</v>
      </c>
      <c r="J4859" s="3">
        <v>1</v>
      </c>
      <c r="M4859" s="3" t="s">
        <v>27</v>
      </c>
      <c r="N4859" s="3" t="s">
        <v>17593</v>
      </c>
      <c r="P4859" s="3" t="s">
        <v>17594</v>
      </c>
      <c r="Q4859" s="3" t="s">
        <v>839</v>
      </c>
      <c r="R4859" s="3">
        <v>2456</v>
      </c>
      <c r="S48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033130</v>
      </c>
      <c r="T48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60" spans="1:20" ht="15" customHeight="1" x14ac:dyDescent="0.2">
      <c r="A4860" s="3" t="s">
        <v>19987</v>
      </c>
      <c r="B4860" s="3" t="s">
        <v>19988</v>
      </c>
      <c r="C4860" s="3" t="s">
        <v>19989</v>
      </c>
      <c r="F4860" s="3" t="s">
        <v>11510</v>
      </c>
      <c r="G4860" s="3" t="s">
        <v>19990</v>
      </c>
      <c r="H4860" s="3" t="s">
        <v>11308</v>
      </c>
      <c r="I4860" s="3" t="s">
        <v>4870</v>
      </c>
      <c r="J4860" s="3">
        <v>1</v>
      </c>
      <c r="M4860" s="3" t="s">
        <v>27</v>
      </c>
      <c r="N4860" s="3" t="s">
        <v>17593</v>
      </c>
      <c r="P4860" s="3" t="s">
        <v>17594</v>
      </c>
      <c r="Q4860" s="3" t="s">
        <v>839</v>
      </c>
      <c r="R4860" s="3">
        <v>2456</v>
      </c>
      <c r="S48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060900</v>
      </c>
      <c r="T48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61" spans="1:20" ht="15" customHeight="1" x14ac:dyDescent="0.2">
      <c r="A4861" s="3" t="s">
        <v>19991</v>
      </c>
      <c r="B4861" s="3" t="s">
        <v>19992</v>
      </c>
      <c r="C4861" s="3" t="s">
        <v>19993</v>
      </c>
      <c r="F4861" s="3" t="s">
        <v>11510</v>
      </c>
      <c r="G4861" s="3" t="s">
        <v>19994</v>
      </c>
      <c r="H4861" s="3" t="s">
        <v>11308</v>
      </c>
      <c r="I4861" s="3" t="s">
        <v>4870</v>
      </c>
      <c r="J4861" s="3">
        <v>1</v>
      </c>
      <c r="M4861" s="3" t="s">
        <v>27</v>
      </c>
      <c r="N4861" s="3" t="s">
        <v>17593</v>
      </c>
      <c r="P4861" s="3" t="s">
        <v>17594</v>
      </c>
      <c r="Q4861" s="3" t="s">
        <v>839</v>
      </c>
      <c r="R4861" s="3">
        <v>2456</v>
      </c>
      <c r="S48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105740</v>
      </c>
      <c r="T48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62" spans="1:20" ht="15" customHeight="1" x14ac:dyDescent="0.2">
      <c r="A4862" s="3" t="s">
        <v>19995</v>
      </c>
      <c r="B4862" s="3" t="s">
        <v>19996</v>
      </c>
      <c r="C4862" s="3" t="s">
        <v>19997</v>
      </c>
      <c r="F4862" s="3" t="s">
        <v>11510</v>
      </c>
      <c r="G4862" s="3" t="s">
        <v>19998</v>
      </c>
      <c r="H4862" s="3" t="s">
        <v>11308</v>
      </c>
      <c r="I4862" s="3" t="s">
        <v>4870</v>
      </c>
      <c r="J4862" s="3">
        <v>1</v>
      </c>
      <c r="M4862" s="3" t="s">
        <v>27</v>
      </c>
      <c r="N4862" s="3" t="s">
        <v>17593</v>
      </c>
      <c r="P4862" s="3" t="s">
        <v>17594</v>
      </c>
      <c r="Q4862" s="3" t="s">
        <v>839</v>
      </c>
      <c r="R4862" s="3">
        <v>2456</v>
      </c>
      <c r="S48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263020</v>
      </c>
      <c r="T48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63" spans="1:20" ht="15" customHeight="1" x14ac:dyDescent="0.2">
      <c r="A4863" s="3" t="s">
        <v>19999</v>
      </c>
      <c r="B4863" s="3" t="s">
        <v>20000</v>
      </c>
      <c r="C4863" s="3" t="s">
        <v>20001</v>
      </c>
      <c r="F4863" s="3" t="s">
        <v>11510</v>
      </c>
      <c r="G4863" s="3" t="s">
        <v>20002</v>
      </c>
      <c r="H4863" s="3" t="s">
        <v>11308</v>
      </c>
      <c r="I4863" s="3" t="s">
        <v>4870</v>
      </c>
      <c r="J4863" s="3">
        <v>1</v>
      </c>
      <c r="M4863" s="3" t="s">
        <v>27</v>
      </c>
      <c r="N4863" s="3" t="s">
        <v>17593</v>
      </c>
      <c r="P4863" s="3" t="s">
        <v>17594</v>
      </c>
      <c r="Q4863" s="3" t="s">
        <v>839</v>
      </c>
      <c r="R4863" s="3">
        <v>2456</v>
      </c>
      <c r="S48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015590</v>
      </c>
      <c r="T48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64" spans="1:20" ht="15" customHeight="1" x14ac:dyDescent="0.2">
      <c r="A4864" s="3" t="s">
        <v>20003</v>
      </c>
      <c r="B4864" s="3" t="s">
        <v>20004</v>
      </c>
      <c r="C4864" s="3" t="s">
        <v>20005</v>
      </c>
      <c r="F4864" s="3" t="s">
        <v>11510</v>
      </c>
      <c r="G4864" s="3" t="s">
        <v>20006</v>
      </c>
      <c r="H4864" s="3" t="s">
        <v>11308</v>
      </c>
      <c r="I4864" s="3" t="s">
        <v>4870</v>
      </c>
      <c r="J4864" s="3">
        <v>1</v>
      </c>
      <c r="M4864" s="3" t="s">
        <v>27</v>
      </c>
      <c r="N4864" s="3" t="s">
        <v>17593</v>
      </c>
      <c r="P4864" s="3" t="s">
        <v>17594</v>
      </c>
      <c r="Q4864" s="3" t="s">
        <v>839</v>
      </c>
      <c r="R4864" s="3">
        <v>2456</v>
      </c>
      <c r="S48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290550</v>
      </c>
      <c r="T48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65" spans="1:20" ht="15" customHeight="1" x14ac:dyDescent="0.2">
      <c r="A4865" s="3" t="s">
        <v>20007</v>
      </c>
      <c r="B4865" s="3" t="s">
        <v>20008</v>
      </c>
      <c r="C4865" s="3" t="s">
        <v>20009</v>
      </c>
      <c r="F4865" s="3" t="s">
        <v>11510</v>
      </c>
      <c r="G4865" s="3" t="s">
        <v>20010</v>
      </c>
      <c r="H4865" s="3" t="s">
        <v>11308</v>
      </c>
      <c r="I4865" s="3" t="s">
        <v>4870</v>
      </c>
      <c r="J4865" s="3">
        <v>1</v>
      </c>
      <c r="M4865" s="3" t="s">
        <v>27</v>
      </c>
      <c r="N4865" s="3" t="s">
        <v>17593</v>
      </c>
      <c r="P4865" s="3" t="s">
        <v>17594</v>
      </c>
      <c r="Q4865" s="3" t="s">
        <v>839</v>
      </c>
      <c r="R4865" s="3">
        <v>2456</v>
      </c>
      <c r="S48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066670</v>
      </c>
      <c r="T48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66" spans="1:20" ht="15" customHeight="1" x14ac:dyDescent="0.2">
      <c r="A4866" s="3" t="s">
        <v>20011</v>
      </c>
      <c r="B4866" s="3" t="s">
        <v>20012</v>
      </c>
      <c r="C4866" s="3" t="s">
        <v>20013</v>
      </c>
      <c r="F4866" s="3" t="s">
        <v>11510</v>
      </c>
      <c r="G4866" s="3" t="s">
        <v>20014</v>
      </c>
      <c r="H4866" s="3" t="s">
        <v>11308</v>
      </c>
      <c r="I4866" s="3" t="s">
        <v>4870</v>
      </c>
      <c r="J4866" s="3">
        <v>1</v>
      </c>
      <c r="M4866" s="3" t="s">
        <v>27</v>
      </c>
      <c r="N4866" s="3" t="s">
        <v>17593</v>
      </c>
      <c r="P4866" s="3" t="s">
        <v>17594</v>
      </c>
      <c r="Q4866" s="3" t="s">
        <v>839</v>
      </c>
      <c r="R4866" s="3">
        <v>2456</v>
      </c>
      <c r="S48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187220</v>
      </c>
      <c r="T48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67" spans="1:20" ht="15" customHeight="1" x14ac:dyDescent="0.2">
      <c r="A4867" s="3" t="s">
        <v>20015</v>
      </c>
      <c r="B4867" s="3" t="s">
        <v>20016</v>
      </c>
      <c r="C4867" s="3" t="s">
        <v>20017</v>
      </c>
      <c r="F4867" s="3" t="s">
        <v>11510</v>
      </c>
      <c r="G4867" s="3" t="s">
        <v>20018</v>
      </c>
      <c r="H4867" s="3" t="s">
        <v>11308</v>
      </c>
      <c r="I4867" s="3" t="s">
        <v>4870</v>
      </c>
      <c r="J4867" s="3">
        <v>1</v>
      </c>
      <c r="M4867" s="3" t="s">
        <v>27</v>
      </c>
      <c r="N4867" s="3" t="s">
        <v>17593</v>
      </c>
      <c r="P4867" s="3" t="s">
        <v>20019</v>
      </c>
      <c r="Q4867" s="3" t="s">
        <v>839</v>
      </c>
      <c r="R4867" s="3">
        <v>1416</v>
      </c>
      <c r="S48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383930</v>
      </c>
      <c r="T48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68" spans="1:20" ht="15" customHeight="1" x14ac:dyDescent="0.2">
      <c r="A4868" s="3" t="s">
        <v>20020</v>
      </c>
      <c r="B4868" s="3" t="s">
        <v>20021</v>
      </c>
      <c r="C4868" s="3" t="s">
        <v>20022</v>
      </c>
      <c r="F4868" s="3" t="s">
        <v>11510</v>
      </c>
      <c r="G4868" s="3" t="s">
        <v>20023</v>
      </c>
      <c r="H4868" s="3" t="s">
        <v>11308</v>
      </c>
      <c r="I4868" s="3" t="s">
        <v>4870</v>
      </c>
      <c r="J4868" s="3">
        <v>1</v>
      </c>
      <c r="M4868" s="3" t="s">
        <v>27</v>
      </c>
      <c r="N4868" s="3" t="s">
        <v>17593</v>
      </c>
      <c r="P4868" s="3" t="s">
        <v>17594</v>
      </c>
      <c r="Q4868" s="3" t="s">
        <v>839</v>
      </c>
      <c r="R4868" s="3">
        <v>2456</v>
      </c>
      <c r="S48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131180</v>
      </c>
      <c r="T48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69" spans="1:20" ht="15" customHeight="1" x14ac:dyDescent="0.2">
      <c r="A4869" s="3" t="s">
        <v>20024</v>
      </c>
      <c r="B4869" s="3" t="s">
        <v>20025</v>
      </c>
      <c r="C4869" s="3" t="s">
        <v>20026</v>
      </c>
      <c r="F4869" s="3" t="s">
        <v>11510</v>
      </c>
      <c r="G4869" s="3" t="s">
        <v>20027</v>
      </c>
      <c r="H4869" s="3" t="s">
        <v>11308</v>
      </c>
      <c r="I4869" s="3" t="s">
        <v>4870</v>
      </c>
      <c r="J4869" s="3">
        <v>1</v>
      </c>
      <c r="M4869" s="3" t="s">
        <v>27</v>
      </c>
      <c r="N4869" s="3" t="s">
        <v>17593</v>
      </c>
      <c r="P4869" s="3" t="s">
        <v>20028</v>
      </c>
      <c r="Q4869" s="3" t="s">
        <v>839</v>
      </c>
      <c r="R4869" s="3">
        <v>2024</v>
      </c>
      <c r="S48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315640</v>
      </c>
      <c r="T48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70" spans="1:20" ht="15" customHeight="1" x14ac:dyDescent="0.2">
      <c r="A4870" s="3" t="s">
        <v>20029</v>
      </c>
      <c r="B4870" s="3" t="s">
        <v>20030</v>
      </c>
      <c r="C4870" s="3" t="s">
        <v>20031</v>
      </c>
      <c r="F4870" s="3" t="s">
        <v>11510</v>
      </c>
      <c r="G4870" s="3" t="s">
        <v>20032</v>
      </c>
      <c r="H4870" s="3" t="s">
        <v>11308</v>
      </c>
      <c r="I4870" s="3" t="s">
        <v>4870</v>
      </c>
      <c r="J4870" s="3">
        <v>1</v>
      </c>
      <c r="M4870" s="3" t="s">
        <v>27</v>
      </c>
      <c r="N4870" s="3" t="s">
        <v>17593</v>
      </c>
      <c r="P4870" s="3" t="s">
        <v>17594</v>
      </c>
      <c r="Q4870" s="3" t="s">
        <v>839</v>
      </c>
      <c r="R4870" s="3">
        <v>2456</v>
      </c>
      <c r="S48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317120</v>
      </c>
      <c r="T48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71" spans="1:20" ht="15" customHeight="1" x14ac:dyDescent="0.2">
      <c r="A4871" s="3" t="s">
        <v>20033</v>
      </c>
      <c r="B4871" s="3" t="s">
        <v>20034</v>
      </c>
      <c r="C4871" s="3" t="s">
        <v>20035</v>
      </c>
      <c r="F4871" s="3" t="s">
        <v>11510</v>
      </c>
      <c r="G4871" s="3" t="s">
        <v>20036</v>
      </c>
      <c r="H4871" s="3" t="s">
        <v>11308</v>
      </c>
      <c r="I4871" s="3" t="s">
        <v>4870</v>
      </c>
      <c r="J4871" s="3">
        <v>1</v>
      </c>
      <c r="M4871" s="3" t="s">
        <v>27</v>
      </c>
      <c r="N4871" s="3" t="s">
        <v>17593</v>
      </c>
      <c r="P4871" s="3" t="s">
        <v>20037</v>
      </c>
      <c r="Q4871" s="3" t="s">
        <v>839</v>
      </c>
      <c r="R4871" s="3">
        <v>634</v>
      </c>
      <c r="S48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462510</v>
      </c>
      <c r="T48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72" spans="1:20" ht="15" customHeight="1" x14ac:dyDescent="0.2">
      <c r="A4872" s="3" t="s">
        <v>20038</v>
      </c>
      <c r="B4872" s="3" t="s">
        <v>20039</v>
      </c>
      <c r="C4872" s="3" t="s">
        <v>20040</v>
      </c>
      <c r="F4872" s="3" t="s">
        <v>11510</v>
      </c>
      <c r="G4872" s="3" t="s">
        <v>20041</v>
      </c>
      <c r="H4872" s="3" t="s">
        <v>11308</v>
      </c>
      <c r="I4872" s="3" t="s">
        <v>4870</v>
      </c>
      <c r="J4872" s="3">
        <v>1</v>
      </c>
      <c r="M4872" s="3" t="s">
        <v>27</v>
      </c>
      <c r="N4872" s="3" t="s">
        <v>17593</v>
      </c>
      <c r="P4872" s="3" t="s">
        <v>17594</v>
      </c>
      <c r="Q4872" s="3" t="s">
        <v>839</v>
      </c>
      <c r="R4872" s="3">
        <v>2456</v>
      </c>
      <c r="S48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042510</v>
      </c>
      <c r="T48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73" spans="1:20" ht="15" customHeight="1" x14ac:dyDescent="0.2">
      <c r="A4873" s="3" t="s">
        <v>20042</v>
      </c>
      <c r="B4873" s="3" t="s">
        <v>20043</v>
      </c>
      <c r="C4873" s="3" t="s">
        <v>20044</v>
      </c>
      <c r="F4873" s="3" t="s">
        <v>11510</v>
      </c>
      <c r="G4873" s="3" t="s">
        <v>20045</v>
      </c>
      <c r="H4873" s="3" t="s">
        <v>11308</v>
      </c>
      <c r="I4873" s="3" t="s">
        <v>4870</v>
      </c>
      <c r="J4873" s="3">
        <v>1</v>
      </c>
      <c r="M4873" s="3" t="s">
        <v>27</v>
      </c>
      <c r="N4873" s="3" t="s">
        <v>17593</v>
      </c>
      <c r="P4873" s="3" t="s">
        <v>17594</v>
      </c>
      <c r="Q4873" s="3" t="s">
        <v>839</v>
      </c>
      <c r="R4873" s="3">
        <v>2456</v>
      </c>
      <c r="S48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232680</v>
      </c>
      <c r="T48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74" spans="1:20" ht="15" customHeight="1" x14ac:dyDescent="0.2">
      <c r="A4874" s="3" t="s">
        <v>20046</v>
      </c>
      <c r="B4874" s="3" t="s">
        <v>20047</v>
      </c>
      <c r="C4874" s="3" t="s">
        <v>20048</v>
      </c>
      <c r="F4874" s="3" t="s">
        <v>11510</v>
      </c>
      <c r="G4874" s="3" t="s">
        <v>20049</v>
      </c>
      <c r="H4874" s="3" t="s">
        <v>11308</v>
      </c>
      <c r="I4874" s="3" t="s">
        <v>4870</v>
      </c>
      <c r="J4874" s="3">
        <v>1</v>
      </c>
      <c r="M4874" s="3" t="s">
        <v>27</v>
      </c>
      <c r="N4874" s="3" t="s">
        <v>17593</v>
      </c>
      <c r="P4874" s="3" t="s">
        <v>20050</v>
      </c>
      <c r="Q4874" s="3" t="s">
        <v>839</v>
      </c>
      <c r="R4874" s="3">
        <v>1256</v>
      </c>
      <c r="S48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418420</v>
      </c>
      <c r="T48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75" spans="1:20" ht="15" customHeight="1" x14ac:dyDescent="0.2">
      <c r="A4875" s="3" t="s">
        <v>20051</v>
      </c>
      <c r="B4875" s="3" t="s">
        <v>20052</v>
      </c>
      <c r="C4875" s="3" t="s">
        <v>20053</v>
      </c>
      <c r="F4875" s="3" t="s">
        <v>11510</v>
      </c>
      <c r="G4875" s="3" t="s">
        <v>20054</v>
      </c>
      <c r="H4875" s="3" t="s">
        <v>11308</v>
      </c>
      <c r="I4875" s="3" t="s">
        <v>4870</v>
      </c>
      <c r="J4875" s="3">
        <v>1</v>
      </c>
      <c r="M4875" s="3" t="s">
        <v>27</v>
      </c>
      <c r="N4875" s="3" t="s">
        <v>17593</v>
      </c>
      <c r="P4875" s="3" t="s">
        <v>17594</v>
      </c>
      <c r="Q4875" s="3" t="s">
        <v>839</v>
      </c>
      <c r="R4875" s="3">
        <v>2456</v>
      </c>
      <c r="S48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300120</v>
      </c>
      <c r="T48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76" spans="1:20" ht="15" customHeight="1" x14ac:dyDescent="0.2">
      <c r="A4876" s="3" t="s">
        <v>20055</v>
      </c>
      <c r="B4876" s="3" t="s">
        <v>20056</v>
      </c>
      <c r="C4876" s="3" t="s">
        <v>20057</v>
      </c>
      <c r="F4876" s="3" t="s">
        <v>11510</v>
      </c>
      <c r="G4876" s="3" t="s">
        <v>20058</v>
      </c>
      <c r="H4876" s="3" t="s">
        <v>11308</v>
      </c>
      <c r="I4876" s="3" t="s">
        <v>4870</v>
      </c>
      <c r="J4876" s="3">
        <v>1</v>
      </c>
      <c r="M4876" s="3" t="s">
        <v>27</v>
      </c>
      <c r="N4876" s="3" t="s">
        <v>17593</v>
      </c>
      <c r="P4876" s="3" t="s">
        <v>17594</v>
      </c>
      <c r="Q4876" s="3" t="s">
        <v>839</v>
      </c>
      <c r="R4876" s="3">
        <v>2456</v>
      </c>
      <c r="S48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171120</v>
      </c>
      <c r="T48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77" spans="1:20" ht="15" customHeight="1" x14ac:dyDescent="0.2">
      <c r="A4877" s="3" t="s">
        <v>20059</v>
      </c>
      <c r="B4877" s="3" t="s">
        <v>20060</v>
      </c>
      <c r="C4877" s="3" t="s">
        <v>20061</v>
      </c>
      <c r="F4877" s="3" t="s">
        <v>11510</v>
      </c>
      <c r="G4877" s="3" t="s">
        <v>20062</v>
      </c>
      <c r="H4877" s="3" t="s">
        <v>11308</v>
      </c>
      <c r="I4877" s="3" t="s">
        <v>4870</v>
      </c>
      <c r="J4877" s="3">
        <v>1</v>
      </c>
      <c r="M4877" s="3" t="s">
        <v>27</v>
      </c>
      <c r="N4877" s="3" t="s">
        <v>17593</v>
      </c>
      <c r="P4877" s="3" t="s">
        <v>20063</v>
      </c>
      <c r="Q4877" s="3" t="s">
        <v>839</v>
      </c>
      <c r="R4877" s="3">
        <v>1998</v>
      </c>
      <c r="S48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388790</v>
      </c>
      <c r="T48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78" spans="1:20" ht="15" customHeight="1" x14ac:dyDescent="0.2">
      <c r="A4878" s="3" t="s">
        <v>20064</v>
      </c>
      <c r="B4878" s="3" t="s">
        <v>20065</v>
      </c>
      <c r="C4878" s="3" t="s">
        <v>20066</v>
      </c>
      <c r="F4878" s="3" t="s">
        <v>11510</v>
      </c>
      <c r="G4878" s="3" t="s">
        <v>20067</v>
      </c>
      <c r="H4878" s="3" t="s">
        <v>11308</v>
      </c>
      <c r="I4878" s="3" t="s">
        <v>4870</v>
      </c>
      <c r="J4878" s="3">
        <v>1</v>
      </c>
      <c r="M4878" s="3" t="s">
        <v>27</v>
      </c>
      <c r="N4878" s="3" t="s">
        <v>17593</v>
      </c>
      <c r="P4878" s="3" t="s">
        <v>17594</v>
      </c>
      <c r="Q4878" s="3" t="s">
        <v>839</v>
      </c>
      <c r="R4878" s="3">
        <v>2456</v>
      </c>
      <c r="S48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214260</v>
      </c>
      <c r="T48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79" spans="1:20" ht="15" customHeight="1" x14ac:dyDescent="0.2">
      <c r="A4879" s="3" t="s">
        <v>20068</v>
      </c>
      <c r="B4879" s="3" t="s">
        <v>20069</v>
      </c>
      <c r="C4879" s="3" t="s">
        <v>20070</v>
      </c>
      <c r="F4879" s="3" t="s">
        <v>11510</v>
      </c>
      <c r="G4879" s="3" t="s">
        <v>20071</v>
      </c>
      <c r="H4879" s="3" t="s">
        <v>11308</v>
      </c>
      <c r="I4879" s="3" t="s">
        <v>4870</v>
      </c>
      <c r="J4879" s="3">
        <v>1</v>
      </c>
      <c r="M4879" s="3" t="s">
        <v>27</v>
      </c>
      <c r="N4879" s="3" t="s">
        <v>17593</v>
      </c>
      <c r="P4879" s="3" t="s">
        <v>20072</v>
      </c>
      <c r="Q4879" s="3" t="s">
        <v>839</v>
      </c>
      <c r="R4879" s="3">
        <v>1864</v>
      </c>
      <c r="S48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403360</v>
      </c>
      <c r="T48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80" spans="1:20" ht="15" customHeight="1" x14ac:dyDescent="0.2">
      <c r="A4880" s="3" t="s">
        <v>20073</v>
      </c>
      <c r="B4880" s="3" t="s">
        <v>20074</v>
      </c>
      <c r="C4880" s="3" t="s">
        <v>20075</v>
      </c>
      <c r="F4880" s="3" t="s">
        <v>11510</v>
      </c>
      <c r="G4880" s="3" t="s">
        <v>20076</v>
      </c>
      <c r="H4880" s="3" t="s">
        <v>11308</v>
      </c>
      <c r="I4880" s="3" t="s">
        <v>4870</v>
      </c>
      <c r="J4880" s="3">
        <v>1</v>
      </c>
      <c r="M4880" s="3" t="s">
        <v>27</v>
      </c>
      <c r="N4880" s="3" t="s">
        <v>17593</v>
      </c>
      <c r="P4880" s="3" t="s">
        <v>17594</v>
      </c>
      <c r="Q4880" s="3" t="s">
        <v>839</v>
      </c>
      <c r="R4880" s="3">
        <v>2456</v>
      </c>
      <c r="S48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171010</v>
      </c>
      <c r="T48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81" spans="1:20" ht="15" customHeight="1" x14ac:dyDescent="0.2">
      <c r="A4881" s="3" t="s">
        <v>20077</v>
      </c>
      <c r="B4881" s="3" t="s">
        <v>20078</v>
      </c>
      <c r="C4881" s="3" t="s">
        <v>20079</v>
      </c>
      <c r="F4881" s="3" t="s">
        <v>11510</v>
      </c>
      <c r="G4881" s="3" t="s">
        <v>20080</v>
      </c>
      <c r="H4881" s="3" t="s">
        <v>11308</v>
      </c>
      <c r="I4881" s="3" t="s">
        <v>4870</v>
      </c>
      <c r="J4881" s="3">
        <v>1</v>
      </c>
      <c r="M4881" s="3" t="s">
        <v>27</v>
      </c>
      <c r="N4881" s="3" t="s">
        <v>17593</v>
      </c>
      <c r="P4881" s="3" t="s">
        <v>17594</v>
      </c>
      <c r="Q4881" s="3" t="s">
        <v>839</v>
      </c>
      <c r="R4881" s="3">
        <v>2456</v>
      </c>
      <c r="S48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084650</v>
      </c>
      <c r="T48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82" spans="1:20" ht="15" customHeight="1" x14ac:dyDescent="0.2">
      <c r="A4882" s="3" t="s">
        <v>20081</v>
      </c>
      <c r="B4882" s="3" t="s">
        <v>20082</v>
      </c>
      <c r="C4882" s="3" t="s">
        <v>20083</v>
      </c>
      <c r="F4882" s="3" t="s">
        <v>11510</v>
      </c>
      <c r="G4882" s="3" t="s">
        <v>20084</v>
      </c>
      <c r="H4882" s="3" t="s">
        <v>11308</v>
      </c>
      <c r="I4882" s="3" t="s">
        <v>4870</v>
      </c>
      <c r="J4882" s="3">
        <v>1</v>
      </c>
      <c r="M4882" s="3" t="s">
        <v>27</v>
      </c>
      <c r="N4882" s="3" t="s">
        <v>17593</v>
      </c>
      <c r="P4882" s="3" t="s">
        <v>17594</v>
      </c>
      <c r="Q4882" s="3" t="s">
        <v>839</v>
      </c>
      <c r="R4882" s="3">
        <v>2456</v>
      </c>
      <c r="S48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217500</v>
      </c>
      <c r="T48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83" spans="1:20" ht="15" customHeight="1" x14ac:dyDescent="0.2">
      <c r="A4883" s="3" t="s">
        <v>20085</v>
      </c>
      <c r="B4883" s="3" t="s">
        <v>20086</v>
      </c>
      <c r="C4883" s="3" t="s">
        <v>20087</v>
      </c>
      <c r="F4883" s="3" t="s">
        <v>11510</v>
      </c>
      <c r="G4883" s="3" t="s">
        <v>20088</v>
      </c>
      <c r="H4883" s="3" t="s">
        <v>11308</v>
      </c>
      <c r="I4883" s="3" t="s">
        <v>4870</v>
      </c>
      <c r="J4883" s="3">
        <v>1</v>
      </c>
      <c r="M4883" s="3" t="s">
        <v>27</v>
      </c>
      <c r="N4883" s="3" t="s">
        <v>17593</v>
      </c>
      <c r="P4883" s="3" t="s">
        <v>17594</v>
      </c>
      <c r="Q4883" s="3" t="s">
        <v>839</v>
      </c>
      <c r="R4883" s="3">
        <v>2456</v>
      </c>
      <c r="S48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092590</v>
      </c>
      <c r="T48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84" spans="1:20" ht="15" customHeight="1" x14ac:dyDescent="0.2">
      <c r="A4884" s="3" t="s">
        <v>20089</v>
      </c>
      <c r="B4884" s="3" t="s">
        <v>20090</v>
      </c>
      <c r="C4884" s="3" t="s">
        <v>20091</v>
      </c>
      <c r="F4884" s="3" t="s">
        <v>11510</v>
      </c>
      <c r="G4884" s="3" t="s">
        <v>20092</v>
      </c>
      <c r="H4884" s="3" t="s">
        <v>11308</v>
      </c>
      <c r="I4884" s="3" t="s">
        <v>4870</v>
      </c>
      <c r="J4884" s="3">
        <v>1</v>
      </c>
      <c r="M4884" s="3" t="s">
        <v>27</v>
      </c>
      <c r="N4884" s="3" t="s">
        <v>17593</v>
      </c>
      <c r="P4884" s="3" t="s">
        <v>17594</v>
      </c>
      <c r="Q4884" s="3" t="s">
        <v>839</v>
      </c>
      <c r="R4884" s="3">
        <v>2456</v>
      </c>
      <c r="S48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038390</v>
      </c>
      <c r="T48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85" spans="1:20" ht="15" customHeight="1" x14ac:dyDescent="0.2">
      <c r="A4885" s="3" t="s">
        <v>20093</v>
      </c>
      <c r="B4885" s="3" t="s">
        <v>20094</v>
      </c>
      <c r="C4885" s="3" t="s">
        <v>20095</v>
      </c>
      <c r="F4885" s="3" t="s">
        <v>11510</v>
      </c>
      <c r="G4885" s="3" t="s">
        <v>20096</v>
      </c>
      <c r="H4885" s="3" t="s">
        <v>11308</v>
      </c>
      <c r="I4885" s="3" t="s">
        <v>4870</v>
      </c>
      <c r="J4885" s="3">
        <v>1</v>
      </c>
      <c r="M4885" s="3" t="s">
        <v>27</v>
      </c>
      <c r="N4885" s="3" t="s">
        <v>17593</v>
      </c>
      <c r="P4885" s="3" t="s">
        <v>17594</v>
      </c>
      <c r="Q4885" s="3" t="s">
        <v>839</v>
      </c>
      <c r="R4885" s="3">
        <v>2456</v>
      </c>
      <c r="S48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294140</v>
      </c>
      <c r="T48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86" spans="1:20" ht="15" customHeight="1" x14ac:dyDescent="0.2">
      <c r="A4886" s="3" t="s">
        <v>20097</v>
      </c>
      <c r="B4886" s="3" t="s">
        <v>20098</v>
      </c>
      <c r="C4886" s="3" t="s">
        <v>20099</v>
      </c>
      <c r="F4886" s="3" t="s">
        <v>11510</v>
      </c>
      <c r="G4886" s="3" t="s">
        <v>20100</v>
      </c>
      <c r="H4886" s="3" t="s">
        <v>11308</v>
      </c>
      <c r="I4886" s="3" t="s">
        <v>4870</v>
      </c>
      <c r="J4886" s="3">
        <v>1</v>
      </c>
      <c r="M4886" s="3" t="s">
        <v>27</v>
      </c>
      <c r="N4886" s="3" t="s">
        <v>17593</v>
      </c>
      <c r="P4886" s="3" t="s">
        <v>20101</v>
      </c>
      <c r="Q4886" s="3" t="s">
        <v>839</v>
      </c>
      <c r="R4886" s="3">
        <v>972</v>
      </c>
      <c r="S48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443250</v>
      </c>
      <c r="T48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87" spans="1:20" ht="15" customHeight="1" x14ac:dyDescent="0.2">
      <c r="A4887" s="3" t="s">
        <v>20102</v>
      </c>
      <c r="B4887" s="3" t="s">
        <v>20103</v>
      </c>
      <c r="C4887" s="3" t="s">
        <v>20104</v>
      </c>
      <c r="F4887" s="3" t="s">
        <v>11510</v>
      </c>
      <c r="G4887" s="3" t="s">
        <v>20105</v>
      </c>
      <c r="H4887" s="3" t="s">
        <v>11308</v>
      </c>
      <c r="I4887" s="3" t="s">
        <v>4870</v>
      </c>
      <c r="J4887" s="3">
        <v>1</v>
      </c>
      <c r="M4887" s="3" t="s">
        <v>27</v>
      </c>
      <c r="N4887" s="3" t="s">
        <v>17593</v>
      </c>
      <c r="P4887" s="3" t="s">
        <v>17594</v>
      </c>
      <c r="Q4887" s="3" t="s">
        <v>839</v>
      </c>
      <c r="R4887" s="3">
        <v>2456</v>
      </c>
      <c r="S48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228670</v>
      </c>
      <c r="T48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88" spans="1:20" ht="15" customHeight="1" x14ac:dyDescent="0.2">
      <c r="A4888" s="3" t="s">
        <v>20106</v>
      </c>
      <c r="B4888" s="3" t="s">
        <v>20107</v>
      </c>
      <c r="C4888" s="3" t="s">
        <v>20108</v>
      </c>
      <c r="F4888" s="3" t="s">
        <v>11510</v>
      </c>
      <c r="G4888" s="3" t="s">
        <v>20109</v>
      </c>
      <c r="H4888" s="3" t="s">
        <v>11308</v>
      </c>
      <c r="I4888" s="3" t="s">
        <v>4870</v>
      </c>
      <c r="J4888" s="3">
        <v>1</v>
      </c>
      <c r="M4888" s="3" t="s">
        <v>27</v>
      </c>
      <c r="N4888" s="3" t="s">
        <v>17593</v>
      </c>
      <c r="P4888" s="3" t="s">
        <v>17594</v>
      </c>
      <c r="Q4888" s="3" t="s">
        <v>839</v>
      </c>
      <c r="R4888" s="3">
        <v>2456</v>
      </c>
      <c r="S48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228850</v>
      </c>
      <c r="T48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89" spans="1:20" ht="15" customHeight="1" x14ac:dyDescent="0.2">
      <c r="A4889" s="3" t="s">
        <v>20110</v>
      </c>
      <c r="B4889" s="3" t="s">
        <v>20111</v>
      </c>
      <c r="C4889" s="3" t="s">
        <v>20112</v>
      </c>
      <c r="F4889" s="3" t="s">
        <v>11510</v>
      </c>
      <c r="G4889" s="3" t="s">
        <v>20113</v>
      </c>
      <c r="H4889" s="3" t="s">
        <v>11308</v>
      </c>
      <c r="I4889" s="3" t="s">
        <v>4870</v>
      </c>
      <c r="J4889" s="3">
        <v>1</v>
      </c>
      <c r="M4889" s="3" t="s">
        <v>27</v>
      </c>
      <c r="N4889" s="3" t="s">
        <v>17593</v>
      </c>
      <c r="P4889" s="3" t="s">
        <v>20114</v>
      </c>
      <c r="Q4889" s="3" t="s">
        <v>839</v>
      </c>
      <c r="R4889" s="3">
        <v>1606</v>
      </c>
      <c r="S48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412350</v>
      </c>
      <c r="T48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90" spans="1:20" ht="15" customHeight="1" x14ac:dyDescent="0.2">
      <c r="A4890" s="3" t="s">
        <v>20115</v>
      </c>
      <c r="B4890" s="3" t="s">
        <v>20116</v>
      </c>
      <c r="C4890" s="3" t="s">
        <v>20117</v>
      </c>
      <c r="F4890" s="3" t="s">
        <v>11510</v>
      </c>
      <c r="G4890" s="3" t="s">
        <v>20118</v>
      </c>
      <c r="H4890" s="3" t="s">
        <v>11308</v>
      </c>
      <c r="I4890" s="3" t="s">
        <v>4870</v>
      </c>
      <c r="J4890" s="3">
        <v>1</v>
      </c>
      <c r="M4890" s="3" t="s">
        <v>27</v>
      </c>
      <c r="N4890" s="3" t="s">
        <v>17593</v>
      </c>
      <c r="P4890" s="3" t="s">
        <v>20119</v>
      </c>
      <c r="Q4890" s="3" t="s">
        <v>839</v>
      </c>
      <c r="R4890" s="3">
        <v>812</v>
      </c>
      <c r="S48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199550</v>
      </c>
      <c r="T48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91" spans="1:20" ht="15" customHeight="1" x14ac:dyDescent="0.2">
      <c r="A4891" s="3" t="s">
        <v>20120</v>
      </c>
      <c r="B4891" s="3" t="s">
        <v>20121</v>
      </c>
      <c r="C4891" s="3" t="s">
        <v>20122</v>
      </c>
      <c r="F4891" s="3" t="s">
        <v>11510</v>
      </c>
      <c r="G4891" s="3" t="s">
        <v>20123</v>
      </c>
      <c r="H4891" s="3" t="s">
        <v>11308</v>
      </c>
      <c r="I4891" s="3" t="s">
        <v>4870</v>
      </c>
      <c r="J4891" s="3">
        <v>1</v>
      </c>
      <c r="M4891" s="3" t="s">
        <v>27</v>
      </c>
      <c r="N4891" s="3" t="s">
        <v>17593</v>
      </c>
      <c r="P4891" s="3" t="s">
        <v>17594</v>
      </c>
      <c r="Q4891" s="3" t="s">
        <v>839</v>
      </c>
      <c r="R4891" s="3">
        <v>2456</v>
      </c>
      <c r="S48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281740</v>
      </c>
      <c r="T48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92" spans="1:20" ht="15" customHeight="1" x14ac:dyDescent="0.2">
      <c r="A4892" s="3" t="s">
        <v>20124</v>
      </c>
      <c r="B4892" s="3" t="s">
        <v>20125</v>
      </c>
      <c r="C4892" s="3" t="s">
        <v>20126</v>
      </c>
      <c r="F4892" s="3" t="s">
        <v>11510</v>
      </c>
      <c r="G4892" s="3" t="s">
        <v>20127</v>
      </c>
      <c r="H4892" s="3" t="s">
        <v>11308</v>
      </c>
      <c r="I4892" s="3" t="s">
        <v>4870</v>
      </c>
      <c r="J4892" s="3">
        <v>1</v>
      </c>
      <c r="M4892" s="3" t="s">
        <v>27</v>
      </c>
      <c r="N4892" s="3" t="s">
        <v>17593</v>
      </c>
      <c r="P4892" s="3" t="s">
        <v>20128</v>
      </c>
      <c r="Q4892" s="3" t="s">
        <v>839</v>
      </c>
      <c r="R4892" s="3">
        <v>2290</v>
      </c>
      <c r="S48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277810</v>
      </c>
      <c r="T48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93" spans="1:20" ht="15" customHeight="1" x14ac:dyDescent="0.2">
      <c r="A4893" s="3" t="s">
        <v>20129</v>
      </c>
      <c r="B4893" s="3" t="s">
        <v>20130</v>
      </c>
      <c r="C4893" s="3" t="s">
        <v>20131</v>
      </c>
      <c r="F4893" s="3" t="s">
        <v>11510</v>
      </c>
      <c r="G4893" s="3" t="s">
        <v>20132</v>
      </c>
      <c r="H4893" s="3" t="s">
        <v>11308</v>
      </c>
      <c r="I4893" s="3" t="s">
        <v>4870</v>
      </c>
      <c r="J4893" s="3">
        <v>1</v>
      </c>
      <c r="M4893" s="3" t="s">
        <v>27</v>
      </c>
      <c r="N4893" s="3" t="s">
        <v>17593</v>
      </c>
      <c r="P4893" s="3" t="s">
        <v>17594</v>
      </c>
      <c r="Q4893" s="3" t="s">
        <v>839</v>
      </c>
      <c r="R4893" s="3">
        <v>2456</v>
      </c>
      <c r="S48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215100</v>
      </c>
      <c r="T48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94" spans="1:20" ht="15" customHeight="1" x14ac:dyDescent="0.2">
      <c r="A4894" s="3" t="s">
        <v>20133</v>
      </c>
      <c r="B4894" s="3" t="s">
        <v>20134</v>
      </c>
      <c r="C4894" s="3" t="s">
        <v>20135</v>
      </c>
      <c r="F4894" s="3" t="s">
        <v>11510</v>
      </c>
      <c r="G4894" s="3" t="s">
        <v>20136</v>
      </c>
      <c r="H4894" s="3" t="s">
        <v>11308</v>
      </c>
      <c r="I4894" s="3" t="s">
        <v>4870</v>
      </c>
      <c r="J4894" s="3">
        <v>1</v>
      </c>
      <c r="M4894" s="3" t="s">
        <v>27</v>
      </c>
      <c r="N4894" s="3" t="s">
        <v>17593</v>
      </c>
      <c r="P4894" s="3" t="s">
        <v>17594</v>
      </c>
      <c r="Q4894" s="3" t="s">
        <v>839</v>
      </c>
      <c r="R4894" s="3">
        <v>2456</v>
      </c>
      <c r="S48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090360</v>
      </c>
      <c r="T48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95" spans="1:20" ht="15" customHeight="1" x14ac:dyDescent="0.2">
      <c r="A4895" s="3" t="s">
        <v>20137</v>
      </c>
      <c r="B4895" s="3" t="s">
        <v>20138</v>
      </c>
      <c r="C4895" s="3" t="s">
        <v>20139</v>
      </c>
      <c r="F4895" s="3" t="s">
        <v>11510</v>
      </c>
      <c r="G4895" s="3" t="s">
        <v>20140</v>
      </c>
      <c r="H4895" s="3" t="s">
        <v>11308</v>
      </c>
      <c r="I4895" s="3" t="s">
        <v>4870</v>
      </c>
      <c r="J4895" s="3">
        <v>1</v>
      </c>
      <c r="M4895" s="3" t="s">
        <v>27</v>
      </c>
      <c r="N4895" s="3" t="s">
        <v>17593</v>
      </c>
      <c r="P4895" s="3" t="s">
        <v>17594</v>
      </c>
      <c r="Q4895" s="3" t="s">
        <v>839</v>
      </c>
      <c r="R4895" s="3">
        <v>2456</v>
      </c>
      <c r="S48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238500</v>
      </c>
      <c r="T48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96" spans="1:20" ht="15" customHeight="1" x14ac:dyDescent="0.2">
      <c r="A4896" s="3" t="s">
        <v>20141</v>
      </c>
      <c r="B4896" s="3" t="s">
        <v>20142</v>
      </c>
      <c r="C4896" s="3" t="s">
        <v>20143</v>
      </c>
      <c r="F4896" s="3" t="s">
        <v>11510</v>
      </c>
      <c r="G4896" s="3" t="s">
        <v>20144</v>
      </c>
      <c r="H4896" s="3" t="s">
        <v>11308</v>
      </c>
      <c r="I4896" s="3" t="s">
        <v>4870</v>
      </c>
      <c r="J4896" s="3">
        <v>1</v>
      </c>
      <c r="M4896" s="3" t="s">
        <v>27</v>
      </c>
      <c r="N4896" s="3" t="s">
        <v>17593</v>
      </c>
      <c r="P4896" s="3" t="s">
        <v>17594</v>
      </c>
      <c r="Q4896" s="3" t="s">
        <v>839</v>
      </c>
      <c r="R4896" s="3">
        <v>2456</v>
      </c>
      <c r="S48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108490</v>
      </c>
      <c r="T48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97" spans="1:20" ht="15" customHeight="1" x14ac:dyDescent="0.2">
      <c r="A4897" s="3" t="s">
        <v>20145</v>
      </c>
      <c r="B4897" s="3" t="s">
        <v>20146</v>
      </c>
      <c r="C4897" s="3" t="s">
        <v>20147</v>
      </c>
      <c r="F4897" s="3" t="s">
        <v>11510</v>
      </c>
      <c r="G4897" s="3" t="s">
        <v>20148</v>
      </c>
      <c r="H4897" s="3" t="s">
        <v>11308</v>
      </c>
      <c r="I4897" s="3" t="s">
        <v>4870</v>
      </c>
      <c r="J4897" s="3">
        <v>1</v>
      </c>
      <c r="M4897" s="3" t="s">
        <v>27</v>
      </c>
      <c r="N4897" s="3" t="s">
        <v>17593</v>
      </c>
      <c r="P4897" s="3" t="s">
        <v>17594</v>
      </c>
      <c r="Q4897" s="3" t="s">
        <v>839</v>
      </c>
      <c r="R4897" s="3">
        <v>2456</v>
      </c>
      <c r="S48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900260</v>
      </c>
      <c r="T48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98" spans="1:20" ht="15" customHeight="1" x14ac:dyDescent="0.2">
      <c r="A4898" s="3" t="s">
        <v>20149</v>
      </c>
      <c r="B4898" s="3" t="s">
        <v>20150</v>
      </c>
      <c r="C4898" s="3" t="s">
        <v>20151</v>
      </c>
      <c r="F4898" s="3" t="s">
        <v>11510</v>
      </c>
      <c r="G4898" s="3" t="s">
        <v>20152</v>
      </c>
      <c r="H4898" s="3" t="s">
        <v>11308</v>
      </c>
      <c r="I4898" s="3" t="s">
        <v>4870</v>
      </c>
      <c r="J4898" s="3">
        <v>1</v>
      </c>
      <c r="M4898" s="3" t="s">
        <v>27</v>
      </c>
      <c r="N4898" s="3" t="s">
        <v>17593</v>
      </c>
      <c r="P4898" s="3" t="s">
        <v>17594</v>
      </c>
      <c r="Q4898" s="3" t="s">
        <v>839</v>
      </c>
      <c r="R4898" s="3">
        <v>2456</v>
      </c>
      <c r="S48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223220</v>
      </c>
      <c r="T48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899" spans="1:20" ht="15" customHeight="1" x14ac:dyDescent="0.2">
      <c r="A4899" s="3" t="s">
        <v>20153</v>
      </c>
      <c r="B4899" s="3" t="s">
        <v>20154</v>
      </c>
      <c r="C4899" s="3" t="s">
        <v>20155</v>
      </c>
      <c r="F4899" s="3" t="s">
        <v>11510</v>
      </c>
      <c r="G4899" s="3" t="s">
        <v>20156</v>
      </c>
      <c r="H4899" s="3" t="s">
        <v>11308</v>
      </c>
      <c r="I4899" s="3" t="s">
        <v>4870</v>
      </c>
      <c r="J4899" s="3">
        <v>1</v>
      </c>
      <c r="M4899" s="3" t="s">
        <v>27</v>
      </c>
      <c r="N4899" s="3" t="s">
        <v>17593</v>
      </c>
      <c r="P4899" s="3" t="s">
        <v>17594</v>
      </c>
      <c r="Q4899" s="3" t="s">
        <v>839</v>
      </c>
      <c r="R4899" s="3">
        <v>2456</v>
      </c>
      <c r="S48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067730</v>
      </c>
      <c r="T48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00" spans="1:20" ht="15" customHeight="1" x14ac:dyDescent="0.2">
      <c r="A4900" s="3" t="s">
        <v>20157</v>
      </c>
      <c r="B4900" s="3" t="s">
        <v>20158</v>
      </c>
      <c r="C4900" s="3" t="s">
        <v>20159</v>
      </c>
      <c r="F4900" s="3" t="s">
        <v>11510</v>
      </c>
      <c r="G4900" s="3" t="s">
        <v>20160</v>
      </c>
      <c r="H4900" s="3" t="s">
        <v>11308</v>
      </c>
      <c r="I4900" s="3" t="s">
        <v>4870</v>
      </c>
      <c r="J4900" s="3">
        <v>1</v>
      </c>
      <c r="M4900" s="3" t="s">
        <v>27</v>
      </c>
      <c r="N4900" s="3" t="s">
        <v>17593</v>
      </c>
      <c r="P4900" s="3" t="s">
        <v>17594</v>
      </c>
      <c r="Q4900" s="3" t="s">
        <v>839</v>
      </c>
      <c r="R4900" s="3">
        <v>2456</v>
      </c>
      <c r="S49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071280</v>
      </c>
      <c r="T49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01" spans="1:20" ht="15" customHeight="1" x14ac:dyDescent="0.2">
      <c r="A4901" s="3" t="s">
        <v>20161</v>
      </c>
      <c r="B4901" s="3" t="s">
        <v>20162</v>
      </c>
      <c r="C4901" s="3" t="s">
        <v>20163</v>
      </c>
      <c r="F4901" s="3" t="s">
        <v>11510</v>
      </c>
      <c r="G4901" s="3" t="s">
        <v>20164</v>
      </c>
      <c r="H4901" s="3" t="s">
        <v>11308</v>
      </c>
      <c r="I4901" s="3" t="s">
        <v>4870</v>
      </c>
      <c r="J4901" s="3">
        <v>1</v>
      </c>
      <c r="M4901" s="3" t="s">
        <v>27</v>
      </c>
      <c r="N4901" s="3" t="s">
        <v>17593</v>
      </c>
      <c r="P4901" s="3" t="s">
        <v>20165</v>
      </c>
      <c r="Q4901" s="3" t="s">
        <v>839</v>
      </c>
      <c r="R4901" s="3">
        <v>200</v>
      </c>
      <c r="S49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376900</v>
      </c>
      <c r="T49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02" spans="1:20" ht="15" customHeight="1" x14ac:dyDescent="0.2">
      <c r="A4902" s="3" t="s">
        <v>20166</v>
      </c>
      <c r="B4902" s="3" t="s">
        <v>20167</v>
      </c>
      <c r="C4902" s="3" t="s">
        <v>20168</v>
      </c>
      <c r="F4902" s="3" t="s">
        <v>11510</v>
      </c>
      <c r="G4902" s="3" t="s">
        <v>20169</v>
      </c>
      <c r="H4902" s="3" t="s">
        <v>11308</v>
      </c>
      <c r="I4902" s="3" t="s">
        <v>4870</v>
      </c>
      <c r="J4902" s="3">
        <v>1</v>
      </c>
      <c r="M4902" s="3" t="s">
        <v>27</v>
      </c>
      <c r="N4902" s="3" t="s">
        <v>17593</v>
      </c>
      <c r="P4902" s="3" t="s">
        <v>17594</v>
      </c>
      <c r="Q4902" s="3" t="s">
        <v>839</v>
      </c>
      <c r="R4902" s="3">
        <v>2456</v>
      </c>
      <c r="S49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032350</v>
      </c>
      <c r="T49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03" spans="1:20" ht="15" customHeight="1" x14ac:dyDescent="0.2">
      <c r="A4903" s="3" t="s">
        <v>20170</v>
      </c>
      <c r="B4903" s="3" t="s">
        <v>20171</v>
      </c>
      <c r="C4903" s="3" t="s">
        <v>20172</v>
      </c>
      <c r="F4903" s="3" t="s">
        <v>11510</v>
      </c>
      <c r="G4903" s="3" t="s">
        <v>20173</v>
      </c>
      <c r="H4903" s="3" t="s">
        <v>11308</v>
      </c>
      <c r="I4903" s="3" t="s">
        <v>4870</v>
      </c>
      <c r="J4903" s="3">
        <v>1</v>
      </c>
      <c r="M4903" s="3" t="s">
        <v>27</v>
      </c>
      <c r="N4903" s="3" t="s">
        <v>17593</v>
      </c>
      <c r="P4903" s="3" t="s">
        <v>20174</v>
      </c>
      <c r="Q4903" s="3" t="s">
        <v>839</v>
      </c>
      <c r="R4903" s="3">
        <v>2020</v>
      </c>
      <c r="S49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089860</v>
      </c>
      <c r="T49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04" spans="1:20" ht="15" customHeight="1" x14ac:dyDescent="0.2">
      <c r="A4904" s="3" t="s">
        <v>20175</v>
      </c>
      <c r="B4904" s="3" t="s">
        <v>20176</v>
      </c>
      <c r="C4904" s="3" t="s">
        <v>20177</v>
      </c>
      <c r="F4904" s="3" t="s">
        <v>11510</v>
      </c>
      <c r="G4904" s="3" t="s">
        <v>20178</v>
      </c>
      <c r="H4904" s="3" t="s">
        <v>11308</v>
      </c>
      <c r="I4904" s="3" t="s">
        <v>4870</v>
      </c>
      <c r="J4904" s="3">
        <v>1</v>
      </c>
      <c r="M4904" s="3" t="s">
        <v>27</v>
      </c>
      <c r="N4904" s="3" t="s">
        <v>17593</v>
      </c>
      <c r="P4904" s="3" t="s">
        <v>17594</v>
      </c>
      <c r="Q4904" s="3" t="s">
        <v>839</v>
      </c>
      <c r="R4904" s="3">
        <v>2456</v>
      </c>
      <c r="S49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330590</v>
      </c>
      <c r="T49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05" spans="1:20" ht="15" customHeight="1" x14ac:dyDescent="0.2">
      <c r="A4905" s="3" t="s">
        <v>20179</v>
      </c>
      <c r="B4905" s="3" t="s">
        <v>20180</v>
      </c>
      <c r="C4905" s="3" t="s">
        <v>20181</v>
      </c>
      <c r="F4905" s="3" t="s">
        <v>11510</v>
      </c>
      <c r="G4905" s="3" t="s">
        <v>20182</v>
      </c>
      <c r="H4905" s="3" t="s">
        <v>11308</v>
      </c>
      <c r="I4905" s="3" t="s">
        <v>4870</v>
      </c>
      <c r="J4905" s="3">
        <v>1</v>
      </c>
      <c r="M4905" s="3" t="s">
        <v>27</v>
      </c>
      <c r="N4905" s="3" t="s">
        <v>17593</v>
      </c>
      <c r="P4905" s="3" t="s">
        <v>17594</v>
      </c>
      <c r="Q4905" s="3" t="s">
        <v>839</v>
      </c>
      <c r="R4905" s="3">
        <v>2456</v>
      </c>
      <c r="S49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000400</v>
      </c>
      <c r="T49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06" spans="1:20" ht="15" customHeight="1" x14ac:dyDescent="0.2">
      <c r="A4906" s="3" t="s">
        <v>20183</v>
      </c>
      <c r="B4906" s="3" t="s">
        <v>20184</v>
      </c>
      <c r="C4906" s="3" t="s">
        <v>20185</v>
      </c>
      <c r="F4906" s="3" t="s">
        <v>11510</v>
      </c>
      <c r="G4906" s="3" t="s">
        <v>20186</v>
      </c>
      <c r="H4906" s="3" t="s">
        <v>11308</v>
      </c>
      <c r="I4906" s="3" t="s">
        <v>4870</v>
      </c>
      <c r="J4906" s="3">
        <v>1</v>
      </c>
      <c r="M4906" s="3" t="s">
        <v>27</v>
      </c>
      <c r="N4906" s="3" t="s">
        <v>17593</v>
      </c>
      <c r="P4906" s="3" t="s">
        <v>17594</v>
      </c>
      <c r="Q4906" s="3" t="s">
        <v>839</v>
      </c>
      <c r="R4906" s="3">
        <v>2456</v>
      </c>
      <c r="S49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023530</v>
      </c>
      <c r="T49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07" spans="1:20" ht="15" customHeight="1" x14ac:dyDescent="0.2">
      <c r="A4907" s="3" t="s">
        <v>20187</v>
      </c>
      <c r="B4907" s="3" t="s">
        <v>20188</v>
      </c>
      <c r="C4907" s="3" t="s">
        <v>20189</v>
      </c>
      <c r="F4907" s="3" t="s">
        <v>11510</v>
      </c>
      <c r="G4907" s="3" t="s">
        <v>20190</v>
      </c>
      <c r="H4907" s="3" t="s">
        <v>11308</v>
      </c>
      <c r="I4907" s="3" t="s">
        <v>4870</v>
      </c>
      <c r="J4907" s="3">
        <v>1</v>
      </c>
      <c r="M4907" s="3" t="s">
        <v>27</v>
      </c>
      <c r="N4907" s="3" t="s">
        <v>17593</v>
      </c>
      <c r="P4907" s="3" t="s">
        <v>17594</v>
      </c>
      <c r="Q4907" s="3" t="s">
        <v>839</v>
      </c>
      <c r="R4907" s="3">
        <v>2456</v>
      </c>
      <c r="S49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020150</v>
      </c>
      <c r="T49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08" spans="1:20" ht="15" customHeight="1" x14ac:dyDescent="0.2">
      <c r="A4908" s="3" t="s">
        <v>20191</v>
      </c>
      <c r="B4908" s="3" t="s">
        <v>20192</v>
      </c>
      <c r="C4908" s="3" t="s">
        <v>20193</v>
      </c>
      <c r="F4908" s="3" t="s">
        <v>11510</v>
      </c>
      <c r="G4908" s="3" t="s">
        <v>20194</v>
      </c>
      <c r="H4908" s="3" t="s">
        <v>11308</v>
      </c>
      <c r="I4908" s="3" t="s">
        <v>4870</v>
      </c>
      <c r="J4908" s="3">
        <v>1</v>
      </c>
      <c r="M4908" s="3" t="s">
        <v>27</v>
      </c>
      <c r="N4908" s="3" t="s">
        <v>17593</v>
      </c>
      <c r="P4908" s="3" t="s">
        <v>17594</v>
      </c>
      <c r="Q4908" s="3" t="s">
        <v>839</v>
      </c>
      <c r="R4908" s="3">
        <v>2456</v>
      </c>
      <c r="S49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280360</v>
      </c>
      <c r="T49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09" spans="1:20" ht="15" customHeight="1" x14ac:dyDescent="0.2">
      <c r="A4909" s="3" t="s">
        <v>20195</v>
      </c>
      <c r="B4909" s="3" t="s">
        <v>20196</v>
      </c>
      <c r="C4909" s="3" t="s">
        <v>20197</v>
      </c>
      <c r="F4909" s="3" t="s">
        <v>11510</v>
      </c>
      <c r="G4909" s="3" t="s">
        <v>20198</v>
      </c>
      <c r="H4909" s="3" t="s">
        <v>11308</v>
      </c>
      <c r="I4909" s="3" t="s">
        <v>4870</v>
      </c>
      <c r="J4909" s="3">
        <v>1</v>
      </c>
      <c r="M4909" s="3" t="s">
        <v>27</v>
      </c>
      <c r="N4909" s="3" t="s">
        <v>17593</v>
      </c>
      <c r="P4909" s="3" t="s">
        <v>17594</v>
      </c>
      <c r="Q4909" s="3" t="s">
        <v>839</v>
      </c>
      <c r="R4909" s="3">
        <v>2456</v>
      </c>
      <c r="S49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286940</v>
      </c>
      <c r="T49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10" spans="1:20" ht="15" customHeight="1" x14ac:dyDescent="0.2">
      <c r="A4910" s="3" t="s">
        <v>20199</v>
      </c>
      <c r="B4910" s="3" t="s">
        <v>20200</v>
      </c>
      <c r="C4910" s="3" t="s">
        <v>20201</v>
      </c>
      <c r="F4910" s="3" t="s">
        <v>11510</v>
      </c>
      <c r="G4910" s="3" t="s">
        <v>20202</v>
      </c>
      <c r="H4910" s="3" t="s">
        <v>11308</v>
      </c>
      <c r="I4910" s="3" t="s">
        <v>4870</v>
      </c>
      <c r="J4910" s="3">
        <v>1</v>
      </c>
      <c r="M4910" s="3" t="s">
        <v>27</v>
      </c>
      <c r="N4910" s="3" t="s">
        <v>17593</v>
      </c>
      <c r="P4910" s="3" t="s">
        <v>17594</v>
      </c>
      <c r="Q4910" s="3" t="s">
        <v>839</v>
      </c>
      <c r="R4910" s="3">
        <v>2456</v>
      </c>
      <c r="S49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004000</v>
      </c>
      <c r="T49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11" spans="1:20" ht="15" customHeight="1" x14ac:dyDescent="0.2">
      <c r="A4911" s="3" t="s">
        <v>20203</v>
      </c>
      <c r="B4911" s="3" t="s">
        <v>20204</v>
      </c>
      <c r="C4911" s="3" t="s">
        <v>20205</v>
      </c>
      <c r="F4911" s="3" t="s">
        <v>11510</v>
      </c>
      <c r="G4911" s="3" t="s">
        <v>20206</v>
      </c>
      <c r="H4911" s="3" t="s">
        <v>11308</v>
      </c>
      <c r="I4911" s="3" t="s">
        <v>4870</v>
      </c>
      <c r="J4911" s="3">
        <v>1</v>
      </c>
      <c r="M4911" s="3" t="s">
        <v>27</v>
      </c>
      <c r="N4911" s="3" t="s">
        <v>17593</v>
      </c>
      <c r="P4911" s="3" t="s">
        <v>17594</v>
      </c>
      <c r="Q4911" s="3" t="s">
        <v>839</v>
      </c>
      <c r="R4911" s="3">
        <v>2456</v>
      </c>
      <c r="S49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00499K</v>
      </c>
      <c r="T49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12" spans="1:20" ht="15" customHeight="1" x14ac:dyDescent="0.2">
      <c r="A4912" s="3" t="s">
        <v>20207</v>
      </c>
      <c r="B4912" s="3" t="s">
        <v>20208</v>
      </c>
      <c r="C4912" s="3" t="s">
        <v>20209</v>
      </c>
      <c r="F4912" s="3" t="s">
        <v>11510</v>
      </c>
      <c r="G4912" s="3" t="s">
        <v>20210</v>
      </c>
      <c r="H4912" s="3" t="s">
        <v>11308</v>
      </c>
      <c r="I4912" s="3" t="s">
        <v>4870</v>
      </c>
      <c r="J4912" s="3">
        <v>1</v>
      </c>
      <c r="M4912" s="3" t="s">
        <v>27</v>
      </c>
      <c r="N4912" s="3" t="s">
        <v>17593</v>
      </c>
      <c r="P4912" s="3" t="s">
        <v>17594</v>
      </c>
      <c r="Q4912" s="3" t="s">
        <v>839</v>
      </c>
      <c r="R4912" s="3">
        <v>2456</v>
      </c>
      <c r="S49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004990</v>
      </c>
      <c r="T49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13" spans="1:20" ht="15" customHeight="1" x14ac:dyDescent="0.2">
      <c r="A4913" s="3" t="s">
        <v>20211</v>
      </c>
      <c r="B4913" s="3" t="s">
        <v>20212</v>
      </c>
      <c r="C4913" s="3" t="s">
        <v>20213</v>
      </c>
      <c r="F4913" s="3" t="s">
        <v>11510</v>
      </c>
      <c r="G4913" s="3" t="s">
        <v>20214</v>
      </c>
      <c r="H4913" s="3" t="s">
        <v>11308</v>
      </c>
      <c r="I4913" s="3" t="s">
        <v>4870</v>
      </c>
      <c r="J4913" s="3">
        <v>1</v>
      </c>
      <c r="M4913" s="3" t="s">
        <v>27</v>
      </c>
      <c r="N4913" s="3" t="s">
        <v>17593</v>
      </c>
      <c r="P4913" s="3" t="s">
        <v>17594</v>
      </c>
      <c r="Q4913" s="3" t="s">
        <v>839</v>
      </c>
      <c r="R4913" s="3">
        <v>2456</v>
      </c>
      <c r="S49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005305</v>
      </c>
      <c r="T49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14" spans="1:20" ht="15" customHeight="1" x14ac:dyDescent="0.2">
      <c r="A4914" s="3" t="s">
        <v>20215</v>
      </c>
      <c r="B4914" s="3" t="s">
        <v>20216</v>
      </c>
      <c r="C4914" s="3" t="s">
        <v>20217</v>
      </c>
      <c r="F4914" s="3" t="s">
        <v>11510</v>
      </c>
      <c r="G4914" s="3" t="s">
        <v>20218</v>
      </c>
      <c r="H4914" s="3" t="s">
        <v>11308</v>
      </c>
      <c r="I4914" s="3" t="s">
        <v>4870</v>
      </c>
      <c r="J4914" s="3">
        <v>1</v>
      </c>
      <c r="M4914" s="3" t="s">
        <v>27</v>
      </c>
      <c r="N4914" s="3" t="s">
        <v>17593</v>
      </c>
      <c r="P4914" s="3" t="s">
        <v>17594</v>
      </c>
      <c r="Q4914" s="3" t="s">
        <v>839</v>
      </c>
      <c r="R4914" s="3">
        <v>2456</v>
      </c>
      <c r="S49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005300</v>
      </c>
      <c r="T49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15" spans="1:20" ht="15" customHeight="1" x14ac:dyDescent="0.2">
      <c r="A4915" s="3" t="s">
        <v>20219</v>
      </c>
      <c r="B4915" s="3" t="s">
        <v>20220</v>
      </c>
      <c r="C4915" s="3" t="s">
        <v>20221</v>
      </c>
      <c r="F4915" s="3" t="s">
        <v>11510</v>
      </c>
      <c r="G4915" s="3" t="s">
        <v>20222</v>
      </c>
      <c r="H4915" s="3" t="s">
        <v>11308</v>
      </c>
      <c r="I4915" s="3" t="s">
        <v>4870</v>
      </c>
      <c r="J4915" s="3">
        <v>1</v>
      </c>
      <c r="M4915" s="3" t="s">
        <v>27</v>
      </c>
      <c r="N4915" s="3" t="s">
        <v>17593</v>
      </c>
      <c r="P4915" s="3" t="s">
        <v>17594</v>
      </c>
      <c r="Q4915" s="3" t="s">
        <v>839</v>
      </c>
      <c r="R4915" s="3">
        <v>2456</v>
      </c>
      <c r="S49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011170</v>
      </c>
      <c r="T49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16" spans="1:20" ht="15" customHeight="1" x14ac:dyDescent="0.2">
      <c r="A4916" s="3" t="s">
        <v>20223</v>
      </c>
      <c r="B4916" s="3" t="s">
        <v>20224</v>
      </c>
      <c r="C4916" s="3" t="s">
        <v>20225</v>
      </c>
      <c r="F4916" s="3" t="s">
        <v>11510</v>
      </c>
      <c r="G4916" s="3" t="s">
        <v>20226</v>
      </c>
      <c r="H4916" s="3" t="s">
        <v>11308</v>
      </c>
      <c r="I4916" s="3" t="s">
        <v>4870</v>
      </c>
      <c r="J4916" s="3">
        <v>1</v>
      </c>
      <c r="M4916" s="3" t="s">
        <v>27</v>
      </c>
      <c r="N4916" s="3" t="s">
        <v>17593</v>
      </c>
      <c r="P4916" s="3" t="s">
        <v>17594</v>
      </c>
      <c r="Q4916" s="3" t="s">
        <v>839</v>
      </c>
      <c r="R4916" s="3">
        <v>2456</v>
      </c>
      <c r="S49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071840</v>
      </c>
      <c r="T49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17" spans="1:20" ht="15" customHeight="1" x14ac:dyDescent="0.2">
      <c r="A4917" s="3" t="s">
        <v>20227</v>
      </c>
      <c r="B4917" s="3" t="s">
        <v>20228</v>
      </c>
      <c r="C4917" s="3" t="s">
        <v>20229</v>
      </c>
      <c r="F4917" s="3" t="s">
        <v>11510</v>
      </c>
      <c r="G4917" s="3" t="s">
        <v>20230</v>
      </c>
      <c r="H4917" s="3" t="s">
        <v>11308</v>
      </c>
      <c r="I4917" s="3" t="s">
        <v>4870</v>
      </c>
      <c r="J4917" s="3">
        <v>1</v>
      </c>
      <c r="M4917" s="3" t="s">
        <v>27</v>
      </c>
      <c r="N4917" s="3" t="s">
        <v>17593</v>
      </c>
      <c r="P4917" s="3" t="s">
        <v>20231</v>
      </c>
      <c r="Q4917" s="3" t="s">
        <v>839</v>
      </c>
      <c r="R4917" s="3">
        <v>1568</v>
      </c>
      <c r="S49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328130</v>
      </c>
      <c r="T49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18" spans="1:20" ht="15" customHeight="1" x14ac:dyDescent="0.2">
      <c r="A4918" s="3" t="s">
        <v>20232</v>
      </c>
      <c r="B4918" s="3" t="s">
        <v>20233</v>
      </c>
      <c r="C4918" s="3" t="s">
        <v>20234</v>
      </c>
      <c r="F4918" s="3" t="s">
        <v>11510</v>
      </c>
      <c r="G4918" s="3" t="s">
        <v>20235</v>
      </c>
      <c r="H4918" s="3" t="s">
        <v>11308</v>
      </c>
      <c r="I4918" s="3" t="s">
        <v>4870</v>
      </c>
      <c r="J4918" s="3">
        <v>1</v>
      </c>
      <c r="M4918" s="3" t="s">
        <v>27</v>
      </c>
      <c r="N4918" s="3" t="s">
        <v>17593</v>
      </c>
      <c r="P4918" s="3" t="s">
        <v>17594</v>
      </c>
      <c r="Q4918" s="3" t="s">
        <v>839</v>
      </c>
      <c r="R4918" s="3">
        <v>2456</v>
      </c>
      <c r="S49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038060</v>
      </c>
      <c r="T49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19" spans="1:20" ht="15" customHeight="1" x14ac:dyDescent="0.2">
      <c r="A4919" s="3" t="s">
        <v>20236</v>
      </c>
      <c r="B4919" s="3" t="s">
        <v>20237</v>
      </c>
      <c r="C4919" s="3" t="s">
        <v>20238</v>
      </c>
      <c r="F4919" s="3" t="s">
        <v>11510</v>
      </c>
      <c r="G4919" s="3" t="s">
        <v>20239</v>
      </c>
      <c r="H4919" s="3" t="s">
        <v>11308</v>
      </c>
      <c r="I4919" s="3" t="s">
        <v>4870</v>
      </c>
      <c r="J4919" s="3">
        <v>1</v>
      </c>
      <c r="M4919" s="3" t="s">
        <v>27</v>
      </c>
      <c r="N4919" s="3" t="s">
        <v>17593</v>
      </c>
      <c r="P4919" s="3" t="s">
        <v>20240</v>
      </c>
      <c r="Q4919" s="3" t="s">
        <v>839</v>
      </c>
      <c r="R4919" s="3">
        <v>468</v>
      </c>
      <c r="S49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474170</v>
      </c>
      <c r="T49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20" spans="1:20" ht="15" customHeight="1" x14ac:dyDescent="0.2">
      <c r="A4920" s="3" t="s">
        <v>20241</v>
      </c>
      <c r="B4920" s="3" t="s">
        <v>20242</v>
      </c>
      <c r="C4920" s="3" t="s">
        <v>20243</v>
      </c>
      <c r="F4920" s="3" t="s">
        <v>11510</v>
      </c>
      <c r="G4920" s="3" t="s">
        <v>20244</v>
      </c>
      <c r="H4920" s="3" t="s">
        <v>11308</v>
      </c>
      <c r="I4920" s="3" t="s">
        <v>4870</v>
      </c>
      <c r="J4920" s="3">
        <v>1</v>
      </c>
      <c r="M4920" s="3" t="s">
        <v>27</v>
      </c>
      <c r="N4920" s="3" t="s">
        <v>17593</v>
      </c>
      <c r="P4920" s="3" t="s">
        <v>17594</v>
      </c>
      <c r="Q4920" s="3" t="s">
        <v>839</v>
      </c>
      <c r="R4920" s="3">
        <v>2456</v>
      </c>
      <c r="S49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162120</v>
      </c>
      <c r="T49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21" spans="1:20" ht="15" customHeight="1" x14ac:dyDescent="0.2">
      <c r="A4921" s="3" t="s">
        <v>20245</v>
      </c>
      <c r="B4921" s="3" t="s">
        <v>20246</v>
      </c>
      <c r="C4921" s="3" t="s">
        <v>20247</v>
      </c>
      <c r="F4921" s="3" t="s">
        <v>11510</v>
      </c>
      <c r="G4921" s="3" t="s">
        <v>20248</v>
      </c>
      <c r="H4921" s="3" t="s">
        <v>11308</v>
      </c>
      <c r="I4921" s="3" t="s">
        <v>4870</v>
      </c>
      <c r="J4921" s="3">
        <v>1</v>
      </c>
      <c r="M4921" s="3" t="s">
        <v>27</v>
      </c>
      <c r="N4921" s="3" t="s">
        <v>17593</v>
      </c>
      <c r="P4921" s="3" t="s">
        <v>12497</v>
      </c>
      <c r="Q4921" s="3" t="s">
        <v>839</v>
      </c>
      <c r="R4921" s="3">
        <v>2342</v>
      </c>
      <c r="S49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253610</v>
      </c>
      <c r="T49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22" spans="1:20" ht="15" customHeight="1" x14ac:dyDescent="0.2">
      <c r="A4922" s="3" t="s">
        <v>20249</v>
      </c>
      <c r="B4922" s="3" t="s">
        <v>20250</v>
      </c>
      <c r="C4922" s="3" t="s">
        <v>20251</v>
      </c>
      <c r="F4922" s="3" t="s">
        <v>11510</v>
      </c>
      <c r="G4922" s="3" t="s">
        <v>20252</v>
      </c>
      <c r="H4922" s="3" t="s">
        <v>11308</v>
      </c>
      <c r="I4922" s="3" t="s">
        <v>4870</v>
      </c>
      <c r="J4922" s="3">
        <v>1</v>
      </c>
      <c r="M4922" s="3" t="s">
        <v>27</v>
      </c>
      <c r="N4922" s="3" t="s">
        <v>17593</v>
      </c>
      <c r="P4922" s="3" t="s">
        <v>17594</v>
      </c>
      <c r="Q4922" s="3" t="s">
        <v>839</v>
      </c>
      <c r="R4922" s="3">
        <v>2456</v>
      </c>
      <c r="S49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141080</v>
      </c>
      <c r="T49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23" spans="1:20" ht="15" customHeight="1" x14ac:dyDescent="0.2">
      <c r="A4923" s="3" t="s">
        <v>20253</v>
      </c>
      <c r="B4923" s="3" t="s">
        <v>20254</v>
      </c>
      <c r="C4923" s="3" t="s">
        <v>20255</v>
      </c>
      <c r="F4923" s="3" t="s">
        <v>11510</v>
      </c>
      <c r="G4923" s="3" t="s">
        <v>20256</v>
      </c>
      <c r="H4923" s="3" t="s">
        <v>11308</v>
      </c>
      <c r="I4923" s="3" t="s">
        <v>4870</v>
      </c>
      <c r="J4923" s="3">
        <v>1</v>
      </c>
      <c r="M4923" s="3" t="s">
        <v>27</v>
      </c>
      <c r="N4923" s="3" t="s">
        <v>17593</v>
      </c>
      <c r="P4923" s="3" t="s">
        <v>17594</v>
      </c>
      <c r="Q4923" s="3" t="s">
        <v>839</v>
      </c>
      <c r="R4923" s="3">
        <v>2456</v>
      </c>
      <c r="S49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058470</v>
      </c>
      <c r="T49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24" spans="1:20" ht="15" customHeight="1" x14ac:dyDescent="0.2">
      <c r="A4924" s="3" t="s">
        <v>20257</v>
      </c>
      <c r="B4924" s="3" t="s">
        <v>20258</v>
      </c>
      <c r="C4924" s="3" t="s">
        <v>20259</v>
      </c>
      <c r="F4924" s="3" t="s">
        <v>11510</v>
      </c>
      <c r="G4924" s="3" t="s">
        <v>20260</v>
      </c>
      <c r="H4924" s="3" t="s">
        <v>11308</v>
      </c>
      <c r="I4924" s="3" t="s">
        <v>4870</v>
      </c>
      <c r="J4924" s="3">
        <v>1</v>
      </c>
      <c r="M4924" s="3" t="s">
        <v>27</v>
      </c>
      <c r="N4924" s="3" t="s">
        <v>17593</v>
      </c>
      <c r="P4924" s="3" t="s">
        <v>17594</v>
      </c>
      <c r="Q4924" s="3" t="s">
        <v>839</v>
      </c>
      <c r="R4924" s="3">
        <v>2456</v>
      </c>
      <c r="S49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016100</v>
      </c>
      <c r="T49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25" spans="1:20" ht="15" customHeight="1" x14ac:dyDescent="0.2">
      <c r="A4925" s="3" t="s">
        <v>20261</v>
      </c>
      <c r="B4925" s="3" t="s">
        <v>20262</v>
      </c>
      <c r="C4925" s="3" t="s">
        <v>20263</v>
      </c>
      <c r="F4925" s="3" t="s">
        <v>11510</v>
      </c>
      <c r="G4925" s="3" t="s">
        <v>20264</v>
      </c>
      <c r="H4925" s="3" t="s">
        <v>11308</v>
      </c>
      <c r="I4925" s="3" t="s">
        <v>4870</v>
      </c>
      <c r="J4925" s="3">
        <v>1</v>
      </c>
      <c r="M4925" s="3" t="s">
        <v>27</v>
      </c>
      <c r="N4925" s="3" t="s">
        <v>17593</v>
      </c>
      <c r="P4925" s="3" t="s">
        <v>17594</v>
      </c>
      <c r="Q4925" s="3" t="s">
        <v>839</v>
      </c>
      <c r="R4925" s="3">
        <v>2456</v>
      </c>
      <c r="S49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012700</v>
      </c>
      <c r="T49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26" spans="1:20" ht="15" customHeight="1" x14ac:dyDescent="0.2">
      <c r="A4926" s="3" t="s">
        <v>20265</v>
      </c>
      <c r="B4926" s="3" t="s">
        <v>20266</v>
      </c>
      <c r="C4926" s="3" t="s">
        <v>20267</v>
      </c>
      <c r="F4926" s="3" t="s">
        <v>11510</v>
      </c>
      <c r="G4926" s="3" t="s">
        <v>20268</v>
      </c>
      <c r="H4926" s="3" t="s">
        <v>11308</v>
      </c>
      <c r="I4926" s="3" t="s">
        <v>4870</v>
      </c>
      <c r="J4926" s="3">
        <v>1</v>
      </c>
      <c r="M4926" s="3" t="s">
        <v>27</v>
      </c>
      <c r="N4926" s="3" t="s">
        <v>17593</v>
      </c>
      <c r="P4926" s="3" t="s">
        <v>17594</v>
      </c>
      <c r="Q4926" s="3" t="s">
        <v>839</v>
      </c>
      <c r="R4926" s="3">
        <v>2456</v>
      </c>
      <c r="S49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302550</v>
      </c>
      <c r="T49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27" spans="1:20" ht="15" customHeight="1" x14ac:dyDescent="0.2">
      <c r="A4927" s="3" t="s">
        <v>20269</v>
      </c>
      <c r="B4927" s="3" t="s">
        <v>20270</v>
      </c>
      <c r="C4927" s="3" t="s">
        <v>20271</v>
      </c>
      <c r="F4927" s="3" t="s">
        <v>11510</v>
      </c>
      <c r="G4927" s="3" t="s">
        <v>20272</v>
      </c>
      <c r="H4927" s="3" t="s">
        <v>11308</v>
      </c>
      <c r="I4927" s="3" t="s">
        <v>4870</v>
      </c>
      <c r="J4927" s="3">
        <v>1</v>
      </c>
      <c r="M4927" s="3" t="s">
        <v>27</v>
      </c>
      <c r="N4927" s="3" t="s">
        <v>17593</v>
      </c>
      <c r="P4927" s="3" t="s">
        <v>17594</v>
      </c>
      <c r="Q4927" s="3" t="s">
        <v>839</v>
      </c>
      <c r="R4927" s="3">
        <v>2456</v>
      </c>
      <c r="S49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073570</v>
      </c>
      <c r="T49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28" spans="1:20" ht="15" customHeight="1" x14ac:dyDescent="0.2">
      <c r="A4928" s="3" t="s">
        <v>20273</v>
      </c>
      <c r="B4928" s="3" t="s">
        <v>20274</v>
      </c>
      <c r="C4928" s="3" t="s">
        <v>20275</v>
      </c>
      <c r="F4928" s="3" t="s">
        <v>11510</v>
      </c>
      <c r="G4928" s="3" t="s">
        <v>20276</v>
      </c>
      <c r="H4928" s="3" t="s">
        <v>11308</v>
      </c>
      <c r="I4928" s="3" t="s">
        <v>4870</v>
      </c>
      <c r="J4928" s="3">
        <v>1</v>
      </c>
      <c r="M4928" s="3" t="s">
        <v>27</v>
      </c>
      <c r="N4928" s="3" t="s">
        <v>17593</v>
      </c>
      <c r="P4928" s="3" t="s">
        <v>12908</v>
      </c>
      <c r="Q4928" s="3" t="s">
        <v>839</v>
      </c>
      <c r="R4928" s="3">
        <v>1928</v>
      </c>
      <c r="S49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377450</v>
      </c>
      <c r="T49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29" spans="1:20" ht="15" customHeight="1" x14ac:dyDescent="0.2">
      <c r="A4929" s="3" t="s">
        <v>20277</v>
      </c>
      <c r="B4929" s="3" t="s">
        <v>20278</v>
      </c>
      <c r="C4929" s="3" t="s">
        <v>20279</v>
      </c>
      <c r="F4929" s="3" t="s">
        <v>11510</v>
      </c>
      <c r="G4929" s="3" t="s">
        <v>20280</v>
      </c>
      <c r="H4929" s="3" t="s">
        <v>11308</v>
      </c>
      <c r="I4929" s="3" t="s">
        <v>4870</v>
      </c>
      <c r="J4929" s="3">
        <v>1</v>
      </c>
      <c r="M4929" s="3" t="s">
        <v>27</v>
      </c>
      <c r="N4929" s="3" t="s">
        <v>17593</v>
      </c>
      <c r="P4929" s="3" t="s">
        <v>17594</v>
      </c>
      <c r="Q4929" s="3" t="s">
        <v>839</v>
      </c>
      <c r="R4929" s="3">
        <v>2456</v>
      </c>
      <c r="S49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277070</v>
      </c>
      <c r="T49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30" spans="1:20" ht="15" customHeight="1" x14ac:dyDescent="0.2">
      <c r="A4930" s="3" t="s">
        <v>20281</v>
      </c>
      <c r="B4930" s="3" t="s">
        <v>20282</v>
      </c>
      <c r="C4930" s="3" t="s">
        <v>20283</v>
      </c>
      <c r="F4930" s="3" t="s">
        <v>11510</v>
      </c>
      <c r="G4930" s="3" t="s">
        <v>20284</v>
      </c>
      <c r="H4930" s="3" t="s">
        <v>11308</v>
      </c>
      <c r="I4930" s="3" t="s">
        <v>4870</v>
      </c>
      <c r="J4930" s="3">
        <v>1</v>
      </c>
      <c r="M4930" s="3" t="s">
        <v>27</v>
      </c>
      <c r="N4930" s="3" t="s">
        <v>17593</v>
      </c>
      <c r="P4930" s="3" t="s">
        <v>17594</v>
      </c>
      <c r="Q4930" s="3" t="s">
        <v>839</v>
      </c>
      <c r="R4930" s="3">
        <v>2456</v>
      </c>
      <c r="S49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042500</v>
      </c>
      <c r="T49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31" spans="1:20" ht="15" customHeight="1" x14ac:dyDescent="0.2">
      <c r="A4931" s="3" t="s">
        <v>20285</v>
      </c>
      <c r="B4931" s="3" t="s">
        <v>20286</v>
      </c>
      <c r="C4931" s="3" t="s">
        <v>20287</v>
      </c>
      <c r="F4931" s="3" t="s">
        <v>11510</v>
      </c>
      <c r="G4931" s="3" t="s">
        <v>20288</v>
      </c>
      <c r="H4931" s="3" t="s">
        <v>11308</v>
      </c>
      <c r="I4931" s="3" t="s">
        <v>4870</v>
      </c>
      <c r="J4931" s="3">
        <v>1</v>
      </c>
      <c r="M4931" s="3" t="s">
        <v>27</v>
      </c>
      <c r="N4931" s="3" t="s">
        <v>17593</v>
      </c>
      <c r="P4931" s="3" t="s">
        <v>17594</v>
      </c>
      <c r="Q4931" s="3" t="s">
        <v>839</v>
      </c>
      <c r="R4931" s="3">
        <v>2456</v>
      </c>
      <c r="S49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193250</v>
      </c>
      <c r="T49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32" spans="1:20" ht="15" customHeight="1" x14ac:dyDescent="0.2">
      <c r="A4932" s="3" t="s">
        <v>20289</v>
      </c>
      <c r="B4932" s="3" t="s">
        <v>20290</v>
      </c>
      <c r="C4932" s="3" t="s">
        <v>20291</v>
      </c>
      <c r="F4932" s="3" t="s">
        <v>11510</v>
      </c>
      <c r="G4932" s="3" t="s">
        <v>20292</v>
      </c>
      <c r="H4932" s="3" t="s">
        <v>11308</v>
      </c>
      <c r="I4932" s="3" t="s">
        <v>4870</v>
      </c>
      <c r="J4932" s="3">
        <v>1</v>
      </c>
      <c r="M4932" s="3" t="s">
        <v>27</v>
      </c>
      <c r="N4932" s="3" t="s">
        <v>17593</v>
      </c>
      <c r="P4932" s="3" t="s">
        <v>11548</v>
      </c>
      <c r="Q4932" s="3" t="s">
        <v>839</v>
      </c>
      <c r="R4932" s="3">
        <v>162</v>
      </c>
      <c r="S49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474650</v>
      </c>
      <c r="T49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33" spans="1:20" ht="15" customHeight="1" x14ac:dyDescent="0.2">
      <c r="A4933" s="3" t="s">
        <v>20293</v>
      </c>
      <c r="B4933" s="3" t="s">
        <v>20294</v>
      </c>
      <c r="C4933" s="3" t="s">
        <v>20295</v>
      </c>
      <c r="F4933" s="3" t="s">
        <v>11510</v>
      </c>
      <c r="G4933" s="3" t="s">
        <v>20296</v>
      </c>
      <c r="H4933" s="3" t="s">
        <v>11308</v>
      </c>
      <c r="I4933" s="3" t="s">
        <v>4870</v>
      </c>
      <c r="J4933" s="3">
        <v>1</v>
      </c>
      <c r="M4933" s="3" t="s">
        <v>27</v>
      </c>
      <c r="N4933" s="3" t="s">
        <v>17593</v>
      </c>
      <c r="P4933" s="3" t="s">
        <v>17594</v>
      </c>
      <c r="Q4933" s="3" t="s">
        <v>839</v>
      </c>
      <c r="R4933" s="3">
        <v>2456</v>
      </c>
      <c r="S49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219420</v>
      </c>
      <c r="T49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34" spans="1:20" ht="15" customHeight="1" x14ac:dyDescent="0.2">
      <c r="A4934" s="3" t="s">
        <v>20297</v>
      </c>
      <c r="B4934" s="3" t="s">
        <v>20298</v>
      </c>
      <c r="C4934" s="3" t="s">
        <v>20299</v>
      </c>
      <c r="F4934" s="3" t="s">
        <v>11510</v>
      </c>
      <c r="G4934" s="3" t="s">
        <v>20300</v>
      </c>
      <c r="H4934" s="3" t="s">
        <v>11308</v>
      </c>
      <c r="I4934" s="3" t="s">
        <v>4870</v>
      </c>
      <c r="J4934" s="3">
        <v>1</v>
      </c>
      <c r="M4934" s="3" t="s">
        <v>27</v>
      </c>
      <c r="N4934" s="3" t="s">
        <v>17593</v>
      </c>
      <c r="P4934" s="3" t="s">
        <v>2626</v>
      </c>
      <c r="Q4934" s="3" t="s">
        <v>839</v>
      </c>
      <c r="R4934" s="3">
        <v>1134</v>
      </c>
      <c r="S49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439090</v>
      </c>
      <c r="T49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35" spans="1:20" ht="15" customHeight="1" x14ac:dyDescent="0.2">
      <c r="A4935" s="3" t="s">
        <v>20301</v>
      </c>
      <c r="B4935" s="3" t="s">
        <v>20302</v>
      </c>
      <c r="C4935" s="3" t="s">
        <v>20303</v>
      </c>
      <c r="F4935" s="3" t="s">
        <v>11510</v>
      </c>
      <c r="G4935" s="3" t="s">
        <v>20304</v>
      </c>
      <c r="H4935" s="3" t="s">
        <v>11308</v>
      </c>
      <c r="I4935" s="3" t="s">
        <v>4870</v>
      </c>
      <c r="J4935" s="3">
        <v>1</v>
      </c>
      <c r="M4935" s="3" t="s">
        <v>27</v>
      </c>
      <c r="N4935" s="3" t="s">
        <v>17593</v>
      </c>
      <c r="P4935" s="3" t="s">
        <v>17594</v>
      </c>
      <c r="Q4935" s="3" t="s">
        <v>839</v>
      </c>
      <c r="R4935" s="3">
        <v>2456</v>
      </c>
      <c r="S49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027740</v>
      </c>
      <c r="T49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36" spans="1:20" ht="15" customHeight="1" x14ac:dyDescent="0.2">
      <c r="A4936" s="3" t="s">
        <v>20305</v>
      </c>
      <c r="B4936" s="3" t="s">
        <v>20306</v>
      </c>
      <c r="C4936" s="3" t="s">
        <v>20307</v>
      </c>
      <c r="F4936" s="3" t="s">
        <v>11510</v>
      </c>
      <c r="G4936" s="3" t="s">
        <v>20308</v>
      </c>
      <c r="H4936" s="3" t="s">
        <v>11308</v>
      </c>
      <c r="I4936" s="3" t="s">
        <v>4870</v>
      </c>
      <c r="J4936" s="3">
        <v>1</v>
      </c>
      <c r="M4936" s="3" t="s">
        <v>27</v>
      </c>
      <c r="N4936" s="3" t="s">
        <v>17593</v>
      </c>
      <c r="P4936" s="3" t="s">
        <v>17594</v>
      </c>
      <c r="Q4936" s="3" t="s">
        <v>839</v>
      </c>
      <c r="R4936" s="3">
        <v>2456</v>
      </c>
      <c r="S49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195500</v>
      </c>
      <c r="T49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37" spans="1:20" ht="15" customHeight="1" x14ac:dyDescent="0.2">
      <c r="A4937" s="3" t="s">
        <v>20309</v>
      </c>
      <c r="B4937" s="3" t="s">
        <v>20310</v>
      </c>
      <c r="C4937" s="3" t="s">
        <v>20311</v>
      </c>
      <c r="F4937" s="3" t="s">
        <v>11510</v>
      </c>
      <c r="G4937" s="3" t="s">
        <v>20312</v>
      </c>
      <c r="H4937" s="3" t="s">
        <v>11308</v>
      </c>
      <c r="I4937" s="3" t="s">
        <v>4870</v>
      </c>
      <c r="J4937" s="3">
        <v>1</v>
      </c>
      <c r="M4937" s="3" t="s">
        <v>27</v>
      </c>
      <c r="N4937" s="3" t="s">
        <v>17593</v>
      </c>
      <c r="P4937" s="3" t="s">
        <v>244</v>
      </c>
      <c r="Q4937" s="3" t="s">
        <v>839</v>
      </c>
      <c r="R4937" s="3">
        <v>1638</v>
      </c>
      <c r="S49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357430</v>
      </c>
      <c r="T49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38" spans="1:20" ht="15" customHeight="1" x14ac:dyDescent="0.2">
      <c r="A4938" s="3" t="s">
        <v>20313</v>
      </c>
      <c r="B4938" s="3" t="s">
        <v>20314</v>
      </c>
      <c r="C4938" s="3" t="s">
        <v>20315</v>
      </c>
      <c r="F4938" s="3" t="s">
        <v>11510</v>
      </c>
      <c r="G4938" s="3" t="s">
        <v>20316</v>
      </c>
      <c r="H4938" s="3" t="s">
        <v>11308</v>
      </c>
      <c r="I4938" s="3" t="s">
        <v>4870</v>
      </c>
      <c r="J4938" s="3">
        <v>1</v>
      </c>
      <c r="M4938" s="3" t="s">
        <v>27</v>
      </c>
      <c r="N4938" s="3" t="s">
        <v>17593</v>
      </c>
      <c r="P4938" s="3" t="s">
        <v>20317</v>
      </c>
      <c r="Q4938" s="3" t="s">
        <v>839</v>
      </c>
      <c r="R4938" s="3">
        <v>1894</v>
      </c>
      <c r="S49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377480</v>
      </c>
      <c r="T49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39" spans="1:20" ht="15" customHeight="1" x14ac:dyDescent="0.2">
      <c r="A4939" s="3" t="s">
        <v>20318</v>
      </c>
      <c r="B4939" s="3" t="s">
        <v>20319</v>
      </c>
      <c r="C4939" s="3" t="s">
        <v>20320</v>
      </c>
      <c r="F4939" s="3" t="s">
        <v>11510</v>
      </c>
      <c r="G4939" s="3" t="s">
        <v>20321</v>
      </c>
      <c r="H4939" s="3" t="s">
        <v>11308</v>
      </c>
      <c r="I4939" s="3" t="s">
        <v>4870</v>
      </c>
      <c r="J4939" s="3">
        <v>1</v>
      </c>
      <c r="M4939" s="3" t="s">
        <v>27</v>
      </c>
      <c r="N4939" s="3" t="s">
        <v>17593</v>
      </c>
      <c r="P4939" s="3" t="s">
        <v>17594</v>
      </c>
      <c r="Q4939" s="3" t="s">
        <v>839</v>
      </c>
      <c r="R4939" s="3">
        <v>2456</v>
      </c>
      <c r="S49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305090</v>
      </c>
      <c r="T49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40" spans="1:20" ht="15" customHeight="1" x14ac:dyDescent="0.2">
      <c r="A4940" s="3" t="s">
        <v>20322</v>
      </c>
      <c r="B4940" s="3" t="s">
        <v>20323</v>
      </c>
      <c r="C4940" s="3" t="s">
        <v>20324</v>
      </c>
      <c r="F4940" s="3" t="s">
        <v>11510</v>
      </c>
      <c r="G4940" s="3" t="s">
        <v>20325</v>
      </c>
      <c r="H4940" s="3" t="s">
        <v>11308</v>
      </c>
      <c r="I4940" s="3" t="s">
        <v>4870</v>
      </c>
      <c r="J4940" s="3">
        <v>1</v>
      </c>
      <c r="M4940" s="3" t="s">
        <v>27</v>
      </c>
      <c r="N4940" s="3" t="s">
        <v>17593</v>
      </c>
      <c r="P4940" s="3" t="s">
        <v>20326</v>
      </c>
      <c r="Q4940" s="3" t="s">
        <v>839</v>
      </c>
      <c r="R4940" s="3">
        <v>1360</v>
      </c>
      <c r="S49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448780</v>
      </c>
      <c r="T49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41" spans="1:20" ht="15" customHeight="1" x14ac:dyDescent="0.2">
      <c r="A4941" s="3" t="s">
        <v>20327</v>
      </c>
      <c r="B4941" s="3" t="s">
        <v>20328</v>
      </c>
      <c r="C4941" s="3" t="s">
        <v>20329</v>
      </c>
      <c r="F4941" s="3" t="s">
        <v>11510</v>
      </c>
      <c r="G4941" s="3" t="s">
        <v>20330</v>
      </c>
      <c r="H4941" s="3" t="s">
        <v>11308</v>
      </c>
      <c r="I4941" s="3" t="s">
        <v>4870</v>
      </c>
      <c r="J4941" s="3">
        <v>1</v>
      </c>
      <c r="M4941" s="3" t="s">
        <v>27</v>
      </c>
      <c r="N4941" s="3" t="s">
        <v>17593</v>
      </c>
      <c r="P4941" s="3" t="s">
        <v>20331</v>
      </c>
      <c r="Q4941" s="3" t="s">
        <v>839</v>
      </c>
      <c r="R4941" s="3">
        <v>1188</v>
      </c>
      <c r="S49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424980</v>
      </c>
      <c r="T49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42" spans="1:20" ht="15" customHeight="1" x14ac:dyDescent="0.2">
      <c r="A4942" s="3" t="s">
        <v>20332</v>
      </c>
      <c r="B4942" s="3" t="s">
        <v>20333</v>
      </c>
      <c r="C4942" s="3" t="s">
        <v>20334</v>
      </c>
      <c r="F4942" s="3" t="s">
        <v>11510</v>
      </c>
      <c r="G4942" s="3" t="s">
        <v>20335</v>
      </c>
      <c r="H4942" s="3" t="s">
        <v>11308</v>
      </c>
      <c r="I4942" s="3" t="s">
        <v>4870</v>
      </c>
      <c r="J4942" s="3">
        <v>1</v>
      </c>
      <c r="M4942" s="3" t="s">
        <v>27</v>
      </c>
      <c r="N4942" s="3" t="s">
        <v>17593</v>
      </c>
      <c r="P4942" s="3" t="s">
        <v>17594</v>
      </c>
      <c r="Q4942" s="3" t="s">
        <v>839</v>
      </c>
      <c r="R4942" s="3">
        <v>2456</v>
      </c>
      <c r="S49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169330</v>
      </c>
      <c r="T49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43" spans="1:20" ht="15" customHeight="1" x14ac:dyDescent="0.2">
      <c r="A4943" s="3" t="s">
        <v>20336</v>
      </c>
      <c r="B4943" s="3" t="s">
        <v>20337</v>
      </c>
      <c r="C4943" s="3" t="s">
        <v>20338</v>
      </c>
      <c r="F4943" s="3" t="s">
        <v>11510</v>
      </c>
      <c r="G4943" s="3" t="s">
        <v>20339</v>
      </c>
      <c r="H4943" s="3" t="s">
        <v>11308</v>
      </c>
      <c r="I4943" s="3" t="s">
        <v>4870</v>
      </c>
      <c r="J4943" s="3">
        <v>1</v>
      </c>
      <c r="M4943" s="3" t="s">
        <v>27</v>
      </c>
      <c r="N4943" s="3" t="s">
        <v>17593</v>
      </c>
      <c r="P4943" s="3" t="s">
        <v>17594</v>
      </c>
      <c r="Q4943" s="3" t="s">
        <v>839</v>
      </c>
      <c r="R4943" s="3">
        <v>2456</v>
      </c>
      <c r="S49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038290</v>
      </c>
      <c r="T49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44" spans="1:20" ht="15" customHeight="1" x14ac:dyDescent="0.2">
      <c r="A4944" s="3" t="s">
        <v>20340</v>
      </c>
      <c r="B4944" s="3" t="s">
        <v>20341</v>
      </c>
      <c r="C4944" s="3" t="s">
        <v>20342</v>
      </c>
      <c r="F4944" s="3" t="s">
        <v>11510</v>
      </c>
      <c r="G4944" s="3" t="s">
        <v>20343</v>
      </c>
      <c r="H4944" s="3" t="s">
        <v>11308</v>
      </c>
      <c r="I4944" s="3" t="s">
        <v>4870</v>
      </c>
      <c r="J4944" s="3">
        <v>1</v>
      </c>
      <c r="M4944" s="3" t="s">
        <v>27</v>
      </c>
      <c r="N4944" s="3" t="s">
        <v>17593</v>
      </c>
      <c r="P4944" s="3" t="s">
        <v>17594</v>
      </c>
      <c r="Q4944" s="3" t="s">
        <v>839</v>
      </c>
      <c r="R4944" s="3">
        <v>2456</v>
      </c>
      <c r="S49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001080</v>
      </c>
      <c r="T49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45" spans="1:20" ht="15" customHeight="1" x14ac:dyDescent="0.2">
      <c r="A4945" s="3" t="s">
        <v>20344</v>
      </c>
      <c r="B4945" s="3" t="s">
        <v>20345</v>
      </c>
      <c r="C4945" s="3" t="s">
        <v>20346</v>
      </c>
      <c r="F4945" s="3" t="s">
        <v>11510</v>
      </c>
      <c r="G4945" s="3" t="s">
        <v>20347</v>
      </c>
      <c r="H4945" s="3" t="s">
        <v>11308</v>
      </c>
      <c r="I4945" s="3" t="s">
        <v>4870</v>
      </c>
      <c r="J4945" s="3">
        <v>1</v>
      </c>
      <c r="M4945" s="3" t="s">
        <v>27</v>
      </c>
      <c r="N4945" s="3" t="s">
        <v>17593</v>
      </c>
      <c r="P4945" s="3" t="s">
        <v>17594</v>
      </c>
      <c r="Q4945" s="3" t="s">
        <v>839</v>
      </c>
      <c r="R4945" s="3">
        <v>2456</v>
      </c>
      <c r="S49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267980</v>
      </c>
      <c r="T49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46" spans="1:20" ht="15" customHeight="1" x14ac:dyDescent="0.2">
      <c r="A4946" s="3" t="s">
        <v>20348</v>
      </c>
      <c r="B4946" s="3" t="s">
        <v>20349</v>
      </c>
      <c r="C4946" s="3" t="s">
        <v>20350</v>
      </c>
      <c r="F4946" s="3" t="s">
        <v>11510</v>
      </c>
      <c r="G4946" s="3" t="s">
        <v>20351</v>
      </c>
      <c r="H4946" s="3" t="s">
        <v>11308</v>
      </c>
      <c r="I4946" s="3" t="s">
        <v>4870</v>
      </c>
      <c r="J4946" s="3">
        <v>1</v>
      </c>
      <c r="M4946" s="3" t="s">
        <v>27</v>
      </c>
      <c r="N4946" s="3" t="s">
        <v>17593</v>
      </c>
      <c r="P4946" s="3" t="s">
        <v>17594</v>
      </c>
      <c r="Q4946" s="3" t="s">
        <v>839</v>
      </c>
      <c r="R4946" s="3">
        <v>2456</v>
      </c>
      <c r="S49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005990</v>
      </c>
      <c r="T49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47" spans="1:20" ht="15" customHeight="1" x14ac:dyDescent="0.2">
      <c r="A4947" s="3" t="s">
        <v>20352</v>
      </c>
      <c r="B4947" s="3" t="s">
        <v>20353</v>
      </c>
      <c r="C4947" s="3" t="s">
        <v>20354</v>
      </c>
      <c r="F4947" s="3" t="s">
        <v>11510</v>
      </c>
      <c r="G4947" s="3" t="s">
        <v>20355</v>
      </c>
      <c r="H4947" s="3" t="s">
        <v>11308</v>
      </c>
      <c r="I4947" s="3" t="s">
        <v>4870</v>
      </c>
      <c r="J4947" s="3">
        <v>1</v>
      </c>
      <c r="M4947" s="3" t="s">
        <v>27</v>
      </c>
      <c r="N4947" s="3" t="s">
        <v>17593</v>
      </c>
      <c r="P4947" s="3" t="s">
        <v>17594</v>
      </c>
      <c r="Q4947" s="3" t="s">
        <v>839</v>
      </c>
      <c r="R4947" s="3">
        <v>2456</v>
      </c>
      <c r="S49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093520</v>
      </c>
      <c r="T49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48" spans="1:20" ht="15" customHeight="1" x14ac:dyDescent="0.2">
      <c r="A4948" s="3" t="s">
        <v>20356</v>
      </c>
      <c r="B4948" s="3" t="s">
        <v>20357</v>
      </c>
      <c r="C4948" s="3" t="s">
        <v>20358</v>
      </c>
      <c r="F4948" s="3" t="s">
        <v>11510</v>
      </c>
      <c r="G4948" s="3" t="s">
        <v>20359</v>
      </c>
      <c r="H4948" s="3" t="s">
        <v>11308</v>
      </c>
      <c r="I4948" s="3" t="s">
        <v>4870</v>
      </c>
      <c r="J4948" s="3">
        <v>1</v>
      </c>
      <c r="M4948" s="3" t="s">
        <v>27</v>
      </c>
      <c r="N4948" s="3" t="s">
        <v>17593</v>
      </c>
      <c r="P4948" s="3" t="s">
        <v>17594</v>
      </c>
      <c r="Q4948" s="3" t="s">
        <v>839</v>
      </c>
      <c r="R4948" s="3">
        <v>2456</v>
      </c>
      <c r="S49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088980</v>
      </c>
      <c r="T49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49" spans="1:20" ht="15" customHeight="1" x14ac:dyDescent="0.2">
      <c r="A4949" s="3" t="s">
        <v>20360</v>
      </c>
      <c r="B4949" s="3" t="s">
        <v>20361</v>
      </c>
      <c r="C4949" s="3" t="s">
        <v>20362</v>
      </c>
      <c r="F4949" s="3" t="s">
        <v>11510</v>
      </c>
      <c r="G4949" s="3" t="s">
        <v>20363</v>
      </c>
      <c r="H4949" s="3" t="s">
        <v>11308</v>
      </c>
      <c r="I4949" s="3" t="s">
        <v>4870</v>
      </c>
      <c r="J4949" s="3">
        <v>1</v>
      </c>
      <c r="M4949" s="3" t="s">
        <v>27</v>
      </c>
      <c r="N4949" s="3" t="s">
        <v>17593</v>
      </c>
      <c r="P4949" s="3" t="s">
        <v>17594</v>
      </c>
      <c r="Q4949" s="3" t="s">
        <v>839</v>
      </c>
      <c r="R4949" s="3">
        <v>2456</v>
      </c>
      <c r="S49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179720</v>
      </c>
      <c r="T49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50" spans="1:20" ht="15" customHeight="1" x14ac:dyDescent="0.2">
      <c r="A4950" s="3" t="s">
        <v>20364</v>
      </c>
      <c r="B4950" s="3" t="s">
        <v>20365</v>
      </c>
      <c r="C4950" s="3" t="s">
        <v>20366</v>
      </c>
      <c r="F4950" s="3" t="s">
        <v>11510</v>
      </c>
      <c r="G4950" s="3" t="s">
        <v>20367</v>
      </c>
      <c r="H4950" s="3" t="s">
        <v>11308</v>
      </c>
      <c r="I4950" s="3" t="s">
        <v>4870</v>
      </c>
      <c r="J4950" s="3">
        <v>1</v>
      </c>
      <c r="M4950" s="3" t="s">
        <v>27</v>
      </c>
      <c r="N4950" s="3" t="s">
        <v>17593</v>
      </c>
      <c r="P4950" s="3" t="s">
        <v>17594</v>
      </c>
      <c r="Q4950" s="3" t="s">
        <v>839</v>
      </c>
      <c r="R4950" s="3">
        <v>2456</v>
      </c>
      <c r="S49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100590</v>
      </c>
      <c r="T49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51" spans="1:20" ht="15" customHeight="1" x14ac:dyDescent="0.2">
      <c r="A4951" s="3" t="s">
        <v>20368</v>
      </c>
      <c r="B4951" s="3" t="s">
        <v>20369</v>
      </c>
      <c r="C4951" s="3" t="s">
        <v>20370</v>
      </c>
      <c r="F4951" s="3" t="s">
        <v>11510</v>
      </c>
      <c r="G4951" s="3" t="s">
        <v>20371</v>
      </c>
      <c r="H4951" s="3" t="s">
        <v>11308</v>
      </c>
      <c r="I4951" s="3" t="s">
        <v>4870</v>
      </c>
      <c r="J4951" s="3">
        <v>1</v>
      </c>
      <c r="M4951" s="3" t="s">
        <v>27</v>
      </c>
      <c r="N4951" s="3" t="s">
        <v>17593</v>
      </c>
      <c r="P4951" s="3" t="s">
        <v>17594</v>
      </c>
      <c r="Q4951" s="3" t="s">
        <v>839</v>
      </c>
      <c r="R4951" s="3">
        <v>2456</v>
      </c>
      <c r="S49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067280</v>
      </c>
      <c r="T49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52" spans="1:20" ht="15" customHeight="1" x14ac:dyDescent="0.2">
      <c r="A4952" s="3" t="s">
        <v>20372</v>
      </c>
      <c r="B4952" s="3" t="s">
        <v>20373</v>
      </c>
      <c r="C4952" s="3" t="s">
        <v>20374</v>
      </c>
      <c r="F4952" s="3" t="s">
        <v>11510</v>
      </c>
      <c r="G4952" s="3" t="s">
        <v>20375</v>
      </c>
      <c r="H4952" s="3" t="s">
        <v>11308</v>
      </c>
      <c r="I4952" s="3" t="s">
        <v>4870</v>
      </c>
      <c r="J4952" s="3">
        <v>1</v>
      </c>
      <c r="M4952" s="3" t="s">
        <v>27</v>
      </c>
      <c r="N4952" s="3" t="s">
        <v>17593</v>
      </c>
      <c r="P4952" s="3" t="s">
        <v>17594</v>
      </c>
      <c r="Q4952" s="3" t="s">
        <v>839</v>
      </c>
      <c r="R4952" s="3">
        <v>2456</v>
      </c>
      <c r="S49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072870</v>
      </c>
      <c r="T49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53" spans="1:20" ht="15" customHeight="1" x14ac:dyDescent="0.2">
      <c r="A4953" s="3" t="s">
        <v>20376</v>
      </c>
      <c r="B4953" s="3" t="s">
        <v>20377</v>
      </c>
      <c r="C4953" s="3" t="s">
        <v>20378</v>
      </c>
      <c r="F4953" s="3" t="s">
        <v>11510</v>
      </c>
      <c r="G4953" s="3" t="s">
        <v>20379</v>
      </c>
      <c r="H4953" s="3" t="s">
        <v>11308</v>
      </c>
      <c r="I4953" s="3" t="s">
        <v>4870</v>
      </c>
      <c r="J4953" s="3">
        <v>1</v>
      </c>
      <c r="M4953" s="3" t="s">
        <v>27</v>
      </c>
      <c r="N4953" s="3" t="s">
        <v>17593</v>
      </c>
      <c r="P4953" s="3" t="s">
        <v>17594</v>
      </c>
      <c r="Q4953" s="3" t="s">
        <v>839</v>
      </c>
      <c r="R4953" s="3">
        <v>2456</v>
      </c>
      <c r="S49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215200</v>
      </c>
      <c r="T49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54" spans="1:20" ht="15" customHeight="1" x14ac:dyDescent="0.2">
      <c r="A4954" s="3" t="s">
        <v>20380</v>
      </c>
      <c r="B4954" s="3" t="s">
        <v>20381</v>
      </c>
      <c r="C4954" s="3" t="s">
        <v>20382</v>
      </c>
      <c r="F4954" s="3" t="s">
        <v>11510</v>
      </c>
      <c r="G4954" s="3" t="s">
        <v>20383</v>
      </c>
      <c r="H4954" s="3" t="s">
        <v>11308</v>
      </c>
      <c r="I4954" s="3" t="s">
        <v>4870</v>
      </c>
      <c r="J4954" s="3">
        <v>1</v>
      </c>
      <c r="M4954" s="3" t="s">
        <v>27</v>
      </c>
      <c r="N4954" s="3" t="s">
        <v>17593</v>
      </c>
      <c r="P4954" s="3" t="s">
        <v>17594</v>
      </c>
      <c r="Q4954" s="3" t="s">
        <v>839</v>
      </c>
      <c r="R4954" s="3">
        <v>2456</v>
      </c>
      <c r="S49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133750</v>
      </c>
      <c r="T49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55" spans="1:20" ht="15" customHeight="1" x14ac:dyDescent="0.2">
      <c r="A4955" s="3" t="s">
        <v>20384</v>
      </c>
      <c r="B4955" s="3" t="s">
        <v>20385</v>
      </c>
      <c r="C4955" s="3" t="s">
        <v>20386</v>
      </c>
      <c r="F4955" s="3" t="s">
        <v>11510</v>
      </c>
      <c r="G4955" s="3" t="s">
        <v>20387</v>
      </c>
      <c r="H4955" s="3" t="s">
        <v>11308</v>
      </c>
      <c r="I4955" s="3" t="s">
        <v>4870</v>
      </c>
      <c r="J4955" s="3">
        <v>1</v>
      </c>
      <c r="M4955" s="3" t="s">
        <v>27</v>
      </c>
      <c r="N4955" s="3" t="s">
        <v>17593</v>
      </c>
      <c r="P4955" s="3" t="s">
        <v>14151</v>
      </c>
      <c r="Q4955" s="3" t="s">
        <v>839</v>
      </c>
      <c r="R4955" s="3">
        <v>926</v>
      </c>
      <c r="S49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446540</v>
      </c>
      <c r="T49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56" spans="1:20" ht="15" customHeight="1" x14ac:dyDescent="0.2">
      <c r="A4956" s="3" t="s">
        <v>20388</v>
      </c>
      <c r="B4956" s="3" t="s">
        <v>20389</v>
      </c>
      <c r="C4956" s="3" t="s">
        <v>20390</v>
      </c>
      <c r="F4956" s="3" t="s">
        <v>11510</v>
      </c>
      <c r="G4956" s="3" t="s">
        <v>20391</v>
      </c>
      <c r="H4956" s="3" t="s">
        <v>11308</v>
      </c>
      <c r="I4956" s="3" t="s">
        <v>4870</v>
      </c>
      <c r="J4956" s="3">
        <v>1</v>
      </c>
      <c r="M4956" s="3" t="s">
        <v>27</v>
      </c>
      <c r="N4956" s="3" t="s">
        <v>17593</v>
      </c>
      <c r="P4956" s="3" t="s">
        <v>17594</v>
      </c>
      <c r="Q4956" s="3" t="s">
        <v>839</v>
      </c>
      <c r="R4956" s="3">
        <v>2456</v>
      </c>
      <c r="S49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235980</v>
      </c>
      <c r="T49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57" spans="1:20" ht="15" customHeight="1" x14ac:dyDescent="0.2">
      <c r="A4957" s="3" t="s">
        <v>20392</v>
      </c>
      <c r="B4957" s="3" t="s">
        <v>20393</v>
      </c>
      <c r="C4957" s="3" t="s">
        <v>20394</v>
      </c>
      <c r="F4957" s="3" t="s">
        <v>11510</v>
      </c>
      <c r="G4957" s="3" t="s">
        <v>20395</v>
      </c>
      <c r="H4957" s="3" t="s">
        <v>11308</v>
      </c>
      <c r="I4957" s="3" t="s">
        <v>4870</v>
      </c>
      <c r="J4957" s="3">
        <v>1</v>
      </c>
      <c r="M4957" s="3" t="s">
        <v>27</v>
      </c>
      <c r="N4957" s="3" t="s">
        <v>17593</v>
      </c>
      <c r="P4957" s="3" t="s">
        <v>17594</v>
      </c>
      <c r="Q4957" s="3" t="s">
        <v>839</v>
      </c>
      <c r="R4957" s="3">
        <v>2456</v>
      </c>
      <c r="S49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200580</v>
      </c>
      <c r="T49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58" spans="1:20" ht="15" customHeight="1" x14ac:dyDescent="0.2">
      <c r="A4958" s="3" t="s">
        <v>20396</v>
      </c>
      <c r="B4958" s="3" t="s">
        <v>20397</v>
      </c>
      <c r="C4958" s="3" t="s">
        <v>20398</v>
      </c>
      <c r="F4958" s="3" t="s">
        <v>11510</v>
      </c>
      <c r="G4958" s="3" t="s">
        <v>20399</v>
      </c>
      <c r="H4958" s="3" t="s">
        <v>11308</v>
      </c>
      <c r="I4958" s="3" t="s">
        <v>4870</v>
      </c>
      <c r="J4958" s="3">
        <v>1</v>
      </c>
      <c r="M4958" s="3" t="s">
        <v>27</v>
      </c>
      <c r="N4958" s="3" t="s">
        <v>17593</v>
      </c>
      <c r="P4958" s="3" t="s">
        <v>17594</v>
      </c>
      <c r="Q4958" s="3" t="s">
        <v>839</v>
      </c>
      <c r="R4958" s="3">
        <v>2456</v>
      </c>
      <c r="S49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041920</v>
      </c>
      <c r="T49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59" spans="1:20" ht="15" customHeight="1" x14ac:dyDescent="0.2">
      <c r="A4959" s="3" t="s">
        <v>20400</v>
      </c>
      <c r="B4959" s="3" t="s">
        <v>20401</v>
      </c>
      <c r="C4959" s="3" t="s">
        <v>20402</v>
      </c>
      <c r="F4959" s="3" t="s">
        <v>11510</v>
      </c>
      <c r="G4959" s="3" t="s">
        <v>20403</v>
      </c>
      <c r="H4959" s="3" t="s">
        <v>11308</v>
      </c>
      <c r="I4959" s="3" t="s">
        <v>4870</v>
      </c>
      <c r="J4959" s="3">
        <v>1</v>
      </c>
      <c r="M4959" s="3" t="s">
        <v>27</v>
      </c>
      <c r="N4959" s="3" t="s">
        <v>17593</v>
      </c>
      <c r="P4959" s="3" t="s">
        <v>17594</v>
      </c>
      <c r="Q4959" s="3" t="s">
        <v>839</v>
      </c>
      <c r="R4959" s="3">
        <v>2456</v>
      </c>
      <c r="S49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233250</v>
      </c>
      <c r="T49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60" spans="1:20" ht="15" customHeight="1" x14ac:dyDescent="0.2">
      <c r="A4960" s="3" t="s">
        <v>20404</v>
      </c>
      <c r="B4960" s="3" t="s">
        <v>20405</v>
      </c>
      <c r="C4960" s="3" t="s">
        <v>20406</v>
      </c>
      <c r="F4960" s="3" t="s">
        <v>11510</v>
      </c>
      <c r="G4960" s="3" t="s">
        <v>20407</v>
      </c>
      <c r="H4960" s="3" t="s">
        <v>11308</v>
      </c>
      <c r="I4960" s="3" t="s">
        <v>4870</v>
      </c>
      <c r="J4960" s="3">
        <v>1</v>
      </c>
      <c r="M4960" s="3" t="s">
        <v>27</v>
      </c>
      <c r="N4960" s="3" t="s">
        <v>17593</v>
      </c>
      <c r="P4960" s="3" t="s">
        <v>17594</v>
      </c>
      <c r="Q4960" s="3" t="s">
        <v>839</v>
      </c>
      <c r="R4960" s="3">
        <v>2456</v>
      </c>
      <c r="S49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014100</v>
      </c>
      <c r="T49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61" spans="1:20" ht="15" customHeight="1" x14ac:dyDescent="0.2">
      <c r="A4961" s="3" t="s">
        <v>20408</v>
      </c>
      <c r="B4961" s="3" t="s">
        <v>20409</v>
      </c>
      <c r="C4961" s="3" t="s">
        <v>20410</v>
      </c>
      <c r="F4961" s="3" t="s">
        <v>11510</v>
      </c>
      <c r="G4961" s="3" t="s">
        <v>20411</v>
      </c>
      <c r="H4961" s="3" t="s">
        <v>11308</v>
      </c>
      <c r="I4961" s="3" t="s">
        <v>4870</v>
      </c>
      <c r="J4961" s="3">
        <v>1</v>
      </c>
      <c r="M4961" s="3" t="s">
        <v>27</v>
      </c>
      <c r="N4961" s="3" t="s">
        <v>17593</v>
      </c>
      <c r="P4961" s="3" t="s">
        <v>17594</v>
      </c>
      <c r="Q4961" s="3" t="s">
        <v>839</v>
      </c>
      <c r="R4961" s="3">
        <v>2456</v>
      </c>
      <c r="S49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236340</v>
      </c>
      <c r="T49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62" spans="1:20" ht="15" customHeight="1" x14ac:dyDescent="0.2">
      <c r="A4962" s="3" t="s">
        <v>20412</v>
      </c>
      <c r="B4962" s="3" t="s">
        <v>20413</v>
      </c>
      <c r="C4962" s="3" t="s">
        <v>20414</v>
      </c>
      <c r="F4962" s="3" t="s">
        <v>11510</v>
      </c>
      <c r="G4962" s="3" t="s">
        <v>20415</v>
      </c>
      <c r="H4962" s="3" t="s">
        <v>11308</v>
      </c>
      <c r="I4962" s="3" t="s">
        <v>4870</v>
      </c>
      <c r="J4962" s="3">
        <v>1</v>
      </c>
      <c r="M4962" s="3" t="s">
        <v>27</v>
      </c>
      <c r="N4962" s="3" t="s">
        <v>17593</v>
      </c>
      <c r="P4962" s="3" t="s">
        <v>17594</v>
      </c>
      <c r="Q4962" s="3" t="s">
        <v>839</v>
      </c>
      <c r="R4962" s="3">
        <v>2456</v>
      </c>
      <c r="S49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054180</v>
      </c>
      <c r="T49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63" spans="1:20" ht="15" customHeight="1" x14ac:dyDescent="0.2">
      <c r="A4963" s="3" t="s">
        <v>20416</v>
      </c>
      <c r="B4963" s="3" t="s">
        <v>20417</v>
      </c>
      <c r="C4963" s="3" t="s">
        <v>20418</v>
      </c>
      <c r="F4963" s="3" t="s">
        <v>11510</v>
      </c>
      <c r="G4963" s="3" t="s">
        <v>20419</v>
      </c>
      <c r="H4963" s="3" t="s">
        <v>11308</v>
      </c>
      <c r="I4963" s="3" t="s">
        <v>4870</v>
      </c>
      <c r="J4963" s="3">
        <v>1</v>
      </c>
      <c r="M4963" s="3" t="s">
        <v>27</v>
      </c>
      <c r="N4963" s="3" t="s">
        <v>17593</v>
      </c>
      <c r="P4963" s="3" t="s">
        <v>17594</v>
      </c>
      <c r="Q4963" s="3" t="s">
        <v>839</v>
      </c>
      <c r="R4963" s="3">
        <v>2456</v>
      </c>
      <c r="S49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086900</v>
      </c>
      <c r="T49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64" spans="1:20" ht="15" customHeight="1" x14ac:dyDescent="0.2">
      <c r="A4964" s="3" t="s">
        <v>20420</v>
      </c>
      <c r="B4964" s="3" t="s">
        <v>20421</v>
      </c>
      <c r="C4964" s="3" t="s">
        <v>20422</v>
      </c>
      <c r="F4964" s="3" t="s">
        <v>11510</v>
      </c>
      <c r="G4964" s="3" t="s">
        <v>20423</v>
      </c>
      <c r="H4964" s="3" t="s">
        <v>11308</v>
      </c>
      <c r="I4964" s="3" t="s">
        <v>4870</v>
      </c>
      <c r="J4964" s="3">
        <v>1</v>
      </c>
      <c r="M4964" s="3" t="s">
        <v>27</v>
      </c>
      <c r="N4964" s="3" t="s">
        <v>17593</v>
      </c>
      <c r="P4964" s="3" t="s">
        <v>17594</v>
      </c>
      <c r="Q4964" s="3" t="s">
        <v>839</v>
      </c>
      <c r="R4964" s="3">
        <v>2456</v>
      </c>
      <c r="S49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078160</v>
      </c>
      <c r="T49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65" spans="1:20" ht="15" customHeight="1" x14ac:dyDescent="0.2">
      <c r="A4965" s="3" t="s">
        <v>20424</v>
      </c>
      <c r="B4965" s="3" t="s">
        <v>20425</v>
      </c>
      <c r="C4965" s="3" t="s">
        <v>20426</v>
      </c>
      <c r="F4965" s="3" t="s">
        <v>11510</v>
      </c>
      <c r="G4965" s="3" t="s">
        <v>20427</v>
      </c>
      <c r="H4965" s="3" t="s">
        <v>11308</v>
      </c>
      <c r="I4965" s="3" t="s">
        <v>4870</v>
      </c>
      <c r="J4965" s="3">
        <v>1</v>
      </c>
      <c r="M4965" s="3" t="s">
        <v>27</v>
      </c>
      <c r="N4965" s="3" t="s">
        <v>17593</v>
      </c>
      <c r="P4965" s="3" t="s">
        <v>17594</v>
      </c>
      <c r="Q4965" s="3" t="s">
        <v>839</v>
      </c>
      <c r="R4965" s="3">
        <v>2456</v>
      </c>
      <c r="S49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138040</v>
      </c>
      <c r="T49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66" spans="1:20" ht="15" customHeight="1" x14ac:dyDescent="0.2">
      <c r="A4966" s="3" t="s">
        <v>20428</v>
      </c>
      <c r="B4966" s="3" t="s">
        <v>20429</v>
      </c>
      <c r="C4966" s="3" t="s">
        <v>20430</v>
      </c>
      <c r="F4966" s="3" t="s">
        <v>11510</v>
      </c>
      <c r="G4966" s="3" t="s">
        <v>20431</v>
      </c>
      <c r="H4966" s="3" t="s">
        <v>11308</v>
      </c>
      <c r="I4966" s="3" t="s">
        <v>4870</v>
      </c>
      <c r="J4966" s="3">
        <v>1</v>
      </c>
      <c r="M4966" s="3" t="s">
        <v>27</v>
      </c>
      <c r="N4966" s="3" t="s">
        <v>17593</v>
      </c>
      <c r="P4966" s="3" t="s">
        <v>20432</v>
      </c>
      <c r="Q4966" s="3" t="s">
        <v>839</v>
      </c>
      <c r="R4966" s="3">
        <v>1756</v>
      </c>
      <c r="S49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408920</v>
      </c>
      <c r="T49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67" spans="1:20" ht="15" customHeight="1" x14ac:dyDescent="0.2">
      <c r="A4967" s="3" t="s">
        <v>20433</v>
      </c>
      <c r="B4967" s="3" t="s">
        <v>20434</v>
      </c>
      <c r="C4967" s="3" t="s">
        <v>20435</v>
      </c>
      <c r="F4967" s="3" t="s">
        <v>11510</v>
      </c>
      <c r="G4967" s="3" t="s">
        <v>20436</v>
      </c>
      <c r="H4967" s="3" t="s">
        <v>11308</v>
      </c>
      <c r="I4967" s="3" t="s">
        <v>4870</v>
      </c>
      <c r="J4967" s="3">
        <v>1</v>
      </c>
      <c r="M4967" s="3" t="s">
        <v>27</v>
      </c>
      <c r="N4967" s="3" t="s">
        <v>17593</v>
      </c>
      <c r="P4967" s="3" t="s">
        <v>17594</v>
      </c>
      <c r="Q4967" s="3" t="s">
        <v>839</v>
      </c>
      <c r="R4967" s="3">
        <v>2456</v>
      </c>
      <c r="S49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021880</v>
      </c>
      <c r="T49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68" spans="1:20" ht="15" customHeight="1" x14ac:dyDescent="0.2">
      <c r="A4968" s="3" t="s">
        <v>20437</v>
      </c>
      <c r="B4968" s="3" t="s">
        <v>20438</v>
      </c>
      <c r="C4968" s="3" t="s">
        <v>20439</v>
      </c>
      <c r="F4968" s="3" t="s">
        <v>11510</v>
      </c>
      <c r="G4968" s="3" t="s">
        <v>20440</v>
      </c>
      <c r="H4968" s="3" t="s">
        <v>11308</v>
      </c>
      <c r="I4968" s="3" t="s">
        <v>4870</v>
      </c>
      <c r="J4968" s="3">
        <v>1</v>
      </c>
      <c r="M4968" s="3" t="s">
        <v>27</v>
      </c>
      <c r="N4968" s="3" t="s">
        <v>17593</v>
      </c>
      <c r="P4968" s="3" t="s">
        <v>17594</v>
      </c>
      <c r="Q4968" s="3" t="s">
        <v>839</v>
      </c>
      <c r="R4968" s="3">
        <v>2456</v>
      </c>
      <c r="S49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140410</v>
      </c>
      <c r="T49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69" spans="1:20" ht="15" customHeight="1" x14ac:dyDescent="0.2">
      <c r="A4969" s="3" t="s">
        <v>20441</v>
      </c>
      <c r="B4969" s="3" t="s">
        <v>20442</v>
      </c>
      <c r="C4969" s="3" t="s">
        <v>20443</v>
      </c>
      <c r="F4969" s="3" t="s">
        <v>11510</v>
      </c>
      <c r="G4969" s="3" t="s">
        <v>20444</v>
      </c>
      <c r="H4969" s="3" t="s">
        <v>11308</v>
      </c>
      <c r="I4969" s="3" t="s">
        <v>4870</v>
      </c>
      <c r="J4969" s="3">
        <v>1</v>
      </c>
      <c r="M4969" s="3" t="s">
        <v>27</v>
      </c>
      <c r="N4969" s="3" t="s">
        <v>17593</v>
      </c>
      <c r="P4969" s="3" t="s">
        <v>17594</v>
      </c>
      <c r="Q4969" s="3" t="s">
        <v>839</v>
      </c>
      <c r="R4969" s="3">
        <v>2456</v>
      </c>
      <c r="S49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241770</v>
      </c>
      <c r="T49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70" spans="1:20" ht="15" customHeight="1" x14ac:dyDescent="0.2">
      <c r="A4970" s="3" t="s">
        <v>20445</v>
      </c>
      <c r="B4970" s="3" t="s">
        <v>20446</v>
      </c>
      <c r="C4970" s="3" t="s">
        <v>20447</v>
      </c>
      <c r="F4970" s="3" t="s">
        <v>11510</v>
      </c>
      <c r="G4970" s="3" t="s">
        <v>20448</v>
      </c>
      <c r="H4970" s="3" t="s">
        <v>11308</v>
      </c>
      <c r="I4970" s="3" t="s">
        <v>4870</v>
      </c>
      <c r="J4970" s="3">
        <v>1</v>
      </c>
      <c r="M4970" s="3" t="s">
        <v>27</v>
      </c>
      <c r="N4970" s="3" t="s">
        <v>17593</v>
      </c>
      <c r="P4970" s="3" t="s">
        <v>17594</v>
      </c>
      <c r="Q4970" s="3" t="s">
        <v>839</v>
      </c>
      <c r="R4970" s="3">
        <v>2456</v>
      </c>
      <c r="S49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090370</v>
      </c>
      <c r="T49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71" spans="1:20" ht="15" customHeight="1" x14ac:dyDescent="0.2">
      <c r="A4971" s="3" t="s">
        <v>20449</v>
      </c>
      <c r="B4971" s="3" t="s">
        <v>20450</v>
      </c>
      <c r="C4971" s="3" t="s">
        <v>20451</v>
      </c>
      <c r="F4971" s="3" t="s">
        <v>11510</v>
      </c>
      <c r="G4971" s="3" t="s">
        <v>20452</v>
      </c>
      <c r="H4971" s="3" t="s">
        <v>11308</v>
      </c>
      <c r="I4971" s="3" t="s">
        <v>4870</v>
      </c>
      <c r="J4971" s="3">
        <v>1</v>
      </c>
      <c r="M4971" s="3" t="s">
        <v>27</v>
      </c>
      <c r="N4971" s="3" t="s">
        <v>17593</v>
      </c>
      <c r="P4971" s="3" t="s">
        <v>17594</v>
      </c>
      <c r="Q4971" s="3" t="s">
        <v>839</v>
      </c>
      <c r="R4971" s="3">
        <v>2456</v>
      </c>
      <c r="S49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059210</v>
      </c>
      <c r="T49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72" spans="1:20" ht="15" customHeight="1" x14ac:dyDescent="0.2">
      <c r="A4972" s="3" t="s">
        <v>20453</v>
      </c>
      <c r="B4972" s="3" t="s">
        <v>20454</v>
      </c>
      <c r="C4972" s="3" t="s">
        <v>20455</v>
      </c>
      <c r="F4972" s="3" t="s">
        <v>11510</v>
      </c>
      <c r="G4972" s="3" t="s">
        <v>20456</v>
      </c>
      <c r="H4972" s="3" t="s">
        <v>11308</v>
      </c>
      <c r="I4972" s="3" t="s">
        <v>4870</v>
      </c>
      <c r="J4972" s="3">
        <v>1</v>
      </c>
      <c r="M4972" s="3" t="s">
        <v>27</v>
      </c>
      <c r="N4972" s="3" t="s">
        <v>17593</v>
      </c>
      <c r="P4972" s="3" t="s">
        <v>17594</v>
      </c>
      <c r="Q4972" s="3" t="s">
        <v>839</v>
      </c>
      <c r="R4972" s="3">
        <v>2456</v>
      </c>
      <c r="S49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118000</v>
      </c>
      <c r="T49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73" spans="1:20" ht="15" customHeight="1" x14ac:dyDescent="0.2">
      <c r="A4973" s="3" t="s">
        <v>20457</v>
      </c>
      <c r="B4973" s="3" t="s">
        <v>20458</v>
      </c>
      <c r="C4973" s="3" t="s">
        <v>20459</v>
      </c>
      <c r="F4973" s="3" t="s">
        <v>11510</v>
      </c>
      <c r="G4973" s="3" t="s">
        <v>20460</v>
      </c>
      <c r="H4973" s="3" t="s">
        <v>11308</v>
      </c>
      <c r="I4973" s="3" t="s">
        <v>4870</v>
      </c>
      <c r="J4973" s="3">
        <v>1</v>
      </c>
      <c r="M4973" s="3" t="s">
        <v>27</v>
      </c>
      <c r="N4973" s="3" t="s">
        <v>17593</v>
      </c>
      <c r="P4973" s="3" t="s">
        <v>17594</v>
      </c>
      <c r="Q4973" s="3" t="s">
        <v>839</v>
      </c>
      <c r="R4973" s="3">
        <v>2456</v>
      </c>
      <c r="S49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058110</v>
      </c>
      <c r="T49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74" spans="1:20" ht="15" customHeight="1" x14ac:dyDescent="0.2">
      <c r="A4974" s="3" t="s">
        <v>20461</v>
      </c>
      <c r="B4974" s="3" t="s">
        <v>20462</v>
      </c>
      <c r="C4974" s="3" t="s">
        <v>20463</v>
      </c>
      <c r="F4974" s="3" t="s">
        <v>11510</v>
      </c>
      <c r="G4974" s="3" t="s">
        <v>20464</v>
      </c>
      <c r="H4974" s="3" t="s">
        <v>11308</v>
      </c>
      <c r="I4974" s="3" t="s">
        <v>4870</v>
      </c>
      <c r="J4974" s="3">
        <v>1</v>
      </c>
      <c r="M4974" s="3" t="s">
        <v>27</v>
      </c>
      <c r="N4974" s="3" t="s">
        <v>17593</v>
      </c>
      <c r="P4974" s="3" t="s">
        <v>17594</v>
      </c>
      <c r="Q4974" s="3" t="s">
        <v>839</v>
      </c>
      <c r="R4974" s="3">
        <v>2456</v>
      </c>
      <c r="S49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017180</v>
      </c>
      <c r="T49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75" spans="1:20" ht="15" customHeight="1" x14ac:dyDescent="0.2">
      <c r="A4975" s="3" t="s">
        <v>20465</v>
      </c>
      <c r="B4975" s="3" t="s">
        <v>20466</v>
      </c>
      <c r="C4975" s="3" t="s">
        <v>20467</v>
      </c>
      <c r="F4975" s="3" t="s">
        <v>11510</v>
      </c>
      <c r="G4975" s="3" t="s">
        <v>20468</v>
      </c>
      <c r="H4975" s="3" t="s">
        <v>11308</v>
      </c>
      <c r="I4975" s="3" t="s">
        <v>4870</v>
      </c>
      <c r="J4975" s="3">
        <v>1</v>
      </c>
      <c r="M4975" s="3" t="s">
        <v>27</v>
      </c>
      <c r="N4975" s="3" t="s">
        <v>17593</v>
      </c>
      <c r="P4975" s="3" t="s">
        <v>20469</v>
      </c>
      <c r="Q4975" s="3" t="s">
        <v>839</v>
      </c>
      <c r="R4975" s="3">
        <v>2368</v>
      </c>
      <c r="S49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009900</v>
      </c>
      <c r="T49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76" spans="1:20" ht="15" customHeight="1" x14ac:dyDescent="0.2">
      <c r="A4976" s="3" t="s">
        <v>20470</v>
      </c>
      <c r="B4976" s="3" t="s">
        <v>20471</v>
      </c>
      <c r="C4976" s="3" t="s">
        <v>20472</v>
      </c>
      <c r="F4976" s="3" t="s">
        <v>11510</v>
      </c>
      <c r="G4976" s="3" t="s">
        <v>20473</v>
      </c>
      <c r="H4976" s="3" t="s">
        <v>11308</v>
      </c>
      <c r="I4976" s="3" t="s">
        <v>4870</v>
      </c>
      <c r="J4976" s="3">
        <v>1</v>
      </c>
      <c r="M4976" s="3" t="s">
        <v>27</v>
      </c>
      <c r="N4976" s="3" t="s">
        <v>17593</v>
      </c>
      <c r="P4976" s="3" t="s">
        <v>17594</v>
      </c>
      <c r="Q4976" s="3" t="s">
        <v>839</v>
      </c>
      <c r="R4976" s="3">
        <v>2456</v>
      </c>
      <c r="S49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012690</v>
      </c>
      <c r="T49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77" spans="1:20" ht="15" customHeight="1" x14ac:dyDescent="0.2">
      <c r="A4977" s="3" t="s">
        <v>20474</v>
      </c>
      <c r="B4977" s="3" t="s">
        <v>20475</v>
      </c>
      <c r="C4977" s="3" t="s">
        <v>20476</v>
      </c>
      <c r="F4977" s="3" t="s">
        <v>11510</v>
      </c>
      <c r="G4977" s="3" t="s">
        <v>20477</v>
      </c>
      <c r="H4977" s="3" t="s">
        <v>11308</v>
      </c>
      <c r="I4977" s="3" t="s">
        <v>4870</v>
      </c>
      <c r="J4977" s="3">
        <v>1</v>
      </c>
      <c r="M4977" s="3" t="s">
        <v>27</v>
      </c>
      <c r="N4977" s="3" t="s">
        <v>17593</v>
      </c>
      <c r="P4977" s="3" t="s">
        <v>17594</v>
      </c>
      <c r="Q4977" s="3" t="s">
        <v>839</v>
      </c>
      <c r="R4977" s="3">
        <v>2456</v>
      </c>
      <c r="S49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005360</v>
      </c>
      <c r="T49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78" spans="1:20" ht="15" customHeight="1" x14ac:dyDescent="0.2">
      <c r="A4978" s="3" t="s">
        <v>20478</v>
      </c>
      <c r="B4978" s="3" t="s">
        <v>20479</v>
      </c>
      <c r="C4978" s="3" t="s">
        <v>20480</v>
      </c>
      <c r="F4978" s="3" t="s">
        <v>11510</v>
      </c>
      <c r="G4978" s="3" t="s">
        <v>20481</v>
      </c>
      <c r="H4978" s="3" t="s">
        <v>11308</v>
      </c>
      <c r="I4978" s="3" t="s">
        <v>4870</v>
      </c>
      <c r="J4978" s="3">
        <v>1</v>
      </c>
      <c r="M4978" s="3" t="s">
        <v>27</v>
      </c>
      <c r="N4978" s="3" t="s">
        <v>17593</v>
      </c>
      <c r="P4978" s="3" t="s">
        <v>17594</v>
      </c>
      <c r="Q4978" s="3" t="s">
        <v>839</v>
      </c>
      <c r="R4978" s="3">
        <v>2456</v>
      </c>
      <c r="S49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070960</v>
      </c>
      <c r="T49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79" spans="1:20" ht="15" customHeight="1" x14ac:dyDescent="0.2">
      <c r="A4979" s="3" t="s">
        <v>20482</v>
      </c>
      <c r="B4979" s="3" t="s">
        <v>20483</v>
      </c>
      <c r="C4979" s="3" t="s">
        <v>20484</v>
      </c>
      <c r="F4979" s="3" t="s">
        <v>11510</v>
      </c>
      <c r="G4979" s="3" t="s">
        <v>20485</v>
      </c>
      <c r="H4979" s="3" t="s">
        <v>11308</v>
      </c>
      <c r="I4979" s="3" t="s">
        <v>4870</v>
      </c>
      <c r="J4979" s="3">
        <v>1</v>
      </c>
      <c r="M4979" s="3" t="s">
        <v>27</v>
      </c>
      <c r="N4979" s="3" t="s">
        <v>17593</v>
      </c>
      <c r="P4979" s="3" t="s">
        <v>20486</v>
      </c>
      <c r="Q4979" s="3" t="s">
        <v>839</v>
      </c>
      <c r="R4979" s="3">
        <v>1158</v>
      </c>
      <c r="S49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434480</v>
      </c>
      <c r="T49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80" spans="1:20" ht="15" customHeight="1" x14ac:dyDescent="0.2">
      <c r="A4980" s="3" t="s">
        <v>20487</v>
      </c>
      <c r="B4980" s="3" t="s">
        <v>20488</v>
      </c>
      <c r="C4980" s="3" t="s">
        <v>20489</v>
      </c>
      <c r="F4980" s="3" t="s">
        <v>11510</v>
      </c>
      <c r="G4980" s="3" t="s">
        <v>20490</v>
      </c>
      <c r="H4980" s="3" t="s">
        <v>11308</v>
      </c>
      <c r="I4980" s="3" t="s">
        <v>4870</v>
      </c>
      <c r="J4980" s="3">
        <v>1</v>
      </c>
      <c r="M4980" s="3" t="s">
        <v>27</v>
      </c>
      <c r="N4980" s="3" t="s">
        <v>17593</v>
      </c>
      <c r="P4980" s="3" t="s">
        <v>17594</v>
      </c>
      <c r="Q4980" s="3" t="s">
        <v>839</v>
      </c>
      <c r="R4980" s="3">
        <v>2456</v>
      </c>
      <c r="S49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080420</v>
      </c>
      <c r="T49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81" spans="1:20" ht="15" customHeight="1" x14ac:dyDescent="0.2">
      <c r="A4981" s="3" t="s">
        <v>20491</v>
      </c>
      <c r="B4981" s="3" t="s">
        <v>20492</v>
      </c>
      <c r="C4981" s="3" t="s">
        <v>20493</v>
      </c>
      <c r="F4981" s="3" t="s">
        <v>11510</v>
      </c>
      <c r="G4981" s="3" t="s">
        <v>20494</v>
      </c>
      <c r="H4981" s="3" t="s">
        <v>11308</v>
      </c>
      <c r="I4981" s="3" t="s">
        <v>4870</v>
      </c>
      <c r="J4981" s="3">
        <v>1</v>
      </c>
      <c r="M4981" s="3" t="s">
        <v>27</v>
      </c>
      <c r="N4981" s="3" t="s">
        <v>17593</v>
      </c>
      <c r="P4981" s="3" t="s">
        <v>20495</v>
      </c>
      <c r="Q4981" s="3" t="s">
        <v>839</v>
      </c>
      <c r="R4981" s="3">
        <v>1464</v>
      </c>
      <c r="S49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417970</v>
      </c>
      <c r="T49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82" spans="1:20" ht="15" customHeight="1" x14ac:dyDescent="0.2">
      <c r="A4982" s="3" t="s">
        <v>20496</v>
      </c>
      <c r="B4982" s="3" t="s">
        <v>20497</v>
      </c>
      <c r="C4982" s="3" t="s">
        <v>20498</v>
      </c>
      <c r="F4982" s="3" t="s">
        <v>11510</v>
      </c>
      <c r="G4982" s="3" t="s">
        <v>20499</v>
      </c>
      <c r="H4982" s="3" t="s">
        <v>11308</v>
      </c>
      <c r="I4982" s="3" t="s">
        <v>4870</v>
      </c>
      <c r="J4982" s="3">
        <v>1</v>
      </c>
      <c r="M4982" s="3" t="s">
        <v>27</v>
      </c>
      <c r="N4982" s="3" t="s">
        <v>17593</v>
      </c>
      <c r="P4982" s="3" t="s">
        <v>17594</v>
      </c>
      <c r="Q4982" s="3" t="s">
        <v>839</v>
      </c>
      <c r="R4982" s="3">
        <v>2456</v>
      </c>
      <c r="S49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080160</v>
      </c>
      <c r="T49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83" spans="1:20" ht="15" customHeight="1" x14ac:dyDescent="0.2">
      <c r="A4983" s="3" t="s">
        <v>20500</v>
      </c>
      <c r="B4983" s="3" t="s">
        <v>20501</v>
      </c>
      <c r="C4983" s="3" t="s">
        <v>20502</v>
      </c>
      <c r="F4983" s="3" t="s">
        <v>11510</v>
      </c>
      <c r="G4983" s="3" t="s">
        <v>20503</v>
      </c>
      <c r="H4983" s="3" t="s">
        <v>11308</v>
      </c>
      <c r="I4983" s="3" t="s">
        <v>4870</v>
      </c>
      <c r="J4983" s="3">
        <v>1</v>
      </c>
      <c r="M4983" s="3" t="s">
        <v>27</v>
      </c>
      <c r="N4983" s="3" t="s">
        <v>17593</v>
      </c>
      <c r="P4983" s="3" t="s">
        <v>17594</v>
      </c>
      <c r="Q4983" s="3" t="s">
        <v>839</v>
      </c>
      <c r="R4983" s="3">
        <v>2456</v>
      </c>
      <c r="S49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087260</v>
      </c>
      <c r="T49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84" spans="1:20" ht="15" customHeight="1" x14ac:dyDescent="0.2">
      <c r="A4984" s="3" t="s">
        <v>20504</v>
      </c>
      <c r="B4984" s="3" t="s">
        <v>20505</v>
      </c>
      <c r="C4984" s="3" t="s">
        <v>20506</v>
      </c>
      <c r="F4984" s="3" t="s">
        <v>11510</v>
      </c>
      <c r="G4984" s="3" t="s">
        <v>20507</v>
      </c>
      <c r="H4984" s="3" t="s">
        <v>11308</v>
      </c>
      <c r="I4984" s="3" t="s">
        <v>4870</v>
      </c>
      <c r="J4984" s="3">
        <v>1</v>
      </c>
      <c r="M4984" s="3" t="s">
        <v>27</v>
      </c>
      <c r="N4984" s="3" t="s">
        <v>17593</v>
      </c>
      <c r="P4984" s="3" t="s">
        <v>17594</v>
      </c>
      <c r="Q4984" s="3" t="s">
        <v>839</v>
      </c>
      <c r="R4984" s="3">
        <v>2456</v>
      </c>
      <c r="S49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101330</v>
      </c>
      <c r="T49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85" spans="1:20" ht="15" customHeight="1" x14ac:dyDescent="0.2">
      <c r="A4985" s="3" t="s">
        <v>20508</v>
      </c>
      <c r="B4985" s="3" t="s">
        <v>20509</v>
      </c>
      <c r="C4985" s="3" t="s">
        <v>20510</v>
      </c>
      <c r="F4985" s="3" t="s">
        <v>11510</v>
      </c>
      <c r="G4985" s="3" t="s">
        <v>20511</v>
      </c>
      <c r="H4985" s="3" t="s">
        <v>11308</v>
      </c>
      <c r="I4985" s="3" t="s">
        <v>4870</v>
      </c>
      <c r="J4985" s="3">
        <v>1</v>
      </c>
      <c r="M4985" s="3" t="s">
        <v>27</v>
      </c>
      <c r="N4985" s="3" t="s">
        <v>17593</v>
      </c>
      <c r="P4985" s="3" t="s">
        <v>17594</v>
      </c>
      <c r="Q4985" s="3" t="s">
        <v>839</v>
      </c>
      <c r="R4985" s="3">
        <v>2456</v>
      </c>
      <c r="S49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012860</v>
      </c>
      <c r="T49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86" spans="1:20" ht="15" customHeight="1" x14ac:dyDescent="0.2">
      <c r="A4986" s="3" t="s">
        <v>20512</v>
      </c>
      <c r="B4986" s="3" t="s">
        <v>20513</v>
      </c>
      <c r="C4986" s="3" t="s">
        <v>20514</v>
      </c>
      <c r="F4986" s="3" t="s">
        <v>11510</v>
      </c>
      <c r="G4986" s="3" t="s">
        <v>20515</v>
      </c>
      <c r="H4986" s="3" t="s">
        <v>11308</v>
      </c>
      <c r="I4986" s="3" t="s">
        <v>4870</v>
      </c>
      <c r="J4986" s="3">
        <v>1</v>
      </c>
      <c r="M4986" s="3" t="s">
        <v>27</v>
      </c>
      <c r="N4986" s="3" t="s">
        <v>17593</v>
      </c>
      <c r="P4986" s="3" t="s">
        <v>20516</v>
      </c>
      <c r="Q4986" s="3" t="s">
        <v>839</v>
      </c>
      <c r="R4986" s="3">
        <v>2280</v>
      </c>
      <c r="S49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363260</v>
      </c>
      <c r="T49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87" spans="1:20" ht="15" customHeight="1" x14ac:dyDescent="0.2">
      <c r="A4987" s="3" t="s">
        <v>20517</v>
      </c>
      <c r="B4987" s="3" t="s">
        <v>20518</v>
      </c>
      <c r="C4987" s="3" t="s">
        <v>20519</v>
      </c>
      <c r="F4987" s="3" t="s">
        <v>11510</v>
      </c>
      <c r="G4987" s="3" t="s">
        <v>20520</v>
      </c>
      <c r="H4987" s="3" t="s">
        <v>11308</v>
      </c>
      <c r="I4987" s="3" t="s">
        <v>4870</v>
      </c>
      <c r="J4987" s="3">
        <v>1</v>
      </c>
      <c r="M4987" s="3" t="s">
        <v>27</v>
      </c>
      <c r="N4987" s="3" t="s">
        <v>17593</v>
      </c>
      <c r="P4987" s="3" t="s">
        <v>20521</v>
      </c>
      <c r="Q4987" s="3" t="s">
        <v>839</v>
      </c>
      <c r="R4987" s="3">
        <v>2298</v>
      </c>
      <c r="S49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348030</v>
      </c>
      <c r="T49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88" spans="1:20" ht="15" customHeight="1" x14ac:dyDescent="0.2">
      <c r="A4988" s="3" t="s">
        <v>20522</v>
      </c>
      <c r="B4988" s="3" t="s">
        <v>20523</v>
      </c>
      <c r="C4988" s="3" t="s">
        <v>20524</v>
      </c>
      <c r="F4988" s="3" t="s">
        <v>11510</v>
      </c>
      <c r="G4988" s="3" t="s">
        <v>20525</v>
      </c>
      <c r="H4988" s="3" t="s">
        <v>11308</v>
      </c>
      <c r="I4988" s="3" t="s">
        <v>4870</v>
      </c>
      <c r="J4988" s="3">
        <v>1</v>
      </c>
      <c r="M4988" s="3" t="s">
        <v>27</v>
      </c>
      <c r="N4988" s="3" t="s">
        <v>17593</v>
      </c>
      <c r="P4988" s="3" t="s">
        <v>17594</v>
      </c>
      <c r="Q4988" s="3" t="s">
        <v>839</v>
      </c>
      <c r="R4988" s="3">
        <v>2456</v>
      </c>
      <c r="S49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250060</v>
      </c>
      <c r="T49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89" spans="1:20" ht="15" customHeight="1" x14ac:dyDescent="0.2">
      <c r="A4989" s="3" t="s">
        <v>20526</v>
      </c>
      <c r="B4989" s="3" t="s">
        <v>20527</v>
      </c>
      <c r="C4989" s="3" t="s">
        <v>20528</v>
      </c>
      <c r="F4989" s="3" t="s">
        <v>11510</v>
      </c>
      <c r="G4989" s="3" t="s">
        <v>20529</v>
      </c>
      <c r="H4989" s="3" t="s">
        <v>11308</v>
      </c>
      <c r="I4989" s="3" t="s">
        <v>4870</v>
      </c>
      <c r="J4989" s="3">
        <v>1</v>
      </c>
      <c r="M4989" s="3" t="s">
        <v>27</v>
      </c>
      <c r="N4989" s="3" t="s">
        <v>17593</v>
      </c>
      <c r="P4989" s="3" t="s">
        <v>20530</v>
      </c>
      <c r="Q4989" s="3" t="s">
        <v>839</v>
      </c>
      <c r="R4989" s="3">
        <v>1752</v>
      </c>
      <c r="S49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288980</v>
      </c>
      <c r="T49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90" spans="1:20" ht="15" customHeight="1" x14ac:dyDescent="0.2">
      <c r="A4990" s="3" t="s">
        <v>20531</v>
      </c>
      <c r="B4990" s="3" t="s">
        <v>20532</v>
      </c>
      <c r="C4990" s="3" t="s">
        <v>20533</v>
      </c>
      <c r="F4990" s="3" t="s">
        <v>11510</v>
      </c>
      <c r="G4990" s="3" t="s">
        <v>20534</v>
      </c>
      <c r="H4990" s="3" t="s">
        <v>11308</v>
      </c>
      <c r="I4990" s="3" t="s">
        <v>4870</v>
      </c>
      <c r="J4990" s="3">
        <v>1</v>
      </c>
      <c r="M4990" s="3" t="s">
        <v>27</v>
      </c>
      <c r="N4990" s="3" t="s">
        <v>17593</v>
      </c>
      <c r="P4990" s="3" t="s">
        <v>17594</v>
      </c>
      <c r="Q4990" s="3" t="s">
        <v>839</v>
      </c>
      <c r="R4990" s="3">
        <v>2456</v>
      </c>
      <c r="S49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142760</v>
      </c>
      <c r="T49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91" spans="1:20" ht="15" customHeight="1" x14ac:dyDescent="0.2">
      <c r="A4991" s="3" t="s">
        <v>20535</v>
      </c>
      <c r="B4991" s="3" t="s">
        <v>20536</v>
      </c>
      <c r="C4991" s="3" t="s">
        <v>20537</v>
      </c>
      <c r="F4991" s="3" t="s">
        <v>11510</v>
      </c>
      <c r="G4991" s="3" t="s">
        <v>20538</v>
      </c>
      <c r="H4991" s="3" t="s">
        <v>11308</v>
      </c>
      <c r="I4991" s="3" t="s">
        <v>4870</v>
      </c>
      <c r="J4991" s="3">
        <v>1</v>
      </c>
      <c r="M4991" s="3" t="s">
        <v>27</v>
      </c>
      <c r="N4991" s="3" t="s">
        <v>17593</v>
      </c>
      <c r="P4991" s="3" t="s">
        <v>17594</v>
      </c>
      <c r="Q4991" s="3" t="s">
        <v>839</v>
      </c>
      <c r="R4991" s="3">
        <v>2456</v>
      </c>
      <c r="S49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033200</v>
      </c>
      <c r="T49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92" spans="1:20" ht="15" customHeight="1" x14ac:dyDescent="0.2">
      <c r="A4992" s="3" t="s">
        <v>20539</v>
      </c>
      <c r="B4992" s="3" t="s">
        <v>20540</v>
      </c>
      <c r="C4992" s="3" t="s">
        <v>20541</v>
      </c>
      <c r="F4992" s="3" t="s">
        <v>11510</v>
      </c>
      <c r="G4992" s="3" t="s">
        <v>20542</v>
      </c>
      <c r="H4992" s="3" t="s">
        <v>11308</v>
      </c>
      <c r="I4992" s="3" t="s">
        <v>4870</v>
      </c>
      <c r="J4992" s="3">
        <v>1</v>
      </c>
      <c r="M4992" s="3" t="s">
        <v>27</v>
      </c>
      <c r="N4992" s="3" t="s">
        <v>17593</v>
      </c>
      <c r="P4992" s="3" t="s">
        <v>17594</v>
      </c>
      <c r="Q4992" s="3" t="s">
        <v>839</v>
      </c>
      <c r="R4992" s="3">
        <v>2456</v>
      </c>
      <c r="S49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333050</v>
      </c>
      <c r="T49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93" spans="1:20" ht="15" customHeight="1" x14ac:dyDescent="0.2">
      <c r="A4993" s="3" t="s">
        <v>20543</v>
      </c>
      <c r="B4993" s="3" t="s">
        <v>20544</v>
      </c>
      <c r="C4993" s="3" t="s">
        <v>20545</v>
      </c>
      <c r="F4993" s="3" t="s">
        <v>11510</v>
      </c>
      <c r="G4993" s="3" t="s">
        <v>20546</v>
      </c>
      <c r="H4993" s="3" t="s">
        <v>11308</v>
      </c>
      <c r="I4993" s="3" t="s">
        <v>4870</v>
      </c>
      <c r="J4993" s="3">
        <v>1</v>
      </c>
      <c r="M4993" s="3" t="s">
        <v>27</v>
      </c>
      <c r="N4993" s="3" t="s">
        <v>17593</v>
      </c>
      <c r="P4993" s="3" t="s">
        <v>17594</v>
      </c>
      <c r="Q4993" s="3" t="s">
        <v>839</v>
      </c>
      <c r="R4993" s="3">
        <v>2456</v>
      </c>
      <c r="S49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009680</v>
      </c>
      <c r="T49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94" spans="1:20" ht="15" customHeight="1" x14ac:dyDescent="0.2">
      <c r="A4994" s="3" t="s">
        <v>20547</v>
      </c>
      <c r="B4994" s="3" t="s">
        <v>20548</v>
      </c>
      <c r="C4994" s="3" t="s">
        <v>20549</v>
      </c>
      <c r="F4994" s="3" t="s">
        <v>11510</v>
      </c>
      <c r="G4994" s="3" t="s">
        <v>20550</v>
      </c>
      <c r="H4994" s="3" t="s">
        <v>11308</v>
      </c>
      <c r="I4994" s="3" t="s">
        <v>4870</v>
      </c>
      <c r="J4994" s="3">
        <v>1</v>
      </c>
      <c r="M4994" s="3" t="s">
        <v>27</v>
      </c>
      <c r="N4994" s="3" t="s">
        <v>17593</v>
      </c>
      <c r="P4994" s="3" t="s">
        <v>17594</v>
      </c>
      <c r="Q4994" s="3" t="s">
        <v>839</v>
      </c>
      <c r="R4994" s="3">
        <v>2456</v>
      </c>
      <c r="S49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118990</v>
      </c>
      <c r="T49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95" spans="1:20" ht="15" customHeight="1" x14ac:dyDescent="0.2">
      <c r="A4995" s="3" t="s">
        <v>20551</v>
      </c>
      <c r="B4995" s="3" t="s">
        <v>20552</v>
      </c>
      <c r="C4995" s="3" t="s">
        <v>20553</v>
      </c>
      <c r="F4995" s="3" t="s">
        <v>11510</v>
      </c>
      <c r="G4995" s="3" t="s">
        <v>20554</v>
      </c>
      <c r="H4995" s="3" t="s">
        <v>11308</v>
      </c>
      <c r="I4995" s="3" t="s">
        <v>4870</v>
      </c>
      <c r="J4995" s="3">
        <v>1</v>
      </c>
      <c r="M4995" s="3" t="s">
        <v>27</v>
      </c>
      <c r="N4995" s="3" t="s">
        <v>17593</v>
      </c>
      <c r="P4995" s="3" t="s">
        <v>20555</v>
      </c>
      <c r="Q4995" s="3" t="s">
        <v>839</v>
      </c>
      <c r="R4995" s="3">
        <v>306</v>
      </c>
      <c r="S49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463480</v>
      </c>
      <c r="T49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96" spans="1:20" ht="15" customHeight="1" x14ac:dyDescent="0.2">
      <c r="A4996" s="3" t="s">
        <v>20556</v>
      </c>
      <c r="B4996" s="3" t="s">
        <v>20557</v>
      </c>
      <c r="C4996" s="3" t="s">
        <v>20558</v>
      </c>
      <c r="F4996" s="3" t="s">
        <v>11510</v>
      </c>
      <c r="G4996" s="3" t="s">
        <v>20559</v>
      </c>
      <c r="H4996" s="3" t="s">
        <v>11308</v>
      </c>
      <c r="I4996" s="3" t="s">
        <v>4870</v>
      </c>
      <c r="J4996" s="3">
        <v>1</v>
      </c>
      <c r="M4996" s="3" t="s">
        <v>27</v>
      </c>
      <c r="N4996" s="3" t="s">
        <v>17593</v>
      </c>
      <c r="P4996" s="3" t="s">
        <v>17594</v>
      </c>
      <c r="Q4996" s="3" t="s">
        <v>839</v>
      </c>
      <c r="R4996" s="3">
        <v>2456</v>
      </c>
      <c r="S49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006920</v>
      </c>
      <c r="T49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97" spans="1:20" ht="15" customHeight="1" x14ac:dyDescent="0.2">
      <c r="A4997" s="3" t="s">
        <v>20560</v>
      </c>
      <c r="B4997" s="3" t="s">
        <v>20561</v>
      </c>
      <c r="C4997" s="3" t="s">
        <v>20562</v>
      </c>
      <c r="F4997" s="3" t="s">
        <v>11510</v>
      </c>
      <c r="G4997" s="3" t="s">
        <v>20563</v>
      </c>
      <c r="H4997" s="3" t="s">
        <v>11308</v>
      </c>
      <c r="I4997" s="3" t="s">
        <v>4870</v>
      </c>
      <c r="J4997" s="3">
        <v>1</v>
      </c>
      <c r="M4997" s="3" t="s">
        <v>27</v>
      </c>
      <c r="N4997" s="3" t="s">
        <v>17593</v>
      </c>
      <c r="P4997" s="3" t="s">
        <v>17594</v>
      </c>
      <c r="Q4997" s="3" t="s">
        <v>839</v>
      </c>
      <c r="R4997" s="3">
        <v>2456</v>
      </c>
      <c r="S49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001810</v>
      </c>
      <c r="T49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98" spans="1:20" ht="15" customHeight="1" x14ac:dyDescent="0.2">
      <c r="A4998" s="3" t="s">
        <v>20564</v>
      </c>
      <c r="B4998" s="3" t="s">
        <v>20565</v>
      </c>
      <c r="C4998" s="3" t="s">
        <v>20566</v>
      </c>
      <c r="F4998" s="3" t="s">
        <v>11510</v>
      </c>
      <c r="G4998" s="3" t="s">
        <v>20567</v>
      </c>
      <c r="H4998" s="3" t="s">
        <v>11308</v>
      </c>
      <c r="I4998" s="3" t="s">
        <v>4870</v>
      </c>
      <c r="J4998" s="3">
        <v>1</v>
      </c>
      <c r="M4998" s="3" t="s">
        <v>27</v>
      </c>
      <c r="N4998" s="3" t="s">
        <v>17593</v>
      </c>
      <c r="P4998" s="3" t="s">
        <v>17594</v>
      </c>
      <c r="Q4998" s="3" t="s">
        <v>839</v>
      </c>
      <c r="R4998" s="3">
        <v>2456</v>
      </c>
      <c r="S49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009200</v>
      </c>
      <c r="T49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4999" spans="1:20" ht="15" customHeight="1" x14ac:dyDescent="0.2">
      <c r="A4999" s="3" t="s">
        <v>20568</v>
      </c>
      <c r="B4999" s="3" t="s">
        <v>20569</v>
      </c>
      <c r="C4999" s="3" t="s">
        <v>20570</v>
      </c>
      <c r="F4999" s="3" t="s">
        <v>11510</v>
      </c>
      <c r="G4999" s="3" t="s">
        <v>20571</v>
      </c>
      <c r="H4999" s="3" t="s">
        <v>11308</v>
      </c>
      <c r="I4999" s="3" t="s">
        <v>4870</v>
      </c>
      <c r="J4999" s="3">
        <v>1</v>
      </c>
      <c r="M4999" s="3" t="s">
        <v>27</v>
      </c>
      <c r="N4999" s="3" t="s">
        <v>17593</v>
      </c>
      <c r="P4999" s="3" t="s">
        <v>17594</v>
      </c>
      <c r="Q4999" s="3" t="s">
        <v>839</v>
      </c>
      <c r="R4999" s="3">
        <v>2456</v>
      </c>
      <c r="S49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009580</v>
      </c>
      <c r="T49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00" spans="1:20" ht="15" customHeight="1" x14ac:dyDescent="0.2">
      <c r="A5000" s="3" t="s">
        <v>20572</v>
      </c>
      <c r="B5000" s="3" t="s">
        <v>20573</v>
      </c>
      <c r="C5000" s="3" t="s">
        <v>20574</v>
      </c>
      <c r="F5000" s="3" t="s">
        <v>11510</v>
      </c>
      <c r="G5000" s="3" t="s">
        <v>20575</v>
      </c>
      <c r="H5000" s="3" t="s">
        <v>11308</v>
      </c>
      <c r="I5000" s="3" t="s">
        <v>4870</v>
      </c>
      <c r="J5000" s="3">
        <v>1</v>
      </c>
      <c r="M5000" s="3" t="s">
        <v>27</v>
      </c>
      <c r="N5000" s="3" t="s">
        <v>17593</v>
      </c>
      <c r="P5000" s="3" t="s">
        <v>17594</v>
      </c>
      <c r="Q5000" s="3" t="s">
        <v>839</v>
      </c>
      <c r="R5000" s="3">
        <v>2456</v>
      </c>
      <c r="S50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322970</v>
      </c>
      <c r="T50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01" spans="1:20" ht="15" customHeight="1" x14ac:dyDescent="0.2">
      <c r="A5001" s="3" t="s">
        <v>20576</v>
      </c>
      <c r="B5001" s="3" t="s">
        <v>20577</v>
      </c>
      <c r="C5001" s="3" t="s">
        <v>20578</v>
      </c>
      <c r="F5001" s="3" t="s">
        <v>11510</v>
      </c>
      <c r="G5001" s="3" t="s">
        <v>20579</v>
      </c>
      <c r="H5001" s="3" t="s">
        <v>11308</v>
      </c>
      <c r="I5001" s="3" t="s">
        <v>4870</v>
      </c>
      <c r="J5001" s="3">
        <v>1</v>
      </c>
      <c r="M5001" s="3" t="s">
        <v>27</v>
      </c>
      <c r="N5001" s="3" t="s">
        <v>17593</v>
      </c>
      <c r="P5001" s="3" t="s">
        <v>17594</v>
      </c>
      <c r="Q5001" s="3" t="s">
        <v>839</v>
      </c>
      <c r="R5001" s="3">
        <v>2456</v>
      </c>
      <c r="S50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033920</v>
      </c>
      <c r="T50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02" spans="1:20" ht="15" customHeight="1" x14ac:dyDescent="0.2">
      <c r="A5002" s="3" t="s">
        <v>20580</v>
      </c>
      <c r="B5002" s="3" t="s">
        <v>20581</v>
      </c>
      <c r="C5002" s="3" t="s">
        <v>20582</v>
      </c>
      <c r="F5002" s="3" t="s">
        <v>11510</v>
      </c>
      <c r="G5002" s="3" t="s">
        <v>20583</v>
      </c>
      <c r="H5002" s="3" t="s">
        <v>11308</v>
      </c>
      <c r="I5002" s="3" t="s">
        <v>4870</v>
      </c>
      <c r="J5002" s="3">
        <v>1</v>
      </c>
      <c r="M5002" s="3" t="s">
        <v>27</v>
      </c>
      <c r="N5002" s="3" t="s">
        <v>17593</v>
      </c>
      <c r="P5002" s="3" t="s">
        <v>17594</v>
      </c>
      <c r="Q5002" s="3" t="s">
        <v>839</v>
      </c>
      <c r="R5002" s="3">
        <v>2456</v>
      </c>
      <c r="S50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008420</v>
      </c>
      <c r="T50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03" spans="1:20" ht="15" customHeight="1" x14ac:dyDescent="0.2">
      <c r="A5003" s="3" t="s">
        <v>20584</v>
      </c>
      <c r="B5003" s="3" t="s">
        <v>20585</v>
      </c>
      <c r="C5003" s="3" t="s">
        <v>20586</v>
      </c>
      <c r="F5003" s="3" t="s">
        <v>11510</v>
      </c>
      <c r="G5003" s="3" t="s">
        <v>20587</v>
      </c>
      <c r="H5003" s="3" t="s">
        <v>11308</v>
      </c>
      <c r="I5003" s="3" t="s">
        <v>4870</v>
      </c>
      <c r="J5003" s="3">
        <v>1</v>
      </c>
      <c r="M5003" s="3" t="s">
        <v>27</v>
      </c>
      <c r="N5003" s="3" t="s">
        <v>17593</v>
      </c>
      <c r="P5003" s="3" t="s">
        <v>17594</v>
      </c>
      <c r="Q5003" s="3" t="s">
        <v>839</v>
      </c>
      <c r="R5003" s="3">
        <v>2456</v>
      </c>
      <c r="S50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279600</v>
      </c>
      <c r="T50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04" spans="1:20" ht="15" customHeight="1" x14ac:dyDescent="0.2">
      <c r="A5004" s="3" t="s">
        <v>20588</v>
      </c>
      <c r="B5004" s="3" t="s">
        <v>20589</v>
      </c>
      <c r="C5004" s="3" t="s">
        <v>20590</v>
      </c>
      <c r="F5004" s="3" t="s">
        <v>11510</v>
      </c>
      <c r="G5004" s="3" t="s">
        <v>20591</v>
      </c>
      <c r="H5004" s="3" t="s">
        <v>11308</v>
      </c>
      <c r="I5004" s="3" t="s">
        <v>4870</v>
      </c>
      <c r="J5004" s="3">
        <v>1</v>
      </c>
      <c r="M5004" s="3" t="s">
        <v>27</v>
      </c>
      <c r="N5004" s="3" t="s">
        <v>17593</v>
      </c>
      <c r="P5004" s="3" t="s">
        <v>17594</v>
      </c>
      <c r="Q5004" s="3" t="s">
        <v>839</v>
      </c>
      <c r="R5004" s="3">
        <v>2456</v>
      </c>
      <c r="S50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095500</v>
      </c>
      <c r="T50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05" spans="1:20" ht="15" customHeight="1" x14ac:dyDescent="0.2">
      <c r="A5005" s="3" t="s">
        <v>20592</v>
      </c>
      <c r="B5005" s="3" t="s">
        <v>20593</v>
      </c>
      <c r="C5005" s="3" t="s">
        <v>20594</v>
      </c>
      <c r="F5005" s="3" t="s">
        <v>11510</v>
      </c>
      <c r="G5005" s="3" t="s">
        <v>20595</v>
      </c>
      <c r="H5005" s="3" t="s">
        <v>11308</v>
      </c>
      <c r="I5005" s="3" t="s">
        <v>4870</v>
      </c>
      <c r="J5005" s="3">
        <v>1</v>
      </c>
      <c r="M5005" s="3" t="s">
        <v>27</v>
      </c>
      <c r="N5005" s="3" t="s">
        <v>17593</v>
      </c>
      <c r="P5005" s="3" t="s">
        <v>20596</v>
      </c>
      <c r="Q5005" s="3" t="s">
        <v>839</v>
      </c>
      <c r="R5005" s="3">
        <v>1312</v>
      </c>
      <c r="S50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254490</v>
      </c>
      <c r="T50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06" spans="1:20" ht="15" customHeight="1" x14ac:dyDescent="0.2">
      <c r="A5006" s="3" t="s">
        <v>20597</v>
      </c>
      <c r="B5006" s="3" t="s">
        <v>20598</v>
      </c>
      <c r="C5006" s="3" t="s">
        <v>20599</v>
      </c>
      <c r="F5006" s="3" t="s">
        <v>11510</v>
      </c>
      <c r="G5006" s="3" t="s">
        <v>20600</v>
      </c>
      <c r="H5006" s="3" t="s">
        <v>11308</v>
      </c>
      <c r="I5006" s="3" t="s">
        <v>4870</v>
      </c>
      <c r="J5006" s="3">
        <v>1</v>
      </c>
      <c r="M5006" s="3" t="s">
        <v>27</v>
      </c>
      <c r="N5006" s="3" t="s">
        <v>17593</v>
      </c>
      <c r="P5006" s="3" t="s">
        <v>17594</v>
      </c>
      <c r="Q5006" s="3" t="s">
        <v>839</v>
      </c>
      <c r="R5006" s="3">
        <v>2456</v>
      </c>
      <c r="S50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025560</v>
      </c>
      <c r="T50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07" spans="1:20" ht="15" customHeight="1" x14ac:dyDescent="0.2">
      <c r="A5007" s="3" t="s">
        <v>20601</v>
      </c>
      <c r="B5007" s="3" t="s">
        <v>20602</v>
      </c>
      <c r="C5007" s="3" t="s">
        <v>20603</v>
      </c>
      <c r="F5007" s="3" t="s">
        <v>11510</v>
      </c>
      <c r="G5007" s="3" t="s">
        <v>20604</v>
      </c>
      <c r="H5007" s="3" t="s">
        <v>11308</v>
      </c>
      <c r="I5007" s="3" t="s">
        <v>4870</v>
      </c>
      <c r="J5007" s="3">
        <v>1</v>
      </c>
      <c r="M5007" s="3" t="s">
        <v>27</v>
      </c>
      <c r="N5007" s="3" t="s">
        <v>17593</v>
      </c>
      <c r="P5007" s="3" t="s">
        <v>17594</v>
      </c>
      <c r="Q5007" s="3" t="s">
        <v>839</v>
      </c>
      <c r="R5007" s="3">
        <v>2456</v>
      </c>
      <c r="S50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218150</v>
      </c>
      <c r="T50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08" spans="1:20" ht="15" customHeight="1" x14ac:dyDescent="0.2">
      <c r="A5008" s="3" t="s">
        <v>20605</v>
      </c>
      <c r="B5008" s="3" t="s">
        <v>20606</v>
      </c>
      <c r="C5008" s="3" t="s">
        <v>20607</v>
      </c>
      <c r="F5008" s="3" t="s">
        <v>11510</v>
      </c>
      <c r="G5008" s="3" t="s">
        <v>20608</v>
      </c>
      <c r="H5008" s="3" t="s">
        <v>11308</v>
      </c>
      <c r="I5008" s="3" t="s">
        <v>4870</v>
      </c>
      <c r="J5008" s="3">
        <v>1</v>
      </c>
      <c r="M5008" s="3" t="s">
        <v>27</v>
      </c>
      <c r="N5008" s="3" t="s">
        <v>17593</v>
      </c>
      <c r="P5008" s="3" t="s">
        <v>17594</v>
      </c>
      <c r="Q5008" s="3" t="s">
        <v>839</v>
      </c>
      <c r="R5008" s="3">
        <v>2456</v>
      </c>
      <c r="S50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007120</v>
      </c>
      <c r="T50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09" spans="1:20" ht="15" customHeight="1" x14ac:dyDescent="0.2">
      <c r="A5009" s="3" t="s">
        <v>20609</v>
      </c>
      <c r="B5009" s="3" t="s">
        <v>20610</v>
      </c>
      <c r="C5009" s="3" t="s">
        <v>20611</v>
      </c>
      <c r="F5009" s="3" t="s">
        <v>11510</v>
      </c>
      <c r="G5009" s="3" t="s">
        <v>20612</v>
      </c>
      <c r="H5009" s="3" t="s">
        <v>11308</v>
      </c>
      <c r="I5009" s="3" t="s">
        <v>4870</v>
      </c>
      <c r="J5009" s="3">
        <v>1</v>
      </c>
      <c r="M5009" s="3" t="s">
        <v>27</v>
      </c>
      <c r="N5009" s="3" t="s">
        <v>17593</v>
      </c>
      <c r="P5009" s="3" t="s">
        <v>20613</v>
      </c>
      <c r="Q5009" s="3" t="s">
        <v>839</v>
      </c>
      <c r="R5009" s="3">
        <v>1878</v>
      </c>
      <c r="S50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396690</v>
      </c>
      <c r="T50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10" spans="1:20" ht="15" customHeight="1" x14ac:dyDescent="0.2">
      <c r="A5010" s="3" t="s">
        <v>20614</v>
      </c>
      <c r="B5010" s="3" t="s">
        <v>20615</v>
      </c>
      <c r="C5010" s="3" t="s">
        <v>20616</v>
      </c>
      <c r="F5010" s="3" t="s">
        <v>11510</v>
      </c>
      <c r="G5010" s="3" t="s">
        <v>20617</v>
      </c>
      <c r="H5010" s="3" t="s">
        <v>11308</v>
      </c>
      <c r="I5010" s="3" t="s">
        <v>4870</v>
      </c>
      <c r="J5010" s="3">
        <v>1</v>
      </c>
      <c r="M5010" s="3" t="s">
        <v>27</v>
      </c>
      <c r="N5010" s="3" t="s">
        <v>17593</v>
      </c>
      <c r="P5010" s="3" t="s">
        <v>20618</v>
      </c>
      <c r="Q5010" s="3" t="s">
        <v>839</v>
      </c>
      <c r="R5010" s="3">
        <v>1248</v>
      </c>
      <c r="S50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442900</v>
      </c>
      <c r="T50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11" spans="1:20" ht="15" customHeight="1" x14ac:dyDescent="0.2">
      <c r="A5011" s="3" t="s">
        <v>20619</v>
      </c>
      <c r="B5011" s="3" t="s">
        <v>20620</v>
      </c>
      <c r="C5011" s="3" t="s">
        <v>20621</v>
      </c>
      <c r="F5011" s="3" t="s">
        <v>11510</v>
      </c>
      <c r="G5011" s="3" t="s">
        <v>20622</v>
      </c>
      <c r="H5011" s="3" t="s">
        <v>11308</v>
      </c>
      <c r="I5011" s="3" t="s">
        <v>4870</v>
      </c>
      <c r="J5011" s="3">
        <v>1</v>
      </c>
      <c r="M5011" s="3" t="s">
        <v>27</v>
      </c>
      <c r="N5011" s="3" t="s">
        <v>17593</v>
      </c>
      <c r="P5011" s="3" t="s">
        <v>17594</v>
      </c>
      <c r="Q5011" s="3" t="s">
        <v>839</v>
      </c>
      <c r="R5011" s="3">
        <v>2456</v>
      </c>
      <c r="S50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357250</v>
      </c>
      <c r="T50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12" spans="1:20" ht="15" customHeight="1" x14ac:dyDescent="0.2">
      <c r="A5012" s="3" t="s">
        <v>20623</v>
      </c>
      <c r="B5012" s="3" t="s">
        <v>20624</v>
      </c>
      <c r="C5012" s="3" t="s">
        <v>20625</v>
      </c>
      <c r="F5012" s="3" t="s">
        <v>11510</v>
      </c>
      <c r="G5012" s="3" t="s">
        <v>20626</v>
      </c>
      <c r="H5012" s="3" t="s">
        <v>11308</v>
      </c>
      <c r="I5012" s="3" t="s">
        <v>4870</v>
      </c>
      <c r="J5012" s="3">
        <v>1</v>
      </c>
      <c r="M5012" s="3" t="s">
        <v>27</v>
      </c>
      <c r="N5012" s="3" t="s">
        <v>17593</v>
      </c>
      <c r="P5012" s="3" t="s">
        <v>17594</v>
      </c>
      <c r="Q5012" s="3" t="s">
        <v>839</v>
      </c>
      <c r="R5012" s="3">
        <v>2456</v>
      </c>
      <c r="S50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094800</v>
      </c>
      <c r="T50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13" spans="1:20" ht="15" customHeight="1" x14ac:dyDescent="0.2">
      <c r="A5013" s="3" t="s">
        <v>20627</v>
      </c>
      <c r="B5013" s="3" t="s">
        <v>20628</v>
      </c>
      <c r="C5013" s="3" t="s">
        <v>20629</v>
      </c>
      <c r="F5013" s="3" t="s">
        <v>11510</v>
      </c>
      <c r="G5013" s="3" t="s">
        <v>20630</v>
      </c>
      <c r="H5013" s="3" t="s">
        <v>11308</v>
      </c>
      <c r="I5013" s="3" t="s">
        <v>4870</v>
      </c>
      <c r="J5013" s="3">
        <v>1</v>
      </c>
      <c r="M5013" s="3" t="s">
        <v>27</v>
      </c>
      <c r="N5013" s="3" t="s">
        <v>17593</v>
      </c>
      <c r="P5013" s="3" t="s">
        <v>17594</v>
      </c>
      <c r="Q5013" s="3" t="s">
        <v>839</v>
      </c>
      <c r="R5013" s="3">
        <v>2456</v>
      </c>
      <c r="S50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100790</v>
      </c>
      <c r="T50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14" spans="1:20" ht="15" customHeight="1" x14ac:dyDescent="0.2">
      <c r="A5014" s="3" t="s">
        <v>20631</v>
      </c>
      <c r="B5014" s="3" t="s">
        <v>20632</v>
      </c>
      <c r="C5014" s="3" t="s">
        <v>20633</v>
      </c>
      <c r="F5014" s="3" t="s">
        <v>11510</v>
      </c>
      <c r="G5014" s="3" t="s">
        <v>20634</v>
      </c>
      <c r="H5014" s="3" t="s">
        <v>11308</v>
      </c>
      <c r="I5014" s="3" t="s">
        <v>4870</v>
      </c>
      <c r="J5014" s="3">
        <v>1</v>
      </c>
      <c r="M5014" s="3" t="s">
        <v>27</v>
      </c>
      <c r="N5014" s="3" t="s">
        <v>17593</v>
      </c>
      <c r="P5014" s="3" t="s">
        <v>20635</v>
      </c>
      <c r="Q5014" s="3" t="s">
        <v>839</v>
      </c>
      <c r="R5014" s="3">
        <v>1214</v>
      </c>
      <c r="S50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448830</v>
      </c>
      <c r="T50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15" spans="1:20" ht="15" customHeight="1" x14ac:dyDescent="0.2">
      <c r="A5015" s="3" t="s">
        <v>20636</v>
      </c>
      <c r="B5015" s="3" t="s">
        <v>20637</v>
      </c>
      <c r="C5015" s="3" t="s">
        <v>20638</v>
      </c>
      <c r="F5015" s="3" t="s">
        <v>11510</v>
      </c>
      <c r="G5015" s="3" t="s">
        <v>20639</v>
      </c>
      <c r="H5015" s="3" t="s">
        <v>11308</v>
      </c>
      <c r="I5015" s="3" t="s">
        <v>4870</v>
      </c>
      <c r="J5015" s="3">
        <v>1</v>
      </c>
      <c r="M5015" s="3" t="s">
        <v>27</v>
      </c>
      <c r="N5015" s="3" t="s">
        <v>17593</v>
      </c>
      <c r="P5015" s="3" t="s">
        <v>20640</v>
      </c>
      <c r="Q5015" s="3" t="s">
        <v>839</v>
      </c>
      <c r="R5015" s="3">
        <v>658</v>
      </c>
      <c r="S50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477380</v>
      </c>
      <c r="T50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16" spans="1:20" ht="15" customHeight="1" x14ac:dyDescent="0.2">
      <c r="A5016" s="3" t="s">
        <v>20641</v>
      </c>
      <c r="B5016" s="3" t="s">
        <v>20642</v>
      </c>
      <c r="C5016" s="3" t="s">
        <v>20643</v>
      </c>
      <c r="F5016" s="3" t="s">
        <v>11510</v>
      </c>
      <c r="G5016" s="3" t="s">
        <v>20644</v>
      </c>
      <c r="H5016" s="3" t="s">
        <v>11308</v>
      </c>
      <c r="I5016" s="3" t="s">
        <v>4870</v>
      </c>
      <c r="J5016" s="3">
        <v>1</v>
      </c>
      <c r="M5016" s="3" t="s">
        <v>27</v>
      </c>
      <c r="N5016" s="3" t="s">
        <v>17593</v>
      </c>
      <c r="P5016" s="3" t="s">
        <v>20645</v>
      </c>
      <c r="Q5016" s="3" t="s">
        <v>839</v>
      </c>
      <c r="R5016" s="3">
        <v>630</v>
      </c>
      <c r="S50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477470</v>
      </c>
      <c r="T50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17" spans="1:20" ht="15" customHeight="1" x14ac:dyDescent="0.2">
      <c r="A5017" s="3" t="s">
        <v>20646</v>
      </c>
      <c r="B5017" s="3" t="s">
        <v>20647</v>
      </c>
      <c r="C5017" s="3" t="s">
        <v>20648</v>
      </c>
      <c r="F5017" s="3" t="s">
        <v>11510</v>
      </c>
      <c r="G5017" s="3" t="s">
        <v>20649</v>
      </c>
      <c r="H5017" s="3" t="s">
        <v>11308</v>
      </c>
      <c r="I5017" s="3" t="s">
        <v>4870</v>
      </c>
      <c r="J5017" s="3">
        <v>1</v>
      </c>
      <c r="M5017" s="3" t="s">
        <v>27</v>
      </c>
      <c r="N5017" s="3" t="s">
        <v>17593</v>
      </c>
      <c r="P5017" s="3" t="s">
        <v>20650</v>
      </c>
      <c r="Q5017" s="3" t="s">
        <v>839</v>
      </c>
      <c r="R5017" s="3">
        <v>624</v>
      </c>
      <c r="S50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478440</v>
      </c>
      <c r="T50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18" spans="1:20" ht="15" customHeight="1" x14ac:dyDescent="0.2">
      <c r="A5018" s="3" t="s">
        <v>20651</v>
      </c>
      <c r="B5018" s="3" t="s">
        <v>20652</v>
      </c>
      <c r="C5018" s="3" t="s">
        <v>20653</v>
      </c>
      <c r="F5018" s="3" t="s">
        <v>11510</v>
      </c>
      <c r="G5018" s="3" t="s">
        <v>20654</v>
      </c>
      <c r="H5018" s="3" t="s">
        <v>11308</v>
      </c>
      <c r="I5018" s="3" t="s">
        <v>4870</v>
      </c>
      <c r="J5018" s="3">
        <v>1</v>
      </c>
      <c r="M5018" s="3" t="s">
        <v>27</v>
      </c>
      <c r="N5018" s="3" t="s">
        <v>17593</v>
      </c>
      <c r="P5018" s="3" t="s">
        <v>20655</v>
      </c>
      <c r="Q5018" s="3" t="s">
        <v>839</v>
      </c>
      <c r="R5018" s="3">
        <v>512</v>
      </c>
      <c r="S50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482680</v>
      </c>
      <c r="T50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19" spans="1:20" ht="15" customHeight="1" x14ac:dyDescent="0.2">
      <c r="A5019" s="3" t="s">
        <v>20656</v>
      </c>
      <c r="B5019" s="3" t="s">
        <v>20657</v>
      </c>
      <c r="C5019" s="3" t="s">
        <v>20658</v>
      </c>
      <c r="F5019" s="3" t="s">
        <v>11510</v>
      </c>
      <c r="G5019" s="3" t="s">
        <v>20659</v>
      </c>
      <c r="H5019" s="3" t="s">
        <v>11308</v>
      </c>
      <c r="I5019" s="3" t="s">
        <v>4870</v>
      </c>
      <c r="J5019" s="3">
        <v>1</v>
      </c>
      <c r="M5019" s="3" t="s">
        <v>27</v>
      </c>
      <c r="N5019" s="3" t="s">
        <v>17593</v>
      </c>
      <c r="P5019" s="3" t="s">
        <v>17594</v>
      </c>
      <c r="Q5019" s="3" t="s">
        <v>839</v>
      </c>
      <c r="R5019" s="3">
        <v>2456</v>
      </c>
      <c r="S50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085620</v>
      </c>
      <c r="T50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20" spans="1:20" ht="15" customHeight="1" x14ac:dyDescent="0.2">
      <c r="A5020" s="3" t="s">
        <v>20660</v>
      </c>
      <c r="B5020" s="3" t="s">
        <v>20661</v>
      </c>
      <c r="C5020" s="3" t="s">
        <v>20662</v>
      </c>
      <c r="F5020" s="3" t="s">
        <v>11510</v>
      </c>
      <c r="G5020" s="3" t="s">
        <v>20663</v>
      </c>
      <c r="H5020" s="3" t="s">
        <v>11308</v>
      </c>
      <c r="I5020" s="3" t="s">
        <v>4870</v>
      </c>
      <c r="J5020" s="3">
        <v>1</v>
      </c>
      <c r="M5020" s="3" t="s">
        <v>27</v>
      </c>
      <c r="N5020" s="3" t="s">
        <v>17593</v>
      </c>
      <c r="P5020" s="3" t="s">
        <v>17594</v>
      </c>
      <c r="Q5020" s="3" t="s">
        <v>839</v>
      </c>
      <c r="R5020" s="3">
        <v>2456</v>
      </c>
      <c r="S50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006805</v>
      </c>
      <c r="T50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21" spans="1:20" ht="15" customHeight="1" x14ac:dyDescent="0.2">
      <c r="A5021" s="3" t="s">
        <v>20664</v>
      </c>
      <c r="B5021" s="3" t="s">
        <v>20665</v>
      </c>
      <c r="C5021" s="3" t="s">
        <v>20666</v>
      </c>
      <c r="F5021" s="3" t="s">
        <v>11510</v>
      </c>
      <c r="G5021" s="3" t="s">
        <v>20667</v>
      </c>
      <c r="H5021" s="3" t="s">
        <v>11308</v>
      </c>
      <c r="I5021" s="3" t="s">
        <v>4870</v>
      </c>
      <c r="J5021" s="3">
        <v>1</v>
      </c>
      <c r="M5021" s="3" t="s">
        <v>27</v>
      </c>
      <c r="N5021" s="3" t="s">
        <v>17593</v>
      </c>
      <c r="P5021" s="3" t="s">
        <v>17594</v>
      </c>
      <c r="Q5021" s="3" t="s">
        <v>839</v>
      </c>
      <c r="R5021" s="3">
        <v>2456</v>
      </c>
      <c r="S50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00680K</v>
      </c>
      <c r="T50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22" spans="1:20" ht="15" customHeight="1" x14ac:dyDescent="0.2">
      <c r="A5022" s="3" t="s">
        <v>20668</v>
      </c>
      <c r="B5022" s="3" t="s">
        <v>20669</v>
      </c>
      <c r="C5022" s="3" t="s">
        <v>20670</v>
      </c>
      <c r="F5022" s="3" t="s">
        <v>11510</v>
      </c>
      <c r="G5022" s="3" t="s">
        <v>20671</v>
      </c>
      <c r="H5022" s="3" t="s">
        <v>11308</v>
      </c>
      <c r="I5022" s="3" t="s">
        <v>4870</v>
      </c>
      <c r="J5022" s="3">
        <v>1</v>
      </c>
      <c r="M5022" s="3" t="s">
        <v>27</v>
      </c>
      <c r="N5022" s="3" t="s">
        <v>17593</v>
      </c>
      <c r="P5022" s="3" t="s">
        <v>17594</v>
      </c>
      <c r="Q5022" s="3" t="s">
        <v>839</v>
      </c>
      <c r="R5022" s="3">
        <v>2456</v>
      </c>
      <c r="S50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006800</v>
      </c>
      <c r="T50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23" spans="1:20" ht="15" customHeight="1" x14ac:dyDescent="0.2">
      <c r="A5023" s="3" t="s">
        <v>20672</v>
      </c>
      <c r="B5023" s="3" t="s">
        <v>20673</v>
      </c>
      <c r="C5023" s="3" t="s">
        <v>20674</v>
      </c>
      <c r="F5023" s="3" t="s">
        <v>11510</v>
      </c>
      <c r="G5023" s="3" t="s">
        <v>20675</v>
      </c>
      <c r="H5023" s="3" t="s">
        <v>11308</v>
      </c>
      <c r="I5023" s="3" t="s">
        <v>4870</v>
      </c>
      <c r="J5023" s="3">
        <v>1</v>
      </c>
      <c r="M5023" s="3" t="s">
        <v>27</v>
      </c>
      <c r="N5023" s="3" t="s">
        <v>17593</v>
      </c>
      <c r="P5023" s="3" t="s">
        <v>17594</v>
      </c>
      <c r="Q5023" s="3" t="s">
        <v>839</v>
      </c>
      <c r="R5023" s="3">
        <v>2456</v>
      </c>
      <c r="S50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208890</v>
      </c>
      <c r="T50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24" spans="1:20" ht="15" customHeight="1" x14ac:dyDescent="0.2">
      <c r="A5024" s="3" t="s">
        <v>20676</v>
      </c>
      <c r="B5024" s="3" t="s">
        <v>20677</v>
      </c>
      <c r="C5024" s="3" t="s">
        <v>20678</v>
      </c>
      <c r="F5024" s="3" t="s">
        <v>11510</v>
      </c>
      <c r="G5024" s="3" t="s">
        <v>20679</v>
      </c>
      <c r="H5024" s="3" t="s">
        <v>11308</v>
      </c>
      <c r="I5024" s="3" t="s">
        <v>4870</v>
      </c>
      <c r="J5024" s="3">
        <v>1</v>
      </c>
      <c r="M5024" s="3" t="s">
        <v>27</v>
      </c>
      <c r="N5024" s="3" t="s">
        <v>17593</v>
      </c>
      <c r="P5024" s="3" t="s">
        <v>17594</v>
      </c>
      <c r="Q5024" s="3" t="s">
        <v>839</v>
      </c>
      <c r="R5024" s="3">
        <v>2456</v>
      </c>
      <c r="S50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049950</v>
      </c>
      <c r="T50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25" spans="1:20" ht="15" customHeight="1" x14ac:dyDescent="0.2">
      <c r="A5025" s="3" t="s">
        <v>20680</v>
      </c>
      <c r="B5025" s="3" t="s">
        <v>20681</v>
      </c>
      <c r="C5025" s="3" t="s">
        <v>20682</v>
      </c>
      <c r="F5025" s="3" t="s">
        <v>11510</v>
      </c>
      <c r="G5025" s="3" t="s">
        <v>20683</v>
      </c>
      <c r="H5025" s="3" t="s">
        <v>11308</v>
      </c>
      <c r="I5025" s="3" t="s">
        <v>4870</v>
      </c>
      <c r="J5025" s="3">
        <v>1</v>
      </c>
      <c r="M5025" s="3" t="s">
        <v>27</v>
      </c>
      <c r="N5025" s="3" t="s">
        <v>17593</v>
      </c>
      <c r="P5025" s="3" t="s">
        <v>17594</v>
      </c>
      <c r="Q5025" s="3" t="s">
        <v>839</v>
      </c>
      <c r="R5025" s="3">
        <v>2456</v>
      </c>
      <c r="S50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207760</v>
      </c>
      <c r="T50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26" spans="1:20" ht="15" customHeight="1" x14ac:dyDescent="0.2">
      <c r="A5026" s="3" t="s">
        <v>20684</v>
      </c>
      <c r="B5026" s="3" t="s">
        <v>20685</v>
      </c>
      <c r="C5026" s="3" t="s">
        <v>20686</v>
      </c>
      <c r="F5026" s="3" t="s">
        <v>11510</v>
      </c>
      <c r="G5026" s="3" t="s">
        <v>20687</v>
      </c>
      <c r="H5026" s="3" t="s">
        <v>11308</v>
      </c>
      <c r="I5026" s="3" t="s">
        <v>4870</v>
      </c>
      <c r="J5026" s="3">
        <v>1</v>
      </c>
      <c r="M5026" s="3" t="s">
        <v>27</v>
      </c>
      <c r="N5026" s="3" t="s">
        <v>17593</v>
      </c>
      <c r="P5026" s="3" t="s">
        <v>17594</v>
      </c>
      <c r="Q5026" s="3" t="s">
        <v>839</v>
      </c>
      <c r="R5026" s="3">
        <v>2456</v>
      </c>
      <c r="S50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081660</v>
      </c>
      <c r="T50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27" spans="1:20" ht="15" customHeight="1" x14ac:dyDescent="0.2">
      <c r="A5027" s="3" t="s">
        <v>20688</v>
      </c>
      <c r="B5027" s="3" t="s">
        <v>20689</v>
      </c>
      <c r="C5027" s="3" t="s">
        <v>20690</v>
      </c>
      <c r="F5027" s="3" t="s">
        <v>11510</v>
      </c>
      <c r="G5027" s="3" t="s">
        <v>20691</v>
      </c>
      <c r="H5027" s="3" t="s">
        <v>11308</v>
      </c>
      <c r="I5027" s="3" t="s">
        <v>4870</v>
      </c>
      <c r="J5027" s="3">
        <v>1</v>
      </c>
      <c r="M5027" s="3" t="s">
        <v>27</v>
      </c>
      <c r="N5027" s="3" t="s">
        <v>17593</v>
      </c>
      <c r="P5027" s="3" t="s">
        <v>17594</v>
      </c>
      <c r="Q5027" s="3" t="s">
        <v>839</v>
      </c>
      <c r="R5027" s="3">
        <v>2456</v>
      </c>
      <c r="S50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002840</v>
      </c>
      <c r="T50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28" spans="1:20" ht="15" customHeight="1" x14ac:dyDescent="0.2">
      <c r="A5028" s="3" t="s">
        <v>20692</v>
      </c>
      <c r="B5028" s="3" t="s">
        <v>20693</v>
      </c>
      <c r="C5028" s="3" t="s">
        <v>20694</v>
      </c>
      <c r="F5028" s="3" t="s">
        <v>11510</v>
      </c>
      <c r="G5028" s="3" t="s">
        <v>20695</v>
      </c>
      <c r="H5028" s="3" t="s">
        <v>11308</v>
      </c>
      <c r="I5028" s="3" t="s">
        <v>4870</v>
      </c>
      <c r="J5028" s="3">
        <v>1</v>
      </c>
      <c r="M5028" s="3" t="s">
        <v>27</v>
      </c>
      <c r="N5028" s="3" t="s">
        <v>17593</v>
      </c>
      <c r="P5028" s="3" t="s">
        <v>17594</v>
      </c>
      <c r="Q5028" s="3" t="s">
        <v>839</v>
      </c>
      <c r="R5028" s="3">
        <v>2456</v>
      </c>
      <c r="S50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268280</v>
      </c>
      <c r="T50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29" spans="1:20" ht="15" customHeight="1" x14ac:dyDescent="0.2">
      <c r="A5029" s="3" t="s">
        <v>20696</v>
      </c>
      <c r="B5029" s="3" t="s">
        <v>20697</v>
      </c>
      <c r="C5029" s="3" t="s">
        <v>20698</v>
      </c>
      <c r="F5029" s="3" t="s">
        <v>11510</v>
      </c>
      <c r="G5029" s="3" t="s">
        <v>20699</v>
      </c>
      <c r="H5029" s="3" t="s">
        <v>11308</v>
      </c>
      <c r="I5029" s="3" t="s">
        <v>4870</v>
      </c>
      <c r="J5029" s="3">
        <v>1</v>
      </c>
      <c r="M5029" s="3" t="s">
        <v>27</v>
      </c>
      <c r="N5029" s="3" t="s">
        <v>17593</v>
      </c>
      <c r="P5029" s="3" t="s">
        <v>17594</v>
      </c>
      <c r="Q5029" s="3" t="s">
        <v>839</v>
      </c>
      <c r="R5029" s="3">
        <v>2456</v>
      </c>
      <c r="S50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107590</v>
      </c>
      <c r="T50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30" spans="1:20" ht="15" customHeight="1" x14ac:dyDescent="0.2">
      <c r="A5030" s="3" t="s">
        <v>20700</v>
      </c>
      <c r="B5030" s="3" t="s">
        <v>20701</v>
      </c>
      <c r="C5030" s="3" t="s">
        <v>20702</v>
      </c>
      <c r="F5030" s="3" t="s">
        <v>11510</v>
      </c>
      <c r="G5030" s="3" t="s">
        <v>20703</v>
      </c>
      <c r="H5030" s="3" t="s">
        <v>11308</v>
      </c>
      <c r="I5030" s="3" t="s">
        <v>4870</v>
      </c>
      <c r="J5030" s="3">
        <v>1</v>
      </c>
      <c r="M5030" s="3" t="s">
        <v>27</v>
      </c>
      <c r="N5030" s="3" t="s">
        <v>17593</v>
      </c>
      <c r="P5030" s="3" t="s">
        <v>17594</v>
      </c>
      <c r="Q5030" s="3" t="s">
        <v>839</v>
      </c>
      <c r="R5030" s="3">
        <v>2456</v>
      </c>
      <c r="S50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134380</v>
      </c>
      <c r="T50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31" spans="1:20" ht="15" customHeight="1" x14ac:dyDescent="0.2">
      <c r="A5031" s="3" t="s">
        <v>20704</v>
      </c>
      <c r="B5031" s="3" t="s">
        <v>20705</v>
      </c>
      <c r="C5031" s="3" t="s">
        <v>20706</v>
      </c>
      <c r="F5031" s="3" t="s">
        <v>11510</v>
      </c>
      <c r="G5031" s="3" t="s">
        <v>20707</v>
      </c>
      <c r="H5031" s="3" t="s">
        <v>11308</v>
      </c>
      <c r="I5031" s="3" t="s">
        <v>4870</v>
      </c>
      <c r="J5031" s="3">
        <v>1</v>
      </c>
      <c r="M5031" s="3" t="s">
        <v>27</v>
      </c>
      <c r="N5031" s="3" t="s">
        <v>17593</v>
      </c>
      <c r="P5031" s="3" t="s">
        <v>12259</v>
      </c>
      <c r="Q5031" s="3" t="s">
        <v>839</v>
      </c>
      <c r="R5031" s="3">
        <v>946</v>
      </c>
      <c r="S50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351020</v>
      </c>
      <c r="T50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32" spans="1:20" ht="15" customHeight="1" x14ac:dyDescent="0.2">
      <c r="A5032" s="3" t="s">
        <v>20708</v>
      </c>
      <c r="B5032" s="3" t="s">
        <v>20709</v>
      </c>
      <c r="C5032" s="3" t="s">
        <v>20710</v>
      </c>
      <c r="F5032" s="3" t="s">
        <v>11510</v>
      </c>
      <c r="G5032" s="3" t="s">
        <v>20711</v>
      </c>
      <c r="H5032" s="3" t="s">
        <v>11308</v>
      </c>
      <c r="I5032" s="3" t="s">
        <v>4870</v>
      </c>
      <c r="J5032" s="3">
        <v>1</v>
      </c>
      <c r="M5032" s="3" t="s">
        <v>27</v>
      </c>
      <c r="N5032" s="3" t="s">
        <v>17593</v>
      </c>
      <c r="P5032" s="3" t="s">
        <v>17594</v>
      </c>
      <c r="Q5032" s="3" t="s">
        <v>839</v>
      </c>
      <c r="R5032" s="3">
        <v>2456</v>
      </c>
      <c r="S50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003650</v>
      </c>
      <c r="T50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33" spans="1:20" ht="15" customHeight="1" x14ac:dyDescent="0.2">
      <c r="A5033" s="3" t="s">
        <v>20712</v>
      </c>
      <c r="B5033" s="3" t="s">
        <v>20713</v>
      </c>
      <c r="C5033" s="3" t="s">
        <v>20714</v>
      </c>
      <c r="F5033" s="3" t="s">
        <v>11510</v>
      </c>
      <c r="G5033" s="3" t="s">
        <v>20715</v>
      </c>
      <c r="H5033" s="3" t="s">
        <v>11308</v>
      </c>
      <c r="I5033" s="3" t="s">
        <v>4870</v>
      </c>
      <c r="J5033" s="3">
        <v>1</v>
      </c>
      <c r="M5033" s="3" t="s">
        <v>27</v>
      </c>
      <c r="N5033" s="3" t="s">
        <v>17593</v>
      </c>
      <c r="P5033" s="3" t="s">
        <v>17594</v>
      </c>
      <c r="Q5033" s="3" t="s">
        <v>839</v>
      </c>
      <c r="R5033" s="3">
        <v>2456</v>
      </c>
      <c r="S50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059090</v>
      </c>
      <c r="T50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34" spans="1:20" ht="15" customHeight="1" x14ac:dyDescent="0.2">
      <c r="A5034" s="3" t="s">
        <v>20716</v>
      </c>
      <c r="B5034" s="3" t="s">
        <v>20717</v>
      </c>
      <c r="C5034" s="3" t="s">
        <v>20718</v>
      </c>
      <c r="F5034" s="3" t="s">
        <v>11510</v>
      </c>
      <c r="G5034" s="3" t="s">
        <v>20719</v>
      </c>
      <c r="H5034" s="3" t="s">
        <v>11308</v>
      </c>
      <c r="I5034" s="3" t="s">
        <v>4870</v>
      </c>
      <c r="J5034" s="3">
        <v>1</v>
      </c>
      <c r="M5034" s="3" t="s">
        <v>27</v>
      </c>
      <c r="N5034" s="3" t="s">
        <v>17593</v>
      </c>
      <c r="P5034" s="3" t="s">
        <v>17594</v>
      </c>
      <c r="Q5034" s="3" t="s">
        <v>839</v>
      </c>
      <c r="R5034" s="3">
        <v>2456</v>
      </c>
      <c r="S50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201490</v>
      </c>
      <c r="T50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35" spans="1:20" ht="15" customHeight="1" x14ac:dyDescent="0.2">
      <c r="A5035" s="3" t="s">
        <v>20720</v>
      </c>
      <c r="B5035" s="3" t="s">
        <v>20721</v>
      </c>
      <c r="C5035" s="3" t="s">
        <v>20722</v>
      </c>
      <c r="F5035" s="3" t="s">
        <v>11510</v>
      </c>
      <c r="G5035" s="3" t="s">
        <v>20723</v>
      </c>
      <c r="H5035" s="3" t="s">
        <v>11308</v>
      </c>
      <c r="I5035" s="3" t="s">
        <v>4870</v>
      </c>
      <c r="J5035" s="3">
        <v>1</v>
      </c>
      <c r="M5035" s="3" t="s">
        <v>27</v>
      </c>
      <c r="N5035" s="3" t="s">
        <v>17593</v>
      </c>
      <c r="P5035" s="3" t="s">
        <v>20724</v>
      </c>
      <c r="Q5035" s="3" t="s">
        <v>839</v>
      </c>
      <c r="R5035" s="3">
        <v>338</v>
      </c>
      <c r="S50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475460</v>
      </c>
      <c r="T50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36" spans="1:20" ht="15" customHeight="1" x14ac:dyDescent="0.2">
      <c r="A5036" s="3" t="s">
        <v>20725</v>
      </c>
      <c r="B5036" s="3" t="s">
        <v>20726</v>
      </c>
      <c r="C5036" s="3" t="s">
        <v>20727</v>
      </c>
      <c r="F5036" s="3" t="s">
        <v>11510</v>
      </c>
      <c r="G5036" s="3" t="s">
        <v>20728</v>
      </c>
      <c r="H5036" s="3" t="s">
        <v>11308</v>
      </c>
      <c r="I5036" s="3" t="s">
        <v>4870</v>
      </c>
      <c r="J5036" s="3">
        <v>1</v>
      </c>
      <c r="M5036" s="3" t="s">
        <v>27</v>
      </c>
      <c r="N5036" s="3" t="s">
        <v>17593</v>
      </c>
      <c r="P5036" s="3" t="s">
        <v>20729</v>
      </c>
      <c r="Q5036" s="3" t="s">
        <v>839</v>
      </c>
      <c r="R5036" s="3">
        <v>690</v>
      </c>
      <c r="S50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452200</v>
      </c>
      <c r="T50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37" spans="1:20" ht="15" customHeight="1" x14ac:dyDescent="0.2">
      <c r="A5037" s="3" t="s">
        <v>20730</v>
      </c>
      <c r="B5037" s="3" t="s">
        <v>20731</v>
      </c>
      <c r="C5037" s="3" t="s">
        <v>20732</v>
      </c>
      <c r="F5037" s="3" t="s">
        <v>11510</v>
      </c>
      <c r="G5037" s="3" t="s">
        <v>20733</v>
      </c>
      <c r="H5037" s="3" t="s">
        <v>11308</v>
      </c>
      <c r="I5037" s="3" t="s">
        <v>4870</v>
      </c>
      <c r="J5037" s="3">
        <v>1</v>
      </c>
      <c r="M5037" s="3" t="s">
        <v>27</v>
      </c>
      <c r="N5037" s="3" t="s">
        <v>17593</v>
      </c>
      <c r="P5037" s="3" t="s">
        <v>17594</v>
      </c>
      <c r="Q5037" s="3" t="s">
        <v>839</v>
      </c>
      <c r="R5037" s="3">
        <v>2456</v>
      </c>
      <c r="S50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206640</v>
      </c>
      <c r="T50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38" spans="1:20" ht="15" customHeight="1" x14ac:dyDescent="0.2">
      <c r="A5038" s="3" t="s">
        <v>20734</v>
      </c>
      <c r="B5038" s="3" t="s">
        <v>20735</v>
      </c>
      <c r="C5038" s="3" t="s">
        <v>20736</v>
      </c>
      <c r="F5038" s="3" t="s">
        <v>11510</v>
      </c>
      <c r="G5038" s="3" t="s">
        <v>20737</v>
      </c>
      <c r="H5038" s="3" t="s">
        <v>11308</v>
      </c>
      <c r="I5038" s="3" t="s">
        <v>4870</v>
      </c>
      <c r="J5038" s="3">
        <v>1</v>
      </c>
      <c r="M5038" s="3" t="s">
        <v>27</v>
      </c>
      <c r="N5038" s="3" t="s">
        <v>17593</v>
      </c>
      <c r="P5038" s="3" t="s">
        <v>17594</v>
      </c>
      <c r="Q5038" s="3" t="s">
        <v>839</v>
      </c>
      <c r="R5038" s="3">
        <v>2456</v>
      </c>
      <c r="S50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018700</v>
      </c>
      <c r="T50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39" spans="1:20" ht="15" customHeight="1" x14ac:dyDescent="0.2">
      <c r="A5039" s="3" t="s">
        <v>20738</v>
      </c>
      <c r="B5039" s="3" t="s">
        <v>20739</v>
      </c>
      <c r="C5039" s="3" t="s">
        <v>20740</v>
      </c>
      <c r="F5039" s="3" t="s">
        <v>11510</v>
      </c>
      <c r="G5039" s="3" t="s">
        <v>20741</v>
      </c>
      <c r="H5039" s="3" t="s">
        <v>11308</v>
      </c>
      <c r="I5039" s="3" t="s">
        <v>4870</v>
      </c>
      <c r="J5039" s="3">
        <v>1</v>
      </c>
      <c r="M5039" s="3" t="s">
        <v>27</v>
      </c>
      <c r="N5039" s="3" t="s">
        <v>17593</v>
      </c>
      <c r="P5039" s="3" t="s">
        <v>17594</v>
      </c>
      <c r="Q5039" s="3" t="s">
        <v>839</v>
      </c>
      <c r="R5039" s="3">
        <v>2456</v>
      </c>
      <c r="S50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035620</v>
      </c>
      <c r="T50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40" spans="1:20" ht="15" customHeight="1" x14ac:dyDescent="0.2">
      <c r="A5040" s="3" t="s">
        <v>20742</v>
      </c>
      <c r="B5040" s="3" t="s">
        <v>20743</v>
      </c>
      <c r="C5040" s="3" t="s">
        <v>20744</v>
      </c>
      <c r="F5040" s="3" t="s">
        <v>11510</v>
      </c>
      <c r="G5040" s="3" t="s">
        <v>20745</v>
      </c>
      <c r="H5040" s="3" t="s">
        <v>11308</v>
      </c>
      <c r="I5040" s="3" t="s">
        <v>4870</v>
      </c>
      <c r="J5040" s="3">
        <v>1</v>
      </c>
      <c r="M5040" s="3" t="s">
        <v>27</v>
      </c>
      <c r="N5040" s="3" t="s">
        <v>17593</v>
      </c>
      <c r="P5040" s="3" t="s">
        <v>20746</v>
      </c>
      <c r="Q5040" s="3" t="s">
        <v>839</v>
      </c>
      <c r="R5040" s="3">
        <v>1570</v>
      </c>
      <c r="S50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354390</v>
      </c>
      <c r="T50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41" spans="1:20" ht="15" customHeight="1" x14ac:dyDescent="0.2">
      <c r="A5041" s="3" t="s">
        <v>20747</v>
      </c>
      <c r="B5041" s="3" t="s">
        <v>20748</v>
      </c>
      <c r="C5041" s="3" t="s">
        <v>20749</v>
      </c>
      <c r="F5041" s="3" t="s">
        <v>11510</v>
      </c>
      <c r="G5041" s="3" t="s">
        <v>20750</v>
      </c>
      <c r="H5041" s="3" t="s">
        <v>11308</v>
      </c>
      <c r="I5041" s="3" t="s">
        <v>4870</v>
      </c>
      <c r="J5041" s="3">
        <v>1</v>
      </c>
      <c r="M5041" s="3" t="s">
        <v>27</v>
      </c>
      <c r="N5041" s="3" t="s">
        <v>17593</v>
      </c>
      <c r="P5041" s="3" t="s">
        <v>17594</v>
      </c>
      <c r="Q5041" s="3" t="s">
        <v>839</v>
      </c>
      <c r="R5041" s="3">
        <v>2456</v>
      </c>
      <c r="S50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053030</v>
      </c>
      <c r="T50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42" spans="1:20" ht="15" customHeight="1" x14ac:dyDescent="0.2">
      <c r="A5042" s="3" t="s">
        <v>20751</v>
      </c>
      <c r="B5042" s="3" t="s">
        <v>20752</v>
      </c>
      <c r="C5042" s="3" t="s">
        <v>20753</v>
      </c>
      <c r="F5042" s="3" t="s">
        <v>11510</v>
      </c>
      <c r="G5042" s="3" t="s">
        <v>20754</v>
      </c>
      <c r="H5042" s="3" t="s">
        <v>11308</v>
      </c>
      <c r="I5042" s="3" t="s">
        <v>4870</v>
      </c>
      <c r="J5042" s="3">
        <v>1</v>
      </c>
      <c r="M5042" s="3" t="s">
        <v>27</v>
      </c>
      <c r="N5042" s="3" t="s">
        <v>17593</v>
      </c>
      <c r="P5042" s="3" t="s">
        <v>20755</v>
      </c>
      <c r="Q5042" s="3" t="s">
        <v>839</v>
      </c>
      <c r="R5042" s="3">
        <v>2424</v>
      </c>
      <c r="S50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301300</v>
      </c>
      <c r="T50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43" spans="1:20" ht="15" customHeight="1" x14ac:dyDescent="0.2">
      <c r="A5043" s="3" t="s">
        <v>20756</v>
      </c>
      <c r="B5043" s="3" t="s">
        <v>20757</v>
      </c>
      <c r="C5043" s="3" t="s">
        <v>20758</v>
      </c>
      <c r="F5043" s="3" t="s">
        <v>11510</v>
      </c>
      <c r="G5043" s="3" t="s">
        <v>20759</v>
      </c>
      <c r="H5043" s="3" t="s">
        <v>11308</v>
      </c>
      <c r="I5043" s="3" t="s">
        <v>4870</v>
      </c>
      <c r="J5043" s="3">
        <v>1</v>
      </c>
      <c r="M5043" s="3" t="s">
        <v>27</v>
      </c>
      <c r="N5043" s="3" t="s">
        <v>17593</v>
      </c>
      <c r="P5043" s="3" t="s">
        <v>13483</v>
      </c>
      <c r="Q5043" s="3" t="s">
        <v>839</v>
      </c>
      <c r="R5043" s="3">
        <v>1358</v>
      </c>
      <c r="S50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377740</v>
      </c>
      <c r="T50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44" spans="1:20" ht="15" customHeight="1" x14ac:dyDescent="0.2">
      <c r="A5044" s="3" t="s">
        <v>20760</v>
      </c>
      <c r="B5044" s="3" t="s">
        <v>20761</v>
      </c>
      <c r="C5044" s="3" t="s">
        <v>20762</v>
      </c>
      <c r="F5044" s="3" t="s">
        <v>11510</v>
      </c>
      <c r="G5044" s="3" t="s">
        <v>20763</v>
      </c>
      <c r="H5044" s="3" t="s">
        <v>11308</v>
      </c>
      <c r="I5044" s="3" t="s">
        <v>4870</v>
      </c>
      <c r="J5044" s="3">
        <v>1</v>
      </c>
      <c r="M5044" s="3" t="s">
        <v>27</v>
      </c>
      <c r="N5044" s="3" t="s">
        <v>17593</v>
      </c>
      <c r="P5044" s="3" t="s">
        <v>17594</v>
      </c>
      <c r="Q5044" s="3" t="s">
        <v>839</v>
      </c>
      <c r="R5044" s="3">
        <v>2456</v>
      </c>
      <c r="S50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064550</v>
      </c>
      <c r="T50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45" spans="1:20" ht="15" customHeight="1" x14ac:dyDescent="0.2">
      <c r="A5045" s="3" t="s">
        <v>20764</v>
      </c>
      <c r="B5045" s="3" t="s">
        <v>20765</v>
      </c>
      <c r="C5045" s="3" t="s">
        <v>20766</v>
      </c>
      <c r="F5045" s="3" t="s">
        <v>11510</v>
      </c>
      <c r="G5045" s="3" t="s">
        <v>20767</v>
      </c>
      <c r="H5045" s="3" t="s">
        <v>11308</v>
      </c>
      <c r="I5045" s="3" t="s">
        <v>4870</v>
      </c>
      <c r="J5045" s="3">
        <v>1</v>
      </c>
      <c r="M5045" s="3" t="s">
        <v>27</v>
      </c>
      <c r="N5045" s="3" t="s">
        <v>17593</v>
      </c>
      <c r="P5045" s="3" t="s">
        <v>20768</v>
      </c>
      <c r="Q5045" s="3" t="s">
        <v>839</v>
      </c>
      <c r="R5045" s="3">
        <v>2236</v>
      </c>
      <c r="S50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314930</v>
      </c>
      <c r="T50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46" spans="1:20" ht="15" customHeight="1" x14ac:dyDescent="0.2">
      <c r="A5046" s="3" t="s">
        <v>20769</v>
      </c>
      <c r="B5046" s="3" t="s">
        <v>20770</v>
      </c>
      <c r="C5046" s="3" t="s">
        <v>20771</v>
      </c>
      <c r="F5046" s="3" t="s">
        <v>11510</v>
      </c>
      <c r="G5046" s="3" t="s">
        <v>20772</v>
      </c>
      <c r="H5046" s="3" t="s">
        <v>11308</v>
      </c>
      <c r="I5046" s="3" t="s">
        <v>4870</v>
      </c>
      <c r="J5046" s="3">
        <v>1</v>
      </c>
      <c r="M5046" s="3" t="s">
        <v>27</v>
      </c>
      <c r="N5046" s="3" t="s">
        <v>17593</v>
      </c>
      <c r="P5046" s="3" t="s">
        <v>13544</v>
      </c>
      <c r="Q5046" s="3" t="s">
        <v>839</v>
      </c>
      <c r="R5046" s="3">
        <v>188</v>
      </c>
      <c r="S50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489460</v>
      </c>
      <c r="T50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47" spans="1:20" ht="15" customHeight="1" x14ac:dyDescent="0.2">
      <c r="A5047" s="3" t="s">
        <v>20773</v>
      </c>
      <c r="B5047" s="3" t="s">
        <v>20774</v>
      </c>
      <c r="C5047" s="3" t="s">
        <v>20775</v>
      </c>
      <c r="F5047" s="3" t="s">
        <v>11510</v>
      </c>
      <c r="G5047" s="3" t="s">
        <v>20776</v>
      </c>
      <c r="H5047" s="3" t="s">
        <v>11308</v>
      </c>
      <c r="I5047" s="3" t="s">
        <v>4870</v>
      </c>
      <c r="J5047" s="3">
        <v>1</v>
      </c>
      <c r="M5047" s="3" t="s">
        <v>27</v>
      </c>
      <c r="N5047" s="3" t="s">
        <v>17593</v>
      </c>
      <c r="P5047" s="3" t="s">
        <v>17594</v>
      </c>
      <c r="Q5047" s="3" t="s">
        <v>839</v>
      </c>
      <c r="R5047" s="3">
        <v>2456</v>
      </c>
      <c r="S50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086820</v>
      </c>
      <c r="T50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48" spans="1:20" ht="15" customHeight="1" x14ac:dyDescent="0.2">
      <c r="A5048" s="3" t="s">
        <v>20777</v>
      </c>
      <c r="B5048" s="3" t="s">
        <v>20778</v>
      </c>
      <c r="C5048" s="3" t="s">
        <v>20779</v>
      </c>
      <c r="F5048" s="3" t="s">
        <v>11510</v>
      </c>
      <c r="G5048" s="3" t="s">
        <v>20780</v>
      </c>
      <c r="H5048" s="3" t="s">
        <v>11308</v>
      </c>
      <c r="I5048" s="3" t="s">
        <v>4870</v>
      </c>
      <c r="J5048" s="3">
        <v>1</v>
      </c>
      <c r="M5048" s="3" t="s">
        <v>27</v>
      </c>
      <c r="N5048" s="3" t="s">
        <v>17593</v>
      </c>
      <c r="P5048" s="3" t="s">
        <v>17594</v>
      </c>
      <c r="Q5048" s="3" t="s">
        <v>839</v>
      </c>
      <c r="R5048" s="3">
        <v>2456</v>
      </c>
      <c r="S50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038460</v>
      </c>
      <c r="T50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49" spans="1:20" ht="15" customHeight="1" x14ac:dyDescent="0.2">
      <c r="A5049" s="3" t="s">
        <v>20781</v>
      </c>
      <c r="B5049" s="3" t="s">
        <v>20782</v>
      </c>
      <c r="C5049" s="3" t="s">
        <v>20783</v>
      </c>
      <c r="F5049" s="3" t="s">
        <v>11510</v>
      </c>
      <c r="G5049" s="3" t="s">
        <v>20784</v>
      </c>
      <c r="H5049" s="3" t="s">
        <v>11308</v>
      </c>
      <c r="I5049" s="3" t="s">
        <v>4870</v>
      </c>
      <c r="J5049" s="3">
        <v>1</v>
      </c>
      <c r="M5049" s="3" t="s">
        <v>27</v>
      </c>
      <c r="N5049" s="3" t="s">
        <v>17593</v>
      </c>
      <c r="P5049" s="3" t="s">
        <v>20785</v>
      </c>
      <c r="Q5049" s="3" t="s">
        <v>839</v>
      </c>
      <c r="R5049" s="3">
        <v>1774</v>
      </c>
      <c r="S50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251120</v>
      </c>
      <c r="T50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50" spans="1:20" ht="15" customHeight="1" x14ac:dyDescent="0.2">
      <c r="A5050" s="3" t="s">
        <v>20786</v>
      </c>
      <c r="B5050" s="3" t="s">
        <v>20787</v>
      </c>
      <c r="C5050" s="3" t="s">
        <v>20788</v>
      </c>
      <c r="F5050" s="3" t="s">
        <v>11510</v>
      </c>
      <c r="G5050" s="3" t="s">
        <v>20789</v>
      </c>
      <c r="H5050" s="3" t="s">
        <v>11308</v>
      </c>
      <c r="I5050" s="3" t="s">
        <v>4870</v>
      </c>
      <c r="J5050" s="3">
        <v>1</v>
      </c>
      <c r="M5050" s="3" t="s">
        <v>27</v>
      </c>
      <c r="N5050" s="3" t="s">
        <v>17593</v>
      </c>
      <c r="P5050" s="3" t="s">
        <v>20790</v>
      </c>
      <c r="Q5050" s="3" t="s">
        <v>839</v>
      </c>
      <c r="R5050" s="3">
        <v>1266</v>
      </c>
      <c r="S50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199730</v>
      </c>
      <c r="T50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51" spans="1:20" ht="15" customHeight="1" x14ac:dyDescent="0.2">
      <c r="A5051" s="3" t="s">
        <v>20791</v>
      </c>
      <c r="B5051" s="3" t="s">
        <v>20792</v>
      </c>
      <c r="C5051" s="3" t="s">
        <v>20793</v>
      </c>
      <c r="F5051" s="3" t="s">
        <v>11510</v>
      </c>
      <c r="G5051" s="3" t="s">
        <v>20794</v>
      </c>
      <c r="H5051" s="3" t="s">
        <v>11308</v>
      </c>
      <c r="I5051" s="3" t="s">
        <v>4870</v>
      </c>
      <c r="J5051" s="3">
        <v>1</v>
      </c>
      <c r="M5051" s="3" t="s">
        <v>27</v>
      </c>
      <c r="N5051" s="3" t="s">
        <v>17593</v>
      </c>
      <c r="P5051" s="3" t="s">
        <v>17594</v>
      </c>
      <c r="Q5051" s="3" t="s">
        <v>839</v>
      </c>
      <c r="R5051" s="3">
        <v>2456</v>
      </c>
      <c r="S50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266470</v>
      </c>
      <c r="T50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52" spans="1:20" ht="15" customHeight="1" x14ac:dyDescent="0.2">
      <c r="A5052" s="3" t="s">
        <v>20795</v>
      </c>
      <c r="B5052" s="3" t="s">
        <v>20796</v>
      </c>
      <c r="C5052" s="3" t="s">
        <v>20797</v>
      </c>
      <c r="F5052" s="3" t="s">
        <v>11510</v>
      </c>
      <c r="G5052" s="3" t="s">
        <v>20798</v>
      </c>
      <c r="H5052" s="3" t="s">
        <v>11308</v>
      </c>
      <c r="I5052" s="3" t="s">
        <v>4870</v>
      </c>
      <c r="J5052" s="3">
        <v>1</v>
      </c>
      <c r="M5052" s="3" t="s">
        <v>27</v>
      </c>
      <c r="N5052" s="3" t="s">
        <v>17593</v>
      </c>
      <c r="P5052" s="3" t="s">
        <v>20799</v>
      </c>
      <c r="Q5052" s="3" t="s">
        <v>839</v>
      </c>
      <c r="R5052" s="3">
        <v>964</v>
      </c>
      <c r="S50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289170</v>
      </c>
      <c r="T50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53" spans="1:20" ht="15" customHeight="1" x14ac:dyDescent="0.2">
      <c r="A5053" s="3" t="s">
        <v>20800</v>
      </c>
      <c r="B5053" s="3" t="s">
        <v>20801</v>
      </c>
      <c r="C5053" s="3" t="s">
        <v>20802</v>
      </c>
      <c r="F5053" s="3" t="s">
        <v>11510</v>
      </c>
      <c r="G5053" s="3" t="s">
        <v>20803</v>
      </c>
      <c r="H5053" s="3" t="s">
        <v>11308</v>
      </c>
      <c r="I5053" s="3" t="s">
        <v>4870</v>
      </c>
      <c r="J5053" s="3">
        <v>1</v>
      </c>
      <c r="M5053" s="3" t="s">
        <v>27</v>
      </c>
      <c r="N5053" s="3" t="s">
        <v>17593</v>
      </c>
      <c r="P5053" s="3" t="s">
        <v>17594</v>
      </c>
      <c r="Q5053" s="3" t="s">
        <v>839</v>
      </c>
      <c r="R5053" s="3">
        <v>2456</v>
      </c>
      <c r="S50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086040</v>
      </c>
      <c r="T50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54" spans="1:20" ht="15" customHeight="1" x14ac:dyDescent="0.2">
      <c r="A5054" s="3" t="s">
        <v>20804</v>
      </c>
      <c r="B5054" s="3" t="s">
        <v>20805</v>
      </c>
      <c r="C5054" s="3" t="s">
        <v>20806</v>
      </c>
      <c r="F5054" s="3" t="s">
        <v>11510</v>
      </c>
      <c r="G5054" s="3" t="s">
        <v>20807</v>
      </c>
      <c r="H5054" s="3" t="s">
        <v>11308</v>
      </c>
      <c r="I5054" s="3" t="s">
        <v>4870</v>
      </c>
      <c r="J5054" s="3">
        <v>1</v>
      </c>
      <c r="M5054" s="3" t="s">
        <v>27</v>
      </c>
      <c r="N5054" s="3" t="s">
        <v>17593</v>
      </c>
      <c r="P5054" s="3" t="s">
        <v>20808</v>
      </c>
      <c r="Q5054" s="3" t="s">
        <v>839</v>
      </c>
      <c r="R5054" s="3">
        <v>192</v>
      </c>
      <c r="S50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188040</v>
      </c>
      <c r="T50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55" spans="1:20" ht="15" customHeight="1" x14ac:dyDescent="0.2">
      <c r="A5055" s="3" t="s">
        <v>20809</v>
      </c>
      <c r="B5055" s="3" t="s">
        <v>20810</v>
      </c>
      <c r="C5055" s="3" t="s">
        <v>20811</v>
      </c>
      <c r="F5055" s="3" t="s">
        <v>11510</v>
      </c>
      <c r="G5055" s="3" t="s">
        <v>20812</v>
      </c>
      <c r="H5055" s="3" t="s">
        <v>11308</v>
      </c>
      <c r="I5055" s="3" t="s">
        <v>4870</v>
      </c>
      <c r="J5055" s="3">
        <v>1</v>
      </c>
      <c r="M5055" s="3" t="s">
        <v>27</v>
      </c>
      <c r="N5055" s="3" t="s">
        <v>17593</v>
      </c>
      <c r="P5055" s="3" t="s">
        <v>17594</v>
      </c>
      <c r="Q5055" s="3" t="s">
        <v>839</v>
      </c>
      <c r="R5055" s="3">
        <v>2456</v>
      </c>
      <c r="S50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199290</v>
      </c>
      <c r="T50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56" spans="1:20" ht="15" customHeight="1" x14ac:dyDescent="0.2">
      <c r="A5056" s="3" t="s">
        <v>20813</v>
      </c>
      <c r="B5056" s="3" t="s">
        <v>20814</v>
      </c>
      <c r="C5056" s="3" t="s">
        <v>20815</v>
      </c>
      <c r="F5056" s="3" t="s">
        <v>11510</v>
      </c>
      <c r="G5056" s="3" t="s">
        <v>20816</v>
      </c>
      <c r="H5056" s="3" t="s">
        <v>11308</v>
      </c>
      <c r="I5056" s="3" t="s">
        <v>4870</v>
      </c>
      <c r="J5056" s="3">
        <v>1</v>
      </c>
      <c r="M5056" s="3" t="s">
        <v>27</v>
      </c>
      <c r="N5056" s="3" t="s">
        <v>17593</v>
      </c>
      <c r="P5056" s="3" t="s">
        <v>20817</v>
      </c>
      <c r="Q5056" s="3" t="s">
        <v>839</v>
      </c>
      <c r="R5056" s="3">
        <v>1972</v>
      </c>
      <c r="S50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099430</v>
      </c>
      <c r="T50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57" spans="1:20" ht="15" customHeight="1" x14ac:dyDescent="0.2">
      <c r="A5057" s="3" t="s">
        <v>20818</v>
      </c>
      <c r="B5057" s="3" t="s">
        <v>20819</v>
      </c>
      <c r="C5057" s="3" t="s">
        <v>20820</v>
      </c>
      <c r="F5057" s="3" t="s">
        <v>11510</v>
      </c>
      <c r="G5057" s="3" t="s">
        <v>20821</v>
      </c>
      <c r="H5057" s="3" t="s">
        <v>11308</v>
      </c>
      <c r="I5057" s="3" t="s">
        <v>4870</v>
      </c>
      <c r="J5057" s="3">
        <v>1</v>
      </c>
      <c r="M5057" s="3" t="s">
        <v>27</v>
      </c>
      <c r="N5057" s="3" t="s">
        <v>17593</v>
      </c>
      <c r="P5057" s="3" t="s">
        <v>17594</v>
      </c>
      <c r="Q5057" s="3" t="s">
        <v>839</v>
      </c>
      <c r="R5057" s="3">
        <v>2456</v>
      </c>
      <c r="S50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032980</v>
      </c>
      <c r="T50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58" spans="1:20" ht="15" customHeight="1" x14ac:dyDescent="0.2">
      <c r="A5058" s="3" t="s">
        <v>20822</v>
      </c>
      <c r="B5058" s="3" t="s">
        <v>20823</v>
      </c>
      <c r="C5058" s="3" t="s">
        <v>20824</v>
      </c>
      <c r="F5058" s="3" t="s">
        <v>11510</v>
      </c>
      <c r="G5058" s="3" t="s">
        <v>20825</v>
      </c>
      <c r="H5058" s="3" t="s">
        <v>11308</v>
      </c>
      <c r="I5058" s="3" t="s">
        <v>4870</v>
      </c>
      <c r="J5058" s="3">
        <v>1</v>
      </c>
      <c r="M5058" s="3" t="s">
        <v>27</v>
      </c>
      <c r="N5058" s="3" t="s">
        <v>17593</v>
      </c>
      <c r="P5058" s="3" t="s">
        <v>20826</v>
      </c>
      <c r="Q5058" s="3" t="s">
        <v>839</v>
      </c>
      <c r="R5058" s="3">
        <v>2012</v>
      </c>
      <c r="S50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308080</v>
      </c>
      <c r="T50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59" spans="1:20" ht="15" customHeight="1" x14ac:dyDescent="0.2">
      <c r="A5059" s="3" t="s">
        <v>20827</v>
      </c>
      <c r="B5059" s="3" t="s">
        <v>20828</v>
      </c>
      <c r="C5059" s="3" t="s">
        <v>20829</v>
      </c>
      <c r="F5059" s="3" t="s">
        <v>11510</v>
      </c>
      <c r="G5059" s="3" t="s">
        <v>20830</v>
      </c>
      <c r="H5059" s="3" t="s">
        <v>11308</v>
      </c>
      <c r="I5059" s="3" t="s">
        <v>4870</v>
      </c>
      <c r="J5059" s="3">
        <v>1</v>
      </c>
      <c r="M5059" s="3" t="s">
        <v>27</v>
      </c>
      <c r="N5059" s="3" t="s">
        <v>17593</v>
      </c>
      <c r="P5059" s="3" t="s">
        <v>17594</v>
      </c>
      <c r="Q5059" s="3" t="s">
        <v>839</v>
      </c>
      <c r="R5059" s="3">
        <v>2456</v>
      </c>
      <c r="S50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043150</v>
      </c>
      <c r="T50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60" spans="1:20" ht="15" customHeight="1" x14ac:dyDescent="0.2">
      <c r="A5060" s="3" t="s">
        <v>20831</v>
      </c>
      <c r="B5060" s="3" t="s">
        <v>20832</v>
      </c>
      <c r="C5060" s="3" t="s">
        <v>20833</v>
      </c>
      <c r="F5060" s="3" t="s">
        <v>11510</v>
      </c>
      <c r="G5060" s="3" t="s">
        <v>20834</v>
      </c>
      <c r="H5060" s="3" t="s">
        <v>11308</v>
      </c>
      <c r="I5060" s="3" t="s">
        <v>4870</v>
      </c>
      <c r="J5060" s="3">
        <v>1</v>
      </c>
      <c r="M5060" s="3" t="s">
        <v>27</v>
      </c>
      <c r="N5060" s="3" t="s">
        <v>17593</v>
      </c>
      <c r="P5060" s="3" t="s">
        <v>17594</v>
      </c>
      <c r="Q5060" s="3" t="s">
        <v>839</v>
      </c>
      <c r="R5060" s="3">
        <v>2456</v>
      </c>
      <c r="S50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323990</v>
      </c>
      <c r="T50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61" spans="1:20" ht="15" customHeight="1" x14ac:dyDescent="0.2">
      <c r="A5061" s="3" t="s">
        <v>20835</v>
      </c>
      <c r="B5061" s="3" t="s">
        <v>20836</v>
      </c>
      <c r="C5061" s="3" t="s">
        <v>20837</v>
      </c>
      <c r="F5061" s="3" t="s">
        <v>11510</v>
      </c>
      <c r="G5061" s="3" t="s">
        <v>20838</v>
      </c>
      <c r="H5061" s="3" t="s">
        <v>11308</v>
      </c>
      <c r="I5061" s="3" t="s">
        <v>4870</v>
      </c>
      <c r="J5061" s="3">
        <v>1</v>
      </c>
      <c r="M5061" s="3" t="s">
        <v>27</v>
      </c>
      <c r="N5061" s="3" t="s">
        <v>17593</v>
      </c>
      <c r="P5061" s="3" t="s">
        <v>17594</v>
      </c>
      <c r="Q5061" s="3" t="s">
        <v>839</v>
      </c>
      <c r="R5061" s="3">
        <v>2456</v>
      </c>
      <c r="S50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003610</v>
      </c>
      <c r="T50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62" spans="1:20" ht="15" customHeight="1" x14ac:dyDescent="0.2">
      <c r="A5062" s="3" t="s">
        <v>20839</v>
      </c>
      <c r="B5062" s="3" t="s">
        <v>20840</v>
      </c>
      <c r="C5062" s="3" t="s">
        <v>20841</v>
      </c>
      <c r="F5062" s="3" t="s">
        <v>11510</v>
      </c>
      <c r="G5062" s="3" t="s">
        <v>20842</v>
      </c>
      <c r="H5062" s="3" t="s">
        <v>11308</v>
      </c>
      <c r="I5062" s="3" t="s">
        <v>4870</v>
      </c>
      <c r="J5062" s="3">
        <v>1</v>
      </c>
      <c r="M5062" s="3" t="s">
        <v>27</v>
      </c>
      <c r="N5062" s="3" t="s">
        <v>17593</v>
      </c>
      <c r="P5062" s="3" t="s">
        <v>17594</v>
      </c>
      <c r="Q5062" s="3" t="s">
        <v>839</v>
      </c>
      <c r="R5062" s="3">
        <v>2456</v>
      </c>
      <c r="S50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267790</v>
      </c>
      <c r="T50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63" spans="1:20" ht="15" customHeight="1" x14ac:dyDescent="0.2">
      <c r="A5063" s="3" t="s">
        <v>20843</v>
      </c>
      <c r="B5063" s="3" t="s">
        <v>20844</v>
      </c>
      <c r="C5063" s="3" t="s">
        <v>20845</v>
      </c>
      <c r="F5063" s="3" t="s">
        <v>11510</v>
      </c>
      <c r="G5063" s="3" t="s">
        <v>20846</v>
      </c>
      <c r="H5063" s="3" t="s">
        <v>11308</v>
      </c>
      <c r="I5063" s="3" t="s">
        <v>4870</v>
      </c>
      <c r="J5063" s="3">
        <v>1</v>
      </c>
      <c r="M5063" s="3" t="s">
        <v>27</v>
      </c>
      <c r="N5063" s="3" t="s">
        <v>17593</v>
      </c>
      <c r="P5063" s="3" t="s">
        <v>17594</v>
      </c>
      <c r="Q5063" s="3" t="s">
        <v>839</v>
      </c>
      <c r="R5063" s="3">
        <v>2456</v>
      </c>
      <c r="S50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046310</v>
      </c>
      <c r="T50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64" spans="1:20" ht="15" customHeight="1" x14ac:dyDescent="0.2">
      <c r="A5064" s="3" t="s">
        <v>20847</v>
      </c>
      <c r="B5064" s="3" t="s">
        <v>20848</v>
      </c>
      <c r="C5064" s="3" t="s">
        <v>20849</v>
      </c>
      <c r="F5064" s="3" t="s">
        <v>11510</v>
      </c>
      <c r="G5064" s="3" t="s">
        <v>20850</v>
      </c>
      <c r="H5064" s="3" t="s">
        <v>11308</v>
      </c>
      <c r="I5064" s="3" t="s">
        <v>4870</v>
      </c>
      <c r="J5064" s="3">
        <v>1</v>
      </c>
      <c r="M5064" s="3" t="s">
        <v>27</v>
      </c>
      <c r="N5064" s="3" t="s">
        <v>17593</v>
      </c>
      <c r="P5064" s="3" t="s">
        <v>17594</v>
      </c>
      <c r="Q5064" s="3" t="s">
        <v>839</v>
      </c>
      <c r="R5064" s="3">
        <v>2456</v>
      </c>
      <c r="S50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035150</v>
      </c>
      <c r="T50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65" spans="1:20" ht="15" customHeight="1" x14ac:dyDescent="0.2">
      <c r="A5065" s="3" t="s">
        <v>20851</v>
      </c>
      <c r="B5065" s="3" t="s">
        <v>20852</v>
      </c>
      <c r="C5065" s="3" t="s">
        <v>20853</v>
      </c>
      <c r="F5065" s="3" t="s">
        <v>11510</v>
      </c>
      <c r="G5065" s="3" t="s">
        <v>20854</v>
      </c>
      <c r="H5065" s="3" t="s">
        <v>11308</v>
      </c>
      <c r="I5065" s="3" t="s">
        <v>4870</v>
      </c>
      <c r="J5065" s="3">
        <v>1</v>
      </c>
      <c r="M5065" s="3" t="s">
        <v>27</v>
      </c>
      <c r="N5065" s="3" t="s">
        <v>17593</v>
      </c>
      <c r="P5065" s="3" t="s">
        <v>17594</v>
      </c>
      <c r="Q5065" s="3" t="s">
        <v>839</v>
      </c>
      <c r="R5065" s="3">
        <v>2456</v>
      </c>
      <c r="S50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331520</v>
      </c>
      <c r="T50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66" spans="1:20" ht="15" customHeight="1" x14ac:dyDescent="0.2">
      <c r="A5066" s="3" t="s">
        <v>20855</v>
      </c>
      <c r="B5066" s="3" t="s">
        <v>20856</v>
      </c>
      <c r="C5066" s="3" t="s">
        <v>20857</v>
      </c>
      <c r="F5066" s="3" t="s">
        <v>11510</v>
      </c>
      <c r="G5066" s="3" t="s">
        <v>20858</v>
      </c>
      <c r="H5066" s="3" t="s">
        <v>11308</v>
      </c>
      <c r="I5066" s="3" t="s">
        <v>4870</v>
      </c>
      <c r="J5066" s="3">
        <v>1</v>
      </c>
      <c r="M5066" s="3" t="s">
        <v>27</v>
      </c>
      <c r="N5066" s="3" t="s">
        <v>17593</v>
      </c>
      <c r="P5066" s="3" t="s">
        <v>20859</v>
      </c>
      <c r="Q5066" s="3" t="s">
        <v>839</v>
      </c>
      <c r="R5066" s="3">
        <v>554</v>
      </c>
      <c r="S50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199480</v>
      </c>
      <c r="T50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67" spans="1:20" ht="15" customHeight="1" x14ac:dyDescent="0.2">
      <c r="A5067" s="3" t="s">
        <v>20860</v>
      </c>
      <c r="B5067" s="3" t="s">
        <v>20861</v>
      </c>
      <c r="C5067" s="3" t="s">
        <v>20862</v>
      </c>
      <c r="F5067" s="3" t="s">
        <v>11510</v>
      </c>
      <c r="G5067" s="3" t="s">
        <v>20863</v>
      </c>
      <c r="H5067" s="3" t="s">
        <v>11308</v>
      </c>
      <c r="I5067" s="3" t="s">
        <v>4870</v>
      </c>
      <c r="J5067" s="3">
        <v>1</v>
      </c>
      <c r="M5067" s="3" t="s">
        <v>27</v>
      </c>
      <c r="N5067" s="3" t="s">
        <v>17593</v>
      </c>
      <c r="P5067" s="3" t="s">
        <v>18552</v>
      </c>
      <c r="Q5067" s="3" t="s">
        <v>839</v>
      </c>
      <c r="R5067" s="3">
        <v>1066</v>
      </c>
      <c r="S50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438700</v>
      </c>
      <c r="T50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68" spans="1:20" ht="15" customHeight="1" x14ac:dyDescent="0.2">
      <c r="A5068" s="3" t="s">
        <v>20864</v>
      </c>
      <c r="B5068" s="3" t="s">
        <v>20865</v>
      </c>
      <c r="C5068" s="3" t="s">
        <v>20866</v>
      </c>
      <c r="F5068" s="3" t="s">
        <v>11510</v>
      </c>
      <c r="G5068" s="3" t="s">
        <v>20867</v>
      </c>
      <c r="H5068" s="3" t="s">
        <v>11308</v>
      </c>
      <c r="I5068" s="3" t="s">
        <v>4870</v>
      </c>
      <c r="J5068" s="3">
        <v>1</v>
      </c>
      <c r="M5068" s="3" t="s">
        <v>27</v>
      </c>
      <c r="N5068" s="3" t="s">
        <v>17593</v>
      </c>
      <c r="P5068" s="3" t="s">
        <v>17594</v>
      </c>
      <c r="Q5068" s="3" t="s">
        <v>839</v>
      </c>
      <c r="R5068" s="3">
        <v>2456</v>
      </c>
      <c r="S50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066410</v>
      </c>
      <c r="T50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69" spans="1:20" ht="15" customHeight="1" x14ac:dyDescent="0.2">
      <c r="A5069" s="3" t="s">
        <v>20868</v>
      </c>
      <c r="B5069" s="3" t="s">
        <v>20869</v>
      </c>
      <c r="C5069" s="3" t="s">
        <v>20870</v>
      </c>
      <c r="F5069" s="3" t="s">
        <v>11510</v>
      </c>
      <c r="G5069" s="3" t="s">
        <v>20871</v>
      </c>
      <c r="H5069" s="3" t="s">
        <v>11308</v>
      </c>
      <c r="I5069" s="3" t="s">
        <v>4870</v>
      </c>
      <c r="J5069" s="3">
        <v>1</v>
      </c>
      <c r="M5069" s="3" t="s">
        <v>27</v>
      </c>
      <c r="N5069" s="3" t="s">
        <v>17593</v>
      </c>
      <c r="P5069" s="3" t="s">
        <v>17594</v>
      </c>
      <c r="Q5069" s="3" t="s">
        <v>839</v>
      </c>
      <c r="R5069" s="3">
        <v>2456</v>
      </c>
      <c r="S50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002410</v>
      </c>
      <c r="T50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70" spans="1:20" ht="15" customHeight="1" x14ac:dyDescent="0.2">
      <c r="A5070" s="3" t="s">
        <v>20872</v>
      </c>
      <c r="B5070" s="3" t="s">
        <v>20873</v>
      </c>
      <c r="C5070" s="3" t="s">
        <v>20874</v>
      </c>
      <c r="F5070" s="3" t="s">
        <v>11510</v>
      </c>
      <c r="G5070" s="3" t="s">
        <v>20875</v>
      </c>
      <c r="H5070" s="3" t="s">
        <v>11308</v>
      </c>
      <c r="I5070" s="3" t="s">
        <v>4870</v>
      </c>
      <c r="J5070" s="3">
        <v>1</v>
      </c>
      <c r="M5070" s="3" t="s">
        <v>27</v>
      </c>
      <c r="N5070" s="3" t="s">
        <v>17593</v>
      </c>
      <c r="P5070" s="3" t="s">
        <v>20876</v>
      </c>
      <c r="Q5070" s="3" t="s">
        <v>839</v>
      </c>
      <c r="R5070" s="3">
        <v>1616</v>
      </c>
      <c r="S50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382900</v>
      </c>
      <c r="T50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71" spans="1:20" ht="15" customHeight="1" x14ac:dyDescent="0.2">
      <c r="A5071" s="3" t="s">
        <v>20877</v>
      </c>
      <c r="B5071" s="3" t="s">
        <v>20878</v>
      </c>
      <c r="C5071" s="3" t="s">
        <v>20879</v>
      </c>
      <c r="F5071" s="3" t="s">
        <v>11510</v>
      </c>
      <c r="G5071" s="3" t="s">
        <v>20880</v>
      </c>
      <c r="H5071" s="3" t="s">
        <v>11308</v>
      </c>
      <c r="I5071" s="3" t="s">
        <v>4870</v>
      </c>
      <c r="J5071" s="3">
        <v>1</v>
      </c>
      <c r="M5071" s="3" t="s">
        <v>27</v>
      </c>
      <c r="N5071" s="3" t="s">
        <v>17593</v>
      </c>
      <c r="P5071" s="3" t="s">
        <v>17594</v>
      </c>
      <c r="Q5071" s="3" t="s">
        <v>839</v>
      </c>
      <c r="R5071" s="3">
        <v>2456</v>
      </c>
      <c r="S50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206400</v>
      </c>
      <c r="T50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72" spans="1:20" ht="15" customHeight="1" x14ac:dyDescent="0.2">
      <c r="A5072" s="3" t="s">
        <v>20881</v>
      </c>
      <c r="B5072" s="3" t="s">
        <v>20882</v>
      </c>
      <c r="C5072" s="3" t="s">
        <v>20883</v>
      </c>
      <c r="F5072" s="3" t="s">
        <v>11510</v>
      </c>
      <c r="G5072" s="3" t="s">
        <v>20884</v>
      </c>
      <c r="H5072" s="3" t="s">
        <v>11308</v>
      </c>
      <c r="I5072" s="3" t="s">
        <v>4870</v>
      </c>
      <c r="J5072" s="3">
        <v>1</v>
      </c>
      <c r="M5072" s="3" t="s">
        <v>27</v>
      </c>
      <c r="N5072" s="3" t="s">
        <v>17593</v>
      </c>
      <c r="P5072" s="3" t="s">
        <v>17594</v>
      </c>
      <c r="Q5072" s="3" t="s">
        <v>839</v>
      </c>
      <c r="R5072" s="3">
        <v>2456</v>
      </c>
      <c r="S50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019010</v>
      </c>
      <c r="T50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73" spans="1:20" ht="15" customHeight="1" x14ac:dyDescent="0.2">
      <c r="A5073" s="3" t="s">
        <v>20885</v>
      </c>
      <c r="B5073" s="3" t="s">
        <v>20886</v>
      </c>
      <c r="C5073" s="3" t="s">
        <v>20887</v>
      </c>
      <c r="F5073" s="3" t="s">
        <v>11510</v>
      </c>
      <c r="G5073" s="3" t="s">
        <v>20888</v>
      </c>
      <c r="H5073" s="3" t="s">
        <v>11308</v>
      </c>
      <c r="I5073" s="3" t="s">
        <v>4870</v>
      </c>
      <c r="J5073" s="3">
        <v>1</v>
      </c>
      <c r="M5073" s="3" t="s">
        <v>27</v>
      </c>
      <c r="N5073" s="3" t="s">
        <v>17593</v>
      </c>
      <c r="P5073" s="3" t="s">
        <v>17594</v>
      </c>
      <c r="Q5073" s="3" t="s">
        <v>839</v>
      </c>
      <c r="R5073" s="3">
        <v>2456</v>
      </c>
      <c r="S50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177350</v>
      </c>
      <c r="T50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74" spans="1:20" ht="15" customHeight="1" x14ac:dyDescent="0.2">
      <c r="A5074" s="3" t="s">
        <v>20889</v>
      </c>
      <c r="B5074" s="3" t="s">
        <v>20890</v>
      </c>
      <c r="C5074" s="3" t="s">
        <v>20891</v>
      </c>
      <c r="F5074" s="3" t="s">
        <v>11510</v>
      </c>
      <c r="G5074" s="3" t="s">
        <v>20892</v>
      </c>
      <c r="H5074" s="3" t="s">
        <v>11308</v>
      </c>
      <c r="I5074" s="3" t="s">
        <v>4870</v>
      </c>
      <c r="J5074" s="3">
        <v>1</v>
      </c>
      <c r="M5074" s="3" t="s">
        <v>27</v>
      </c>
      <c r="N5074" s="3" t="s">
        <v>17593</v>
      </c>
      <c r="P5074" s="3" t="s">
        <v>20893</v>
      </c>
      <c r="Q5074" s="3" t="s">
        <v>839</v>
      </c>
      <c r="R5074" s="3">
        <v>388</v>
      </c>
      <c r="S50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457600</v>
      </c>
      <c r="T50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75" spans="1:20" ht="15" customHeight="1" x14ac:dyDescent="0.2">
      <c r="A5075" s="3" t="s">
        <v>20894</v>
      </c>
      <c r="B5075" s="3" t="s">
        <v>20895</v>
      </c>
      <c r="C5075" s="3" t="s">
        <v>20896</v>
      </c>
      <c r="F5075" s="3" t="s">
        <v>11510</v>
      </c>
      <c r="G5075" s="3" t="s">
        <v>20897</v>
      </c>
      <c r="H5075" s="3" t="s">
        <v>11308</v>
      </c>
      <c r="I5075" s="3" t="s">
        <v>4870</v>
      </c>
      <c r="J5075" s="3">
        <v>1</v>
      </c>
      <c r="M5075" s="3" t="s">
        <v>27</v>
      </c>
      <c r="N5075" s="3" t="s">
        <v>17593</v>
      </c>
      <c r="P5075" s="3" t="s">
        <v>20898</v>
      </c>
      <c r="Q5075" s="3" t="s">
        <v>839</v>
      </c>
      <c r="R5075" s="3">
        <v>1566</v>
      </c>
      <c r="S50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424760</v>
      </c>
      <c r="T50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76" spans="1:20" ht="15" customHeight="1" x14ac:dyDescent="0.2">
      <c r="A5076" s="3" t="s">
        <v>20899</v>
      </c>
      <c r="B5076" s="3" t="s">
        <v>20900</v>
      </c>
      <c r="C5076" s="3" t="s">
        <v>20901</v>
      </c>
      <c r="F5076" s="3" t="s">
        <v>11510</v>
      </c>
      <c r="G5076" s="3" t="s">
        <v>20902</v>
      </c>
      <c r="H5076" s="3" t="s">
        <v>11308</v>
      </c>
      <c r="I5076" s="3" t="s">
        <v>4870</v>
      </c>
      <c r="J5076" s="3">
        <v>1</v>
      </c>
      <c r="M5076" s="3" t="s">
        <v>27</v>
      </c>
      <c r="N5076" s="3" t="s">
        <v>17593</v>
      </c>
      <c r="P5076" s="3" t="s">
        <v>17594</v>
      </c>
      <c r="Q5076" s="3" t="s">
        <v>839</v>
      </c>
      <c r="R5076" s="3">
        <v>2456</v>
      </c>
      <c r="S50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007210</v>
      </c>
      <c r="T50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77" spans="1:20" ht="15" customHeight="1" x14ac:dyDescent="0.2">
      <c r="A5077" s="3" t="s">
        <v>20903</v>
      </c>
      <c r="B5077" s="3" t="s">
        <v>20904</v>
      </c>
      <c r="C5077" s="3" t="s">
        <v>20905</v>
      </c>
      <c r="F5077" s="3" t="s">
        <v>11510</v>
      </c>
      <c r="G5077" s="3" t="s">
        <v>20906</v>
      </c>
      <c r="H5077" s="3" t="s">
        <v>11308</v>
      </c>
      <c r="I5077" s="3" t="s">
        <v>4870</v>
      </c>
      <c r="J5077" s="3">
        <v>1</v>
      </c>
      <c r="M5077" s="3" t="s">
        <v>27</v>
      </c>
      <c r="N5077" s="3" t="s">
        <v>17593</v>
      </c>
      <c r="P5077" s="3" t="s">
        <v>17594</v>
      </c>
      <c r="Q5077" s="3" t="s">
        <v>839</v>
      </c>
      <c r="R5077" s="3">
        <v>2456</v>
      </c>
      <c r="S50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250000</v>
      </c>
      <c r="T50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78" spans="1:20" ht="15" customHeight="1" x14ac:dyDescent="0.2">
      <c r="A5078" s="3" t="s">
        <v>20907</v>
      </c>
      <c r="B5078" s="3" t="s">
        <v>20908</v>
      </c>
      <c r="C5078" s="3" t="s">
        <v>20909</v>
      </c>
      <c r="F5078" s="3" t="s">
        <v>11510</v>
      </c>
      <c r="G5078" s="3" t="s">
        <v>20910</v>
      </c>
      <c r="H5078" s="3" t="s">
        <v>11308</v>
      </c>
      <c r="I5078" s="3" t="s">
        <v>4870</v>
      </c>
      <c r="J5078" s="3">
        <v>1</v>
      </c>
      <c r="M5078" s="3" t="s">
        <v>27</v>
      </c>
      <c r="N5078" s="3" t="s">
        <v>17593</v>
      </c>
      <c r="P5078" s="3" t="s">
        <v>17594</v>
      </c>
      <c r="Q5078" s="3" t="s">
        <v>839</v>
      </c>
      <c r="R5078" s="3">
        <v>2456</v>
      </c>
      <c r="S50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002760</v>
      </c>
      <c r="T50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79" spans="1:20" ht="15" customHeight="1" x14ac:dyDescent="0.2">
      <c r="A5079" s="3" t="s">
        <v>20911</v>
      </c>
      <c r="B5079" s="3" t="s">
        <v>20912</v>
      </c>
      <c r="C5079" s="3" t="s">
        <v>20913</v>
      </c>
      <c r="F5079" s="3" t="s">
        <v>11510</v>
      </c>
      <c r="G5079" s="3" t="s">
        <v>20914</v>
      </c>
      <c r="H5079" s="3" t="s">
        <v>11308</v>
      </c>
      <c r="I5079" s="3" t="s">
        <v>4870</v>
      </c>
      <c r="J5079" s="3">
        <v>1</v>
      </c>
      <c r="M5079" s="3" t="s">
        <v>27</v>
      </c>
      <c r="N5079" s="3" t="s">
        <v>17593</v>
      </c>
      <c r="P5079" s="3" t="s">
        <v>17594</v>
      </c>
      <c r="Q5079" s="3" t="s">
        <v>839</v>
      </c>
      <c r="R5079" s="3">
        <v>2456</v>
      </c>
      <c r="S50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003850</v>
      </c>
      <c r="T50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80" spans="1:20" ht="15" customHeight="1" x14ac:dyDescent="0.2">
      <c r="A5080" s="3" t="s">
        <v>20915</v>
      </c>
      <c r="B5080" s="3" t="s">
        <v>20916</v>
      </c>
      <c r="C5080" s="3" t="s">
        <v>20917</v>
      </c>
      <c r="F5080" s="3" t="s">
        <v>11510</v>
      </c>
      <c r="G5080" s="3" t="s">
        <v>20918</v>
      </c>
      <c r="H5080" s="3" t="s">
        <v>11308</v>
      </c>
      <c r="I5080" s="3" t="s">
        <v>4870</v>
      </c>
      <c r="J5080" s="3">
        <v>1</v>
      </c>
      <c r="M5080" s="3" t="s">
        <v>27</v>
      </c>
      <c r="N5080" s="3" t="s">
        <v>17593</v>
      </c>
      <c r="P5080" s="3" t="s">
        <v>20114</v>
      </c>
      <c r="Q5080" s="3" t="s">
        <v>839</v>
      </c>
      <c r="R5080" s="3">
        <v>1606</v>
      </c>
      <c r="S50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310210</v>
      </c>
      <c r="T50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81" spans="1:20" ht="15" customHeight="1" x14ac:dyDescent="0.2">
      <c r="A5081" s="3" t="s">
        <v>20919</v>
      </c>
      <c r="B5081" s="3" t="s">
        <v>20920</v>
      </c>
      <c r="C5081" s="3" t="s">
        <v>20921</v>
      </c>
      <c r="F5081" s="3" t="s">
        <v>11510</v>
      </c>
      <c r="G5081" s="3" t="s">
        <v>20922</v>
      </c>
      <c r="H5081" s="3" t="s">
        <v>11308</v>
      </c>
      <c r="I5081" s="3" t="s">
        <v>4870</v>
      </c>
      <c r="J5081" s="3">
        <v>1</v>
      </c>
      <c r="M5081" s="3" t="s">
        <v>27</v>
      </c>
      <c r="N5081" s="3" t="s">
        <v>17593</v>
      </c>
      <c r="P5081" s="3" t="s">
        <v>17594</v>
      </c>
      <c r="Q5081" s="3" t="s">
        <v>839</v>
      </c>
      <c r="R5081" s="3">
        <v>2456</v>
      </c>
      <c r="S50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006910</v>
      </c>
      <c r="T50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82" spans="1:20" ht="15" customHeight="1" x14ac:dyDescent="0.2">
      <c r="A5082" s="3" t="s">
        <v>20923</v>
      </c>
      <c r="B5082" s="3" t="s">
        <v>20924</v>
      </c>
      <c r="C5082" s="3" t="s">
        <v>20925</v>
      </c>
      <c r="F5082" s="3" t="s">
        <v>11510</v>
      </c>
      <c r="G5082" s="3" t="s">
        <v>20926</v>
      </c>
      <c r="H5082" s="3" t="s">
        <v>11308</v>
      </c>
      <c r="I5082" s="3" t="s">
        <v>4870</v>
      </c>
      <c r="J5082" s="3">
        <v>1</v>
      </c>
      <c r="M5082" s="3" t="s">
        <v>27</v>
      </c>
      <c r="N5082" s="3" t="s">
        <v>17593</v>
      </c>
      <c r="P5082" s="3" t="s">
        <v>17594</v>
      </c>
      <c r="Q5082" s="3" t="s">
        <v>839</v>
      </c>
      <c r="R5082" s="3">
        <v>2456</v>
      </c>
      <c r="S50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000890</v>
      </c>
      <c r="T50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83" spans="1:20" ht="15" customHeight="1" x14ac:dyDescent="0.2">
      <c r="A5083" s="3" t="s">
        <v>20927</v>
      </c>
      <c r="B5083" s="3" t="s">
        <v>20928</v>
      </c>
      <c r="C5083" s="3" t="s">
        <v>20929</v>
      </c>
      <c r="F5083" s="3" t="s">
        <v>11510</v>
      </c>
      <c r="G5083" s="3" t="s">
        <v>20930</v>
      </c>
      <c r="H5083" s="3" t="s">
        <v>11308</v>
      </c>
      <c r="I5083" s="3" t="s">
        <v>4870</v>
      </c>
      <c r="J5083" s="3">
        <v>1</v>
      </c>
      <c r="M5083" s="3" t="s">
        <v>27</v>
      </c>
      <c r="N5083" s="3" t="s">
        <v>17593</v>
      </c>
      <c r="P5083" s="3" t="s">
        <v>17594</v>
      </c>
      <c r="Q5083" s="3" t="s">
        <v>839</v>
      </c>
      <c r="R5083" s="3">
        <v>2456</v>
      </c>
      <c r="S50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226340</v>
      </c>
      <c r="T50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84" spans="1:20" ht="15" customHeight="1" x14ac:dyDescent="0.2">
      <c r="A5084" s="3" t="s">
        <v>20931</v>
      </c>
      <c r="B5084" s="3" t="s">
        <v>20932</v>
      </c>
      <c r="C5084" s="3" t="s">
        <v>20933</v>
      </c>
      <c r="F5084" s="3" t="s">
        <v>11510</v>
      </c>
      <c r="G5084" s="3" t="s">
        <v>20934</v>
      </c>
      <c r="H5084" s="3" t="s">
        <v>11308</v>
      </c>
      <c r="I5084" s="3" t="s">
        <v>4870</v>
      </c>
      <c r="J5084" s="3">
        <v>1</v>
      </c>
      <c r="M5084" s="3" t="s">
        <v>27</v>
      </c>
      <c r="N5084" s="3" t="s">
        <v>17593</v>
      </c>
      <c r="P5084" s="3" t="s">
        <v>14372</v>
      </c>
      <c r="Q5084" s="3" t="s">
        <v>839</v>
      </c>
      <c r="R5084" s="3">
        <v>36</v>
      </c>
      <c r="S50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496320</v>
      </c>
      <c r="T50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85" spans="1:20" ht="15" customHeight="1" x14ac:dyDescent="0.2">
      <c r="A5085" s="3" t="s">
        <v>20935</v>
      </c>
      <c r="B5085" s="3" t="s">
        <v>20936</v>
      </c>
      <c r="C5085" s="3" t="s">
        <v>20937</v>
      </c>
      <c r="F5085" s="3" t="s">
        <v>11510</v>
      </c>
      <c r="G5085" s="3" t="s">
        <v>20938</v>
      </c>
      <c r="H5085" s="3" t="s">
        <v>11308</v>
      </c>
      <c r="I5085" s="3" t="s">
        <v>4870</v>
      </c>
      <c r="J5085" s="3">
        <v>1</v>
      </c>
      <c r="M5085" s="3" t="s">
        <v>27</v>
      </c>
      <c r="N5085" s="3" t="s">
        <v>17593</v>
      </c>
      <c r="P5085" s="3" t="s">
        <v>17594</v>
      </c>
      <c r="Q5085" s="3" t="s">
        <v>839</v>
      </c>
      <c r="R5085" s="3">
        <v>2456</v>
      </c>
      <c r="S50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206950</v>
      </c>
      <c r="T50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86" spans="1:20" ht="15" customHeight="1" x14ac:dyDescent="0.2">
      <c r="A5086" s="3" t="s">
        <v>20939</v>
      </c>
      <c r="B5086" s="3" t="s">
        <v>20940</v>
      </c>
      <c r="C5086" s="3" t="s">
        <v>20941</v>
      </c>
      <c r="F5086" s="3" t="s">
        <v>11510</v>
      </c>
      <c r="G5086" s="3" t="s">
        <v>20942</v>
      </c>
      <c r="H5086" s="3" t="s">
        <v>11308</v>
      </c>
      <c r="I5086" s="3" t="s">
        <v>4870</v>
      </c>
      <c r="J5086" s="3">
        <v>1</v>
      </c>
      <c r="M5086" s="3" t="s">
        <v>27</v>
      </c>
      <c r="N5086" s="3" t="s">
        <v>17593</v>
      </c>
      <c r="P5086" s="3" t="s">
        <v>17594</v>
      </c>
      <c r="Q5086" s="3" t="s">
        <v>839</v>
      </c>
      <c r="R5086" s="3">
        <v>2456</v>
      </c>
      <c r="S50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008470</v>
      </c>
      <c r="T50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87" spans="1:20" ht="15" customHeight="1" x14ac:dyDescent="0.2">
      <c r="A5087" s="3" t="s">
        <v>20943</v>
      </c>
      <c r="B5087" s="3" t="s">
        <v>20944</v>
      </c>
      <c r="C5087" s="3" t="s">
        <v>20945</v>
      </c>
      <c r="F5087" s="3" t="s">
        <v>11510</v>
      </c>
      <c r="G5087" s="3" t="s">
        <v>20946</v>
      </c>
      <c r="H5087" s="3" t="s">
        <v>11308</v>
      </c>
      <c r="I5087" s="3" t="s">
        <v>4870</v>
      </c>
      <c r="J5087" s="3">
        <v>1</v>
      </c>
      <c r="M5087" s="3" t="s">
        <v>27</v>
      </c>
      <c r="N5087" s="3" t="s">
        <v>17593</v>
      </c>
      <c r="P5087" s="3" t="s">
        <v>17594</v>
      </c>
      <c r="Q5087" s="3" t="s">
        <v>839</v>
      </c>
      <c r="R5087" s="3">
        <v>2456</v>
      </c>
      <c r="S50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003000</v>
      </c>
      <c r="T50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88" spans="1:20" ht="15" customHeight="1" x14ac:dyDescent="0.2">
      <c r="A5088" s="3" t="s">
        <v>20947</v>
      </c>
      <c r="B5088" s="3" t="s">
        <v>20948</v>
      </c>
      <c r="C5088" s="3" t="s">
        <v>20949</v>
      </c>
      <c r="F5088" s="3" t="s">
        <v>11510</v>
      </c>
      <c r="G5088" s="3" t="s">
        <v>20950</v>
      </c>
      <c r="H5088" s="3" t="s">
        <v>11308</v>
      </c>
      <c r="I5088" s="3" t="s">
        <v>4870</v>
      </c>
      <c r="J5088" s="3">
        <v>1</v>
      </c>
      <c r="M5088" s="3" t="s">
        <v>27</v>
      </c>
      <c r="N5088" s="3" t="s">
        <v>17593</v>
      </c>
      <c r="P5088" s="3" t="s">
        <v>17594</v>
      </c>
      <c r="Q5088" s="3" t="s">
        <v>839</v>
      </c>
      <c r="R5088" s="3">
        <v>2456</v>
      </c>
      <c r="S50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001275</v>
      </c>
      <c r="T50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89" spans="1:20" ht="15" customHeight="1" x14ac:dyDescent="0.2">
      <c r="A5089" s="3" t="s">
        <v>20951</v>
      </c>
      <c r="B5089" s="3" t="s">
        <v>20952</v>
      </c>
      <c r="C5089" s="3" t="s">
        <v>20953</v>
      </c>
      <c r="F5089" s="3" t="s">
        <v>11510</v>
      </c>
      <c r="G5089" s="3" t="s">
        <v>20954</v>
      </c>
      <c r="H5089" s="3" t="s">
        <v>11308</v>
      </c>
      <c r="I5089" s="3" t="s">
        <v>4870</v>
      </c>
      <c r="J5089" s="3">
        <v>1</v>
      </c>
      <c r="M5089" s="3" t="s">
        <v>27</v>
      </c>
      <c r="N5089" s="3" t="s">
        <v>17593</v>
      </c>
      <c r="P5089" s="3" t="s">
        <v>17594</v>
      </c>
      <c r="Q5089" s="3" t="s">
        <v>839</v>
      </c>
      <c r="R5089" s="3">
        <v>2456</v>
      </c>
      <c r="S50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001270</v>
      </c>
      <c r="T50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90" spans="1:20" ht="15" customHeight="1" x14ac:dyDescent="0.2">
      <c r="A5090" s="3" t="s">
        <v>20955</v>
      </c>
      <c r="B5090" s="3" t="s">
        <v>20956</v>
      </c>
      <c r="C5090" s="3" t="s">
        <v>20957</v>
      </c>
      <c r="F5090" s="3" t="s">
        <v>11510</v>
      </c>
      <c r="G5090" s="3" t="s">
        <v>20958</v>
      </c>
      <c r="H5090" s="3" t="s">
        <v>11308</v>
      </c>
      <c r="I5090" s="3" t="s">
        <v>4870</v>
      </c>
      <c r="J5090" s="3">
        <v>1</v>
      </c>
      <c r="M5090" s="3" t="s">
        <v>27</v>
      </c>
      <c r="N5090" s="3" t="s">
        <v>17593</v>
      </c>
      <c r="P5090" s="3" t="s">
        <v>17594</v>
      </c>
      <c r="Q5090" s="3" t="s">
        <v>839</v>
      </c>
      <c r="R5090" s="3">
        <v>2456</v>
      </c>
      <c r="S50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026940</v>
      </c>
      <c r="T50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91" spans="1:20" ht="15" customHeight="1" x14ac:dyDescent="0.2">
      <c r="A5091" s="3" t="s">
        <v>20959</v>
      </c>
      <c r="B5091" s="3" t="s">
        <v>20960</v>
      </c>
      <c r="C5091" s="3" t="s">
        <v>20961</v>
      </c>
      <c r="F5091" s="3" t="s">
        <v>11510</v>
      </c>
      <c r="G5091" s="3" t="s">
        <v>20962</v>
      </c>
      <c r="H5091" s="3" t="s">
        <v>11308</v>
      </c>
      <c r="I5091" s="3" t="s">
        <v>4870</v>
      </c>
      <c r="J5091" s="3">
        <v>1</v>
      </c>
      <c r="M5091" s="3" t="s">
        <v>27</v>
      </c>
      <c r="N5091" s="3" t="s">
        <v>17593</v>
      </c>
      <c r="P5091" s="3" t="s">
        <v>17594</v>
      </c>
      <c r="Q5091" s="3" t="s">
        <v>839</v>
      </c>
      <c r="R5091" s="3">
        <v>2456</v>
      </c>
      <c r="S50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014470</v>
      </c>
      <c r="T50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92" spans="1:20" ht="15" customHeight="1" x14ac:dyDescent="0.2">
      <c r="A5092" s="3" t="s">
        <v>20963</v>
      </c>
      <c r="B5092" s="3" t="s">
        <v>20964</v>
      </c>
      <c r="C5092" s="3" t="s">
        <v>20965</v>
      </c>
      <c r="F5092" s="3" t="s">
        <v>11510</v>
      </c>
      <c r="G5092" s="3" t="s">
        <v>20966</v>
      </c>
      <c r="H5092" s="3" t="s">
        <v>11308</v>
      </c>
      <c r="I5092" s="3" t="s">
        <v>4870</v>
      </c>
      <c r="J5092" s="3">
        <v>1</v>
      </c>
      <c r="M5092" s="3" t="s">
        <v>27</v>
      </c>
      <c r="N5092" s="3" t="s">
        <v>17593</v>
      </c>
      <c r="P5092" s="3" t="s">
        <v>17594</v>
      </c>
      <c r="Q5092" s="3" t="s">
        <v>839</v>
      </c>
      <c r="R5092" s="3">
        <v>2456</v>
      </c>
      <c r="S50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011390</v>
      </c>
      <c r="T50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93" spans="1:20" ht="15" customHeight="1" x14ac:dyDescent="0.2">
      <c r="A5093" s="3" t="s">
        <v>20967</v>
      </c>
      <c r="B5093" s="3" t="s">
        <v>20968</v>
      </c>
      <c r="C5093" s="3" t="s">
        <v>20969</v>
      </c>
      <c r="F5093" s="3" t="s">
        <v>11510</v>
      </c>
      <c r="G5093" s="3" t="s">
        <v>20970</v>
      </c>
      <c r="H5093" s="3" t="s">
        <v>11308</v>
      </c>
      <c r="I5093" s="3" t="s">
        <v>4870</v>
      </c>
      <c r="J5093" s="3">
        <v>1</v>
      </c>
      <c r="M5093" s="3" t="s">
        <v>27</v>
      </c>
      <c r="N5093" s="3" t="s">
        <v>17593</v>
      </c>
      <c r="P5093" s="3" t="s">
        <v>17594</v>
      </c>
      <c r="Q5093" s="3" t="s">
        <v>839</v>
      </c>
      <c r="R5093" s="3">
        <v>2456</v>
      </c>
      <c r="S50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005030</v>
      </c>
      <c r="T50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94" spans="1:20" ht="15" customHeight="1" x14ac:dyDescent="0.2">
      <c r="A5094" s="3" t="s">
        <v>20971</v>
      </c>
      <c r="B5094" s="3" t="s">
        <v>20972</v>
      </c>
      <c r="C5094" s="3" t="s">
        <v>20973</v>
      </c>
      <c r="F5094" s="3" t="s">
        <v>11510</v>
      </c>
      <c r="G5094" s="3" t="s">
        <v>20974</v>
      </c>
      <c r="H5094" s="3" t="s">
        <v>11308</v>
      </c>
      <c r="I5094" s="3" t="s">
        <v>4870</v>
      </c>
      <c r="J5094" s="3">
        <v>1</v>
      </c>
      <c r="M5094" s="3" t="s">
        <v>27</v>
      </c>
      <c r="N5094" s="3" t="s">
        <v>17593</v>
      </c>
      <c r="P5094" s="3" t="s">
        <v>20975</v>
      </c>
      <c r="Q5094" s="3" t="s">
        <v>839</v>
      </c>
      <c r="R5094" s="3">
        <v>2260</v>
      </c>
      <c r="S50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338220</v>
      </c>
      <c r="T50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95" spans="1:20" ht="15" customHeight="1" x14ac:dyDescent="0.2">
      <c r="A5095" s="3" t="s">
        <v>20976</v>
      </c>
      <c r="B5095" s="3" t="s">
        <v>20977</v>
      </c>
      <c r="C5095" s="3" t="s">
        <v>20978</v>
      </c>
      <c r="F5095" s="3" t="s">
        <v>11510</v>
      </c>
      <c r="G5095" s="3" t="s">
        <v>20979</v>
      </c>
      <c r="H5095" s="3" t="s">
        <v>11308</v>
      </c>
      <c r="I5095" s="3" t="s">
        <v>4870</v>
      </c>
      <c r="J5095" s="3">
        <v>1</v>
      </c>
      <c r="M5095" s="3" t="s">
        <v>27</v>
      </c>
      <c r="N5095" s="3" t="s">
        <v>17593</v>
      </c>
      <c r="P5095" s="3" t="s">
        <v>17594</v>
      </c>
      <c r="Q5095" s="3" t="s">
        <v>839</v>
      </c>
      <c r="R5095" s="3">
        <v>2456</v>
      </c>
      <c r="S50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100120</v>
      </c>
      <c r="T50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96" spans="1:20" ht="15" customHeight="1" x14ac:dyDescent="0.2">
      <c r="A5096" s="3" t="s">
        <v>20980</v>
      </c>
      <c r="B5096" s="3" t="s">
        <v>20981</v>
      </c>
      <c r="C5096" s="3" t="s">
        <v>20982</v>
      </c>
      <c r="F5096" s="3" t="s">
        <v>11510</v>
      </c>
      <c r="G5096" s="3" t="s">
        <v>20983</v>
      </c>
      <c r="H5096" s="3" t="s">
        <v>11308</v>
      </c>
      <c r="I5096" s="3" t="s">
        <v>4870</v>
      </c>
      <c r="J5096" s="3">
        <v>1</v>
      </c>
      <c r="M5096" s="3" t="s">
        <v>27</v>
      </c>
      <c r="N5096" s="3" t="s">
        <v>17593</v>
      </c>
      <c r="P5096" s="3" t="s">
        <v>20984</v>
      </c>
      <c r="Q5096" s="3" t="s">
        <v>839</v>
      </c>
      <c r="R5096" s="3">
        <v>1070</v>
      </c>
      <c r="S50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406820</v>
      </c>
      <c r="T50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97" spans="1:20" ht="15" customHeight="1" x14ac:dyDescent="0.2">
      <c r="A5097" s="3" t="s">
        <v>20985</v>
      </c>
      <c r="B5097" s="3" t="s">
        <v>20986</v>
      </c>
      <c r="C5097" s="3" t="s">
        <v>20987</v>
      </c>
      <c r="F5097" s="3" t="s">
        <v>11510</v>
      </c>
      <c r="G5097" s="3" t="s">
        <v>20988</v>
      </c>
      <c r="H5097" s="3" t="s">
        <v>11308</v>
      </c>
      <c r="I5097" s="3" t="s">
        <v>4870</v>
      </c>
      <c r="J5097" s="3">
        <v>1</v>
      </c>
      <c r="M5097" s="3" t="s">
        <v>27</v>
      </c>
      <c r="N5097" s="3" t="s">
        <v>17593</v>
      </c>
      <c r="P5097" s="3" t="s">
        <v>20174</v>
      </c>
      <c r="Q5097" s="3" t="s">
        <v>839</v>
      </c>
      <c r="R5097" s="3">
        <v>2020</v>
      </c>
      <c r="S50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099390</v>
      </c>
      <c r="T50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98" spans="1:20" ht="15" customHeight="1" x14ac:dyDescent="0.2">
      <c r="A5098" s="3" t="s">
        <v>20989</v>
      </c>
      <c r="B5098" s="3" t="s">
        <v>20990</v>
      </c>
      <c r="C5098" s="3" t="s">
        <v>20991</v>
      </c>
      <c r="F5098" s="3" t="s">
        <v>11510</v>
      </c>
      <c r="G5098" s="3" t="s">
        <v>20992</v>
      </c>
      <c r="H5098" s="3" t="s">
        <v>11308</v>
      </c>
      <c r="I5098" s="3" t="s">
        <v>4870</v>
      </c>
      <c r="J5098" s="3">
        <v>1</v>
      </c>
      <c r="M5098" s="3" t="s">
        <v>27</v>
      </c>
      <c r="N5098" s="3" t="s">
        <v>17593</v>
      </c>
      <c r="P5098" s="3" t="s">
        <v>17594</v>
      </c>
      <c r="Q5098" s="3" t="s">
        <v>839</v>
      </c>
      <c r="R5098" s="3">
        <v>2456</v>
      </c>
      <c r="S50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064480</v>
      </c>
      <c r="T50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099" spans="1:20" ht="15" customHeight="1" x14ac:dyDescent="0.2">
      <c r="A5099" s="3" t="s">
        <v>20993</v>
      </c>
      <c r="B5099" s="3" t="s">
        <v>20994</v>
      </c>
      <c r="C5099" s="3" t="s">
        <v>20995</v>
      </c>
      <c r="F5099" s="3" t="s">
        <v>11510</v>
      </c>
      <c r="G5099" s="3" t="s">
        <v>20996</v>
      </c>
      <c r="H5099" s="3" t="s">
        <v>11308</v>
      </c>
      <c r="I5099" s="3" t="s">
        <v>4870</v>
      </c>
      <c r="J5099" s="3">
        <v>1</v>
      </c>
      <c r="M5099" s="3" t="s">
        <v>27</v>
      </c>
      <c r="N5099" s="3" t="s">
        <v>17593</v>
      </c>
      <c r="P5099" s="3" t="s">
        <v>2777</v>
      </c>
      <c r="Q5099" s="3" t="s">
        <v>839</v>
      </c>
      <c r="R5099" s="3">
        <v>1768</v>
      </c>
      <c r="S50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365900</v>
      </c>
      <c r="T50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00" spans="1:20" ht="15" customHeight="1" x14ac:dyDescent="0.2">
      <c r="A5100" s="3" t="s">
        <v>20997</v>
      </c>
      <c r="B5100" s="3" t="s">
        <v>20998</v>
      </c>
      <c r="C5100" s="3" t="s">
        <v>20999</v>
      </c>
      <c r="F5100" s="3" t="s">
        <v>11510</v>
      </c>
      <c r="G5100" s="3" t="s">
        <v>21000</v>
      </c>
      <c r="H5100" s="3" t="s">
        <v>11308</v>
      </c>
      <c r="I5100" s="3" t="s">
        <v>4870</v>
      </c>
      <c r="J5100" s="3">
        <v>1</v>
      </c>
      <c r="M5100" s="3" t="s">
        <v>27</v>
      </c>
      <c r="N5100" s="3" t="s">
        <v>17593</v>
      </c>
      <c r="P5100" s="3" t="s">
        <v>17594</v>
      </c>
      <c r="Q5100" s="3" t="s">
        <v>839</v>
      </c>
      <c r="R5100" s="3">
        <v>2456</v>
      </c>
      <c r="S51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089970</v>
      </c>
      <c r="T51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01" spans="1:20" ht="15" customHeight="1" x14ac:dyDescent="0.2">
      <c r="A5101" s="3" t="s">
        <v>21001</v>
      </c>
      <c r="B5101" s="3" t="s">
        <v>21002</v>
      </c>
      <c r="C5101" s="3" t="s">
        <v>21003</v>
      </c>
      <c r="F5101" s="3" t="s">
        <v>11510</v>
      </c>
      <c r="G5101" s="3" t="s">
        <v>21004</v>
      </c>
      <c r="H5101" s="3" t="s">
        <v>11308</v>
      </c>
      <c r="I5101" s="3" t="s">
        <v>4870</v>
      </c>
      <c r="J5101" s="3">
        <v>1</v>
      </c>
      <c r="M5101" s="3" t="s">
        <v>27</v>
      </c>
      <c r="N5101" s="3" t="s">
        <v>17593</v>
      </c>
      <c r="P5101" s="3" t="s">
        <v>17594</v>
      </c>
      <c r="Q5101" s="3" t="s">
        <v>839</v>
      </c>
      <c r="R5101" s="3">
        <v>2456</v>
      </c>
      <c r="S51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251630</v>
      </c>
      <c r="T51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02" spans="1:20" ht="15" customHeight="1" x14ac:dyDescent="0.2">
      <c r="A5102" s="3" t="s">
        <v>21005</v>
      </c>
      <c r="B5102" s="3" t="s">
        <v>21006</v>
      </c>
      <c r="C5102" s="3" t="s">
        <v>21007</v>
      </c>
      <c r="F5102" s="3" t="s">
        <v>11510</v>
      </c>
      <c r="G5102" s="3" t="s">
        <v>21008</v>
      </c>
      <c r="H5102" s="3" t="s">
        <v>11308</v>
      </c>
      <c r="I5102" s="3" t="s">
        <v>4870</v>
      </c>
      <c r="J5102" s="3">
        <v>1</v>
      </c>
      <c r="M5102" s="3" t="s">
        <v>27</v>
      </c>
      <c r="N5102" s="3" t="s">
        <v>17593</v>
      </c>
      <c r="P5102" s="3" t="s">
        <v>17594</v>
      </c>
      <c r="Q5102" s="3" t="s">
        <v>839</v>
      </c>
      <c r="R5102" s="3">
        <v>2456</v>
      </c>
      <c r="S51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018290</v>
      </c>
      <c r="T51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03" spans="1:20" ht="15" customHeight="1" x14ac:dyDescent="0.2">
      <c r="A5103" s="3" t="s">
        <v>21009</v>
      </c>
      <c r="B5103" s="3" t="s">
        <v>21010</v>
      </c>
      <c r="C5103" s="3" t="s">
        <v>21011</v>
      </c>
      <c r="F5103" s="3" t="s">
        <v>11510</v>
      </c>
      <c r="G5103" s="3" t="s">
        <v>21012</v>
      </c>
      <c r="H5103" s="3" t="s">
        <v>11308</v>
      </c>
      <c r="I5103" s="3" t="s">
        <v>4870</v>
      </c>
      <c r="J5103" s="3">
        <v>1</v>
      </c>
      <c r="M5103" s="3" t="s">
        <v>27</v>
      </c>
      <c r="N5103" s="3" t="s">
        <v>17593</v>
      </c>
      <c r="P5103" s="3" t="s">
        <v>11563</v>
      </c>
      <c r="Q5103" s="3" t="s">
        <v>839</v>
      </c>
      <c r="R5103" s="3">
        <v>342</v>
      </c>
      <c r="S51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478560</v>
      </c>
      <c r="T51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04" spans="1:20" ht="15" customHeight="1" x14ac:dyDescent="0.2">
      <c r="A5104" s="3" t="s">
        <v>21013</v>
      </c>
      <c r="B5104" s="3" t="s">
        <v>21014</v>
      </c>
      <c r="C5104" s="3" t="s">
        <v>21015</v>
      </c>
      <c r="F5104" s="3" t="s">
        <v>11510</v>
      </c>
      <c r="G5104" s="3" t="s">
        <v>21016</v>
      </c>
      <c r="H5104" s="3" t="s">
        <v>11308</v>
      </c>
      <c r="I5104" s="3" t="s">
        <v>4870</v>
      </c>
      <c r="J5104" s="3">
        <v>1</v>
      </c>
      <c r="M5104" s="3" t="s">
        <v>27</v>
      </c>
      <c r="N5104" s="3" t="s">
        <v>17593</v>
      </c>
      <c r="P5104" s="3" t="s">
        <v>21017</v>
      </c>
      <c r="Q5104" s="3" t="s">
        <v>839</v>
      </c>
      <c r="R5104" s="3">
        <v>878</v>
      </c>
      <c r="S51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439580</v>
      </c>
      <c r="T51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05" spans="1:20" ht="15" customHeight="1" x14ac:dyDescent="0.2">
      <c r="A5105" s="3" t="s">
        <v>21018</v>
      </c>
      <c r="B5105" s="3" t="s">
        <v>21019</v>
      </c>
      <c r="C5105" s="3" t="s">
        <v>21020</v>
      </c>
      <c r="F5105" s="3" t="s">
        <v>11510</v>
      </c>
      <c r="G5105" s="3" t="s">
        <v>21021</v>
      </c>
      <c r="H5105" s="3" t="s">
        <v>11308</v>
      </c>
      <c r="I5105" s="3" t="s">
        <v>4870</v>
      </c>
      <c r="J5105" s="3">
        <v>1</v>
      </c>
      <c r="M5105" s="3" t="s">
        <v>27</v>
      </c>
      <c r="N5105" s="3" t="s">
        <v>17593</v>
      </c>
      <c r="P5105" s="3" t="s">
        <v>17594</v>
      </c>
      <c r="Q5105" s="3" t="s">
        <v>839</v>
      </c>
      <c r="R5105" s="3">
        <v>2456</v>
      </c>
      <c r="S51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033560</v>
      </c>
      <c r="T51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06" spans="1:20" ht="15" customHeight="1" x14ac:dyDescent="0.2">
      <c r="A5106" s="3" t="s">
        <v>21022</v>
      </c>
      <c r="B5106" s="3" t="s">
        <v>21023</v>
      </c>
      <c r="C5106" s="3" t="s">
        <v>21024</v>
      </c>
      <c r="F5106" s="3" t="s">
        <v>11510</v>
      </c>
      <c r="G5106" s="3" t="s">
        <v>21025</v>
      </c>
      <c r="H5106" s="3" t="s">
        <v>11308</v>
      </c>
      <c r="I5106" s="3" t="s">
        <v>4870</v>
      </c>
      <c r="J5106" s="3">
        <v>1</v>
      </c>
      <c r="M5106" s="3" t="s">
        <v>27</v>
      </c>
      <c r="N5106" s="3" t="s">
        <v>17593</v>
      </c>
      <c r="P5106" s="3" t="s">
        <v>17594</v>
      </c>
      <c r="Q5106" s="3" t="s">
        <v>839</v>
      </c>
      <c r="R5106" s="3">
        <v>2456</v>
      </c>
      <c r="S51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191600</v>
      </c>
      <c r="T51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07" spans="1:20" ht="15" customHeight="1" x14ac:dyDescent="0.2">
      <c r="A5107" s="3" t="s">
        <v>21026</v>
      </c>
      <c r="B5107" s="3" t="s">
        <v>21027</v>
      </c>
      <c r="C5107" s="3" t="s">
        <v>21028</v>
      </c>
      <c r="F5107" s="3" t="s">
        <v>11510</v>
      </c>
      <c r="G5107" s="3" t="s">
        <v>21029</v>
      </c>
      <c r="H5107" s="3" t="s">
        <v>11308</v>
      </c>
      <c r="I5107" s="3" t="s">
        <v>4870</v>
      </c>
      <c r="J5107" s="3">
        <v>1</v>
      </c>
      <c r="M5107" s="3" t="s">
        <v>27</v>
      </c>
      <c r="N5107" s="3" t="s">
        <v>17593</v>
      </c>
      <c r="P5107" s="3" t="s">
        <v>17718</v>
      </c>
      <c r="Q5107" s="3" t="s">
        <v>839</v>
      </c>
      <c r="R5107" s="3">
        <v>2344</v>
      </c>
      <c r="S51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369370</v>
      </c>
      <c r="T51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08" spans="1:20" ht="15" customHeight="1" x14ac:dyDescent="0.2">
      <c r="A5108" s="3" t="s">
        <v>21030</v>
      </c>
      <c r="B5108" s="3" t="s">
        <v>21031</v>
      </c>
      <c r="C5108" s="3" t="s">
        <v>21032</v>
      </c>
      <c r="F5108" s="3" t="s">
        <v>11510</v>
      </c>
      <c r="G5108" s="3" t="s">
        <v>21033</v>
      </c>
      <c r="H5108" s="3" t="s">
        <v>11308</v>
      </c>
      <c r="I5108" s="3" t="s">
        <v>4870</v>
      </c>
      <c r="J5108" s="3">
        <v>1</v>
      </c>
      <c r="M5108" s="3" t="s">
        <v>27</v>
      </c>
      <c r="N5108" s="3" t="s">
        <v>17593</v>
      </c>
      <c r="P5108" s="3" t="s">
        <v>17594</v>
      </c>
      <c r="Q5108" s="3" t="s">
        <v>839</v>
      </c>
      <c r="R5108" s="3">
        <v>2456</v>
      </c>
      <c r="S51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126340</v>
      </c>
      <c r="T51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09" spans="1:20" ht="15" customHeight="1" x14ac:dyDescent="0.2">
      <c r="A5109" s="3" t="s">
        <v>21034</v>
      </c>
      <c r="B5109" s="3" t="s">
        <v>21035</v>
      </c>
      <c r="C5109" s="3" t="s">
        <v>21036</v>
      </c>
      <c r="F5109" s="3" t="s">
        <v>11510</v>
      </c>
      <c r="G5109" s="3" t="s">
        <v>21037</v>
      </c>
      <c r="H5109" s="3" t="s">
        <v>11308</v>
      </c>
      <c r="I5109" s="3" t="s">
        <v>4870</v>
      </c>
      <c r="J5109" s="3">
        <v>1</v>
      </c>
      <c r="M5109" s="3" t="s">
        <v>27</v>
      </c>
      <c r="N5109" s="3" t="s">
        <v>17593</v>
      </c>
      <c r="P5109" s="3" t="s">
        <v>17594</v>
      </c>
      <c r="Q5109" s="3" t="s">
        <v>839</v>
      </c>
      <c r="R5109" s="3">
        <v>2456</v>
      </c>
      <c r="S51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121800</v>
      </c>
      <c r="T51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10" spans="1:20" ht="15" customHeight="1" x14ac:dyDescent="0.2">
      <c r="A5110" s="3" t="s">
        <v>21038</v>
      </c>
      <c r="B5110" s="3" t="s">
        <v>21039</v>
      </c>
      <c r="C5110" s="3" t="s">
        <v>21040</v>
      </c>
      <c r="F5110" s="3" t="s">
        <v>11510</v>
      </c>
      <c r="G5110" s="3" t="s">
        <v>21041</v>
      </c>
      <c r="H5110" s="3" t="s">
        <v>11308</v>
      </c>
      <c r="I5110" s="3" t="s">
        <v>4870</v>
      </c>
      <c r="J5110" s="3">
        <v>1</v>
      </c>
      <c r="M5110" s="3" t="s">
        <v>27</v>
      </c>
      <c r="N5110" s="3" t="s">
        <v>17593</v>
      </c>
      <c r="P5110" s="3" t="s">
        <v>17594</v>
      </c>
      <c r="Q5110" s="3" t="s">
        <v>839</v>
      </c>
      <c r="R5110" s="3">
        <v>2456</v>
      </c>
      <c r="S51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082800</v>
      </c>
      <c r="T51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11" spans="1:20" ht="15" customHeight="1" x14ac:dyDescent="0.2">
      <c r="A5111" s="3" t="s">
        <v>21042</v>
      </c>
      <c r="B5111" s="3" t="s">
        <v>21043</v>
      </c>
      <c r="C5111" s="3" t="s">
        <v>21044</v>
      </c>
      <c r="F5111" s="3" t="s">
        <v>11510</v>
      </c>
      <c r="G5111" s="3" t="s">
        <v>21045</v>
      </c>
      <c r="H5111" s="3" t="s">
        <v>11308</v>
      </c>
      <c r="I5111" s="3" t="s">
        <v>4870</v>
      </c>
      <c r="J5111" s="3">
        <v>1</v>
      </c>
      <c r="M5111" s="3" t="s">
        <v>27</v>
      </c>
      <c r="N5111" s="3" t="s">
        <v>17593</v>
      </c>
      <c r="P5111" s="3" t="s">
        <v>17594</v>
      </c>
      <c r="Q5111" s="3" t="s">
        <v>839</v>
      </c>
      <c r="R5111" s="3">
        <v>2456</v>
      </c>
      <c r="S51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318410</v>
      </c>
      <c r="T51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12" spans="1:20" ht="15" customHeight="1" x14ac:dyDescent="0.2">
      <c r="A5112" s="3" t="s">
        <v>21046</v>
      </c>
      <c r="B5112" s="3" t="s">
        <v>21047</v>
      </c>
      <c r="C5112" s="3" t="s">
        <v>21048</v>
      </c>
      <c r="F5112" s="3" t="s">
        <v>11510</v>
      </c>
      <c r="G5112" s="3" t="s">
        <v>21049</v>
      </c>
      <c r="H5112" s="3" t="s">
        <v>11308</v>
      </c>
      <c r="I5112" s="3" t="s">
        <v>4870</v>
      </c>
      <c r="J5112" s="3">
        <v>1</v>
      </c>
      <c r="M5112" s="3" t="s">
        <v>27</v>
      </c>
      <c r="N5112" s="3" t="s">
        <v>17593</v>
      </c>
      <c r="P5112" s="3" t="s">
        <v>17594</v>
      </c>
      <c r="Q5112" s="3" t="s">
        <v>839</v>
      </c>
      <c r="R5112" s="3">
        <v>2456</v>
      </c>
      <c r="S51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002070</v>
      </c>
      <c r="T51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13" spans="1:20" ht="15" customHeight="1" x14ac:dyDescent="0.2">
      <c r="A5113" s="3" t="s">
        <v>21050</v>
      </c>
      <c r="B5113" s="3" t="s">
        <v>21051</v>
      </c>
      <c r="C5113" s="3" t="s">
        <v>21052</v>
      </c>
      <c r="F5113" s="3" t="s">
        <v>11510</v>
      </c>
      <c r="G5113" s="3" t="s">
        <v>21053</v>
      </c>
      <c r="H5113" s="3" t="s">
        <v>11308</v>
      </c>
      <c r="I5113" s="3" t="s">
        <v>4870</v>
      </c>
      <c r="J5113" s="3">
        <v>1</v>
      </c>
      <c r="M5113" s="3" t="s">
        <v>27</v>
      </c>
      <c r="N5113" s="3" t="s">
        <v>17593</v>
      </c>
      <c r="P5113" s="3" t="s">
        <v>17594</v>
      </c>
      <c r="Q5113" s="3" t="s">
        <v>839</v>
      </c>
      <c r="R5113" s="3">
        <v>2456</v>
      </c>
      <c r="S51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100220</v>
      </c>
      <c r="T51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14" spans="1:20" ht="15" customHeight="1" x14ac:dyDescent="0.2">
      <c r="A5114" s="3" t="s">
        <v>21054</v>
      </c>
      <c r="B5114" s="3" t="s">
        <v>21055</v>
      </c>
      <c r="C5114" s="3" t="s">
        <v>21056</v>
      </c>
      <c r="F5114" s="3" t="s">
        <v>11510</v>
      </c>
      <c r="G5114" s="3" t="s">
        <v>21057</v>
      </c>
      <c r="H5114" s="3" t="s">
        <v>11308</v>
      </c>
      <c r="I5114" s="3" t="s">
        <v>4870</v>
      </c>
      <c r="J5114" s="3">
        <v>1</v>
      </c>
      <c r="M5114" s="3" t="s">
        <v>27</v>
      </c>
      <c r="N5114" s="3" t="s">
        <v>17593</v>
      </c>
      <c r="P5114" s="3" t="s">
        <v>14595</v>
      </c>
      <c r="Q5114" s="3" t="s">
        <v>839</v>
      </c>
      <c r="R5114" s="3">
        <v>1452</v>
      </c>
      <c r="S51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419540</v>
      </c>
      <c r="T51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15" spans="1:20" ht="15" customHeight="1" x14ac:dyDescent="0.2">
      <c r="A5115" s="3" t="s">
        <v>21058</v>
      </c>
      <c r="B5115" s="3" t="s">
        <v>21059</v>
      </c>
      <c r="C5115" s="3" t="s">
        <v>21060</v>
      </c>
      <c r="F5115" s="3" t="s">
        <v>11510</v>
      </c>
      <c r="G5115" s="3" t="s">
        <v>21061</v>
      </c>
      <c r="H5115" s="3" t="s">
        <v>11308</v>
      </c>
      <c r="I5115" s="3" t="s">
        <v>4870</v>
      </c>
      <c r="J5115" s="3">
        <v>1</v>
      </c>
      <c r="M5115" s="3" t="s">
        <v>27</v>
      </c>
      <c r="N5115" s="3" t="s">
        <v>17593</v>
      </c>
      <c r="P5115" s="3" t="s">
        <v>12440</v>
      </c>
      <c r="Q5115" s="3" t="s">
        <v>839</v>
      </c>
      <c r="R5115" s="3">
        <v>1760</v>
      </c>
      <c r="S51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146320</v>
      </c>
      <c r="T51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16" spans="1:20" ht="15" customHeight="1" x14ac:dyDescent="0.2">
      <c r="A5116" s="3" t="s">
        <v>21062</v>
      </c>
      <c r="B5116" s="3" t="s">
        <v>21063</v>
      </c>
      <c r="C5116" s="3" t="s">
        <v>21064</v>
      </c>
      <c r="F5116" s="3" t="s">
        <v>11510</v>
      </c>
      <c r="G5116" s="3" t="s">
        <v>21065</v>
      </c>
      <c r="H5116" s="3" t="s">
        <v>11308</v>
      </c>
      <c r="I5116" s="3" t="s">
        <v>4870</v>
      </c>
      <c r="J5116" s="3">
        <v>1</v>
      </c>
      <c r="M5116" s="3" t="s">
        <v>27</v>
      </c>
      <c r="N5116" s="3" t="s">
        <v>17593</v>
      </c>
      <c r="P5116" s="3" t="s">
        <v>17594</v>
      </c>
      <c r="Q5116" s="3" t="s">
        <v>839</v>
      </c>
      <c r="R5116" s="3">
        <v>2456</v>
      </c>
      <c r="S51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200780</v>
      </c>
      <c r="T51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17" spans="1:20" ht="15" customHeight="1" x14ac:dyDescent="0.2">
      <c r="A5117" s="3" t="s">
        <v>21066</v>
      </c>
      <c r="B5117" s="3" t="s">
        <v>21067</v>
      </c>
      <c r="C5117" s="3" t="s">
        <v>21068</v>
      </c>
      <c r="F5117" s="3" t="s">
        <v>11510</v>
      </c>
      <c r="G5117" s="3" t="s">
        <v>21069</v>
      </c>
      <c r="H5117" s="3" t="s">
        <v>11308</v>
      </c>
      <c r="I5117" s="3" t="s">
        <v>4870</v>
      </c>
      <c r="J5117" s="3">
        <v>1</v>
      </c>
      <c r="M5117" s="3" t="s">
        <v>27</v>
      </c>
      <c r="N5117" s="3" t="s">
        <v>17593</v>
      </c>
      <c r="P5117" s="3" t="s">
        <v>14151</v>
      </c>
      <c r="Q5117" s="3" t="s">
        <v>839</v>
      </c>
      <c r="R5117" s="3">
        <v>926</v>
      </c>
      <c r="S51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413640</v>
      </c>
      <c r="T51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18" spans="1:20" ht="15" customHeight="1" x14ac:dyDescent="0.2">
      <c r="A5118" s="3" t="s">
        <v>21070</v>
      </c>
      <c r="B5118" s="3" t="s">
        <v>21071</v>
      </c>
      <c r="C5118" s="3" t="s">
        <v>21072</v>
      </c>
      <c r="F5118" s="3" t="s">
        <v>11510</v>
      </c>
      <c r="G5118" s="3" t="s">
        <v>21073</v>
      </c>
      <c r="H5118" s="3" t="s">
        <v>11308</v>
      </c>
      <c r="I5118" s="3" t="s">
        <v>4870</v>
      </c>
      <c r="J5118" s="3">
        <v>1</v>
      </c>
      <c r="M5118" s="3" t="s">
        <v>27</v>
      </c>
      <c r="N5118" s="3" t="s">
        <v>17593</v>
      </c>
      <c r="P5118" s="3" t="s">
        <v>17594</v>
      </c>
      <c r="Q5118" s="3" t="s">
        <v>839</v>
      </c>
      <c r="R5118" s="3">
        <v>2456</v>
      </c>
      <c r="S51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141000</v>
      </c>
      <c r="T51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19" spans="1:20" ht="15" customHeight="1" x14ac:dyDescent="0.2">
      <c r="A5119" s="3" t="s">
        <v>21074</v>
      </c>
      <c r="B5119" s="3" t="s">
        <v>21075</v>
      </c>
      <c r="C5119" s="3" t="s">
        <v>21076</v>
      </c>
      <c r="F5119" s="3" t="s">
        <v>11510</v>
      </c>
      <c r="G5119" s="3" t="s">
        <v>21077</v>
      </c>
      <c r="H5119" s="3" t="s">
        <v>11308</v>
      </c>
      <c r="I5119" s="3" t="s">
        <v>4870</v>
      </c>
      <c r="J5119" s="3">
        <v>1</v>
      </c>
      <c r="M5119" s="3" t="s">
        <v>27</v>
      </c>
      <c r="N5119" s="3" t="s">
        <v>17593</v>
      </c>
      <c r="P5119" s="3" t="s">
        <v>17594</v>
      </c>
      <c r="Q5119" s="3" t="s">
        <v>839</v>
      </c>
      <c r="R5119" s="3">
        <v>2456</v>
      </c>
      <c r="S51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090460</v>
      </c>
      <c r="T51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20" spans="1:20" ht="15" customHeight="1" x14ac:dyDescent="0.2">
      <c r="A5120" s="3" t="s">
        <v>21078</v>
      </c>
      <c r="B5120" s="3" t="s">
        <v>21079</v>
      </c>
      <c r="C5120" s="3" t="s">
        <v>21080</v>
      </c>
      <c r="F5120" s="3" t="s">
        <v>11510</v>
      </c>
      <c r="G5120" s="3" t="s">
        <v>21081</v>
      </c>
      <c r="H5120" s="3" t="s">
        <v>11308</v>
      </c>
      <c r="I5120" s="3" t="s">
        <v>4870</v>
      </c>
      <c r="J5120" s="3">
        <v>1</v>
      </c>
      <c r="M5120" s="3" t="s">
        <v>27</v>
      </c>
      <c r="N5120" s="3" t="s">
        <v>17593</v>
      </c>
      <c r="P5120" s="3" t="s">
        <v>17594</v>
      </c>
      <c r="Q5120" s="3" t="s">
        <v>839</v>
      </c>
      <c r="R5120" s="3">
        <v>2456</v>
      </c>
      <c r="S51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083650</v>
      </c>
      <c r="T51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21" spans="1:20" ht="15" customHeight="1" x14ac:dyDescent="0.2">
      <c r="A5121" s="3" t="s">
        <v>21082</v>
      </c>
      <c r="B5121" s="3" t="s">
        <v>21083</v>
      </c>
      <c r="C5121" s="3" t="s">
        <v>21084</v>
      </c>
      <c r="F5121" s="3" t="s">
        <v>11510</v>
      </c>
      <c r="G5121" s="3" t="s">
        <v>21085</v>
      </c>
      <c r="H5121" s="3" t="s">
        <v>11308</v>
      </c>
      <c r="I5121" s="3" t="s">
        <v>4870</v>
      </c>
      <c r="J5121" s="3">
        <v>1</v>
      </c>
      <c r="M5121" s="3" t="s">
        <v>27</v>
      </c>
      <c r="N5121" s="3" t="s">
        <v>17593</v>
      </c>
      <c r="P5121" s="3" t="s">
        <v>17594</v>
      </c>
      <c r="Q5121" s="3" t="s">
        <v>839</v>
      </c>
      <c r="R5121" s="3">
        <v>2456</v>
      </c>
      <c r="S51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139050</v>
      </c>
      <c r="T51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22" spans="1:20" ht="15" customHeight="1" x14ac:dyDescent="0.2">
      <c r="A5122" s="3" t="s">
        <v>21086</v>
      </c>
      <c r="B5122" s="3" t="s">
        <v>21087</v>
      </c>
      <c r="C5122" s="3" t="s">
        <v>21088</v>
      </c>
      <c r="F5122" s="3" t="s">
        <v>11510</v>
      </c>
      <c r="G5122" s="3" t="s">
        <v>21089</v>
      </c>
      <c r="H5122" s="3" t="s">
        <v>11308</v>
      </c>
      <c r="I5122" s="3" t="s">
        <v>4870</v>
      </c>
      <c r="J5122" s="3">
        <v>1</v>
      </c>
      <c r="M5122" s="3" t="s">
        <v>27</v>
      </c>
      <c r="N5122" s="3" t="s">
        <v>17593</v>
      </c>
      <c r="P5122" s="3" t="s">
        <v>12638</v>
      </c>
      <c r="Q5122" s="3" t="s">
        <v>839</v>
      </c>
      <c r="R5122" s="3">
        <v>772</v>
      </c>
      <c r="S51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473370</v>
      </c>
      <c r="T51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23" spans="1:20" ht="15" customHeight="1" x14ac:dyDescent="0.2">
      <c r="A5123" s="3" t="s">
        <v>21090</v>
      </c>
      <c r="B5123" s="3" t="s">
        <v>21091</v>
      </c>
      <c r="C5123" s="3" t="s">
        <v>21092</v>
      </c>
      <c r="F5123" s="3" t="s">
        <v>11510</v>
      </c>
      <c r="G5123" s="3" t="s">
        <v>21093</v>
      </c>
      <c r="H5123" s="3" t="s">
        <v>11308</v>
      </c>
      <c r="I5123" s="3" t="s">
        <v>4870</v>
      </c>
      <c r="J5123" s="3">
        <v>1</v>
      </c>
      <c r="M5123" s="3" t="s">
        <v>27</v>
      </c>
      <c r="N5123" s="3" t="s">
        <v>17593</v>
      </c>
      <c r="P5123" s="3" t="s">
        <v>17594</v>
      </c>
      <c r="Q5123" s="3" t="s">
        <v>839</v>
      </c>
      <c r="R5123" s="3">
        <v>2456</v>
      </c>
      <c r="S51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065170</v>
      </c>
      <c r="T51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24" spans="1:20" ht="15" customHeight="1" x14ac:dyDescent="0.2">
      <c r="A5124" s="3" t="s">
        <v>21094</v>
      </c>
      <c r="B5124" s="3" t="s">
        <v>21095</v>
      </c>
      <c r="C5124" s="3" t="s">
        <v>21096</v>
      </c>
      <c r="F5124" s="3" t="s">
        <v>11510</v>
      </c>
      <c r="G5124" s="3" t="s">
        <v>21097</v>
      </c>
      <c r="H5124" s="3" t="s">
        <v>11308</v>
      </c>
      <c r="I5124" s="3" t="s">
        <v>4870</v>
      </c>
      <c r="J5124" s="3">
        <v>1</v>
      </c>
      <c r="M5124" s="3" t="s">
        <v>27</v>
      </c>
      <c r="N5124" s="3" t="s">
        <v>17593</v>
      </c>
      <c r="P5124" s="3" t="s">
        <v>17594</v>
      </c>
      <c r="Q5124" s="3" t="s">
        <v>839</v>
      </c>
      <c r="R5124" s="3">
        <v>2456</v>
      </c>
      <c r="S51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086670</v>
      </c>
      <c r="T51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25" spans="1:20" ht="15" customHeight="1" x14ac:dyDescent="0.2">
      <c r="A5125" s="3" t="s">
        <v>21098</v>
      </c>
      <c r="B5125" s="3" t="s">
        <v>21099</v>
      </c>
      <c r="C5125" s="3" t="s">
        <v>21100</v>
      </c>
      <c r="F5125" s="3" t="s">
        <v>11510</v>
      </c>
      <c r="G5125" s="3" t="s">
        <v>21101</v>
      </c>
      <c r="H5125" s="3" t="s">
        <v>11308</v>
      </c>
      <c r="I5125" s="3" t="s">
        <v>4870</v>
      </c>
      <c r="J5125" s="3">
        <v>1</v>
      </c>
      <c r="M5125" s="3" t="s">
        <v>27</v>
      </c>
      <c r="N5125" s="3" t="s">
        <v>17593</v>
      </c>
      <c r="P5125" s="3" t="s">
        <v>17594</v>
      </c>
      <c r="Q5125" s="3" t="s">
        <v>839</v>
      </c>
      <c r="R5125" s="3">
        <v>2456</v>
      </c>
      <c r="S51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335890</v>
      </c>
      <c r="T51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26" spans="1:20" ht="15" customHeight="1" x14ac:dyDescent="0.2">
      <c r="A5126" s="3" t="s">
        <v>21102</v>
      </c>
      <c r="B5126" s="3" t="s">
        <v>21103</v>
      </c>
      <c r="C5126" s="3" t="s">
        <v>21104</v>
      </c>
      <c r="F5126" s="3" t="s">
        <v>11510</v>
      </c>
      <c r="G5126" s="3" t="s">
        <v>21105</v>
      </c>
      <c r="H5126" s="3" t="s">
        <v>11308</v>
      </c>
      <c r="I5126" s="3" t="s">
        <v>4870</v>
      </c>
      <c r="J5126" s="3">
        <v>1</v>
      </c>
      <c r="M5126" s="3" t="s">
        <v>27</v>
      </c>
      <c r="N5126" s="3" t="s">
        <v>17593</v>
      </c>
      <c r="P5126" s="3" t="s">
        <v>17594</v>
      </c>
      <c r="Q5126" s="3" t="s">
        <v>839</v>
      </c>
      <c r="R5126" s="3">
        <v>2456</v>
      </c>
      <c r="S51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230980</v>
      </c>
      <c r="T51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27" spans="1:20" ht="15" customHeight="1" x14ac:dyDescent="0.2">
      <c r="A5127" s="3" t="s">
        <v>21106</v>
      </c>
      <c r="B5127" s="3" t="s">
        <v>21107</v>
      </c>
      <c r="C5127" s="3" t="s">
        <v>21108</v>
      </c>
      <c r="F5127" s="3" t="s">
        <v>11510</v>
      </c>
      <c r="G5127" s="3" t="s">
        <v>21109</v>
      </c>
      <c r="H5127" s="3" t="s">
        <v>11308</v>
      </c>
      <c r="I5127" s="3" t="s">
        <v>4870</v>
      </c>
      <c r="J5127" s="3">
        <v>1</v>
      </c>
      <c r="M5127" s="3" t="s">
        <v>27</v>
      </c>
      <c r="N5127" s="3" t="s">
        <v>17593</v>
      </c>
      <c r="P5127" s="3" t="s">
        <v>17594</v>
      </c>
      <c r="Q5127" s="3" t="s">
        <v>839</v>
      </c>
      <c r="R5127" s="3">
        <v>2456</v>
      </c>
      <c r="S51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126600</v>
      </c>
      <c r="T51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28" spans="1:20" ht="15" customHeight="1" x14ac:dyDescent="0.2">
      <c r="A5128" s="3" t="s">
        <v>21110</v>
      </c>
      <c r="B5128" s="3" t="s">
        <v>21111</v>
      </c>
      <c r="C5128" s="3" t="s">
        <v>21112</v>
      </c>
      <c r="F5128" s="3" t="s">
        <v>11510</v>
      </c>
      <c r="G5128" s="3" t="s">
        <v>21113</v>
      </c>
      <c r="H5128" s="3" t="s">
        <v>11308</v>
      </c>
      <c r="I5128" s="3" t="s">
        <v>4870</v>
      </c>
      <c r="J5128" s="3">
        <v>1</v>
      </c>
      <c r="M5128" s="3" t="s">
        <v>27</v>
      </c>
      <c r="N5128" s="3" t="s">
        <v>17593</v>
      </c>
      <c r="P5128" s="3" t="s">
        <v>17594</v>
      </c>
      <c r="Q5128" s="3" t="s">
        <v>839</v>
      </c>
      <c r="R5128" s="3">
        <v>2456</v>
      </c>
      <c r="S51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082920</v>
      </c>
      <c r="T51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29" spans="1:20" ht="15" customHeight="1" x14ac:dyDescent="0.2">
      <c r="A5129" s="3" t="s">
        <v>21114</v>
      </c>
      <c r="B5129" s="3" t="s">
        <v>21115</v>
      </c>
      <c r="C5129" s="3" t="s">
        <v>21116</v>
      </c>
      <c r="F5129" s="3" t="s">
        <v>11510</v>
      </c>
      <c r="G5129" s="3" t="s">
        <v>21117</v>
      </c>
      <c r="H5129" s="3" t="s">
        <v>11308</v>
      </c>
      <c r="I5129" s="3" t="s">
        <v>4870</v>
      </c>
      <c r="J5129" s="3">
        <v>1</v>
      </c>
      <c r="M5129" s="3" t="s">
        <v>27</v>
      </c>
      <c r="N5129" s="3" t="s">
        <v>17593</v>
      </c>
      <c r="P5129" s="3" t="s">
        <v>17594</v>
      </c>
      <c r="Q5129" s="3" t="s">
        <v>839</v>
      </c>
      <c r="R5129" s="3">
        <v>2456</v>
      </c>
      <c r="S51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054220</v>
      </c>
      <c r="T51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30" spans="1:20" ht="15" customHeight="1" x14ac:dyDescent="0.2">
      <c r="A5130" s="3" t="s">
        <v>21118</v>
      </c>
      <c r="B5130" s="3" t="s">
        <v>21119</v>
      </c>
      <c r="C5130" s="3" t="s">
        <v>21120</v>
      </c>
      <c r="F5130" s="3" t="s">
        <v>11510</v>
      </c>
      <c r="G5130" s="3" t="s">
        <v>21121</v>
      </c>
      <c r="H5130" s="3" t="s">
        <v>11308</v>
      </c>
      <c r="I5130" s="3" t="s">
        <v>4870</v>
      </c>
      <c r="J5130" s="3">
        <v>1</v>
      </c>
      <c r="M5130" s="3" t="s">
        <v>27</v>
      </c>
      <c r="N5130" s="3" t="s">
        <v>17593</v>
      </c>
      <c r="P5130" s="3" t="s">
        <v>17594</v>
      </c>
      <c r="Q5130" s="3" t="s">
        <v>839</v>
      </c>
      <c r="R5130" s="3">
        <v>2456</v>
      </c>
      <c r="S51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042370</v>
      </c>
      <c r="T51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31" spans="1:20" ht="15" customHeight="1" x14ac:dyDescent="0.2">
      <c r="A5131" s="3" t="s">
        <v>21122</v>
      </c>
      <c r="B5131" s="3" t="s">
        <v>21123</v>
      </c>
      <c r="C5131" s="3" t="s">
        <v>21124</v>
      </c>
      <c r="F5131" s="3" t="s">
        <v>11510</v>
      </c>
      <c r="G5131" s="3" t="s">
        <v>21125</v>
      </c>
      <c r="H5131" s="3" t="s">
        <v>11308</v>
      </c>
      <c r="I5131" s="3" t="s">
        <v>4870</v>
      </c>
      <c r="J5131" s="3">
        <v>1</v>
      </c>
      <c r="M5131" s="3" t="s">
        <v>27</v>
      </c>
      <c r="N5131" s="3" t="s">
        <v>17593</v>
      </c>
      <c r="P5131" s="3" t="s">
        <v>17594</v>
      </c>
      <c r="Q5131" s="3" t="s">
        <v>839</v>
      </c>
      <c r="R5131" s="3">
        <v>2456</v>
      </c>
      <c r="S51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050090</v>
      </c>
      <c r="T51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32" spans="1:20" ht="15" customHeight="1" x14ac:dyDescent="0.2">
      <c r="A5132" s="3" t="s">
        <v>21126</v>
      </c>
      <c r="B5132" s="3" t="s">
        <v>21127</v>
      </c>
      <c r="C5132" s="3" t="s">
        <v>21128</v>
      </c>
      <c r="F5132" s="3" t="s">
        <v>11510</v>
      </c>
      <c r="G5132" s="3" t="s">
        <v>21129</v>
      </c>
      <c r="H5132" s="3" t="s">
        <v>11308</v>
      </c>
      <c r="I5132" s="3" t="s">
        <v>4870</v>
      </c>
      <c r="J5132" s="3">
        <v>1</v>
      </c>
      <c r="M5132" s="3" t="s">
        <v>27</v>
      </c>
      <c r="N5132" s="3" t="s">
        <v>17593</v>
      </c>
      <c r="P5132" s="3" t="s">
        <v>17594</v>
      </c>
      <c r="Q5132" s="3" t="s">
        <v>839</v>
      </c>
      <c r="R5132" s="3">
        <v>2456</v>
      </c>
      <c r="S51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148780</v>
      </c>
      <c r="T51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33" spans="1:20" ht="15" customHeight="1" x14ac:dyDescent="0.2">
      <c r="A5133" s="3" t="s">
        <v>21130</v>
      </c>
      <c r="B5133" s="3" t="s">
        <v>21131</v>
      </c>
      <c r="C5133" s="3" t="s">
        <v>21132</v>
      </c>
      <c r="F5133" s="3" t="s">
        <v>11510</v>
      </c>
      <c r="G5133" s="3" t="s">
        <v>21133</v>
      </c>
      <c r="H5133" s="3" t="s">
        <v>11308</v>
      </c>
      <c r="I5133" s="3" t="s">
        <v>4870</v>
      </c>
      <c r="J5133" s="3">
        <v>1</v>
      </c>
      <c r="M5133" s="3" t="s">
        <v>27</v>
      </c>
      <c r="N5133" s="3" t="s">
        <v>17593</v>
      </c>
      <c r="P5133" s="3" t="s">
        <v>17594</v>
      </c>
      <c r="Q5133" s="3" t="s">
        <v>839</v>
      </c>
      <c r="R5133" s="3">
        <v>2456</v>
      </c>
      <c r="S51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307870</v>
      </c>
      <c r="T51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34" spans="1:20" ht="15" customHeight="1" x14ac:dyDescent="0.2">
      <c r="A5134" s="3" t="s">
        <v>21134</v>
      </c>
      <c r="B5134" s="3" t="s">
        <v>21135</v>
      </c>
      <c r="C5134" s="3" t="s">
        <v>21136</v>
      </c>
      <c r="F5134" s="3" t="s">
        <v>11510</v>
      </c>
      <c r="G5134" s="3" t="s">
        <v>21137</v>
      </c>
      <c r="H5134" s="3" t="s">
        <v>11308</v>
      </c>
      <c r="I5134" s="3" t="s">
        <v>4870</v>
      </c>
      <c r="J5134" s="3">
        <v>1</v>
      </c>
      <c r="M5134" s="3" t="s">
        <v>27</v>
      </c>
      <c r="N5134" s="3" t="s">
        <v>17593</v>
      </c>
      <c r="P5134" s="3" t="s">
        <v>21138</v>
      </c>
      <c r="Q5134" s="3" t="s">
        <v>839</v>
      </c>
      <c r="R5134" s="3">
        <v>2052</v>
      </c>
      <c r="S51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377030</v>
      </c>
      <c r="T51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35" spans="1:20" ht="15" customHeight="1" x14ac:dyDescent="0.2">
      <c r="A5135" s="3" t="s">
        <v>21139</v>
      </c>
      <c r="B5135" s="3" t="s">
        <v>21140</v>
      </c>
      <c r="C5135" s="3" t="s">
        <v>21141</v>
      </c>
      <c r="F5135" s="3" t="s">
        <v>11510</v>
      </c>
      <c r="G5135" s="3" t="s">
        <v>21142</v>
      </c>
      <c r="H5135" s="3" t="s">
        <v>11308</v>
      </c>
      <c r="I5135" s="3" t="s">
        <v>4870</v>
      </c>
      <c r="J5135" s="3">
        <v>1</v>
      </c>
      <c r="M5135" s="3" t="s">
        <v>27</v>
      </c>
      <c r="N5135" s="3" t="s">
        <v>17593</v>
      </c>
      <c r="P5135" s="3" t="s">
        <v>17594</v>
      </c>
      <c r="Q5135" s="3" t="s">
        <v>839</v>
      </c>
      <c r="R5135" s="3">
        <v>2456</v>
      </c>
      <c r="S51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032850</v>
      </c>
      <c r="T51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36" spans="1:20" ht="15" customHeight="1" x14ac:dyDescent="0.2">
      <c r="A5136" s="3" t="s">
        <v>21143</v>
      </c>
      <c r="B5136" s="3" t="s">
        <v>21144</v>
      </c>
      <c r="C5136" s="3" t="s">
        <v>21145</v>
      </c>
      <c r="F5136" s="3" t="s">
        <v>11510</v>
      </c>
      <c r="G5136" s="3" t="s">
        <v>21146</v>
      </c>
      <c r="H5136" s="3" t="s">
        <v>11308</v>
      </c>
      <c r="I5136" s="3" t="s">
        <v>4870</v>
      </c>
      <c r="J5136" s="3">
        <v>1</v>
      </c>
      <c r="M5136" s="3" t="s">
        <v>27</v>
      </c>
      <c r="N5136" s="3" t="s">
        <v>17593</v>
      </c>
      <c r="P5136" s="3" t="s">
        <v>17594</v>
      </c>
      <c r="Q5136" s="3" t="s">
        <v>839</v>
      </c>
      <c r="R5136" s="3">
        <v>2456</v>
      </c>
      <c r="S51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238200</v>
      </c>
      <c r="T51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37" spans="1:20" ht="15" customHeight="1" x14ac:dyDescent="0.2">
      <c r="A5137" s="3" t="s">
        <v>21147</v>
      </c>
      <c r="B5137" s="3" t="s">
        <v>21148</v>
      </c>
      <c r="C5137" s="3" t="s">
        <v>21149</v>
      </c>
      <c r="F5137" s="3" t="s">
        <v>11510</v>
      </c>
      <c r="G5137" s="3" t="s">
        <v>21150</v>
      </c>
      <c r="H5137" s="3" t="s">
        <v>11308</v>
      </c>
      <c r="I5137" s="3" t="s">
        <v>4870</v>
      </c>
      <c r="J5137" s="3">
        <v>1</v>
      </c>
      <c r="M5137" s="3" t="s">
        <v>27</v>
      </c>
      <c r="N5137" s="3" t="s">
        <v>17593</v>
      </c>
      <c r="P5137" s="3" t="s">
        <v>17594</v>
      </c>
      <c r="Q5137" s="3" t="s">
        <v>839</v>
      </c>
      <c r="R5137" s="3">
        <v>2456</v>
      </c>
      <c r="S51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093190</v>
      </c>
      <c r="T51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38" spans="1:20" ht="15" customHeight="1" x14ac:dyDescent="0.2">
      <c r="A5138" s="3" t="s">
        <v>21151</v>
      </c>
      <c r="B5138" s="3" t="s">
        <v>21152</v>
      </c>
      <c r="C5138" s="3" t="s">
        <v>21153</v>
      </c>
      <c r="F5138" s="3" t="s">
        <v>11510</v>
      </c>
      <c r="G5138" s="3" t="s">
        <v>21154</v>
      </c>
      <c r="H5138" s="3" t="s">
        <v>11308</v>
      </c>
      <c r="I5138" s="3" t="s">
        <v>4870</v>
      </c>
      <c r="J5138" s="3">
        <v>1</v>
      </c>
      <c r="M5138" s="3" t="s">
        <v>27</v>
      </c>
      <c r="N5138" s="3" t="s">
        <v>17593</v>
      </c>
      <c r="P5138" s="3" t="s">
        <v>17594</v>
      </c>
      <c r="Q5138" s="3" t="s">
        <v>839</v>
      </c>
      <c r="R5138" s="3">
        <v>2456</v>
      </c>
      <c r="S51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065450</v>
      </c>
      <c r="T51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39" spans="1:20" ht="15" customHeight="1" x14ac:dyDescent="0.2">
      <c r="A5139" s="3" t="s">
        <v>21155</v>
      </c>
      <c r="B5139" s="3" t="s">
        <v>21156</v>
      </c>
      <c r="C5139" s="3" t="s">
        <v>21157</v>
      </c>
      <c r="F5139" s="3" t="s">
        <v>11510</v>
      </c>
      <c r="G5139" s="3" t="s">
        <v>21158</v>
      </c>
      <c r="H5139" s="3" t="s">
        <v>11308</v>
      </c>
      <c r="I5139" s="3" t="s">
        <v>4870</v>
      </c>
      <c r="J5139" s="3">
        <v>1</v>
      </c>
      <c r="M5139" s="3" t="s">
        <v>27</v>
      </c>
      <c r="N5139" s="3" t="s">
        <v>17593</v>
      </c>
      <c r="P5139" s="3" t="s">
        <v>17594</v>
      </c>
      <c r="Q5139" s="3" t="s">
        <v>839</v>
      </c>
      <c r="R5139" s="3">
        <v>2456</v>
      </c>
      <c r="S51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044480</v>
      </c>
      <c r="T51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40" spans="1:20" ht="15" customHeight="1" x14ac:dyDescent="0.2">
      <c r="A5140" s="3" t="s">
        <v>21159</v>
      </c>
      <c r="B5140" s="3" t="s">
        <v>21160</v>
      </c>
      <c r="C5140" s="3" t="s">
        <v>21161</v>
      </c>
      <c r="F5140" s="3" t="s">
        <v>11510</v>
      </c>
      <c r="G5140" s="3" t="s">
        <v>21162</v>
      </c>
      <c r="H5140" s="3" t="s">
        <v>11308</v>
      </c>
      <c r="I5140" s="3" t="s">
        <v>4870</v>
      </c>
      <c r="J5140" s="3">
        <v>1</v>
      </c>
      <c r="M5140" s="3" t="s">
        <v>27</v>
      </c>
      <c r="N5140" s="3" t="s">
        <v>17593</v>
      </c>
      <c r="P5140" s="3" t="s">
        <v>17594</v>
      </c>
      <c r="Q5140" s="3" t="s">
        <v>839</v>
      </c>
      <c r="R5140" s="3">
        <v>2456</v>
      </c>
      <c r="S51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005180</v>
      </c>
      <c r="T51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41" spans="1:20" ht="15" customHeight="1" x14ac:dyDescent="0.2">
      <c r="A5141" s="3" t="s">
        <v>21163</v>
      </c>
      <c r="B5141" s="3" t="s">
        <v>21164</v>
      </c>
      <c r="C5141" s="3" t="s">
        <v>21165</v>
      </c>
      <c r="F5141" s="3" t="s">
        <v>11510</v>
      </c>
      <c r="G5141" s="3" t="s">
        <v>21166</v>
      </c>
      <c r="H5141" s="3" t="s">
        <v>11308</v>
      </c>
      <c r="I5141" s="3" t="s">
        <v>4870</v>
      </c>
      <c r="J5141" s="3">
        <v>1</v>
      </c>
      <c r="M5141" s="3" t="s">
        <v>27</v>
      </c>
      <c r="N5141" s="3" t="s">
        <v>17593</v>
      </c>
      <c r="P5141" s="3" t="s">
        <v>17594</v>
      </c>
      <c r="Q5141" s="3" t="s">
        <v>839</v>
      </c>
      <c r="R5141" s="3">
        <v>2456</v>
      </c>
      <c r="S51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069540</v>
      </c>
      <c r="T51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42" spans="1:20" ht="15" customHeight="1" x14ac:dyDescent="0.2">
      <c r="A5142" s="3" t="s">
        <v>21167</v>
      </c>
      <c r="B5142" s="3" t="s">
        <v>21168</v>
      </c>
      <c r="C5142" s="3" t="s">
        <v>21169</v>
      </c>
      <c r="F5142" s="3" t="s">
        <v>11510</v>
      </c>
      <c r="G5142" s="3" t="s">
        <v>21170</v>
      </c>
      <c r="H5142" s="3" t="s">
        <v>11308</v>
      </c>
      <c r="I5142" s="3" t="s">
        <v>4870</v>
      </c>
      <c r="J5142" s="3">
        <v>1</v>
      </c>
      <c r="M5142" s="3" t="s">
        <v>27</v>
      </c>
      <c r="N5142" s="3" t="s">
        <v>17593</v>
      </c>
      <c r="P5142" s="3" t="s">
        <v>17594</v>
      </c>
      <c r="Q5142" s="3" t="s">
        <v>839</v>
      </c>
      <c r="R5142" s="3">
        <v>2456</v>
      </c>
      <c r="S51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072950</v>
      </c>
      <c r="T51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43" spans="1:20" ht="15" customHeight="1" x14ac:dyDescent="0.2">
      <c r="A5143" s="3" t="s">
        <v>21171</v>
      </c>
      <c r="B5143" s="3" t="s">
        <v>21172</v>
      </c>
      <c r="C5143" s="3" t="s">
        <v>21173</v>
      </c>
      <c r="F5143" s="3" t="s">
        <v>11510</v>
      </c>
      <c r="G5143" s="3" t="s">
        <v>21174</v>
      </c>
      <c r="H5143" s="3" t="s">
        <v>11308</v>
      </c>
      <c r="I5143" s="3" t="s">
        <v>4870</v>
      </c>
      <c r="J5143" s="3">
        <v>1</v>
      </c>
      <c r="M5143" s="3" t="s">
        <v>27</v>
      </c>
      <c r="N5143" s="3" t="s">
        <v>17593</v>
      </c>
      <c r="P5143" s="3" t="s">
        <v>17594</v>
      </c>
      <c r="Q5143" s="3" t="s">
        <v>839</v>
      </c>
      <c r="R5143" s="3">
        <v>2456</v>
      </c>
      <c r="S51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266170</v>
      </c>
      <c r="T51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44" spans="1:20" ht="15" customHeight="1" x14ac:dyDescent="0.2">
      <c r="A5144" s="3" t="s">
        <v>21175</v>
      </c>
      <c r="B5144" s="3" t="s">
        <v>21176</v>
      </c>
      <c r="C5144" s="3" t="s">
        <v>21177</v>
      </c>
      <c r="F5144" s="3" t="s">
        <v>11510</v>
      </c>
      <c r="G5144" s="3" t="s">
        <v>21178</v>
      </c>
      <c r="H5144" s="3" t="s">
        <v>11308</v>
      </c>
      <c r="I5144" s="3" t="s">
        <v>4870</v>
      </c>
      <c r="J5144" s="3">
        <v>1</v>
      </c>
      <c r="M5144" s="3" t="s">
        <v>27</v>
      </c>
      <c r="N5144" s="3" t="s">
        <v>17593</v>
      </c>
      <c r="P5144" s="3" t="s">
        <v>21179</v>
      </c>
      <c r="Q5144" s="3" t="s">
        <v>839</v>
      </c>
      <c r="R5144" s="3">
        <v>700</v>
      </c>
      <c r="S51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451250</v>
      </c>
      <c r="T51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45" spans="1:20" ht="15" customHeight="1" x14ac:dyDescent="0.2">
      <c r="A5145" s="3" t="s">
        <v>21180</v>
      </c>
      <c r="B5145" s="3" t="s">
        <v>21181</v>
      </c>
      <c r="C5145" s="3" t="s">
        <v>21182</v>
      </c>
      <c r="F5145" s="3" t="s">
        <v>11510</v>
      </c>
      <c r="G5145" s="3" t="s">
        <v>21183</v>
      </c>
      <c r="H5145" s="3" t="s">
        <v>11308</v>
      </c>
      <c r="I5145" s="3" t="s">
        <v>4870</v>
      </c>
      <c r="J5145" s="3">
        <v>1</v>
      </c>
      <c r="M5145" s="3" t="s">
        <v>27</v>
      </c>
      <c r="N5145" s="3" t="s">
        <v>17593</v>
      </c>
      <c r="P5145" s="3" t="s">
        <v>17594</v>
      </c>
      <c r="Q5145" s="3" t="s">
        <v>839</v>
      </c>
      <c r="R5145" s="3">
        <v>2456</v>
      </c>
      <c r="S51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143240</v>
      </c>
      <c r="T51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46" spans="1:20" ht="15" customHeight="1" x14ac:dyDescent="0.2">
      <c r="A5146" s="3" t="s">
        <v>21184</v>
      </c>
      <c r="B5146" s="3" t="s">
        <v>21185</v>
      </c>
      <c r="C5146" s="3" t="s">
        <v>21186</v>
      </c>
      <c r="F5146" s="3" t="s">
        <v>11510</v>
      </c>
      <c r="G5146" s="3" t="s">
        <v>21187</v>
      </c>
      <c r="H5146" s="3" t="s">
        <v>11308</v>
      </c>
      <c r="I5146" s="3" t="s">
        <v>4870</v>
      </c>
      <c r="J5146" s="3">
        <v>1</v>
      </c>
      <c r="M5146" s="3" t="s">
        <v>27</v>
      </c>
      <c r="N5146" s="3" t="s">
        <v>17593</v>
      </c>
      <c r="P5146" s="3" t="s">
        <v>11709</v>
      </c>
      <c r="Q5146" s="3" t="s">
        <v>839</v>
      </c>
      <c r="R5146" s="3">
        <v>426</v>
      </c>
      <c r="S51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466410</v>
      </c>
      <c r="T51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47" spans="1:20" ht="15" customHeight="1" x14ac:dyDescent="0.2">
      <c r="A5147" s="3" t="s">
        <v>21188</v>
      </c>
      <c r="B5147" s="3" t="s">
        <v>21189</v>
      </c>
      <c r="C5147" s="3" t="s">
        <v>21190</v>
      </c>
      <c r="F5147" s="3" t="s">
        <v>11510</v>
      </c>
      <c r="G5147" s="3" t="s">
        <v>21191</v>
      </c>
      <c r="H5147" s="3" t="s">
        <v>11308</v>
      </c>
      <c r="I5147" s="3" t="s">
        <v>4870</v>
      </c>
      <c r="J5147" s="3">
        <v>1</v>
      </c>
      <c r="M5147" s="3" t="s">
        <v>27</v>
      </c>
      <c r="N5147" s="3" t="s">
        <v>17593</v>
      </c>
      <c r="P5147" s="3" t="s">
        <v>17594</v>
      </c>
      <c r="Q5147" s="3" t="s">
        <v>839</v>
      </c>
      <c r="R5147" s="3">
        <v>2456</v>
      </c>
      <c r="S51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003960</v>
      </c>
      <c r="T51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48" spans="1:20" ht="15" customHeight="1" x14ac:dyDescent="0.2">
      <c r="A5148" s="3" t="s">
        <v>21192</v>
      </c>
      <c r="B5148" s="3" t="s">
        <v>21193</v>
      </c>
      <c r="C5148" s="3" t="s">
        <v>21194</v>
      </c>
      <c r="F5148" s="3" t="s">
        <v>11510</v>
      </c>
      <c r="G5148" s="3" t="s">
        <v>21195</v>
      </c>
      <c r="H5148" s="3" t="s">
        <v>11308</v>
      </c>
      <c r="I5148" s="3" t="s">
        <v>4870</v>
      </c>
      <c r="J5148" s="3">
        <v>1</v>
      </c>
      <c r="M5148" s="3" t="s">
        <v>27</v>
      </c>
      <c r="N5148" s="3" t="s">
        <v>17593</v>
      </c>
      <c r="P5148" s="3" t="s">
        <v>17594</v>
      </c>
      <c r="Q5148" s="3" t="s">
        <v>839</v>
      </c>
      <c r="R5148" s="3">
        <v>2456</v>
      </c>
      <c r="S51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008040</v>
      </c>
      <c r="T51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49" spans="1:20" ht="15" customHeight="1" x14ac:dyDescent="0.2">
      <c r="A5149" s="3" t="s">
        <v>21196</v>
      </c>
      <c r="B5149" s="3" t="s">
        <v>21197</v>
      </c>
      <c r="C5149" s="3" t="s">
        <v>21198</v>
      </c>
      <c r="F5149" s="3" t="s">
        <v>11510</v>
      </c>
      <c r="G5149" s="3" t="s">
        <v>21199</v>
      </c>
      <c r="H5149" s="3" t="s">
        <v>11308</v>
      </c>
      <c r="I5149" s="3" t="s">
        <v>4870</v>
      </c>
      <c r="J5149" s="3">
        <v>1</v>
      </c>
      <c r="M5149" s="3" t="s">
        <v>27</v>
      </c>
      <c r="N5149" s="3" t="s">
        <v>17593</v>
      </c>
      <c r="P5149" s="3" t="s">
        <v>17594</v>
      </c>
      <c r="Q5149" s="3" t="s">
        <v>839</v>
      </c>
      <c r="R5149" s="3">
        <v>2456</v>
      </c>
      <c r="S51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007160</v>
      </c>
      <c r="T51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50" spans="1:20" ht="15" customHeight="1" x14ac:dyDescent="0.2">
      <c r="A5150" s="3" t="s">
        <v>21200</v>
      </c>
      <c r="B5150" s="3" t="s">
        <v>21201</v>
      </c>
      <c r="C5150" s="3" t="s">
        <v>21202</v>
      </c>
      <c r="F5150" s="3" t="s">
        <v>11510</v>
      </c>
      <c r="G5150" s="3" t="s">
        <v>21203</v>
      </c>
      <c r="H5150" s="3" t="s">
        <v>11308</v>
      </c>
      <c r="I5150" s="3" t="s">
        <v>4870</v>
      </c>
      <c r="J5150" s="3">
        <v>1</v>
      </c>
      <c r="M5150" s="3" t="s">
        <v>27</v>
      </c>
      <c r="N5150" s="3" t="s">
        <v>17593</v>
      </c>
      <c r="P5150" s="3" t="s">
        <v>17594</v>
      </c>
      <c r="Q5150" s="3" t="s">
        <v>839</v>
      </c>
      <c r="R5150" s="3">
        <v>2456</v>
      </c>
      <c r="S51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014710</v>
      </c>
      <c r="T51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51" spans="1:20" ht="15" customHeight="1" x14ac:dyDescent="0.2">
      <c r="A5151" s="3" t="s">
        <v>21204</v>
      </c>
      <c r="B5151" s="3" t="s">
        <v>21205</v>
      </c>
      <c r="C5151" s="3" t="s">
        <v>21206</v>
      </c>
      <c r="F5151" s="3" t="s">
        <v>11510</v>
      </c>
      <c r="G5151" s="3" t="s">
        <v>21207</v>
      </c>
      <c r="H5151" s="3" t="s">
        <v>11308</v>
      </c>
      <c r="I5151" s="3" t="s">
        <v>4870</v>
      </c>
      <c r="J5151" s="3">
        <v>1</v>
      </c>
      <c r="M5151" s="3" t="s">
        <v>27</v>
      </c>
      <c r="N5151" s="3" t="s">
        <v>17593</v>
      </c>
      <c r="P5151" s="3" t="s">
        <v>17594</v>
      </c>
      <c r="Q5151" s="3" t="s">
        <v>839</v>
      </c>
      <c r="R5151" s="3">
        <v>2456</v>
      </c>
      <c r="S51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006090</v>
      </c>
      <c r="T51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52" spans="1:20" ht="15" customHeight="1" x14ac:dyDescent="0.2">
      <c r="A5152" s="3" t="s">
        <v>21208</v>
      </c>
      <c r="B5152" s="3" t="s">
        <v>21209</v>
      </c>
      <c r="C5152" s="3" t="s">
        <v>21210</v>
      </c>
      <c r="F5152" s="3" t="s">
        <v>11510</v>
      </c>
      <c r="G5152" s="3" t="s">
        <v>21211</v>
      </c>
      <c r="H5152" s="3" t="s">
        <v>11308</v>
      </c>
      <c r="I5152" s="3" t="s">
        <v>4870</v>
      </c>
      <c r="J5152" s="3">
        <v>1</v>
      </c>
      <c r="M5152" s="3" t="s">
        <v>27</v>
      </c>
      <c r="N5152" s="3" t="s">
        <v>17593</v>
      </c>
      <c r="P5152" s="3" t="s">
        <v>17594</v>
      </c>
      <c r="Q5152" s="3" t="s">
        <v>839</v>
      </c>
      <c r="R5152" s="3">
        <v>2456</v>
      </c>
      <c r="S51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223310</v>
      </c>
      <c r="T51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53" spans="1:20" ht="15" customHeight="1" x14ac:dyDescent="0.2">
      <c r="A5153" s="3" t="s">
        <v>21212</v>
      </c>
      <c r="B5153" s="3" t="s">
        <v>21213</v>
      </c>
      <c r="C5153" s="3" t="s">
        <v>21214</v>
      </c>
      <c r="F5153" s="3" t="s">
        <v>11510</v>
      </c>
      <c r="G5153" s="3" t="s">
        <v>21215</v>
      </c>
      <c r="H5153" s="3" t="s">
        <v>11308</v>
      </c>
      <c r="I5153" s="3" t="s">
        <v>4870</v>
      </c>
      <c r="J5153" s="3">
        <v>1</v>
      </c>
      <c r="M5153" s="3" t="s">
        <v>27</v>
      </c>
      <c r="N5153" s="3" t="s">
        <v>17593</v>
      </c>
      <c r="P5153" s="3" t="s">
        <v>21216</v>
      </c>
      <c r="Q5153" s="3" t="s">
        <v>839</v>
      </c>
      <c r="R5153" s="3">
        <v>792</v>
      </c>
      <c r="S51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452430</v>
      </c>
      <c r="T51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54" spans="1:20" ht="15" customHeight="1" x14ac:dyDescent="0.2">
      <c r="A5154" s="3" t="s">
        <v>21217</v>
      </c>
      <c r="B5154" s="3" t="s">
        <v>21218</v>
      </c>
      <c r="C5154" s="3" t="s">
        <v>21219</v>
      </c>
      <c r="F5154" s="3" t="s">
        <v>11510</v>
      </c>
      <c r="G5154" s="3" t="s">
        <v>21220</v>
      </c>
      <c r="H5154" s="3" t="s">
        <v>11308</v>
      </c>
      <c r="I5154" s="3" t="s">
        <v>4870</v>
      </c>
      <c r="J5154" s="3">
        <v>1</v>
      </c>
      <c r="M5154" s="3" t="s">
        <v>27</v>
      </c>
      <c r="N5154" s="3" t="s">
        <v>17593</v>
      </c>
      <c r="P5154" s="3" t="s">
        <v>12043</v>
      </c>
      <c r="Q5154" s="3" t="s">
        <v>839</v>
      </c>
      <c r="R5154" s="3">
        <v>1438</v>
      </c>
      <c r="S51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419120</v>
      </c>
      <c r="T51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55" spans="1:20" ht="15" customHeight="1" x14ac:dyDescent="0.2">
      <c r="A5155" s="3" t="s">
        <v>21221</v>
      </c>
      <c r="B5155" s="3" t="s">
        <v>21222</v>
      </c>
      <c r="C5155" s="3" t="s">
        <v>21223</v>
      </c>
      <c r="F5155" s="3" t="s">
        <v>11510</v>
      </c>
      <c r="G5155" s="3" t="s">
        <v>21224</v>
      </c>
      <c r="H5155" s="3" t="s">
        <v>11308</v>
      </c>
      <c r="I5155" s="3" t="s">
        <v>4870</v>
      </c>
      <c r="J5155" s="3">
        <v>1</v>
      </c>
      <c r="M5155" s="3" t="s">
        <v>27</v>
      </c>
      <c r="N5155" s="3" t="s">
        <v>17593</v>
      </c>
      <c r="P5155" s="3" t="s">
        <v>21225</v>
      </c>
      <c r="Q5155" s="3" t="s">
        <v>839</v>
      </c>
      <c r="R5155" s="3">
        <v>574</v>
      </c>
      <c r="S51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062040</v>
      </c>
      <c r="T51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56" spans="1:20" ht="15" customHeight="1" x14ac:dyDescent="0.2">
      <c r="A5156" s="3" t="s">
        <v>21226</v>
      </c>
      <c r="B5156" s="3" t="s">
        <v>21227</v>
      </c>
      <c r="C5156" s="3" t="s">
        <v>21228</v>
      </c>
      <c r="F5156" s="3" t="s">
        <v>11510</v>
      </c>
      <c r="G5156" s="3" t="s">
        <v>21229</v>
      </c>
      <c r="H5156" s="3" t="s">
        <v>11308</v>
      </c>
      <c r="I5156" s="3" t="s">
        <v>4870</v>
      </c>
      <c r="J5156" s="3">
        <v>1</v>
      </c>
      <c r="M5156" s="3" t="s">
        <v>27</v>
      </c>
      <c r="N5156" s="3" t="s">
        <v>17593</v>
      </c>
      <c r="P5156" s="3" t="s">
        <v>17594</v>
      </c>
      <c r="Q5156" s="3" t="s">
        <v>839</v>
      </c>
      <c r="R5156" s="3">
        <v>2456</v>
      </c>
      <c r="S51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122350</v>
      </c>
      <c r="T51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57" spans="1:20" ht="15" customHeight="1" x14ac:dyDescent="0.2">
      <c r="A5157" s="3" t="s">
        <v>21230</v>
      </c>
      <c r="B5157" s="3" t="s">
        <v>21231</v>
      </c>
      <c r="C5157" s="3" t="s">
        <v>21232</v>
      </c>
      <c r="F5157" s="3" t="s">
        <v>11510</v>
      </c>
      <c r="G5157" s="3" t="s">
        <v>21233</v>
      </c>
      <c r="H5157" s="3" t="s">
        <v>11308</v>
      </c>
      <c r="I5157" s="3" t="s">
        <v>4870</v>
      </c>
      <c r="J5157" s="3">
        <v>1</v>
      </c>
      <c r="M5157" s="3" t="s">
        <v>27</v>
      </c>
      <c r="N5157" s="3" t="s">
        <v>17593</v>
      </c>
      <c r="P5157" s="3" t="s">
        <v>21234</v>
      </c>
      <c r="Q5157" s="3" t="s">
        <v>839</v>
      </c>
      <c r="R5157" s="3">
        <v>1302</v>
      </c>
      <c r="S51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419050</v>
      </c>
      <c r="T51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58" spans="1:20" ht="15" customHeight="1" x14ac:dyDescent="0.2">
      <c r="A5158" s="3" t="s">
        <v>21235</v>
      </c>
      <c r="B5158" s="3" t="s">
        <v>21236</v>
      </c>
      <c r="C5158" s="3" t="s">
        <v>21237</v>
      </c>
      <c r="F5158" s="3" t="s">
        <v>11510</v>
      </c>
      <c r="G5158" s="3" t="s">
        <v>21238</v>
      </c>
      <c r="H5158" s="3" t="s">
        <v>11308</v>
      </c>
      <c r="I5158" s="3" t="s">
        <v>4870</v>
      </c>
      <c r="J5158" s="3">
        <v>1</v>
      </c>
      <c r="M5158" s="3" t="s">
        <v>27</v>
      </c>
      <c r="N5158" s="3" t="s">
        <v>17593</v>
      </c>
      <c r="P5158" s="3" t="s">
        <v>17594</v>
      </c>
      <c r="Q5158" s="3" t="s">
        <v>839</v>
      </c>
      <c r="R5158" s="3">
        <v>2456</v>
      </c>
      <c r="S51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014970</v>
      </c>
      <c r="T51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59" spans="1:20" ht="15" customHeight="1" x14ac:dyDescent="0.2">
      <c r="A5159" s="3" t="s">
        <v>21239</v>
      </c>
      <c r="B5159" s="3" t="s">
        <v>21240</v>
      </c>
      <c r="C5159" s="3" t="s">
        <v>21241</v>
      </c>
      <c r="F5159" s="3" t="s">
        <v>11510</v>
      </c>
      <c r="G5159" s="3" t="s">
        <v>21242</v>
      </c>
      <c r="H5159" s="3" t="s">
        <v>11308</v>
      </c>
      <c r="I5159" s="3" t="s">
        <v>4870</v>
      </c>
      <c r="J5159" s="3">
        <v>1</v>
      </c>
      <c r="M5159" s="3" t="s">
        <v>27</v>
      </c>
      <c r="N5159" s="3" t="s">
        <v>17593</v>
      </c>
      <c r="P5159" s="3" t="s">
        <v>17594</v>
      </c>
      <c r="Q5159" s="3" t="s">
        <v>839</v>
      </c>
      <c r="R5159" s="3">
        <v>2456</v>
      </c>
      <c r="S51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018310</v>
      </c>
      <c r="T51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60" spans="1:20" ht="15" customHeight="1" x14ac:dyDescent="0.2">
      <c r="A5160" s="3" t="s">
        <v>21243</v>
      </c>
      <c r="B5160" s="3" t="s">
        <v>21244</v>
      </c>
      <c r="C5160" s="3" t="s">
        <v>21245</v>
      </c>
      <c r="F5160" s="3" t="s">
        <v>11510</v>
      </c>
      <c r="G5160" s="3" t="s">
        <v>21246</v>
      </c>
      <c r="H5160" s="3" t="s">
        <v>11308</v>
      </c>
      <c r="I5160" s="3" t="s">
        <v>4870</v>
      </c>
      <c r="J5160" s="3">
        <v>1</v>
      </c>
      <c r="M5160" s="3" t="s">
        <v>27</v>
      </c>
      <c r="N5160" s="3" t="s">
        <v>17593</v>
      </c>
      <c r="P5160" s="3" t="s">
        <v>12011</v>
      </c>
      <c r="Q5160" s="3" t="s">
        <v>839</v>
      </c>
      <c r="R5160" s="3">
        <v>1164</v>
      </c>
      <c r="S51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012210</v>
      </c>
      <c r="T51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61" spans="1:20" ht="15" customHeight="1" x14ac:dyDescent="0.2">
      <c r="A5161" s="3" t="s">
        <v>21247</v>
      </c>
      <c r="B5161" s="3" t="s">
        <v>21248</v>
      </c>
      <c r="C5161" s="3" t="s">
        <v>21249</v>
      </c>
      <c r="F5161" s="3" t="s">
        <v>11510</v>
      </c>
      <c r="G5161" s="3" t="s">
        <v>21250</v>
      </c>
      <c r="H5161" s="3" t="s">
        <v>11308</v>
      </c>
      <c r="I5161" s="3" t="s">
        <v>4870</v>
      </c>
      <c r="J5161" s="3">
        <v>1</v>
      </c>
      <c r="M5161" s="3" t="s">
        <v>27</v>
      </c>
      <c r="N5161" s="3" t="s">
        <v>17593</v>
      </c>
      <c r="P5161" s="3" t="s">
        <v>17594</v>
      </c>
      <c r="Q5161" s="3" t="s">
        <v>839</v>
      </c>
      <c r="R5161" s="3">
        <v>2456</v>
      </c>
      <c r="S51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053700</v>
      </c>
      <c r="T51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62" spans="1:20" ht="15" customHeight="1" x14ac:dyDescent="0.2">
      <c r="A5162" s="3" t="s">
        <v>21251</v>
      </c>
      <c r="B5162" s="3" t="s">
        <v>21252</v>
      </c>
      <c r="C5162" s="3" t="s">
        <v>21253</v>
      </c>
      <c r="F5162" s="3" t="s">
        <v>11510</v>
      </c>
      <c r="G5162" s="3" t="s">
        <v>21254</v>
      </c>
      <c r="H5162" s="3" t="s">
        <v>11308</v>
      </c>
      <c r="I5162" s="3" t="s">
        <v>4870</v>
      </c>
      <c r="J5162" s="3">
        <v>1</v>
      </c>
      <c r="M5162" s="3" t="s">
        <v>27</v>
      </c>
      <c r="N5162" s="3" t="s">
        <v>17593</v>
      </c>
      <c r="P5162" s="3" t="s">
        <v>17594</v>
      </c>
      <c r="Q5162" s="3" t="s">
        <v>839</v>
      </c>
      <c r="R5162" s="3">
        <v>2456</v>
      </c>
      <c r="S51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009620</v>
      </c>
      <c r="T51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63" spans="1:20" ht="15" customHeight="1" x14ac:dyDescent="0.2">
      <c r="A5163" s="3" t="s">
        <v>21255</v>
      </c>
      <c r="B5163" s="3" t="s">
        <v>21256</v>
      </c>
      <c r="C5163" s="3" t="s">
        <v>21257</v>
      </c>
      <c r="F5163" s="3" t="s">
        <v>11510</v>
      </c>
      <c r="G5163" s="3" t="s">
        <v>21258</v>
      </c>
      <c r="H5163" s="3" t="s">
        <v>11308</v>
      </c>
      <c r="I5163" s="3" t="s">
        <v>4870</v>
      </c>
      <c r="J5163" s="3">
        <v>1</v>
      </c>
      <c r="M5163" s="3" t="s">
        <v>27</v>
      </c>
      <c r="N5163" s="3" t="s">
        <v>17593</v>
      </c>
      <c r="P5163" s="3" t="s">
        <v>17594</v>
      </c>
      <c r="Q5163" s="3" t="s">
        <v>839</v>
      </c>
      <c r="R5163" s="3">
        <v>2456</v>
      </c>
      <c r="S51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023600</v>
      </c>
      <c r="T51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64" spans="1:20" ht="15" customHeight="1" x14ac:dyDescent="0.2">
      <c r="A5164" s="3" t="s">
        <v>21259</v>
      </c>
      <c r="B5164" s="3" t="s">
        <v>21260</v>
      </c>
      <c r="C5164" s="3" t="s">
        <v>21261</v>
      </c>
      <c r="F5164" s="3" t="s">
        <v>11510</v>
      </c>
      <c r="G5164" s="3" t="s">
        <v>21262</v>
      </c>
      <c r="H5164" s="3" t="s">
        <v>11308</v>
      </c>
      <c r="I5164" s="3" t="s">
        <v>4870</v>
      </c>
      <c r="J5164" s="3">
        <v>1</v>
      </c>
      <c r="M5164" s="3" t="s">
        <v>27</v>
      </c>
      <c r="N5164" s="3" t="s">
        <v>17593</v>
      </c>
      <c r="P5164" s="3" t="s">
        <v>17594</v>
      </c>
      <c r="Q5164" s="3" t="s">
        <v>839</v>
      </c>
      <c r="R5164" s="3">
        <v>2456</v>
      </c>
      <c r="S51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001470</v>
      </c>
      <c r="T51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65" spans="1:20" ht="15" customHeight="1" x14ac:dyDescent="0.2">
      <c r="A5165" s="3" t="s">
        <v>21263</v>
      </c>
      <c r="B5165" s="3" t="s">
        <v>21264</v>
      </c>
      <c r="C5165" s="3" t="s">
        <v>21265</v>
      </c>
      <c r="F5165" s="3" t="s">
        <v>11510</v>
      </c>
      <c r="G5165" s="3" t="s">
        <v>21266</v>
      </c>
      <c r="H5165" s="3" t="s">
        <v>11308</v>
      </c>
      <c r="I5165" s="3" t="s">
        <v>4870</v>
      </c>
      <c r="J5165" s="3">
        <v>1</v>
      </c>
      <c r="M5165" s="3" t="s">
        <v>27</v>
      </c>
      <c r="N5165" s="3" t="s">
        <v>17593</v>
      </c>
      <c r="P5165" s="3" t="s">
        <v>17594</v>
      </c>
      <c r="Q5165" s="3" t="s">
        <v>839</v>
      </c>
      <c r="R5165" s="3">
        <v>2456</v>
      </c>
      <c r="S51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028050</v>
      </c>
      <c r="T51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66" spans="1:20" ht="15" customHeight="1" x14ac:dyDescent="0.2">
      <c r="A5166" s="3" t="s">
        <v>21267</v>
      </c>
      <c r="B5166" s="3" t="s">
        <v>21268</v>
      </c>
      <c r="C5166" s="3" t="s">
        <v>21269</v>
      </c>
      <c r="F5166" s="3" t="s">
        <v>11510</v>
      </c>
      <c r="G5166" s="3" t="s">
        <v>21270</v>
      </c>
      <c r="H5166" s="3" t="s">
        <v>11308</v>
      </c>
      <c r="I5166" s="3" t="s">
        <v>4870</v>
      </c>
      <c r="J5166" s="3">
        <v>1</v>
      </c>
      <c r="M5166" s="3" t="s">
        <v>27</v>
      </c>
      <c r="N5166" s="3" t="s">
        <v>17593</v>
      </c>
      <c r="P5166" s="3" t="s">
        <v>21271</v>
      </c>
      <c r="Q5166" s="3" t="s">
        <v>839</v>
      </c>
      <c r="R5166" s="3">
        <v>1212</v>
      </c>
      <c r="S51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448730</v>
      </c>
      <c r="T51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67" spans="1:20" ht="15" customHeight="1" x14ac:dyDescent="0.2">
      <c r="A5167" s="3" t="s">
        <v>21272</v>
      </c>
      <c r="B5167" s="3" t="s">
        <v>21273</v>
      </c>
      <c r="C5167" s="3" t="s">
        <v>21274</v>
      </c>
      <c r="F5167" s="3" t="s">
        <v>11510</v>
      </c>
      <c r="G5167" s="3" t="s">
        <v>21275</v>
      </c>
      <c r="H5167" s="3" t="s">
        <v>11308</v>
      </c>
      <c r="I5167" s="3" t="s">
        <v>4870</v>
      </c>
      <c r="J5167" s="3">
        <v>1</v>
      </c>
      <c r="M5167" s="3" t="s">
        <v>27</v>
      </c>
      <c r="N5167" s="3" t="s">
        <v>17593</v>
      </c>
      <c r="P5167" s="3" t="s">
        <v>17594</v>
      </c>
      <c r="Q5167" s="3" t="s">
        <v>839</v>
      </c>
      <c r="R5167" s="3">
        <v>2456</v>
      </c>
      <c r="S51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006405</v>
      </c>
      <c r="T51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68" spans="1:20" ht="15" customHeight="1" x14ac:dyDescent="0.2">
      <c r="A5168" s="3" t="s">
        <v>21276</v>
      </c>
      <c r="B5168" s="3" t="s">
        <v>21277</v>
      </c>
      <c r="C5168" s="3" t="s">
        <v>21278</v>
      </c>
      <c r="F5168" s="3" t="s">
        <v>11510</v>
      </c>
      <c r="G5168" s="3" t="s">
        <v>21279</v>
      </c>
      <c r="H5168" s="3" t="s">
        <v>11308</v>
      </c>
      <c r="I5168" s="3" t="s">
        <v>4870</v>
      </c>
      <c r="J5168" s="3">
        <v>1</v>
      </c>
      <c r="M5168" s="3" t="s">
        <v>27</v>
      </c>
      <c r="N5168" s="3" t="s">
        <v>17593</v>
      </c>
      <c r="P5168" s="3" t="s">
        <v>17594</v>
      </c>
      <c r="Q5168" s="3" t="s">
        <v>839</v>
      </c>
      <c r="R5168" s="3">
        <v>2456</v>
      </c>
      <c r="S51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006400</v>
      </c>
      <c r="T51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69" spans="1:20" ht="15" customHeight="1" x14ac:dyDescent="0.2">
      <c r="A5169" s="3" t="s">
        <v>21280</v>
      </c>
      <c r="B5169" s="3" t="s">
        <v>21281</v>
      </c>
      <c r="C5169" s="3" t="s">
        <v>21282</v>
      </c>
      <c r="F5169" s="3" t="s">
        <v>11510</v>
      </c>
      <c r="G5169" s="3" t="s">
        <v>21283</v>
      </c>
      <c r="H5169" s="3" t="s">
        <v>11308</v>
      </c>
      <c r="I5169" s="3" t="s">
        <v>4870</v>
      </c>
      <c r="J5169" s="3">
        <v>1</v>
      </c>
      <c r="M5169" s="3" t="s">
        <v>27</v>
      </c>
      <c r="N5169" s="3" t="s">
        <v>17593</v>
      </c>
      <c r="P5169" s="3" t="s">
        <v>17594</v>
      </c>
      <c r="Q5169" s="3" t="s">
        <v>839</v>
      </c>
      <c r="R5169" s="3">
        <v>2456</v>
      </c>
      <c r="S51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006660</v>
      </c>
      <c r="T51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70" spans="1:20" ht="15" customHeight="1" x14ac:dyDescent="0.2">
      <c r="A5170" s="3" t="s">
        <v>21284</v>
      </c>
      <c r="B5170" s="3" t="s">
        <v>21285</v>
      </c>
      <c r="C5170" s="3" t="s">
        <v>21286</v>
      </c>
      <c r="F5170" s="3" t="s">
        <v>11510</v>
      </c>
      <c r="G5170" s="3" t="s">
        <v>21287</v>
      </c>
      <c r="H5170" s="3" t="s">
        <v>11308</v>
      </c>
      <c r="I5170" s="3" t="s">
        <v>4870</v>
      </c>
      <c r="J5170" s="3">
        <v>1</v>
      </c>
      <c r="M5170" s="3" t="s">
        <v>27</v>
      </c>
      <c r="N5170" s="3" t="s">
        <v>17593</v>
      </c>
      <c r="P5170" s="3" t="s">
        <v>21288</v>
      </c>
      <c r="Q5170" s="3" t="s">
        <v>839</v>
      </c>
      <c r="R5170" s="3">
        <v>60</v>
      </c>
      <c r="S51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0044K0</v>
      </c>
      <c r="T51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71" spans="1:20" ht="15" customHeight="1" x14ac:dyDescent="0.2">
      <c r="A5171" s="3" t="s">
        <v>21289</v>
      </c>
      <c r="B5171" s="3" t="s">
        <v>21290</v>
      </c>
      <c r="C5171" s="3" t="s">
        <v>21291</v>
      </c>
      <c r="F5171" s="3" t="s">
        <v>11510</v>
      </c>
      <c r="G5171" s="3" t="s">
        <v>21292</v>
      </c>
      <c r="H5171" s="3" t="s">
        <v>11308</v>
      </c>
      <c r="I5171" s="3" t="s">
        <v>4870</v>
      </c>
      <c r="J5171" s="3">
        <v>1</v>
      </c>
      <c r="M5171" s="3" t="s">
        <v>27</v>
      </c>
      <c r="N5171" s="3" t="s">
        <v>17593</v>
      </c>
      <c r="P5171" s="3" t="s">
        <v>459</v>
      </c>
      <c r="Q5171" s="3" t="s">
        <v>839</v>
      </c>
      <c r="R5171" s="3">
        <v>4</v>
      </c>
      <c r="S51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0071M0</v>
      </c>
      <c r="T51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72" spans="1:20" ht="15" customHeight="1" x14ac:dyDescent="0.2">
      <c r="A5172" s="3" t="s">
        <v>21293</v>
      </c>
      <c r="B5172" s="3" t="s">
        <v>21294</v>
      </c>
      <c r="C5172" s="3" t="s">
        <v>21295</v>
      </c>
      <c r="F5172" s="3" t="s">
        <v>11510</v>
      </c>
      <c r="G5172" s="3" t="s">
        <v>21296</v>
      </c>
      <c r="H5172" s="3" t="s">
        <v>11308</v>
      </c>
      <c r="I5172" s="3" t="s">
        <v>4870</v>
      </c>
      <c r="J5172" s="3">
        <v>1</v>
      </c>
      <c r="M5172" s="3" t="s">
        <v>27</v>
      </c>
      <c r="N5172" s="3" t="s">
        <v>17593</v>
      </c>
      <c r="P5172" s="3" t="s">
        <v>20790</v>
      </c>
      <c r="Q5172" s="3" t="s">
        <v>839</v>
      </c>
      <c r="R5172" s="3">
        <v>1266</v>
      </c>
      <c r="S51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448740</v>
      </c>
      <c r="T51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73" spans="1:20" ht="15" customHeight="1" x14ac:dyDescent="0.2">
      <c r="A5173" s="3" t="s">
        <v>21297</v>
      </c>
      <c r="B5173" s="3" t="s">
        <v>21298</v>
      </c>
      <c r="C5173" s="3" t="s">
        <v>21299</v>
      </c>
      <c r="F5173" s="3" t="s">
        <v>11510</v>
      </c>
      <c r="G5173" s="3" t="s">
        <v>21300</v>
      </c>
      <c r="H5173" s="3" t="s">
        <v>11308</v>
      </c>
      <c r="I5173" s="3" t="s">
        <v>4870</v>
      </c>
      <c r="J5173" s="3">
        <v>1</v>
      </c>
      <c r="M5173" s="3" t="s">
        <v>27</v>
      </c>
      <c r="N5173" s="3" t="s">
        <v>17593</v>
      </c>
      <c r="P5173" s="3" t="s">
        <v>17594</v>
      </c>
      <c r="Q5173" s="3" t="s">
        <v>839</v>
      </c>
      <c r="R5173" s="3">
        <v>2456</v>
      </c>
      <c r="S51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02826K</v>
      </c>
      <c r="T51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74" spans="1:20" ht="15" customHeight="1" x14ac:dyDescent="0.2">
      <c r="A5174" s="3" t="s">
        <v>21301</v>
      </c>
      <c r="B5174" s="3" t="s">
        <v>21302</v>
      </c>
      <c r="C5174" s="3" t="s">
        <v>21303</v>
      </c>
      <c r="F5174" s="3" t="s">
        <v>11510</v>
      </c>
      <c r="G5174" s="3" t="s">
        <v>21304</v>
      </c>
      <c r="H5174" s="3" t="s">
        <v>11308</v>
      </c>
      <c r="I5174" s="3" t="s">
        <v>4870</v>
      </c>
      <c r="J5174" s="3">
        <v>1</v>
      </c>
      <c r="M5174" s="3" t="s">
        <v>27</v>
      </c>
      <c r="N5174" s="3" t="s">
        <v>17593</v>
      </c>
      <c r="P5174" s="3" t="s">
        <v>17594</v>
      </c>
      <c r="Q5174" s="3" t="s">
        <v>839</v>
      </c>
      <c r="R5174" s="3">
        <v>2456</v>
      </c>
      <c r="S51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028260</v>
      </c>
      <c r="T51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75" spans="1:20" ht="15" customHeight="1" x14ac:dyDescent="0.2">
      <c r="A5175" s="3" t="s">
        <v>21305</v>
      </c>
      <c r="B5175" s="3" t="s">
        <v>21306</v>
      </c>
      <c r="C5175" s="3" t="s">
        <v>21307</v>
      </c>
      <c r="F5175" s="3" t="s">
        <v>11510</v>
      </c>
      <c r="G5175" s="3" t="s">
        <v>21308</v>
      </c>
      <c r="H5175" s="3" t="s">
        <v>11308</v>
      </c>
      <c r="I5175" s="3" t="s">
        <v>4870</v>
      </c>
      <c r="J5175" s="3">
        <v>1</v>
      </c>
      <c r="M5175" s="3" t="s">
        <v>27</v>
      </c>
      <c r="N5175" s="3" t="s">
        <v>17593</v>
      </c>
      <c r="P5175" s="3" t="s">
        <v>17594</v>
      </c>
      <c r="Q5175" s="3" t="s">
        <v>839</v>
      </c>
      <c r="R5175" s="3">
        <v>2456</v>
      </c>
      <c r="S51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207940</v>
      </c>
      <c r="T51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76" spans="1:20" ht="15" customHeight="1" x14ac:dyDescent="0.2">
      <c r="A5176" s="3" t="s">
        <v>21309</v>
      </c>
      <c r="B5176" s="3" t="s">
        <v>21310</v>
      </c>
      <c r="C5176" s="3" t="s">
        <v>21311</v>
      </c>
      <c r="F5176" s="3" t="s">
        <v>11510</v>
      </c>
      <c r="G5176" s="3" t="s">
        <v>21312</v>
      </c>
      <c r="H5176" s="3" t="s">
        <v>11308</v>
      </c>
      <c r="I5176" s="3" t="s">
        <v>4870</v>
      </c>
      <c r="J5176" s="3">
        <v>1</v>
      </c>
      <c r="M5176" s="3" t="s">
        <v>27</v>
      </c>
      <c r="N5176" s="3" t="s">
        <v>17593</v>
      </c>
      <c r="P5176" s="3" t="s">
        <v>17594</v>
      </c>
      <c r="Q5176" s="3" t="s">
        <v>839</v>
      </c>
      <c r="R5176" s="3">
        <v>2456</v>
      </c>
      <c r="S51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032830</v>
      </c>
      <c r="T51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77" spans="1:20" ht="15" customHeight="1" x14ac:dyDescent="0.2">
      <c r="A5177" s="3" t="s">
        <v>21313</v>
      </c>
      <c r="B5177" s="3" t="s">
        <v>21314</v>
      </c>
      <c r="C5177" s="3" t="s">
        <v>21315</v>
      </c>
      <c r="F5177" s="3" t="s">
        <v>11510</v>
      </c>
      <c r="G5177" s="3" t="s">
        <v>21316</v>
      </c>
      <c r="H5177" s="3" t="s">
        <v>11308</v>
      </c>
      <c r="I5177" s="3" t="s">
        <v>4870</v>
      </c>
      <c r="J5177" s="3">
        <v>1</v>
      </c>
      <c r="M5177" s="3" t="s">
        <v>27</v>
      </c>
      <c r="N5177" s="3" t="s">
        <v>17593</v>
      </c>
      <c r="P5177" s="3" t="s">
        <v>17594</v>
      </c>
      <c r="Q5177" s="3" t="s">
        <v>839</v>
      </c>
      <c r="R5177" s="3">
        <v>2456</v>
      </c>
      <c r="S51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018260</v>
      </c>
      <c r="T51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78" spans="1:20" ht="15" customHeight="1" x14ac:dyDescent="0.2">
      <c r="A5178" s="3" t="s">
        <v>21317</v>
      </c>
      <c r="B5178" s="3" t="s">
        <v>21318</v>
      </c>
      <c r="C5178" s="3" t="s">
        <v>21319</v>
      </c>
      <c r="F5178" s="3" t="s">
        <v>11510</v>
      </c>
      <c r="G5178" s="3" t="s">
        <v>21320</v>
      </c>
      <c r="H5178" s="3" t="s">
        <v>11308</v>
      </c>
      <c r="I5178" s="3" t="s">
        <v>4870</v>
      </c>
      <c r="J5178" s="3">
        <v>1</v>
      </c>
      <c r="M5178" s="3" t="s">
        <v>27</v>
      </c>
      <c r="N5178" s="3" t="s">
        <v>17593</v>
      </c>
      <c r="P5178" s="3" t="s">
        <v>17594</v>
      </c>
      <c r="Q5178" s="3" t="s">
        <v>839</v>
      </c>
      <c r="R5178" s="3">
        <v>2456</v>
      </c>
      <c r="S51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009155</v>
      </c>
      <c r="T51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79" spans="1:20" ht="15" customHeight="1" x14ac:dyDescent="0.2">
      <c r="A5179" s="3" t="s">
        <v>21321</v>
      </c>
      <c r="B5179" s="3" t="s">
        <v>21322</v>
      </c>
      <c r="C5179" s="3" t="s">
        <v>21323</v>
      </c>
      <c r="F5179" s="3" t="s">
        <v>11510</v>
      </c>
      <c r="G5179" s="3" t="s">
        <v>21324</v>
      </c>
      <c r="H5179" s="3" t="s">
        <v>11308</v>
      </c>
      <c r="I5179" s="3" t="s">
        <v>4870</v>
      </c>
      <c r="J5179" s="3">
        <v>1</v>
      </c>
      <c r="M5179" s="3" t="s">
        <v>27</v>
      </c>
      <c r="N5179" s="3" t="s">
        <v>17593</v>
      </c>
      <c r="P5179" s="3" t="s">
        <v>17594</v>
      </c>
      <c r="Q5179" s="3" t="s">
        <v>839</v>
      </c>
      <c r="R5179" s="3">
        <v>2456</v>
      </c>
      <c r="S51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009150</v>
      </c>
      <c r="T51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80" spans="1:20" ht="15" customHeight="1" x14ac:dyDescent="0.2">
      <c r="A5180" s="3" t="s">
        <v>21325</v>
      </c>
      <c r="B5180" s="3" t="s">
        <v>21326</v>
      </c>
      <c r="C5180" s="3" t="s">
        <v>21327</v>
      </c>
      <c r="F5180" s="3" t="s">
        <v>11510</v>
      </c>
      <c r="G5180" s="3" t="s">
        <v>21328</v>
      </c>
      <c r="H5180" s="3" t="s">
        <v>11308</v>
      </c>
      <c r="I5180" s="3" t="s">
        <v>4870</v>
      </c>
      <c r="J5180" s="3">
        <v>1</v>
      </c>
      <c r="M5180" s="3" t="s">
        <v>27</v>
      </c>
      <c r="N5180" s="3" t="s">
        <v>17593</v>
      </c>
      <c r="P5180" s="3" t="s">
        <v>17594</v>
      </c>
      <c r="Q5180" s="3" t="s">
        <v>839</v>
      </c>
      <c r="R5180" s="3">
        <v>2456</v>
      </c>
      <c r="S51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005935</v>
      </c>
      <c r="T51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81" spans="1:20" ht="15" customHeight="1" x14ac:dyDescent="0.2">
      <c r="A5181" s="3" t="s">
        <v>21329</v>
      </c>
      <c r="B5181" s="3" t="s">
        <v>21330</v>
      </c>
      <c r="C5181" s="3" t="s">
        <v>21331</v>
      </c>
      <c r="F5181" s="3" t="s">
        <v>11510</v>
      </c>
      <c r="G5181" s="3" t="s">
        <v>21332</v>
      </c>
      <c r="H5181" s="3" t="s">
        <v>11308</v>
      </c>
      <c r="I5181" s="3" t="s">
        <v>4870</v>
      </c>
      <c r="J5181" s="3">
        <v>1</v>
      </c>
      <c r="M5181" s="3" t="s">
        <v>27</v>
      </c>
      <c r="N5181" s="3" t="s">
        <v>17593</v>
      </c>
      <c r="P5181" s="3" t="s">
        <v>17594</v>
      </c>
      <c r="Q5181" s="3" t="s">
        <v>839</v>
      </c>
      <c r="R5181" s="3">
        <v>2456</v>
      </c>
      <c r="S51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005930</v>
      </c>
      <c r="T51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82" spans="1:20" ht="15" customHeight="1" x14ac:dyDescent="0.2">
      <c r="A5182" s="3" t="s">
        <v>21333</v>
      </c>
      <c r="B5182" s="3" t="s">
        <v>21334</v>
      </c>
      <c r="C5182" s="3" t="s">
        <v>21335</v>
      </c>
      <c r="F5182" s="3" t="s">
        <v>11510</v>
      </c>
      <c r="G5182" s="3" t="s">
        <v>21336</v>
      </c>
      <c r="H5182" s="3" t="s">
        <v>11308</v>
      </c>
      <c r="I5182" s="3" t="s">
        <v>4870</v>
      </c>
      <c r="J5182" s="3">
        <v>1</v>
      </c>
      <c r="M5182" s="3" t="s">
        <v>27</v>
      </c>
      <c r="N5182" s="3" t="s">
        <v>17593</v>
      </c>
      <c r="P5182" s="3" t="s">
        <v>17594</v>
      </c>
      <c r="Q5182" s="3" t="s">
        <v>839</v>
      </c>
      <c r="R5182" s="3">
        <v>2456</v>
      </c>
      <c r="S51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001360</v>
      </c>
      <c r="T51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83" spans="1:20" ht="15" customHeight="1" x14ac:dyDescent="0.2">
      <c r="A5183" s="3" t="s">
        <v>21337</v>
      </c>
      <c r="B5183" s="3" t="s">
        <v>21338</v>
      </c>
      <c r="C5183" s="3" t="s">
        <v>21339</v>
      </c>
      <c r="F5183" s="3" t="s">
        <v>11510</v>
      </c>
      <c r="G5183" s="3" t="s">
        <v>21340</v>
      </c>
      <c r="H5183" s="3" t="s">
        <v>11308</v>
      </c>
      <c r="I5183" s="3" t="s">
        <v>4870</v>
      </c>
      <c r="J5183" s="3">
        <v>1</v>
      </c>
      <c r="M5183" s="3" t="s">
        <v>27</v>
      </c>
      <c r="N5183" s="3" t="s">
        <v>17593</v>
      </c>
      <c r="P5183" s="3" t="s">
        <v>17594</v>
      </c>
      <c r="Q5183" s="3" t="s">
        <v>839</v>
      </c>
      <c r="R5183" s="3">
        <v>2456</v>
      </c>
      <c r="S51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010140</v>
      </c>
      <c r="T51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84" spans="1:20" ht="15" customHeight="1" x14ac:dyDescent="0.2">
      <c r="A5184" s="3" t="s">
        <v>21341</v>
      </c>
      <c r="B5184" s="3" t="s">
        <v>21342</v>
      </c>
      <c r="C5184" s="3" t="s">
        <v>21343</v>
      </c>
      <c r="F5184" s="3" t="s">
        <v>11510</v>
      </c>
      <c r="G5184" s="3" t="s">
        <v>21344</v>
      </c>
      <c r="H5184" s="3" t="s">
        <v>11308</v>
      </c>
      <c r="I5184" s="3" t="s">
        <v>4870</v>
      </c>
      <c r="J5184" s="3">
        <v>1</v>
      </c>
      <c r="M5184" s="3" t="s">
        <v>27</v>
      </c>
      <c r="N5184" s="3" t="s">
        <v>17593</v>
      </c>
      <c r="P5184" s="3" t="s">
        <v>17594</v>
      </c>
      <c r="Q5184" s="3" t="s">
        <v>839</v>
      </c>
      <c r="R5184" s="3">
        <v>2456</v>
      </c>
      <c r="S51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016360</v>
      </c>
      <c r="T51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85" spans="1:20" ht="15" customHeight="1" x14ac:dyDescent="0.2">
      <c r="A5185" s="3" t="s">
        <v>21345</v>
      </c>
      <c r="B5185" s="3" t="s">
        <v>21346</v>
      </c>
      <c r="C5185" s="3" t="s">
        <v>21347</v>
      </c>
      <c r="F5185" s="3" t="s">
        <v>11510</v>
      </c>
      <c r="G5185" s="3" t="s">
        <v>21348</v>
      </c>
      <c r="H5185" s="3" t="s">
        <v>11308</v>
      </c>
      <c r="I5185" s="3" t="s">
        <v>4870</v>
      </c>
      <c r="J5185" s="3">
        <v>1</v>
      </c>
      <c r="M5185" s="3" t="s">
        <v>27</v>
      </c>
      <c r="N5185" s="3" t="s">
        <v>17593</v>
      </c>
      <c r="P5185" s="3" t="s">
        <v>17594</v>
      </c>
      <c r="Q5185" s="3" t="s">
        <v>839</v>
      </c>
      <c r="R5185" s="3">
        <v>2456</v>
      </c>
      <c r="S51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068290</v>
      </c>
      <c r="T51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86" spans="1:20" ht="15" customHeight="1" x14ac:dyDescent="0.2">
      <c r="A5186" s="3" t="s">
        <v>21349</v>
      </c>
      <c r="B5186" s="3" t="s">
        <v>21350</v>
      </c>
      <c r="C5186" s="3" t="s">
        <v>21351</v>
      </c>
      <c r="F5186" s="3" t="s">
        <v>11510</v>
      </c>
      <c r="G5186" s="3" t="s">
        <v>21352</v>
      </c>
      <c r="H5186" s="3" t="s">
        <v>11308</v>
      </c>
      <c r="I5186" s="3" t="s">
        <v>4870</v>
      </c>
      <c r="J5186" s="3">
        <v>1</v>
      </c>
      <c r="M5186" s="3" t="s">
        <v>27</v>
      </c>
      <c r="N5186" s="3" t="s">
        <v>17593</v>
      </c>
      <c r="P5186" s="3" t="s">
        <v>17594</v>
      </c>
      <c r="Q5186" s="3" t="s">
        <v>839</v>
      </c>
      <c r="R5186" s="3">
        <v>2456</v>
      </c>
      <c r="S51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029780</v>
      </c>
      <c r="T51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87" spans="1:20" ht="15" customHeight="1" x14ac:dyDescent="0.2">
      <c r="A5187" s="3" t="s">
        <v>21353</v>
      </c>
      <c r="B5187" s="3" t="s">
        <v>21354</v>
      </c>
      <c r="C5187" s="3" t="s">
        <v>21355</v>
      </c>
      <c r="F5187" s="3" t="s">
        <v>11510</v>
      </c>
      <c r="G5187" s="3" t="s">
        <v>21356</v>
      </c>
      <c r="H5187" s="3" t="s">
        <v>11308</v>
      </c>
      <c r="I5187" s="3" t="s">
        <v>4870</v>
      </c>
      <c r="J5187" s="3">
        <v>1</v>
      </c>
      <c r="M5187" s="3" t="s">
        <v>27</v>
      </c>
      <c r="N5187" s="3" t="s">
        <v>17593</v>
      </c>
      <c r="P5187" s="3" t="s">
        <v>17594</v>
      </c>
      <c r="Q5187" s="3" t="s">
        <v>839</v>
      </c>
      <c r="R5187" s="3">
        <v>2456</v>
      </c>
      <c r="S51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000815</v>
      </c>
      <c r="T51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88" spans="1:20" ht="15" customHeight="1" x14ac:dyDescent="0.2">
      <c r="A5188" s="3" t="s">
        <v>21357</v>
      </c>
      <c r="B5188" s="3" t="s">
        <v>21358</v>
      </c>
      <c r="C5188" s="3" t="s">
        <v>21359</v>
      </c>
      <c r="F5188" s="3" t="s">
        <v>11510</v>
      </c>
      <c r="G5188" s="3" t="s">
        <v>21360</v>
      </c>
      <c r="H5188" s="3" t="s">
        <v>11308</v>
      </c>
      <c r="I5188" s="3" t="s">
        <v>4870</v>
      </c>
      <c r="J5188" s="3">
        <v>1</v>
      </c>
      <c r="M5188" s="3" t="s">
        <v>27</v>
      </c>
      <c r="N5188" s="3" t="s">
        <v>17593</v>
      </c>
      <c r="P5188" s="3" t="s">
        <v>17594</v>
      </c>
      <c r="Q5188" s="3" t="s">
        <v>839</v>
      </c>
      <c r="R5188" s="3">
        <v>2456</v>
      </c>
      <c r="S51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000810</v>
      </c>
      <c r="T51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89" spans="1:20" ht="15" customHeight="1" x14ac:dyDescent="0.2">
      <c r="A5189" s="3" t="s">
        <v>21361</v>
      </c>
      <c r="B5189" s="3" t="s">
        <v>21362</v>
      </c>
      <c r="C5189" s="3" t="s">
        <v>21363</v>
      </c>
      <c r="F5189" s="3" t="s">
        <v>11510</v>
      </c>
      <c r="G5189" s="3" t="s">
        <v>21364</v>
      </c>
      <c r="H5189" s="3" t="s">
        <v>11308</v>
      </c>
      <c r="I5189" s="3" t="s">
        <v>4870</v>
      </c>
      <c r="J5189" s="3">
        <v>1</v>
      </c>
      <c r="M5189" s="3" t="s">
        <v>27</v>
      </c>
      <c r="N5189" s="3" t="s">
        <v>17593</v>
      </c>
      <c r="P5189" s="3" t="s">
        <v>17594</v>
      </c>
      <c r="Q5189" s="3" t="s">
        <v>839</v>
      </c>
      <c r="R5189" s="3">
        <v>2456</v>
      </c>
      <c r="S51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006110</v>
      </c>
      <c r="T51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90" spans="1:20" ht="15" customHeight="1" x14ac:dyDescent="0.2">
      <c r="A5190" s="3" t="s">
        <v>21365</v>
      </c>
      <c r="B5190" s="3" t="s">
        <v>21366</v>
      </c>
      <c r="C5190" s="3" t="s">
        <v>21367</v>
      </c>
      <c r="F5190" s="3" t="s">
        <v>11510</v>
      </c>
      <c r="G5190" s="3" t="s">
        <v>21368</v>
      </c>
      <c r="H5190" s="3" t="s">
        <v>11308</v>
      </c>
      <c r="I5190" s="3" t="s">
        <v>4870</v>
      </c>
      <c r="J5190" s="3">
        <v>1</v>
      </c>
      <c r="M5190" s="3" t="s">
        <v>27</v>
      </c>
      <c r="N5190" s="3" t="s">
        <v>17593</v>
      </c>
      <c r="P5190" s="3" t="s">
        <v>17594</v>
      </c>
      <c r="Q5190" s="3" t="s">
        <v>839</v>
      </c>
      <c r="R5190" s="3">
        <v>2456</v>
      </c>
      <c r="S51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009300</v>
      </c>
      <c r="T51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91" spans="1:20" ht="15" customHeight="1" x14ac:dyDescent="0.2">
      <c r="A5191" s="3" t="s">
        <v>21369</v>
      </c>
      <c r="B5191" s="3" t="s">
        <v>21370</v>
      </c>
      <c r="C5191" s="3" t="s">
        <v>21371</v>
      </c>
      <c r="F5191" s="3" t="s">
        <v>11510</v>
      </c>
      <c r="G5191" s="3" t="s">
        <v>21372</v>
      </c>
      <c r="H5191" s="3" t="s">
        <v>11308</v>
      </c>
      <c r="I5191" s="3" t="s">
        <v>4870</v>
      </c>
      <c r="J5191" s="3">
        <v>1</v>
      </c>
      <c r="M5191" s="3" t="s">
        <v>27</v>
      </c>
      <c r="N5191" s="3" t="s">
        <v>17593</v>
      </c>
      <c r="P5191" s="3" t="s">
        <v>17594</v>
      </c>
      <c r="Q5191" s="3" t="s">
        <v>839</v>
      </c>
      <c r="R5191" s="3">
        <v>2456</v>
      </c>
      <c r="S51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145995</v>
      </c>
      <c r="T51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92" spans="1:20" ht="15" customHeight="1" x14ac:dyDescent="0.2">
      <c r="A5192" s="3" t="s">
        <v>21373</v>
      </c>
      <c r="B5192" s="3" t="s">
        <v>21374</v>
      </c>
      <c r="C5192" s="3" t="s">
        <v>21375</v>
      </c>
      <c r="F5192" s="3" t="s">
        <v>11510</v>
      </c>
      <c r="G5192" s="3" t="s">
        <v>21376</v>
      </c>
      <c r="H5192" s="3" t="s">
        <v>11308</v>
      </c>
      <c r="I5192" s="3" t="s">
        <v>4870</v>
      </c>
      <c r="J5192" s="3">
        <v>1</v>
      </c>
      <c r="M5192" s="3" t="s">
        <v>27</v>
      </c>
      <c r="N5192" s="3" t="s">
        <v>17593</v>
      </c>
      <c r="P5192" s="3" t="s">
        <v>17594</v>
      </c>
      <c r="Q5192" s="3" t="s">
        <v>839</v>
      </c>
      <c r="R5192" s="3">
        <v>2456</v>
      </c>
      <c r="S51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145990</v>
      </c>
      <c r="T51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93" spans="1:20" ht="15" customHeight="1" x14ac:dyDescent="0.2">
      <c r="A5193" s="3" t="s">
        <v>21377</v>
      </c>
      <c r="B5193" s="3" t="s">
        <v>21378</v>
      </c>
      <c r="C5193" s="3" t="s">
        <v>21379</v>
      </c>
      <c r="F5193" s="3" t="s">
        <v>11510</v>
      </c>
      <c r="G5193" s="3" t="s">
        <v>21380</v>
      </c>
      <c r="H5193" s="3" t="s">
        <v>11308</v>
      </c>
      <c r="I5193" s="3" t="s">
        <v>4870</v>
      </c>
      <c r="J5193" s="3">
        <v>1</v>
      </c>
      <c r="M5193" s="3" t="s">
        <v>27</v>
      </c>
      <c r="N5193" s="3" t="s">
        <v>17593</v>
      </c>
      <c r="P5193" s="3" t="s">
        <v>17594</v>
      </c>
      <c r="Q5193" s="3" t="s">
        <v>839</v>
      </c>
      <c r="R5193" s="3">
        <v>2456</v>
      </c>
      <c r="S51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003230</v>
      </c>
      <c r="T51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94" spans="1:20" ht="15" customHeight="1" x14ac:dyDescent="0.2">
      <c r="A5194" s="3" t="s">
        <v>21381</v>
      </c>
      <c r="B5194" s="3" t="s">
        <v>21382</v>
      </c>
      <c r="C5194" s="3" t="s">
        <v>21383</v>
      </c>
      <c r="F5194" s="3" t="s">
        <v>11510</v>
      </c>
      <c r="G5194" s="3" t="s">
        <v>21384</v>
      </c>
      <c r="H5194" s="3" t="s">
        <v>11308</v>
      </c>
      <c r="I5194" s="3" t="s">
        <v>4870</v>
      </c>
      <c r="J5194" s="3">
        <v>1</v>
      </c>
      <c r="M5194" s="3" t="s">
        <v>27</v>
      </c>
      <c r="N5194" s="3" t="s">
        <v>17593</v>
      </c>
      <c r="P5194" s="3" t="s">
        <v>21385</v>
      </c>
      <c r="Q5194" s="3" t="s">
        <v>839</v>
      </c>
      <c r="R5194" s="3">
        <v>332</v>
      </c>
      <c r="S51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482630</v>
      </c>
      <c r="T51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95" spans="1:20" ht="15" customHeight="1" x14ac:dyDescent="0.2">
      <c r="A5195" s="3" t="s">
        <v>21386</v>
      </c>
      <c r="B5195" s="3" t="s">
        <v>21387</v>
      </c>
      <c r="C5195" s="3" t="s">
        <v>21388</v>
      </c>
      <c r="F5195" s="3" t="s">
        <v>11510</v>
      </c>
      <c r="G5195" s="3" t="s">
        <v>21389</v>
      </c>
      <c r="H5195" s="3" t="s">
        <v>11308</v>
      </c>
      <c r="I5195" s="3" t="s">
        <v>4870</v>
      </c>
      <c r="J5195" s="3">
        <v>1</v>
      </c>
      <c r="M5195" s="3" t="s">
        <v>27</v>
      </c>
      <c r="N5195" s="3" t="s">
        <v>17593</v>
      </c>
      <c r="P5195" s="3" t="s">
        <v>17435</v>
      </c>
      <c r="Q5195" s="3" t="s">
        <v>839</v>
      </c>
      <c r="R5195" s="3">
        <v>66</v>
      </c>
      <c r="S51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484590</v>
      </c>
      <c r="T51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96" spans="1:20" ht="15" customHeight="1" x14ac:dyDescent="0.2">
      <c r="A5196" s="3" t="s">
        <v>21390</v>
      </c>
      <c r="B5196" s="3" t="s">
        <v>21391</v>
      </c>
      <c r="C5196" s="3" t="s">
        <v>21392</v>
      </c>
      <c r="F5196" s="3" t="s">
        <v>11510</v>
      </c>
      <c r="G5196" s="3" t="s">
        <v>21393</v>
      </c>
      <c r="H5196" s="3" t="s">
        <v>11308</v>
      </c>
      <c r="I5196" s="3" t="s">
        <v>4870</v>
      </c>
      <c r="J5196" s="3">
        <v>1</v>
      </c>
      <c r="M5196" s="3" t="s">
        <v>27</v>
      </c>
      <c r="N5196" s="3" t="s">
        <v>17593</v>
      </c>
      <c r="P5196" s="3" t="s">
        <v>17594</v>
      </c>
      <c r="Q5196" s="3" t="s">
        <v>839</v>
      </c>
      <c r="R5196" s="3">
        <v>2456</v>
      </c>
      <c r="S51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036670</v>
      </c>
      <c r="T51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97" spans="1:20" ht="15" customHeight="1" x14ac:dyDescent="0.2">
      <c r="A5197" s="3" t="s">
        <v>21394</v>
      </c>
      <c r="B5197" s="3" t="s">
        <v>21395</v>
      </c>
      <c r="C5197" s="3" t="s">
        <v>21396</v>
      </c>
      <c r="F5197" s="3" t="s">
        <v>11510</v>
      </c>
      <c r="G5197" s="3" t="s">
        <v>21397</v>
      </c>
      <c r="H5197" s="3" t="s">
        <v>11308</v>
      </c>
      <c r="I5197" s="3" t="s">
        <v>4870</v>
      </c>
      <c r="J5197" s="3">
        <v>1</v>
      </c>
      <c r="M5197" s="3" t="s">
        <v>27</v>
      </c>
      <c r="N5197" s="3" t="s">
        <v>17593</v>
      </c>
      <c r="P5197" s="3" t="s">
        <v>17594</v>
      </c>
      <c r="Q5197" s="3" t="s">
        <v>839</v>
      </c>
      <c r="R5197" s="3">
        <v>2456</v>
      </c>
      <c r="S51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002170</v>
      </c>
      <c r="T51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98" spans="1:20" ht="15" customHeight="1" x14ac:dyDescent="0.2">
      <c r="A5198" s="3" t="s">
        <v>21398</v>
      </c>
      <c r="B5198" s="3" t="s">
        <v>21399</v>
      </c>
      <c r="C5198" s="3" t="s">
        <v>21400</v>
      </c>
      <c r="F5198" s="3" t="s">
        <v>11510</v>
      </c>
      <c r="G5198" s="3" t="s">
        <v>21401</v>
      </c>
      <c r="H5198" s="3" t="s">
        <v>11308</v>
      </c>
      <c r="I5198" s="3" t="s">
        <v>4870</v>
      </c>
      <c r="J5198" s="3">
        <v>1</v>
      </c>
      <c r="M5198" s="3" t="s">
        <v>27</v>
      </c>
      <c r="N5198" s="3" t="s">
        <v>17593</v>
      </c>
      <c r="P5198" s="3" t="s">
        <v>17594</v>
      </c>
      <c r="Q5198" s="3" t="s">
        <v>839</v>
      </c>
      <c r="R5198" s="3">
        <v>2456</v>
      </c>
      <c r="S51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272550</v>
      </c>
      <c r="T51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199" spans="1:20" ht="15" customHeight="1" x14ac:dyDescent="0.2">
      <c r="A5199" s="3" t="s">
        <v>21402</v>
      </c>
      <c r="B5199" s="3" t="s">
        <v>21403</v>
      </c>
      <c r="C5199" s="3" t="s">
        <v>21404</v>
      </c>
      <c r="F5199" s="3" t="s">
        <v>11510</v>
      </c>
      <c r="G5199" s="3" t="s">
        <v>21405</v>
      </c>
      <c r="H5199" s="3" t="s">
        <v>11308</v>
      </c>
      <c r="I5199" s="3" t="s">
        <v>4870</v>
      </c>
      <c r="J5199" s="3">
        <v>1</v>
      </c>
      <c r="M5199" s="3" t="s">
        <v>27</v>
      </c>
      <c r="N5199" s="3" t="s">
        <v>17593</v>
      </c>
      <c r="P5199" s="3" t="s">
        <v>17594</v>
      </c>
      <c r="Q5199" s="3" t="s">
        <v>839</v>
      </c>
      <c r="R5199" s="3">
        <v>2456</v>
      </c>
      <c r="S51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000070</v>
      </c>
      <c r="T51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00" spans="1:20" ht="15" customHeight="1" x14ac:dyDescent="0.2">
      <c r="A5200" s="3" t="s">
        <v>21406</v>
      </c>
      <c r="B5200" s="3" t="s">
        <v>21407</v>
      </c>
      <c r="C5200" s="3" t="s">
        <v>21408</v>
      </c>
      <c r="F5200" s="3" t="s">
        <v>11510</v>
      </c>
      <c r="G5200" s="3" t="s">
        <v>21409</v>
      </c>
      <c r="H5200" s="3" t="s">
        <v>11308</v>
      </c>
      <c r="I5200" s="3" t="s">
        <v>4870</v>
      </c>
      <c r="J5200" s="3">
        <v>1</v>
      </c>
      <c r="M5200" s="3" t="s">
        <v>27</v>
      </c>
      <c r="N5200" s="3" t="s">
        <v>17593</v>
      </c>
      <c r="P5200" s="3" t="s">
        <v>17594</v>
      </c>
      <c r="Q5200" s="3" t="s">
        <v>839</v>
      </c>
      <c r="R5200" s="3">
        <v>2456</v>
      </c>
      <c r="S52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060310</v>
      </c>
      <c r="T52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01" spans="1:20" ht="15" customHeight="1" x14ac:dyDescent="0.2">
      <c r="A5201" s="3" t="s">
        <v>21410</v>
      </c>
      <c r="B5201" s="3" t="s">
        <v>21411</v>
      </c>
      <c r="C5201" s="3" t="s">
        <v>21412</v>
      </c>
      <c r="F5201" s="3" t="s">
        <v>11510</v>
      </c>
      <c r="G5201" s="3" t="s">
        <v>21413</v>
      </c>
      <c r="H5201" s="3" t="s">
        <v>11308</v>
      </c>
      <c r="I5201" s="3" t="s">
        <v>4870</v>
      </c>
      <c r="J5201" s="3">
        <v>1</v>
      </c>
      <c r="M5201" s="3" t="s">
        <v>27</v>
      </c>
      <c r="N5201" s="3" t="s">
        <v>17593</v>
      </c>
      <c r="P5201" s="3" t="s">
        <v>17594</v>
      </c>
      <c r="Q5201" s="3" t="s">
        <v>839</v>
      </c>
      <c r="R5201" s="3">
        <v>2456</v>
      </c>
      <c r="S52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002810</v>
      </c>
      <c r="T52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02" spans="1:20" ht="15" customHeight="1" x14ac:dyDescent="0.2">
      <c r="A5202" s="3" t="s">
        <v>21414</v>
      </c>
      <c r="B5202" s="3" t="s">
        <v>21415</v>
      </c>
      <c r="C5202" s="3" t="s">
        <v>21416</v>
      </c>
      <c r="F5202" s="3" t="s">
        <v>11510</v>
      </c>
      <c r="G5202" s="3" t="s">
        <v>21417</v>
      </c>
      <c r="H5202" s="3" t="s">
        <v>11308</v>
      </c>
      <c r="I5202" s="3" t="s">
        <v>4870</v>
      </c>
      <c r="J5202" s="3">
        <v>1</v>
      </c>
      <c r="M5202" s="3" t="s">
        <v>27</v>
      </c>
      <c r="N5202" s="3" t="s">
        <v>17593</v>
      </c>
      <c r="P5202" s="3" t="s">
        <v>17594</v>
      </c>
      <c r="Q5202" s="3" t="s">
        <v>839</v>
      </c>
      <c r="R5202" s="3">
        <v>2456</v>
      </c>
      <c r="S52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003720</v>
      </c>
      <c r="T52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03" spans="1:20" ht="15" customHeight="1" x14ac:dyDescent="0.2">
      <c r="A5203" s="3" t="s">
        <v>21418</v>
      </c>
      <c r="B5203" s="3" t="s">
        <v>21419</v>
      </c>
      <c r="C5203" s="3" t="s">
        <v>21420</v>
      </c>
      <c r="F5203" s="3" t="s">
        <v>11510</v>
      </c>
      <c r="G5203" s="3" t="s">
        <v>21421</v>
      </c>
      <c r="H5203" s="3" t="s">
        <v>11308</v>
      </c>
      <c r="I5203" s="3" t="s">
        <v>4870</v>
      </c>
      <c r="J5203" s="3">
        <v>1</v>
      </c>
      <c r="M5203" s="3" t="s">
        <v>27</v>
      </c>
      <c r="N5203" s="3" t="s">
        <v>17593</v>
      </c>
      <c r="P5203" s="3" t="s">
        <v>17727</v>
      </c>
      <c r="Q5203" s="3" t="s">
        <v>839</v>
      </c>
      <c r="R5203" s="3">
        <v>2146</v>
      </c>
      <c r="S52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361670</v>
      </c>
      <c r="T52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04" spans="1:20" ht="15" customHeight="1" x14ac:dyDescent="0.2">
      <c r="A5204" s="3" t="s">
        <v>21422</v>
      </c>
      <c r="B5204" s="3" t="s">
        <v>21423</v>
      </c>
      <c r="C5204" s="3" t="s">
        <v>21424</v>
      </c>
      <c r="F5204" s="3" t="s">
        <v>11510</v>
      </c>
      <c r="G5204" s="3" t="s">
        <v>21425</v>
      </c>
      <c r="H5204" s="3" t="s">
        <v>11308</v>
      </c>
      <c r="I5204" s="3" t="s">
        <v>4870</v>
      </c>
      <c r="J5204" s="3">
        <v>1</v>
      </c>
      <c r="M5204" s="3" t="s">
        <v>27</v>
      </c>
      <c r="N5204" s="3" t="s">
        <v>17593</v>
      </c>
      <c r="P5204" s="3" t="s">
        <v>17594</v>
      </c>
      <c r="Q5204" s="3" t="s">
        <v>839</v>
      </c>
      <c r="R5204" s="3">
        <v>2456</v>
      </c>
      <c r="S52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054540</v>
      </c>
      <c r="T52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05" spans="1:20" ht="15" customHeight="1" x14ac:dyDescent="0.2">
      <c r="A5205" s="3" t="s">
        <v>21426</v>
      </c>
      <c r="B5205" s="3" t="s">
        <v>21427</v>
      </c>
      <c r="C5205" s="3" t="s">
        <v>21428</v>
      </c>
      <c r="F5205" s="3" t="s">
        <v>11510</v>
      </c>
      <c r="G5205" s="3" t="s">
        <v>21429</v>
      </c>
      <c r="H5205" s="3" t="s">
        <v>11308</v>
      </c>
      <c r="I5205" s="3" t="s">
        <v>4870</v>
      </c>
      <c r="J5205" s="3">
        <v>1</v>
      </c>
      <c r="M5205" s="3" t="s">
        <v>27</v>
      </c>
      <c r="N5205" s="3" t="s">
        <v>17593</v>
      </c>
      <c r="P5205" s="3" t="s">
        <v>17594</v>
      </c>
      <c r="Q5205" s="3" t="s">
        <v>839</v>
      </c>
      <c r="R5205" s="3">
        <v>2456</v>
      </c>
      <c r="S52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065570</v>
      </c>
      <c r="T52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06" spans="1:20" ht="15" customHeight="1" x14ac:dyDescent="0.2">
      <c r="A5206" s="3" t="s">
        <v>21430</v>
      </c>
      <c r="B5206" s="3" t="s">
        <v>21431</v>
      </c>
      <c r="C5206" s="3" t="s">
        <v>21432</v>
      </c>
      <c r="F5206" s="3" t="s">
        <v>11510</v>
      </c>
      <c r="G5206" s="3" t="s">
        <v>21433</v>
      </c>
      <c r="H5206" s="3" t="s">
        <v>11308</v>
      </c>
      <c r="I5206" s="3" t="s">
        <v>4870</v>
      </c>
      <c r="J5206" s="3">
        <v>1</v>
      </c>
      <c r="M5206" s="3" t="s">
        <v>27</v>
      </c>
      <c r="N5206" s="3" t="s">
        <v>17593</v>
      </c>
      <c r="P5206" s="3" t="s">
        <v>17594</v>
      </c>
      <c r="Q5206" s="3" t="s">
        <v>839</v>
      </c>
      <c r="R5206" s="3">
        <v>2456</v>
      </c>
      <c r="S52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005680</v>
      </c>
      <c r="T52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07" spans="1:20" ht="15" customHeight="1" x14ac:dyDescent="0.2">
      <c r="A5207" s="3" t="s">
        <v>21434</v>
      </c>
      <c r="B5207" s="3" t="s">
        <v>21435</v>
      </c>
      <c r="C5207" s="3" t="s">
        <v>21436</v>
      </c>
      <c r="F5207" s="3" t="s">
        <v>11510</v>
      </c>
      <c r="G5207" s="3" t="s">
        <v>21437</v>
      </c>
      <c r="H5207" s="3" t="s">
        <v>11308</v>
      </c>
      <c r="I5207" s="3" t="s">
        <v>4870</v>
      </c>
      <c r="J5207" s="3">
        <v>1</v>
      </c>
      <c r="M5207" s="3" t="s">
        <v>27</v>
      </c>
      <c r="N5207" s="3" t="s">
        <v>17593</v>
      </c>
      <c r="P5207" s="3" t="s">
        <v>17594</v>
      </c>
      <c r="Q5207" s="3" t="s">
        <v>839</v>
      </c>
      <c r="R5207" s="3">
        <v>2456</v>
      </c>
      <c r="S52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023000</v>
      </c>
      <c r="T52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08" spans="1:20" ht="15" customHeight="1" x14ac:dyDescent="0.2">
      <c r="A5208" s="3" t="s">
        <v>21438</v>
      </c>
      <c r="B5208" s="3" t="s">
        <v>21439</v>
      </c>
      <c r="C5208" s="3" t="s">
        <v>21440</v>
      </c>
      <c r="F5208" s="3" t="s">
        <v>11510</v>
      </c>
      <c r="G5208" s="3" t="s">
        <v>21441</v>
      </c>
      <c r="H5208" s="3" t="s">
        <v>11308</v>
      </c>
      <c r="I5208" s="3" t="s">
        <v>4870</v>
      </c>
      <c r="J5208" s="3">
        <v>1</v>
      </c>
      <c r="M5208" s="3" t="s">
        <v>27</v>
      </c>
      <c r="N5208" s="3" t="s">
        <v>17593</v>
      </c>
      <c r="P5208" s="3" t="s">
        <v>17594</v>
      </c>
      <c r="Q5208" s="3" t="s">
        <v>839</v>
      </c>
      <c r="R5208" s="3">
        <v>2456</v>
      </c>
      <c r="S52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004380</v>
      </c>
      <c r="T52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09" spans="1:20" ht="15" customHeight="1" x14ac:dyDescent="0.2">
      <c r="A5209" s="3" t="s">
        <v>21442</v>
      </c>
      <c r="B5209" s="3" t="s">
        <v>21443</v>
      </c>
      <c r="C5209" s="3" t="s">
        <v>21444</v>
      </c>
      <c r="F5209" s="3" t="s">
        <v>11510</v>
      </c>
      <c r="G5209" s="3" t="s">
        <v>21445</v>
      </c>
      <c r="H5209" s="3" t="s">
        <v>11308</v>
      </c>
      <c r="I5209" s="3" t="s">
        <v>4870</v>
      </c>
      <c r="J5209" s="3">
        <v>1</v>
      </c>
      <c r="M5209" s="3" t="s">
        <v>27</v>
      </c>
      <c r="N5209" s="3" t="s">
        <v>17593</v>
      </c>
      <c r="P5209" s="3" t="s">
        <v>17594</v>
      </c>
      <c r="Q5209" s="3" t="s">
        <v>839</v>
      </c>
      <c r="R5209" s="3">
        <v>2456</v>
      </c>
      <c r="S52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002450</v>
      </c>
      <c r="T52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10" spans="1:20" ht="15" customHeight="1" x14ac:dyDescent="0.2">
      <c r="A5210" s="3" t="s">
        <v>21446</v>
      </c>
      <c r="B5210" s="3" t="s">
        <v>21447</v>
      </c>
      <c r="C5210" s="3" t="s">
        <v>21448</v>
      </c>
      <c r="F5210" s="3" t="s">
        <v>11510</v>
      </c>
      <c r="G5210" s="3" t="s">
        <v>21449</v>
      </c>
      <c r="H5210" s="3" t="s">
        <v>11308</v>
      </c>
      <c r="I5210" s="3" t="s">
        <v>4870</v>
      </c>
      <c r="J5210" s="3">
        <v>1</v>
      </c>
      <c r="M5210" s="3" t="s">
        <v>27</v>
      </c>
      <c r="N5210" s="3" t="s">
        <v>17593</v>
      </c>
      <c r="P5210" s="3" t="s">
        <v>17594</v>
      </c>
      <c r="Q5210" s="3" t="s">
        <v>839</v>
      </c>
      <c r="R5210" s="3">
        <v>2456</v>
      </c>
      <c r="S52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032280</v>
      </c>
      <c r="T52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11" spans="1:20" ht="15" customHeight="1" x14ac:dyDescent="0.2">
      <c r="A5211" s="3" t="s">
        <v>21450</v>
      </c>
      <c r="B5211" s="3" t="s">
        <v>21451</v>
      </c>
      <c r="C5211" s="3" t="s">
        <v>21452</v>
      </c>
      <c r="F5211" s="3" t="s">
        <v>11510</v>
      </c>
      <c r="G5211" s="3" t="s">
        <v>21453</v>
      </c>
      <c r="H5211" s="3" t="s">
        <v>11308</v>
      </c>
      <c r="I5211" s="3" t="s">
        <v>4870</v>
      </c>
      <c r="J5211" s="3">
        <v>1</v>
      </c>
      <c r="M5211" s="3" t="s">
        <v>27</v>
      </c>
      <c r="N5211" s="3" t="s">
        <v>17593</v>
      </c>
      <c r="P5211" s="3" t="s">
        <v>17594</v>
      </c>
      <c r="Q5211" s="3" t="s">
        <v>839</v>
      </c>
      <c r="R5211" s="3">
        <v>2456</v>
      </c>
      <c r="S52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002290</v>
      </c>
      <c r="T52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12" spans="1:20" ht="15" customHeight="1" x14ac:dyDescent="0.2">
      <c r="A5212" s="3" t="s">
        <v>21454</v>
      </c>
      <c r="B5212" s="3" t="s">
        <v>21455</v>
      </c>
      <c r="C5212" s="3" t="s">
        <v>21456</v>
      </c>
      <c r="F5212" s="3" t="s">
        <v>11510</v>
      </c>
      <c r="G5212" s="3" t="s">
        <v>21457</v>
      </c>
      <c r="H5212" s="3" t="s">
        <v>11308</v>
      </c>
      <c r="I5212" s="3" t="s">
        <v>4870</v>
      </c>
      <c r="J5212" s="3">
        <v>1</v>
      </c>
      <c r="M5212" s="3" t="s">
        <v>27</v>
      </c>
      <c r="N5212" s="3" t="s">
        <v>17593</v>
      </c>
      <c r="P5212" s="3" t="s">
        <v>17594</v>
      </c>
      <c r="Q5212" s="3" t="s">
        <v>839</v>
      </c>
      <c r="R5212" s="3">
        <v>2456</v>
      </c>
      <c r="S52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004440</v>
      </c>
      <c r="T52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13" spans="1:20" ht="15" customHeight="1" x14ac:dyDescent="0.2">
      <c r="A5213" s="3" t="s">
        <v>21458</v>
      </c>
      <c r="B5213" s="3" t="s">
        <v>21459</v>
      </c>
      <c r="C5213" s="3" t="s">
        <v>21460</v>
      </c>
      <c r="F5213" s="3" t="s">
        <v>11510</v>
      </c>
      <c r="G5213" s="3" t="s">
        <v>21461</v>
      </c>
      <c r="H5213" s="3" t="s">
        <v>11308</v>
      </c>
      <c r="I5213" s="3" t="s">
        <v>4870</v>
      </c>
      <c r="J5213" s="3">
        <v>1</v>
      </c>
      <c r="M5213" s="3" t="s">
        <v>27</v>
      </c>
      <c r="N5213" s="3" t="s">
        <v>17593</v>
      </c>
      <c r="P5213" s="3" t="s">
        <v>17594</v>
      </c>
      <c r="Q5213" s="3" t="s">
        <v>839</v>
      </c>
      <c r="R5213" s="3">
        <v>2456</v>
      </c>
      <c r="S52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000520</v>
      </c>
      <c r="T52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14" spans="1:20" ht="15" customHeight="1" x14ac:dyDescent="0.2">
      <c r="A5214" s="3" t="s">
        <v>21462</v>
      </c>
      <c r="B5214" s="3" t="s">
        <v>21463</v>
      </c>
      <c r="C5214" s="3" t="s">
        <v>21464</v>
      </c>
      <c r="F5214" s="3" t="s">
        <v>11510</v>
      </c>
      <c r="G5214" s="3" t="s">
        <v>21465</v>
      </c>
      <c r="H5214" s="3" t="s">
        <v>11308</v>
      </c>
      <c r="I5214" s="3" t="s">
        <v>4870</v>
      </c>
      <c r="J5214" s="3">
        <v>1</v>
      </c>
      <c r="M5214" s="3" t="s">
        <v>27</v>
      </c>
      <c r="N5214" s="3" t="s">
        <v>17593</v>
      </c>
      <c r="P5214" s="3" t="s">
        <v>17594</v>
      </c>
      <c r="Q5214" s="3" t="s">
        <v>839</v>
      </c>
      <c r="R5214" s="3">
        <v>2456</v>
      </c>
      <c r="S52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009770</v>
      </c>
      <c r="T52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15" spans="1:20" ht="15" customHeight="1" x14ac:dyDescent="0.2">
      <c r="A5215" s="3" t="s">
        <v>21466</v>
      </c>
      <c r="B5215" s="3" t="s">
        <v>21467</v>
      </c>
      <c r="C5215" s="3" t="s">
        <v>21468</v>
      </c>
      <c r="F5215" s="3" t="s">
        <v>11510</v>
      </c>
      <c r="G5215" s="3" t="s">
        <v>21469</v>
      </c>
      <c r="H5215" s="3" t="s">
        <v>11308</v>
      </c>
      <c r="I5215" s="3" t="s">
        <v>4870</v>
      </c>
      <c r="J5215" s="3">
        <v>1</v>
      </c>
      <c r="M5215" s="3" t="s">
        <v>27</v>
      </c>
      <c r="N5215" s="3" t="s">
        <v>17593</v>
      </c>
      <c r="P5215" s="3" t="s">
        <v>17594</v>
      </c>
      <c r="Q5215" s="3" t="s">
        <v>839</v>
      </c>
      <c r="R5215" s="3">
        <v>2456</v>
      </c>
      <c r="S52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037460</v>
      </c>
      <c r="T52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16" spans="1:20" ht="15" customHeight="1" x14ac:dyDescent="0.2">
      <c r="A5216" s="3" t="s">
        <v>21470</v>
      </c>
      <c r="B5216" s="3" t="s">
        <v>21471</v>
      </c>
      <c r="C5216" s="3" t="s">
        <v>21472</v>
      </c>
      <c r="F5216" s="3" t="s">
        <v>11510</v>
      </c>
      <c r="G5216" s="3" t="s">
        <v>21473</v>
      </c>
      <c r="H5216" s="3" t="s">
        <v>11308</v>
      </c>
      <c r="I5216" s="3" t="s">
        <v>4870</v>
      </c>
      <c r="J5216" s="3">
        <v>1</v>
      </c>
      <c r="M5216" s="3" t="s">
        <v>27</v>
      </c>
      <c r="N5216" s="3" t="s">
        <v>17593</v>
      </c>
      <c r="P5216" s="3" t="s">
        <v>17594</v>
      </c>
      <c r="Q5216" s="3" t="s">
        <v>839</v>
      </c>
      <c r="R5216" s="3">
        <v>2456</v>
      </c>
      <c r="S52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032750</v>
      </c>
      <c r="T52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17" spans="1:20" ht="15" customHeight="1" x14ac:dyDescent="0.2">
      <c r="A5217" s="3" t="s">
        <v>21474</v>
      </c>
      <c r="B5217" s="3" t="s">
        <v>21475</v>
      </c>
      <c r="C5217" s="3" t="s">
        <v>21476</v>
      </c>
      <c r="F5217" s="3" t="s">
        <v>11510</v>
      </c>
      <c r="G5217" s="3" t="s">
        <v>21477</v>
      </c>
      <c r="H5217" s="3" t="s">
        <v>11308</v>
      </c>
      <c r="I5217" s="3" t="s">
        <v>4870</v>
      </c>
      <c r="J5217" s="3">
        <v>1</v>
      </c>
      <c r="M5217" s="3" t="s">
        <v>27</v>
      </c>
      <c r="N5217" s="3" t="s">
        <v>17593</v>
      </c>
      <c r="P5217" s="3" t="s">
        <v>17594</v>
      </c>
      <c r="Q5217" s="3" t="s">
        <v>839</v>
      </c>
      <c r="R5217" s="3">
        <v>2456</v>
      </c>
      <c r="S52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054090</v>
      </c>
      <c r="T52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18" spans="1:20" ht="15" customHeight="1" x14ac:dyDescent="0.2">
      <c r="A5218" s="3" t="s">
        <v>21478</v>
      </c>
      <c r="B5218" s="3" t="s">
        <v>21479</v>
      </c>
      <c r="C5218" s="3" t="s">
        <v>21480</v>
      </c>
      <c r="F5218" s="3" t="s">
        <v>11510</v>
      </c>
      <c r="G5218" s="3" t="s">
        <v>21481</v>
      </c>
      <c r="H5218" s="3" t="s">
        <v>11308</v>
      </c>
      <c r="I5218" s="3" t="s">
        <v>4870</v>
      </c>
      <c r="J5218" s="3">
        <v>1</v>
      </c>
      <c r="M5218" s="3" t="s">
        <v>27</v>
      </c>
      <c r="N5218" s="3" t="s">
        <v>17593</v>
      </c>
      <c r="P5218" s="3" t="s">
        <v>17594</v>
      </c>
      <c r="Q5218" s="3" t="s">
        <v>839</v>
      </c>
      <c r="R5218" s="3">
        <v>2456</v>
      </c>
      <c r="S52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005500</v>
      </c>
      <c r="T52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19" spans="1:20" ht="15" customHeight="1" x14ac:dyDescent="0.2">
      <c r="A5219" s="3" t="s">
        <v>21482</v>
      </c>
      <c r="B5219" s="3" t="s">
        <v>21483</v>
      </c>
      <c r="C5219" s="3" t="s">
        <v>21484</v>
      </c>
      <c r="F5219" s="3" t="s">
        <v>11510</v>
      </c>
      <c r="G5219" s="3" t="s">
        <v>21485</v>
      </c>
      <c r="H5219" s="3" t="s">
        <v>11308</v>
      </c>
      <c r="I5219" s="3" t="s">
        <v>4870</v>
      </c>
      <c r="J5219" s="3">
        <v>1</v>
      </c>
      <c r="M5219" s="3" t="s">
        <v>27</v>
      </c>
      <c r="N5219" s="3" t="s">
        <v>17593</v>
      </c>
      <c r="P5219" s="3" t="s">
        <v>17594</v>
      </c>
      <c r="Q5219" s="3" t="s">
        <v>839</v>
      </c>
      <c r="R5219" s="3">
        <v>2456</v>
      </c>
      <c r="S52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000250</v>
      </c>
      <c r="T52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20" spans="1:20" ht="15" customHeight="1" x14ac:dyDescent="0.2">
      <c r="A5220" s="3" t="s">
        <v>21486</v>
      </c>
      <c r="B5220" s="3" t="s">
        <v>21487</v>
      </c>
      <c r="C5220" s="3" t="s">
        <v>21488</v>
      </c>
      <c r="F5220" s="3" t="s">
        <v>11510</v>
      </c>
      <c r="G5220" s="3" t="s">
        <v>21489</v>
      </c>
      <c r="H5220" s="3" t="s">
        <v>11308</v>
      </c>
      <c r="I5220" s="3" t="s">
        <v>4870</v>
      </c>
      <c r="J5220" s="3">
        <v>1</v>
      </c>
      <c r="M5220" s="3" t="s">
        <v>27</v>
      </c>
      <c r="N5220" s="3" t="s">
        <v>17593</v>
      </c>
      <c r="P5220" s="3" t="s">
        <v>17594</v>
      </c>
      <c r="Q5220" s="3" t="s">
        <v>839</v>
      </c>
      <c r="R5220" s="3">
        <v>2456</v>
      </c>
      <c r="S52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004690</v>
      </c>
      <c r="T52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21" spans="1:20" ht="15" customHeight="1" x14ac:dyDescent="0.2">
      <c r="A5221" s="3" t="s">
        <v>21490</v>
      </c>
      <c r="B5221" s="3" t="s">
        <v>21491</v>
      </c>
      <c r="C5221" s="3" t="s">
        <v>21492</v>
      </c>
      <c r="F5221" s="3" t="s">
        <v>11510</v>
      </c>
      <c r="G5221" s="3" t="s">
        <v>21493</v>
      </c>
      <c r="H5221" s="3" t="s">
        <v>11308</v>
      </c>
      <c r="I5221" s="3" t="s">
        <v>4870</v>
      </c>
      <c r="J5221" s="3">
        <v>1</v>
      </c>
      <c r="M5221" s="3" t="s">
        <v>27</v>
      </c>
      <c r="N5221" s="3" t="s">
        <v>17593</v>
      </c>
      <c r="P5221" s="3" t="s">
        <v>17594</v>
      </c>
      <c r="Q5221" s="3" t="s">
        <v>839</v>
      </c>
      <c r="R5221" s="3">
        <v>2456</v>
      </c>
      <c r="S52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024950</v>
      </c>
      <c r="T52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22" spans="1:20" ht="15" customHeight="1" x14ac:dyDescent="0.2">
      <c r="A5222" s="3" t="s">
        <v>21494</v>
      </c>
      <c r="B5222" s="3" t="s">
        <v>21495</v>
      </c>
      <c r="C5222" s="3" t="s">
        <v>21496</v>
      </c>
      <c r="F5222" s="3" t="s">
        <v>11510</v>
      </c>
      <c r="G5222" s="3" t="s">
        <v>21497</v>
      </c>
      <c r="H5222" s="3" t="s">
        <v>11308</v>
      </c>
      <c r="I5222" s="3" t="s">
        <v>4870</v>
      </c>
      <c r="J5222" s="3">
        <v>1</v>
      </c>
      <c r="M5222" s="3" t="s">
        <v>27</v>
      </c>
      <c r="N5222" s="3" t="s">
        <v>17593</v>
      </c>
      <c r="P5222" s="3" t="s">
        <v>17594</v>
      </c>
      <c r="Q5222" s="3" t="s">
        <v>839</v>
      </c>
      <c r="R5222" s="3">
        <v>2456</v>
      </c>
      <c r="S52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038500</v>
      </c>
      <c r="T52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23" spans="1:20" ht="15" customHeight="1" x14ac:dyDescent="0.2">
      <c r="A5223" s="3" t="s">
        <v>21498</v>
      </c>
      <c r="B5223" s="3" t="s">
        <v>21499</v>
      </c>
      <c r="C5223" s="3" t="s">
        <v>21500</v>
      </c>
      <c r="F5223" s="3" t="s">
        <v>11510</v>
      </c>
      <c r="G5223" s="3" t="s">
        <v>21501</v>
      </c>
      <c r="H5223" s="3" t="s">
        <v>11308</v>
      </c>
      <c r="I5223" s="3" t="s">
        <v>4870</v>
      </c>
      <c r="J5223" s="3">
        <v>1</v>
      </c>
      <c r="M5223" s="3" t="s">
        <v>27</v>
      </c>
      <c r="N5223" s="3" t="s">
        <v>17593</v>
      </c>
      <c r="P5223" s="3" t="s">
        <v>21502</v>
      </c>
      <c r="Q5223" s="3" t="s">
        <v>839</v>
      </c>
      <c r="R5223" s="3">
        <v>748</v>
      </c>
      <c r="S52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437730</v>
      </c>
      <c r="T52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24" spans="1:20" ht="15" customHeight="1" x14ac:dyDescent="0.2">
      <c r="A5224" s="3" t="s">
        <v>21503</v>
      </c>
      <c r="B5224" s="3" t="s">
        <v>21504</v>
      </c>
      <c r="C5224" s="3" t="s">
        <v>21505</v>
      </c>
      <c r="F5224" s="3" t="s">
        <v>11510</v>
      </c>
      <c r="G5224" s="3" t="s">
        <v>21506</v>
      </c>
      <c r="H5224" s="3" t="s">
        <v>11308</v>
      </c>
      <c r="I5224" s="3" t="s">
        <v>4870</v>
      </c>
      <c r="J5224" s="3">
        <v>1</v>
      </c>
      <c r="M5224" s="3" t="s">
        <v>27</v>
      </c>
      <c r="N5224" s="3" t="s">
        <v>17593</v>
      </c>
      <c r="P5224" s="3" t="s">
        <v>17594</v>
      </c>
      <c r="Q5224" s="3" t="s">
        <v>839</v>
      </c>
      <c r="R5224" s="3">
        <v>2456</v>
      </c>
      <c r="S52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017480</v>
      </c>
      <c r="T52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25" spans="1:20" ht="15" customHeight="1" x14ac:dyDescent="0.2">
      <c r="A5225" s="3" t="s">
        <v>21507</v>
      </c>
      <c r="B5225" s="3" t="s">
        <v>21508</v>
      </c>
      <c r="C5225" s="3" t="s">
        <v>21509</v>
      </c>
      <c r="F5225" s="3" t="s">
        <v>11510</v>
      </c>
      <c r="G5225" s="3" t="s">
        <v>21510</v>
      </c>
      <c r="H5225" s="3" t="s">
        <v>11308</v>
      </c>
      <c r="I5225" s="3" t="s">
        <v>4870</v>
      </c>
      <c r="J5225" s="3">
        <v>1</v>
      </c>
      <c r="M5225" s="3" t="s">
        <v>27</v>
      </c>
      <c r="N5225" s="3" t="s">
        <v>17593</v>
      </c>
      <c r="P5225" s="3" t="s">
        <v>17594</v>
      </c>
      <c r="Q5225" s="3" t="s">
        <v>839</v>
      </c>
      <c r="R5225" s="3">
        <v>2456</v>
      </c>
      <c r="S52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010960</v>
      </c>
      <c r="T52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26" spans="1:20" ht="15" customHeight="1" x14ac:dyDescent="0.2">
      <c r="A5226" s="3" t="s">
        <v>21511</v>
      </c>
      <c r="B5226" s="3" t="s">
        <v>21512</v>
      </c>
      <c r="C5226" s="3" t="s">
        <v>21513</v>
      </c>
      <c r="F5226" s="3" t="s">
        <v>11510</v>
      </c>
      <c r="G5226" s="3" t="s">
        <v>21514</v>
      </c>
      <c r="H5226" s="3" t="s">
        <v>11308</v>
      </c>
      <c r="I5226" s="3" t="s">
        <v>4870</v>
      </c>
      <c r="J5226" s="3">
        <v>1</v>
      </c>
      <c r="M5226" s="3" t="s">
        <v>27</v>
      </c>
      <c r="N5226" s="3" t="s">
        <v>17593</v>
      </c>
      <c r="P5226" s="3" t="s">
        <v>17594</v>
      </c>
      <c r="Q5226" s="3" t="s">
        <v>839</v>
      </c>
      <c r="R5226" s="3">
        <v>2456</v>
      </c>
      <c r="S52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046390</v>
      </c>
      <c r="T52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27" spans="1:20" ht="15" customHeight="1" x14ac:dyDescent="0.2">
      <c r="A5227" s="3" t="s">
        <v>21515</v>
      </c>
      <c r="B5227" s="3" t="s">
        <v>21516</v>
      </c>
      <c r="C5227" s="3" t="s">
        <v>21517</v>
      </c>
      <c r="F5227" s="3" t="s">
        <v>11510</v>
      </c>
      <c r="G5227" s="3" t="s">
        <v>21518</v>
      </c>
      <c r="H5227" s="3" t="s">
        <v>11308</v>
      </c>
      <c r="I5227" s="3" t="s">
        <v>4870</v>
      </c>
      <c r="J5227" s="3">
        <v>1</v>
      </c>
      <c r="M5227" s="3" t="s">
        <v>27</v>
      </c>
      <c r="N5227" s="3" t="s">
        <v>17593</v>
      </c>
      <c r="P5227" s="3" t="s">
        <v>17594</v>
      </c>
      <c r="Q5227" s="3" t="s">
        <v>839</v>
      </c>
      <c r="R5227" s="3">
        <v>2456</v>
      </c>
      <c r="S52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004450</v>
      </c>
      <c r="T52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28" spans="1:20" ht="15" customHeight="1" x14ac:dyDescent="0.2">
      <c r="A5228" s="3" t="s">
        <v>21519</v>
      </c>
      <c r="B5228" s="3" t="s">
        <v>21520</v>
      </c>
      <c r="C5228" s="3" t="s">
        <v>21521</v>
      </c>
      <c r="F5228" s="3" t="s">
        <v>11510</v>
      </c>
      <c r="G5228" s="3" t="s">
        <v>21522</v>
      </c>
      <c r="H5228" s="3" t="s">
        <v>11308</v>
      </c>
      <c r="I5228" s="3" t="s">
        <v>4870</v>
      </c>
      <c r="J5228" s="3">
        <v>1</v>
      </c>
      <c r="M5228" s="3" t="s">
        <v>27</v>
      </c>
      <c r="N5228" s="3" t="s">
        <v>17593</v>
      </c>
      <c r="P5228" s="3" t="s">
        <v>17594</v>
      </c>
      <c r="Q5228" s="3" t="s">
        <v>839</v>
      </c>
      <c r="R5228" s="3">
        <v>2456</v>
      </c>
      <c r="S52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009470</v>
      </c>
      <c r="T52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29" spans="1:20" ht="15" customHeight="1" x14ac:dyDescent="0.2">
      <c r="A5229" s="3" t="s">
        <v>21523</v>
      </c>
      <c r="B5229" s="3" t="s">
        <v>21524</v>
      </c>
      <c r="C5229" s="3" t="s">
        <v>21525</v>
      </c>
      <c r="F5229" s="3" t="s">
        <v>11510</v>
      </c>
      <c r="G5229" s="3" t="s">
        <v>21526</v>
      </c>
      <c r="H5229" s="3" t="s">
        <v>11308</v>
      </c>
      <c r="I5229" s="3" t="s">
        <v>4870</v>
      </c>
      <c r="J5229" s="3">
        <v>1</v>
      </c>
      <c r="M5229" s="3" t="s">
        <v>27</v>
      </c>
      <c r="N5229" s="3" t="s">
        <v>17593</v>
      </c>
      <c r="P5229" s="3" t="s">
        <v>17594</v>
      </c>
      <c r="Q5229" s="3" t="s">
        <v>839</v>
      </c>
      <c r="R5229" s="3">
        <v>2456</v>
      </c>
      <c r="S52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011230</v>
      </c>
      <c r="T52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30" spans="1:20" ht="15" customHeight="1" x14ac:dyDescent="0.2">
      <c r="A5230" s="3" t="s">
        <v>21527</v>
      </c>
      <c r="B5230" s="3" t="s">
        <v>21528</v>
      </c>
      <c r="C5230" s="3" t="s">
        <v>21529</v>
      </c>
      <c r="F5230" s="3" t="s">
        <v>11510</v>
      </c>
      <c r="G5230" s="3" t="s">
        <v>21530</v>
      </c>
      <c r="H5230" s="3" t="s">
        <v>11308</v>
      </c>
      <c r="I5230" s="3" t="s">
        <v>4870</v>
      </c>
      <c r="J5230" s="3">
        <v>1</v>
      </c>
      <c r="M5230" s="3" t="s">
        <v>27</v>
      </c>
      <c r="N5230" s="3" t="s">
        <v>17593</v>
      </c>
      <c r="P5230" s="3" t="s">
        <v>17594</v>
      </c>
      <c r="Q5230" s="3" t="s">
        <v>839</v>
      </c>
      <c r="R5230" s="3">
        <v>2456</v>
      </c>
      <c r="S52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001820</v>
      </c>
      <c r="T52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31" spans="1:20" ht="15" customHeight="1" x14ac:dyDescent="0.2">
      <c r="A5231" s="3" t="s">
        <v>21531</v>
      </c>
      <c r="B5231" s="3" t="s">
        <v>21532</v>
      </c>
      <c r="C5231" s="3" t="s">
        <v>21533</v>
      </c>
      <c r="F5231" s="3" t="s">
        <v>11510</v>
      </c>
      <c r="G5231" s="3" t="s">
        <v>21534</v>
      </c>
      <c r="H5231" s="3" t="s">
        <v>11308</v>
      </c>
      <c r="I5231" s="3" t="s">
        <v>4870</v>
      </c>
      <c r="J5231" s="3">
        <v>1</v>
      </c>
      <c r="M5231" s="3" t="s">
        <v>27</v>
      </c>
      <c r="N5231" s="3" t="s">
        <v>17593</v>
      </c>
      <c r="P5231" s="3" t="s">
        <v>17594</v>
      </c>
      <c r="Q5231" s="3" t="s">
        <v>839</v>
      </c>
      <c r="R5231" s="3">
        <v>2456</v>
      </c>
      <c r="S52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000390</v>
      </c>
      <c r="T52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32" spans="1:20" ht="15" customHeight="1" x14ac:dyDescent="0.2">
      <c r="A5232" s="3" t="s">
        <v>21535</v>
      </c>
      <c r="B5232" s="3" t="s">
        <v>21536</v>
      </c>
      <c r="C5232" s="3" t="s">
        <v>21537</v>
      </c>
      <c r="F5232" s="3" t="s">
        <v>11510</v>
      </c>
      <c r="G5232" s="3" t="s">
        <v>21538</v>
      </c>
      <c r="H5232" s="3" t="s">
        <v>11308</v>
      </c>
      <c r="I5232" s="3" t="s">
        <v>4870</v>
      </c>
      <c r="J5232" s="3">
        <v>1</v>
      </c>
      <c r="M5232" s="3" t="s">
        <v>27</v>
      </c>
      <c r="N5232" s="3" t="s">
        <v>17593</v>
      </c>
      <c r="P5232" s="3" t="s">
        <v>17594</v>
      </c>
      <c r="Q5232" s="3" t="s">
        <v>839</v>
      </c>
      <c r="R5232" s="3">
        <v>2456</v>
      </c>
      <c r="S52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027580</v>
      </c>
      <c r="T52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33" spans="1:20" ht="15" customHeight="1" x14ac:dyDescent="0.2">
      <c r="A5233" s="3" t="s">
        <v>21539</v>
      </c>
      <c r="B5233" s="3" t="s">
        <v>21540</v>
      </c>
      <c r="C5233" s="3" t="s">
        <v>21541</v>
      </c>
      <c r="F5233" s="3" t="s">
        <v>11510</v>
      </c>
      <c r="G5233" s="3" t="s">
        <v>21542</v>
      </c>
      <c r="H5233" s="3" t="s">
        <v>11308</v>
      </c>
      <c r="I5233" s="3" t="s">
        <v>4870</v>
      </c>
      <c r="J5233" s="3">
        <v>1</v>
      </c>
      <c r="M5233" s="3" t="s">
        <v>27</v>
      </c>
      <c r="N5233" s="3" t="s">
        <v>17593</v>
      </c>
      <c r="P5233" s="3" t="s">
        <v>17594</v>
      </c>
      <c r="Q5233" s="3" t="s">
        <v>839</v>
      </c>
      <c r="R5233" s="3">
        <v>2456</v>
      </c>
      <c r="S52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038540</v>
      </c>
      <c r="T52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34" spans="1:20" ht="15" customHeight="1" x14ac:dyDescent="0.2">
      <c r="A5234" s="3" t="s">
        <v>21543</v>
      </c>
      <c r="B5234" s="3" t="s">
        <v>21544</v>
      </c>
      <c r="C5234" s="3" t="s">
        <v>21545</v>
      </c>
      <c r="F5234" s="3" t="s">
        <v>11510</v>
      </c>
      <c r="G5234" s="3" t="s">
        <v>21546</v>
      </c>
      <c r="H5234" s="3" t="s">
        <v>11308</v>
      </c>
      <c r="I5234" s="3" t="s">
        <v>4870</v>
      </c>
      <c r="J5234" s="3">
        <v>1</v>
      </c>
      <c r="M5234" s="3" t="s">
        <v>27</v>
      </c>
      <c r="N5234" s="3" t="s">
        <v>17593</v>
      </c>
      <c r="P5234" s="3" t="s">
        <v>21547</v>
      </c>
      <c r="Q5234" s="3" t="s">
        <v>839</v>
      </c>
      <c r="R5234" s="3">
        <v>996</v>
      </c>
      <c r="S52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452670</v>
      </c>
      <c r="T52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35" spans="1:20" ht="15" customHeight="1" x14ac:dyDescent="0.2">
      <c r="A5235" s="3" t="s">
        <v>21548</v>
      </c>
      <c r="B5235" s="3" t="s">
        <v>21549</v>
      </c>
      <c r="C5235" s="3" t="s">
        <v>21550</v>
      </c>
      <c r="F5235" s="3" t="s">
        <v>11510</v>
      </c>
      <c r="G5235" s="3" t="s">
        <v>21551</v>
      </c>
      <c r="H5235" s="3" t="s">
        <v>11308</v>
      </c>
      <c r="I5235" s="3" t="s">
        <v>4870</v>
      </c>
      <c r="J5235" s="3">
        <v>1</v>
      </c>
      <c r="M5235" s="3" t="s">
        <v>27</v>
      </c>
      <c r="N5235" s="3" t="s">
        <v>17593</v>
      </c>
      <c r="P5235" s="3" t="s">
        <v>17594</v>
      </c>
      <c r="Q5235" s="3" t="s">
        <v>839</v>
      </c>
      <c r="R5235" s="3">
        <v>2456</v>
      </c>
      <c r="S52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001290</v>
      </c>
      <c r="T52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36" spans="1:20" ht="15" customHeight="1" x14ac:dyDescent="0.2">
      <c r="A5236" s="3" t="s">
        <v>21552</v>
      </c>
      <c r="B5236" s="3" t="s">
        <v>21553</v>
      </c>
      <c r="C5236" s="3" t="s">
        <v>21554</v>
      </c>
      <c r="F5236" s="3" t="s">
        <v>11510</v>
      </c>
      <c r="G5236" s="3" t="s">
        <v>21555</v>
      </c>
      <c r="H5236" s="3" t="s">
        <v>11308</v>
      </c>
      <c r="I5236" s="3" t="s">
        <v>4870</v>
      </c>
      <c r="J5236" s="3">
        <v>1</v>
      </c>
      <c r="M5236" s="3" t="s">
        <v>27</v>
      </c>
      <c r="N5236" s="3" t="s">
        <v>17593</v>
      </c>
      <c r="P5236" s="3" t="s">
        <v>17594</v>
      </c>
      <c r="Q5236" s="3" t="s">
        <v>839</v>
      </c>
      <c r="R5236" s="3">
        <v>2456</v>
      </c>
      <c r="S52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041650</v>
      </c>
      <c r="T52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37" spans="1:20" ht="15" customHeight="1" x14ac:dyDescent="0.2">
      <c r="A5237" s="3" t="s">
        <v>21556</v>
      </c>
      <c r="B5237" s="3" t="s">
        <v>21557</v>
      </c>
      <c r="C5237" s="3" t="s">
        <v>21558</v>
      </c>
      <c r="F5237" s="3" t="s">
        <v>11510</v>
      </c>
      <c r="G5237" s="3" t="s">
        <v>21559</v>
      </c>
      <c r="H5237" s="3" t="s">
        <v>11308</v>
      </c>
      <c r="I5237" s="3" t="s">
        <v>4870</v>
      </c>
      <c r="J5237" s="3">
        <v>1</v>
      </c>
      <c r="M5237" s="3" t="s">
        <v>27</v>
      </c>
      <c r="N5237" s="3" t="s">
        <v>17593</v>
      </c>
      <c r="P5237" s="3" t="s">
        <v>17594</v>
      </c>
      <c r="Q5237" s="3" t="s">
        <v>839</v>
      </c>
      <c r="R5237" s="3">
        <v>2456</v>
      </c>
      <c r="S52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091580</v>
      </c>
      <c r="T52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38" spans="1:20" ht="15" customHeight="1" x14ac:dyDescent="0.2">
      <c r="A5238" s="3" t="s">
        <v>21560</v>
      </c>
      <c r="B5238" s="3" t="s">
        <v>21561</v>
      </c>
      <c r="C5238" s="3" t="s">
        <v>21562</v>
      </c>
      <c r="F5238" s="3" t="s">
        <v>11510</v>
      </c>
      <c r="G5238" s="3" t="s">
        <v>21563</v>
      </c>
      <c r="H5238" s="3" t="s">
        <v>11308</v>
      </c>
      <c r="I5238" s="3" t="s">
        <v>4870</v>
      </c>
      <c r="J5238" s="3">
        <v>1</v>
      </c>
      <c r="M5238" s="3" t="s">
        <v>27</v>
      </c>
      <c r="N5238" s="3" t="s">
        <v>17593</v>
      </c>
      <c r="P5238" s="3" t="s">
        <v>17594</v>
      </c>
      <c r="Q5238" s="3" t="s">
        <v>839</v>
      </c>
      <c r="R5238" s="3">
        <v>2456</v>
      </c>
      <c r="S52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263810</v>
      </c>
      <c r="T52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39" spans="1:20" ht="15" customHeight="1" x14ac:dyDescent="0.2">
      <c r="A5239" s="3" t="s">
        <v>21564</v>
      </c>
      <c r="B5239" s="3" t="s">
        <v>21565</v>
      </c>
      <c r="C5239" s="3" t="s">
        <v>21566</v>
      </c>
      <c r="F5239" s="3" t="s">
        <v>11510</v>
      </c>
      <c r="G5239" s="3" t="s">
        <v>21567</v>
      </c>
      <c r="H5239" s="3" t="s">
        <v>11308</v>
      </c>
      <c r="I5239" s="3" t="s">
        <v>4870</v>
      </c>
      <c r="J5239" s="3">
        <v>1</v>
      </c>
      <c r="M5239" s="3" t="s">
        <v>27</v>
      </c>
      <c r="N5239" s="3" t="s">
        <v>17593</v>
      </c>
      <c r="P5239" s="3" t="s">
        <v>17594</v>
      </c>
      <c r="Q5239" s="3" t="s">
        <v>839</v>
      </c>
      <c r="R5239" s="3">
        <v>2456</v>
      </c>
      <c r="S52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089980</v>
      </c>
      <c r="T52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40" spans="1:20" ht="15" customHeight="1" x14ac:dyDescent="0.2">
      <c r="A5240" s="3" t="s">
        <v>21568</v>
      </c>
      <c r="B5240" s="3" t="s">
        <v>21569</v>
      </c>
      <c r="C5240" s="3" t="s">
        <v>21570</v>
      </c>
      <c r="F5240" s="3" t="s">
        <v>11510</v>
      </c>
      <c r="G5240" s="3" t="s">
        <v>21571</v>
      </c>
      <c r="H5240" s="3" t="s">
        <v>11308</v>
      </c>
      <c r="I5240" s="3" t="s">
        <v>4870</v>
      </c>
      <c r="J5240" s="3">
        <v>1</v>
      </c>
      <c r="M5240" s="3" t="s">
        <v>27</v>
      </c>
      <c r="N5240" s="3" t="s">
        <v>17593</v>
      </c>
      <c r="P5240" s="3" t="s">
        <v>17594</v>
      </c>
      <c r="Q5240" s="3" t="s">
        <v>839</v>
      </c>
      <c r="R5240" s="3">
        <v>2456</v>
      </c>
      <c r="S52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042940</v>
      </c>
      <c r="T52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41" spans="1:20" ht="15" customHeight="1" x14ac:dyDescent="0.2">
      <c r="A5241" s="3" t="s">
        <v>21572</v>
      </c>
      <c r="B5241" s="3" t="s">
        <v>21573</v>
      </c>
      <c r="C5241" s="3" t="s">
        <v>21574</v>
      </c>
      <c r="F5241" s="3" t="s">
        <v>11510</v>
      </c>
      <c r="G5241" s="3" t="s">
        <v>21575</v>
      </c>
      <c r="H5241" s="3" t="s">
        <v>11308</v>
      </c>
      <c r="I5241" s="3" t="s">
        <v>4870</v>
      </c>
      <c r="J5241" s="3">
        <v>1</v>
      </c>
      <c r="M5241" s="3" t="s">
        <v>27</v>
      </c>
      <c r="N5241" s="3" t="s">
        <v>17593</v>
      </c>
      <c r="P5241" s="3" t="s">
        <v>17594</v>
      </c>
      <c r="Q5241" s="3" t="s">
        <v>839</v>
      </c>
      <c r="R5241" s="3">
        <v>2456</v>
      </c>
      <c r="S52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042600</v>
      </c>
      <c r="T52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42" spans="1:20" ht="15" customHeight="1" x14ac:dyDescent="0.2">
      <c r="A5242" s="3" t="s">
        <v>21576</v>
      </c>
      <c r="B5242" s="3" t="s">
        <v>21577</v>
      </c>
      <c r="C5242" s="3" t="s">
        <v>21578</v>
      </c>
      <c r="F5242" s="3" t="s">
        <v>11510</v>
      </c>
      <c r="G5242" s="3" t="s">
        <v>21579</v>
      </c>
      <c r="H5242" s="3" t="s">
        <v>11308</v>
      </c>
      <c r="I5242" s="3" t="s">
        <v>4870</v>
      </c>
      <c r="J5242" s="3">
        <v>1</v>
      </c>
      <c r="M5242" s="3" t="s">
        <v>27</v>
      </c>
      <c r="N5242" s="3" t="s">
        <v>17593</v>
      </c>
      <c r="P5242" s="3" t="s">
        <v>17594</v>
      </c>
      <c r="Q5242" s="3" t="s">
        <v>839</v>
      </c>
      <c r="R5242" s="3">
        <v>2456</v>
      </c>
      <c r="S52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075180</v>
      </c>
      <c r="T52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43" spans="1:20" ht="15" customHeight="1" x14ac:dyDescent="0.2">
      <c r="A5243" s="3" t="s">
        <v>21580</v>
      </c>
      <c r="B5243" s="3" t="s">
        <v>21581</v>
      </c>
      <c r="C5243" s="3" t="s">
        <v>21582</v>
      </c>
      <c r="F5243" s="3" t="s">
        <v>11510</v>
      </c>
      <c r="G5243" s="3" t="s">
        <v>21583</v>
      </c>
      <c r="H5243" s="3" t="s">
        <v>11308</v>
      </c>
      <c r="I5243" s="3" t="s">
        <v>4870</v>
      </c>
      <c r="J5243" s="3">
        <v>1</v>
      </c>
      <c r="M5243" s="3" t="s">
        <v>27</v>
      </c>
      <c r="N5243" s="3" t="s">
        <v>17593</v>
      </c>
      <c r="P5243" s="3" t="s">
        <v>21584</v>
      </c>
      <c r="Q5243" s="3" t="s">
        <v>839</v>
      </c>
      <c r="R5243" s="3">
        <v>1548</v>
      </c>
      <c r="S52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107600</v>
      </c>
      <c r="T52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44" spans="1:20" ht="15" customHeight="1" x14ac:dyDescent="0.2">
      <c r="A5244" s="3" t="s">
        <v>21585</v>
      </c>
      <c r="B5244" s="3" t="s">
        <v>21586</v>
      </c>
      <c r="C5244" s="3" t="s">
        <v>21587</v>
      </c>
      <c r="F5244" s="3" t="s">
        <v>11510</v>
      </c>
      <c r="G5244" s="3" t="s">
        <v>21588</v>
      </c>
      <c r="H5244" s="3" t="s">
        <v>11308</v>
      </c>
      <c r="I5244" s="3" t="s">
        <v>4870</v>
      </c>
      <c r="J5244" s="3">
        <v>1</v>
      </c>
      <c r="M5244" s="3" t="s">
        <v>27</v>
      </c>
      <c r="N5244" s="3" t="s">
        <v>17593</v>
      </c>
      <c r="P5244" s="3" t="s">
        <v>21589</v>
      </c>
      <c r="Q5244" s="3" t="s">
        <v>839</v>
      </c>
      <c r="R5244" s="3">
        <v>1286</v>
      </c>
      <c r="S52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411080</v>
      </c>
      <c r="T52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45" spans="1:20" ht="15" customHeight="1" x14ac:dyDescent="0.2">
      <c r="A5245" s="3" t="s">
        <v>21590</v>
      </c>
      <c r="B5245" s="3" t="s">
        <v>21591</v>
      </c>
      <c r="C5245" s="3" t="s">
        <v>21592</v>
      </c>
      <c r="F5245" s="3" t="s">
        <v>11510</v>
      </c>
      <c r="G5245" s="3" t="s">
        <v>21593</v>
      </c>
      <c r="H5245" s="3" t="s">
        <v>11308</v>
      </c>
      <c r="I5245" s="3" t="s">
        <v>4870</v>
      </c>
      <c r="J5245" s="3">
        <v>1</v>
      </c>
      <c r="M5245" s="3" t="s">
        <v>27</v>
      </c>
      <c r="N5245" s="3" t="s">
        <v>17593</v>
      </c>
      <c r="P5245" s="3" t="s">
        <v>21594</v>
      </c>
      <c r="Q5245" s="3" t="s">
        <v>839</v>
      </c>
      <c r="R5245" s="3">
        <v>2148</v>
      </c>
      <c r="S52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252990</v>
      </c>
      <c r="T52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46" spans="1:20" ht="15" customHeight="1" x14ac:dyDescent="0.2">
      <c r="A5246" s="3" t="s">
        <v>21595</v>
      </c>
      <c r="B5246" s="3" t="s">
        <v>21596</v>
      </c>
      <c r="C5246" s="3" t="s">
        <v>21597</v>
      </c>
      <c r="F5246" s="3" t="s">
        <v>11510</v>
      </c>
      <c r="G5246" s="3" t="s">
        <v>21598</v>
      </c>
      <c r="H5246" s="3" t="s">
        <v>11308</v>
      </c>
      <c r="I5246" s="3" t="s">
        <v>4870</v>
      </c>
      <c r="J5246" s="3">
        <v>1</v>
      </c>
      <c r="M5246" s="3" t="s">
        <v>27</v>
      </c>
      <c r="N5246" s="3" t="s">
        <v>17593</v>
      </c>
      <c r="P5246" s="3" t="s">
        <v>17594</v>
      </c>
      <c r="Q5246" s="3" t="s">
        <v>839</v>
      </c>
      <c r="R5246" s="3">
        <v>2456</v>
      </c>
      <c r="S52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007540</v>
      </c>
      <c r="T52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47" spans="1:20" ht="15" customHeight="1" x14ac:dyDescent="0.2">
      <c r="A5247" s="3" t="s">
        <v>21599</v>
      </c>
      <c r="B5247" s="3" t="s">
        <v>21600</v>
      </c>
      <c r="C5247" s="3" t="s">
        <v>21601</v>
      </c>
      <c r="F5247" s="3" t="s">
        <v>11510</v>
      </c>
      <c r="G5247" s="3" t="s">
        <v>21602</v>
      </c>
      <c r="H5247" s="3" t="s">
        <v>11308</v>
      </c>
      <c r="I5247" s="3" t="s">
        <v>4870</v>
      </c>
      <c r="J5247" s="3">
        <v>1</v>
      </c>
      <c r="M5247" s="3" t="s">
        <v>27</v>
      </c>
      <c r="N5247" s="3" t="s">
        <v>17593</v>
      </c>
      <c r="P5247" s="3" t="s">
        <v>17594</v>
      </c>
      <c r="Q5247" s="3" t="s">
        <v>839</v>
      </c>
      <c r="R5247" s="3">
        <v>2456</v>
      </c>
      <c r="S52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248170</v>
      </c>
      <c r="T52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48" spans="1:20" ht="15" customHeight="1" x14ac:dyDescent="0.2">
      <c r="A5248" s="3" t="s">
        <v>21603</v>
      </c>
      <c r="B5248" s="3" t="s">
        <v>21604</v>
      </c>
      <c r="C5248" s="3" t="s">
        <v>21605</v>
      </c>
      <c r="F5248" s="3" t="s">
        <v>11510</v>
      </c>
      <c r="G5248" s="3" t="s">
        <v>21606</v>
      </c>
      <c r="H5248" s="3" t="s">
        <v>11308</v>
      </c>
      <c r="I5248" s="3" t="s">
        <v>4870</v>
      </c>
      <c r="J5248" s="3">
        <v>1</v>
      </c>
      <c r="M5248" s="3" t="s">
        <v>27</v>
      </c>
      <c r="N5248" s="3" t="s">
        <v>17593</v>
      </c>
      <c r="P5248" s="3" t="s">
        <v>21607</v>
      </c>
      <c r="Q5248" s="3" t="s">
        <v>839</v>
      </c>
      <c r="R5248" s="3">
        <v>1450</v>
      </c>
      <c r="S52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378800</v>
      </c>
      <c r="T52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49" spans="1:20" ht="15" customHeight="1" x14ac:dyDescent="0.2">
      <c r="A5249" s="3" t="s">
        <v>21608</v>
      </c>
      <c r="B5249" s="3" t="s">
        <v>21609</v>
      </c>
      <c r="C5249" s="3" t="s">
        <v>21610</v>
      </c>
      <c r="F5249" s="3" t="s">
        <v>11510</v>
      </c>
      <c r="G5249" s="3" t="s">
        <v>21611</v>
      </c>
      <c r="H5249" s="3" t="s">
        <v>11308</v>
      </c>
      <c r="I5249" s="3" t="s">
        <v>4870</v>
      </c>
      <c r="J5249" s="3">
        <v>1</v>
      </c>
      <c r="M5249" s="3" t="s">
        <v>27</v>
      </c>
      <c r="N5249" s="3" t="s">
        <v>17593</v>
      </c>
      <c r="P5249" s="3" t="s">
        <v>17594</v>
      </c>
      <c r="Q5249" s="3" t="s">
        <v>839</v>
      </c>
      <c r="R5249" s="3">
        <v>2456</v>
      </c>
      <c r="S52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294630</v>
      </c>
      <c r="T52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50" spans="1:20" ht="15" customHeight="1" x14ac:dyDescent="0.2">
      <c r="A5250" s="3" t="s">
        <v>21612</v>
      </c>
      <c r="B5250" s="3" t="s">
        <v>21613</v>
      </c>
      <c r="C5250" s="3" t="s">
        <v>21614</v>
      </c>
      <c r="F5250" s="3" t="s">
        <v>11510</v>
      </c>
      <c r="G5250" s="3" t="s">
        <v>21615</v>
      </c>
      <c r="H5250" s="3" t="s">
        <v>11308</v>
      </c>
      <c r="I5250" s="3" t="s">
        <v>4870</v>
      </c>
      <c r="J5250" s="3">
        <v>1</v>
      </c>
      <c r="M5250" s="3" t="s">
        <v>27</v>
      </c>
      <c r="N5250" s="3" t="s">
        <v>17593</v>
      </c>
      <c r="P5250" s="3" t="s">
        <v>17594</v>
      </c>
      <c r="Q5250" s="3" t="s">
        <v>839</v>
      </c>
      <c r="R5250" s="3">
        <v>2456</v>
      </c>
      <c r="S52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038070</v>
      </c>
      <c r="T52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51" spans="1:20" ht="15" customHeight="1" x14ac:dyDescent="0.2">
      <c r="A5251" s="3" t="s">
        <v>21616</v>
      </c>
      <c r="B5251" s="3" t="s">
        <v>21617</v>
      </c>
      <c r="C5251" s="3" t="s">
        <v>21618</v>
      </c>
      <c r="F5251" s="3" t="s">
        <v>11510</v>
      </c>
      <c r="G5251" s="3" t="s">
        <v>21619</v>
      </c>
      <c r="H5251" s="3" t="s">
        <v>11308</v>
      </c>
      <c r="I5251" s="3" t="s">
        <v>4870</v>
      </c>
      <c r="J5251" s="3">
        <v>1</v>
      </c>
      <c r="M5251" s="3" t="s">
        <v>27</v>
      </c>
      <c r="N5251" s="3" t="s">
        <v>17593</v>
      </c>
      <c r="P5251" s="3" t="s">
        <v>17594</v>
      </c>
      <c r="Q5251" s="3" t="s">
        <v>839</v>
      </c>
      <c r="R5251" s="3">
        <v>2456</v>
      </c>
      <c r="S52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006730</v>
      </c>
      <c r="T52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52" spans="1:20" ht="15" customHeight="1" x14ac:dyDescent="0.2">
      <c r="A5252" s="3" t="s">
        <v>21620</v>
      </c>
      <c r="B5252" s="3" t="s">
        <v>21621</v>
      </c>
      <c r="C5252" s="3" t="s">
        <v>21622</v>
      </c>
      <c r="F5252" s="3" t="s">
        <v>11510</v>
      </c>
      <c r="G5252" s="3" t="s">
        <v>21623</v>
      </c>
      <c r="H5252" s="3" t="s">
        <v>11308</v>
      </c>
      <c r="I5252" s="3" t="s">
        <v>4870</v>
      </c>
      <c r="J5252" s="3">
        <v>1</v>
      </c>
      <c r="M5252" s="3" t="s">
        <v>27</v>
      </c>
      <c r="N5252" s="3" t="s">
        <v>17593</v>
      </c>
      <c r="P5252" s="3" t="s">
        <v>17594</v>
      </c>
      <c r="Q5252" s="3" t="s">
        <v>839</v>
      </c>
      <c r="R5252" s="3">
        <v>2456</v>
      </c>
      <c r="S52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079650</v>
      </c>
      <c r="T52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53" spans="1:20" ht="15" customHeight="1" x14ac:dyDescent="0.2">
      <c r="A5253" s="3" t="s">
        <v>21624</v>
      </c>
      <c r="B5253" s="3" t="s">
        <v>21625</v>
      </c>
      <c r="C5253" s="3" t="s">
        <v>21626</v>
      </c>
      <c r="F5253" s="3" t="s">
        <v>11510</v>
      </c>
      <c r="G5253" s="3" t="s">
        <v>21627</v>
      </c>
      <c r="H5253" s="3" t="s">
        <v>11308</v>
      </c>
      <c r="I5253" s="3" t="s">
        <v>4870</v>
      </c>
      <c r="J5253" s="3">
        <v>1</v>
      </c>
      <c r="M5253" s="3" t="s">
        <v>27</v>
      </c>
      <c r="N5253" s="3" t="s">
        <v>17593</v>
      </c>
      <c r="P5253" s="3" t="s">
        <v>17594</v>
      </c>
      <c r="Q5253" s="3" t="s">
        <v>839</v>
      </c>
      <c r="R5253" s="3">
        <v>2456</v>
      </c>
      <c r="S52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100660</v>
      </c>
      <c r="T52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54" spans="1:20" ht="15" customHeight="1" x14ac:dyDescent="0.2">
      <c r="A5254" s="3" t="s">
        <v>21628</v>
      </c>
      <c r="B5254" s="3" t="s">
        <v>21629</v>
      </c>
      <c r="C5254" s="3" t="s">
        <v>21630</v>
      </c>
      <c r="F5254" s="3" t="s">
        <v>11510</v>
      </c>
      <c r="G5254" s="3" t="s">
        <v>21631</v>
      </c>
      <c r="H5254" s="3" t="s">
        <v>11308</v>
      </c>
      <c r="I5254" s="3" t="s">
        <v>4870</v>
      </c>
      <c r="J5254" s="3">
        <v>1</v>
      </c>
      <c r="M5254" s="3" t="s">
        <v>27</v>
      </c>
      <c r="N5254" s="3" t="s">
        <v>17593</v>
      </c>
      <c r="P5254" s="3" t="s">
        <v>17594</v>
      </c>
      <c r="Q5254" s="3" t="s">
        <v>839</v>
      </c>
      <c r="R5254" s="3">
        <v>2456</v>
      </c>
      <c r="S52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007860</v>
      </c>
      <c r="T52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55" spans="1:20" ht="15" customHeight="1" x14ac:dyDescent="0.2">
      <c r="A5255" s="3" t="s">
        <v>21632</v>
      </c>
      <c r="B5255" s="3" t="s">
        <v>21633</v>
      </c>
      <c r="C5255" s="3" t="s">
        <v>21634</v>
      </c>
      <c r="F5255" s="3" t="s">
        <v>11510</v>
      </c>
      <c r="G5255" s="3" t="s">
        <v>21635</v>
      </c>
      <c r="H5255" s="3" t="s">
        <v>11308</v>
      </c>
      <c r="I5255" s="3" t="s">
        <v>4870</v>
      </c>
      <c r="J5255" s="3">
        <v>1</v>
      </c>
      <c r="M5255" s="3" t="s">
        <v>27</v>
      </c>
      <c r="N5255" s="3" t="s">
        <v>17593</v>
      </c>
      <c r="P5255" s="3" t="s">
        <v>17594</v>
      </c>
      <c r="Q5255" s="3" t="s">
        <v>839</v>
      </c>
      <c r="R5255" s="3">
        <v>2456</v>
      </c>
      <c r="S52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200880</v>
      </c>
      <c r="T52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56" spans="1:20" ht="15" customHeight="1" x14ac:dyDescent="0.2">
      <c r="A5256" s="3" t="s">
        <v>21636</v>
      </c>
      <c r="B5256" s="3" t="s">
        <v>21637</v>
      </c>
      <c r="C5256" s="3" t="s">
        <v>21638</v>
      </c>
      <c r="F5256" s="3" t="s">
        <v>11510</v>
      </c>
      <c r="G5256" s="3" t="s">
        <v>21639</v>
      </c>
      <c r="H5256" s="3" t="s">
        <v>11308</v>
      </c>
      <c r="I5256" s="3" t="s">
        <v>4870</v>
      </c>
      <c r="J5256" s="3">
        <v>1</v>
      </c>
      <c r="M5256" s="3" t="s">
        <v>27</v>
      </c>
      <c r="N5256" s="3" t="s">
        <v>17593</v>
      </c>
      <c r="P5256" s="3" t="s">
        <v>17594</v>
      </c>
      <c r="Q5256" s="3" t="s">
        <v>839</v>
      </c>
      <c r="R5256" s="3">
        <v>2456</v>
      </c>
      <c r="S52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019770</v>
      </c>
      <c r="T52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57" spans="1:20" ht="15" customHeight="1" x14ac:dyDescent="0.2">
      <c r="A5257" s="3" t="s">
        <v>21640</v>
      </c>
      <c r="B5257" s="3" t="s">
        <v>21641</v>
      </c>
      <c r="C5257" s="3" t="s">
        <v>21642</v>
      </c>
      <c r="F5257" s="3" t="s">
        <v>11510</v>
      </c>
      <c r="G5257" s="3" t="s">
        <v>21643</v>
      </c>
      <c r="H5257" s="3" t="s">
        <v>11308</v>
      </c>
      <c r="I5257" s="3" t="s">
        <v>4870</v>
      </c>
      <c r="J5257" s="3">
        <v>1</v>
      </c>
      <c r="M5257" s="3" t="s">
        <v>27</v>
      </c>
      <c r="N5257" s="3" t="s">
        <v>17593</v>
      </c>
      <c r="P5257" s="3" t="s">
        <v>17594</v>
      </c>
      <c r="Q5257" s="3" t="s">
        <v>839</v>
      </c>
      <c r="R5257" s="3">
        <v>2456</v>
      </c>
      <c r="S52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017390</v>
      </c>
      <c r="T52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58" spans="1:20" ht="15" customHeight="1" x14ac:dyDescent="0.2">
      <c r="A5258" s="3" t="s">
        <v>21644</v>
      </c>
      <c r="B5258" s="3" t="s">
        <v>21645</v>
      </c>
      <c r="C5258" s="3" t="s">
        <v>21646</v>
      </c>
      <c r="F5258" s="3" t="s">
        <v>11510</v>
      </c>
      <c r="G5258" s="3" t="s">
        <v>21647</v>
      </c>
      <c r="H5258" s="3" t="s">
        <v>11308</v>
      </c>
      <c r="I5258" s="3" t="s">
        <v>4870</v>
      </c>
      <c r="J5258" s="3">
        <v>1</v>
      </c>
      <c r="M5258" s="3" t="s">
        <v>27</v>
      </c>
      <c r="N5258" s="3" t="s">
        <v>17593</v>
      </c>
      <c r="P5258" s="3" t="s">
        <v>17594</v>
      </c>
      <c r="Q5258" s="3" t="s">
        <v>839</v>
      </c>
      <c r="R5258" s="3">
        <v>2456</v>
      </c>
      <c r="S52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043710</v>
      </c>
      <c r="T52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59" spans="1:20" ht="15" customHeight="1" x14ac:dyDescent="0.2">
      <c r="A5259" s="3" t="s">
        <v>21648</v>
      </c>
      <c r="B5259" s="3" t="s">
        <v>21649</v>
      </c>
      <c r="C5259" s="3" t="s">
        <v>21650</v>
      </c>
      <c r="F5259" s="3" t="s">
        <v>11510</v>
      </c>
      <c r="G5259" s="3" t="s">
        <v>21651</v>
      </c>
      <c r="H5259" s="3" t="s">
        <v>11308</v>
      </c>
      <c r="I5259" s="3" t="s">
        <v>4870</v>
      </c>
      <c r="J5259" s="3">
        <v>1</v>
      </c>
      <c r="M5259" s="3" t="s">
        <v>27</v>
      </c>
      <c r="N5259" s="3" t="s">
        <v>17593</v>
      </c>
      <c r="P5259" s="3" t="s">
        <v>17594</v>
      </c>
      <c r="Q5259" s="3" t="s">
        <v>839</v>
      </c>
      <c r="R5259" s="3">
        <v>2456</v>
      </c>
      <c r="S52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092190</v>
      </c>
      <c r="T52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60" spans="1:20" ht="15" customHeight="1" x14ac:dyDescent="0.2">
      <c r="A5260" s="3" t="s">
        <v>21652</v>
      </c>
      <c r="B5260" s="3" t="s">
        <v>21653</v>
      </c>
      <c r="C5260" s="3" t="s">
        <v>21654</v>
      </c>
      <c r="F5260" s="3" t="s">
        <v>11510</v>
      </c>
      <c r="G5260" s="3" t="s">
        <v>21655</v>
      </c>
      <c r="H5260" s="3" t="s">
        <v>11308</v>
      </c>
      <c r="I5260" s="3" t="s">
        <v>4870</v>
      </c>
      <c r="J5260" s="3">
        <v>1</v>
      </c>
      <c r="M5260" s="3" t="s">
        <v>27</v>
      </c>
      <c r="N5260" s="3" t="s">
        <v>17593</v>
      </c>
      <c r="P5260" s="3" t="s">
        <v>17594</v>
      </c>
      <c r="Q5260" s="3" t="s">
        <v>839</v>
      </c>
      <c r="R5260" s="3">
        <v>2456</v>
      </c>
      <c r="S52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046890</v>
      </c>
      <c r="T52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61" spans="1:20" ht="15" customHeight="1" x14ac:dyDescent="0.2">
      <c r="A5261" s="3" t="s">
        <v>21656</v>
      </c>
      <c r="B5261" s="3" t="s">
        <v>21657</v>
      </c>
      <c r="C5261" s="3" t="s">
        <v>21658</v>
      </c>
      <c r="F5261" s="3" t="s">
        <v>11510</v>
      </c>
      <c r="G5261" s="3" t="s">
        <v>21659</v>
      </c>
      <c r="H5261" s="3" t="s">
        <v>11308</v>
      </c>
      <c r="I5261" s="3" t="s">
        <v>4870</v>
      </c>
      <c r="J5261" s="3">
        <v>1</v>
      </c>
      <c r="M5261" s="3" t="s">
        <v>27</v>
      </c>
      <c r="N5261" s="3" t="s">
        <v>17593</v>
      </c>
      <c r="P5261" s="3" t="s">
        <v>21660</v>
      </c>
      <c r="Q5261" s="3" t="s">
        <v>839</v>
      </c>
      <c r="R5261" s="3">
        <v>276</v>
      </c>
      <c r="S52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031210</v>
      </c>
      <c r="T52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62" spans="1:20" ht="15" customHeight="1" x14ac:dyDescent="0.2">
      <c r="A5262" s="3" t="s">
        <v>21661</v>
      </c>
      <c r="B5262" s="3" t="s">
        <v>21662</v>
      </c>
      <c r="C5262" s="3" t="s">
        <v>21663</v>
      </c>
      <c r="F5262" s="3" t="s">
        <v>11510</v>
      </c>
      <c r="G5262" s="3" t="s">
        <v>21664</v>
      </c>
      <c r="H5262" s="3" t="s">
        <v>11308</v>
      </c>
      <c r="I5262" s="3" t="s">
        <v>4870</v>
      </c>
      <c r="J5262" s="3">
        <v>1</v>
      </c>
      <c r="M5262" s="3" t="s">
        <v>27</v>
      </c>
      <c r="N5262" s="3" t="s">
        <v>17593</v>
      </c>
      <c r="P5262" s="3" t="s">
        <v>17594</v>
      </c>
      <c r="Q5262" s="3" t="s">
        <v>839</v>
      </c>
      <c r="R5262" s="3">
        <v>2456</v>
      </c>
      <c r="S52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004415</v>
      </c>
      <c r="T52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63" spans="1:20" ht="15" customHeight="1" x14ac:dyDescent="0.2">
      <c r="A5263" s="3" t="s">
        <v>21665</v>
      </c>
      <c r="B5263" s="3" t="s">
        <v>21666</v>
      </c>
      <c r="C5263" s="3" t="s">
        <v>21667</v>
      </c>
      <c r="F5263" s="3" t="s">
        <v>11510</v>
      </c>
      <c r="G5263" s="3" t="s">
        <v>21668</v>
      </c>
      <c r="H5263" s="3" t="s">
        <v>11308</v>
      </c>
      <c r="I5263" s="3" t="s">
        <v>4870</v>
      </c>
      <c r="J5263" s="3">
        <v>1</v>
      </c>
      <c r="M5263" s="3" t="s">
        <v>27</v>
      </c>
      <c r="N5263" s="3" t="s">
        <v>17593</v>
      </c>
      <c r="P5263" s="3" t="s">
        <v>17594</v>
      </c>
      <c r="Q5263" s="3" t="s">
        <v>839</v>
      </c>
      <c r="R5263" s="3">
        <v>2456</v>
      </c>
      <c r="S52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004410</v>
      </c>
      <c r="T52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64" spans="1:20" ht="15" customHeight="1" x14ac:dyDescent="0.2">
      <c r="A5264" s="3" t="s">
        <v>21669</v>
      </c>
      <c r="B5264" s="3" t="s">
        <v>21670</v>
      </c>
      <c r="C5264" s="3" t="s">
        <v>21671</v>
      </c>
      <c r="F5264" s="3" t="s">
        <v>11510</v>
      </c>
      <c r="G5264" s="3" t="s">
        <v>21672</v>
      </c>
      <c r="H5264" s="3" t="s">
        <v>11308</v>
      </c>
      <c r="I5264" s="3" t="s">
        <v>4870</v>
      </c>
      <c r="J5264" s="3">
        <v>1</v>
      </c>
      <c r="M5264" s="3" t="s">
        <v>27</v>
      </c>
      <c r="N5264" s="3" t="s">
        <v>17593</v>
      </c>
      <c r="P5264" s="3" t="s">
        <v>17594</v>
      </c>
      <c r="Q5264" s="3" t="s">
        <v>839</v>
      </c>
      <c r="R5264" s="3">
        <v>2456</v>
      </c>
      <c r="S52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063170</v>
      </c>
      <c r="T52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65" spans="1:20" ht="15" customHeight="1" x14ac:dyDescent="0.2">
      <c r="A5265" s="3" t="s">
        <v>21673</v>
      </c>
      <c r="B5265" s="3" t="s">
        <v>21674</v>
      </c>
      <c r="C5265" s="3" t="s">
        <v>21675</v>
      </c>
      <c r="F5265" s="3" t="s">
        <v>11510</v>
      </c>
      <c r="G5265" s="3" t="s">
        <v>21676</v>
      </c>
      <c r="H5265" s="3" t="s">
        <v>11308</v>
      </c>
      <c r="I5265" s="3" t="s">
        <v>4870</v>
      </c>
      <c r="J5265" s="3">
        <v>1</v>
      </c>
      <c r="M5265" s="3" t="s">
        <v>27</v>
      </c>
      <c r="N5265" s="3" t="s">
        <v>17593</v>
      </c>
      <c r="P5265" s="3" t="s">
        <v>17594</v>
      </c>
      <c r="Q5265" s="3" t="s">
        <v>839</v>
      </c>
      <c r="R5265" s="3">
        <v>2456</v>
      </c>
      <c r="S52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027040</v>
      </c>
      <c r="T52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66" spans="1:20" ht="15" customHeight="1" x14ac:dyDescent="0.2">
      <c r="A5266" s="3" t="s">
        <v>21677</v>
      </c>
      <c r="B5266" s="3" t="s">
        <v>21678</v>
      </c>
      <c r="C5266" s="3" t="s">
        <v>21679</v>
      </c>
      <c r="F5266" s="3" t="s">
        <v>11510</v>
      </c>
      <c r="G5266" s="3" t="s">
        <v>21680</v>
      </c>
      <c r="H5266" s="3" t="s">
        <v>11308</v>
      </c>
      <c r="I5266" s="3" t="s">
        <v>4870</v>
      </c>
      <c r="J5266" s="3">
        <v>1</v>
      </c>
      <c r="M5266" s="3" t="s">
        <v>27</v>
      </c>
      <c r="N5266" s="3" t="s">
        <v>17593</v>
      </c>
      <c r="P5266" s="3" t="s">
        <v>17594</v>
      </c>
      <c r="Q5266" s="3" t="s">
        <v>839</v>
      </c>
      <c r="R5266" s="3">
        <v>2456</v>
      </c>
      <c r="S52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018680</v>
      </c>
      <c r="T52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67" spans="1:20" ht="15" customHeight="1" x14ac:dyDescent="0.2">
      <c r="A5267" s="3" t="s">
        <v>21681</v>
      </c>
      <c r="B5267" s="3" t="s">
        <v>21682</v>
      </c>
      <c r="C5267" s="3" t="s">
        <v>21683</v>
      </c>
      <c r="F5267" s="3" t="s">
        <v>11510</v>
      </c>
      <c r="G5267" s="3" t="s">
        <v>21684</v>
      </c>
      <c r="H5267" s="3" t="s">
        <v>11308</v>
      </c>
      <c r="I5267" s="3" t="s">
        <v>4870</v>
      </c>
      <c r="J5267" s="3">
        <v>1</v>
      </c>
      <c r="M5267" s="3" t="s">
        <v>27</v>
      </c>
      <c r="N5267" s="3" t="s">
        <v>17593</v>
      </c>
      <c r="P5267" s="3" t="s">
        <v>17594</v>
      </c>
      <c r="Q5267" s="3" t="s">
        <v>839</v>
      </c>
      <c r="R5267" s="3">
        <v>2456</v>
      </c>
      <c r="S52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036120</v>
      </c>
      <c r="T52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68" spans="1:20" ht="15" customHeight="1" x14ac:dyDescent="0.2">
      <c r="A5268" s="3" t="s">
        <v>21685</v>
      </c>
      <c r="B5268" s="3" t="s">
        <v>21686</v>
      </c>
      <c r="C5268" s="3" t="s">
        <v>21687</v>
      </c>
      <c r="F5268" s="3" t="s">
        <v>11510</v>
      </c>
      <c r="G5268" s="3" t="s">
        <v>21688</v>
      </c>
      <c r="H5268" s="3" t="s">
        <v>11308</v>
      </c>
      <c r="I5268" s="3" t="s">
        <v>4870</v>
      </c>
      <c r="J5268" s="3">
        <v>1</v>
      </c>
      <c r="M5268" s="3" t="s">
        <v>27</v>
      </c>
      <c r="N5268" s="3" t="s">
        <v>17593</v>
      </c>
      <c r="P5268" s="3" t="s">
        <v>17594</v>
      </c>
      <c r="Q5268" s="3" t="s">
        <v>839</v>
      </c>
      <c r="R5268" s="3">
        <v>2456</v>
      </c>
      <c r="S52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021050</v>
      </c>
      <c r="T52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69" spans="1:20" ht="15" customHeight="1" x14ac:dyDescent="0.2">
      <c r="A5269" s="3" t="s">
        <v>21689</v>
      </c>
      <c r="B5269" s="3" t="s">
        <v>21690</v>
      </c>
      <c r="C5269" s="3" t="s">
        <v>21691</v>
      </c>
      <c r="F5269" s="3" t="s">
        <v>11510</v>
      </c>
      <c r="G5269" s="3" t="s">
        <v>21692</v>
      </c>
      <c r="H5269" s="3" t="s">
        <v>11308</v>
      </c>
      <c r="I5269" s="3" t="s">
        <v>4870</v>
      </c>
      <c r="J5269" s="3">
        <v>1</v>
      </c>
      <c r="M5269" s="3" t="s">
        <v>27</v>
      </c>
      <c r="N5269" s="3" t="s">
        <v>17593</v>
      </c>
      <c r="P5269" s="3" t="s">
        <v>17594</v>
      </c>
      <c r="Q5269" s="3" t="s">
        <v>839</v>
      </c>
      <c r="R5269" s="3">
        <v>2456</v>
      </c>
      <c r="S52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093920</v>
      </c>
      <c r="T52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70" spans="1:20" ht="15" customHeight="1" x14ac:dyDescent="0.2">
      <c r="A5270" s="3" t="s">
        <v>21693</v>
      </c>
      <c r="B5270" s="3" t="s">
        <v>21694</v>
      </c>
      <c r="C5270" s="3" t="s">
        <v>21695</v>
      </c>
      <c r="F5270" s="3" t="s">
        <v>11510</v>
      </c>
      <c r="G5270" s="3" t="s">
        <v>21696</v>
      </c>
      <c r="H5270" s="3" t="s">
        <v>11308</v>
      </c>
      <c r="I5270" s="3" t="s">
        <v>4870</v>
      </c>
      <c r="J5270" s="3">
        <v>1</v>
      </c>
      <c r="M5270" s="3" t="s">
        <v>27</v>
      </c>
      <c r="N5270" s="3" t="s">
        <v>17593</v>
      </c>
      <c r="P5270" s="3" t="s">
        <v>17594</v>
      </c>
      <c r="Q5270" s="3" t="s">
        <v>839</v>
      </c>
      <c r="R5270" s="3">
        <v>2456</v>
      </c>
      <c r="S52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189860</v>
      </c>
      <c r="T52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71" spans="1:20" ht="15" customHeight="1" x14ac:dyDescent="0.2">
      <c r="A5271" s="3" t="s">
        <v>21697</v>
      </c>
      <c r="B5271" s="3" t="s">
        <v>21698</v>
      </c>
      <c r="C5271" s="3" t="s">
        <v>21699</v>
      </c>
      <c r="F5271" s="3" t="s">
        <v>11510</v>
      </c>
      <c r="G5271" s="3" t="s">
        <v>21700</v>
      </c>
      <c r="H5271" s="3" t="s">
        <v>11308</v>
      </c>
      <c r="I5271" s="3" t="s">
        <v>4870</v>
      </c>
      <c r="J5271" s="3">
        <v>1</v>
      </c>
      <c r="M5271" s="3" t="s">
        <v>27</v>
      </c>
      <c r="N5271" s="3" t="s">
        <v>17593</v>
      </c>
      <c r="P5271" s="3" t="s">
        <v>17594</v>
      </c>
      <c r="Q5271" s="3" t="s">
        <v>839</v>
      </c>
      <c r="R5271" s="3">
        <v>2456</v>
      </c>
      <c r="S52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178320</v>
      </c>
      <c r="T52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72" spans="1:20" ht="15" customHeight="1" x14ac:dyDescent="0.2">
      <c r="A5272" s="3" t="s">
        <v>21701</v>
      </c>
      <c r="B5272" s="3" t="s">
        <v>21702</v>
      </c>
      <c r="C5272" s="3" t="s">
        <v>21703</v>
      </c>
      <c r="F5272" s="3" t="s">
        <v>11510</v>
      </c>
      <c r="G5272" s="3" t="s">
        <v>21704</v>
      </c>
      <c r="H5272" s="3" t="s">
        <v>11308</v>
      </c>
      <c r="I5272" s="3" t="s">
        <v>4870</v>
      </c>
      <c r="J5272" s="3">
        <v>1</v>
      </c>
      <c r="M5272" s="3" t="s">
        <v>27</v>
      </c>
      <c r="N5272" s="3" t="s">
        <v>17593</v>
      </c>
      <c r="P5272" s="3" t="s">
        <v>17594</v>
      </c>
      <c r="Q5272" s="3" t="s">
        <v>839</v>
      </c>
      <c r="R5272" s="3">
        <v>2456</v>
      </c>
      <c r="S52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122690</v>
      </c>
      <c r="T52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73" spans="1:20" ht="15" customHeight="1" x14ac:dyDescent="0.2">
      <c r="A5273" s="3" t="s">
        <v>21705</v>
      </c>
      <c r="B5273" s="3" t="s">
        <v>21706</v>
      </c>
      <c r="C5273" s="3" t="s">
        <v>21707</v>
      </c>
      <c r="F5273" s="3" t="s">
        <v>11510</v>
      </c>
      <c r="G5273" s="3" t="s">
        <v>21708</v>
      </c>
      <c r="H5273" s="3" t="s">
        <v>11308</v>
      </c>
      <c r="I5273" s="3" t="s">
        <v>4870</v>
      </c>
      <c r="J5273" s="3">
        <v>1</v>
      </c>
      <c r="M5273" s="3" t="s">
        <v>27</v>
      </c>
      <c r="N5273" s="3" t="s">
        <v>17593</v>
      </c>
      <c r="P5273" s="3" t="s">
        <v>17594</v>
      </c>
      <c r="Q5273" s="3" t="s">
        <v>839</v>
      </c>
      <c r="R5273" s="3">
        <v>2456</v>
      </c>
      <c r="S52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140070</v>
      </c>
      <c r="T52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74" spans="1:20" ht="15" customHeight="1" x14ac:dyDescent="0.2">
      <c r="A5274" s="3" t="s">
        <v>21709</v>
      </c>
      <c r="B5274" s="3" t="s">
        <v>21710</v>
      </c>
      <c r="C5274" s="3" t="s">
        <v>21711</v>
      </c>
      <c r="F5274" s="3" t="s">
        <v>11510</v>
      </c>
      <c r="G5274" s="3" t="s">
        <v>21712</v>
      </c>
      <c r="H5274" s="3" t="s">
        <v>11308</v>
      </c>
      <c r="I5274" s="3" t="s">
        <v>4870</v>
      </c>
      <c r="J5274" s="3">
        <v>1</v>
      </c>
      <c r="M5274" s="3" t="s">
        <v>27</v>
      </c>
      <c r="N5274" s="3" t="s">
        <v>17593</v>
      </c>
      <c r="P5274" s="3" t="s">
        <v>17594</v>
      </c>
      <c r="Q5274" s="3" t="s">
        <v>839</v>
      </c>
      <c r="R5274" s="3">
        <v>2456</v>
      </c>
      <c r="S52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011370</v>
      </c>
      <c r="T52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75" spans="1:20" ht="15" customHeight="1" x14ac:dyDescent="0.2">
      <c r="A5275" s="3" t="s">
        <v>21713</v>
      </c>
      <c r="B5275" s="3" t="s">
        <v>21714</v>
      </c>
      <c r="C5275" s="3" t="s">
        <v>21715</v>
      </c>
      <c r="F5275" s="3" t="s">
        <v>11510</v>
      </c>
      <c r="G5275" s="3" t="s">
        <v>21716</v>
      </c>
      <c r="H5275" s="3" t="s">
        <v>11308</v>
      </c>
      <c r="I5275" s="3" t="s">
        <v>4870</v>
      </c>
      <c r="J5275" s="3">
        <v>1</v>
      </c>
      <c r="M5275" s="3" t="s">
        <v>27</v>
      </c>
      <c r="N5275" s="3" t="s">
        <v>17593</v>
      </c>
      <c r="P5275" s="3" t="s">
        <v>17594</v>
      </c>
      <c r="Q5275" s="3" t="s">
        <v>839</v>
      </c>
      <c r="R5275" s="3">
        <v>2456</v>
      </c>
      <c r="S52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065710</v>
      </c>
      <c r="T52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76" spans="1:20" ht="15" customHeight="1" x14ac:dyDescent="0.2">
      <c r="A5276" s="3" t="s">
        <v>21717</v>
      </c>
      <c r="B5276" s="3" t="s">
        <v>21718</v>
      </c>
      <c r="C5276" s="3" t="s">
        <v>21719</v>
      </c>
      <c r="F5276" s="3" t="s">
        <v>11510</v>
      </c>
      <c r="G5276" s="3" t="s">
        <v>21720</v>
      </c>
      <c r="H5276" s="3" t="s">
        <v>11308</v>
      </c>
      <c r="I5276" s="3" t="s">
        <v>4870</v>
      </c>
      <c r="J5276" s="3">
        <v>1</v>
      </c>
      <c r="M5276" s="3" t="s">
        <v>27</v>
      </c>
      <c r="N5276" s="3" t="s">
        <v>17593</v>
      </c>
      <c r="P5276" s="3" t="s">
        <v>17594</v>
      </c>
      <c r="Q5276" s="3" t="s">
        <v>839</v>
      </c>
      <c r="R5276" s="3">
        <v>2456</v>
      </c>
      <c r="S52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008490</v>
      </c>
      <c r="T52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77" spans="1:20" ht="15" customHeight="1" x14ac:dyDescent="0.2">
      <c r="A5277" s="3" t="s">
        <v>21721</v>
      </c>
      <c r="B5277" s="3" t="s">
        <v>21722</v>
      </c>
      <c r="C5277" s="3" t="s">
        <v>21723</v>
      </c>
      <c r="F5277" s="3" t="s">
        <v>11510</v>
      </c>
      <c r="G5277" s="3" t="s">
        <v>21724</v>
      </c>
      <c r="H5277" s="3" t="s">
        <v>11308</v>
      </c>
      <c r="I5277" s="3" t="s">
        <v>4870</v>
      </c>
      <c r="J5277" s="3">
        <v>1</v>
      </c>
      <c r="M5277" s="3" t="s">
        <v>27</v>
      </c>
      <c r="N5277" s="3" t="s">
        <v>17593</v>
      </c>
      <c r="P5277" s="3" t="s">
        <v>17594</v>
      </c>
      <c r="Q5277" s="3" t="s">
        <v>839</v>
      </c>
      <c r="R5277" s="3">
        <v>2456</v>
      </c>
      <c r="S52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035890</v>
      </c>
      <c r="T52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78" spans="1:20" ht="15" customHeight="1" x14ac:dyDescent="0.2">
      <c r="A5278" s="3" t="s">
        <v>21725</v>
      </c>
      <c r="B5278" s="3" t="s">
        <v>21726</v>
      </c>
      <c r="C5278" s="3" t="s">
        <v>21727</v>
      </c>
      <c r="F5278" s="3" t="s">
        <v>11510</v>
      </c>
      <c r="G5278" s="3" t="s">
        <v>21728</v>
      </c>
      <c r="H5278" s="3" t="s">
        <v>11308</v>
      </c>
      <c r="I5278" s="3" t="s">
        <v>4870</v>
      </c>
      <c r="J5278" s="3">
        <v>1</v>
      </c>
      <c r="M5278" s="3" t="s">
        <v>27</v>
      </c>
      <c r="N5278" s="3" t="s">
        <v>17593</v>
      </c>
      <c r="P5278" s="3" t="s">
        <v>17718</v>
      </c>
      <c r="Q5278" s="3" t="s">
        <v>839</v>
      </c>
      <c r="R5278" s="3">
        <v>2344</v>
      </c>
      <c r="S52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357550</v>
      </c>
      <c r="T52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79" spans="1:20" ht="15" customHeight="1" x14ac:dyDescent="0.2">
      <c r="A5279" s="3" t="s">
        <v>21729</v>
      </c>
      <c r="B5279" s="3" t="s">
        <v>21730</v>
      </c>
      <c r="C5279" s="3" t="s">
        <v>21731</v>
      </c>
      <c r="F5279" s="3" t="s">
        <v>11510</v>
      </c>
      <c r="G5279" s="3" t="s">
        <v>21732</v>
      </c>
      <c r="H5279" s="3" t="s">
        <v>11308</v>
      </c>
      <c r="I5279" s="3" t="s">
        <v>4870</v>
      </c>
      <c r="J5279" s="3">
        <v>1</v>
      </c>
      <c r="M5279" s="3" t="s">
        <v>27</v>
      </c>
      <c r="N5279" s="3" t="s">
        <v>17593</v>
      </c>
      <c r="P5279" s="3" t="s">
        <v>17594</v>
      </c>
      <c r="Q5279" s="3" t="s">
        <v>839</v>
      </c>
      <c r="R5279" s="3">
        <v>2456</v>
      </c>
      <c r="S52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003100</v>
      </c>
      <c r="T52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80" spans="1:20" ht="15" customHeight="1" x14ac:dyDescent="0.2">
      <c r="A5280" s="3" t="s">
        <v>21733</v>
      </c>
      <c r="B5280" s="3" t="s">
        <v>21734</v>
      </c>
      <c r="C5280" s="3" t="s">
        <v>21735</v>
      </c>
      <c r="F5280" s="3" t="s">
        <v>11510</v>
      </c>
      <c r="G5280" s="3" t="s">
        <v>21736</v>
      </c>
      <c r="H5280" s="3" t="s">
        <v>11308</v>
      </c>
      <c r="I5280" s="3" t="s">
        <v>4870</v>
      </c>
      <c r="J5280" s="3">
        <v>1</v>
      </c>
      <c r="M5280" s="3" t="s">
        <v>27</v>
      </c>
      <c r="N5280" s="3" t="s">
        <v>17593</v>
      </c>
      <c r="P5280" s="3" t="s">
        <v>17594</v>
      </c>
      <c r="Q5280" s="3" t="s">
        <v>839</v>
      </c>
      <c r="R5280" s="3">
        <v>2456</v>
      </c>
      <c r="S52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007610</v>
      </c>
      <c r="T52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81" spans="1:20" ht="15" customHeight="1" x14ac:dyDescent="0.2">
      <c r="A5281" s="3" t="s">
        <v>21737</v>
      </c>
      <c r="B5281" s="3" t="s">
        <v>21738</v>
      </c>
      <c r="C5281" s="3" t="s">
        <v>21739</v>
      </c>
      <c r="F5281" s="3" t="s">
        <v>11510</v>
      </c>
      <c r="G5281" s="3" t="s">
        <v>21740</v>
      </c>
      <c r="H5281" s="3" t="s">
        <v>11308</v>
      </c>
      <c r="I5281" s="3" t="s">
        <v>4870</v>
      </c>
      <c r="J5281" s="3">
        <v>1</v>
      </c>
      <c r="M5281" s="3" t="s">
        <v>27</v>
      </c>
      <c r="N5281" s="3" t="s">
        <v>17593</v>
      </c>
      <c r="P5281" s="3" t="s">
        <v>17594</v>
      </c>
      <c r="Q5281" s="3" t="s">
        <v>839</v>
      </c>
      <c r="R5281" s="3">
        <v>2456</v>
      </c>
      <c r="S52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067370</v>
      </c>
      <c r="T52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82" spans="1:20" ht="15" customHeight="1" x14ac:dyDescent="0.2">
      <c r="A5282" s="3" t="s">
        <v>21741</v>
      </c>
      <c r="B5282" s="3" t="s">
        <v>21742</v>
      </c>
      <c r="C5282" s="3" t="s">
        <v>21743</v>
      </c>
      <c r="F5282" s="3" t="s">
        <v>11510</v>
      </c>
      <c r="G5282" s="3" t="s">
        <v>21744</v>
      </c>
      <c r="H5282" s="3" t="s">
        <v>11308</v>
      </c>
      <c r="I5282" s="3" t="s">
        <v>4870</v>
      </c>
      <c r="J5282" s="3">
        <v>1</v>
      </c>
      <c r="M5282" s="3" t="s">
        <v>27</v>
      </c>
      <c r="N5282" s="3" t="s">
        <v>17593</v>
      </c>
      <c r="P5282" s="3" t="s">
        <v>17594</v>
      </c>
      <c r="Q5282" s="3" t="s">
        <v>839</v>
      </c>
      <c r="R5282" s="3">
        <v>2456</v>
      </c>
      <c r="S52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217620</v>
      </c>
      <c r="T52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83" spans="1:20" ht="15" customHeight="1" x14ac:dyDescent="0.2">
      <c r="A5283" s="3" t="s">
        <v>21745</v>
      </c>
      <c r="B5283" s="3" t="s">
        <v>21746</v>
      </c>
      <c r="C5283" s="3" t="s">
        <v>21747</v>
      </c>
      <c r="F5283" s="3" t="s">
        <v>11510</v>
      </c>
      <c r="G5283" s="3" t="s">
        <v>21748</v>
      </c>
      <c r="H5283" s="3" t="s">
        <v>11308</v>
      </c>
      <c r="I5283" s="3" t="s">
        <v>4870</v>
      </c>
      <c r="J5283" s="3">
        <v>1</v>
      </c>
      <c r="M5283" s="3" t="s">
        <v>27</v>
      </c>
      <c r="N5283" s="3" t="s">
        <v>17593</v>
      </c>
      <c r="P5283" s="3" t="s">
        <v>17594</v>
      </c>
      <c r="Q5283" s="3" t="s">
        <v>839</v>
      </c>
      <c r="R5283" s="3">
        <v>2456</v>
      </c>
      <c r="S52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002820</v>
      </c>
      <c r="T52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84" spans="1:20" ht="15" customHeight="1" x14ac:dyDescent="0.2">
      <c r="A5284" s="3" t="s">
        <v>21749</v>
      </c>
      <c r="B5284" s="3" t="s">
        <v>21750</v>
      </c>
      <c r="C5284" s="3" t="s">
        <v>21751</v>
      </c>
      <c r="F5284" s="3" t="s">
        <v>11510</v>
      </c>
      <c r="G5284" s="3" t="s">
        <v>21752</v>
      </c>
      <c r="H5284" s="3" t="s">
        <v>11308</v>
      </c>
      <c r="I5284" s="3" t="s">
        <v>4870</v>
      </c>
      <c r="J5284" s="3">
        <v>1</v>
      </c>
      <c r="M5284" s="3" t="s">
        <v>27</v>
      </c>
      <c r="N5284" s="3" t="s">
        <v>17593</v>
      </c>
      <c r="P5284" s="3" t="s">
        <v>17594</v>
      </c>
      <c r="Q5284" s="3" t="s">
        <v>839</v>
      </c>
      <c r="R5284" s="3">
        <v>2456</v>
      </c>
      <c r="S52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171090</v>
      </c>
      <c r="T52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85" spans="1:20" ht="15" customHeight="1" x14ac:dyDescent="0.2">
      <c r="A5285" s="3" t="s">
        <v>21753</v>
      </c>
      <c r="B5285" s="3" t="s">
        <v>21754</v>
      </c>
      <c r="C5285" s="3" t="s">
        <v>21755</v>
      </c>
      <c r="F5285" s="3" t="s">
        <v>11510</v>
      </c>
      <c r="G5285" s="3" t="s">
        <v>21756</v>
      </c>
      <c r="H5285" s="3" t="s">
        <v>11308</v>
      </c>
      <c r="I5285" s="3" t="s">
        <v>4870</v>
      </c>
      <c r="J5285" s="3">
        <v>1</v>
      </c>
      <c r="M5285" s="3" t="s">
        <v>27</v>
      </c>
      <c r="N5285" s="3" t="s">
        <v>17593</v>
      </c>
      <c r="P5285" s="3" t="s">
        <v>17594</v>
      </c>
      <c r="Q5285" s="3" t="s">
        <v>839</v>
      </c>
      <c r="R5285" s="3">
        <v>2456</v>
      </c>
      <c r="S52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136490</v>
      </c>
      <c r="T52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86" spans="1:20" ht="15" customHeight="1" x14ac:dyDescent="0.2">
      <c r="A5286" s="3" t="s">
        <v>21757</v>
      </c>
      <c r="B5286" s="3" t="s">
        <v>21758</v>
      </c>
      <c r="C5286" s="3" t="s">
        <v>21759</v>
      </c>
      <c r="F5286" s="3" t="s">
        <v>11510</v>
      </c>
      <c r="G5286" s="3" t="s">
        <v>21760</v>
      </c>
      <c r="H5286" s="3" t="s">
        <v>11308</v>
      </c>
      <c r="I5286" s="3" t="s">
        <v>4870</v>
      </c>
      <c r="J5286" s="3">
        <v>1</v>
      </c>
      <c r="M5286" s="3" t="s">
        <v>27</v>
      </c>
      <c r="N5286" s="3" t="s">
        <v>17593</v>
      </c>
      <c r="P5286" s="3" t="s">
        <v>21761</v>
      </c>
      <c r="Q5286" s="3" t="s">
        <v>839</v>
      </c>
      <c r="R5286" s="3">
        <v>2300</v>
      </c>
      <c r="S52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086710</v>
      </c>
      <c r="T52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87" spans="1:20" ht="15" customHeight="1" x14ac:dyDescent="0.2">
      <c r="A5287" s="3" t="s">
        <v>21762</v>
      </c>
      <c r="B5287" s="3" t="s">
        <v>21763</v>
      </c>
      <c r="C5287" s="3" t="s">
        <v>21764</v>
      </c>
      <c r="F5287" s="3" t="s">
        <v>11510</v>
      </c>
      <c r="G5287" s="3" t="s">
        <v>21765</v>
      </c>
      <c r="H5287" s="3" t="s">
        <v>11308</v>
      </c>
      <c r="I5287" s="3" t="s">
        <v>4870</v>
      </c>
      <c r="J5287" s="3">
        <v>1</v>
      </c>
      <c r="M5287" s="3" t="s">
        <v>27</v>
      </c>
      <c r="N5287" s="3" t="s">
        <v>17593</v>
      </c>
      <c r="P5287" s="3" t="s">
        <v>17594</v>
      </c>
      <c r="Q5287" s="3" t="s">
        <v>839</v>
      </c>
      <c r="R5287" s="3">
        <v>2456</v>
      </c>
      <c r="S52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014620</v>
      </c>
      <c r="T52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88" spans="1:20" ht="15" customHeight="1" x14ac:dyDescent="0.2">
      <c r="A5288" s="3" t="s">
        <v>21766</v>
      </c>
      <c r="B5288" s="3" t="s">
        <v>21767</v>
      </c>
      <c r="C5288" s="3" t="s">
        <v>21768</v>
      </c>
      <c r="F5288" s="3" t="s">
        <v>11510</v>
      </c>
      <c r="G5288" s="3" t="s">
        <v>21769</v>
      </c>
      <c r="H5288" s="3" t="s">
        <v>11308</v>
      </c>
      <c r="I5288" s="3" t="s">
        <v>4870</v>
      </c>
      <c r="J5288" s="3">
        <v>1</v>
      </c>
      <c r="M5288" s="3" t="s">
        <v>27</v>
      </c>
      <c r="N5288" s="3" t="s">
        <v>17593</v>
      </c>
      <c r="P5288" s="3" t="s">
        <v>17594</v>
      </c>
      <c r="Q5288" s="3" t="s">
        <v>839</v>
      </c>
      <c r="R5288" s="3">
        <v>2456</v>
      </c>
      <c r="S52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037350</v>
      </c>
      <c r="T52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89" spans="1:20" ht="15" customHeight="1" x14ac:dyDescent="0.2">
      <c r="A5289" s="3" t="s">
        <v>21770</v>
      </c>
      <c r="B5289" s="3" t="s">
        <v>21771</v>
      </c>
      <c r="C5289" s="3" t="s">
        <v>21772</v>
      </c>
      <c r="F5289" s="3" t="s">
        <v>11510</v>
      </c>
      <c r="G5289" s="3" t="s">
        <v>21773</v>
      </c>
      <c r="H5289" s="3" t="s">
        <v>11308</v>
      </c>
      <c r="I5289" s="3" t="s">
        <v>4870</v>
      </c>
      <c r="J5289" s="3">
        <v>1</v>
      </c>
      <c r="M5289" s="3" t="s">
        <v>27</v>
      </c>
      <c r="N5289" s="3" t="s">
        <v>17593</v>
      </c>
      <c r="P5289" s="3" t="s">
        <v>17594</v>
      </c>
      <c r="Q5289" s="3" t="s">
        <v>839</v>
      </c>
      <c r="R5289" s="3">
        <v>2456</v>
      </c>
      <c r="S52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014915</v>
      </c>
      <c r="T52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90" spans="1:20" ht="15" customHeight="1" x14ac:dyDescent="0.2">
      <c r="A5290" s="3" t="s">
        <v>21774</v>
      </c>
      <c r="B5290" s="3" t="s">
        <v>21775</v>
      </c>
      <c r="C5290" s="3" t="s">
        <v>21776</v>
      </c>
      <c r="F5290" s="3" t="s">
        <v>11510</v>
      </c>
      <c r="G5290" s="3" t="s">
        <v>21777</v>
      </c>
      <c r="H5290" s="3" t="s">
        <v>11308</v>
      </c>
      <c r="I5290" s="3" t="s">
        <v>4870</v>
      </c>
      <c r="J5290" s="3">
        <v>1</v>
      </c>
      <c r="M5290" s="3" t="s">
        <v>27</v>
      </c>
      <c r="N5290" s="3" t="s">
        <v>17593</v>
      </c>
      <c r="P5290" s="3" t="s">
        <v>17594</v>
      </c>
      <c r="Q5290" s="3" t="s">
        <v>839</v>
      </c>
      <c r="R5290" s="3">
        <v>2456</v>
      </c>
      <c r="S52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014910</v>
      </c>
      <c r="T52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91" spans="1:20" ht="15" customHeight="1" x14ac:dyDescent="0.2">
      <c r="A5291" s="3" t="s">
        <v>21778</v>
      </c>
      <c r="B5291" s="3" t="s">
        <v>21779</v>
      </c>
      <c r="C5291" s="3" t="s">
        <v>21780</v>
      </c>
      <c r="F5291" s="3" t="s">
        <v>11510</v>
      </c>
      <c r="G5291" s="3" t="s">
        <v>21781</v>
      </c>
      <c r="H5291" s="3" t="s">
        <v>11308</v>
      </c>
      <c r="I5291" s="3" t="s">
        <v>4870</v>
      </c>
      <c r="J5291" s="3">
        <v>1</v>
      </c>
      <c r="M5291" s="3" t="s">
        <v>27</v>
      </c>
      <c r="N5291" s="3" t="s">
        <v>17593</v>
      </c>
      <c r="P5291" s="3" t="s">
        <v>17594</v>
      </c>
      <c r="Q5291" s="3" t="s">
        <v>839</v>
      </c>
      <c r="R5291" s="3">
        <v>2456</v>
      </c>
      <c r="S52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004985</v>
      </c>
      <c r="T52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92" spans="1:20" ht="15" customHeight="1" x14ac:dyDescent="0.2">
      <c r="A5292" s="3" t="s">
        <v>21782</v>
      </c>
      <c r="B5292" s="3" t="s">
        <v>21783</v>
      </c>
      <c r="C5292" s="3" t="s">
        <v>21784</v>
      </c>
      <c r="F5292" s="3" t="s">
        <v>11510</v>
      </c>
      <c r="G5292" s="3" t="s">
        <v>21785</v>
      </c>
      <c r="H5292" s="3" t="s">
        <v>11308</v>
      </c>
      <c r="I5292" s="3" t="s">
        <v>4870</v>
      </c>
      <c r="J5292" s="3">
        <v>1</v>
      </c>
      <c r="M5292" s="3" t="s">
        <v>27</v>
      </c>
      <c r="N5292" s="3" t="s">
        <v>17593</v>
      </c>
      <c r="P5292" s="3" t="s">
        <v>17594</v>
      </c>
      <c r="Q5292" s="3" t="s">
        <v>839</v>
      </c>
      <c r="R5292" s="3">
        <v>2456</v>
      </c>
      <c r="S52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004980</v>
      </c>
      <c r="T52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93" spans="1:20" ht="15" customHeight="1" x14ac:dyDescent="0.2">
      <c r="A5293" s="3" t="s">
        <v>21786</v>
      </c>
      <c r="B5293" s="3" t="s">
        <v>21787</v>
      </c>
      <c r="C5293" s="3" t="s">
        <v>21788</v>
      </c>
      <c r="F5293" s="3" t="s">
        <v>11510</v>
      </c>
      <c r="G5293" s="3" t="s">
        <v>21789</v>
      </c>
      <c r="H5293" s="3" t="s">
        <v>11308</v>
      </c>
      <c r="I5293" s="3" t="s">
        <v>4870</v>
      </c>
      <c r="J5293" s="3">
        <v>1</v>
      </c>
      <c r="M5293" s="3" t="s">
        <v>27</v>
      </c>
      <c r="N5293" s="3" t="s">
        <v>17593</v>
      </c>
      <c r="P5293" s="3" t="s">
        <v>17594</v>
      </c>
      <c r="Q5293" s="3" t="s">
        <v>839</v>
      </c>
      <c r="R5293" s="3">
        <v>2456</v>
      </c>
      <c r="S52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011300</v>
      </c>
      <c r="T52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94" spans="1:20" ht="15" customHeight="1" x14ac:dyDescent="0.2">
      <c r="A5294" s="3" t="s">
        <v>21790</v>
      </c>
      <c r="B5294" s="3" t="s">
        <v>21791</v>
      </c>
      <c r="C5294" s="3" t="s">
        <v>21792</v>
      </c>
      <c r="F5294" s="3" t="s">
        <v>11510</v>
      </c>
      <c r="G5294" s="3" t="s">
        <v>21793</v>
      </c>
      <c r="H5294" s="3" t="s">
        <v>11308</v>
      </c>
      <c r="I5294" s="3" t="s">
        <v>4870</v>
      </c>
      <c r="J5294" s="3">
        <v>1</v>
      </c>
      <c r="M5294" s="3" t="s">
        <v>27</v>
      </c>
      <c r="N5294" s="3" t="s">
        <v>17593</v>
      </c>
      <c r="P5294" s="3" t="s">
        <v>21794</v>
      </c>
      <c r="Q5294" s="3" t="s">
        <v>839</v>
      </c>
      <c r="R5294" s="3">
        <v>452</v>
      </c>
      <c r="S52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458650</v>
      </c>
      <c r="T52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95" spans="1:20" ht="15" customHeight="1" x14ac:dyDescent="0.2">
      <c r="A5295" s="3" t="s">
        <v>21795</v>
      </c>
      <c r="B5295" s="3" t="s">
        <v>21796</v>
      </c>
      <c r="C5295" s="3" t="s">
        <v>21797</v>
      </c>
      <c r="F5295" s="3" t="s">
        <v>11510</v>
      </c>
      <c r="G5295" s="3" t="s">
        <v>21798</v>
      </c>
      <c r="H5295" s="3" t="s">
        <v>11308</v>
      </c>
      <c r="I5295" s="3" t="s">
        <v>4870</v>
      </c>
      <c r="J5295" s="3">
        <v>1</v>
      </c>
      <c r="M5295" s="3" t="s">
        <v>27</v>
      </c>
      <c r="N5295" s="3" t="s">
        <v>17593</v>
      </c>
      <c r="P5295" s="3" t="s">
        <v>17594</v>
      </c>
      <c r="Q5295" s="3" t="s">
        <v>839</v>
      </c>
      <c r="R5295" s="3">
        <v>2456</v>
      </c>
      <c r="S52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081580</v>
      </c>
      <c r="T52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96" spans="1:20" ht="15" customHeight="1" x14ac:dyDescent="0.2">
      <c r="A5296" s="3" t="s">
        <v>21799</v>
      </c>
      <c r="B5296" s="3" t="s">
        <v>21800</v>
      </c>
      <c r="C5296" s="3" t="s">
        <v>21801</v>
      </c>
      <c r="F5296" s="3" t="s">
        <v>11510</v>
      </c>
      <c r="G5296" s="3" t="s">
        <v>21802</v>
      </c>
      <c r="H5296" s="3" t="s">
        <v>11308</v>
      </c>
      <c r="I5296" s="3" t="s">
        <v>4870</v>
      </c>
      <c r="J5296" s="3">
        <v>1</v>
      </c>
      <c r="M5296" s="3" t="s">
        <v>27</v>
      </c>
      <c r="N5296" s="3" t="s">
        <v>17593</v>
      </c>
      <c r="P5296" s="3" t="s">
        <v>17594</v>
      </c>
      <c r="Q5296" s="3" t="s">
        <v>839</v>
      </c>
      <c r="R5296" s="3">
        <v>2456</v>
      </c>
      <c r="S52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045300</v>
      </c>
      <c r="T52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97" spans="1:20" ht="15" customHeight="1" x14ac:dyDescent="0.2">
      <c r="A5297" s="3" t="s">
        <v>21803</v>
      </c>
      <c r="B5297" s="3" t="s">
        <v>21804</v>
      </c>
      <c r="C5297" s="3" t="s">
        <v>21805</v>
      </c>
      <c r="F5297" s="3" t="s">
        <v>11510</v>
      </c>
      <c r="G5297" s="3" t="s">
        <v>21806</v>
      </c>
      <c r="H5297" s="3" t="s">
        <v>11308</v>
      </c>
      <c r="I5297" s="3" t="s">
        <v>4870</v>
      </c>
      <c r="J5297" s="3">
        <v>1</v>
      </c>
      <c r="M5297" s="3" t="s">
        <v>27</v>
      </c>
      <c r="N5297" s="3" t="s">
        <v>17593</v>
      </c>
      <c r="P5297" s="3" t="s">
        <v>17594</v>
      </c>
      <c r="Q5297" s="3" t="s">
        <v>839</v>
      </c>
      <c r="R5297" s="3">
        <v>2456</v>
      </c>
      <c r="S52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015750</v>
      </c>
      <c r="T52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98" spans="1:20" ht="15" customHeight="1" x14ac:dyDescent="0.2">
      <c r="A5298" s="3" t="s">
        <v>21807</v>
      </c>
      <c r="B5298" s="3" t="s">
        <v>21808</v>
      </c>
      <c r="C5298" s="3" t="s">
        <v>21809</v>
      </c>
      <c r="F5298" s="3" t="s">
        <v>11510</v>
      </c>
      <c r="G5298" s="3" t="s">
        <v>21810</v>
      </c>
      <c r="H5298" s="3" t="s">
        <v>11308</v>
      </c>
      <c r="I5298" s="3" t="s">
        <v>4870</v>
      </c>
      <c r="J5298" s="3">
        <v>1</v>
      </c>
      <c r="M5298" s="3" t="s">
        <v>27</v>
      </c>
      <c r="N5298" s="3" t="s">
        <v>17593</v>
      </c>
      <c r="P5298" s="3" t="s">
        <v>21811</v>
      </c>
      <c r="Q5298" s="3" t="s">
        <v>839</v>
      </c>
      <c r="R5298" s="3">
        <v>1558</v>
      </c>
      <c r="S52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365340</v>
      </c>
      <c r="T52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299" spans="1:20" ht="15" customHeight="1" x14ac:dyDescent="0.2">
      <c r="A5299" s="3" t="s">
        <v>21812</v>
      </c>
      <c r="B5299" s="3" t="s">
        <v>21813</v>
      </c>
      <c r="C5299" s="3" t="s">
        <v>21814</v>
      </c>
      <c r="F5299" s="3" t="s">
        <v>11510</v>
      </c>
      <c r="G5299" s="3" t="s">
        <v>21815</v>
      </c>
      <c r="H5299" s="3" t="s">
        <v>11308</v>
      </c>
      <c r="I5299" s="3" t="s">
        <v>4870</v>
      </c>
      <c r="J5299" s="3">
        <v>1</v>
      </c>
      <c r="M5299" s="3" t="s">
        <v>27</v>
      </c>
      <c r="N5299" s="3" t="s">
        <v>17593</v>
      </c>
      <c r="P5299" s="3" t="s">
        <v>17594</v>
      </c>
      <c r="Q5299" s="3" t="s">
        <v>839</v>
      </c>
      <c r="R5299" s="3">
        <v>2456</v>
      </c>
      <c r="S52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000180</v>
      </c>
      <c r="T52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00" spans="1:20" ht="15" customHeight="1" x14ac:dyDescent="0.2">
      <c r="A5300" s="3" t="s">
        <v>21816</v>
      </c>
      <c r="B5300" s="3" t="s">
        <v>21817</v>
      </c>
      <c r="C5300" s="3" t="s">
        <v>21818</v>
      </c>
      <c r="F5300" s="3" t="s">
        <v>11510</v>
      </c>
      <c r="G5300" s="3" t="s">
        <v>21819</v>
      </c>
      <c r="H5300" s="3" t="s">
        <v>11308</v>
      </c>
      <c r="I5300" s="3" t="s">
        <v>4870</v>
      </c>
      <c r="J5300" s="3">
        <v>1</v>
      </c>
      <c r="M5300" s="3" t="s">
        <v>27</v>
      </c>
      <c r="N5300" s="3" t="s">
        <v>17593</v>
      </c>
      <c r="P5300" s="3" t="s">
        <v>17594</v>
      </c>
      <c r="Q5300" s="3" t="s">
        <v>839</v>
      </c>
      <c r="R5300" s="3">
        <v>2456</v>
      </c>
      <c r="S53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080470</v>
      </c>
      <c r="T53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01" spans="1:20" ht="15" customHeight="1" x14ac:dyDescent="0.2">
      <c r="A5301" s="3" t="s">
        <v>21820</v>
      </c>
      <c r="B5301" s="3" t="s">
        <v>21821</v>
      </c>
      <c r="C5301" s="3" t="s">
        <v>21822</v>
      </c>
      <c r="F5301" s="3" t="s">
        <v>11510</v>
      </c>
      <c r="G5301" s="3" t="s">
        <v>21823</v>
      </c>
      <c r="H5301" s="3" t="s">
        <v>11308</v>
      </c>
      <c r="I5301" s="3" t="s">
        <v>4870</v>
      </c>
      <c r="J5301" s="3">
        <v>1</v>
      </c>
      <c r="M5301" s="3" t="s">
        <v>27</v>
      </c>
      <c r="N5301" s="3" t="s">
        <v>17593</v>
      </c>
      <c r="P5301" s="3" t="s">
        <v>17594</v>
      </c>
      <c r="Q5301" s="3" t="s">
        <v>839</v>
      </c>
      <c r="R5301" s="3">
        <v>2456</v>
      </c>
      <c r="S53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043260</v>
      </c>
      <c r="T53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02" spans="1:20" ht="15" customHeight="1" x14ac:dyDescent="0.2">
      <c r="A5302" s="3" t="s">
        <v>21824</v>
      </c>
      <c r="B5302" s="3" t="s">
        <v>21825</v>
      </c>
      <c r="C5302" s="3" t="s">
        <v>21826</v>
      </c>
      <c r="F5302" s="3" t="s">
        <v>11510</v>
      </c>
      <c r="G5302" s="3" t="s">
        <v>21827</v>
      </c>
      <c r="H5302" s="3" t="s">
        <v>11308</v>
      </c>
      <c r="I5302" s="3" t="s">
        <v>4870</v>
      </c>
      <c r="J5302" s="3">
        <v>1</v>
      </c>
      <c r="M5302" s="3" t="s">
        <v>27</v>
      </c>
      <c r="N5302" s="3" t="s">
        <v>17593</v>
      </c>
      <c r="P5302" s="3" t="s">
        <v>17594</v>
      </c>
      <c r="Q5302" s="3" t="s">
        <v>839</v>
      </c>
      <c r="R5302" s="3">
        <v>2456</v>
      </c>
      <c r="S53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148150</v>
      </c>
      <c r="T53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03" spans="1:20" ht="15" customHeight="1" x14ac:dyDescent="0.2">
      <c r="A5303" s="3" t="s">
        <v>21828</v>
      </c>
      <c r="B5303" s="3" t="s">
        <v>21829</v>
      </c>
      <c r="C5303" s="3" t="s">
        <v>21830</v>
      </c>
      <c r="F5303" s="3" t="s">
        <v>11510</v>
      </c>
      <c r="G5303" s="3" t="s">
        <v>21831</v>
      </c>
      <c r="H5303" s="3" t="s">
        <v>11308</v>
      </c>
      <c r="I5303" s="3" t="s">
        <v>4870</v>
      </c>
      <c r="J5303" s="3">
        <v>1</v>
      </c>
      <c r="M5303" s="3" t="s">
        <v>27</v>
      </c>
      <c r="N5303" s="3" t="s">
        <v>17593</v>
      </c>
      <c r="P5303" s="3" t="s">
        <v>17594</v>
      </c>
      <c r="Q5303" s="3" t="s">
        <v>839</v>
      </c>
      <c r="R5303" s="3">
        <v>2456</v>
      </c>
      <c r="S53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002420</v>
      </c>
      <c r="T53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04" spans="1:20" ht="15" customHeight="1" x14ac:dyDescent="0.2">
      <c r="A5304" s="3" t="s">
        <v>21832</v>
      </c>
      <c r="B5304" s="3" t="s">
        <v>21833</v>
      </c>
      <c r="C5304" s="3" t="s">
        <v>21834</v>
      </c>
      <c r="F5304" s="3" t="s">
        <v>11510</v>
      </c>
      <c r="G5304" s="3" t="s">
        <v>21835</v>
      </c>
      <c r="H5304" s="3" t="s">
        <v>11308</v>
      </c>
      <c r="I5304" s="3" t="s">
        <v>4870</v>
      </c>
      <c r="J5304" s="3">
        <v>1</v>
      </c>
      <c r="M5304" s="3" t="s">
        <v>27</v>
      </c>
      <c r="N5304" s="3" t="s">
        <v>17593</v>
      </c>
      <c r="P5304" s="3" t="s">
        <v>21836</v>
      </c>
      <c r="Q5304" s="3" t="s">
        <v>839</v>
      </c>
      <c r="R5304" s="3">
        <v>934</v>
      </c>
      <c r="S53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188260</v>
      </c>
      <c r="T53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05" spans="1:20" ht="15" customHeight="1" x14ac:dyDescent="0.2">
      <c r="A5305" s="3" t="s">
        <v>21837</v>
      </c>
      <c r="B5305" s="3" t="s">
        <v>21838</v>
      </c>
      <c r="C5305" s="3" t="s">
        <v>21839</v>
      </c>
      <c r="F5305" s="3" t="s">
        <v>11510</v>
      </c>
      <c r="G5305" s="3" t="s">
        <v>21840</v>
      </c>
      <c r="H5305" s="3" t="s">
        <v>11308</v>
      </c>
      <c r="I5305" s="3" t="s">
        <v>4870</v>
      </c>
      <c r="J5305" s="3">
        <v>1</v>
      </c>
      <c r="M5305" s="3" t="s">
        <v>27</v>
      </c>
      <c r="N5305" s="3" t="s">
        <v>17593</v>
      </c>
      <c r="P5305" s="3" t="s">
        <v>17594</v>
      </c>
      <c r="Q5305" s="3" t="s">
        <v>839</v>
      </c>
      <c r="R5305" s="3">
        <v>2456</v>
      </c>
      <c r="S53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053060</v>
      </c>
      <c r="T53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06" spans="1:20" ht="15" customHeight="1" x14ac:dyDescent="0.2">
      <c r="A5306" s="3" t="s">
        <v>21841</v>
      </c>
      <c r="B5306" s="3" t="s">
        <v>21842</v>
      </c>
      <c r="C5306" s="3" t="s">
        <v>21843</v>
      </c>
      <c r="F5306" s="3" t="s">
        <v>11510</v>
      </c>
      <c r="G5306" s="3" t="s">
        <v>21844</v>
      </c>
      <c r="H5306" s="3" t="s">
        <v>11308</v>
      </c>
      <c r="I5306" s="3" t="s">
        <v>4870</v>
      </c>
      <c r="J5306" s="3">
        <v>1</v>
      </c>
      <c r="M5306" s="3" t="s">
        <v>27</v>
      </c>
      <c r="N5306" s="3" t="s">
        <v>17593</v>
      </c>
      <c r="P5306" s="3" t="s">
        <v>17594</v>
      </c>
      <c r="Q5306" s="3" t="s">
        <v>839</v>
      </c>
      <c r="R5306" s="3">
        <v>2456</v>
      </c>
      <c r="S53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340440</v>
      </c>
      <c r="T53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07" spans="1:20" ht="15" customHeight="1" x14ac:dyDescent="0.2">
      <c r="A5307" s="3" t="s">
        <v>21845</v>
      </c>
      <c r="B5307" s="3" t="s">
        <v>21846</v>
      </c>
      <c r="C5307" s="3" t="s">
        <v>21847</v>
      </c>
      <c r="F5307" s="3" t="s">
        <v>11510</v>
      </c>
      <c r="G5307" s="3" t="s">
        <v>21848</v>
      </c>
      <c r="H5307" s="3" t="s">
        <v>11308</v>
      </c>
      <c r="I5307" s="3" t="s">
        <v>4870</v>
      </c>
      <c r="J5307" s="3">
        <v>1</v>
      </c>
      <c r="M5307" s="3" t="s">
        <v>27</v>
      </c>
      <c r="N5307" s="3" t="s">
        <v>17593</v>
      </c>
      <c r="P5307" s="3" t="s">
        <v>17594</v>
      </c>
      <c r="Q5307" s="3" t="s">
        <v>839</v>
      </c>
      <c r="R5307" s="3">
        <v>2456</v>
      </c>
      <c r="S53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017510</v>
      </c>
      <c r="T53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08" spans="1:20" ht="15" customHeight="1" x14ac:dyDescent="0.2">
      <c r="A5308" s="3" t="s">
        <v>21849</v>
      </c>
      <c r="B5308" s="3" t="s">
        <v>21850</v>
      </c>
      <c r="C5308" s="3" t="s">
        <v>21851</v>
      </c>
      <c r="F5308" s="3" t="s">
        <v>11510</v>
      </c>
      <c r="G5308" s="3" t="s">
        <v>21852</v>
      </c>
      <c r="H5308" s="3" t="s">
        <v>11308</v>
      </c>
      <c r="I5308" s="3" t="s">
        <v>4870</v>
      </c>
      <c r="J5308" s="3">
        <v>1</v>
      </c>
      <c r="M5308" s="3" t="s">
        <v>27</v>
      </c>
      <c r="N5308" s="3" t="s">
        <v>17593</v>
      </c>
      <c r="P5308" s="3" t="s">
        <v>17594</v>
      </c>
      <c r="Q5308" s="3" t="s">
        <v>839</v>
      </c>
      <c r="R5308" s="3">
        <v>2456</v>
      </c>
      <c r="S53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004365</v>
      </c>
      <c r="T53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09" spans="1:20" ht="15" customHeight="1" x14ac:dyDescent="0.2">
      <c r="A5309" s="3" t="s">
        <v>21853</v>
      </c>
      <c r="B5309" s="3" t="s">
        <v>21854</v>
      </c>
      <c r="C5309" s="3" t="s">
        <v>21855</v>
      </c>
      <c r="F5309" s="3" t="s">
        <v>11510</v>
      </c>
      <c r="G5309" s="3" t="s">
        <v>21856</v>
      </c>
      <c r="H5309" s="3" t="s">
        <v>11308</v>
      </c>
      <c r="I5309" s="3" t="s">
        <v>4870</v>
      </c>
      <c r="J5309" s="3">
        <v>1</v>
      </c>
      <c r="M5309" s="3" t="s">
        <v>27</v>
      </c>
      <c r="N5309" s="3" t="s">
        <v>17593</v>
      </c>
      <c r="P5309" s="3" t="s">
        <v>17594</v>
      </c>
      <c r="Q5309" s="3" t="s">
        <v>839</v>
      </c>
      <c r="R5309" s="3">
        <v>2456</v>
      </c>
      <c r="S53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004360</v>
      </c>
      <c r="T53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10" spans="1:20" ht="15" customHeight="1" x14ac:dyDescent="0.2">
      <c r="A5310" s="3" t="s">
        <v>21857</v>
      </c>
      <c r="B5310" s="3" t="s">
        <v>21858</v>
      </c>
      <c r="C5310" s="3" t="s">
        <v>21859</v>
      </c>
      <c r="F5310" s="3" t="s">
        <v>11510</v>
      </c>
      <c r="G5310" s="3" t="s">
        <v>21860</v>
      </c>
      <c r="H5310" s="3" t="s">
        <v>11308</v>
      </c>
      <c r="I5310" s="3" t="s">
        <v>4870</v>
      </c>
      <c r="J5310" s="3">
        <v>1</v>
      </c>
      <c r="M5310" s="3" t="s">
        <v>27</v>
      </c>
      <c r="N5310" s="3" t="s">
        <v>17593</v>
      </c>
      <c r="P5310" s="3" t="s">
        <v>17594</v>
      </c>
      <c r="Q5310" s="3" t="s">
        <v>839</v>
      </c>
      <c r="R5310" s="3">
        <v>2456</v>
      </c>
      <c r="S53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004490</v>
      </c>
      <c r="T53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11" spans="1:20" ht="15" customHeight="1" x14ac:dyDescent="0.2">
      <c r="A5311" s="3" t="s">
        <v>21861</v>
      </c>
      <c r="B5311" s="3" t="s">
        <v>21862</v>
      </c>
      <c r="C5311" s="3" t="s">
        <v>21863</v>
      </c>
      <c r="F5311" s="3" t="s">
        <v>11510</v>
      </c>
      <c r="G5311" s="3" t="s">
        <v>21864</v>
      </c>
      <c r="H5311" s="3" t="s">
        <v>11308</v>
      </c>
      <c r="I5311" s="3" t="s">
        <v>4870</v>
      </c>
      <c r="J5311" s="3">
        <v>1</v>
      </c>
      <c r="M5311" s="3" t="s">
        <v>27</v>
      </c>
      <c r="N5311" s="3" t="s">
        <v>17593</v>
      </c>
      <c r="P5311" s="3" t="s">
        <v>17594</v>
      </c>
      <c r="Q5311" s="3" t="s">
        <v>839</v>
      </c>
      <c r="R5311" s="3">
        <v>2456</v>
      </c>
      <c r="S53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011560</v>
      </c>
      <c r="T53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12" spans="1:20" ht="15" customHeight="1" x14ac:dyDescent="0.2">
      <c r="A5312" s="3" t="s">
        <v>21865</v>
      </c>
      <c r="B5312" s="3" t="s">
        <v>21866</v>
      </c>
      <c r="C5312" s="3" t="s">
        <v>21867</v>
      </c>
      <c r="F5312" s="3" t="s">
        <v>11510</v>
      </c>
      <c r="G5312" s="3" t="s">
        <v>21868</v>
      </c>
      <c r="H5312" s="3" t="s">
        <v>11308</v>
      </c>
      <c r="I5312" s="3" t="s">
        <v>4870</v>
      </c>
      <c r="J5312" s="3">
        <v>1</v>
      </c>
      <c r="M5312" s="3" t="s">
        <v>27</v>
      </c>
      <c r="N5312" s="3" t="s">
        <v>17593</v>
      </c>
      <c r="P5312" s="3" t="s">
        <v>21869</v>
      </c>
      <c r="Q5312" s="3" t="s">
        <v>839</v>
      </c>
      <c r="R5312" s="3">
        <v>834</v>
      </c>
      <c r="S53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267080</v>
      </c>
      <c r="T53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13" spans="1:20" ht="15" customHeight="1" x14ac:dyDescent="0.2">
      <c r="A5313" s="3" t="s">
        <v>21870</v>
      </c>
      <c r="B5313" s="3" t="s">
        <v>21871</v>
      </c>
      <c r="C5313" s="3" t="s">
        <v>21872</v>
      </c>
      <c r="F5313" s="3" t="s">
        <v>11510</v>
      </c>
      <c r="G5313" s="3" t="s">
        <v>21873</v>
      </c>
      <c r="H5313" s="3" t="s">
        <v>11308</v>
      </c>
      <c r="I5313" s="3" t="s">
        <v>4870</v>
      </c>
      <c r="J5313" s="3">
        <v>1</v>
      </c>
      <c r="M5313" s="3" t="s">
        <v>27</v>
      </c>
      <c r="N5313" s="3" t="s">
        <v>17593</v>
      </c>
      <c r="P5313" s="3" t="s">
        <v>21874</v>
      </c>
      <c r="Q5313" s="3" t="s">
        <v>839</v>
      </c>
      <c r="R5313" s="3">
        <v>1732</v>
      </c>
      <c r="S53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396300</v>
      </c>
      <c r="T53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14" spans="1:20" ht="15" customHeight="1" x14ac:dyDescent="0.2">
      <c r="A5314" s="3" t="s">
        <v>21875</v>
      </c>
      <c r="B5314" s="3" t="s">
        <v>21876</v>
      </c>
      <c r="C5314" s="3" t="s">
        <v>21877</v>
      </c>
      <c r="F5314" s="3" t="s">
        <v>11510</v>
      </c>
      <c r="G5314" s="3" t="s">
        <v>21878</v>
      </c>
      <c r="H5314" s="3" t="s">
        <v>11308</v>
      </c>
      <c r="I5314" s="3" t="s">
        <v>4870</v>
      </c>
      <c r="J5314" s="3">
        <v>1</v>
      </c>
      <c r="M5314" s="3" t="s">
        <v>27</v>
      </c>
      <c r="N5314" s="3" t="s">
        <v>17593</v>
      </c>
      <c r="P5314" s="3" t="s">
        <v>17594</v>
      </c>
      <c r="Q5314" s="3" t="s">
        <v>839</v>
      </c>
      <c r="R5314" s="3">
        <v>2456</v>
      </c>
      <c r="S53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001430</v>
      </c>
      <c r="T53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15" spans="1:20" ht="15" customHeight="1" x14ac:dyDescent="0.2">
      <c r="A5315" s="3" t="s">
        <v>21879</v>
      </c>
      <c r="B5315" s="3" t="s">
        <v>21880</v>
      </c>
      <c r="C5315" s="3" t="s">
        <v>21881</v>
      </c>
      <c r="F5315" s="3" t="s">
        <v>11510</v>
      </c>
      <c r="G5315" s="3" t="s">
        <v>21882</v>
      </c>
      <c r="H5315" s="3" t="s">
        <v>11308</v>
      </c>
      <c r="I5315" s="3" t="s">
        <v>4870</v>
      </c>
      <c r="J5315" s="3">
        <v>1</v>
      </c>
      <c r="M5315" s="3" t="s">
        <v>27</v>
      </c>
      <c r="N5315" s="3" t="s">
        <v>17593</v>
      </c>
      <c r="P5315" s="3" t="s">
        <v>17594</v>
      </c>
      <c r="Q5315" s="3" t="s">
        <v>839</v>
      </c>
      <c r="R5315" s="3">
        <v>2456</v>
      </c>
      <c r="S53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306200</v>
      </c>
      <c r="T53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16" spans="1:20" ht="15" customHeight="1" x14ac:dyDescent="0.2">
      <c r="A5316" s="3" t="s">
        <v>21883</v>
      </c>
      <c r="B5316" s="3" t="s">
        <v>21884</v>
      </c>
      <c r="C5316" s="3" t="s">
        <v>21885</v>
      </c>
      <c r="F5316" s="3" t="s">
        <v>11510</v>
      </c>
      <c r="G5316" s="3" t="s">
        <v>21886</v>
      </c>
      <c r="H5316" s="3" t="s">
        <v>11308</v>
      </c>
      <c r="I5316" s="3" t="s">
        <v>4870</v>
      </c>
      <c r="J5316" s="3">
        <v>1</v>
      </c>
      <c r="M5316" s="3" t="s">
        <v>27</v>
      </c>
      <c r="N5316" s="3" t="s">
        <v>17593</v>
      </c>
      <c r="P5316" s="3" t="s">
        <v>17594</v>
      </c>
      <c r="Q5316" s="3" t="s">
        <v>839</v>
      </c>
      <c r="R5316" s="3">
        <v>2456</v>
      </c>
      <c r="S53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003030</v>
      </c>
      <c r="T53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17" spans="1:20" ht="15" customHeight="1" x14ac:dyDescent="0.2">
      <c r="A5317" s="3" t="s">
        <v>21887</v>
      </c>
      <c r="B5317" s="3" t="s">
        <v>21888</v>
      </c>
      <c r="C5317" s="3" t="s">
        <v>21889</v>
      </c>
      <c r="F5317" s="3" t="s">
        <v>11510</v>
      </c>
      <c r="G5317" s="3" t="s">
        <v>21890</v>
      </c>
      <c r="H5317" s="3" t="s">
        <v>11308</v>
      </c>
      <c r="I5317" s="3" t="s">
        <v>4870</v>
      </c>
      <c r="J5317" s="3">
        <v>1</v>
      </c>
      <c r="M5317" s="3" t="s">
        <v>27</v>
      </c>
      <c r="N5317" s="3" t="s">
        <v>17593</v>
      </c>
      <c r="P5317" s="3" t="s">
        <v>17594</v>
      </c>
      <c r="Q5317" s="3" t="s">
        <v>839</v>
      </c>
      <c r="R5317" s="3">
        <v>2456</v>
      </c>
      <c r="S53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019440</v>
      </c>
      <c r="T53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18" spans="1:20" ht="15" customHeight="1" x14ac:dyDescent="0.2">
      <c r="A5318" s="3" t="s">
        <v>21891</v>
      </c>
      <c r="B5318" s="3" t="s">
        <v>21892</v>
      </c>
      <c r="C5318" s="3" t="s">
        <v>21893</v>
      </c>
      <c r="F5318" s="3" t="s">
        <v>11510</v>
      </c>
      <c r="G5318" s="3" t="s">
        <v>21894</v>
      </c>
      <c r="H5318" s="3" t="s">
        <v>11308</v>
      </c>
      <c r="I5318" s="3" t="s">
        <v>4870</v>
      </c>
      <c r="J5318" s="3">
        <v>1</v>
      </c>
      <c r="M5318" s="3" t="s">
        <v>27</v>
      </c>
      <c r="N5318" s="3" t="s">
        <v>17593</v>
      </c>
      <c r="P5318" s="3" t="s">
        <v>17594</v>
      </c>
      <c r="Q5318" s="3" t="s">
        <v>839</v>
      </c>
      <c r="R5318" s="3">
        <v>2456</v>
      </c>
      <c r="S53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058650</v>
      </c>
      <c r="T53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19" spans="1:20" ht="15" customHeight="1" x14ac:dyDescent="0.2">
      <c r="A5319" s="3" t="s">
        <v>21895</v>
      </c>
      <c r="B5319" s="3" t="s">
        <v>21896</v>
      </c>
      <c r="C5319" s="3" t="s">
        <v>21897</v>
      </c>
      <c r="F5319" s="3" t="s">
        <v>11510</v>
      </c>
      <c r="G5319" s="3" t="s">
        <v>21898</v>
      </c>
      <c r="H5319" s="3" t="s">
        <v>11308</v>
      </c>
      <c r="I5319" s="3" t="s">
        <v>4870</v>
      </c>
      <c r="J5319" s="3">
        <v>1</v>
      </c>
      <c r="M5319" s="3" t="s">
        <v>27</v>
      </c>
      <c r="N5319" s="3" t="s">
        <v>17593</v>
      </c>
      <c r="P5319" s="3" t="s">
        <v>17594</v>
      </c>
      <c r="Q5319" s="3" t="s">
        <v>839</v>
      </c>
      <c r="R5319" s="3">
        <v>2456</v>
      </c>
      <c r="S53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013000</v>
      </c>
      <c r="T53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20" spans="1:20" ht="15" customHeight="1" x14ac:dyDescent="0.2">
      <c r="A5320" s="3" t="s">
        <v>21899</v>
      </c>
      <c r="B5320" s="3" t="s">
        <v>21900</v>
      </c>
      <c r="C5320" s="3" t="s">
        <v>21901</v>
      </c>
      <c r="F5320" s="3" t="s">
        <v>11510</v>
      </c>
      <c r="G5320" s="3" t="s">
        <v>21902</v>
      </c>
      <c r="H5320" s="3" t="s">
        <v>11308</v>
      </c>
      <c r="I5320" s="3" t="s">
        <v>4870</v>
      </c>
      <c r="J5320" s="3">
        <v>1</v>
      </c>
      <c r="M5320" s="3" t="s">
        <v>27</v>
      </c>
      <c r="N5320" s="3" t="s">
        <v>17593</v>
      </c>
      <c r="P5320" s="3" t="s">
        <v>17594</v>
      </c>
      <c r="Q5320" s="3" t="s">
        <v>839</v>
      </c>
      <c r="R5320" s="3">
        <v>2456</v>
      </c>
      <c r="S53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100700</v>
      </c>
      <c r="T53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21" spans="1:20" ht="15" customHeight="1" x14ac:dyDescent="0.2">
      <c r="A5321" s="3" t="s">
        <v>21903</v>
      </c>
      <c r="B5321" s="3" t="s">
        <v>21904</v>
      </c>
      <c r="C5321" s="3" t="s">
        <v>21905</v>
      </c>
      <c r="F5321" s="3" t="s">
        <v>11510</v>
      </c>
      <c r="G5321" s="3" t="s">
        <v>21906</v>
      </c>
      <c r="H5321" s="3" t="s">
        <v>11308</v>
      </c>
      <c r="I5321" s="3" t="s">
        <v>4870</v>
      </c>
      <c r="J5321" s="3">
        <v>1</v>
      </c>
      <c r="M5321" s="3" t="s">
        <v>27</v>
      </c>
      <c r="N5321" s="3" t="s">
        <v>17593</v>
      </c>
      <c r="P5321" s="3" t="s">
        <v>17594</v>
      </c>
      <c r="Q5321" s="3" t="s">
        <v>839</v>
      </c>
      <c r="R5321" s="3">
        <v>2456</v>
      </c>
      <c r="S53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024830</v>
      </c>
      <c r="T53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22" spans="1:20" ht="15" customHeight="1" x14ac:dyDescent="0.2">
      <c r="A5322" s="3" t="s">
        <v>21907</v>
      </c>
      <c r="B5322" s="3" t="s">
        <v>21908</v>
      </c>
      <c r="C5322" s="3" t="s">
        <v>21909</v>
      </c>
      <c r="F5322" s="3" t="s">
        <v>11510</v>
      </c>
      <c r="G5322" s="3" t="s">
        <v>21910</v>
      </c>
      <c r="H5322" s="3" t="s">
        <v>11308</v>
      </c>
      <c r="I5322" s="3" t="s">
        <v>4870</v>
      </c>
      <c r="J5322" s="3">
        <v>1</v>
      </c>
      <c r="M5322" s="3" t="s">
        <v>27</v>
      </c>
      <c r="N5322" s="3" t="s">
        <v>17593</v>
      </c>
      <c r="P5322" s="3" t="s">
        <v>17594</v>
      </c>
      <c r="Q5322" s="3" t="s">
        <v>839</v>
      </c>
      <c r="R5322" s="3">
        <v>2456</v>
      </c>
      <c r="S53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091090</v>
      </c>
      <c r="T53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23" spans="1:20" ht="15" customHeight="1" x14ac:dyDescent="0.2">
      <c r="A5323" s="3" t="s">
        <v>21911</v>
      </c>
      <c r="B5323" s="3" t="s">
        <v>21912</v>
      </c>
      <c r="C5323" s="3" t="s">
        <v>21913</v>
      </c>
      <c r="F5323" s="3" t="s">
        <v>11510</v>
      </c>
      <c r="G5323" s="3" t="s">
        <v>21914</v>
      </c>
      <c r="H5323" s="3" t="s">
        <v>11308</v>
      </c>
      <c r="I5323" s="3" t="s">
        <v>4870</v>
      </c>
      <c r="J5323" s="3">
        <v>1</v>
      </c>
      <c r="M5323" s="3" t="s">
        <v>27</v>
      </c>
      <c r="N5323" s="3" t="s">
        <v>17593</v>
      </c>
      <c r="P5323" s="3" t="s">
        <v>17594</v>
      </c>
      <c r="Q5323" s="3" t="s">
        <v>839</v>
      </c>
      <c r="R5323" s="3">
        <v>2456</v>
      </c>
      <c r="S53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021820</v>
      </c>
      <c r="T53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24" spans="1:20" ht="15" customHeight="1" x14ac:dyDescent="0.2">
      <c r="A5324" s="3" t="s">
        <v>21915</v>
      </c>
      <c r="B5324" s="3" t="s">
        <v>21916</v>
      </c>
      <c r="C5324" s="3" t="s">
        <v>21917</v>
      </c>
      <c r="F5324" s="3" t="s">
        <v>11510</v>
      </c>
      <c r="G5324" s="3" t="s">
        <v>21918</v>
      </c>
      <c r="H5324" s="3" t="s">
        <v>11308</v>
      </c>
      <c r="I5324" s="3" t="s">
        <v>4870</v>
      </c>
      <c r="J5324" s="3">
        <v>1</v>
      </c>
      <c r="M5324" s="3" t="s">
        <v>27</v>
      </c>
      <c r="N5324" s="3" t="s">
        <v>17593</v>
      </c>
      <c r="P5324" s="3" t="s">
        <v>17594</v>
      </c>
      <c r="Q5324" s="3" t="s">
        <v>839</v>
      </c>
      <c r="R5324" s="3">
        <v>2456</v>
      </c>
      <c r="S53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067830</v>
      </c>
      <c r="T53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25" spans="1:20" ht="15" customHeight="1" x14ac:dyDescent="0.2">
      <c r="A5325" s="3" t="s">
        <v>21919</v>
      </c>
      <c r="B5325" s="3" t="s">
        <v>21920</v>
      </c>
      <c r="C5325" s="3" t="s">
        <v>21921</v>
      </c>
      <c r="F5325" s="3" t="s">
        <v>11510</v>
      </c>
      <c r="G5325" s="3" t="s">
        <v>21922</v>
      </c>
      <c r="H5325" s="3" t="s">
        <v>11308</v>
      </c>
      <c r="I5325" s="3" t="s">
        <v>4870</v>
      </c>
      <c r="J5325" s="3">
        <v>1</v>
      </c>
      <c r="M5325" s="3" t="s">
        <v>27</v>
      </c>
      <c r="N5325" s="3" t="s">
        <v>17593</v>
      </c>
      <c r="P5325" s="3" t="s">
        <v>17594</v>
      </c>
      <c r="Q5325" s="3" t="s">
        <v>839</v>
      </c>
      <c r="R5325" s="3">
        <v>2456</v>
      </c>
      <c r="S53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258830</v>
      </c>
      <c r="T53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26" spans="1:20" ht="15" customHeight="1" x14ac:dyDescent="0.2">
      <c r="A5326" s="3" t="s">
        <v>21923</v>
      </c>
      <c r="B5326" s="3" t="s">
        <v>21924</v>
      </c>
      <c r="C5326" s="3" t="s">
        <v>21925</v>
      </c>
      <c r="F5326" s="3" t="s">
        <v>11510</v>
      </c>
      <c r="G5326" s="3" t="s">
        <v>21926</v>
      </c>
      <c r="H5326" s="3" t="s">
        <v>11308</v>
      </c>
      <c r="I5326" s="3" t="s">
        <v>4870</v>
      </c>
      <c r="J5326" s="3">
        <v>1</v>
      </c>
      <c r="M5326" s="3" t="s">
        <v>27</v>
      </c>
      <c r="N5326" s="3" t="s">
        <v>17593</v>
      </c>
      <c r="P5326" s="3" t="s">
        <v>17594</v>
      </c>
      <c r="Q5326" s="3" t="s">
        <v>839</v>
      </c>
      <c r="R5326" s="3">
        <v>2456</v>
      </c>
      <c r="S53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036630</v>
      </c>
      <c r="T53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27" spans="1:20" ht="15" customHeight="1" x14ac:dyDescent="0.2">
      <c r="A5327" s="3" t="s">
        <v>21927</v>
      </c>
      <c r="B5327" s="3" t="s">
        <v>21928</v>
      </c>
      <c r="C5327" s="3" t="s">
        <v>21929</v>
      </c>
      <c r="F5327" s="3" t="s">
        <v>11510</v>
      </c>
      <c r="G5327" s="3" t="s">
        <v>21930</v>
      </c>
      <c r="H5327" s="3" t="s">
        <v>11308</v>
      </c>
      <c r="I5327" s="3" t="s">
        <v>4870</v>
      </c>
      <c r="J5327" s="3">
        <v>1</v>
      </c>
      <c r="M5327" s="3" t="s">
        <v>27</v>
      </c>
      <c r="N5327" s="3" t="s">
        <v>17593</v>
      </c>
      <c r="P5327" s="3" t="s">
        <v>17594</v>
      </c>
      <c r="Q5327" s="3" t="s">
        <v>839</v>
      </c>
      <c r="R5327" s="3">
        <v>2456</v>
      </c>
      <c r="S53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039310</v>
      </c>
      <c r="T53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28" spans="1:20" ht="15" customHeight="1" x14ac:dyDescent="0.2">
      <c r="A5328" s="3" t="s">
        <v>21931</v>
      </c>
      <c r="B5328" s="3" t="s">
        <v>21932</v>
      </c>
      <c r="C5328" s="3" t="s">
        <v>21933</v>
      </c>
      <c r="F5328" s="3" t="s">
        <v>11510</v>
      </c>
      <c r="G5328" s="3" t="s">
        <v>21934</v>
      </c>
      <c r="H5328" s="3" t="s">
        <v>11308</v>
      </c>
      <c r="I5328" s="3" t="s">
        <v>4870</v>
      </c>
      <c r="J5328" s="3">
        <v>1</v>
      </c>
      <c r="M5328" s="3" t="s">
        <v>27</v>
      </c>
      <c r="N5328" s="3" t="s">
        <v>17593</v>
      </c>
      <c r="P5328" s="3" t="s">
        <v>17594</v>
      </c>
      <c r="Q5328" s="3" t="s">
        <v>839</v>
      </c>
      <c r="R5328" s="3">
        <v>2456</v>
      </c>
      <c r="S53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075580</v>
      </c>
      <c r="T53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29" spans="1:20" ht="15" customHeight="1" x14ac:dyDescent="0.2">
      <c r="A5329" s="3" t="s">
        <v>21935</v>
      </c>
      <c r="B5329" s="3" t="s">
        <v>21936</v>
      </c>
      <c r="C5329" s="3" t="s">
        <v>21937</v>
      </c>
      <c r="F5329" s="3" t="s">
        <v>11510</v>
      </c>
      <c r="G5329" s="3" t="s">
        <v>21938</v>
      </c>
      <c r="H5329" s="3" t="s">
        <v>11308</v>
      </c>
      <c r="I5329" s="3" t="s">
        <v>4870</v>
      </c>
      <c r="J5329" s="3">
        <v>1</v>
      </c>
      <c r="M5329" s="3" t="s">
        <v>27</v>
      </c>
      <c r="N5329" s="3" t="s">
        <v>17593</v>
      </c>
      <c r="P5329" s="3" t="s">
        <v>17594</v>
      </c>
      <c r="Q5329" s="3" t="s">
        <v>839</v>
      </c>
      <c r="R5329" s="3">
        <v>2456</v>
      </c>
      <c r="S53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067770</v>
      </c>
      <c r="T53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30" spans="1:20" ht="15" customHeight="1" x14ac:dyDescent="0.2">
      <c r="A5330" s="3" t="s">
        <v>21939</v>
      </c>
      <c r="B5330" s="3" t="s">
        <v>21940</v>
      </c>
      <c r="C5330" s="3" t="s">
        <v>21941</v>
      </c>
      <c r="F5330" s="3" t="s">
        <v>11510</v>
      </c>
      <c r="G5330" s="3" t="s">
        <v>21942</v>
      </c>
      <c r="H5330" s="3" t="s">
        <v>11308</v>
      </c>
      <c r="I5330" s="3" t="s">
        <v>4870</v>
      </c>
      <c r="J5330" s="3">
        <v>1</v>
      </c>
      <c r="M5330" s="3" t="s">
        <v>27</v>
      </c>
      <c r="N5330" s="3" t="s">
        <v>17593</v>
      </c>
      <c r="P5330" s="3" t="s">
        <v>17594</v>
      </c>
      <c r="Q5330" s="3" t="s">
        <v>839</v>
      </c>
      <c r="R5330" s="3">
        <v>2456</v>
      </c>
      <c r="S53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053450</v>
      </c>
      <c r="T53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31" spans="1:20" ht="15" customHeight="1" x14ac:dyDescent="0.2">
      <c r="A5331" s="3" t="s">
        <v>21943</v>
      </c>
      <c r="B5331" s="3" t="s">
        <v>21944</v>
      </c>
      <c r="C5331" s="3" t="s">
        <v>21945</v>
      </c>
      <c r="F5331" s="3" t="s">
        <v>11510</v>
      </c>
      <c r="G5331" s="3" t="s">
        <v>21946</v>
      </c>
      <c r="H5331" s="3" t="s">
        <v>11308</v>
      </c>
      <c r="I5331" s="3" t="s">
        <v>4870</v>
      </c>
      <c r="J5331" s="3">
        <v>1</v>
      </c>
      <c r="M5331" s="3" t="s">
        <v>27</v>
      </c>
      <c r="N5331" s="3" t="s">
        <v>17593</v>
      </c>
      <c r="P5331" s="3" t="s">
        <v>17594</v>
      </c>
      <c r="Q5331" s="3" t="s">
        <v>839</v>
      </c>
      <c r="R5331" s="3">
        <v>2456</v>
      </c>
      <c r="S53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222810</v>
      </c>
      <c r="T53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32" spans="1:20" ht="15" customHeight="1" x14ac:dyDescent="0.2">
      <c r="A5332" s="3" t="s">
        <v>21947</v>
      </c>
      <c r="B5332" s="3" t="s">
        <v>21948</v>
      </c>
      <c r="C5332" s="3" t="s">
        <v>21949</v>
      </c>
      <c r="F5332" s="3" t="s">
        <v>11510</v>
      </c>
      <c r="G5332" s="3" t="s">
        <v>21950</v>
      </c>
      <c r="H5332" s="3" t="s">
        <v>11308</v>
      </c>
      <c r="I5332" s="3" t="s">
        <v>4870</v>
      </c>
      <c r="J5332" s="3">
        <v>1</v>
      </c>
      <c r="M5332" s="3" t="s">
        <v>27</v>
      </c>
      <c r="N5332" s="3" t="s">
        <v>17593</v>
      </c>
      <c r="P5332" s="3" t="s">
        <v>17594</v>
      </c>
      <c r="Q5332" s="3" t="s">
        <v>839</v>
      </c>
      <c r="R5332" s="3">
        <v>2456</v>
      </c>
      <c r="S53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252500</v>
      </c>
      <c r="T53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33" spans="1:20" ht="15" customHeight="1" x14ac:dyDescent="0.2">
      <c r="A5333" s="3" t="s">
        <v>21951</v>
      </c>
      <c r="B5333" s="3" t="s">
        <v>21952</v>
      </c>
      <c r="C5333" s="3" t="s">
        <v>21953</v>
      </c>
      <c r="F5333" s="3" t="s">
        <v>11510</v>
      </c>
      <c r="G5333" s="3" t="s">
        <v>21954</v>
      </c>
      <c r="H5333" s="3" t="s">
        <v>11308</v>
      </c>
      <c r="I5333" s="3" t="s">
        <v>4870</v>
      </c>
      <c r="J5333" s="3">
        <v>1</v>
      </c>
      <c r="M5333" s="3" t="s">
        <v>27</v>
      </c>
      <c r="N5333" s="3" t="s">
        <v>17593</v>
      </c>
      <c r="P5333" s="3" t="s">
        <v>21955</v>
      </c>
      <c r="Q5333" s="3" t="s">
        <v>839</v>
      </c>
      <c r="R5333" s="3">
        <v>1076</v>
      </c>
      <c r="S53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321370</v>
      </c>
      <c r="T53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34" spans="1:20" ht="15" customHeight="1" x14ac:dyDescent="0.2">
      <c r="A5334" s="3" t="s">
        <v>21956</v>
      </c>
      <c r="B5334" s="3" t="s">
        <v>21957</v>
      </c>
      <c r="C5334" s="3" t="s">
        <v>21958</v>
      </c>
      <c r="F5334" s="3" t="s">
        <v>11510</v>
      </c>
      <c r="G5334" s="3" t="s">
        <v>21959</v>
      </c>
      <c r="H5334" s="3" t="s">
        <v>11308</v>
      </c>
      <c r="I5334" s="3" t="s">
        <v>4870</v>
      </c>
      <c r="J5334" s="3">
        <v>1</v>
      </c>
      <c r="M5334" s="3" t="s">
        <v>27</v>
      </c>
      <c r="N5334" s="3" t="s">
        <v>17593</v>
      </c>
      <c r="P5334" s="3" t="s">
        <v>11807</v>
      </c>
      <c r="Q5334" s="3" t="s">
        <v>839</v>
      </c>
      <c r="R5334" s="3">
        <v>2422</v>
      </c>
      <c r="S53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347000</v>
      </c>
      <c r="T53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35" spans="1:20" ht="15" customHeight="1" x14ac:dyDescent="0.2">
      <c r="A5335" s="3" t="s">
        <v>21960</v>
      </c>
      <c r="B5335" s="3" t="s">
        <v>21961</v>
      </c>
      <c r="C5335" s="3" t="s">
        <v>21962</v>
      </c>
      <c r="F5335" s="3" t="s">
        <v>11510</v>
      </c>
      <c r="G5335" s="3" t="s">
        <v>21963</v>
      </c>
      <c r="H5335" s="3" t="s">
        <v>11308</v>
      </c>
      <c r="I5335" s="3" t="s">
        <v>4870</v>
      </c>
      <c r="J5335" s="3">
        <v>1</v>
      </c>
      <c r="M5335" s="3" t="s">
        <v>27</v>
      </c>
      <c r="N5335" s="3" t="s">
        <v>17593</v>
      </c>
      <c r="P5335" s="3" t="s">
        <v>17594</v>
      </c>
      <c r="Q5335" s="3" t="s">
        <v>839</v>
      </c>
      <c r="R5335" s="3">
        <v>2456</v>
      </c>
      <c r="S53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331920</v>
      </c>
      <c r="T53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36" spans="1:20" ht="15" customHeight="1" x14ac:dyDescent="0.2">
      <c r="A5336" s="3" t="s">
        <v>21964</v>
      </c>
      <c r="B5336" s="3" t="s">
        <v>21965</v>
      </c>
      <c r="C5336" s="3" t="s">
        <v>21966</v>
      </c>
      <c r="F5336" s="3" t="s">
        <v>11510</v>
      </c>
      <c r="G5336" s="3" t="s">
        <v>21967</v>
      </c>
      <c r="H5336" s="3" t="s">
        <v>11308</v>
      </c>
      <c r="I5336" s="3" t="s">
        <v>4870</v>
      </c>
      <c r="J5336" s="3">
        <v>1</v>
      </c>
      <c r="M5336" s="3" t="s">
        <v>27</v>
      </c>
      <c r="N5336" s="3" t="s">
        <v>17593</v>
      </c>
      <c r="P5336" s="3" t="s">
        <v>21968</v>
      </c>
      <c r="Q5336" s="3" t="s">
        <v>839</v>
      </c>
      <c r="R5336" s="3">
        <v>2370</v>
      </c>
      <c r="S53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352770</v>
      </c>
      <c r="T53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37" spans="1:20" ht="15" customHeight="1" x14ac:dyDescent="0.2">
      <c r="A5337" s="3" t="s">
        <v>21969</v>
      </c>
      <c r="B5337" s="3" t="s">
        <v>21970</v>
      </c>
      <c r="C5337" s="3" t="s">
        <v>21971</v>
      </c>
      <c r="F5337" s="3" t="s">
        <v>11510</v>
      </c>
      <c r="G5337" s="3" t="s">
        <v>21972</v>
      </c>
      <c r="H5337" s="3" t="s">
        <v>11308</v>
      </c>
      <c r="I5337" s="3" t="s">
        <v>4870</v>
      </c>
      <c r="J5337" s="3">
        <v>1</v>
      </c>
      <c r="M5337" s="3" t="s">
        <v>27</v>
      </c>
      <c r="N5337" s="3" t="s">
        <v>17593</v>
      </c>
      <c r="P5337" s="3" t="s">
        <v>21973</v>
      </c>
      <c r="Q5337" s="3" t="s">
        <v>839</v>
      </c>
      <c r="R5337" s="3">
        <v>390</v>
      </c>
      <c r="S53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471820</v>
      </c>
      <c r="T53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38" spans="1:20" ht="15" customHeight="1" x14ac:dyDescent="0.2">
      <c r="A5338" s="3" t="s">
        <v>21974</v>
      </c>
      <c r="B5338" s="3" t="s">
        <v>21975</v>
      </c>
      <c r="C5338" s="3" t="s">
        <v>21976</v>
      </c>
      <c r="F5338" s="3" t="s">
        <v>11510</v>
      </c>
      <c r="G5338" s="3" t="s">
        <v>21977</v>
      </c>
      <c r="H5338" s="3" t="s">
        <v>11308</v>
      </c>
      <c r="I5338" s="3" t="s">
        <v>4870</v>
      </c>
      <c r="J5338" s="3">
        <v>1</v>
      </c>
      <c r="M5338" s="3" t="s">
        <v>27</v>
      </c>
      <c r="N5338" s="3" t="s">
        <v>17593</v>
      </c>
      <c r="P5338" s="3" t="s">
        <v>17594</v>
      </c>
      <c r="Q5338" s="3" t="s">
        <v>839</v>
      </c>
      <c r="R5338" s="3">
        <v>2456</v>
      </c>
      <c r="S53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049180</v>
      </c>
      <c r="T53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39" spans="1:20" ht="15" customHeight="1" x14ac:dyDescent="0.2">
      <c r="A5339" s="3" t="s">
        <v>21978</v>
      </c>
      <c r="B5339" s="3" t="s">
        <v>21979</v>
      </c>
      <c r="C5339" s="3" t="s">
        <v>21980</v>
      </c>
      <c r="F5339" s="3" t="s">
        <v>11510</v>
      </c>
      <c r="G5339" s="3" t="s">
        <v>21981</v>
      </c>
      <c r="H5339" s="3" t="s">
        <v>11308</v>
      </c>
      <c r="I5339" s="3" t="s">
        <v>4870</v>
      </c>
      <c r="J5339" s="3">
        <v>1</v>
      </c>
      <c r="M5339" s="3" t="s">
        <v>27</v>
      </c>
      <c r="N5339" s="3" t="s">
        <v>17593</v>
      </c>
      <c r="P5339" s="3" t="s">
        <v>17594</v>
      </c>
      <c r="Q5339" s="3" t="s">
        <v>839</v>
      </c>
      <c r="R5339" s="3">
        <v>2456</v>
      </c>
      <c r="S53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299660</v>
      </c>
      <c r="T53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40" spans="1:20" ht="15" customHeight="1" x14ac:dyDescent="0.2">
      <c r="A5340" s="3" t="s">
        <v>21982</v>
      </c>
      <c r="B5340" s="3" t="s">
        <v>21983</v>
      </c>
      <c r="C5340" s="3" t="s">
        <v>21984</v>
      </c>
      <c r="F5340" s="3" t="s">
        <v>11510</v>
      </c>
      <c r="G5340" s="3" t="s">
        <v>21985</v>
      </c>
      <c r="H5340" s="3" t="s">
        <v>11308</v>
      </c>
      <c r="I5340" s="3" t="s">
        <v>4870</v>
      </c>
      <c r="J5340" s="3">
        <v>1</v>
      </c>
      <c r="M5340" s="3" t="s">
        <v>27</v>
      </c>
      <c r="N5340" s="3" t="s">
        <v>17593</v>
      </c>
      <c r="P5340" s="3" t="s">
        <v>17594</v>
      </c>
      <c r="Q5340" s="3" t="s">
        <v>839</v>
      </c>
      <c r="R5340" s="3">
        <v>2456</v>
      </c>
      <c r="S53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108860</v>
      </c>
      <c r="T53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41" spans="1:20" ht="15" customHeight="1" x14ac:dyDescent="0.2">
      <c r="A5341" s="3" t="s">
        <v>21986</v>
      </c>
      <c r="B5341" s="3" t="s">
        <v>21987</v>
      </c>
      <c r="C5341" s="3" t="s">
        <v>21988</v>
      </c>
      <c r="F5341" s="3" t="s">
        <v>11510</v>
      </c>
      <c r="G5341" s="3" t="s">
        <v>21989</v>
      </c>
      <c r="H5341" s="3" t="s">
        <v>11308</v>
      </c>
      <c r="I5341" s="3" t="s">
        <v>4870</v>
      </c>
      <c r="J5341" s="3">
        <v>1</v>
      </c>
      <c r="M5341" s="3" t="s">
        <v>27</v>
      </c>
      <c r="N5341" s="3" t="s">
        <v>17593</v>
      </c>
      <c r="P5341" s="3" t="s">
        <v>17594</v>
      </c>
      <c r="Q5341" s="3" t="s">
        <v>839</v>
      </c>
      <c r="R5341" s="3">
        <v>2456</v>
      </c>
      <c r="S53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208370</v>
      </c>
      <c r="T53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42" spans="1:20" ht="15" customHeight="1" x14ac:dyDescent="0.2">
      <c r="A5342" s="3" t="s">
        <v>21990</v>
      </c>
      <c r="B5342" s="3" t="s">
        <v>21991</v>
      </c>
      <c r="C5342" s="3" t="s">
        <v>21992</v>
      </c>
      <c r="F5342" s="3" t="s">
        <v>11510</v>
      </c>
      <c r="G5342" s="3" t="s">
        <v>21993</v>
      </c>
      <c r="H5342" s="3" t="s">
        <v>11308</v>
      </c>
      <c r="I5342" s="3" t="s">
        <v>4870</v>
      </c>
      <c r="J5342" s="3">
        <v>1</v>
      </c>
      <c r="M5342" s="3" t="s">
        <v>27</v>
      </c>
      <c r="N5342" s="3" t="s">
        <v>17593</v>
      </c>
      <c r="P5342" s="3" t="s">
        <v>21994</v>
      </c>
      <c r="Q5342" s="3" t="s">
        <v>839</v>
      </c>
      <c r="R5342" s="3">
        <v>1196</v>
      </c>
      <c r="S53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318160</v>
      </c>
      <c r="T53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43" spans="1:20" ht="15" customHeight="1" x14ac:dyDescent="0.2">
      <c r="A5343" s="3" t="s">
        <v>21995</v>
      </c>
      <c r="B5343" s="3" t="s">
        <v>21996</v>
      </c>
      <c r="C5343" s="3" t="s">
        <v>21997</v>
      </c>
      <c r="F5343" s="3" t="s">
        <v>11510</v>
      </c>
      <c r="G5343" s="3" t="s">
        <v>21998</v>
      </c>
      <c r="H5343" s="3" t="s">
        <v>11308</v>
      </c>
      <c r="I5343" s="3" t="s">
        <v>4870</v>
      </c>
      <c r="J5343" s="3">
        <v>1</v>
      </c>
      <c r="M5343" s="3" t="s">
        <v>27</v>
      </c>
      <c r="N5343" s="3" t="s">
        <v>17593</v>
      </c>
      <c r="P5343" s="3" t="s">
        <v>21999</v>
      </c>
      <c r="Q5343" s="3" t="s">
        <v>839</v>
      </c>
      <c r="R5343" s="3">
        <v>474</v>
      </c>
      <c r="S53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308430</v>
      </c>
      <c r="T53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44" spans="1:20" ht="15" customHeight="1" x14ac:dyDescent="0.2">
      <c r="A5344" s="3" t="s">
        <v>22000</v>
      </c>
      <c r="B5344" s="3" t="s">
        <v>22001</v>
      </c>
      <c r="C5344" s="3" t="s">
        <v>22002</v>
      </c>
      <c r="F5344" s="3" t="s">
        <v>11510</v>
      </c>
      <c r="G5344" s="3" t="s">
        <v>22003</v>
      </c>
      <c r="H5344" s="3" t="s">
        <v>11308</v>
      </c>
      <c r="I5344" s="3" t="s">
        <v>4870</v>
      </c>
      <c r="J5344" s="3">
        <v>1</v>
      </c>
      <c r="M5344" s="3" t="s">
        <v>27</v>
      </c>
      <c r="N5344" s="3" t="s">
        <v>17593</v>
      </c>
      <c r="P5344" s="3" t="s">
        <v>17594</v>
      </c>
      <c r="Q5344" s="3" t="s">
        <v>839</v>
      </c>
      <c r="R5344" s="3">
        <v>2456</v>
      </c>
      <c r="S53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068270</v>
      </c>
      <c r="T53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45" spans="1:20" ht="15" customHeight="1" x14ac:dyDescent="0.2">
      <c r="A5345" s="3" t="s">
        <v>22004</v>
      </c>
      <c r="B5345" s="3" t="s">
        <v>22005</v>
      </c>
      <c r="C5345" s="3" t="s">
        <v>22006</v>
      </c>
      <c r="F5345" s="3" t="s">
        <v>11510</v>
      </c>
      <c r="G5345" s="3" t="s">
        <v>22007</v>
      </c>
      <c r="H5345" s="3" t="s">
        <v>11308</v>
      </c>
      <c r="I5345" s="3" t="s">
        <v>4870</v>
      </c>
      <c r="J5345" s="3">
        <v>1</v>
      </c>
      <c r="M5345" s="3" t="s">
        <v>27</v>
      </c>
      <c r="N5345" s="3" t="s">
        <v>17593</v>
      </c>
      <c r="P5345" s="3" t="s">
        <v>17594</v>
      </c>
      <c r="Q5345" s="3" t="s">
        <v>839</v>
      </c>
      <c r="R5345" s="3">
        <v>2456</v>
      </c>
      <c r="S53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068760</v>
      </c>
      <c r="T53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46" spans="1:20" ht="15" customHeight="1" x14ac:dyDescent="0.2">
      <c r="A5346" s="3" t="s">
        <v>22008</v>
      </c>
      <c r="B5346" s="3" t="s">
        <v>22009</v>
      </c>
      <c r="C5346" s="3" t="s">
        <v>22010</v>
      </c>
      <c r="F5346" s="3" t="s">
        <v>11510</v>
      </c>
      <c r="G5346" s="3" t="s">
        <v>22011</v>
      </c>
      <c r="H5346" s="3" t="s">
        <v>11308</v>
      </c>
      <c r="I5346" s="3" t="s">
        <v>4870</v>
      </c>
      <c r="J5346" s="3">
        <v>1</v>
      </c>
      <c r="M5346" s="3" t="s">
        <v>27</v>
      </c>
      <c r="N5346" s="3" t="s">
        <v>17593</v>
      </c>
      <c r="P5346" s="3" t="s">
        <v>17594</v>
      </c>
      <c r="Q5346" s="3" t="s">
        <v>839</v>
      </c>
      <c r="R5346" s="3">
        <v>2456</v>
      </c>
      <c r="S53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068940</v>
      </c>
      <c r="T53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47" spans="1:20" ht="15" customHeight="1" x14ac:dyDescent="0.2">
      <c r="A5347" s="3" t="s">
        <v>22012</v>
      </c>
      <c r="B5347" s="3" t="s">
        <v>22013</v>
      </c>
      <c r="C5347" s="3" t="s">
        <v>22014</v>
      </c>
      <c r="F5347" s="3" t="s">
        <v>11510</v>
      </c>
      <c r="G5347" s="3" t="s">
        <v>22015</v>
      </c>
      <c r="H5347" s="3" t="s">
        <v>11308</v>
      </c>
      <c r="I5347" s="3" t="s">
        <v>4870</v>
      </c>
      <c r="J5347" s="3">
        <v>1</v>
      </c>
      <c r="M5347" s="3" t="s">
        <v>27</v>
      </c>
      <c r="N5347" s="3" t="s">
        <v>17593</v>
      </c>
      <c r="P5347" s="3" t="s">
        <v>17594</v>
      </c>
      <c r="Q5347" s="3" t="s">
        <v>839</v>
      </c>
      <c r="R5347" s="3">
        <v>2456</v>
      </c>
      <c r="S53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007720</v>
      </c>
      <c r="T53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48" spans="1:20" ht="15" customHeight="1" x14ac:dyDescent="0.2">
      <c r="A5348" s="3" t="s">
        <v>22016</v>
      </c>
      <c r="B5348" s="3" t="s">
        <v>22017</v>
      </c>
      <c r="C5348" s="3" t="s">
        <v>22018</v>
      </c>
      <c r="F5348" s="3" t="s">
        <v>11510</v>
      </c>
      <c r="G5348" s="3" t="s">
        <v>22019</v>
      </c>
      <c r="H5348" s="3" t="s">
        <v>11308</v>
      </c>
      <c r="I5348" s="3" t="s">
        <v>4870</v>
      </c>
      <c r="J5348" s="3">
        <v>1</v>
      </c>
      <c r="M5348" s="3" t="s">
        <v>27</v>
      </c>
      <c r="N5348" s="3" t="s">
        <v>17593</v>
      </c>
      <c r="P5348" s="3" t="s">
        <v>17594</v>
      </c>
      <c r="Q5348" s="3" t="s">
        <v>839</v>
      </c>
      <c r="R5348" s="3">
        <v>2456</v>
      </c>
      <c r="S53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060230</v>
      </c>
      <c r="T53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49" spans="1:20" ht="15" customHeight="1" x14ac:dyDescent="0.2">
      <c r="A5349" s="3" t="s">
        <v>22020</v>
      </c>
      <c r="B5349" s="3" t="s">
        <v>22021</v>
      </c>
      <c r="C5349" s="3" t="s">
        <v>22022</v>
      </c>
      <c r="F5349" s="3" t="s">
        <v>11510</v>
      </c>
      <c r="G5349" s="3" t="s">
        <v>22023</v>
      </c>
      <c r="H5349" s="3" t="s">
        <v>11308</v>
      </c>
      <c r="I5349" s="3" t="s">
        <v>4870</v>
      </c>
      <c r="J5349" s="3">
        <v>1</v>
      </c>
      <c r="M5349" s="3" t="s">
        <v>27</v>
      </c>
      <c r="N5349" s="3" t="s">
        <v>17593</v>
      </c>
      <c r="P5349" s="3" t="s">
        <v>14138</v>
      </c>
      <c r="Q5349" s="3" t="s">
        <v>839</v>
      </c>
      <c r="R5349" s="3">
        <v>2410</v>
      </c>
      <c r="S53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290690</v>
      </c>
      <c r="T53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50" spans="1:20" ht="15" customHeight="1" x14ac:dyDescent="0.2">
      <c r="A5350" s="3" t="s">
        <v>22024</v>
      </c>
      <c r="B5350" s="3" t="s">
        <v>22025</v>
      </c>
      <c r="C5350" s="3" t="s">
        <v>22026</v>
      </c>
      <c r="F5350" s="3" t="s">
        <v>11510</v>
      </c>
      <c r="G5350" s="3" t="s">
        <v>22027</v>
      </c>
      <c r="H5350" s="3" t="s">
        <v>11308</v>
      </c>
      <c r="I5350" s="3" t="s">
        <v>4870</v>
      </c>
      <c r="J5350" s="3">
        <v>1</v>
      </c>
      <c r="M5350" s="3" t="s">
        <v>27</v>
      </c>
      <c r="N5350" s="3" t="s">
        <v>17593</v>
      </c>
      <c r="P5350" s="3" t="s">
        <v>17594</v>
      </c>
      <c r="Q5350" s="3" t="s">
        <v>839</v>
      </c>
      <c r="R5350" s="3">
        <v>2456</v>
      </c>
      <c r="S53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950200</v>
      </c>
      <c r="T53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51" spans="1:20" ht="15" customHeight="1" x14ac:dyDescent="0.2">
      <c r="A5351" s="3" t="s">
        <v>22028</v>
      </c>
      <c r="B5351" s="3" t="s">
        <v>22029</v>
      </c>
      <c r="C5351" s="3" t="s">
        <v>22030</v>
      </c>
      <c r="F5351" s="3" t="s">
        <v>11510</v>
      </c>
      <c r="G5351" s="3" t="s">
        <v>22031</v>
      </c>
      <c r="H5351" s="3" t="s">
        <v>11308</v>
      </c>
      <c r="I5351" s="3" t="s">
        <v>4870</v>
      </c>
      <c r="J5351" s="3">
        <v>1</v>
      </c>
      <c r="M5351" s="3" t="s">
        <v>27</v>
      </c>
      <c r="N5351" s="3" t="s">
        <v>17593</v>
      </c>
      <c r="P5351" s="3" t="s">
        <v>17594</v>
      </c>
      <c r="Q5351" s="3" t="s">
        <v>839</v>
      </c>
      <c r="R5351" s="3">
        <v>2456</v>
      </c>
      <c r="S53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032680</v>
      </c>
      <c r="T53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52" spans="1:20" ht="15" customHeight="1" x14ac:dyDescent="0.2">
      <c r="A5352" s="3" t="s">
        <v>22032</v>
      </c>
      <c r="B5352" s="3" t="s">
        <v>22033</v>
      </c>
      <c r="C5352" s="3" t="s">
        <v>22034</v>
      </c>
      <c r="F5352" s="3" t="s">
        <v>11510</v>
      </c>
      <c r="G5352" s="3" t="s">
        <v>22035</v>
      </c>
      <c r="H5352" s="3" t="s">
        <v>11308</v>
      </c>
      <c r="I5352" s="3" t="s">
        <v>4870</v>
      </c>
      <c r="J5352" s="3">
        <v>1</v>
      </c>
      <c r="M5352" s="3" t="s">
        <v>27</v>
      </c>
      <c r="N5352" s="3" t="s">
        <v>17593</v>
      </c>
      <c r="P5352" s="3" t="s">
        <v>17594</v>
      </c>
      <c r="Q5352" s="3" t="s">
        <v>839</v>
      </c>
      <c r="R5352" s="3">
        <v>2456</v>
      </c>
      <c r="S53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032685</v>
      </c>
      <c r="T53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53" spans="1:20" ht="15" customHeight="1" x14ac:dyDescent="0.2">
      <c r="A5353" s="3" t="s">
        <v>22036</v>
      </c>
      <c r="B5353" s="3" t="s">
        <v>22037</v>
      </c>
      <c r="C5353" s="3" t="s">
        <v>22038</v>
      </c>
      <c r="F5353" s="3" t="s">
        <v>11510</v>
      </c>
      <c r="G5353" s="3" t="s">
        <v>22039</v>
      </c>
      <c r="H5353" s="3" t="s">
        <v>11308</v>
      </c>
      <c r="I5353" s="3" t="s">
        <v>4870</v>
      </c>
      <c r="J5353" s="3">
        <v>1</v>
      </c>
      <c r="M5353" s="3" t="s">
        <v>27</v>
      </c>
      <c r="N5353" s="3" t="s">
        <v>17593</v>
      </c>
      <c r="P5353" s="3" t="s">
        <v>17594</v>
      </c>
      <c r="Q5353" s="3" t="s">
        <v>839</v>
      </c>
      <c r="R5353" s="3">
        <v>2456</v>
      </c>
      <c r="S53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258790</v>
      </c>
      <c r="T53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54" spans="1:20" ht="15" customHeight="1" x14ac:dyDescent="0.2">
      <c r="A5354" s="3" t="s">
        <v>22040</v>
      </c>
      <c r="B5354" s="3" t="s">
        <v>22041</v>
      </c>
      <c r="C5354" s="3" t="s">
        <v>22042</v>
      </c>
      <c r="F5354" s="3" t="s">
        <v>11510</v>
      </c>
      <c r="G5354" s="3" t="s">
        <v>22043</v>
      </c>
      <c r="H5354" s="3" t="s">
        <v>11308</v>
      </c>
      <c r="I5354" s="3" t="s">
        <v>4870</v>
      </c>
      <c r="J5354" s="3">
        <v>1</v>
      </c>
      <c r="M5354" s="3" t="s">
        <v>27</v>
      </c>
      <c r="N5354" s="3" t="s">
        <v>17593</v>
      </c>
      <c r="P5354" s="3" t="s">
        <v>17594</v>
      </c>
      <c r="Q5354" s="3" t="s">
        <v>839</v>
      </c>
      <c r="R5354" s="3">
        <v>2456</v>
      </c>
      <c r="S53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066910</v>
      </c>
      <c r="T53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55" spans="1:20" ht="15" customHeight="1" x14ac:dyDescent="0.2">
      <c r="A5355" s="3" t="s">
        <v>22044</v>
      </c>
      <c r="B5355" s="3" t="s">
        <v>22045</v>
      </c>
      <c r="C5355" s="3" t="s">
        <v>22046</v>
      </c>
      <c r="F5355" s="3" t="s">
        <v>11510</v>
      </c>
      <c r="G5355" s="3" t="s">
        <v>22047</v>
      </c>
      <c r="H5355" s="3" t="s">
        <v>11308</v>
      </c>
      <c r="I5355" s="3" t="s">
        <v>4870</v>
      </c>
      <c r="J5355" s="3">
        <v>1</v>
      </c>
      <c r="M5355" s="3" t="s">
        <v>27</v>
      </c>
      <c r="N5355" s="3" t="s">
        <v>17593</v>
      </c>
      <c r="P5355" s="3" t="s">
        <v>17594</v>
      </c>
      <c r="Q5355" s="3" t="s">
        <v>839</v>
      </c>
      <c r="R5355" s="3">
        <v>2456</v>
      </c>
      <c r="S53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215090</v>
      </c>
      <c r="T53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56" spans="1:20" ht="15" customHeight="1" x14ac:dyDescent="0.2">
      <c r="A5356" s="3" t="s">
        <v>22048</v>
      </c>
      <c r="B5356" s="3" t="s">
        <v>22049</v>
      </c>
      <c r="C5356" s="3" t="s">
        <v>22050</v>
      </c>
      <c r="F5356" s="3" t="s">
        <v>11510</v>
      </c>
      <c r="G5356" s="3" t="s">
        <v>22051</v>
      </c>
      <c r="H5356" s="3" t="s">
        <v>11308</v>
      </c>
      <c r="I5356" s="3" t="s">
        <v>4870</v>
      </c>
      <c r="J5356" s="3">
        <v>1</v>
      </c>
      <c r="M5356" s="3" t="s">
        <v>27</v>
      </c>
      <c r="N5356" s="3" t="s">
        <v>17593</v>
      </c>
      <c r="P5356" s="3" t="s">
        <v>17594</v>
      </c>
      <c r="Q5356" s="3" t="s">
        <v>839</v>
      </c>
      <c r="R5356" s="3">
        <v>2456</v>
      </c>
      <c r="S53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33637K</v>
      </c>
      <c r="T53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57" spans="1:20" ht="15" customHeight="1" x14ac:dyDescent="0.2">
      <c r="A5357" s="3" t="s">
        <v>22052</v>
      </c>
      <c r="B5357" s="3" t="s">
        <v>22053</v>
      </c>
      <c r="C5357" s="3" t="s">
        <v>22054</v>
      </c>
      <c r="F5357" s="3" t="s">
        <v>11510</v>
      </c>
      <c r="G5357" s="3" t="s">
        <v>22055</v>
      </c>
      <c r="H5357" s="3" t="s">
        <v>11308</v>
      </c>
      <c r="I5357" s="3" t="s">
        <v>4870</v>
      </c>
      <c r="J5357" s="3">
        <v>1</v>
      </c>
      <c r="M5357" s="3" t="s">
        <v>27</v>
      </c>
      <c r="N5357" s="3" t="s">
        <v>17593</v>
      </c>
      <c r="P5357" s="3" t="s">
        <v>17594</v>
      </c>
      <c r="Q5357" s="3" t="s">
        <v>839</v>
      </c>
      <c r="R5357" s="3">
        <v>2456</v>
      </c>
      <c r="S53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33637L</v>
      </c>
      <c r="T53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58" spans="1:20" ht="15" customHeight="1" x14ac:dyDescent="0.2">
      <c r="A5358" s="3" t="s">
        <v>22056</v>
      </c>
      <c r="B5358" s="3" t="s">
        <v>22057</v>
      </c>
      <c r="C5358" s="3" t="s">
        <v>22058</v>
      </c>
      <c r="F5358" s="3" t="s">
        <v>11510</v>
      </c>
      <c r="G5358" s="3" t="s">
        <v>22059</v>
      </c>
      <c r="H5358" s="3" t="s">
        <v>11308</v>
      </c>
      <c r="I5358" s="3" t="s">
        <v>4870</v>
      </c>
      <c r="J5358" s="3">
        <v>1</v>
      </c>
      <c r="M5358" s="3" t="s">
        <v>27</v>
      </c>
      <c r="N5358" s="3" t="s">
        <v>17593</v>
      </c>
      <c r="P5358" s="3" t="s">
        <v>17594</v>
      </c>
      <c r="Q5358" s="3" t="s">
        <v>839</v>
      </c>
      <c r="R5358" s="3">
        <v>2456</v>
      </c>
      <c r="S53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336370</v>
      </c>
      <c r="T53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59" spans="1:20" ht="15" customHeight="1" x14ac:dyDescent="0.2">
      <c r="A5359" s="3" t="s">
        <v>22060</v>
      </c>
      <c r="B5359" s="3" t="s">
        <v>22061</v>
      </c>
      <c r="C5359" s="3" t="s">
        <v>22062</v>
      </c>
      <c r="F5359" s="3" t="s">
        <v>11510</v>
      </c>
      <c r="G5359" s="3" t="s">
        <v>22063</v>
      </c>
      <c r="H5359" s="3" t="s">
        <v>11308</v>
      </c>
      <c r="I5359" s="3" t="s">
        <v>4870</v>
      </c>
      <c r="J5359" s="3">
        <v>1</v>
      </c>
      <c r="M5359" s="3" t="s">
        <v>27</v>
      </c>
      <c r="N5359" s="3" t="s">
        <v>17593</v>
      </c>
      <c r="P5359" s="3" t="s">
        <v>22064</v>
      </c>
      <c r="Q5359" s="3" t="s">
        <v>839</v>
      </c>
      <c r="R5359" s="3">
        <v>2292</v>
      </c>
      <c r="S53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248070</v>
      </c>
      <c r="T53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60" spans="1:20" ht="15" customHeight="1" x14ac:dyDescent="0.2">
      <c r="A5360" s="3" t="s">
        <v>22065</v>
      </c>
      <c r="B5360" s="3" t="s">
        <v>22066</v>
      </c>
      <c r="C5360" s="3" t="s">
        <v>22067</v>
      </c>
      <c r="F5360" s="3" t="s">
        <v>11510</v>
      </c>
      <c r="G5360" s="3" t="s">
        <v>22068</v>
      </c>
      <c r="H5360" s="3" t="s">
        <v>11308</v>
      </c>
      <c r="I5360" s="3" t="s">
        <v>4870</v>
      </c>
      <c r="J5360" s="3">
        <v>1</v>
      </c>
      <c r="M5360" s="3" t="s">
        <v>27</v>
      </c>
      <c r="N5360" s="3" t="s">
        <v>17593</v>
      </c>
      <c r="P5360" s="3" t="s">
        <v>17594</v>
      </c>
      <c r="Q5360" s="3" t="s">
        <v>839</v>
      </c>
      <c r="R5360" s="3">
        <v>2456</v>
      </c>
      <c r="S53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035610</v>
      </c>
      <c r="T53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61" spans="1:20" ht="15" customHeight="1" x14ac:dyDescent="0.2">
      <c r="A5361" s="3" t="s">
        <v>22069</v>
      </c>
      <c r="B5361" s="3" t="s">
        <v>22070</v>
      </c>
      <c r="C5361" s="3" t="s">
        <v>22071</v>
      </c>
      <c r="F5361" s="3" t="s">
        <v>11510</v>
      </c>
      <c r="G5361" s="3" t="s">
        <v>22072</v>
      </c>
      <c r="H5361" s="3" t="s">
        <v>11308</v>
      </c>
      <c r="I5361" s="3" t="s">
        <v>4870</v>
      </c>
      <c r="J5361" s="3">
        <v>1</v>
      </c>
      <c r="M5361" s="3" t="s">
        <v>27</v>
      </c>
      <c r="N5361" s="3" t="s">
        <v>17593</v>
      </c>
      <c r="P5361" s="3" t="s">
        <v>17594</v>
      </c>
      <c r="Q5361" s="3" t="s">
        <v>839</v>
      </c>
      <c r="R5361" s="3">
        <v>2456</v>
      </c>
      <c r="S53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357780</v>
      </c>
      <c r="T53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62" spans="1:20" ht="15" customHeight="1" x14ac:dyDescent="0.2">
      <c r="A5362" s="3" t="s">
        <v>22073</v>
      </c>
      <c r="B5362" s="3" t="s">
        <v>22074</v>
      </c>
      <c r="C5362" s="3" t="s">
        <v>22075</v>
      </c>
      <c r="F5362" s="3" t="s">
        <v>11510</v>
      </c>
      <c r="G5362" s="3" t="s">
        <v>22076</v>
      </c>
      <c r="H5362" s="3" t="s">
        <v>11308</v>
      </c>
      <c r="I5362" s="3" t="s">
        <v>4870</v>
      </c>
      <c r="J5362" s="3">
        <v>1</v>
      </c>
      <c r="M5362" s="3" t="s">
        <v>27</v>
      </c>
      <c r="N5362" s="3" t="s">
        <v>17593</v>
      </c>
      <c r="P5362" s="3" t="s">
        <v>17594</v>
      </c>
      <c r="Q5362" s="3" t="s">
        <v>839</v>
      </c>
      <c r="R5362" s="3">
        <v>2456</v>
      </c>
      <c r="S53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036830</v>
      </c>
      <c r="T53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63" spans="1:20" ht="15" customHeight="1" x14ac:dyDescent="0.2">
      <c r="A5363" s="3" t="s">
        <v>22077</v>
      </c>
      <c r="B5363" s="3" t="s">
        <v>22078</v>
      </c>
      <c r="C5363" s="3" t="s">
        <v>22079</v>
      </c>
      <c r="F5363" s="3" t="s">
        <v>11510</v>
      </c>
      <c r="G5363" s="3" t="s">
        <v>22080</v>
      </c>
      <c r="H5363" s="3" t="s">
        <v>11308</v>
      </c>
      <c r="I5363" s="3" t="s">
        <v>4870</v>
      </c>
      <c r="J5363" s="3">
        <v>1</v>
      </c>
      <c r="M5363" s="3" t="s">
        <v>27</v>
      </c>
      <c r="N5363" s="3" t="s">
        <v>17593</v>
      </c>
      <c r="P5363" s="3" t="s">
        <v>17594</v>
      </c>
      <c r="Q5363" s="3" t="s">
        <v>839</v>
      </c>
      <c r="R5363" s="3">
        <v>2456</v>
      </c>
      <c r="S53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304100</v>
      </c>
      <c r="T53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64" spans="1:20" ht="15" customHeight="1" x14ac:dyDescent="0.2">
      <c r="A5364" s="3" t="s">
        <v>22081</v>
      </c>
      <c r="B5364" s="3" t="s">
        <v>22082</v>
      </c>
      <c r="C5364" s="3" t="s">
        <v>22083</v>
      </c>
      <c r="F5364" s="3" t="s">
        <v>11510</v>
      </c>
      <c r="G5364" s="3" t="s">
        <v>22084</v>
      </c>
      <c r="H5364" s="3" t="s">
        <v>11308</v>
      </c>
      <c r="I5364" s="3" t="s">
        <v>4870</v>
      </c>
      <c r="J5364" s="3">
        <v>1</v>
      </c>
      <c r="M5364" s="3" t="s">
        <v>27</v>
      </c>
      <c r="N5364" s="3" t="s">
        <v>17593</v>
      </c>
      <c r="P5364" s="3" t="s">
        <v>17594</v>
      </c>
      <c r="Q5364" s="3" t="s">
        <v>839</v>
      </c>
      <c r="R5364" s="3">
        <v>2456</v>
      </c>
      <c r="S53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328380</v>
      </c>
      <c r="T53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65" spans="1:20" ht="15" customHeight="1" x14ac:dyDescent="0.2">
      <c r="A5365" s="3" t="s">
        <v>22085</v>
      </c>
      <c r="B5365" s="3" t="s">
        <v>22086</v>
      </c>
      <c r="C5365" s="3" t="s">
        <v>22087</v>
      </c>
      <c r="F5365" s="3" t="s">
        <v>11510</v>
      </c>
      <c r="G5365" s="3" t="s">
        <v>22088</v>
      </c>
      <c r="H5365" s="3" t="s">
        <v>11308</v>
      </c>
      <c r="I5365" s="3" t="s">
        <v>4870</v>
      </c>
      <c r="J5365" s="3">
        <v>1</v>
      </c>
      <c r="M5365" s="3" t="s">
        <v>27</v>
      </c>
      <c r="N5365" s="3" t="s">
        <v>17593</v>
      </c>
      <c r="P5365" s="3" t="s">
        <v>17594</v>
      </c>
      <c r="Q5365" s="3" t="s">
        <v>839</v>
      </c>
      <c r="R5365" s="3">
        <v>2456</v>
      </c>
      <c r="S53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004430</v>
      </c>
      <c r="T53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66" spans="1:20" ht="15" customHeight="1" x14ac:dyDescent="0.2">
      <c r="A5366" s="3" t="s">
        <v>22089</v>
      </c>
      <c r="B5366" s="3" t="s">
        <v>22090</v>
      </c>
      <c r="C5366" s="3" t="s">
        <v>22091</v>
      </c>
      <c r="F5366" s="3" t="s">
        <v>11510</v>
      </c>
      <c r="G5366" s="3" t="s">
        <v>22092</v>
      </c>
      <c r="H5366" s="3" t="s">
        <v>11308</v>
      </c>
      <c r="I5366" s="3" t="s">
        <v>4870</v>
      </c>
      <c r="J5366" s="3">
        <v>1</v>
      </c>
      <c r="M5366" s="3" t="s">
        <v>27</v>
      </c>
      <c r="N5366" s="3" t="s">
        <v>17593</v>
      </c>
      <c r="P5366" s="3" t="s">
        <v>17594</v>
      </c>
      <c r="Q5366" s="3" t="s">
        <v>839</v>
      </c>
      <c r="R5366" s="3">
        <v>2456</v>
      </c>
      <c r="S53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086980</v>
      </c>
      <c r="T53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67" spans="1:20" ht="15" customHeight="1" x14ac:dyDescent="0.2">
      <c r="A5367" s="3" t="s">
        <v>22093</v>
      </c>
      <c r="B5367" s="3" t="s">
        <v>22094</v>
      </c>
      <c r="C5367" s="3" t="s">
        <v>22095</v>
      </c>
      <c r="F5367" s="3" t="s">
        <v>11510</v>
      </c>
      <c r="G5367" s="3" t="s">
        <v>22096</v>
      </c>
      <c r="H5367" s="3" t="s">
        <v>11308</v>
      </c>
      <c r="I5367" s="3" t="s">
        <v>4870</v>
      </c>
      <c r="J5367" s="3">
        <v>1</v>
      </c>
      <c r="M5367" s="3" t="s">
        <v>27</v>
      </c>
      <c r="N5367" s="3" t="s">
        <v>17593</v>
      </c>
      <c r="P5367" s="3" t="s">
        <v>17594</v>
      </c>
      <c r="Q5367" s="3" t="s">
        <v>839</v>
      </c>
      <c r="R5367" s="3">
        <v>2456</v>
      </c>
      <c r="S53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017550</v>
      </c>
      <c r="T53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68" spans="1:20" ht="15" customHeight="1" x14ac:dyDescent="0.2">
      <c r="A5368" s="3" t="s">
        <v>22097</v>
      </c>
      <c r="B5368" s="3" t="s">
        <v>22098</v>
      </c>
      <c r="C5368" s="3" t="s">
        <v>22099</v>
      </c>
      <c r="F5368" s="3" t="s">
        <v>11510</v>
      </c>
      <c r="G5368" s="3" t="s">
        <v>22100</v>
      </c>
      <c r="H5368" s="3" t="s">
        <v>11308</v>
      </c>
      <c r="I5368" s="3" t="s">
        <v>4870</v>
      </c>
      <c r="J5368" s="3">
        <v>1</v>
      </c>
      <c r="M5368" s="3" t="s">
        <v>27</v>
      </c>
      <c r="N5368" s="3" t="s">
        <v>17593</v>
      </c>
      <c r="P5368" s="3" t="s">
        <v>17594</v>
      </c>
      <c r="Q5368" s="3" t="s">
        <v>839</v>
      </c>
      <c r="R5368" s="3">
        <v>2456</v>
      </c>
      <c r="S53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050960</v>
      </c>
      <c r="T53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69" spans="1:20" ht="15" customHeight="1" x14ac:dyDescent="0.2">
      <c r="A5369" s="3" t="s">
        <v>22101</v>
      </c>
      <c r="B5369" s="3" t="s">
        <v>22102</v>
      </c>
      <c r="C5369" s="3" t="s">
        <v>22103</v>
      </c>
      <c r="F5369" s="3" t="s">
        <v>11510</v>
      </c>
      <c r="G5369" s="3" t="s">
        <v>22104</v>
      </c>
      <c r="H5369" s="3" t="s">
        <v>11308</v>
      </c>
      <c r="I5369" s="3" t="s">
        <v>4870</v>
      </c>
      <c r="J5369" s="3">
        <v>1</v>
      </c>
      <c r="M5369" s="3" t="s">
        <v>27</v>
      </c>
      <c r="N5369" s="3" t="s">
        <v>17593</v>
      </c>
      <c r="P5369" s="3" t="s">
        <v>22105</v>
      </c>
      <c r="Q5369" s="3" t="s">
        <v>839</v>
      </c>
      <c r="R5369" s="3">
        <v>1554</v>
      </c>
      <c r="S53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126720</v>
      </c>
      <c r="T53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70" spans="1:20" ht="15" customHeight="1" x14ac:dyDescent="0.2">
      <c r="A5370" s="3" t="s">
        <v>22106</v>
      </c>
      <c r="B5370" s="3" t="s">
        <v>22107</v>
      </c>
      <c r="C5370" s="3" t="s">
        <v>22108</v>
      </c>
      <c r="F5370" s="3" t="s">
        <v>11510</v>
      </c>
      <c r="G5370" s="3" t="s">
        <v>22109</v>
      </c>
      <c r="H5370" s="3" t="s">
        <v>11308</v>
      </c>
      <c r="I5370" s="3" t="s">
        <v>4870</v>
      </c>
      <c r="J5370" s="3">
        <v>1</v>
      </c>
      <c r="M5370" s="3" t="s">
        <v>27</v>
      </c>
      <c r="N5370" s="3" t="s">
        <v>17593</v>
      </c>
      <c r="P5370" s="3" t="s">
        <v>17594</v>
      </c>
      <c r="Q5370" s="3" t="s">
        <v>839</v>
      </c>
      <c r="R5370" s="3">
        <v>2456</v>
      </c>
      <c r="S53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084180</v>
      </c>
      <c r="T53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71" spans="1:20" ht="15" customHeight="1" x14ac:dyDescent="0.2">
      <c r="A5371" s="3" t="s">
        <v>22110</v>
      </c>
      <c r="B5371" s="3" t="s">
        <v>22111</v>
      </c>
      <c r="C5371" s="3" t="s">
        <v>22112</v>
      </c>
      <c r="F5371" s="3" t="s">
        <v>11510</v>
      </c>
      <c r="G5371" s="3" t="s">
        <v>22113</v>
      </c>
      <c r="H5371" s="3" t="s">
        <v>11308</v>
      </c>
      <c r="I5371" s="3" t="s">
        <v>4870</v>
      </c>
      <c r="J5371" s="3">
        <v>1</v>
      </c>
      <c r="M5371" s="3" t="s">
        <v>27</v>
      </c>
      <c r="N5371" s="3" t="s">
        <v>17593</v>
      </c>
      <c r="P5371" s="3" t="s">
        <v>17594</v>
      </c>
      <c r="Q5371" s="3" t="s">
        <v>839</v>
      </c>
      <c r="R5371" s="3">
        <v>2456</v>
      </c>
      <c r="S53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253840</v>
      </c>
      <c r="T53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72" spans="1:20" ht="15" customHeight="1" x14ac:dyDescent="0.2">
      <c r="A5372" s="3" t="s">
        <v>22114</v>
      </c>
      <c r="B5372" s="3" t="s">
        <v>22115</v>
      </c>
      <c r="C5372" s="3" t="s">
        <v>22116</v>
      </c>
      <c r="F5372" s="3" t="s">
        <v>11510</v>
      </c>
      <c r="G5372" s="3" t="s">
        <v>22117</v>
      </c>
      <c r="H5372" s="3" t="s">
        <v>11308</v>
      </c>
      <c r="I5372" s="3" t="s">
        <v>4870</v>
      </c>
      <c r="J5372" s="3">
        <v>1</v>
      </c>
      <c r="M5372" s="3" t="s">
        <v>27</v>
      </c>
      <c r="N5372" s="3" t="s">
        <v>17593</v>
      </c>
      <c r="P5372" s="3" t="s">
        <v>17594</v>
      </c>
      <c r="Q5372" s="3" t="s">
        <v>839</v>
      </c>
      <c r="R5372" s="3">
        <v>2456</v>
      </c>
      <c r="S53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067160</v>
      </c>
      <c r="T53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73" spans="1:20" ht="15" customHeight="1" x14ac:dyDescent="0.2">
      <c r="A5373" s="3" t="s">
        <v>22118</v>
      </c>
      <c r="B5373" s="3" t="s">
        <v>22119</v>
      </c>
      <c r="C5373" s="3" t="s">
        <v>22120</v>
      </c>
      <c r="F5373" s="3" t="s">
        <v>11510</v>
      </c>
      <c r="G5373" s="3" t="s">
        <v>22121</v>
      </c>
      <c r="H5373" s="3" t="s">
        <v>11308</v>
      </c>
      <c r="I5373" s="3" t="s">
        <v>4870</v>
      </c>
      <c r="J5373" s="3">
        <v>1</v>
      </c>
      <c r="M5373" s="3" t="s">
        <v>27</v>
      </c>
      <c r="N5373" s="3" t="s">
        <v>17593</v>
      </c>
      <c r="P5373" s="3" t="s">
        <v>22122</v>
      </c>
      <c r="Q5373" s="3" t="s">
        <v>839</v>
      </c>
      <c r="R5373" s="3">
        <v>1184</v>
      </c>
      <c r="S53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298830</v>
      </c>
      <c r="T53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74" spans="1:20" ht="15" customHeight="1" x14ac:dyDescent="0.2">
      <c r="A5374" s="3" t="s">
        <v>22123</v>
      </c>
      <c r="B5374" s="3" t="s">
        <v>22124</v>
      </c>
      <c r="C5374" s="3" t="s">
        <v>22125</v>
      </c>
      <c r="F5374" s="3" t="s">
        <v>11510</v>
      </c>
      <c r="G5374" s="3" t="s">
        <v>22126</v>
      </c>
      <c r="H5374" s="3" t="s">
        <v>11308</v>
      </c>
      <c r="I5374" s="3" t="s">
        <v>4870</v>
      </c>
      <c r="J5374" s="3">
        <v>1</v>
      </c>
      <c r="M5374" s="3" t="s">
        <v>27</v>
      </c>
      <c r="N5374" s="3" t="s">
        <v>17593</v>
      </c>
      <c r="P5374" s="3" t="s">
        <v>17594</v>
      </c>
      <c r="Q5374" s="3" t="s">
        <v>839</v>
      </c>
      <c r="R5374" s="3">
        <v>2456</v>
      </c>
      <c r="S53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236200</v>
      </c>
      <c r="T53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75" spans="1:20" ht="15" customHeight="1" x14ac:dyDescent="0.2">
      <c r="A5375" s="3" t="s">
        <v>22127</v>
      </c>
      <c r="B5375" s="3" t="s">
        <v>22128</v>
      </c>
      <c r="C5375" s="3" t="s">
        <v>22129</v>
      </c>
      <c r="F5375" s="3" t="s">
        <v>11510</v>
      </c>
      <c r="G5375" s="3" t="s">
        <v>22130</v>
      </c>
      <c r="H5375" s="3" t="s">
        <v>11308</v>
      </c>
      <c r="I5375" s="3" t="s">
        <v>4870</v>
      </c>
      <c r="J5375" s="3">
        <v>1</v>
      </c>
      <c r="M5375" s="3" t="s">
        <v>27</v>
      </c>
      <c r="N5375" s="3" t="s">
        <v>17593</v>
      </c>
      <c r="P5375" s="3" t="s">
        <v>17594</v>
      </c>
      <c r="Q5375" s="3" t="s">
        <v>839</v>
      </c>
      <c r="R5375" s="3">
        <v>2456</v>
      </c>
      <c r="S53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094840</v>
      </c>
      <c r="T53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76" spans="1:20" ht="15" customHeight="1" x14ac:dyDescent="0.2">
      <c r="A5376" s="3" t="s">
        <v>22131</v>
      </c>
      <c r="B5376" s="3" t="s">
        <v>22132</v>
      </c>
      <c r="C5376" s="3" t="s">
        <v>22133</v>
      </c>
      <c r="F5376" s="3" t="s">
        <v>11510</v>
      </c>
      <c r="G5376" s="3" t="s">
        <v>22134</v>
      </c>
      <c r="H5376" s="3" t="s">
        <v>11308</v>
      </c>
      <c r="I5376" s="3" t="s">
        <v>4870</v>
      </c>
      <c r="J5376" s="3">
        <v>1</v>
      </c>
      <c r="M5376" s="3" t="s">
        <v>27</v>
      </c>
      <c r="N5376" s="3" t="s">
        <v>17593</v>
      </c>
      <c r="P5376" s="3" t="s">
        <v>17594</v>
      </c>
      <c r="Q5376" s="3" t="s">
        <v>839</v>
      </c>
      <c r="R5376" s="3">
        <v>2456</v>
      </c>
      <c r="S53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192440</v>
      </c>
      <c r="T53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77" spans="1:20" ht="15" customHeight="1" x14ac:dyDescent="0.2">
      <c r="A5377" s="3" t="s">
        <v>22135</v>
      </c>
      <c r="B5377" s="3" t="s">
        <v>22136</v>
      </c>
      <c r="C5377" s="3" t="s">
        <v>22137</v>
      </c>
      <c r="F5377" s="3" t="s">
        <v>11510</v>
      </c>
      <c r="G5377" s="3" t="s">
        <v>22138</v>
      </c>
      <c r="H5377" s="3" t="s">
        <v>11308</v>
      </c>
      <c r="I5377" s="3" t="s">
        <v>4870</v>
      </c>
      <c r="J5377" s="3">
        <v>1</v>
      </c>
      <c r="M5377" s="3" t="s">
        <v>27</v>
      </c>
      <c r="N5377" s="3" t="s">
        <v>17593</v>
      </c>
      <c r="P5377" s="3" t="s">
        <v>13751</v>
      </c>
      <c r="Q5377" s="3" t="s">
        <v>839</v>
      </c>
      <c r="R5377" s="3">
        <v>1030</v>
      </c>
      <c r="S53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424960</v>
      </c>
      <c r="T53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78" spans="1:20" ht="15" customHeight="1" x14ac:dyDescent="0.2">
      <c r="A5378" s="3" t="s">
        <v>22139</v>
      </c>
      <c r="B5378" s="3" t="s">
        <v>22140</v>
      </c>
      <c r="C5378" s="3" t="s">
        <v>22141</v>
      </c>
      <c r="F5378" s="3" t="s">
        <v>11510</v>
      </c>
      <c r="G5378" s="3" t="s">
        <v>22142</v>
      </c>
      <c r="H5378" s="3" t="s">
        <v>11308</v>
      </c>
      <c r="I5378" s="3" t="s">
        <v>4870</v>
      </c>
      <c r="J5378" s="3">
        <v>1</v>
      </c>
      <c r="M5378" s="3" t="s">
        <v>27</v>
      </c>
      <c r="N5378" s="3" t="s">
        <v>17593</v>
      </c>
      <c r="P5378" s="3" t="s">
        <v>17594</v>
      </c>
      <c r="Q5378" s="3" t="s">
        <v>839</v>
      </c>
      <c r="R5378" s="3">
        <v>2456</v>
      </c>
      <c r="S53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099440</v>
      </c>
      <c r="T53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79" spans="1:20" ht="15" customHeight="1" x14ac:dyDescent="0.2">
      <c r="A5379" s="3" t="s">
        <v>22143</v>
      </c>
      <c r="B5379" s="3" t="s">
        <v>22144</v>
      </c>
      <c r="C5379" s="3" t="s">
        <v>22145</v>
      </c>
      <c r="F5379" s="3" t="s">
        <v>11510</v>
      </c>
      <c r="G5379" s="3" t="s">
        <v>22146</v>
      </c>
      <c r="H5379" s="3" t="s">
        <v>11308</v>
      </c>
      <c r="I5379" s="3" t="s">
        <v>4870</v>
      </c>
      <c r="J5379" s="3">
        <v>1</v>
      </c>
      <c r="M5379" s="3" t="s">
        <v>27</v>
      </c>
      <c r="N5379" s="3" t="s">
        <v>17593</v>
      </c>
      <c r="P5379" s="3" t="s">
        <v>19878</v>
      </c>
      <c r="Q5379" s="3" t="s">
        <v>839</v>
      </c>
      <c r="R5379" s="3">
        <v>1912</v>
      </c>
      <c r="S53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357880</v>
      </c>
      <c r="T53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80" spans="1:20" ht="15" customHeight="1" x14ac:dyDescent="0.2">
      <c r="A5380" s="3" t="s">
        <v>22147</v>
      </c>
      <c r="B5380" s="3" t="s">
        <v>22148</v>
      </c>
      <c r="C5380" s="3" t="s">
        <v>22149</v>
      </c>
      <c r="F5380" s="3" t="s">
        <v>11510</v>
      </c>
      <c r="G5380" s="3" t="s">
        <v>22150</v>
      </c>
      <c r="H5380" s="3" t="s">
        <v>11308</v>
      </c>
      <c r="I5380" s="3" t="s">
        <v>4870</v>
      </c>
      <c r="J5380" s="3">
        <v>1</v>
      </c>
      <c r="M5380" s="3" t="s">
        <v>27</v>
      </c>
      <c r="N5380" s="3" t="s">
        <v>17593</v>
      </c>
      <c r="P5380" s="3" t="s">
        <v>22151</v>
      </c>
      <c r="Q5380" s="3" t="s">
        <v>839</v>
      </c>
      <c r="R5380" s="3">
        <v>1796</v>
      </c>
      <c r="S53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276040</v>
      </c>
      <c r="T53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81" spans="1:20" ht="15" customHeight="1" x14ac:dyDescent="0.2">
      <c r="A5381" s="3" t="s">
        <v>22152</v>
      </c>
      <c r="B5381" s="3" t="s">
        <v>22153</v>
      </c>
      <c r="C5381" s="3" t="s">
        <v>22154</v>
      </c>
      <c r="F5381" s="3" t="s">
        <v>11510</v>
      </c>
      <c r="G5381" s="3" t="s">
        <v>22155</v>
      </c>
      <c r="H5381" s="3" t="s">
        <v>11308</v>
      </c>
      <c r="I5381" s="3" t="s">
        <v>4870</v>
      </c>
      <c r="J5381" s="3">
        <v>1</v>
      </c>
      <c r="M5381" s="3" t="s">
        <v>27</v>
      </c>
      <c r="N5381" s="3" t="s">
        <v>17593</v>
      </c>
      <c r="P5381" s="3" t="s">
        <v>17594</v>
      </c>
      <c r="Q5381" s="3" t="s">
        <v>839</v>
      </c>
      <c r="R5381" s="3">
        <v>2456</v>
      </c>
      <c r="S53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204210</v>
      </c>
      <c r="T53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82" spans="1:20" ht="15" customHeight="1" x14ac:dyDescent="0.2">
      <c r="A5382" s="3" t="s">
        <v>22156</v>
      </c>
      <c r="B5382" s="3" t="s">
        <v>22157</v>
      </c>
      <c r="C5382" s="3" t="s">
        <v>22158</v>
      </c>
      <c r="F5382" s="3" t="s">
        <v>11510</v>
      </c>
      <c r="G5382" s="3" t="s">
        <v>22159</v>
      </c>
      <c r="H5382" s="3" t="s">
        <v>11308</v>
      </c>
      <c r="I5382" s="3" t="s">
        <v>4870</v>
      </c>
      <c r="J5382" s="3">
        <v>1</v>
      </c>
      <c r="M5382" s="3" t="s">
        <v>27</v>
      </c>
      <c r="N5382" s="3" t="s">
        <v>17593</v>
      </c>
      <c r="P5382" s="3" t="s">
        <v>17594</v>
      </c>
      <c r="Q5382" s="3" t="s">
        <v>839</v>
      </c>
      <c r="R5382" s="3">
        <v>2456</v>
      </c>
      <c r="S53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060240</v>
      </c>
      <c r="T53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83" spans="1:20" ht="15" customHeight="1" x14ac:dyDescent="0.2">
      <c r="A5383" s="3" t="s">
        <v>22160</v>
      </c>
      <c r="B5383" s="3" t="s">
        <v>22161</v>
      </c>
      <c r="C5383" s="3" t="s">
        <v>22162</v>
      </c>
      <c r="F5383" s="3" t="s">
        <v>11510</v>
      </c>
      <c r="G5383" s="3" t="s">
        <v>22163</v>
      </c>
      <c r="H5383" s="3" t="s">
        <v>11308</v>
      </c>
      <c r="I5383" s="3" t="s">
        <v>4870</v>
      </c>
      <c r="J5383" s="3">
        <v>1</v>
      </c>
      <c r="M5383" s="3" t="s">
        <v>27</v>
      </c>
      <c r="N5383" s="3" t="s">
        <v>17593</v>
      </c>
      <c r="P5383" s="3" t="s">
        <v>17594</v>
      </c>
      <c r="Q5383" s="3" t="s">
        <v>839</v>
      </c>
      <c r="R5383" s="3">
        <v>2456</v>
      </c>
      <c r="S53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115570</v>
      </c>
      <c r="T53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84" spans="1:20" ht="15" customHeight="1" x14ac:dyDescent="0.2">
      <c r="A5384" s="3" t="s">
        <v>22164</v>
      </c>
      <c r="B5384" s="3" t="s">
        <v>22165</v>
      </c>
      <c r="C5384" s="3" t="s">
        <v>22166</v>
      </c>
      <c r="F5384" s="3" t="s">
        <v>11510</v>
      </c>
      <c r="G5384" s="3" t="s">
        <v>22167</v>
      </c>
      <c r="H5384" s="3" t="s">
        <v>11308</v>
      </c>
      <c r="I5384" s="3" t="s">
        <v>4870</v>
      </c>
      <c r="J5384" s="3">
        <v>1</v>
      </c>
      <c r="M5384" s="3" t="s">
        <v>27</v>
      </c>
      <c r="N5384" s="3" t="s">
        <v>17593</v>
      </c>
      <c r="P5384" s="3" t="s">
        <v>22168</v>
      </c>
      <c r="Q5384" s="3" t="s">
        <v>839</v>
      </c>
      <c r="R5384" s="3">
        <v>1766</v>
      </c>
      <c r="S53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330730</v>
      </c>
      <c r="T53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85" spans="1:20" ht="15" customHeight="1" x14ac:dyDescent="0.2">
      <c r="A5385" s="3" t="s">
        <v>22169</v>
      </c>
      <c r="B5385" s="3" t="s">
        <v>22170</v>
      </c>
      <c r="C5385" s="3" t="s">
        <v>22171</v>
      </c>
      <c r="F5385" s="3" t="s">
        <v>11510</v>
      </c>
      <c r="G5385" s="3" t="s">
        <v>22172</v>
      </c>
      <c r="H5385" s="3" t="s">
        <v>11308</v>
      </c>
      <c r="I5385" s="3" t="s">
        <v>4870</v>
      </c>
      <c r="J5385" s="3">
        <v>1</v>
      </c>
      <c r="M5385" s="3" t="s">
        <v>27</v>
      </c>
      <c r="N5385" s="3" t="s">
        <v>17593</v>
      </c>
      <c r="P5385" s="3" t="s">
        <v>2545</v>
      </c>
      <c r="Q5385" s="3" t="s">
        <v>839</v>
      </c>
      <c r="R5385" s="3">
        <v>912</v>
      </c>
      <c r="S53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352090</v>
      </c>
      <c r="T53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86" spans="1:20" ht="15" customHeight="1" x14ac:dyDescent="0.2">
      <c r="A5386" s="3" t="s">
        <v>22173</v>
      </c>
      <c r="B5386" s="3" t="s">
        <v>22174</v>
      </c>
      <c r="C5386" s="3" t="s">
        <v>22175</v>
      </c>
      <c r="F5386" s="3" t="s">
        <v>11510</v>
      </c>
      <c r="G5386" s="3" t="s">
        <v>22176</v>
      </c>
      <c r="H5386" s="3" t="s">
        <v>11308</v>
      </c>
      <c r="I5386" s="3" t="s">
        <v>4870</v>
      </c>
      <c r="J5386" s="3">
        <v>1</v>
      </c>
      <c r="M5386" s="3" t="s">
        <v>27</v>
      </c>
      <c r="N5386" s="3" t="s">
        <v>17593</v>
      </c>
      <c r="P5386" s="3" t="s">
        <v>17594</v>
      </c>
      <c r="Q5386" s="3" t="s">
        <v>839</v>
      </c>
      <c r="R5386" s="3">
        <v>2456</v>
      </c>
      <c r="S53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204630</v>
      </c>
      <c r="T53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87" spans="1:20" ht="15" customHeight="1" x14ac:dyDescent="0.2">
      <c r="A5387" s="3" t="s">
        <v>22177</v>
      </c>
      <c r="B5387" s="3" t="s">
        <v>22178</v>
      </c>
      <c r="C5387" s="3" t="s">
        <v>22179</v>
      </c>
      <c r="F5387" s="3" t="s">
        <v>11510</v>
      </c>
      <c r="G5387" s="3" t="s">
        <v>22180</v>
      </c>
      <c r="H5387" s="3" t="s">
        <v>11308</v>
      </c>
      <c r="I5387" s="3" t="s">
        <v>4870</v>
      </c>
      <c r="J5387" s="3">
        <v>1</v>
      </c>
      <c r="M5387" s="3" t="s">
        <v>27</v>
      </c>
      <c r="N5387" s="3" t="s">
        <v>17593</v>
      </c>
      <c r="P5387" s="3" t="s">
        <v>17594</v>
      </c>
      <c r="Q5387" s="3" t="s">
        <v>839</v>
      </c>
      <c r="R5387" s="3">
        <v>2456</v>
      </c>
      <c r="S53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253450</v>
      </c>
      <c r="T53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88" spans="1:20" ht="15" customHeight="1" x14ac:dyDescent="0.2">
      <c r="A5388" s="3" t="s">
        <v>22181</v>
      </c>
      <c r="B5388" s="3" t="s">
        <v>22182</v>
      </c>
      <c r="C5388" s="3" t="s">
        <v>22183</v>
      </c>
      <c r="F5388" s="3" t="s">
        <v>11510</v>
      </c>
      <c r="G5388" s="3" t="s">
        <v>22184</v>
      </c>
      <c r="H5388" s="3" t="s">
        <v>11308</v>
      </c>
      <c r="I5388" s="3" t="s">
        <v>4870</v>
      </c>
      <c r="J5388" s="3">
        <v>1</v>
      </c>
      <c r="M5388" s="3" t="s">
        <v>27</v>
      </c>
      <c r="N5388" s="3" t="s">
        <v>17593</v>
      </c>
      <c r="P5388" s="3" t="s">
        <v>11766</v>
      </c>
      <c r="Q5388" s="3" t="s">
        <v>839</v>
      </c>
      <c r="R5388" s="3">
        <v>1298</v>
      </c>
      <c r="S53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408900</v>
      </c>
      <c r="T53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89" spans="1:20" ht="15" customHeight="1" x14ac:dyDescent="0.2">
      <c r="A5389" s="3" t="s">
        <v>22185</v>
      </c>
      <c r="B5389" s="3" t="s">
        <v>22186</v>
      </c>
      <c r="C5389" s="3" t="s">
        <v>22187</v>
      </c>
      <c r="F5389" s="3" t="s">
        <v>11510</v>
      </c>
      <c r="G5389" s="3" t="s">
        <v>22188</v>
      </c>
      <c r="H5389" s="3" t="s">
        <v>11308</v>
      </c>
      <c r="I5389" s="3" t="s">
        <v>4870</v>
      </c>
      <c r="J5389" s="3">
        <v>1</v>
      </c>
      <c r="M5389" s="3" t="s">
        <v>27</v>
      </c>
      <c r="N5389" s="3" t="s">
        <v>17593</v>
      </c>
      <c r="P5389" s="3" t="s">
        <v>14764</v>
      </c>
      <c r="Q5389" s="3" t="s">
        <v>839</v>
      </c>
      <c r="R5389" s="3">
        <v>806</v>
      </c>
      <c r="S53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415380</v>
      </c>
      <c r="T53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90" spans="1:20" ht="15" customHeight="1" x14ac:dyDescent="0.2">
      <c r="A5390" s="3" t="s">
        <v>22189</v>
      </c>
      <c r="B5390" s="3" t="s">
        <v>22190</v>
      </c>
      <c r="C5390" s="3" t="s">
        <v>22191</v>
      </c>
      <c r="F5390" s="3" t="s">
        <v>11510</v>
      </c>
      <c r="G5390" s="3" t="s">
        <v>22192</v>
      </c>
      <c r="H5390" s="3" t="s">
        <v>11308</v>
      </c>
      <c r="I5390" s="3" t="s">
        <v>4870</v>
      </c>
      <c r="J5390" s="3">
        <v>1</v>
      </c>
      <c r="M5390" s="3" t="s">
        <v>27</v>
      </c>
      <c r="N5390" s="3" t="s">
        <v>17593</v>
      </c>
      <c r="P5390" s="3" t="s">
        <v>17594</v>
      </c>
      <c r="Q5390" s="3" t="s">
        <v>839</v>
      </c>
      <c r="R5390" s="3">
        <v>2456</v>
      </c>
      <c r="S53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026890</v>
      </c>
      <c r="T53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91" spans="1:20" ht="15" customHeight="1" x14ac:dyDescent="0.2">
      <c r="A5391" s="3" t="s">
        <v>22193</v>
      </c>
      <c r="B5391" s="3" t="s">
        <v>22194</v>
      </c>
      <c r="C5391" s="3" t="s">
        <v>22195</v>
      </c>
      <c r="F5391" s="3" t="s">
        <v>11510</v>
      </c>
      <c r="G5391" s="3" t="s">
        <v>22196</v>
      </c>
      <c r="H5391" s="3" t="s">
        <v>11308</v>
      </c>
      <c r="I5391" s="3" t="s">
        <v>4870</v>
      </c>
      <c r="J5391" s="3">
        <v>1</v>
      </c>
      <c r="M5391" s="3" t="s">
        <v>27</v>
      </c>
      <c r="N5391" s="3" t="s">
        <v>17593</v>
      </c>
      <c r="P5391" s="3" t="s">
        <v>17594</v>
      </c>
      <c r="Q5391" s="3" t="s">
        <v>839</v>
      </c>
      <c r="R5391" s="3">
        <v>2456</v>
      </c>
      <c r="S53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013810</v>
      </c>
      <c r="T53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92" spans="1:20" ht="15" customHeight="1" x14ac:dyDescent="0.2">
      <c r="A5392" s="3" t="s">
        <v>22197</v>
      </c>
      <c r="B5392" s="3" t="s">
        <v>22198</v>
      </c>
      <c r="C5392" s="3" t="s">
        <v>22199</v>
      </c>
      <c r="F5392" s="3" t="s">
        <v>11510</v>
      </c>
      <c r="G5392" s="3" t="s">
        <v>22200</v>
      </c>
      <c r="H5392" s="3" t="s">
        <v>11308</v>
      </c>
      <c r="I5392" s="3" t="s">
        <v>4870</v>
      </c>
      <c r="J5392" s="3">
        <v>1</v>
      </c>
      <c r="M5392" s="3" t="s">
        <v>27</v>
      </c>
      <c r="N5392" s="3" t="s">
        <v>17593</v>
      </c>
      <c r="P5392" s="3" t="s">
        <v>22201</v>
      </c>
      <c r="Q5392" s="3" t="s">
        <v>839</v>
      </c>
      <c r="R5392" s="3">
        <v>2228</v>
      </c>
      <c r="S53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347700</v>
      </c>
      <c r="T53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93" spans="1:20" ht="15" customHeight="1" x14ac:dyDescent="0.2">
      <c r="A5393" s="3" t="s">
        <v>22202</v>
      </c>
      <c r="B5393" s="3" t="s">
        <v>22203</v>
      </c>
      <c r="C5393" s="3" t="s">
        <v>22204</v>
      </c>
      <c r="F5393" s="3" t="s">
        <v>11510</v>
      </c>
      <c r="G5393" s="3" t="s">
        <v>22205</v>
      </c>
      <c r="H5393" s="3" t="s">
        <v>11308</v>
      </c>
      <c r="I5393" s="3" t="s">
        <v>4870</v>
      </c>
      <c r="J5393" s="3">
        <v>1</v>
      </c>
      <c r="M5393" s="3" t="s">
        <v>27</v>
      </c>
      <c r="N5393" s="3" t="s">
        <v>17593</v>
      </c>
      <c r="P5393" s="3" t="s">
        <v>17594</v>
      </c>
      <c r="Q5393" s="3" t="s">
        <v>839</v>
      </c>
      <c r="R5393" s="3">
        <v>2456</v>
      </c>
      <c r="S53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049830</v>
      </c>
      <c r="T53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94" spans="1:20" ht="15" customHeight="1" x14ac:dyDescent="0.2">
      <c r="A5394" s="3" t="s">
        <v>22206</v>
      </c>
      <c r="B5394" s="3" t="s">
        <v>22207</v>
      </c>
      <c r="C5394" s="3" t="s">
        <v>22208</v>
      </c>
      <c r="F5394" s="3" t="s">
        <v>11510</v>
      </c>
      <c r="G5394" s="3" t="s">
        <v>22209</v>
      </c>
      <c r="H5394" s="3" t="s">
        <v>11308</v>
      </c>
      <c r="I5394" s="3" t="s">
        <v>4870</v>
      </c>
      <c r="J5394" s="3">
        <v>1</v>
      </c>
      <c r="M5394" s="3" t="s">
        <v>27</v>
      </c>
      <c r="N5394" s="3" t="s">
        <v>17593</v>
      </c>
      <c r="P5394" s="3" t="s">
        <v>17594</v>
      </c>
      <c r="Q5394" s="3" t="s">
        <v>839</v>
      </c>
      <c r="R5394" s="3">
        <v>2456</v>
      </c>
      <c r="S53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020710</v>
      </c>
      <c r="T53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95" spans="1:20" ht="15" customHeight="1" x14ac:dyDescent="0.2">
      <c r="A5395" s="3" t="s">
        <v>22210</v>
      </c>
      <c r="B5395" s="3" t="s">
        <v>22211</v>
      </c>
      <c r="C5395" s="3" t="s">
        <v>22212</v>
      </c>
      <c r="F5395" s="3" t="s">
        <v>11510</v>
      </c>
      <c r="G5395" s="3" t="s">
        <v>22213</v>
      </c>
      <c r="H5395" s="3" t="s">
        <v>11308</v>
      </c>
      <c r="I5395" s="3" t="s">
        <v>4870</v>
      </c>
      <c r="J5395" s="3">
        <v>1</v>
      </c>
      <c r="M5395" s="3" t="s">
        <v>27</v>
      </c>
      <c r="N5395" s="3" t="s">
        <v>17593</v>
      </c>
      <c r="P5395" s="3" t="s">
        <v>17594</v>
      </c>
      <c r="Q5395" s="3" t="s">
        <v>839</v>
      </c>
      <c r="R5395" s="3">
        <v>2456</v>
      </c>
      <c r="S53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033170</v>
      </c>
      <c r="T53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96" spans="1:20" ht="15" customHeight="1" x14ac:dyDescent="0.2">
      <c r="A5396" s="3" t="s">
        <v>22214</v>
      </c>
      <c r="B5396" s="3" t="s">
        <v>22215</v>
      </c>
      <c r="C5396" s="3" t="s">
        <v>22216</v>
      </c>
      <c r="F5396" s="3" t="s">
        <v>11510</v>
      </c>
      <c r="G5396" s="3" t="s">
        <v>22217</v>
      </c>
      <c r="H5396" s="3" t="s">
        <v>11308</v>
      </c>
      <c r="I5396" s="3" t="s">
        <v>4870</v>
      </c>
      <c r="J5396" s="3">
        <v>1</v>
      </c>
      <c r="M5396" s="3" t="s">
        <v>27</v>
      </c>
      <c r="N5396" s="3" t="s">
        <v>17593</v>
      </c>
      <c r="P5396" s="3" t="s">
        <v>17594</v>
      </c>
      <c r="Q5396" s="3" t="s">
        <v>839</v>
      </c>
      <c r="R5396" s="3">
        <v>2456</v>
      </c>
      <c r="S53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048870</v>
      </c>
      <c r="T53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97" spans="1:20" ht="15" customHeight="1" x14ac:dyDescent="0.2">
      <c r="A5397" s="3" t="s">
        <v>22218</v>
      </c>
      <c r="B5397" s="3" t="s">
        <v>22219</v>
      </c>
      <c r="C5397" s="3" t="s">
        <v>22220</v>
      </c>
      <c r="F5397" s="3" t="s">
        <v>11510</v>
      </c>
      <c r="G5397" s="3" t="s">
        <v>22221</v>
      </c>
      <c r="H5397" s="3" t="s">
        <v>11308</v>
      </c>
      <c r="I5397" s="3" t="s">
        <v>4870</v>
      </c>
      <c r="J5397" s="3">
        <v>1</v>
      </c>
      <c r="M5397" s="3" t="s">
        <v>27</v>
      </c>
      <c r="N5397" s="3" t="s">
        <v>17593</v>
      </c>
      <c r="P5397" s="3" t="s">
        <v>17594</v>
      </c>
      <c r="Q5397" s="3" t="s">
        <v>839</v>
      </c>
      <c r="R5397" s="3">
        <v>2456</v>
      </c>
      <c r="S53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025320</v>
      </c>
      <c r="T53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98" spans="1:20" ht="15" customHeight="1" x14ac:dyDescent="0.2">
      <c r="A5398" s="3" t="s">
        <v>22222</v>
      </c>
      <c r="B5398" s="3" t="s">
        <v>22223</v>
      </c>
      <c r="C5398" s="3" t="s">
        <v>22224</v>
      </c>
      <c r="F5398" s="3" t="s">
        <v>11510</v>
      </c>
      <c r="G5398" s="3" t="s">
        <v>22225</v>
      </c>
      <c r="H5398" s="3" t="s">
        <v>11308</v>
      </c>
      <c r="I5398" s="3" t="s">
        <v>4870</v>
      </c>
      <c r="J5398" s="3">
        <v>1</v>
      </c>
      <c r="M5398" s="3" t="s">
        <v>27</v>
      </c>
      <c r="N5398" s="3" t="s">
        <v>17593</v>
      </c>
      <c r="P5398" s="3" t="s">
        <v>17594</v>
      </c>
      <c r="Q5398" s="3" t="s">
        <v>839</v>
      </c>
      <c r="R5398" s="3">
        <v>2456</v>
      </c>
      <c r="S53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134790</v>
      </c>
      <c r="T53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399" spans="1:20" ht="15" customHeight="1" x14ac:dyDescent="0.2">
      <c r="A5399" s="3" t="s">
        <v>22226</v>
      </c>
      <c r="B5399" s="3" t="s">
        <v>22227</v>
      </c>
      <c r="C5399" s="3" t="s">
        <v>22228</v>
      </c>
      <c r="F5399" s="3" t="s">
        <v>11510</v>
      </c>
      <c r="G5399" s="3" t="s">
        <v>22229</v>
      </c>
      <c r="H5399" s="3" t="s">
        <v>11308</v>
      </c>
      <c r="I5399" s="3" t="s">
        <v>4870</v>
      </c>
      <c r="J5399" s="3">
        <v>1</v>
      </c>
      <c r="M5399" s="3" t="s">
        <v>27</v>
      </c>
      <c r="N5399" s="3" t="s">
        <v>17593</v>
      </c>
      <c r="P5399" s="3" t="s">
        <v>20486</v>
      </c>
      <c r="Q5399" s="3" t="s">
        <v>839</v>
      </c>
      <c r="R5399" s="3">
        <v>1158</v>
      </c>
      <c r="S53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340810</v>
      </c>
      <c r="T53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00" spans="1:20" ht="15" customHeight="1" x14ac:dyDescent="0.2">
      <c r="A5400" s="3" t="s">
        <v>22230</v>
      </c>
      <c r="B5400" s="3" t="s">
        <v>22231</v>
      </c>
      <c r="C5400" s="3" t="s">
        <v>22232</v>
      </c>
      <c r="F5400" s="3" t="s">
        <v>11510</v>
      </c>
      <c r="G5400" s="3" t="s">
        <v>22233</v>
      </c>
      <c r="H5400" s="3" t="s">
        <v>11308</v>
      </c>
      <c r="I5400" s="3" t="s">
        <v>4870</v>
      </c>
      <c r="J5400" s="3">
        <v>1</v>
      </c>
      <c r="M5400" s="3" t="s">
        <v>27</v>
      </c>
      <c r="N5400" s="3" t="s">
        <v>17593</v>
      </c>
      <c r="P5400" s="3" t="s">
        <v>17594</v>
      </c>
      <c r="Q5400" s="3" t="s">
        <v>839</v>
      </c>
      <c r="R5400" s="3">
        <v>2456</v>
      </c>
      <c r="S54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269620</v>
      </c>
      <c r="T54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01" spans="1:20" ht="15" customHeight="1" x14ac:dyDescent="0.2">
      <c r="A5401" s="3" t="s">
        <v>22234</v>
      </c>
      <c r="B5401" s="3" t="s">
        <v>22235</v>
      </c>
      <c r="C5401" s="3" t="s">
        <v>22236</v>
      </c>
      <c r="F5401" s="3" t="s">
        <v>11510</v>
      </c>
      <c r="G5401" s="3" t="s">
        <v>22237</v>
      </c>
      <c r="H5401" s="3" t="s">
        <v>11308</v>
      </c>
      <c r="I5401" s="3" t="s">
        <v>4870</v>
      </c>
      <c r="J5401" s="3">
        <v>1</v>
      </c>
      <c r="M5401" s="3" t="s">
        <v>27</v>
      </c>
      <c r="N5401" s="3" t="s">
        <v>17593</v>
      </c>
      <c r="P5401" s="3" t="s">
        <v>17594</v>
      </c>
      <c r="Q5401" s="3" t="s">
        <v>839</v>
      </c>
      <c r="R5401" s="3">
        <v>2456</v>
      </c>
      <c r="S54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000480</v>
      </c>
      <c r="T54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02" spans="1:20" ht="15" customHeight="1" x14ac:dyDescent="0.2">
      <c r="A5402" s="3" t="s">
        <v>22238</v>
      </c>
      <c r="B5402" s="3" t="s">
        <v>22239</v>
      </c>
      <c r="C5402" s="3" t="s">
        <v>22240</v>
      </c>
      <c r="F5402" s="3" t="s">
        <v>11510</v>
      </c>
      <c r="G5402" s="3" t="s">
        <v>22241</v>
      </c>
      <c r="H5402" s="3" t="s">
        <v>11308</v>
      </c>
      <c r="I5402" s="3" t="s">
        <v>4870</v>
      </c>
      <c r="J5402" s="3">
        <v>1</v>
      </c>
      <c r="M5402" s="3" t="s">
        <v>27</v>
      </c>
      <c r="N5402" s="3" t="s">
        <v>17593</v>
      </c>
      <c r="P5402" s="3" t="s">
        <v>17594</v>
      </c>
      <c r="Q5402" s="3" t="s">
        <v>839</v>
      </c>
      <c r="R5402" s="3">
        <v>2456</v>
      </c>
      <c r="S54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056090</v>
      </c>
      <c r="T54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03" spans="1:20" ht="15" customHeight="1" x14ac:dyDescent="0.2">
      <c r="A5403" s="3" t="s">
        <v>22242</v>
      </c>
      <c r="B5403" s="3" t="s">
        <v>22243</v>
      </c>
      <c r="C5403" s="3" t="s">
        <v>22244</v>
      </c>
      <c r="F5403" s="3" t="s">
        <v>11510</v>
      </c>
      <c r="G5403" s="3" t="s">
        <v>22245</v>
      </c>
      <c r="H5403" s="3" t="s">
        <v>11308</v>
      </c>
      <c r="I5403" s="3" t="s">
        <v>4870</v>
      </c>
      <c r="J5403" s="3">
        <v>1</v>
      </c>
      <c r="M5403" s="3" t="s">
        <v>27</v>
      </c>
      <c r="N5403" s="3" t="s">
        <v>17593</v>
      </c>
      <c r="P5403" s="3" t="s">
        <v>11533</v>
      </c>
      <c r="Q5403" s="3" t="s">
        <v>839</v>
      </c>
      <c r="R5403" s="3">
        <v>1054</v>
      </c>
      <c r="S54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429270</v>
      </c>
      <c r="T54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04" spans="1:20" ht="15" customHeight="1" x14ac:dyDescent="0.2">
      <c r="A5404" s="3" t="s">
        <v>22246</v>
      </c>
      <c r="B5404" s="3" t="s">
        <v>22247</v>
      </c>
      <c r="C5404" s="3" t="s">
        <v>22248</v>
      </c>
      <c r="F5404" s="3" t="s">
        <v>11510</v>
      </c>
      <c r="G5404" s="3" t="s">
        <v>22249</v>
      </c>
      <c r="H5404" s="3" t="s">
        <v>11308</v>
      </c>
      <c r="I5404" s="3" t="s">
        <v>4870</v>
      </c>
      <c r="J5404" s="3">
        <v>1</v>
      </c>
      <c r="M5404" s="3" t="s">
        <v>27</v>
      </c>
      <c r="N5404" s="3" t="s">
        <v>17593</v>
      </c>
      <c r="P5404" s="3" t="s">
        <v>22250</v>
      </c>
      <c r="Q5404" s="3" t="s">
        <v>839</v>
      </c>
      <c r="R5404" s="3">
        <v>1026</v>
      </c>
      <c r="S54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418250</v>
      </c>
      <c r="T54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05" spans="1:20" ht="15" customHeight="1" x14ac:dyDescent="0.2">
      <c r="A5405" s="3" t="s">
        <v>22251</v>
      </c>
      <c r="B5405" s="3" t="s">
        <v>22252</v>
      </c>
      <c r="C5405" s="3" t="s">
        <v>22253</v>
      </c>
      <c r="F5405" s="3" t="s">
        <v>11510</v>
      </c>
      <c r="G5405" s="3" t="s">
        <v>22254</v>
      </c>
      <c r="H5405" s="3" t="s">
        <v>11308</v>
      </c>
      <c r="I5405" s="3" t="s">
        <v>4870</v>
      </c>
      <c r="J5405" s="3">
        <v>1</v>
      </c>
      <c r="M5405" s="3" t="s">
        <v>27</v>
      </c>
      <c r="N5405" s="3" t="s">
        <v>17593</v>
      </c>
      <c r="P5405" s="3" t="s">
        <v>17594</v>
      </c>
      <c r="Q5405" s="3" t="s">
        <v>839</v>
      </c>
      <c r="R5405" s="3">
        <v>2456</v>
      </c>
      <c r="S54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131090</v>
      </c>
      <c r="T54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06" spans="1:20" ht="15" customHeight="1" x14ac:dyDescent="0.2">
      <c r="A5406" s="3" t="s">
        <v>22255</v>
      </c>
      <c r="B5406" s="3" t="s">
        <v>22256</v>
      </c>
      <c r="C5406" s="3" t="s">
        <v>22257</v>
      </c>
      <c r="F5406" s="3" t="s">
        <v>11510</v>
      </c>
      <c r="G5406" s="3" t="s">
        <v>22258</v>
      </c>
      <c r="H5406" s="3" t="s">
        <v>11308</v>
      </c>
      <c r="I5406" s="3" t="s">
        <v>4870</v>
      </c>
      <c r="J5406" s="3">
        <v>1</v>
      </c>
      <c r="M5406" s="3" t="s">
        <v>27</v>
      </c>
      <c r="N5406" s="3" t="s">
        <v>17593</v>
      </c>
      <c r="P5406" s="3" t="s">
        <v>22259</v>
      </c>
      <c r="Q5406" s="3" t="s">
        <v>839</v>
      </c>
      <c r="R5406" s="3">
        <v>598</v>
      </c>
      <c r="S54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462870</v>
      </c>
      <c r="T54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07" spans="1:20" ht="15" customHeight="1" x14ac:dyDescent="0.2">
      <c r="A5407" s="3" t="s">
        <v>22260</v>
      </c>
      <c r="B5407" s="3" t="s">
        <v>22261</v>
      </c>
      <c r="C5407" s="3" t="s">
        <v>22262</v>
      </c>
      <c r="F5407" s="3" t="s">
        <v>11510</v>
      </c>
      <c r="G5407" s="3" t="s">
        <v>22263</v>
      </c>
      <c r="H5407" s="3" t="s">
        <v>11308</v>
      </c>
      <c r="I5407" s="3" t="s">
        <v>4870</v>
      </c>
      <c r="J5407" s="3">
        <v>1</v>
      </c>
      <c r="M5407" s="3" t="s">
        <v>27</v>
      </c>
      <c r="N5407" s="3" t="s">
        <v>17593</v>
      </c>
      <c r="P5407" s="3" t="s">
        <v>17594</v>
      </c>
      <c r="Q5407" s="3" t="s">
        <v>839</v>
      </c>
      <c r="R5407" s="3">
        <v>2456</v>
      </c>
      <c r="S54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016590</v>
      </c>
      <c r="T54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08" spans="1:20" ht="15" customHeight="1" x14ac:dyDescent="0.2">
      <c r="A5408" s="3" t="s">
        <v>22264</v>
      </c>
      <c r="B5408" s="3" t="s">
        <v>22265</v>
      </c>
      <c r="C5408" s="3" t="s">
        <v>22266</v>
      </c>
      <c r="F5408" s="3" t="s">
        <v>11510</v>
      </c>
      <c r="G5408" s="3" t="s">
        <v>22267</v>
      </c>
      <c r="H5408" s="3" t="s">
        <v>11308</v>
      </c>
      <c r="I5408" s="3" t="s">
        <v>4870</v>
      </c>
      <c r="J5408" s="3">
        <v>1</v>
      </c>
      <c r="M5408" s="3" t="s">
        <v>27</v>
      </c>
      <c r="N5408" s="3" t="s">
        <v>17593</v>
      </c>
      <c r="P5408" s="3" t="s">
        <v>17594</v>
      </c>
      <c r="Q5408" s="3" t="s">
        <v>839</v>
      </c>
      <c r="R5408" s="3">
        <v>2456</v>
      </c>
      <c r="S54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290520</v>
      </c>
      <c r="T54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09" spans="1:20" ht="15" customHeight="1" x14ac:dyDescent="0.2">
      <c r="A5409" s="3" t="s">
        <v>22268</v>
      </c>
      <c r="B5409" s="3" t="s">
        <v>22269</v>
      </c>
      <c r="C5409" s="3" t="s">
        <v>22270</v>
      </c>
      <c r="F5409" s="3" t="s">
        <v>11510</v>
      </c>
      <c r="G5409" s="3" t="s">
        <v>22271</v>
      </c>
      <c r="H5409" s="3" t="s">
        <v>11308</v>
      </c>
      <c r="I5409" s="3" t="s">
        <v>4870</v>
      </c>
      <c r="J5409" s="3">
        <v>1</v>
      </c>
      <c r="M5409" s="3" t="s">
        <v>27</v>
      </c>
      <c r="N5409" s="3" t="s">
        <v>17593</v>
      </c>
      <c r="P5409" s="3" t="s">
        <v>17594</v>
      </c>
      <c r="Q5409" s="3" t="s">
        <v>839</v>
      </c>
      <c r="R5409" s="3">
        <v>2456</v>
      </c>
      <c r="S54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029530</v>
      </c>
      <c r="T54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10" spans="1:20" ht="15" customHeight="1" x14ac:dyDescent="0.2">
      <c r="A5410" s="3" t="s">
        <v>22272</v>
      </c>
      <c r="B5410" s="3" t="s">
        <v>22273</v>
      </c>
      <c r="C5410" s="3" t="s">
        <v>22274</v>
      </c>
      <c r="F5410" s="3" t="s">
        <v>11510</v>
      </c>
      <c r="G5410" s="3" t="s">
        <v>22275</v>
      </c>
      <c r="H5410" s="3" t="s">
        <v>11308</v>
      </c>
      <c r="I5410" s="3" t="s">
        <v>4870</v>
      </c>
      <c r="J5410" s="3">
        <v>1</v>
      </c>
      <c r="M5410" s="3" t="s">
        <v>27</v>
      </c>
      <c r="N5410" s="3" t="s">
        <v>17593</v>
      </c>
      <c r="P5410" s="3" t="s">
        <v>17594</v>
      </c>
      <c r="Q5410" s="3" t="s">
        <v>839</v>
      </c>
      <c r="R5410" s="3">
        <v>2456</v>
      </c>
      <c r="S54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004970</v>
      </c>
      <c r="T54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11" spans="1:20" ht="15" customHeight="1" x14ac:dyDescent="0.2">
      <c r="A5411" s="3" t="s">
        <v>22276</v>
      </c>
      <c r="B5411" s="3" t="s">
        <v>22277</v>
      </c>
      <c r="C5411" s="3" t="s">
        <v>22278</v>
      </c>
      <c r="F5411" s="3" t="s">
        <v>11510</v>
      </c>
      <c r="G5411" s="3" t="s">
        <v>22279</v>
      </c>
      <c r="H5411" s="3" t="s">
        <v>11308</v>
      </c>
      <c r="I5411" s="3" t="s">
        <v>4870</v>
      </c>
      <c r="J5411" s="3">
        <v>1</v>
      </c>
      <c r="M5411" s="3" t="s">
        <v>27</v>
      </c>
      <c r="N5411" s="3" t="s">
        <v>17593</v>
      </c>
      <c r="P5411" s="3" t="s">
        <v>17594</v>
      </c>
      <c r="Q5411" s="3" t="s">
        <v>839</v>
      </c>
      <c r="R5411" s="3">
        <v>2456</v>
      </c>
      <c r="S54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001000</v>
      </c>
      <c r="T54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12" spans="1:20" ht="15" customHeight="1" x14ac:dyDescent="0.2">
      <c r="A5412" s="3" t="s">
        <v>22280</v>
      </c>
      <c r="B5412" s="3" t="s">
        <v>22281</v>
      </c>
      <c r="C5412" s="3" t="s">
        <v>22282</v>
      </c>
      <c r="F5412" s="3" t="s">
        <v>11510</v>
      </c>
      <c r="G5412" s="3" t="s">
        <v>22283</v>
      </c>
      <c r="H5412" s="3" t="s">
        <v>11308</v>
      </c>
      <c r="I5412" s="3" t="s">
        <v>4870</v>
      </c>
      <c r="J5412" s="3">
        <v>1</v>
      </c>
      <c r="M5412" s="3" t="s">
        <v>27</v>
      </c>
      <c r="N5412" s="3" t="s">
        <v>17593</v>
      </c>
      <c r="P5412" s="3" t="s">
        <v>17594</v>
      </c>
      <c r="Q5412" s="3" t="s">
        <v>839</v>
      </c>
      <c r="R5412" s="3">
        <v>2456</v>
      </c>
      <c r="S54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025870</v>
      </c>
      <c r="T54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13" spans="1:20" ht="15" customHeight="1" x14ac:dyDescent="0.2">
      <c r="A5413" s="3" t="s">
        <v>22284</v>
      </c>
      <c r="B5413" s="3" t="s">
        <v>22285</v>
      </c>
      <c r="C5413" s="3" t="s">
        <v>22286</v>
      </c>
      <c r="F5413" s="3" t="s">
        <v>11510</v>
      </c>
      <c r="G5413" s="3" t="s">
        <v>22287</v>
      </c>
      <c r="H5413" s="3" t="s">
        <v>11308</v>
      </c>
      <c r="I5413" s="3" t="s">
        <v>4870</v>
      </c>
      <c r="J5413" s="3">
        <v>1</v>
      </c>
      <c r="M5413" s="3" t="s">
        <v>27</v>
      </c>
      <c r="N5413" s="3" t="s">
        <v>17593</v>
      </c>
      <c r="P5413" s="3" t="s">
        <v>17594</v>
      </c>
      <c r="Q5413" s="3" t="s">
        <v>839</v>
      </c>
      <c r="R5413" s="3">
        <v>2456</v>
      </c>
      <c r="S54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215600</v>
      </c>
      <c r="T54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14" spans="1:20" ht="15" customHeight="1" x14ac:dyDescent="0.2">
      <c r="A5414" s="3" t="s">
        <v>22288</v>
      </c>
      <c r="B5414" s="3" t="s">
        <v>22289</v>
      </c>
      <c r="C5414" s="3" t="s">
        <v>22290</v>
      </c>
      <c r="F5414" s="3" t="s">
        <v>11510</v>
      </c>
      <c r="G5414" s="3" t="s">
        <v>22291</v>
      </c>
      <c r="H5414" s="3" t="s">
        <v>11308</v>
      </c>
      <c r="I5414" s="3" t="s">
        <v>4870</v>
      </c>
      <c r="J5414" s="3">
        <v>1</v>
      </c>
      <c r="M5414" s="3" t="s">
        <v>27</v>
      </c>
      <c r="N5414" s="3" t="s">
        <v>17593</v>
      </c>
      <c r="P5414" s="3" t="s">
        <v>17594</v>
      </c>
      <c r="Q5414" s="3" t="s">
        <v>839</v>
      </c>
      <c r="R5414" s="3">
        <v>2456</v>
      </c>
      <c r="S54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065350</v>
      </c>
      <c r="T54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15" spans="1:20" ht="15" customHeight="1" x14ac:dyDescent="0.2">
      <c r="A5415" s="3" t="s">
        <v>22292</v>
      </c>
      <c r="B5415" s="3" t="s">
        <v>22293</v>
      </c>
      <c r="C5415" s="3" t="s">
        <v>22294</v>
      </c>
      <c r="F5415" s="3" t="s">
        <v>11510</v>
      </c>
      <c r="G5415" s="3" t="s">
        <v>22295</v>
      </c>
      <c r="H5415" s="3" t="s">
        <v>11308</v>
      </c>
      <c r="I5415" s="3" t="s">
        <v>4870</v>
      </c>
      <c r="J5415" s="3">
        <v>1</v>
      </c>
      <c r="M5415" s="3" t="s">
        <v>27</v>
      </c>
      <c r="N5415" s="3" t="s">
        <v>17593</v>
      </c>
      <c r="P5415" s="3" t="s">
        <v>12029</v>
      </c>
      <c r="Q5415" s="3" t="s">
        <v>839</v>
      </c>
      <c r="R5415" s="3">
        <v>956</v>
      </c>
      <c r="S54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416180</v>
      </c>
      <c r="T54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16" spans="1:20" ht="15" customHeight="1" x14ac:dyDescent="0.2">
      <c r="A5416" s="3" t="s">
        <v>22296</v>
      </c>
      <c r="B5416" s="3" t="s">
        <v>22297</v>
      </c>
      <c r="C5416" s="3" t="s">
        <v>22298</v>
      </c>
      <c r="F5416" s="3" t="s">
        <v>11510</v>
      </c>
      <c r="G5416" s="3" t="s">
        <v>22299</v>
      </c>
      <c r="H5416" s="3" t="s">
        <v>11308</v>
      </c>
      <c r="I5416" s="3" t="s">
        <v>4870</v>
      </c>
      <c r="J5416" s="3">
        <v>1</v>
      </c>
      <c r="M5416" s="3" t="s">
        <v>27</v>
      </c>
      <c r="N5416" s="3" t="s">
        <v>17593</v>
      </c>
      <c r="P5416" s="3" t="s">
        <v>17594</v>
      </c>
      <c r="Q5416" s="3" t="s">
        <v>839</v>
      </c>
      <c r="R5416" s="3">
        <v>2456</v>
      </c>
      <c r="S54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011930</v>
      </c>
      <c r="T54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17" spans="1:20" ht="15" customHeight="1" x14ac:dyDescent="0.2">
      <c r="A5417" s="3" t="s">
        <v>22300</v>
      </c>
      <c r="B5417" s="3" t="s">
        <v>22301</v>
      </c>
      <c r="C5417" s="3" t="s">
        <v>22302</v>
      </c>
      <c r="F5417" s="3" t="s">
        <v>11510</v>
      </c>
      <c r="G5417" s="3" t="s">
        <v>22303</v>
      </c>
      <c r="H5417" s="3" t="s">
        <v>11308</v>
      </c>
      <c r="I5417" s="3" t="s">
        <v>4870</v>
      </c>
      <c r="J5417" s="3">
        <v>1</v>
      </c>
      <c r="M5417" s="3" t="s">
        <v>27</v>
      </c>
      <c r="N5417" s="3" t="s">
        <v>17593</v>
      </c>
      <c r="P5417" s="3" t="s">
        <v>17594</v>
      </c>
      <c r="Q5417" s="3" t="s">
        <v>839</v>
      </c>
      <c r="R5417" s="3">
        <v>2456</v>
      </c>
      <c r="S54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004170</v>
      </c>
      <c r="T54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18" spans="1:20" ht="15" customHeight="1" x14ac:dyDescent="0.2">
      <c r="A5418" s="3" t="s">
        <v>22304</v>
      </c>
      <c r="B5418" s="3" t="s">
        <v>22305</v>
      </c>
      <c r="C5418" s="3" t="s">
        <v>22306</v>
      </c>
      <c r="F5418" s="3" t="s">
        <v>11510</v>
      </c>
      <c r="G5418" s="3" t="s">
        <v>22307</v>
      </c>
      <c r="H5418" s="3" t="s">
        <v>11308</v>
      </c>
      <c r="I5418" s="3" t="s">
        <v>4870</v>
      </c>
      <c r="J5418" s="3">
        <v>1</v>
      </c>
      <c r="M5418" s="3" t="s">
        <v>27</v>
      </c>
      <c r="N5418" s="3" t="s">
        <v>17593</v>
      </c>
      <c r="P5418" s="3" t="s">
        <v>17594</v>
      </c>
      <c r="Q5418" s="3" t="s">
        <v>839</v>
      </c>
      <c r="R5418" s="3">
        <v>2456</v>
      </c>
      <c r="S54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035510</v>
      </c>
      <c r="T54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19" spans="1:20" ht="15" customHeight="1" x14ac:dyDescent="0.2">
      <c r="A5419" s="3" t="s">
        <v>22308</v>
      </c>
      <c r="B5419" s="3" t="s">
        <v>22309</v>
      </c>
      <c r="C5419" s="3" t="s">
        <v>22310</v>
      </c>
      <c r="F5419" s="3" t="s">
        <v>11510</v>
      </c>
      <c r="G5419" s="3" t="s">
        <v>22311</v>
      </c>
      <c r="H5419" s="3" t="s">
        <v>11308</v>
      </c>
      <c r="I5419" s="3" t="s">
        <v>4870</v>
      </c>
      <c r="J5419" s="3">
        <v>1</v>
      </c>
      <c r="M5419" s="3" t="s">
        <v>27</v>
      </c>
      <c r="N5419" s="3" t="s">
        <v>17593</v>
      </c>
      <c r="P5419" s="3" t="s">
        <v>17594</v>
      </c>
      <c r="Q5419" s="3" t="s">
        <v>839</v>
      </c>
      <c r="R5419" s="3">
        <v>2456</v>
      </c>
      <c r="S54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031430</v>
      </c>
      <c r="T54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20" spans="1:20" ht="15" customHeight="1" x14ac:dyDescent="0.2">
      <c r="A5420" s="3" t="s">
        <v>22312</v>
      </c>
      <c r="B5420" s="3" t="s">
        <v>22313</v>
      </c>
      <c r="C5420" s="3" t="s">
        <v>22314</v>
      </c>
      <c r="F5420" s="3" t="s">
        <v>11510</v>
      </c>
      <c r="G5420" s="3" t="s">
        <v>22315</v>
      </c>
      <c r="H5420" s="3" t="s">
        <v>11308</v>
      </c>
      <c r="I5420" s="3" t="s">
        <v>4870</v>
      </c>
      <c r="J5420" s="3">
        <v>1</v>
      </c>
      <c r="M5420" s="3" t="s">
        <v>27</v>
      </c>
      <c r="N5420" s="3" t="s">
        <v>17593</v>
      </c>
      <c r="P5420" s="3" t="s">
        <v>17594</v>
      </c>
      <c r="Q5420" s="3" t="s">
        <v>839</v>
      </c>
      <c r="R5420" s="3">
        <v>2456</v>
      </c>
      <c r="S54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031440</v>
      </c>
      <c r="T54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21" spans="1:20" ht="15" customHeight="1" x14ac:dyDescent="0.2">
      <c r="A5421" s="3" t="s">
        <v>22316</v>
      </c>
      <c r="B5421" s="3" t="s">
        <v>22317</v>
      </c>
      <c r="C5421" s="3" t="s">
        <v>22318</v>
      </c>
      <c r="F5421" s="3" t="s">
        <v>11510</v>
      </c>
      <c r="G5421" s="3" t="s">
        <v>22319</v>
      </c>
      <c r="H5421" s="3" t="s">
        <v>11308</v>
      </c>
      <c r="I5421" s="3" t="s">
        <v>4870</v>
      </c>
      <c r="J5421" s="3">
        <v>1</v>
      </c>
      <c r="M5421" s="3" t="s">
        <v>27</v>
      </c>
      <c r="N5421" s="3" t="s">
        <v>17593</v>
      </c>
      <c r="P5421" s="3" t="s">
        <v>17594</v>
      </c>
      <c r="Q5421" s="3" t="s">
        <v>839</v>
      </c>
      <c r="R5421" s="3">
        <v>2456</v>
      </c>
      <c r="S54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006880</v>
      </c>
      <c r="T54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22" spans="1:20" ht="15" customHeight="1" x14ac:dyDescent="0.2">
      <c r="A5422" s="3" t="s">
        <v>22320</v>
      </c>
      <c r="B5422" s="3" t="s">
        <v>22321</v>
      </c>
      <c r="C5422" s="3" t="s">
        <v>22322</v>
      </c>
      <c r="F5422" s="3" t="s">
        <v>11510</v>
      </c>
      <c r="G5422" s="3" t="s">
        <v>22323</v>
      </c>
      <c r="H5422" s="3" t="s">
        <v>11308</v>
      </c>
      <c r="I5422" s="3" t="s">
        <v>4870</v>
      </c>
      <c r="J5422" s="3">
        <v>1</v>
      </c>
      <c r="M5422" s="3" t="s">
        <v>27</v>
      </c>
      <c r="N5422" s="3" t="s">
        <v>17593</v>
      </c>
      <c r="P5422" s="3" t="s">
        <v>22324</v>
      </c>
      <c r="Q5422" s="3" t="s">
        <v>839</v>
      </c>
      <c r="R5422" s="3">
        <v>1356</v>
      </c>
      <c r="S54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162300</v>
      </c>
      <c r="T54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23" spans="1:20" ht="15" customHeight="1" x14ac:dyDescent="0.2">
      <c r="A5423" s="3" t="s">
        <v>22325</v>
      </c>
      <c r="B5423" s="3" t="s">
        <v>22326</v>
      </c>
      <c r="C5423" s="3" t="s">
        <v>22327</v>
      </c>
      <c r="F5423" s="3" t="s">
        <v>11510</v>
      </c>
      <c r="G5423" s="3" t="s">
        <v>22328</v>
      </c>
      <c r="H5423" s="3" t="s">
        <v>11308</v>
      </c>
      <c r="I5423" s="3" t="s">
        <v>4870</v>
      </c>
      <c r="J5423" s="3">
        <v>1</v>
      </c>
      <c r="M5423" s="3" t="s">
        <v>27</v>
      </c>
      <c r="N5423" s="3" t="s">
        <v>17593</v>
      </c>
      <c r="P5423" s="3" t="s">
        <v>21836</v>
      </c>
      <c r="Q5423" s="3" t="s">
        <v>839</v>
      </c>
      <c r="R5423" s="3">
        <v>934</v>
      </c>
      <c r="S54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290560</v>
      </c>
      <c r="T54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24" spans="1:20" ht="15" customHeight="1" x14ac:dyDescent="0.2">
      <c r="A5424" s="3" t="s">
        <v>22329</v>
      </c>
      <c r="B5424" s="3" t="s">
        <v>22330</v>
      </c>
      <c r="C5424" s="3" t="s">
        <v>22331</v>
      </c>
      <c r="F5424" s="3" t="s">
        <v>11510</v>
      </c>
      <c r="G5424" s="3" t="s">
        <v>22332</v>
      </c>
      <c r="H5424" s="3" t="s">
        <v>11308</v>
      </c>
      <c r="I5424" s="3" t="s">
        <v>4870</v>
      </c>
      <c r="J5424" s="3">
        <v>1</v>
      </c>
      <c r="M5424" s="3" t="s">
        <v>27</v>
      </c>
      <c r="N5424" s="3" t="s">
        <v>17593</v>
      </c>
      <c r="P5424" s="3" t="s">
        <v>17594</v>
      </c>
      <c r="Q5424" s="3" t="s">
        <v>839</v>
      </c>
      <c r="R5424" s="3">
        <v>2456</v>
      </c>
      <c r="S54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002800</v>
      </c>
      <c r="T54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25" spans="1:20" ht="15" customHeight="1" x14ac:dyDescent="0.2">
      <c r="A5425" s="3" t="s">
        <v>22333</v>
      </c>
      <c r="B5425" s="3" t="s">
        <v>22334</v>
      </c>
      <c r="C5425" s="3" t="s">
        <v>22335</v>
      </c>
      <c r="F5425" s="3" t="s">
        <v>11510</v>
      </c>
      <c r="G5425" s="3" t="s">
        <v>22336</v>
      </c>
      <c r="H5425" s="3" t="s">
        <v>11308</v>
      </c>
      <c r="I5425" s="3" t="s">
        <v>4870</v>
      </c>
      <c r="J5425" s="3">
        <v>1</v>
      </c>
      <c r="M5425" s="3" t="s">
        <v>27</v>
      </c>
      <c r="N5425" s="3" t="s">
        <v>17593</v>
      </c>
      <c r="P5425" s="3" t="s">
        <v>17594</v>
      </c>
      <c r="Q5425" s="3" t="s">
        <v>839</v>
      </c>
      <c r="R5425" s="3">
        <v>2456</v>
      </c>
      <c r="S54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005800</v>
      </c>
      <c r="T54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26" spans="1:20" ht="15" customHeight="1" x14ac:dyDescent="0.2">
      <c r="A5426" s="3" t="s">
        <v>22337</v>
      </c>
      <c r="B5426" s="3" t="s">
        <v>22338</v>
      </c>
      <c r="C5426" s="3" t="s">
        <v>22339</v>
      </c>
      <c r="F5426" s="3" t="s">
        <v>11510</v>
      </c>
      <c r="G5426" s="3" t="s">
        <v>22340</v>
      </c>
      <c r="H5426" s="3" t="s">
        <v>11308</v>
      </c>
      <c r="I5426" s="3" t="s">
        <v>4870</v>
      </c>
      <c r="J5426" s="3">
        <v>1</v>
      </c>
      <c r="M5426" s="3" t="s">
        <v>27</v>
      </c>
      <c r="N5426" s="3" t="s">
        <v>17593</v>
      </c>
      <c r="P5426" s="3" t="s">
        <v>17594</v>
      </c>
      <c r="Q5426" s="3" t="s">
        <v>839</v>
      </c>
      <c r="R5426" s="3">
        <v>2456</v>
      </c>
      <c r="S54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001720</v>
      </c>
      <c r="T54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27" spans="1:20" ht="15" customHeight="1" x14ac:dyDescent="0.2">
      <c r="A5427" s="3" t="s">
        <v>22341</v>
      </c>
      <c r="B5427" s="3" t="s">
        <v>22342</v>
      </c>
      <c r="C5427" s="3" t="s">
        <v>22343</v>
      </c>
      <c r="F5427" s="3" t="s">
        <v>11510</v>
      </c>
      <c r="G5427" s="3" t="s">
        <v>22344</v>
      </c>
      <c r="H5427" s="3" t="s">
        <v>11308</v>
      </c>
      <c r="I5427" s="3" t="s">
        <v>4870</v>
      </c>
      <c r="J5427" s="3">
        <v>1</v>
      </c>
      <c r="M5427" s="3" t="s">
        <v>27</v>
      </c>
      <c r="N5427" s="3" t="s">
        <v>17593</v>
      </c>
      <c r="P5427" s="3" t="s">
        <v>14764</v>
      </c>
      <c r="Q5427" s="3" t="s">
        <v>839</v>
      </c>
      <c r="R5427" s="3">
        <v>806</v>
      </c>
      <c r="S54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472220</v>
      </c>
      <c r="T54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28" spans="1:20" ht="15" customHeight="1" x14ac:dyDescent="0.2">
      <c r="A5428" s="3" t="s">
        <v>22345</v>
      </c>
      <c r="B5428" s="3" t="s">
        <v>22346</v>
      </c>
      <c r="C5428" s="3" t="s">
        <v>22347</v>
      </c>
      <c r="F5428" s="3" t="s">
        <v>11510</v>
      </c>
      <c r="G5428" s="3" t="s">
        <v>22348</v>
      </c>
      <c r="H5428" s="3" t="s">
        <v>11308</v>
      </c>
      <c r="I5428" s="3" t="s">
        <v>4870</v>
      </c>
      <c r="J5428" s="3">
        <v>1</v>
      </c>
      <c r="M5428" s="3" t="s">
        <v>27</v>
      </c>
      <c r="N5428" s="3" t="s">
        <v>17593</v>
      </c>
      <c r="P5428" s="3" t="s">
        <v>17594</v>
      </c>
      <c r="Q5428" s="3" t="s">
        <v>839</v>
      </c>
      <c r="R5428" s="3">
        <v>2456</v>
      </c>
      <c r="S54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009270</v>
      </c>
      <c r="T54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29" spans="1:20" ht="15" customHeight="1" x14ac:dyDescent="0.2">
      <c r="A5429" s="3" t="s">
        <v>22349</v>
      </c>
      <c r="B5429" s="3" t="s">
        <v>22350</v>
      </c>
      <c r="C5429" s="3" t="s">
        <v>22351</v>
      </c>
      <c r="F5429" s="3" t="s">
        <v>11510</v>
      </c>
      <c r="G5429" s="3" t="s">
        <v>22352</v>
      </c>
      <c r="H5429" s="3" t="s">
        <v>11308</v>
      </c>
      <c r="I5429" s="3" t="s">
        <v>4870</v>
      </c>
      <c r="J5429" s="3">
        <v>1</v>
      </c>
      <c r="M5429" s="3" t="s">
        <v>27</v>
      </c>
      <c r="N5429" s="3" t="s">
        <v>17593</v>
      </c>
      <c r="P5429" s="3" t="s">
        <v>17594</v>
      </c>
      <c r="Q5429" s="3" t="s">
        <v>839</v>
      </c>
      <c r="R5429" s="3">
        <v>2456</v>
      </c>
      <c r="S54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017000</v>
      </c>
      <c r="T54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30" spans="1:20" ht="15" customHeight="1" x14ac:dyDescent="0.2">
      <c r="A5430" s="3" t="s">
        <v>22353</v>
      </c>
      <c r="B5430" s="3" t="s">
        <v>22354</v>
      </c>
      <c r="C5430" s="3" t="s">
        <v>22355</v>
      </c>
      <c r="F5430" s="3" t="s">
        <v>11510</v>
      </c>
      <c r="G5430" s="3" t="s">
        <v>22356</v>
      </c>
      <c r="H5430" s="3" t="s">
        <v>11308</v>
      </c>
      <c r="I5430" s="3" t="s">
        <v>4870</v>
      </c>
      <c r="J5430" s="3">
        <v>1</v>
      </c>
      <c r="M5430" s="3" t="s">
        <v>27</v>
      </c>
      <c r="N5430" s="3" t="s">
        <v>17593</v>
      </c>
      <c r="P5430" s="3" t="s">
        <v>17594</v>
      </c>
      <c r="Q5430" s="3" t="s">
        <v>839</v>
      </c>
      <c r="R5430" s="3">
        <v>2456</v>
      </c>
      <c r="S54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002700</v>
      </c>
      <c r="T54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31" spans="1:20" ht="15" customHeight="1" x14ac:dyDescent="0.2">
      <c r="A5431" s="3" t="s">
        <v>22357</v>
      </c>
      <c r="B5431" s="3" t="s">
        <v>22358</v>
      </c>
      <c r="C5431" s="3" t="s">
        <v>22359</v>
      </c>
      <c r="F5431" s="3" t="s">
        <v>11510</v>
      </c>
      <c r="G5431" s="3" t="s">
        <v>22360</v>
      </c>
      <c r="H5431" s="3" t="s">
        <v>11308</v>
      </c>
      <c r="I5431" s="3" t="s">
        <v>4870</v>
      </c>
      <c r="J5431" s="3">
        <v>1</v>
      </c>
      <c r="M5431" s="3" t="s">
        <v>27</v>
      </c>
      <c r="N5431" s="3" t="s">
        <v>17593</v>
      </c>
      <c r="P5431" s="3" t="s">
        <v>17594</v>
      </c>
      <c r="Q5431" s="3" t="s">
        <v>839</v>
      </c>
      <c r="R5431" s="3">
        <v>2456</v>
      </c>
      <c r="S54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012790</v>
      </c>
      <c r="T54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32" spans="1:20" ht="15" customHeight="1" x14ac:dyDescent="0.2">
      <c r="A5432" s="3" t="s">
        <v>22361</v>
      </c>
      <c r="B5432" s="3" t="s">
        <v>22362</v>
      </c>
      <c r="C5432" s="3" t="s">
        <v>22363</v>
      </c>
      <c r="F5432" s="3" t="s">
        <v>11510</v>
      </c>
      <c r="G5432" s="3" t="s">
        <v>22364</v>
      </c>
      <c r="H5432" s="3" t="s">
        <v>11308</v>
      </c>
      <c r="I5432" s="3" t="s">
        <v>4870</v>
      </c>
      <c r="J5432" s="3">
        <v>1</v>
      </c>
      <c r="M5432" s="3" t="s">
        <v>27</v>
      </c>
      <c r="N5432" s="3" t="s">
        <v>17593</v>
      </c>
      <c r="P5432" s="3" t="s">
        <v>17594</v>
      </c>
      <c r="Q5432" s="3" t="s">
        <v>839</v>
      </c>
      <c r="R5432" s="3">
        <v>2456</v>
      </c>
      <c r="S54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138070</v>
      </c>
      <c r="T54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33" spans="1:20" ht="15" customHeight="1" x14ac:dyDescent="0.2">
      <c r="A5433" s="3" t="s">
        <v>22365</v>
      </c>
      <c r="B5433" s="3" t="s">
        <v>22366</v>
      </c>
      <c r="C5433" s="3" t="s">
        <v>22367</v>
      </c>
      <c r="F5433" s="3" t="s">
        <v>11510</v>
      </c>
      <c r="G5433" s="3" t="s">
        <v>22368</v>
      </c>
      <c r="H5433" s="3" t="s">
        <v>11308</v>
      </c>
      <c r="I5433" s="3" t="s">
        <v>4870</v>
      </c>
      <c r="J5433" s="3">
        <v>1</v>
      </c>
      <c r="M5433" s="3" t="s">
        <v>27</v>
      </c>
      <c r="N5433" s="3" t="s">
        <v>17593</v>
      </c>
      <c r="P5433" s="3" t="s">
        <v>17594</v>
      </c>
      <c r="Q5433" s="3" t="s">
        <v>839</v>
      </c>
      <c r="R5433" s="3">
        <v>2456</v>
      </c>
      <c r="S54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226330</v>
      </c>
      <c r="T54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34" spans="1:20" ht="15" customHeight="1" x14ac:dyDescent="0.2">
      <c r="A5434" s="3" t="s">
        <v>22369</v>
      </c>
      <c r="B5434" s="3" t="s">
        <v>22370</v>
      </c>
      <c r="C5434" s="3" t="s">
        <v>22371</v>
      </c>
      <c r="F5434" s="3" t="s">
        <v>11510</v>
      </c>
      <c r="G5434" s="3" t="s">
        <v>22372</v>
      </c>
      <c r="H5434" s="3" t="s">
        <v>11308</v>
      </c>
      <c r="I5434" s="3" t="s">
        <v>4870</v>
      </c>
      <c r="J5434" s="3">
        <v>1</v>
      </c>
      <c r="M5434" s="3" t="s">
        <v>27</v>
      </c>
      <c r="N5434" s="3" t="s">
        <v>17593</v>
      </c>
      <c r="P5434" s="3" t="s">
        <v>17594</v>
      </c>
      <c r="Q5434" s="3" t="s">
        <v>839</v>
      </c>
      <c r="R5434" s="3">
        <v>2456</v>
      </c>
      <c r="S54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002870</v>
      </c>
      <c r="T54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35" spans="1:20" ht="15" customHeight="1" x14ac:dyDescent="0.2">
      <c r="A5435" s="3" t="s">
        <v>22373</v>
      </c>
      <c r="B5435" s="3" t="s">
        <v>22374</v>
      </c>
      <c r="C5435" s="3" t="s">
        <v>22375</v>
      </c>
      <c r="F5435" s="3" t="s">
        <v>11510</v>
      </c>
      <c r="G5435" s="3" t="s">
        <v>22376</v>
      </c>
      <c r="H5435" s="3" t="s">
        <v>11308</v>
      </c>
      <c r="I5435" s="3" t="s">
        <v>4870</v>
      </c>
      <c r="J5435" s="3">
        <v>1</v>
      </c>
      <c r="M5435" s="3" t="s">
        <v>27</v>
      </c>
      <c r="N5435" s="3" t="s">
        <v>17593</v>
      </c>
      <c r="P5435" s="3" t="s">
        <v>17594</v>
      </c>
      <c r="Q5435" s="3" t="s">
        <v>839</v>
      </c>
      <c r="R5435" s="3">
        <v>2456</v>
      </c>
      <c r="S54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019175</v>
      </c>
      <c r="T54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36" spans="1:20" ht="15" customHeight="1" x14ac:dyDescent="0.2">
      <c r="A5436" s="3" t="s">
        <v>22377</v>
      </c>
      <c r="B5436" s="3" t="s">
        <v>22378</v>
      </c>
      <c r="C5436" s="3" t="s">
        <v>22379</v>
      </c>
      <c r="F5436" s="3" t="s">
        <v>11510</v>
      </c>
      <c r="G5436" s="3" t="s">
        <v>22380</v>
      </c>
      <c r="H5436" s="3" t="s">
        <v>11308</v>
      </c>
      <c r="I5436" s="3" t="s">
        <v>4870</v>
      </c>
      <c r="J5436" s="3">
        <v>1</v>
      </c>
      <c r="M5436" s="3" t="s">
        <v>27</v>
      </c>
      <c r="N5436" s="3" t="s">
        <v>17593</v>
      </c>
      <c r="P5436" s="3" t="s">
        <v>17594</v>
      </c>
      <c r="Q5436" s="3" t="s">
        <v>839</v>
      </c>
      <c r="R5436" s="3">
        <v>2456</v>
      </c>
      <c r="S54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019170</v>
      </c>
      <c r="T54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37" spans="1:20" ht="15" customHeight="1" x14ac:dyDescent="0.2">
      <c r="A5437" s="3" t="s">
        <v>22381</v>
      </c>
      <c r="B5437" s="3" t="s">
        <v>22382</v>
      </c>
      <c r="C5437" s="3" t="s">
        <v>22383</v>
      </c>
      <c r="F5437" s="3" t="s">
        <v>11510</v>
      </c>
      <c r="G5437" s="3" t="s">
        <v>22384</v>
      </c>
      <c r="H5437" s="3" t="s">
        <v>11308</v>
      </c>
      <c r="I5437" s="3" t="s">
        <v>4870</v>
      </c>
      <c r="J5437" s="3">
        <v>1</v>
      </c>
      <c r="M5437" s="3" t="s">
        <v>27</v>
      </c>
      <c r="N5437" s="3" t="s">
        <v>17593</v>
      </c>
      <c r="P5437" s="3" t="s">
        <v>22385</v>
      </c>
      <c r="Q5437" s="3" t="s">
        <v>839</v>
      </c>
      <c r="R5437" s="3">
        <v>614</v>
      </c>
      <c r="S54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481850</v>
      </c>
      <c r="T54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38" spans="1:20" ht="15" customHeight="1" x14ac:dyDescent="0.2">
      <c r="A5438" s="3" t="s">
        <v>22386</v>
      </c>
      <c r="B5438" s="3" t="s">
        <v>22387</v>
      </c>
      <c r="C5438" s="3" t="s">
        <v>22388</v>
      </c>
      <c r="F5438" s="3" t="s">
        <v>11510</v>
      </c>
      <c r="G5438" s="3" t="s">
        <v>22389</v>
      </c>
      <c r="H5438" s="3" t="s">
        <v>11308</v>
      </c>
      <c r="I5438" s="3" t="s">
        <v>4870</v>
      </c>
      <c r="J5438" s="3">
        <v>1</v>
      </c>
      <c r="M5438" s="3" t="s">
        <v>27</v>
      </c>
      <c r="N5438" s="3" t="s">
        <v>17593</v>
      </c>
      <c r="P5438" s="3" t="s">
        <v>17594</v>
      </c>
      <c r="Q5438" s="3" t="s">
        <v>839</v>
      </c>
      <c r="R5438" s="3">
        <v>2456</v>
      </c>
      <c r="S54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055550</v>
      </c>
      <c r="T54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39" spans="1:20" ht="15" customHeight="1" x14ac:dyDescent="0.2">
      <c r="A5439" s="3" t="s">
        <v>22390</v>
      </c>
      <c r="B5439" s="3" t="s">
        <v>22391</v>
      </c>
      <c r="C5439" s="3" t="s">
        <v>22392</v>
      </c>
      <c r="F5439" s="3" t="s">
        <v>11510</v>
      </c>
      <c r="G5439" s="3" t="s">
        <v>22393</v>
      </c>
      <c r="H5439" s="3" t="s">
        <v>11308</v>
      </c>
      <c r="I5439" s="3" t="s">
        <v>4870</v>
      </c>
      <c r="J5439" s="3">
        <v>1</v>
      </c>
      <c r="M5439" s="3" t="s">
        <v>27</v>
      </c>
      <c r="N5439" s="3" t="s">
        <v>17593</v>
      </c>
      <c r="P5439" s="3" t="s">
        <v>22394</v>
      </c>
      <c r="Q5439" s="3" t="s">
        <v>839</v>
      </c>
      <c r="R5439" s="3">
        <v>1868</v>
      </c>
      <c r="S54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404990</v>
      </c>
      <c r="T54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40" spans="1:20" ht="15" customHeight="1" x14ac:dyDescent="0.2">
      <c r="A5440" s="3" t="s">
        <v>22395</v>
      </c>
      <c r="B5440" s="3" t="s">
        <v>22396</v>
      </c>
      <c r="C5440" s="3" t="s">
        <v>22397</v>
      </c>
      <c r="F5440" s="3" t="s">
        <v>11510</v>
      </c>
      <c r="G5440" s="3" t="s">
        <v>22398</v>
      </c>
      <c r="H5440" s="3" t="s">
        <v>11308</v>
      </c>
      <c r="I5440" s="3" t="s">
        <v>4870</v>
      </c>
      <c r="J5440" s="3">
        <v>1</v>
      </c>
      <c r="M5440" s="3" t="s">
        <v>27</v>
      </c>
      <c r="N5440" s="3" t="s">
        <v>17593</v>
      </c>
      <c r="P5440" s="3" t="s">
        <v>17594</v>
      </c>
      <c r="Q5440" s="3" t="s">
        <v>839</v>
      </c>
      <c r="R5440" s="3">
        <v>2456</v>
      </c>
      <c r="S54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293940</v>
      </c>
      <c r="T54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41" spans="1:20" ht="15" customHeight="1" x14ac:dyDescent="0.2">
      <c r="A5441" s="3" t="s">
        <v>22399</v>
      </c>
      <c r="B5441" s="3" t="s">
        <v>22400</v>
      </c>
      <c r="C5441" s="3" t="s">
        <v>22401</v>
      </c>
      <c r="F5441" s="3" t="s">
        <v>11510</v>
      </c>
      <c r="G5441" s="3" t="s">
        <v>22402</v>
      </c>
      <c r="H5441" s="3" t="s">
        <v>11308</v>
      </c>
      <c r="I5441" s="3" t="s">
        <v>4870</v>
      </c>
      <c r="J5441" s="3">
        <v>1</v>
      </c>
      <c r="M5441" s="3" t="s">
        <v>27</v>
      </c>
      <c r="N5441" s="3" t="s">
        <v>17593</v>
      </c>
      <c r="P5441" s="3" t="s">
        <v>22403</v>
      </c>
      <c r="Q5441" s="3" t="s">
        <v>839</v>
      </c>
      <c r="R5441" s="3">
        <v>976</v>
      </c>
      <c r="S54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452980</v>
      </c>
      <c r="T54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42" spans="1:20" ht="15" customHeight="1" x14ac:dyDescent="0.2">
      <c r="A5442" s="3" t="s">
        <v>22404</v>
      </c>
      <c r="B5442" s="3" t="s">
        <v>22405</v>
      </c>
      <c r="C5442" s="3" t="s">
        <v>22406</v>
      </c>
      <c r="F5442" s="3" t="s">
        <v>11510</v>
      </c>
      <c r="G5442" s="3" t="s">
        <v>22407</v>
      </c>
      <c r="H5442" s="3" t="s">
        <v>11308</v>
      </c>
      <c r="I5442" s="3" t="s">
        <v>4870</v>
      </c>
      <c r="J5442" s="3">
        <v>1</v>
      </c>
      <c r="M5442" s="3" t="s">
        <v>27</v>
      </c>
      <c r="N5442" s="3" t="s">
        <v>17593</v>
      </c>
      <c r="P5442" s="3" t="s">
        <v>22408</v>
      </c>
      <c r="Q5442" s="3" t="s">
        <v>839</v>
      </c>
      <c r="R5442" s="3">
        <v>716</v>
      </c>
      <c r="S54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474660</v>
      </c>
      <c r="T54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43" spans="1:20" ht="15" customHeight="1" x14ac:dyDescent="0.2">
      <c r="A5443" s="3" t="s">
        <v>22409</v>
      </c>
      <c r="B5443" s="3" t="s">
        <v>22410</v>
      </c>
      <c r="C5443" s="3" t="s">
        <v>22411</v>
      </c>
      <c r="F5443" s="3" t="s">
        <v>11510</v>
      </c>
      <c r="G5443" s="3" t="s">
        <v>22412</v>
      </c>
      <c r="H5443" s="3" t="s">
        <v>11308</v>
      </c>
      <c r="I5443" s="3" t="s">
        <v>4870</v>
      </c>
      <c r="J5443" s="3">
        <v>1</v>
      </c>
      <c r="M5443" s="3" t="s">
        <v>27</v>
      </c>
      <c r="N5443" s="3" t="s">
        <v>17593</v>
      </c>
      <c r="P5443" s="3" t="s">
        <v>22413</v>
      </c>
      <c r="Q5443" s="3" t="s">
        <v>839</v>
      </c>
      <c r="R5443" s="3">
        <v>706</v>
      </c>
      <c r="S54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474930</v>
      </c>
      <c r="T54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44" spans="1:20" ht="15" customHeight="1" x14ac:dyDescent="0.2">
      <c r="A5444" s="3" t="s">
        <v>22414</v>
      </c>
      <c r="B5444" s="3" t="s">
        <v>22415</v>
      </c>
      <c r="C5444" s="3" t="s">
        <v>22416</v>
      </c>
      <c r="F5444" s="3" t="s">
        <v>11510</v>
      </c>
      <c r="G5444" s="3" t="s">
        <v>22417</v>
      </c>
      <c r="H5444" s="3" t="s">
        <v>11308</v>
      </c>
      <c r="I5444" s="3" t="s">
        <v>4870</v>
      </c>
      <c r="J5444" s="3">
        <v>1</v>
      </c>
      <c r="M5444" s="3" t="s">
        <v>27</v>
      </c>
      <c r="N5444" s="3" t="s">
        <v>17593</v>
      </c>
      <c r="P5444" s="3" t="s">
        <v>22418</v>
      </c>
      <c r="Q5444" s="3" t="s">
        <v>839</v>
      </c>
      <c r="R5444" s="3">
        <v>378</v>
      </c>
      <c r="S54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487360</v>
      </c>
      <c r="T54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45" spans="1:20" ht="15" customHeight="1" x14ac:dyDescent="0.2">
      <c r="A5445" s="3" t="s">
        <v>22419</v>
      </c>
      <c r="B5445" s="3" t="s">
        <v>22420</v>
      </c>
      <c r="C5445" s="3" t="s">
        <v>22421</v>
      </c>
      <c r="F5445" s="3" t="s">
        <v>11510</v>
      </c>
      <c r="G5445" s="3" t="s">
        <v>22422</v>
      </c>
      <c r="H5445" s="3" t="s">
        <v>11308</v>
      </c>
      <c r="I5445" s="3" t="s">
        <v>4870</v>
      </c>
      <c r="J5445" s="3">
        <v>1</v>
      </c>
      <c r="M5445" s="3" t="s">
        <v>27</v>
      </c>
      <c r="N5445" s="3" t="s">
        <v>17593</v>
      </c>
      <c r="P5445" s="3" t="s">
        <v>22423</v>
      </c>
      <c r="Q5445" s="3" t="s">
        <v>839</v>
      </c>
      <c r="R5445" s="3">
        <v>430</v>
      </c>
      <c r="S54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487830</v>
      </c>
      <c r="T54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46" spans="1:20" ht="15" customHeight="1" x14ac:dyDescent="0.2">
      <c r="A5446" s="3" t="s">
        <v>22424</v>
      </c>
      <c r="B5446" s="3" t="s">
        <v>22425</v>
      </c>
      <c r="C5446" s="3" t="s">
        <v>22426</v>
      </c>
      <c r="F5446" s="3" t="s">
        <v>11510</v>
      </c>
      <c r="G5446" s="3" t="s">
        <v>22427</v>
      </c>
      <c r="H5446" s="3" t="s">
        <v>11308</v>
      </c>
      <c r="I5446" s="3" t="s">
        <v>4870</v>
      </c>
      <c r="J5446" s="3">
        <v>1</v>
      </c>
      <c r="M5446" s="3" t="s">
        <v>27</v>
      </c>
      <c r="N5446" s="3" t="s">
        <v>17593</v>
      </c>
      <c r="P5446" s="3" t="s">
        <v>22428</v>
      </c>
      <c r="Q5446" s="3" t="s">
        <v>839</v>
      </c>
      <c r="R5446" s="3">
        <v>174</v>
      </c>
      <c r="S54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496070</v>
      </c>
      <c r="T54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47" spans="1:20" ht="15" customHeight="1" x14ac:dyDescent="0.2">
      <c r="A5447" s="3" t="s">
        <v>22429</v>
      </c>
      <c r="B5447" s="3" t="s">
        <v>22430</v>
      </c>
      <c r="C5447" s="3" t="s">
        <v>22431</v>
      </c>
      <c r="F5447" s="3" t="s">
        <v>11510</v>
      </c>
      <c r="G5447" s="3" t="s">
        <v>22432</v>
      </c>
      <c r="H5447" s="3" t="s">
        <v>11308</v>
      </c>
      <c r="I5447" s="3" t="s">
        <v>4870</v>
      </c>
      <c r="J5447" s="3">
        <v>1</v>
      </c>
      <c r="M5447" s="3" t="s">
        <v>27</v>
      </c>
      <c r="N5447" s="3" t="s">
        <v>17593</v>
      </c>
      <c r="P5447" s="3" t="s">
        <v>17594</v>
      </c>
      <c r="Q5447" s="3" t="s">
        <v>839</v>
      </c>
      <c r="R5447" s="3">
        <v>2456</v>
      </c>
      <c r="S54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056700</v>
      </c>
      <c r="T54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48" spans="1:20" ht="15" customHeight="1" x14ac:dyDescent="0.2">
      <c r="A5448" s="3" t="s">
        <v>22433</v>
      </c>
      <c r="B5448" s="3" t="s">
        <v>22434</v>
      </c>
      <c r="C5448" s="3" t="s">
        <v>22435</v>
      </c>
      <c r="F5448" s="3" t="s">
        <v>11510</v>
      </c>
      <c r="G5448" s="3" t="s">
        <v>22436</v>
      </c>
      <c r="H5448" s="3" t="s">
        <v>11308</v>
      </c>
      <c r="I5448" s="3" t="s">
        <v>4870</v>
      </c>
      <c r="J5448" s="3">
        <v>1</v>
      </c>
      <c r="M5448" s="3" t="s">
        <v>27</v>
      </c>
      <c r="N5448" s="3" t="s">
        <v>17593</v>
      </c>
      <c r="P5448" s="3" t="s">
        <v>17594</v>
      </c>
      <c r="Q5448" s="3" t="s">
        <v>839</v>
      </c>
      <c r="R5448" s="3">
        <v>2456</v>
      </c>
      <c r="S54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187270</v>
      </c>
      <c r="T54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49" spans="1:20" ht="15" customHeight="1" x14ac:dyDescent="0.2">
      <c r="A5449" s="3" t="s">
        <v>22437</v>
      </c>
      <c r="B5449" s="3" t="s">
        <v>22438</v>
      </c>
      <c r="C5449" s="3" t="s">
        <v>22439</v>
      </c>
      <c r="F5449" s="3" t="s">
        <v>11510</v>
      </c>
      <c r="G5449" s="3" t="s">
        <v>22440</v>
      </c>
      <c r="H5449" s="3" t="s">
        <v>11308</v>
      </c>
      <c r="I5449" s="3" t="s">
        <v>4870</v>
      </c>
      <c r="J5449" s="3">
        <v>1</v>
      </c>
      <c r="M5449" s="3" t="s">
        <v>27</v>
      </c>
      <c r="N5449" s="3" t="s">
        <v>17593</v>
      </c>
      <c r="P5449" s="3" t="s">
        <v>17594</v>
      </c>
      <c r="Q5449" s="3" t="s">
        <v>839</v>
      </c>
      <c r="R5449" s="3">
        <v>2456</v>
      </c>
      <c r="S54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004080</v>
      </c>
      <c r="T54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50" spans="1:20" ht="15" customHeight="1" x14ac:dyDescent="0.2">
      <c r="A5450" s="3" t="s">
        <v>22441</v>
      </c>
      <c r="B5450" s="3" t="s">
        <v>22442</v>
      </c>
      <c r="C5450" s="3" t="s">
        <v>22443</v>
      </c>
      <c r="F5450" s="3" t="s">
        <v>11510</v>
      </c>
      <c r="G5450" s="3" t="s">
        <v>22444</v>
      </c>
      <c r="H5450" s="3" t="s">
        <v>11308</v>
      </c>
      <c r="I5450" s="3" t="s">
        <v>4870</v>
      </c>
      <c r="J5450" s="3">
        <v>1</v>
      </c>
      <c r="M5450" s="3" t="s">
        <v>27</v>
      </c>
      <c r="N5450" s="3" t="s">
        <v>17593</v>
      </c>
      <c r="P5450" s="3" t="s">
        <v>17594</v>
      </c>
      <c r="Q5450" s="3" t="s">
        <v>839</v>
      </c>
      <c r="R5450" s="3">
        <v>2456</v>
      </c>
      <c r="S54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243840</v>
      </c>
      <c r="T54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51" spans="1:20" ht="15" customHeight="1" x14ac:dyDescent="0.2">
      <c r="A5451" s="3" t="s">
        <v>22445</v>
      </c>
      <c r="B5451" s="3" t="s">
        <v>22446</v>
      </c>
      <c r="C5451" s="3" t="s">
        <v>22447</v>
      </c>
      <c r="F5451" s="3" t="s">
        <v>11510</v>
      </c>
      <c r="G5451" s="3" t="s">
        <v>22448</v>
      </c>
      <c r="H5451" s="3" t="s">
        <v>11308</v>
      </c>
      <c r="I5451" s="3" t="s">
        <v>4870</v>
      </c>
      <c r="J5451" s="3">
        <v>1</v>
      </c>
      <c r="M5451" s="3" t="s">
        <v>27</v>
      </c>
      <c r="N5451" s="3" t="s">
        <v>17593</v>
      </c>
      <c r="P5451" s="3" t="s">
        <v>22449</v>
      </c>
      <c r="Q5451" s="3" t="s">
        <v>839</v>
      </c>
      <c r="R5451" s="3">
        <v>1968</v>
      </c>
      <c r="S54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257720</v>
      </c>
      <c r="T54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52" spans="1:20" ht="15" customHeight="1" x14ac:dyDescent="0.2">
      <c r="A5452" s="3" t="s">
        <v>22450</v>
      </c>
      <c r="B5452" s="3" t="s">
        <v>22451</v>
      </c>
      <c r="C5452" s="3" t="s">
        <v>22452</v>
      </c>
      <c r="F5452" s="3" t="s">
        <v>11510</v>
      </c>
      <c r="G5452" s="3" t="s">
        <v>22453</v>
      </c>
      <c r="H5452" s="3" t="s">
        <v>11308</v>
      </c>
      <c r="I5452" s="3" t="s">
        <v>4870</v>
      </c>
      <c r="J5452" s="3">
        <v>1</v>
      </c>
      <c r="M5452" s="3" t="s">
        <v>27</v>
      </c>
      <c r="N5452" s="3" t="s">
        <v>17593</v>
      </c>
      <c r="P5452" s="3" t="s">
        <v>17594</v>
      </c>
      <c r="Q5452" s="3" t="s">
        <v>839</v>
      </c>
      <c r="R5452" s="3">
        <v>2456</v>
      </c>
      <c r="S54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222800</v>
      </c>
      <c r="T54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53" spans="1:20" ht="15" customHeight="1" x14ac:dyDescent="0.2">
      <c r="A5453" s="3" t="s">
        <v>22454</v>
      </c>
      <c r="B5453" s="3" t="s">
        <v>22455</v>
      </c>
      <c r="C5453" s="3" t="s">
        <v>22456</v>
      </c>
      <c r="F5453" s="3" t="s">
        <v>11510</v>
      </c>
      <c r="G5453" s="3" t="s">
        <v>22457</v>
      </c>
      <c r="H5453" s="3" t="s">
        <v>11308</v>
      </c>
      <c r="I5453" s="3" t="s">
        <v>4870</v>
      </c>
      <c r="J5453" s="3">
        <v>1</v>
      </c>
      <c r="M5453" s="3" t="s">
        <v>27</v>
      </c>
      <c r="N5453" s="3" t="s">
        <v>17593</v>
      </c>
      <c r="P5453" s="3" t="s">
        <v>17594</v>
      </c>
      <c r="Q5453" s="3" t="s">
        <v>839</v>
      </c>
      <c r="R5453" s="3">
        <v>2456</v>
      </c>
      <c r="S54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036710</v>
      </c>
      <c r="T54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54" spans="1:20" ht="15" customHeight="1" x14ac:dyDescent="0.2">
      <c r="A5454" s="3" t="s">
        <v>22458</v>
      </c>
      <c r="B5454" s="3" t="s">
        <v>22459</v>
      </c>
      <c r="C5454" s="3" t="s">
        <v>22460</v>
      </c>
      <c r="F5454" s="3" t="s">
        <v>11510</v>
      </c>
      <c r="G5454" s="3" t="s">
        <v>22461</v>
      </c>
      <c r="H5454" s="3" t="s">
        <v>11308</v>
      </c>
      <c r="I5454" s="3" t="s">
        <v>4870</v>
      </c>
      <c r="J5454" s="3">
        <v>1</v>
      </c>
      <c r="M5454" s="3" t="s">
        <v>27</v>
      </c>
      <c r="N5454" s="3" t="s">
        <v>17593</v>
      </c>
      <c r="P5454" s="3" t="s">
        <v>22462</v>
      </c>
      <c r="Q5454" s="3" t="s">
        <v>839</v>
      </c>
      <c r="R5454" s="3">
        <v>266</v>
      </c>
      <c r="S54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444530</v>
      </c>
      <c r="T54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55" spans="1:20" ht="15" customHeight="1" x14ac:dyDescent="0.2">
      <c r="A5455" s="3" t="s">
        <v>22463</v>
      </c>
      <c r="B5455" s="3" t="s">
        <v>22464</v>
      </c>
      <c r="C5455" s="3" t="s">
        <v>22465</v>
      </c>
      <c r="F5455" s="3" t="s">
        <v>11510</v>
      </c>
      <c r="G5455" s="3" t="s">
        <v>22466</v>
      </c>
      <c r="H5455" s="3" t="s">
        <v>11308</v>
      </c>
      <c r="I5455" s="3" t="s">
        <v>4870</v>
      </c>
      <c r="J5455" s="3">
        <v>1</v>
      </c>
      <c r="M5455" s="3" t="s">
        <v>27</v>
      </c>
      <c r="N5455" s="3" t="s">
        <v>17593</v>
      </c>
      <c r="P5455" s="3" t="s">
        <v>22467</v>
      </c>
      <c r="Q5455" s="3" t="s">
        <v>839</v>
      </c>
      <c r="R5455" s="3">
        <v>124</v>
      </c>
      <c r="S54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234030</v>
      </c>
      <c r="T54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56" spans="1:20" ht="15" customHeight="1" x14ac:dyDescent="0.2">
      <c r="A5456" s="3" t="s">
        <v>22468</v>
      </c>
      <c r="B5456" s="3" t="s">
        <v>22469</v>
      </c>
      <c r="C5456" s="3" t="s">
        <v>22470</v>
      </c>
      <c r="F5456" s="3" t="s">
        <v>11510</v>
      </c>
      <c r="G5456" s="3" t="s">
        <v>22471</v>
      </c>
      <c r="H5456" s="3" t="s">
        <v>11308</v>
      </c>
      <c r="I5456" s="3" t="s">
        <v>4870</v>
      </c>
      <c r="J5456" s="3">
        <v>1</v>
      </c>
      <c r="M5456" s="3" t="s">
        <v>27</v>
      </c>
      <c r="N5456" s="3" t="s">
        <v>17593</v>
      </c>
      <c r="P5456" s="3" t="s">
        <v>17594</v>
      </c>
      <c r="Q5456" s="3" t="s">
        <v>839</v>
      </c>
      <c r="R5456" s="3">
        <v>2456</v>
      </c>
      <c r="S54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160980</v>
      </c>
      <c r="T54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57" spans="1:20" ht="15" customHeight="1" x14ac:dyDescent="0.2">
      <c r="A5457" s="3" t="s">
        <v>22472</v>
      </c>
      <c r="B5457" s="3" t="s">
        <v>22473</v>
      </c>
      <c r="C5457" s="3" t="s">
        <v>22474</v>
      </c>
      <c r="F5457" s="3" t="s">
        <v>11510</v>
      </c>
      <c r="G5457" s="3" t="s">
        <v>22475</v>
      </c>
      <c r="H5457" s="3" t="s">
        <v>11308</v>
      </c>
      <c r="I5457" s="3" t="s">
        <v>4870</v>
      </c>
      <c r="J5457" s="3">
        <v>1</v>
      </c>
      <c r="M5457" s="3" t="s">
        <v>27</v>
      </c>
      <c r="N5457" s="3" t="s">
        <v>17593</v>
      </c>
      <c r="P5457" s="3" t="s">
        <v>22476</v>
      </c>
      <c r="Q5457" s="3" t="s">
        <v>839</v>
      </c>
      <c r="R5457" s="3">
        <v>2244</v>
      </c>
      <c r="S54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356890</v>
      </c>
      <c r="T54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58" spans="1:20" ht="15" customHeight="1" x14ac:dyDescent="0.2">
      <c r="A5458" s="3" t="s">
        <v>22477</v>
      </c>
      <c r="B5458" s="3" t="s">
        <v>22478</v>
      </c>
      <c r="C5458" s="3" t="s">
        <v>22479</v>
      </c>
      <c r="F5458" s="3" t="s">
        <v>11510</v>
      </c>
      <c r="G5458" s="3" t="s">
        <v>22480</v>
      </c>
      <c r="H5458" s="3" t="s">
        <v>11308</v>
      </c>
      <c r="I5458" s="3" t="s">
        <v>4870</v>
      </c>
      <c r="J5458" s="3">
        <v>1</v>
      </c>
      <c r="M5458" s="3" t="s">
        <v>27</v>
      </c>
      <c r="N5458" s="3" t="s">
        <v>17593</v>
      </c>
      <c r="P5458" s="3" t="s">
        <v>17594</v>
      </c>
      <c r="Q5458" s="3" t="s">
        <v>839</v>
      </c>
      <c r="R5458" s="3">
        <v>2456</v>
      </c>
      <c r="S54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217330</v>
      </c>
      <c r="T54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59" spans="1:20" ht="15" customHeight="1" x14ac:dyDescent="0.2">
      <c r="A5459" s="3" t="s">
        <v>22481</v>
      </c>
      <c r="B5459" s="3" t="s">
        <v>22482</v>
      </c>
      <c r="C5459" s="3" t="s">
        <v>22483</v>
      </c>
      <c r="F5459" s="3" t="s">
        <v>11510</v>
      </c>
      <c r="G5459" s="3" t="s">
        <v>22484</v>
      </c>
      <c r="H5459" s="3" t="s">
        <v>11308</v>
      </c>
      <c r="I5459" s="3" t="s">
        <v>4870</v>
      </c>
      <c r="J5459" s="3">
        <v>1</v>
      </c>
      <c r="M5459" s="3" t="s">
        <v>27</v>
      </c>
      <c r="N5459" s="3" t="s">
        <v>17593</v>
      </c>
      <c r="P5459" s="3" t="s">
        <v>17594</v>
      </c>
      <c r="Q5459" s="3" t="s">
        <v>839</v>
      </c>
      <c r="R5459" s="3">
        <v>2456</v>
      </c>
      <c r="S54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102280</v>
      </c>
      <c r="T54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60" spans="1:20" ht="15" customHeight="1" x14ac:dyDescent="0.2">
      <c r="A5460" s="3" t="s">
        <v>22485</v>
      </c>
      <c r="B5460" s="3" t="s">
        <v>22486</v>
      </c>
      <c r="C5460" s="3" t="s">
        <v>22487</v>
      </c>
      <c r="F5460" s="3" t="s">
        <v>11510</v>
      </c>
      <c r="G5460" s="3" t="s">
        <v>22488</v>
      </c>
      <c r="H5460" s="3" t="s">
        <v>11308</v>
      </c>
      <c r="I5460" s="3" t="s">
        <v>4870</v>
      </c>
      <c r="J5460" s="3">
        <v>1</v>
      </c>
      <c r="M5460" s="3" t="s">
        <v>27</v>
      </c>
      <c r="N5460" s="3" t="s">
        <v>17593</v>
      </c>
      <c r="P5460" s="3" t="s">
        <v>17594</v>
      </c>
      <c r="Q5460" s="3" t="s">
        <v>839</v>
      </c>
      <c r="R5460" s="3">
        <v>2456</v>
      </c>
      <c r="S54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004770</v>
      </c>
      <c r="T54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61" spans="1:20" ht="15" customHeight="1" x14ac:dyDescent="0.2">
      <c r="A5461" s="3" t="s">
        <v>22489</v>
      </c>
      <c r="B5461" s="3" t="s">
        <v>22490</v>
      </c>
      <c r="C5461" s="3" t="s">
        <v>22491</v>
      </c>
      <c r="F5461" s="3" t="s">
        <v>11510</v>
      </c>
      <c r="G5461" s="3" t="s">
        <v>22492</v>
      </c>
      <c r="H5461" s="3" t="s">
        <v>11308</v>
      </c>
      <c r="I5461" s="3" t="s">
        <v>4870</v>
      </c>
      <c r="J5461" s="3">
        <v>1</v>
      </c>
      <c r="M5461" s="3" t="s">
        <v>27</v>
      </c>
      <c r="N5461" s="3" t="s">
        <v>17593</v>
      </c>
      <c r="P5461" s="3" t="s">
        <v>17594</v>
      </c>
      <c r="Q5461" s="3" t="s">
        <v>839</v>
      </c>
      <c r="R5461" s="3">
        <v>2456</v>
      </c>
      <c r="S54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217320</v>
      </c>
      <c r="T54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62" spans="1:20" ht="15" customHeight="1" x14ac:dyDescent="0.2">
      <c r="A5462" s="3" t="s">
        <v>22493</v>
      </c>
      <c r="B5462" s="3" t="s">
        <v>22494</v>
      </c>
      <c r="C5462" s="3" t="s">
        <v>22495</v>
      </c>
      <c r="F5462" s="3" t="s">
        <v>11510</v>
      </c>
      <c r="G5462" s="3" t="s">
        <v>22496</v>
      </c>
      <c r="H5462" s="3" t="s">
        <v>11308</v>
      </c>
      <c r="I5462" s="3" t="s">
        <v>4870</v>
      </c>
      <c r="J5462" s="3">
        <v>1</v>
      </c>
      <c r="M5462" s="3" t="s">
        <v>27</v>
      </c>
      <c r="N5462" s="3" t="s">
        <v>17593</v>
      </c>
      <c r="P5462" s="3" t="s">
        <v>17594</v>
      </c>
      <c r="Q5462" s="3" t="s">
        <v>839</v>
      </c>
      <c r="R5462" s="3">
        <v>2456</v>
      </c>
      <c r="S54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208640</v>
      </c>
      <c r="T54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63" spans="1:20" ht="15" customHeight="1" x14ac:dyDescent="0.2">
      <c r="A5463" s="3" t="s">
        <v>22497</v>
      </c>
      <c r="B5463" s="3" t="s">
        <v>22498</v>
      </c>
      <c r="C5463" s="3" t="s">
        <v>22499</v>
      </c>
      <c r="F5463" s="3" t="s">
        <v>11510</v>
      </c>
      <c r="G5463" s="3" t="s">
        <v>22500</v>
      </c>
      <c r="H5463" s="3" t="s">
        <v>11308</v>
      </c>
      <c r="I5463" s="3" t="s">
        <v>4870</v>
      </c>
      <c r="J5463" s="3">
        <v>1</v>
      </c>
      <c r="M5463" s="3" t="s">
        <v>27</v>
      </c>
      <c r="N5463" s="3" t="s">
        <v>17593</v>
      </c>
      <c r="P5463" s="3" t="s">
        <v>17594</v>
      </c>
      <c r="Q5463" s="3" t="s">
        <v>839</v>
      </c>
      <c r="R5463" s="3">
        <v>2456</v>
      </c>
      <c r="S54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222420</v>
      </c>
      <c r="T54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64" spans="1:20" ht="15" customHeight="1" x14ac:dyDescent="0.2">
      <c r="A5464" s="3" t="s">
        <v>22501</v>
      </c>
      <c r="B5464" s="3" t="s">
        <v>22502</v>
      </c>
      <c r="C5464" s="3" t="s">
        <v>22503</v>
      </c>
      <c r="F5464" s="3" t="s">
        <v>11510</v>
      </c>
      <c r="G5464" s="3" t="s">
        <v>22504</v>
      </c>
      <c r="H5464" s="3" t="s">
        <v>11308</v>
      </c>
      <c r="I5464" s="3" t="s">
        <v>4870</v>
      </c>
      <c r="J5464" s="3">
        <v>1</v>
      </c>
      <c r="M5464" s="3" t="s">
        <v>27</v>
      </c>
      <c r="N5464" s="3" t="s">
        <v>17593</v>
      </c>
      <c r="P5464" s="3" t="s">
        <v>17594</v>
      </c>
      <c r="Q5464" s="3" t="s">
        <v>839</v>
      </c>
      <c r="R5464" s="3">
        <v>2456</v>
      </c>
      <c r="S54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037760</v>
      </c>
      <c r="T54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65" spans="1:20" ht="15" customHeight="1" x14ac:dyDescent="0.2">
      <c r="A5465" s="3" t="s">
        <v>22505</v>
      </c>
      <c r="B5465" s="3" t="s">
        <v>22506</v>
      </c>
      <c r="C5465" s="3" t="s">
        <v>22507</v>
      </c>
      <c r="F5465" s="3" t="s">
        <v>11510</v>
      </c>
      <c r="G5465" s="3" t="s">
        <v>22508</v>
      </c>
      <c r="H5465" s="3" t="s">
        <v>11308</v>
      </c>
      <c r="I5465" s="3" t="s">
        <v>4870</v>
      </c>
      <c r="J5465" s="3">
        <v>1</v>
      </c>
      <c r="M5465" s="3" t="s">
        <v>27</v>
      </c>
      <c r="N5465" s="3" t="s">
        <v>17593</v>
      </c>
      <c r="P5465" s="3" t="s">
        <v>22509</v>
      </c>
      <c r="Q5465" s="3" t="s">
        <v>839</v>
      </c>
      <c r="R5465" s="3">
        <v>214</v>
      </c>
      <c r="S54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081180</v>
      </c>
      <c r="T54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66" spans="1:20" ht="15" customHeight="1" x14ac:dyDescent="0.2">
      <c r="A5466" s="3" t="s">
        <v>22510</v>
      </c>
      <c r="B5466" s="3" t="s">
        <v>22511</v>
      </c>
      <c r="C5466" s="3" t="s">
        <v>22512</v>
      </c>
      <c r="F5466" s="3" t="s">
        <v>11510</v>
      </c>
      <c r="G5466" s="3" t="s">
        <v>22513</v>
      </c>
      <c r="H5466" s="3" t="s">
        <v>11308</v>
      </c>
      <c r="I5466" s="3" t="s">
        <v>4870</v>
      </c>
      <c r="J5466" s="3">
        <v>1</v>
      </c>
      <c r="M5466" s="3" t="s">
        <v>27</v>
      </c>
      <c r="N5466" s="3" t="s">
        <v>17593</v>
      </c>
      <c r="P5466" s="3" t="s">
        <v>17594</v>
      </c>
      <c r="Q5466" s="3" t="s">
        <v>839</v>
      </c>
      <c r="R5466" s="3">
        <v>2456</v>
      </c>
      <c r="S54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099320</v>
      </c>
      <c r="T54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67" spans="1:20" ht="15" customHeight="1" x14ac:dyDescent="0.2">
      <c r="A5467" s="3" t="s">
        <v>22514</v>
      </c>
      <c r="B5467" s="3" t="s">
        <v>22515</v>
      </c>
      <c r="C5467" s="3" t="s">
        <v>22516</v>
      </c>
      <c r="F5467" s="3" t="s">
        <v>11510</v>
      </c>
      <c r="G5467" s="3" t="s">
        <v>22517</v>
      </c>
      <c r="H5467" s="3" t="s">
        <v>11308</v>
      </c>
      <c r="I5467" s="3" t="s">
        <v>4870</v>
      </c>
      <c r="J5467" s="3">
        <v>1</v>
      </c>
      <c r="M5467" s="3" t="s">
        <v>27</v>
      </c>
      <c r="N5467" s="3" t="s">
        <v>17593</v>
      </c>
      <c r="P5467" s="3" t="s">
        <v>17594</v>
      </c>
      <c r="Q5467" s="3" t="s">
        <v>839</v>
      </c>
      <c r="R5467" s="3">
        <v>2456</v>
      </c>
      <c r="S54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049960</v>
      </c>
      <c r="T54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68" spans="1:20" ht="15" customHeight="1" x14ac:dyDescent="0.2">
      <c r="A5468" s="3" t="s">
        <v>22518</v>
      </c>
      <c r="B5468" s="3" t="s">
        <v>22519</v>
      </c>
      <c r="C5468" s="3" t="s">
        <v>22520</v>
      </c>
      <c r="F5468" s="3" t="s">
        <v>11510</v>
      </c>
      <c r="G5468" s="3" t="s">
        <v>22521</v>
      </c>
      <c r="H5468" s="3" t="s">
        <v>11308</v>
      </c>
      <c r="I5468" s="3" t="s">
        <v>4870</v>
      </c>
      <c r="J5468" s="3">
        <v>1</v>
      </c>
      <c r="M5468" s="3" t="s">
        <v>27</v>
      </c>
      <c r="N5468" s="3" t="s">
        <v>17593</v>
      </c>
      <c r="P5468" s="3" t="s">
        <v>12413</v>
      </c>
      <c r="Q5468" s="3" t="s">
        <v>839</v>
      </c>
      <c r="R5468" s="3">
        <v>930</v>
      </c>
      <c r="S54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088280</v>
      </c>
      <c r="T54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69" spans="1:20" ht="15" customHeight="1" x14ac:dyDescent="0.2">
      <c r="A5469" s="3" t="s">
        <v>22522</v>
      </c>
      <c r="B5469" s="3" t="s">
        <v>22523</v>
      </c>
      <c r="C5469" s="3" t="s">
        <v>22524</v>
      </c>
      <c r="F5469" s="3" t="s">
        <v>11510</v>
      </c>
      <c r="G5469" s="3" t="s">
        <v>22525</v>
      </c>
      <c r="H5469" s="3" t="s">
        <v>11308</v>
      </c>
      <c r="I5469" s="3" t="s">
        <v>4870</v>
      </c>
      <c r="J5469" s="3">
        <v>1</v>
      </c>
      <c r="M5469" s="3" t="s">
        <v>27</v>
      </c>
      <c r="N5469" s="3" t="s">
        <v>17593</v>
      </c>
      <c r="P5469" s="3" t="s">
        <v>19163</v>
      </c>
      <c r="Q5469" s="3" t="s">
        <v>839</v>
      </c>
      <c r="R5469" s="3">
        <v>1526</v>
      </c>
      <c r="S54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403550</v>
      </c>
      <c r="T54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70" spans="1:20" ht="15" customHeight="1" x14ac:dyDescent="0.2">
      <c r="A5470" s="3" t="s">
        <v>22526</v>
      </c>
      <c r="B5470" s="3" t="s">
        <v>22527</v>
      </c>
      <c r="C5470" s="3" t="s">
        <v>22528</v>
      </c>
      <c r="F5470" s="3" t="s">
        <v>11510</v>
      </c>
      <c r="G5470" s="3" t="s">
        <v>22529</v>
      </c>
      <c r="H5470" s="3" t="s">
        <v>11308</v>
      </c>
      <c r="I5470" s="3" t="s">
        <v>4870</v>
      </c>
      <c r="J5470" s="3">
        <v>1</v>
      </c>
      <c r="M5470" s="3" t="s">
        <v>27</v>
      </c>
      <c r="N5470" s="3" t="s">
        <v>17593</v>
      </c>
      <c r="P5470" s="3" t="s">
        <v>17594</v>
      </c>
      <c r="Q5470" s="3" t="s">
        <v>839</v>
      </c>
      <c r="R5470" s="3">
        <v>2456</v>
      </c>
      <c r="S54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050890</v>
      </c>
      <c r="T54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71" spans="1:20" ht="15" customHeight="1" x14ac:dyDescent="0.2">
      <c r="A5471" s="3" t="s">
        <v>22530</v>
      </c>
      <c r="B5471" s="3" t="s">
        <v>22531</v>
      </c>
      <c r="C5471" s="3" t="s">
        <v>22532</v>
      </c>
      <c r="F5471" s="3" t="s">
        <v>11510</v>
      </c>
      <c r="G5471" s="3" t="s">
        <v>22533</v>
      </c>
      <c r="H5471" s="3" t="s">
        <v>11308</v>
      </c>
      <c r="I5471" s="3" t="s">
        <v>4870</v>
      </c>
      <c r="J5471" s="3">
        <v>1</v>
      </c>
      <c r="M5471" s="3" t="s">
        <v>27</v>
      </c>
      <c r="N5471" s="3" t="s">
        <v>17593</v>
      </c>
      <c r="P5471" s="3" t="s">
        <v>22534</v>
      </c>
      <c r="Q5471" s="3" t="s">
        <v>839</v>
      </c>
      <c r="R5471" s="3">
        <v>432</v>
      </c>
      <c r="S54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394800</v>
      </c>
      <c r="T54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72" spans="1:20" ht="15" customHeight="1" x14ac:dyDescent="0.2">
      <c r="A5472" s="3" t="s">
        <v>22535</v>
      </c>
      <c r="B5472" s="3" t="s">
        <v>22536</v>
      </c>
      <c r="C5472" s="3" t="s">
        <v>22537</v>
      </c>
      <c r="F5472" s="3" t="s">
        <v>11510</v>
      </c>
      <c r="G5472" s="3" t="s">
        <v>22538</v>
      </c>
      <c r="H5472" s="3" t="s">
        <v>11308</v>
      </c>
      <c r="I5472" s="3" t="s">
        <v>4870</v>
      </c>
      <c r="J5472" s="3">
        <v>1</v>
      </c>
      <c r="M5472" s="3" t="s">
        <v>27</v>
      </c>
      <c r="N5472" s="3" t="s">
        <v>17593</v>
      </c>
      <c r="P5472" s="3" t="s">
        <v>12292</v>
      </c>
      <c r="Q5472" s="3" t="s">
        <v>839</v>
      </c>
      <c r="R5472" s="3">
        <v>376</v>
      </c>
      <c r="S54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177900</v>
      </c>
      <c r="T54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73" spans="1:20" ht="15" customHeight="1" x14ac:dyDescent="0.2">
      <c r="A5473" s="3" t="s">
        <v>22539</v>
      </c>
      <c r="B5473" s="3" t="s">
        <v>22540</v>
      </c>
      <c r="C5473" s="3" t="s">
        <v>22541</v>
      </c>
      <c r="F5473" s="3" t="s">
        <v>11510</v>
      </c>
      <c r="G5473" s="3" t="s">
        <v>22542</v>
      </c>
      <c r="H5473" s="3" t="s">
        <v>11308</v>
      </c>
      <c r="I5473" s="3" t="s">
        <v>4870</v>
      </c>
      <c r="J5473" s="3">
        <v>1</v>
      </c>
      <c r="M5473" s="3" t="s">
        <v>27</v>
      </c>
      <c r="N5473" s="3" t="s">
        <v>17593</v>
      </c>
      <c r="P5473" s="3" t="s">
        <v>22543</v>
      </c>
      <c r="Q5473" s="3" t="s">
        <v>839</v>
      </c>
      <c r="R5473" s="3">
        <v>462</v>
      </c>
      <c r="S54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475400</v>
      </c>
      <c r="T54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74" spans="1:20" ht="15" customHeight="1" x14ac:dyDescent="0.2">
      <c r="A5474" s="3" t="s">
        <v>22544</v>
      </c>
      <c r="B5474" s="3" t="s">
        <v>22545</v>
      </c>
      <c r="C5474" s="3" t="s">
        <v>22546</v>
      </c>
      <c r="F5474" s="3" t="s">
        <v>11510</v>
      </c>
      <c r="G5474" s="3" t="s">
        <v>22547</v>
      </c>
      <c r="H5474" s="3" t="s">
        <v>11308</v>
      </c>
      <c r="I5474" s="3" t="s">
        <v>4870</v>
      </c>
      <c r="J5474" s="3">
        <v>1</v>
      </c>
      <c r="M5474" s="3" t="s">
        <v>27</v>
      </c>
      <c r="N5474" s="3" t="s">
        <v>17593</v>
      </c>
      <c r="P5474" s="3" t="s">
        <v>12306</v>
      </c>
      <c r="Q5474" s="3" t="s">
        <v>839</v>
      </c>
      <c r="R5474" s="3">
        <v>866</v>
      </c>
      <c r="S54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109670</v>
      </c>
      <c r="T54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75" spans="1:20" ht="15" customHeight="1" x14ac:dyDescent="0.2">
      <c r="A5475" s="3" t="s">
        <v>22548</v>
      </c>
      <c r="B5475" s="3" t="s">
        <v>22549</v>
      </c>
      <c r="C5475" s="3" t="s">
        <v>22550</v>
      </c>
      <c r="F5475" s="3" t="s">
        <v>11510</v>
      </c>
      <c r="G5475" s="3" t="s">
        <v>22551</v>
      </c>
      <c r="H5475" s="3" t="s">
        <v>11308</v>
      </c>
      <c r="I5475" s="3" t="s">
        <v>4870</v>
      </c>
      <c r="J5475" s="3">
        <v>1</v>
      </c>
      <c r="M5475" s="3" t="s">
        <v>27</v>
      </c>
      <c r="N5475" s="3" t="s">
        <v>17593</v>
      </c>
      <c r="P5475" s="3" t="s">
        <v>17594</v>
      </c>
      <c r="Q5475" s="3" t="s">
        <v>839</v>
      </c>
      <c r="R5475" s="3">
        <v>2456</v>
      </c>
      <c r="S54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066790</v>
      </c>
      <c r="T54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76" spans="1:20" ht="15" customHeight="1" x14ac:dyDescent="0.2">
      <c r="A5476" s="3" t="s">
        <v>22552</v>
      </c>
      <c r="B5476" s="3" t="s">
        <v>22553</v>
      </c>
      <c r="C5476" s="3" t="s">
        <v>22554</v>
      </c>
      <c r="F5476" s="3" t="s">
        <v>11510</v>
      </c>
      <c r="G5476" s="3" t="s">
        <v>22555</v>
      </c>
      <c r="H5476" s="3" t="s">
        <v>11308</v>
      </c>
      <c r="I5476" s="3" t="s">
        <v>4870</v>
      </c>
      <c r="J5476" s="3">
        <v>1</v>
      </c>
      <c r="M5476" s="3" t="s">
        <v>27</v>
      </c>
      <c r="N5476" s="3" t="s">
        <v>17593</v>
      </c>
      <c r="P5476" s="3" t="s">
        <v>17594</v>
      </c>
      <c r="Q5476" s="3" t="s">
        <v>839</v>
      </c>
      <c r="R5476" s="3">
        <v>2456</v>
      </c>
      <c r="S54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222080</v>
      </c>
      <c r="T54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77" spans="1:20" ht="15" customHeight="1" x14ac:dyDescent="0.2">
      <c r="A5477" s="3" t="s">
        <v>22556</v>
      </c>
      <c r="B5477" s="3" t="s">
        <v>22557</v>
      </c>
      <c r="C5477" s="3" t="s">
        <v>22558</v>
      </c>
      <c r="F5477" s="3" t="s">
        <v>11510</v>
      </c>
      <c r="G5477" s="3" t="s">
        <v>22559</v>
      </c>
      <c r="H5477" s="3" t="s">
        <v>11308</v>
      </c>
      <c r="I5477" s="3" t="s">
        <v>4870</v>
      </c>
      <c r="J5477" s="3">
        <v>1</v>
      </c>
      <c r="M5477" s="3" t="s">
        <v>27</v>
      </c>
      <c r="N5477" s="3" t="s">
        <v>17593</v>
      </c>
      <c r="P5477" s="3" t="s">
        <v>17594</v>
      </c>
      <c r="Q5477" s="3" t="s">
        <v>839</v>
      </c>
      <c r="R5477" s="3">
        <v>2456</v>
      </c>
      <c r="S54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004920</v>
      </c>
      <c r="T54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78" spans="1:20" ht="15" customHeight="1" x14ac:dyDescent="0.2">
      <c r="A5478" s="3" t="s">
        <v>22560</v>
      </c>
      <c r="B5478" s="3" t="s">
        <v>22561</v>
      </c>
      <c r="C5478" s="3" t="s">
        <v>22562</v>
      </c>
      <c r="F5478" s="3" t="s">
        <v>11510</v>
      </c>
      <c r="G5478" s="3" t="s">
        <v>22563</v>
      </c>
      <c r="H5478" s="3" t="s">
        <v>11308</v>
      </c>
      <c r="I5478" s="3" t="s">
        <v>4870</v>
      </c>
      <c r="J5478" s="3">
        <v>1</v>
      </c>
      <c r="M5478" s="3" t="s">
        <v>27</v>
      </c>
      <c r="N5478" s="3" t="s">
        <v>17593</v>
      </c>
      <c r="P5478" s="3" t="s">
        <v>17594</v>
      </c>
      <c r="Q5478" s="3" t="s">
        <v>839</v>
      </c>
      <c r="R5478" s="3">
        <v>2456</v>
      </c>
      <c r="S54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236030</v>
      </c>
      <c r="T54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79" spans="1:20" ht="15" customHeight="1" x14ac:dyDescent="0.2">
      <c r="A5479" s="3" t="s">
        <v>22564</v>
      </c>
      <c r="B5479" s="3" t="s">
        <v>22565</v>
      </c>
      <c r="C5479" s="3" t="s">
        <v>22566</v>
      </c>
      <c r="F5479" s="3" t="s">
        <v>11510</v>
      </c>
      <c r="G5479" s="3" t="s">
        <v>22567</v>
      </c>
      <c r="H5479" s="3" t="s">
        <v>11308</v>
      </c>
      <c r="I5479" s="3" t="s">
        <v>4870</v>
      </c>
      <c r="J5479" s="3">
        <v>1</v>
      </c>
      <c r="M5479" s="3" t="s">
        <v>27</v>
      </c>
      <c r="N5479" s="3" t="s">
        <v>17593</v>
      </c>
      <c r="P5479" s="3" t="s">
        <v>17594</v>
      </c>
      <c r="Q5479" s="3" t="s">
        <v>839</v>
      </c>
      <c r="R5479" s="3">
        <v>2456</v>
      </c>
      <c r="S54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103660</v>
      </c>
      <c r="T54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80" spans="1:20" ht="15" customHeight="1" x14ac:dyDescent="0.2">
      <c r="A5480" s="3" t="s">
        <v>22568</v>
      </c>
      <c r="B5480" s="3" t="s">
        <v>22569</v>
      </c>
      <c r="C5480" s="3" t="s">
        <v>22570</v>
      </c>
      <c r="F5480" s="3" t="s">
        <v>11510</v>
      </c>
      <c r="G5480" s="3" t="s">
        <v>22571</v>
      </c>
      <c r="H5480" s="3" t="s">
        <v>11308</v>
      </c>
      <c r="I5480" s="3" t="s">
        <v>4870</v>
      </c>
      <c r="J5480" s="3">
        <v>1</v>
      </c>
      <c r="M5480" s="3" t="s">
        <v>27</v>
      </c>
      <c r="N5480" s="3" t="s">
        <v>17593</v>
      </c>
      <c r="P5480" s="3" t="s">
        <v>22572</v>
      </c>
      <c r="Q5480" s="3" t="s">
        <v>839</v>
      </c>
      <c r="R5480" s="3">
        <v>2152</v>
      </c>
      <c r="S54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352480</v>
      </c>
      <c r="T54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81" spans="1:20" ht="15" customHeight="1" x14ac:dyDescent="0.2">
      <c r="A5481" s="3" t="s">
        <v>22573</v>
      </c>
      <c r="B5481" s="3" t="s">
        <v>22574</v>
      </c>
      <c r="C5481" s="3" t="s">
        <v>22575</v>
      </c>
      <c r="F5481" s="3" t="s">
        <v>11510</v>
      </c>
      <c r="G5481" s="3" t="s">
        <v>22576</v>
      </c>
      <c r="H5481" s="3" t="s">
        <v>11308</v>
      </c>
      <c r="I5481" s="3" t="s">
        <v>4870</v>
      </c>
      <c r="J5481" s="3">
        <v>1</v>
      </c>
      <c r="M5481" s="3" t="s">
        <v>27</v>
      </c>
      <c r="N5481" s="3" t="s">
        <v>17593</v>
      </c>
      <c r="P5481" s="3" t="s">
        <v>17594</v>
      </c>
      <c r="Q5481" s="3" t="s">
        <v>839</v>
      </c>
      <c r="R5481" s="3">
        <v>2456</v>
      </c>
      <c r="S54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245450</v>
      </c>
      <c r="T54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82" spans="1:20" ht="15" customHeight="1" x14ac:dyDescent="0.2">
      <c r="A5482" s="3" t="s">
        <v>22577</v>
      </c>
      <c r="B5482" s="3" t="s">
        <v>22578</v>
      </c>
      <c r="C5482" s="3" t="s">
        <v>22579</v>
      </c>
      <c r="F5482" s="3" t="s">
        <v>11510</v>
      </c>
      <c r="G5482" s="3" t="s">
        <v>22580</v>
      </c>
      <c r="H5482" s="3" t="s">
        <v>11308</v>
      </c>
      <c r="I5482" s="3" t="s">
        <v>4870</v>
      </c>
      <c r="J5482" s="3">
        <v>1</v>
      </c>
      <c r="M5482" s="3" t="s">
        <v>27</v>
      </c>
      <c r="N5482" s="3" t="s">
        <v>17593</v>
      </c>
      <c r="P5482" s="3" t="s">
        <v>17594</v>
      </c>
      <c r="Q5482" s="3" t="s">
        <v>839</v>
      </c>
      <c r="R5482" s="3">
        <v>2456</v>
      </c>
      <c r="S54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264660</v>
      </c>
      <c r="T54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83" spans="1:20" ht="15" customHeight="1" x14ac:dyDescent="0.2">
      <c r="A5483" s="3" t="s">
        <v>22581</v>
      </c>
      <c r="B5483" s="3" t="s">
        <v>22582</v>
      </c>
      <c r="C5483" s="3" t="s">
        <v>22583</v>
      </c>
      <c r="F5483" s="3" t="s">
        <v>11510</v>
      </c>
      <c r="G5483" s="3" t="s">
        <v>22584</v>
      </c>
      <c r="H5483" s="3" t="s">
        <v>11308</v>
      </c>
      <c r="I5483" s="3" t="s">
        <v>4870</v>
      </c>
      <c r="J5483" s="3">
        <v>1</v>
      </c>
      <c r="M5483" s="3" t="s">
        <v>27</v>
      </c>
      <c r="N5483" s="3" t="s">
        <v>17593</v>
      </c>
      <c r="P5483" s="3" t="s">
        <v>20521</v>
      </c>
      <c r="Q5483" s="3" t="s">
        <v>839</v>
      </c>
      <c r="R5483" s="3">
        <v>2298</v>
      </c>
      <c r="S54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352700</v>
      </c>
      <c r="T54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84" spans="1:20" ht="15" customHeight="1" x14ac:dyDescent="0.2">
      <c r="A5484" s="3" t="s">
        <v>22585</v>
      </c>
      <c r="B5484" s="3" t="s">
        <v>22586</v>
      </c>
      <c r="C5484" s="3" t="s">
        <v>22587</v>
      </c>
      <c r="F5484" s="3" t="s">
        <v>11510</v>
      </c>
      <c r="G5484" s="3" t="s">
        <v>22588</v>
      </c>
      <c r="H5484" s="3" t="s">
        <v>11308</v>
      </c>
      <c r="I5484" s="3" t="s">
        <v>4870</v>
      </c>
      <c r="J5484" s="3">
        <v>1</v>
      </c>
      <c r="M5484" s="3" t="s">
        <v>27</v>
      </c>
      <c r="N5484" s="3" t="s">
        <v>17593</v>
      </c>
      <c r="P5484" s="3" t="s">
        <v>17594</v>
      </c>
      <c r="Q5484" s="3" t="s">
        <v>839</v>
      </c>
      <c r="R5484" s="3">
        <v>2456</v>
      </c>
      <c r="S54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056730</v>
      </c>
      <c r="T54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85" spans="1:20" ht="15" customHeight="1" x14ac:dyDescent="0.2">
      <c r="A5485" s="3" t="s">
        <v>22589</v>
      </c>
      <c r="B5485" s="3" t="s">
        <v>22590</v>
      </c>
      <c r="C5485" s="3" t="s">
        <v>22591</v>
      </c>
      <c r="F5485" s="3" t="s">
        <v>11510</v>
      </c>
      <c r="G5485" s="3" t="s">
        <v>22592</v>
      </c>
      <c r="H5485" s="3" t="s">
        <v>11308</v>
      </c>
      <c r="I5485" s="3" t="s">
        <v>4870</v>
      </c>
      <c r="J5485" s="3">
        <v>1</v>
      </c>
      <c r="M5485" s="3" t="s">
        <v>27</v>
      </c>
      <c r="N5485" s="3" t="s">
        <v>17593</v>
      </c>
      <c r="P5485" s="3" t="s">
        <v>20645</v>
      </c>
      <c r="Q5485" s="3" t="s">
        <v>839</v>
      </c>
      <c r="R5485" s="3">
        <v>630</v>
      </c>
      <c r="S54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458870</v>
      </c>
      <c r="T54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86" spans="1:20" ht="15" customHeight="1" x14ac:dyDescent="0.2">
      <c r="A5486" s="3" t="s">
        <v>22593</v>
      </c>
      <c r="B5486" s="3" t="s">
        <v>22594</v>
      </c>
      <c r="C5486" s="3" t="s">
        <v>22595</v>
      </c>
      <c r="F5486" s="3" t="s">
        <v>11510</v>
      </c>
      <c r="G5486" s="3" t="s">
        <v>22596</v>
      </c>
      <c r="H5486" s="3" t="s">
        <v>11308</v>
      </c>
      <c r="I5486" s="3" t="s">
        <v>4870</v>
      </c>
      <c r="J5486" s="3">
        <v>1</v>
      </c>
      <c r="M5486" s="3" t="s">
        <v>27</v>
      </c>
      <c r="N5486" s="3" t="s">
        <v>17593</v>
      </c>
      <c r="P5486" s="3" t="s">
        <v>17594</v>
      </c>
      <c r="Q5486" s="3" t="s">
        <v>839</v>
      </c>
      <c r="R5486" s="3">
        <v>2456</v>
      </c>
      <c r="S54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065770</v>
      </c>
      <c r="T54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87" spans="1:20" ht="15" customHeight="1" x14ac:dyDescent="0.2">
      <c r="A5487" s="3" t="s">
        <v>22597</v>
      </c>
      <c r="B5487" s="3" t="s">
        <v>22598</v>
      </c>
      <c r="C5487" s="3" t="s">
        <v>22599</v>
      </c>
      <c r="F5487" s="3" t="s">
        <v>11510</v>
      </c>
      <c r="G5487" s="3" t="s">
        <v>22600</v>
      </c>
      <c r="H5487" s="3" t="s">
        <v>11308</v>
      </c>
      <c r="I5487" s="3" t="s">
        <v>4870</v>
      </c>
      <c r="J5487" s="3">
        <v>1</v>
      </c>
      <c r="M5487" s="3" t="s">
        <v>27</v>
      </c>
      <c r="N5487" s="3" t="s">
        <v>17593</v>
      </c>
      <c r="P5487" s="3" t="s">
        <v>17594</v>
      </c>
      <c r="Q5487" s="3" t="s">
        <v>839</v>
      </c>
      <c r="R5487" s="3">
        <v>2456</v>
      </c>
      <c r="S54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297090</v>
      </c>
      <c r="T54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88" spans="1:20" ht="15" customHeight="1" x14ac:dyDescent="0.2">
      <c r="A5488" s="3" t="s">
        <v>22601</v>
      </c>
      <c r="B5488" s="3" t="s">
        <v>22602</v>
      </c>
      <c r="C5488" s="3" t="s">
        <v>22603</v>
      </c>
      <c r="F5488" s="3" t="s">
        <v>11510</v>
      </c>
      <c r="G5488" s="3" t="s">
        <v>22604</v>
      </c>
      <c r="H5488" s="3" t="s">
        <v>11308</v>
      </c>
      <c r="I5488" s="3" t="s">
        <v>4870</v>
      </c>
      <c r="J5488" s="3">
        <v>1</v>
      </c>
      <c r="M5488" s="3" t="s">
        <v>27</v>
      </c>
      <c r="N5488" s="3" t="s">
        <v>17593</v>
      </c>
      <c r="P5488" s="3" t="s">
        <v>17594</v>
      </c>
      <c r="Q5488" s="3" t="s">
        <v>839</v>
      </c>
      <c r="R5488" s="3">
        <v>2456</v>
      </c>
      <c r="S54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083660</v>
      </c>
      <c r="T54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89" spans="1:20" ht="15" customHeight="1" x14ac:dyDescent="0.2">
      <c r="A5489" s="3" t="s">
        <v>22605</v>
      </c>
      <c r="B5489" s="3" t="s">
        <v>22606</v>
      </c>
      <c r="C5489" s="3" t="s">
        <v>22607</v>
      </c>
      <c r="F5489" s="3" t="s">
        <v>11510</v>
      </c>
      <c r="G5489" s="3" t="s">
        <v>22608</v>
      </c>
      <c r="H5489" s="3" t="s">
        <v>11308</v>
      </c>
      <c r="I5489" s="3" t="s">
        <v>4870</v>
      </c>
      <c r="J5489" s="3">
        <v>1</v>
      </c>
      <c r="M5489" s="3" t="s">
        <v>27</v>
      </c>
      <c r="N5489" s="3" t="s">
        <v>17593</v>
      </c>
      <c r="P5489" s="3" t="s">
        <v>17594</v>
      </c>
      <c r="Q5489" s="3" t="s">
        <v>839</v>
      </c>
      <c r="R5489" s="3">
        <v>2456</v>
      </c>
      <c r="S54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112610</v>
      </c>
      <c r="T54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90" spans="1:20" ht="15" customHeight="1" x14ac:dyDescent="0.2">
      <c r="A5490" s="3" t="s">
        <v>22609</v>
      </c>
      <c r="B5490" s="3" t="s">
        <v>22610</v>
      </c>
      <c r="C5490" s="3" t="s">
        <v>22611</v>
      </c>
      <c r="F5490" s="3" t="s">
        <v>11510</v>
      </c>
      <c r="G5490" s="3" t="s">
        <v>22612</v>
      </c>
      <c r="H5490" s="3" t="s">
        <v>11308</v>
      </c>
      <c r="I5490" s="3" t="s">
        <v>4870</v>
      </c>
      <c r="J5490" s="3">
        <v>1</v>
      </c>
      <c r="M5490" s="3" t="s">
        <v>27</v>
      </c>
      <c r="N5490" s="3" t="s">
        <v>17593</v>
      </c>
      <c r="P5490" s="3" t="s">
        <v>17594</v>
      </c>
      <c r="Q5490" s="3" t="s">
        <v>839</v>
      </c>
      <c r="R5490" s="3">
        <v>2456</v>
      </c>
      <c r="S54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900120</v>
      </c>
      <c r="T54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91" spans="1:20" ht="15" customHeight="1" x14ac:dyDescent="0.2">
      <c r="A5491" s="3" t="s">
        <v>22613</v>
      </c>
      <c r="B5491" s="3" t="s">
        <v>22614</v>
      </c>
      <c r="C5491" s="3" t="s">
        <v>22615</v>
      </c>
      <c r="F5491" s="3" t="s">
        <v>11510</v>
      </c>
      <c r="G5491" s="3" t="s">
        <v>22616</v>
      </c>
      <c r="H5491" s="3" t="s">
        <v>11308</v>
      </c>
      <c r="I5491" s="3" t="s">
        <v>4870</v>
      </c>
      <c r="J5491" s="3">
        <v>1</v>
      </c>
      <c r="M5491" s="3" t="s">
        <v>27</v>
      </c>
      <c r="N5491" s="3" t="s">
        <v>17593</v>
      </c>
      <c r="P5491" s="3" t="s">
        <v>17594</v>
      </c>
      <c r="Q5491" s="3" t="s">
        <v>839</v>
      </c>
      <c r="R5491" s="3">
        <v>2456</v>
      </c>
      <c r="S54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359090</v>
      </c>
      <c r="T54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92" spans="1:20" ht="15" customHeight="1" x14ac:dyDescent="0.2">
      <c r="A5492" s="3" t="s">
        <v>22617</v>
      </c>
      <c r="B5492" s="3" t="s">
        <v>22618</v>
      </c>
      <c r="C5492" s="3" t="s">
        <v>22619</v>
      </c>
      <c r="F5492" s="3" t="s">
        <v>11510</v>
      </c>
      <c r="G5492" s="3" t="s">
        <v>22620</v>
      </c>
      <c r="H5492" s="3" t="s">
        <v>11308</v>
      </c>
      <c r="I5492" s="3" t="s">
        <v>4870</v>
      </c>
      <c r="J5492" s="3">
        <v>1</v>
      </c>
      <c r="M5492" s="3" t="s">
        <v>27</v>
      </c>
      <c r="N5492" s="3" t="s">
        <v>17593</v>
      </c>
      <c r="P5492" s="3" t="s">
        <v>17594</v>
      </c>
      <c r="Q5492" s="3" t="s">
        <v>839</v>
      </c>
      <c r="R5492" s="3">
        <v>2456</v>
      </c>
      <c r="S54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115530</v>
      </c>
      <c r="T54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93" spans="1:20" ht="15" customHeight="1" x14ac:dyDescent="0.2">
      <c r="A5493" s="3" t="s">
        <v>22621</v>
      </c>
      <c r="B5493" s="3" t="s">
        <v>22622</v>
      </c>
      <c r="C5493" s="3" t="s">
        <v>22623</v>
      </c>
      <c r="F5493" s="3" t="s">
        <v>11510</v>
      </c>
      <c r="G5493" s="3" t="s">
        <v>22624</v>
      </c>
      <c r="H5493" s="3" t="s">
        <v>11308</v>
      </c>
      <c r="I5493" s="3" t="s">
        <v>4870</v>
      </c>
      <c r="J5493" s="3">
        <v>1</v>
      </c>
      <c r="M5493" s="3" t="s">
        <v>27</v>
      </c>
      <c r="N5493" s="3" t="s">
        <v>17593</v>
      </c>
      <c r="P5493" s="3" t="s">
        <v>17594</v>
      </c>
      <c r="Q5493" s="3" t="s">
        <v>839</v>
      </c>
      <c r="R5493" s="3">
        <v>2456</v>
      </c>
      <c r="S54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115480</v>
      </c>
      <c r="T54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94" spans="1:20" ht="15" customHeight="1" x14ac:dyDescent="0.2">
      <c r="A5494" s="3" t="s">
        <v>22625</v>
      </c>
      <c r="B5494" s="3" t="s">
        <v>22626</v>
      </c>
      <c r="C5494" s="3" t="s">
        <v>22627</v>
      </c>
      <c r="F5494" s="3" t="s">
        <v>11510</v>
      </c>
      <c r="G5494" s="3" t="s">
        <v>22628</v>
      </c>
      <c r="H5494" s="3" t="s">
        <v>11308</v>
      </c>
      <c r="I5494" s="3" t="s">
        <v>4870</v>
      </c>
      <c r="J5494" s="3">
        <v>1</v>
      </c>
      <c r="M5494" s="3" t="s">
        <v>27</v>
      </c>
      <c r="N5494" s="3" t="s">
        <v>17593</v>
      </c>
      <c r="P5494" s="3" t="s">
        <v>22629</v>
      </c>
      <c r="Q5494" s="3" t="s">
        <v>839</v>
      </c>
      <c r="R5494" s="3">
        <v>1956</v>
      </c>
      <c r="S54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376290</v>
      </c>
      <c r="T54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95" spans="1:20" ht="15" customHeight="1" x14ac:dyDescent="0.2">
      <c r="A5495" s="3" t="s">
        <v>22630</v>
      </c>
      <c r="B5495" s="3" t="s">
        <v>22631</v>
      </c>
      <c r="C5495" s="3" t="s">
        <v>22632</v>
      </c>
      <c r="F5495" s="3" t="s">
        <v>11510</v>
      </c>
      <c r="G5495" s="3" t="s">
        <v>22633</v>
      </c>
      <c r="H5495" s="3" t="s">
        <v>11308</v>
      </c>
      <c r="I5495" s="3" t="s">
        <v>4870</v>
      </c>
      <c r="J5495" s="3">
        <v>1</v>
      </c>
      <c r="M5495" s="3" t="s">
        <v>27</v>
      </c>
      <c r="N5495" s="3" t="s">
        <v>17593</v>
      </c>
      <c r="P5495" s="3" t="s">
        <v>17594</v>
      </c>
      <c r="Q5495" s="3" t="s">
        <v>839</v>
      </c>
      <c r="R5495" s="3">
        <v>2456</v>
      </c>
      <c r="S54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189330</v>
      </c>
      <c r="T54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96" spans="1:20" ht="15" customHeight="1" x14ac:dyDescent="0.2">
      <c r="A5496" s="3" t="s">
        <v>22634</v>
      </c>
      <c r="B5496" s="3" t="s">
        <v>22635</v>
      </c>
      <c r="C5496" s="3" t="s">
        <v>22636</v>
      </c>
      <c r="F5496" s="3" t="s">
        <v>11510</v>
      </c>
      <c r="G5496" s="3" t="s">
        <v>22637</v>
      </c>
      <c r="H5496" s="3" t="s">
        <v>11308</v>
      </c>
      <c r="I5496" s="3" t="s">
        <v>4870</v>
      </c>
      <c r="J5496" s="3">
        <v>1</v>
      </c>
      <c r="M5496" s="3" t="s">
        <v>27</v>
      </c>
      <c r="N5496" s="3" t="s">
        <v>17593</v>
      </c>
      <c r="P5496" s="3" t="s">
        <v>17594</v>
      </c>
      <c r="Q5496" s="3" t="s">
        <v>839</v>
      </c>
      <c r="R5496" s="3">
        <v>2456</v>
      </c>
      <c r="S54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000120</v>
      </c>
      <c r="T54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97" spans="1:20" ht="15" customHeight="1" x14ac:dyDescent="0.2">
      <c r="A5497" s="3" t="s">
        <v>22638</v>
      </c>
      <c r="B5497" s="3" t="s">
        <v>22639</v>
      </c>
      <c r="C5497" s="3" t="s">
        <v>22640</v>
      </c>
      <c r="F5497" s="3" t="s">
        <v>11510</v>
      </c>
      <c r="G5497" s="3" t="s">
        <v>22641</v>
      </c>
      <c r="H5497" s="3" t="s">
        <v>11308</v>
      </c>
      <c r="I5497" s="3" t="s">
        <v>4870</v>
      </c>
      <c r="J5497" s="3">
        <v>1</v>
      </c>
      <c r="M5497" s="3" t="s">
        <v>27</v>
      </c>
      <c r="N5497" s="3" t="s">
        <v>17593</v>
      </c>
      <c r="P5497" s="3" t="s">
        <v>17594</v>
      </c>
      <c r="Q5497" s="3" t="s">
        <v>839</v>
      </c>
      <c r="R5497" s="3">
        <v>2456</v>
      </c>
      <c r="S54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311690</v>
      </c>
      <c r="T54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98" spans="1:20" ht="15" customHeight="1" x14ac:dyDescent="0.2">
      <c r="A5498" s="3" t="s">
        <v>22642</v>
      </c>
      <c r="B5498" s="3" t="s">
        <v>22643</v>
      </c>
      <c r="C5498" s="3" t="s">
        <v>22644</v>
      </c>
      <c r="F5498" s="3" t="s">
        <v>11510</v>
      </c>
      <c r="G5498" s="3" t="s">
        <v>22645</v>
      </c>
      <c r="H5498" s="3" t="s">
        <v>11308</v>
      </c>
      <c r="I5498" s="3" t="s">
        <v>4870</v>
      </c>
      <c r="J5498" s="3">
        <v>1</v>
      </c>
      <c r="M5498" s="3" t="s">
        <v>27</v>
      </c>
      <c r="N5498" s="3" t="s">
        <v>17593</v>
      </c>
      <c r="P5498" s="3" t="s">
        <v>17594</v>
      </c>
      <c r="Q5498" s="3" t="s">
        <v>839</v>
      </c>
      <c r="R5498" s="3">
        <v>2456</v>
      </c>
      <c r="S54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079160</v>
      </c>
      <c r="T54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499" spans="1:20" ht="15" customHeight="1" x14ac:dyDescent="0.2">
      <c r="A5499" s="3" t="s">
        <v>22646</v>
      </c>
      <c r="B5499" s="3" t="s">
        <v>22647</v>
      </c>
      <c r="C5499" s="3" t="s">
        <v>22648</v>
      </c>
      <c r="F5499" s="3" t="s">
        <v>11510</v>
      </c>
      <c r="G5499" s="3" t="s">
        <v>22649</v>
      </c>
      <c r="H5499" s="3" t="s">
        <v>11308</v>
      </c>
      <c r="I5499" s="3" t="s">
        <v>4870</v>
      </c>
      <c r="J5499" s="3">
        <v>1</v>
      </c>
      <c r="M5499" s="3" t="s">
        <v>27</v>
      </c>
      <c r="N5499" s="3" t="s">
        <v>17593</v>
      </c>
      <c r="P5499" s="3" t="s">
        <v>17594</v>
      </c>
      <c r="Q5499" s="3" t="s">
        <v>839</v>
      </c>
      <c r="R5499" s="3">
        <v>2456</v>
      </c>
      <c r="S54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035760</v>
      </c>
      <c r="T54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00" spans="1:20" ht="15" customHeight="1" x14ac:dyDescent="0.2">
      <c r="A5500" s="3" t="s">
        <v>22650</v>
      </c>
      <c r="B5500" s="3" t="s">
        <v>22651</v>
      </c>
      <c r="C5500" s="3" t="s">
        <v>22652</v>
      </c>
      <c r="F5500" s="3" t="s">
        <v>11510</v>
      </c>
      <c r="G5500" s="3" t="s">
        <v>22653</v>
      </c>
      <c r="H5500" s="3" t="s">
        <v>11308</v>
      </c>
      <c r="I5500" s="3" t="s">
        <v>4870</v>
      </c>
      <c r="J5500" s="3">
        <v>1</v>
      </c>
      <c r="M5500" s="3" t="s">
        <v>27</v>
      </c>
      <c r="N5500" s="3" t="s">
        <v>17593</v>
      </c>
      <c r="P5500" s="3" t="s">
        <v>17594</v>
      </c>
      <c r="Q5500" s="3" t="s">
        <v>839</v>
      </c>
      <c r="R5500" s="3">
        <v>2456</v>
      </c>
      <c r="S55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097955</v>
      </c>
      <c r="T55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01" spans="1:20" ht="15" customHeight="1" x14ac:dyDescent="0.2">
      <c r="A5501" s="3" t="s">
        <v>22654</v>
      </c>
      <c r="B5501" s="3" t="s">
        <v>22655</v>
      </c>
      <c r="C5501" s="3" t="s">
        <v>22656</v>
      </c>
      <c r="F5501" s="3" t="s">
        <v>11510</v>
      </c>
      <c r="G5501" s="3" t="s">
        <v>22657</v>
      </c>
      <c r="H5501" s="3" t="s">
        <v>11308</v>
      </c>
      <c r="I5501" s="3" t="s">
        <v>4870</v>
      </c>
      <c r="J5501" s="3">
        <v>1</v>
      </c>
      <c r="M5501" s="3" t="s">
        <v>27</v>
      </c>
      <c r="N5501" s="3" t="s">
        <v>17593</v>
      </c>
      <c r="P5501" s="3" t="s">
        <v>17594</v>
      </c>
      <c r="Q5501" s="3" t="s">
        <v>839</v>
      </c>
      <c r="R5501" s="3">
        <v>2456</v>
      </c>
      <c r="S55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097950</v>
      </c>
      <c r="T55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02" spans="1:20" ht="15" customHeight="1" x14ac:dyDescent="0.2">
      <c r="A5502" s="3" t="s">
        <v>22658</v>
      </c>
      <c r="B5502" s="3" t="s">
        <v>22659</v>
      </c>
      <c r="C5502" s="3" t="s">
        <v>22660</v>
      </c>
      <c r="F5502" s="3" t="s">
        <v>11510</v>
      </c>
      <c r="G5502" s="3" t="s">
        <v>22661</v>
      </c>
      <c r="H5502" s="3" t="s">
        <v>11308</v>
      </c>
      <c r="I5502" s="3" t="s">
        <v>4870</v>
      </c>
      <c r="J5502" s="3">
        <v>1</v>
      </c>
      <c r="M5502" s="3" t="s">
        <v>27</v>
      </c>
      <c r="N5502" s="3" t="s">
        <v>17593</v>
      </c>
      <c r="P5502" s="3" t="s">
        <v>17594</v>
      </c>
      <c r="Q5502" s="3" t="s">
        <v>839</v>
      </c>
      <c r="R5502" s="3">
        <v>2456</v>
      </c>
      <c r="S55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051500</v>
      </c>
      <c r="T55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03" spans="1:20" ht="15" customHeight="1" x14ac:dyDescent="0.2">
      <c r="A5503" s="3" t="s">
        <v>22662</v>
      </c>
      <c r="B5503" s="3" t="s">
        <v>22663</v>
      </c>
      <c r="C5503" s="3" t="s">
        <v>22664</v>
      </c>
      <c r="F5503" s="3" t="s">
        <v>11510</v>
      </c>
      <c r="G5503" s="3" t="s">
        <v>22665</v>
      </c>
      <c r="H5503" s="3" t="s">
        <v>11308</v>
      </c>
      <c r="I5503" s="3" t="s">
        <v>4870</v>
      </c>
      <c r="J5503" s="3">
        <v>1</v>
      </c>
      <c r="M5503" s="3" t="s">
        <v>27</v>
      </c>
      <c r="N5503" s="3" t="s">
        <v>17593</v>
      </c>
      <c r="P5503" s="3" t="s">
        <v>17594</v>
      </c>
      <c r="Q5503" s="3" t="s">
        <v>839</v>
      </c>
      <c r="R5503" s="3">
        <v>2456</v>
      </c>
      <c r="S55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096530</v>
      </c>
      <c r="T55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04" spans="1:20" ht="15" customHeight="1" x14ac:dyDescent="0.2">
      <c r="A5504" s="3" t="s">
        <v>22666</v>
      </c>
      <c r="B5504" s="3" t="s">
        <v>22667</v>
      </c>
      <c r="C5504" s="3" t="s">
        <v>22668</v>
      </c>
      <c r="F5504" s="3" t="s">
        <v>11510</v>
      </c>
      <c r="G5504" s="3" t="s">
        <v>22669</v>
      </c>
      <c r="H5504" s="3" t="s">
        <v>11308</v>
      </c>
      <c r="I5504" s="3" t="s">
        <v>4870</v>
      </c>
      <c r="J5504" s="3">
        <v>1</v>
      </c>
      <c r="M5504" s="3" t="s">
        <v>27</v>
      </c>
      <c r="N5504" s="3" t="s">
        <v>17593</v>
      </c>
      <c r="P5504" s="3" t="s">
        <v>17594</v>
      </c>
      <c r="Q5504" s="3" t="s">
        <v>839</v>
      </c>
      <c r="R5504" s="3">
        <v>2456</v>
      </c>
      <c r="S55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083790</v>
      </c>
      <c r="T55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05" spans="1:20" ht="15" customHeight="1" x14ac:dyDescent="0.2">
      <c r="A5505" s="3" t="s">
        <v>22670</v>
      </c>
      <c r="B5505" s="3" t="s">
        <v>22671</v>
      </c>
      <c r="C5505" s="3" t="s">
        <v>22672</v>
      </c>
      <c r="F5505" s="3" t="s">
        <v>11510</v>
      </c>
      <c r="G5505" s="3" t="s">
        <v>22673</v>
      </c>
      <c r="H5505" s="3" t="s">
        <v>11308</v>
      </c>
      <c r="I5505" s="3" t="s">
        <v>4870</v>
      </c>
      <c r="J5505" s="3">
        <v>1</v>
      </c>
      <c r="M5505" s="3" t="s">
        <v>27</v>
      </c>
      <c r="N5505" s="3" t="s">
        <v>17593</v>
      </c>
      <c r="P5505" s="3" t="s">
        <v>22674</v>
      </c>
      <c r="Q5505" s="3" t="s">
        <v>839</v>
      </c>
      <c r="R5505" s="3">
        <v>274</v>
      </c>
      <c r="S55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480370</v>
      </c>
      <c r="T55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06" spans="1:20" ht="15" customHeight="1" x14ac:dyDescent="0.2">
      <c r="A5506" s="3" t="s">
        <v>22675</v>
      </c>
      <c r="B5506" s="3" t="s">
        <v>22676</v>
      </c>
      <c r="C5506" s="3" t="s">
        <v>22677</v>
      </c>
      <c r="F5506" s="3" t="s">
        <v>11510</v>
      </c>
      <c r="G5506" s="3" t="s">
        <v>22678</v>
      </c>
      <c r="H5506" s="3" t="s">
        <v>11308</v>
      </c>
      <c r="I5506" s="3" t="s">
        <v>4870</v>
      </c>
      <c r="J5506" s="3">
        <v>1</v>
      </c>
      <c r="M5506" s="3" t="s">
        <v>27</v>
      </c>
      <c r="N5506" s="3" t="s">
        <v>17593</v>
      </c>
      <c r="P5506" s="3" t="s">
        <v>17594</v>
      </c>
      <c r="Q5506" s="3" t="s">
        <v>839</v>
      </c>
      <c r="R5506" s="3">
        <v>2456</v>
      </c>
      <c r="S55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101240</v>
      </c>
      <c r="T55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07" spans="1:20" ht="15" customHeight="1" x14ac:dyDescent="0.2">
      <c r="A5507" s="3" t="s">
        <v>22679</v>
      </c>
      <c r="B5507" s="3" t="s">
        <v>22680</v>
      </c>
      <c r="C5507" s="3" t="s">
        <v>22681</v>
      </c>
      <c r="F5507" s="3" t="s">
        <v>11510</v>
      </c>
      <c r="G5507" s="3" t="s">
        <v>22682</v>
      </c>
      <c r="H5507" s="3" t="s">
        <v>11308</v>
      </c>
      <c r="I5507" s="3" t="s">
        <v>4870</v>
      </c>
      <c r="J5507" s="3">
        <v>1</v>
      </c>
      <c r="M5507" s="3" t="s">
        <v>27</v>
      </c>
      <c r="N5507" s="3" t="s">
        <v>17593</v>
      </c>
      <c r="P5507" s="3" t="s">
        <v>17594</v>
      </c>
      <c r="Q5507" s="3" t="s">
        <v>839</v>
      </c>
      <c r="R5507" s="3">
        <v>2456</v>
      </c>
      <c r="S55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060590</v>
      </c>
      <c r="T55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08" spans="1:20" ht="15" customHeight="1" x14ac:dyDescent="0.2">
      <c r="A5508" s="3" t="s">
        <v>22683</v>
      </c>
      <c r="B5508" s="3" t="s">
        <v>22684</v>
      </c>
      <c r="C5508" s="3" t="s">
        <v>22685</v>
      </c>
      <c r="F5508" s="3" t="s">
        <v>11510</v>
      </c>
      <c r="G5508" s="3" t="s">
        <v>22686</v>
      </c>
      <c r="H5508" s="3" t="s">
        <v>11308</v>
      </c>
      <c r="I5508" s="3" t="s">
        <v>4870</v>
      </c>
      <c r="J5508" s="3">
        <v>1</v>
      </c>
      <c r="M5508" s="3" t="s">
        <v>27</v>
      </c>
      <c r="N5508" s="3" t="s">
        <v>17593</v>
      </c>
      <c r="P5508" s="3" t="s">
        <v>17594</v>
      </c>
      <c r="Q5508" s="3" t="s">
        <v>839</v>
      </c>
      <c r="R5508" s="3">
        <v>2456</v>
      </c>
      <c r="S55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308170</v>
      </c>
      <c r="T55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09" spans="1:20" ht="15" customHeight="1" x14ac:dyDescent="0.2">
      <c r="A5509" s="3" t="s">
        <v>22687</v>
      </c>
      <c r="B5509" s="3" t="s">
        <v>22688</v>
      </c>
      <c r="C5509" s="3" t="s">
        <v>22689</v>
      </c>
      <c r="F5509" s="3" t="s">
        <v>11510</v>
      </c>
      <c r="G5509" s="3" t="s">
        <v>22690</v>
      </c>
      <c r="H5509" s="3" t="s">
        <v>11308</v>
      </c>
      <c r="I5509" s="3" t="s">
        <v>4870</v>
      </c>
      <c r="J5509" s="3">
        <v>1</v>
      </c>
      <c r="M5509" s="3" t="s">
        <v>27</v>
      </c>
      <c r="N5509" s="3" t="s">
        <v>17593</v>
      </c>
      <c r="P5509" s="3" t="s">
        <v>17594</v>
      </c>
      <c r="Q5509" s="3" t="s">
        <v>839</v>
      </c>
      <c r="R5509" s="3">
        <v>2456</v>
      </c>
      <c r="S55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260930</v>
      </c>
      <c r="T55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10" spans="1:20" ht="15" customHeight="1" x14ac:dyDescent="0.2">
      <c r="A5510" s="3" t="s">
        <v>22691</v>
      </c>
      <c r="B5510" s="3" t="s">
        <v>22692</v>
      </c>
      <c r="C5510" s="3" t="s">
        <v>22693</v>
      </c>
      <c r="F5510" s="3" t="s">
        <v>11510</v>
      </c>
      <c r="G5510" s="3" t="s">
        <v>22694</v>
      </c>
      <c r="H5510" s="3" t="s">
        <v>11308</v>
      </c>
      <c r="I5510" s="3" t="s">
        <v>4870</v>
      </c>
      <c r="J5510" s="3">
        <v>1</v>
      </c>
      <c r="M5510" s="3" t="s">
        <v>27</v>
      </c>
      <c r="N5510" s="3" t="s">
        <v>17593</v>
      </c>
      <c r="P5510" s="3" t="s">
        <v>22695</v>
      </c>
      <c r="Q5510" s="3" t="s">
        <v>839</v>
      </c>
      <c r="R5510" s="3">
        <v>1722</v>
      </c>
      <c r="S55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413630</v>
      </c>
      <c r="T55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11" spans="1:20" ht="15" customHeight="1" x14ac:dyDescent="0.2">
      <c r="A5511" s="3" t="s">
        <v>22696</v>
      </c>
      <c r="B5511" s="3" t="s">
        <v>22697</v>
      </c>
      <c r="C5511" s="3" t="s">
        <v>22698</v>
      </c>
      <c r="F5511" s="3" t="s">
        <v>11510</v>
      </c>
      <c r="G5511" s="3" t="s">
        <v>22699</v>
      </c>
      <c r="H5511" s="3" t="s">
        <v>11308</v>
      </c>
      <c r="I5511" s="3" t="s">
        <v>4870</v>
      </c>
      <c r="J5511" s="3">
        <v>1</v>
      </c>
      <c r="M5511" s="3" t="s">
        <v>27</v>
      </c>
      <c r="N5511" s="3" t="s">
        <v>17593</v>
      </c>
      <c r="P5511" s="3" t="s">
        <v>17594</v>
      </c>
      <c r="Q5511" s="3" t="s">
        <v>839</v>
      </c>
      <c r="R5511" s="3">
        <v>2456</v>
      </c>
      <c r="S55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013990</v>
      </c>
      <c r="T55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12" spans="1:20" ht="15" customHeight="1" x14ac:dyDescent="0.2">
      <c r="A5512" s="3" t="s">
        <v>22700</v>
      </c>
      <c r="B5512" s="3" t="s">
        <v>22701</v>
      </c>
      <c r="C5512" s="3" t="s">
        <v>22702</v>
      </c>
      <c r="F5512" s="3" t="s">
        <v>11510</v>
      </c>
      <c r="G5512" s="3" t="s">
        <v>22703</v>
      </c>
      <c r="H5512" s="3" t="s">
        <v>11308</v>
      </c>
      <c r="I5512" s="3" t="s">
        <v>4870</v>
      </c>
      <c r="J5512" s="3">
        <v>1</v>
      </c>
      <c r="M5512" s="3" t="s">
        <v>27</v>
      </c>
      <c r="N5512" s="3" t="s">
        <v>17593</v>
      </c>
      <c r="P5512" s="3" t="s">
        <v>17594</v>
      </c>
      <c r="Q5512" s="3" t="s">
        <v>839</v>
      </c>
      <c r="R5512" s="3">
        <v>2456</v>
      </c>
      <c r="S55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123860</v>
      </c>
      <c r="T55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13" spans="1:20" ht="15" customHeight="1" x14ac:dyDescent="0.2">
      <c r="A5513" s="3" t="s">
        <v>22704</v>
      </c>
      <c r="B5513" s="3" t="s">
        <v>22705</v>
      </c>
      <c r="C5513" s="3" t="s">
        <v>22706</v>
      </c>
      <c r="F5513" s="3" t="s">
        <v>11510</v>
      </c>
      <c r="G5513" s="3" t="s">
        <v>22707</v>
      </c>
      <c r="H5513" s="3" t="s">
        <v>11308</v>
      </c>
      <c r="I5513" s="3" t="s">
        <v>4870</v>
      </c>
      <c r="J5513" s="3">
        <v>1</v>
      </c>
      <c r="M5513" s="3" t="s">
        <v>27</v>
      </c>
      <c r="N5513" s="3" t="s">
        <v>17593</v>
      </c>
      <c r="P5513" s="3" t="s">
        <v>17594</v>
      </c>
      <c r="Q5513" s="3" t="s">
        <v>839</v>
      </c>
      <c r="R5513" s="3">
        <v>2456</v>
      </c>
      <c r="S55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025980</v>
      </c>
      <c r="T55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14" spans="1:20" ht="15" customHeight="1" x14ac:dyDescent="0.2">
      <c r="A5514" s="3" t="s">
        <v>22708</v>
      </c>
      <c r="B5514" s="3" t="s">
        <v>22709</v>
      </c>
      <c r="C5514" s="3" t="s">
        <v>22710</v>
      </c>
      <c r="F5514" s="3" t="s">
        <v>11510</v>
      </c>
      <c r="G5514" s="3" t="s">
        <v>22711</v>
      </c>
      <c r="H5514" s="3" t="s">
        <v>11308</v>
      </c>
      <c r="I5514" s="3" t="s">
        <v>4870</v>
      </c>
      <c r="J5514" s="3">
        <v>1</v>
      </c>
      <c r="M5514" s="3" t="s">
        <v>27</v>
      </c>
      <c r="N5514" s="3" t="s">
        <v>17593</v>
      </c>
      <c r="P5514" s="3" t="s">
        <v>17594</v>
      </c>
      <c r="Q5514" s="3" t="s">
        <v>839</v>
      </c>
      <c r="R5514" s="3">
        <v>2456</v>
      </c>
      <c r="S55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008700</v>
      </c>
      <c r="T55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15" spans="1:20" ht="15" customHeight="1" x14ac:dyDescent="0.2">
      <c r="A5515" s="3" t="s">
        <v>22712</v>
      </c>
      <c r="B5515" s="3" t="s">
        <v>22713</v>
      </c>
      <c r="C5515" s="3" t="s">
        <v>22714</v>
      </c>
      <c r="F5515" s="3" t="s">
        <v>11510</v>
      </c>
      <c r="G5515" s="3" t="s">
        <v>22715</v>
      </c>
      <c r="H5515" s="3" t="s">
        <v>11308</v>
      </c>
      <c r="I5515" s="3" t="s">
        <v>4870</v>
      </c>
      <c r="J5515" s="3">
        <v>1</v>
      </c>
      <c r="M5515" s="3" t="s">
        <v>27</v>
      </c>
      <c r="N5515" s="3" t="s">
        <v>17593</v>
      </c>
      <c r="P5515" s="3" t="s">
        <v>17594</v>
      </c>
      <c r="Q5515" s="3" t="s">
        <v>839</v>
      </c>
      <c r="R5515" s="3">
        <v>2456</v>
      </c>
      <c r="S55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125210</v>
      </c>
      <c r="T55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16" spans="1:20" ht="15" customHeight="1" x14ac:dyDescent="0.2">
      <c r="A5516" s="3" t="s">
        <v>22716</v>
      </c>
      <c r="B5516" s="3" t="s">
        <v>22717</v>
      </c>
      <c r="C5516" s="3" t="s">
        <v>22718</v>
      </c>
      <c r="F5516" s="3" t="s">
        <v>11510</v>
      </c>
      <c r="G5516" s="3" t="s">
        <v>22719</v>
      </c>
      <c r="H5516" s="3" t="s">
        <v>11308</v>
      </c>
      <c r="I5516" s="3" t="s">
        <v>4870</v>
      </c>
      <c r="J5516" s="3">
        <v>1</v>
      </c>
      <c r="M5516" s="3" t="s">
        <v>27</v>
      </c>
      <c r="N5516" s="3" t="s">
        <v>17593</v>
      </c>
      <c r="P5516" s="3" t="s">
        <v>17594</v>
      </c>
      <c r="Q5516" s="3" t="s">
        <v>839</v>
      </c>
      <c r="R5516" s="3">
        <v>2456</v>
      </c>
      <c r="S55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090435</v>
      </c>
      <c r="T55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17" spans="1:20" ht="15" customHeight="1" x14ac:dyDescent="0.2">
      <c r="A5517" s="3" t="s">
        <v>22720</v>
      </c>
      <c r="B5517" s="3" t="s">
        <v>22721</v>
      </c>
      <c r="C5517" s="3" t="s">
        <v>22722</v>
      </c>
      <c r="F5517" s="3" t="s">
        <v>11510</v>
      </c>
      <c r="G5517" s="3" t="s">
        <v>22723</v>
      </c>
      <c r="H5517" s="3" t="s">
        <v>11308</v>
      </c>
      <c r="I5517" s="3" t="s">
        <v>4870</v>
      </c>
      <c r="J5517" s="3">
        <v>1</v>
      </c>
      <c r="M5517" s="3" t="s">
        <v>27</v>
      </c>
      <c r="N5517" s="3" t="s">
        <v>17593</v>
      </c>
      <c r="P5517" s="3" t="s">
        <v>17594</v>
      </c>
      <c r="Q5517" s="3" t="s">
        <v>839</v>
      </c>
      <c r="R5517" s="3">
        <v>2456</v>
      </c>
      <c r="S55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090430</v>
      </c>
      <c r="T55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18" spans="1:20" ht="15" customHeight="1" x14ac:dyDescent="0.2">
      <c r="A5518" s="3" t="s">
        <v>22724</v>
      </c>
      <c r="B5518" s="3" t="s">
        <v>22725</v>
      </c>
      <c r="C5518" s="3" t="s">
        <v>22726</v>
      </c>
      <c r="F5518" s="3" t="s">
        <v>11510</v>
      </c>
      <c r="G5518" s="3" t="s">
        <v>22727</v>
      </c>
      <c r="H5518" s="3" t="s">
        <v>11308</v>
      </c>
      <c r="I5518" s="3" t="s">
        <v>4870</v>
      </c>
      <c r="J5518" s="3">
        <v>1</v>
      </c>
      <c r="M5518" s="3" t="s">
        <v>27</v>
      </c>
      <c r="N5518" s="3" t="s">
        <v>17593</v>
      </c>
      <c r="P5518" s="3" t="s">
        <v>17594</v>
      </c>
      <c r="Q5518" s="3" t="s">
        <v>839</v>
      </c>
      <c r="R5518" s="3">
        <v>2456</v>
      </c>
      <c r="S55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002795</v>
      </c>
      <c r="T55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19" spans="1:20" ht="15" customHeight="1" x14ac:dyDescent="0.2">
      <c r="A5519" s="3" t="s">
        <v>22728</v>
      </c>
      <c r="B5519" s="3" t="s">
        <v>22729</v>
      </c>
      <c r="C5519" s="3" t="s">
        <v>22730</v>
      </c>
      <c r="F5519" s="3" t="s">
        <v>11510</v>
      </c>
      <c r="G5519" s="3" t="s">
        <v>22731</v>
      </c>
      <c r="H5519" s="3" t="s">
        <v>11308</v>
      </c>
      <c r="I5519" s="3" t="s">
        <v>4870</v>
      </c>
      <c r="J5519" s="3">
        <v>1</v>
      </c>
      <c r="M5519" s="3" t="s">
        <v>27</v>
      </c>
      <c r="N5519" s="3" t="s">
        <v>17593</v>
      </c>
      <c r="P5519" s="3" t="s">
        <v>17594</v>
      </c>
      <c r="Q5519" s="3" t="s">
        <v>839</v>
      </c>
      <c r="R5519" s="3">
        <v>2456</v>
      </c>
      <c r="S55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00279K</v>
      </c>
      <c r="T55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20" spans="1:20" ht="15" customHeight="1" x14ac:dyDescent="0.2">
      <c r="A5520" s="3" t="s">
        <v>22732</v>
      </c>
      <c r="B5520" s="3" t="s">
        <v>22733</v>
      </c>
      <c r="C5520" s="3" t="s">
        <v>22734</v>
      </c>
      <c r="F5520" s="3" t="s">
        <v>11510</v>
      </c>
      <c r="G5520" s="3" t="s">
        <v>22735</v>
      </c>
      <c r="H5520" s="3" t="s">
        <v>11308</v>
      </c>
      <c r="I5520" s="3" t="s">
        <v>4870</v>
      </c>
      <c r="J5520" s="3">
        <v>1</v>
      </c>
      <c r="M5520" s="3" t="s">
        <v>27</v>
      </c>
      <c r="N5520" s="3" t="s">
        <v>17593</v>
      </c>
      <c r="P5520" s="3" t="s">
        <v>17594</v>
      </c>
      <c r="Q5520" s="3" t="s">
        <v>839</v>
      </c>
      <c r="R5520" s="3">
        <v>2456</v>
      </c>
      <c r="S55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002790</v>
      </c>
      <c r="T55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21" spans="1:20" ht="15" customHeight="1" x14ac:dyDescent="0.2">
      <c r="A5521" s="3" t="s">
        <v>22736</v>
      </c>
      <c r="B5521" s="3" t="s">
        <v>22737</v>
      </c>
      <c r="C5521" s="3" t="s">
        <v>22738</v>
      </c>
      <c r="F5521" s="3" t="s">
        <v>11510</v>
      </c>
      <c r="G5521" s="3" t="s">
        <v>22739</v>
      </c>
      <c r="H5521" s="3" t="s">
        <v>11308</v>
      </c>
      <c r="I5521" s="3" t="s">
        <v>4870</v>
      </c>
      <c r="J5521" s="3">
        <v>1</v>
      </c>
      <c r="M5521" s="3" t="s">
        <v>27</v>
      </c>
      <c r="N5521" s="3" t="s">
        <v>17593</v>
      </c>
      <c r="P5521" s="3" t="s">
        <v>17594</v>
      </c>
      <c r="Q5521" s="3" t="s">
        <v>839</v>
      </c>
      <c r="R5521" s="3">
        <v>2456</v>
      </c>
      <c r="S55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052710</v>
      </c>
      <c r="T55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22" spans="1:20" ht="15" customHeight="1" x14ac:dyDescent="0.2">
      <c r="A5522" s="3" t="s">
        <v>22740</v>
      </c>
      <c r="B5522" s="3" t="s">
        <v>22741</v>
      </c>
      <c r="C5522" s="3" t="s">
        <v>22742</v>
      </c>
      <c r="F5522" s="3" t="s">
        <v>11510</v>
      </c>
      <c r="G5522" s="3" t="s">
        <v>22743</v>
      </c>
      <c r="H5522" s="3" t="s">
        <v>11308</v>
      </c>
      <c r="I5522" s="3" t="s">
        <v>4870</v>
      </c>
      <c r="J5522" s="3">
        <v>1</v>
      </c>
      <c r="M5522" s="3" t="s">
        <v>27</v>
      </c>
      <c r="N5522" s="3" t="s">
        <v>17593</v>
      </c>
      <c r="P5522" s="3" t="s">
        <v>17594</v>
      </c>
      <c r="Q5522" s="3" t="s">
        <v>839</v>
      </c>
      <c r="R5522" s="3">
        <v>2456</v>
      </c>
      <c r="S55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074430</v>
      </c>
      <c r="T55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23" spans="1:20" ht="15" customHeight="1" x14ac:dyDescent="0.2">
      <c r="A5523" s="3" t="s">
        <v>22744</v>
      </c>
      <c r="B5523" s="3" t="s">
        <v>22745</v>
      </c>
      <c r="C5523" s="3" t="s">
        <v>22746</v>
      </c>
      <c r="F5523" s="3" t="s">
        <v>11510</v>
      </c>
      <c r="G5523" s="3" t="s">
        <v>22747</v>
      </c>
      <c r="H5523" s="3" t="s">
        <v>11308</v>
      </c>
      <c r="I5523" s="3" t="s">
        <v>4870</v>
      </c>
      <c r="J5523" s="3">
        <v>1</v>
      </c>
      <c r="M5523" s="3" t="s">
        <v>27</v>
      </c>
      <c r="N5523" s="3" t="s">
        <v>17593</v>
      </c>
      <c r="P5523" s="3" t="s">
        <v>17594</v>
      </c>
      <c r="Q5523" s="3" t="s">
        <v>839</v>
      </c>
      <c r="R5523" s="3">
        <v>2456</v>
      </c>
      <c r="S55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092040</v>
      </c>
      <c r="T55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24" spans="1:20" ht="15" customHeight="1" x14ac:dyDescent="0.2">
      <c r="A5524" s="3" t="s">
        <v>22748</v>
      </c>
      <c r="B5524" s="3" t="s">
        <v>22749</v>
      </c>
      <c r="C5524" s="3" t="s">
        <v>22750</v>
      </c>
      <c r="F5524" s="3" t="s">
        <v>11510</v>
      </c>
      <c r="G5524" s="3" t="s">
        <v>22751</v>
      </c>
      <c r="H5524" s="3" t="s">
        <v>11308</v>
      </c>
      <c r="I5524" s="3" t="s">
        <v>4870</v>
      </c>
      <c r="J5524" s="3">
        <v>1</v>
      </c>
      <c r="M5524" s="3" t="s">
        <v>27</v>
      </c>
      <c r="N5524" s="3" t="s">
        <v>17593</v>
      </c>
      <c r="P5524" s="3" t="s">
        <v>17594</v>
      </c>
      <c r="Q5524" s="3" t="s">
        <v>839</v>
      </c>
      <c r="R5524" s="3">
        <v>2456</v>
      </c>
      <c r="S55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083930</v>
      </c>
      <c r="T55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25" spans="1:20" ht="15" customHeight="1" x14ac:dyDescent="0.2">
      <c r="A5525" s="3" t="s">
        <v>22752</v>
      </c>
      <c r="B5525" s="3" t="s">
        <v>22753</v>
      </c>
      <c r="C5525" s="3" t="s">
        <v>22754</v>
      </c>
      <c r="F5525" s="3" t="s">
        <v>11510</v>
      </c>
      <c r="G5525" s="3" t="s">
        <v>22755</v>
      </c>
      <c r="H5525" s="3" t="s">
        <v>11308</v>
      </c>
      <c r="I5525" s="3" t="s">
        <v>4870</v>
      </c>
      <c r="J5525" s="3">
        <v>1</v>
      </c>
      <c r="M5525" s="3" t="s">
        <v>27</v>
      </c>
      <c r="N5525" s="3" t="s">
        <v>17593</v>
      </c>
      <c r="P5525" s="3" t="s">
        <v>17594</v>
      </c>
      <c r="Q5525" s="3" t="s">
        <v>839</v>
      </c>
      <c r="R5525" s="3">
        <v>2456</v>
      </c>
      <c r="S55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149950</v>
      </c>
      <c r="T55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26" spans="1:20" ht="15" customHeight="1" x14ac:dyDescent="0.2">
      <c r="A5526" s="3" t="s">
        <v>22756</v>
      </c>
      <c r="B5526" s="3" t="s">
        <v>22757</v>
      </c>
      <c r="C5526" s="3" t="s">
        <v>22758</v>
      </c>
      <c r="F5526" s="3" t="s">
        <v>11510</v>
      </c>
      <c r="G5526" s="3" t="s">
        <v>22759</v>
      </c>
      <c r="H5526" s="3" t="s">
        <v>11308</v>
      </c>
      <c r="I5526" s="3" t="s">
        <v>4870</v>
      </c>
      <c r="J5526" s="3">
        <v>1</v>
      </c>
      <c r="M5526" s="3" t="s">
        <v>27</v>
      </c>
      <c r="N5526" s="3" t="s">
        <v>17593</v>
      </c>
      <c r="P5526" s="3" t="s">
        <v>17594</v>
      </c>
      <c r="Q5526" s="3" t="s">
        <v>839</v>
      </c>
      <c r="R5526" s="3">
        <v>2456</v>
      </c>
      <c r="S55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036010</v>
      </c>
      <c r="T55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27" spans="1:20" ht="15" customHeight="1" x14ac:dyDescent="0.2">
      <c r="A5527" s="3" t="s">
        <v>22760</v>
      </c>
      <c r="B5527" s="3" t="s">
        <v>22761</v>
      </c>
      <c r="C5527" s="3" t="s">
        <v>22762</v>
      </c>
      <c r="F5527" s="3" t="s">
        <v>11510</v>
      </c>
      <c r="G5527" s="3" t="s">
        <v>22763</v>
      </c>
      <c r="H5527" s="3" t="s">
        <v>11308</v>
      </c>
      <c r="I5527" s="3" t="s">
        <v>4870</v>
      </c>
      <c r="J5527" s="3">
        <v>1</v>
      </c>
      <c r="M5527" s="3" t="s">
        <v>27</v>
      </c>
      <c r="N5527" s="3" t="s">
        <v>17593</v>
      </c>
      <c r="P5527" s="3" t="s">
        <v>17594</v>
      </c>
      <c r="Q5527" s="3" t="s">
        <v>839</v>
      </c>
      <c r="R5527" s="3">
        <v>2456</v>
      </c>
      <c r="S55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002030</v>
      </c>
      <c r="T55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28" spans="1:20" ht="15" customHeight="1" x14ac:dyDescent="0.2">
      <c r="A5528" s="3" t="s">
        <v>22764</v>
      </c>
      <c r="B5528" s="3" t="s">
        <v>22765</v>
      </c>
      <c r="C5528" s="3" t="s">
        <v>22766</v>
      </c>
      <c r="F5528" s="3" t="s">
        <v>11510</v>
      </c>
      <c r="G5528" s="3" t="s">
        <v>22767</v>
      </c>
      <c r="H5528" s="3" t="s">
        <v>11308</v>
      </c>
      <c r="I5528" s="3" t="s">
        <v>4870</v>
      </c>
      <c r="J5528" s="3">
        <v>1</v>
      </c>
      <c r="M5528" s="3" t="s">
        <v>27</v>
      </c>
      <c r="N5528" s="3" t="s">
        <v>17593</v>
      </c>
      <c r="P5528" s="3" t="s">
        <v>17594</v>
      </c>
      <c r="Q5528" s="3" t="s">
        <v>839</v>
      </c>
      <c r="R5528" s="3">
        <v>2456</v>
      </c>
      <c r="S55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183190</v>
      </c>
      <c r="T55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29" spans="1:20" ht="15" customHeight="1" x14ac:dyDescent="0.2">
      <c r="A5529" s="3" t="s">
        <v>22768</v>
      </c>
      <c r="B5529" s="3" t="s">
        <v>22769</v>
      </c>
      <c r="C5529" s="3" t="s">
        <v>22770</v>
      </c>
      <c r="F5529" s="3" t="s">
        <v>11510</v>
      </c>
      <c r="G5529" s="3" t="s">
        <v>22771</v>
      </c>
      <c r="H5529" s="3" t="s">
        <v>11308</v>
      </c>
      <c r="I5529" s="3" t="s">
        <v>4870</v>
      </c>
      <c r="J5529" s="3">
        <v>1</v>
      </c>
      <c r="M5529" s="3" t="s">
        <v>27</v>
      </c>
      <c r="N5529" s="3" t="s">
        <v>17593</v>
      </c>
      <c r="P5529" s="3" t="s">
        <v>17594</v>
      </c>
      <c r="Q5529" s="3" t="s">
        <v>839</v>
      </c>
      <c r="R5529" s="3">
        <v>2456</v>
      </c>
      <c r="S55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002310</v>
      </c>
      <c r="T55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30" spans="1:20" ht="15" customHeight="1" x14ac:dyDescent="0.2">
      <c r="A5530" s="3" t="s">
        <v>22772</v>
      </c>
      <c r="B5530" s="3" t="s">
        <v>22773</v>
      </c>
      <c r="C5530" s="3" t="s">
        <v>22774</v>
      </c>
      <c r="F5530" s="3" t="s">
        <v>11510</v>
      </c>
      <c r="G5530" s="3" t="s">
        <v>22775</v>
      </c>
      <c r="H5530" s="3" t="s">
        <v>11308</v>
      </c>
      <c r="I5530" s="3" t="s">
        <v>4870</v>
      </c>
      <c r="J5530" s="3">
        <v>1</v>
      </c>
      <c r="M5530" s="3" t="s">
        <v>27</v>
      </c>
      <c r="N5530" s="3" t="s">
        <v>17593</v>
      </c>
      <c r="P5530" s="3" t="s">
        <v>17594</v>
      </c>
      <c r="Q5530" s="3" t="s">
        <v>839</v>
      </c>
      <c r="R5530" s="3">
        <v>2456</v>
      </c>
      <c r="S55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050860</v>
      </c>
      <c r="T55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31" spans="1:20" ht="15" customHeight="1" x14ac:dyDescent="0.2">
      <c r="A5531" s="3" t="s">
        <v>22776</v>
      </c>
      <c r="B5531" s="3" t="s">
        <v>22777</v>
      </c>
      <c r="C5531" s="3" t="s">
        <v>22778</v>
      </c>
      <c r="F5531" s="3" t="s">
        <v>11510</v>
      </c>
      <c r="G5531" s="3" t="s">
        <v>22779</v>
      </c>
      <c r="H5531" s="3" t="s">
        <v>11308</v>
      </c>
      <c r="I5531" s="3" t="s">
        <v>4870</v>
      </c>
      <c r="J5531" s="3">
        <v>1</v>
      </c>
      <c r="M5531" s="3" t="s">
        <v>27</v>
      </c>
      <c r="N5531" s="3" t="s">
        <v>17593</v>
      </c>
      <c r="P5531" s="3" t="s">
        <v>17594</v>
      </c>
      <c r="Q5531" s="3" t="s">
        <v>839</v>
      </c>
      <c r="R5531" s="3">
        <v>2456</v>
      </c>
      <c r="S55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012170</v>
      </c>
      <c r="T55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32" spans="1:20" ht="15" customHeight="1" x14ac:dyDescent="0.2">
      <c r="A5532" s="3" t="s">
        <v>22780</v>
      </c>
      <c r="B5532" s="3" t="s">
        <v>22781</v>
      </c>
      <c r="C5532" s="3" t="s">
        <v>22782</v>
      </c>
      <c r="F5532" s="3" t="s">
        <v>11510</v>
      </c>
      <c r="G5532" s="3" t="s">
        <v>22783</v>
      </c>
      <c r="H5532" s="3" t="s">
        <v>11308</v>
      </c>
      <c r="I5532" s="3" t="s">
        <v>4870</v>
      </c>
      <c r="J5532" s="3">
        <v>1</v>
      </c>
      <c r="M5532" s="3" t="s">
        <v>27</v>
      </c>
      <c r="N5532" s="3" t="s">
        <v>17593</v>
      </c>
      <c r="P5532" s="3" t="s">
        <v>22784</v>
      </c>
      <c r="Q5532" s="3" t="s">
        <v>839</v>
      </c>
      <c r="R5532" s="3">
        <v>1794</v>
      </c>
      <c r="S55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136410</v>
      </c>
      <c r="T55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33" spans="1:20" ht="15" customHeight="1" x14ac:dyDescent="0.2">
      <c r="A5533" s="3" t="s">
        <v>22785</v>
      </c>
      <c r="B5533" s="3" t="s">
        <v>22786</v>
      </c>
      <c r="C5533" s="3" t="s">
        <v>22787</v>
      </c>
      <c r="F5533" s="3" t="s">
        <v>11510</v>
      </c>
      <c r="G5533" s="3" t="s">
        <v>22788</v>
      </c>
      <c r="H5533" s="3" t="s">
        <v>11308</v>
      </c>
      <c r="I5533" s="3" t="s">
        <v>4870</v>
      </c>
      <c r="J5533" s="3">
        <v>1</v>
      </c>
      <c r="M5533" s="3" t="s">
        <v>27</v>
      </c>
      <c r="N5533" s="3" t="s">
        <v>17593</v>
      </c>
      <c r="P5533" s="3" t="s">
        <v>17594</v>
      </c>
      <c r="Q5533" s="3" t="s">
        <v>839</v>
      </c>
      <c r="R5533" s="3">
        <v>2456</v>
      </c>
      <c r="S55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246720</v>
      </c>
      <c r="T55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34" spans="1:20" ht="15" customHeight="1" x14ac:dyDescent="0.2">
      <c r="A5534" s="3" t="s">
        <v>22789</v>
      </c>
      <c r="B5534" s="3" t="s">
        <v>22790</v>
      </c>
      <c r="C5534" s="3" t="s">
        <v>22791</v>
      </c>
      <c r="F5534" s="3" t="s">
        <v>11510</v>
      </c>
      <c r="G5534" s="3" t="s">
        <v>22792</v>
      </c>
      <c r="H5534" s="3" t="s">
        <v>11308</v>
      </c>
      <c r="I5534" s="3" t="s">
        <v>4870</v>
      </c>
      <c r="J5534" s="3">
        <v>1</v>
      </c>
      <c r="M5534" s="3" t="s">
        <v>27</v>
      </c>
      <c r="N5534" s="3" t="s">
        <v>17593</v>
      </c>
      <c r="P5534" s="3" t="s">
        <v>19489</v>
      </c>
      <c r="Q5534" s="3" t="s">
        <v>839</v>
      </c>
      <c r="R5534" s="3">
        <v>336</v>
      </c>
      <c r="S55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450950</v>
      </c>
      <c r="T55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35" spans="1:20" ht="15" customHeight="1" x14ac:dyDescent="0.2">
      <c r="A5535" s="3" t="s">
        <v>22793</v>
      </c>
      <c r="B5535" s="3" t="s">
        <v>22794</v>
      </c>
      <c r="C5535" s="3" t="s">
        <v>22795</v>
      </c>
      <c r="F5535" s="3" t="s">
        <v>11510</v>
      </c>
      <c r="G5535" s="3" t="s">
        <v>22796</v>
      </c>
      <c r="H5535" s="3" t="s">
        <v>11308</v>
      </c>
      <c r="I5535" s="3" t="s">
        <v>4870</v>
      </c>
      <c r="J5535" s="3">
        <v>1</v>
      </c>
      <c r="M5535" s="3" t="s">
        <v>27</v>
      </c>
      <c r="N5535" s="3" t="s">
        <v>17593</v>
      </c>
      <c r="P5535" s="3" t="s">
        <v>17594</v>
      </c>
      <c r="Q5535" s="3" t="s">
        <v>839</v>
      </c>
      <c r="R5535" s="3">
        <v>2456</v>
      </c>
      <c r="S55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067390</v>
      </c>
      <c r="T55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36" spans="1:20" ht="15" customHeight="1" x14ac:dyDescent="0.2">
      <c r="A5536" s="3" t="s">
        <v>22797</v>
      </c>
      <c r="B5536" s="3" t="s">
        <v>22798</v>
      </c>
      <c r="C5536" s="3" t="s">
        <v>22799</v>
      </c>
      <c r="F5536" s="3" t="s">
        <v>11510</v>
      </c>
      <c r="G5536" s="3" t="s">
        <v>22800</v>
      </c>
      <c r="H5536" s="3" t="s">
        <v>11308</v>
      </c>
      <c r="I5536" s="3" t="s">
        <v>4870</v>
      </c>
      <c r="J5536" s="3">
        <v>1</v>
      </c>
      <c r="M5536" s="3" t="s">
        <v>27</v>
      </c>
      <c r="N5536" s="3" t="s">
        <v>17593</v>
      </c>
      <c r="P5536" s="3" t="s">
        <v>22801</v>
      </c>
      <c r="Q5536" s="3" t="s">
        <v>839</v>
      </c>
      <c r="R5536" s="3">
        <v>1958</v>
      </c>
      <c r="S55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159010</v>
      </c>
      <c r="T55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37" spans="1:20" ht="15" customHeight="1" x14ac:dyDescent="0.2">
      <c r="A5537" s="3" t="s">
        <v>22802</v>
      </c>
      <c r="B5537" s="3" t="s">
        <v>22803</v>
      </c>
      <c r="C5537" s="3" t="s">
        <v>22804</v>
      </c>
      <c r="F5537" s="3" t="s">
        <v>11510</v>
      </c>
      <c r="G5537" s="3" t="s">
        <v>22805</v>
      </c>
      <c r="H5537" s="3" t="s">
        <v>11308</v>
      </c>
      <c r="I5537" s="3" t="s">
        <v>4870</v>
      </c>
      <c r="J5537" s="3">
        <v>1</v>
      </c>
      <c r="M5537" s="3" t="s">
        <v>27</v>
      </c>
      <c r="N5537" s="3" t="s">
        <v>17593</v>
      </c>
      <c r="P5537" s="3" t="s">
        <v>17594</v>
      </c>
      <c r="Q5537" s="3" t="s">
        <v>839</v>
      </c>
      <c r="R5537" s="3">
        <v>2456</v>
      </c>
      <c r="S55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127710</v>
      </c>
      <c r="T55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38" spans="1:20" ht="15" customHeight="1" x14ac:dyDescent="0.2">
      <c r="A5538" s="3" t="s">
        <v>22806</v>
      </c>
      <c r="B5538" s="3" t="s">
        <v>22807</v>
      </c>
      <c r="C5538" s="3" t="s">
        <v>22808</v>
      </c>
      <c r="F5538" s="3" t="s">
        <v>11510</v>
      </c>
      <c r="G5538" s="3" t="s">
        <v>22809</v>
      </c>
      <c r="H5538" s="3" t="s">
        <v>11308</v>
      </c>
      <c r="I5538" s="3" t="s">
        <v>4870</v>
      </c>
      <c r="J5538" s="3">
        <v>1</v>
      </c>
      <c r="M5538" s="3" t="s">
        <v>27</v>
      </c>
      <c r="N5538" s="3" t="s">
        <v>17593</v>
      </c>
      <c r="P5538" s="3" t="s">
        <v>17594</v>
      </c>
      <c r="Q5538" s="3" t="s">
        <v>839</v>
      </c>
      <c r="R5538" s="3">
        <v>2456</v>
      </c>
      <c r="S55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267850</v>
      </c>
      <c r="T55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39" spans="1:20" ht="15" customHeight="1" x14ac:dyDescent="0.2">
      <c r="A5539" s="3" t="s">
        <v>22810</v>
      </c>
      <c r="B5539" s="3" t="s">
        <v>22811</v>
      </c>
      <c r="C5539" s="3" t="s">
        <v>22812</v>
      </c>
      <c r="F5539" s="3" t="s">
        <v>11510</v>
      </c>
      <c r="G5539" s="3" t="s">
        <v>22813</v>
      </c>
      <c r="H5539" s="3" t="s">
        <v>11308</v>
      </c>
      <c r="I5539" s="3" t="s">
        <v>4870</v>
      </c>
      <c r="J5539" s="3">
        <v>1</v>
      </c>
      <c r="M5539" s="3" t="s">
        <v>27</v>
      </c>
      <c r="N5539" s="3" t="s">
        <v>17593</v>
      </c>
      <c r="P5539" s="3" t="s">
        <v>17594</v>
      </c>
      <c r="Q5539" s="3" t="s">
        <v>839</v>
      </c>
      <c r="R5539" s="3">
        <v>2456</v>
      </c>
      <c r="S55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020560</v>
      </c>
      <c r="T55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40" spans="1:20" ht="15" customHeight="1" x14ac:dyDescent="0.2">
      <c r="A5540" s="3" t="s">
        <v>22814</v>
      </c>
      <c r="B5540" s="3" t="s">
        <v>22815</v>
      </c>
      <c r="C5540" s="3" t="s">
        <v>22816</v>
      </c>
      <c r="F5540" s="3" t="s">
        <v>11510</v>
      </c>
      <c r="G5540" s="3" t="s">
        <v>22817</v>
      </c>
      <c r="H5540" s="3" t="s">
        <v>11308</v>
      </c>
      <c r="I5540" s="3" t="s">
        <v>4870</v>
      </c>
      <c r="J5540" s="3">
        <v>1</v>
      </c>
      <c r="M5540" s="3" t="s">
        <v>27</v>
      </c>
      <c r="N5540" s="3" t="s">
        <v>17593</v>
      </c>
      <c r="P5540" s="3" t="s">
        <v>17594</v>
      </c>
      <c r="Q5540" s="3" t="s">
        <v>839</v>
      </c>
      <c r="R5540" s="3">
        <v>2456</v>
      </c>
      <c r="S55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227610</v>
      </c>
      <c r="T55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41" spans="1:20" ht="15" customHeight="1" x14ac:dyDescent="0.2">
      <c r="A5541" s="3" t="s">
        <v>22818</v>
      </c>
      <c r="B5541" s="3" t="s">
        <v>22819</v>
      </c>
      <c r="C5541" s="3" t="s">
        <v>22820</v>
      </c>
      <c r="F5541" s="3" t="s">
        <v>11510</v>
      </c>
      <c r="G5541" s="3" t="s">
        <v>22821</v>
      </c>
      <c r="H5541" s="3" t="s">
        <v>11308</v>
      </c>
      <c r="I5541" s="3" t="s">
        <v>4870</v>
      </c>
      <c r="J5541" s="3">
        <v>1</v>
      </c>
      <c r="M5541" s="3" t="s">
        <v>27</v>
      </c>
      <c r="N5541" s="3" t="s">
        <v>17593</v>
      </c>
      <c r="P5541" s="3" t="s">
        <v>11635</v>
      </c>
      <c r="Q5541" s="3" t="s">
        <v>839</v>
      </c>
      <c r="R5541" s="3">
        <v>112</v>
      </c>
      <c r="S55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331740</v>
      </c>
      <c r="T55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42" spans="1:20" ht="15" customHeight="1" x14ac:dyDescent="0.2">
      <c r="A5542" s="3" t="s">
        <v>22822</v>
      </c>
      <c r="B5542" s="3" t="s">
        <v>22823</v>
      </c>
      <c r="C5542" s="3" t="s">
        <v>22824</v>
      </c>
      <c r="F5542" s="3" t="s">
        <v>11510</v>
      </c>
      <c r="G5542" s="3" t="s">
        <v>22825</v>
      </c>
      <c r="H5542" s="3" t="s">
        <v>11308</v>
      </c>
      <c r="I5542" s="3" t="s">
        <v>4870</v>
      </c>
      <c r="J5542" s="3">
        <v>1</v>
      </c>
      <c r="M5542" s="3" t="s">
        <v>27</v>
      </c>
      <c r="N5542" s="3" t="s">
        <v>17593</v>
      </c>
      <c r="P5542" s="3" t="s">
        <v>17594</v>
      </c>
      <c r="Q5542" s="3" t="s">
        <v>839</v>
      </c>
      <c r="R5542" s="3">
        <v>2456</v>
      </c>
      <c r="S55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143160</v>
      </c>
      <c r="T55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43" spans="1:20" ht="15" customHeight="1" x14ac:dyDescent="0.2">
      <c r="A5543" s="3" t="s">
        <v>22826</v>
      </c>
      <c r="B5543" s="3" t="s">
        <v>22827</v>
      </c>
      <c r="C5543" s="3" t="s">
        <v>22828</v>
      </c>
      <c r="F5543" s="3" t="s">
        <v>11510</v>
      </c>
      <c r="G5543" s="3" t="s">
        <v>22829</v>
      </c>
      <c r="H5543" s="3" t="s">
        <v>11308</v>
      </c>
      <c r="I5543" s="3" t="s">
        <v>4870</v>
      </c>
      <c r="J5543" s="3">
        <v>1</v>
      </c>
      <c r="M5543" s="3" t="s">
        <v>27</v>
      </c>
      <c r="N5543" s="3" t="s">
        <v>17593</v>
      </c>
      <c r="P5543" s="3" t="s">
        <v>17594</v>
      </c>
      <c r="Q5543" s="3" t="s">
        <v>839</v>
      </c>
      <c r="R5543" s="3">
        <v>2456</v>
      </c>
      <c r="S55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054800</v>
      </c>
      <c r="T55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44" spans="1:20" ht="15" customHeight="1" x14ac:dyDescent="0.2">
      <c r="A5544" s="3" t="s">
        <v>22830</v>
      </c>
      <c r="B5544" s="3" t="s">
        <v>22831</v>
      </c>
      <c r="C5544" s="3" t="s">
        <v>22832</v>
      </c>
      <c r="F5544" s="3" t="s">
        <v>11510</v>
      </c>
      <c r="G5544" s="3" t="s">
        <v>22833</v>
      </c>
      <c r="H5544" s="3" t="s">
        <v>11308</v>
      </c>
      <c r="I5544" s="3" t="s">
        <v>4870</v>
      </c>
      <c r="J5544" s="3">
        <v>1</v>
      </c>
      <c r="M5544" s="3" t="s">
        <v>27</v>
      </c>
      <c r="N5544" s="3" t="s">
        <v>17593</v>
      </c>
      <c r="P5544" s="3" t="s">
        <v>17594</v>
      </c>
      <c r="Q5544" s="3" t="s">
        <v>839</v>
      </c>
      <c r="R5544" s="3">
        <v>2456</v>
      </c>
      <c r="S55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332370</v>
      </c>
      <c r="T55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45" spans="1:20" ht="15" customHeight="1" x14ac:dyDescent="0.2">
      <c r="A5545" s="3" t="s">
        <v>22834</v>
      </c>
      <c r="B5545" s="3" t="s">
        <v>22835</v>
      </c>
      <c r="C5545" s="3" t="s">
        <v>22836</v>
      </c>
      <c r="F5545" s="3" t="s">
        <v>11510</v>
      </c>
      <c r="G5545" s="3" t="s">
        <v>22837</v>
      </c>
      <c r="H5545" s="3" t="s">
        <v>11308</v>
      </c>
      <c r="I5545" s="3" t="s">
        <v>4870</v>
      </c>
      <c r="J5545" s="3">
        <v>1</v>
      </c>
      <c r="M5545" s="3" t="s">
        <v>27</v>
      </c>
      <c r="N5545" s="3" t="s">
        <v>17593</v>
      </c>
      <c r="P5545" s="3" t="s">
        <v>17594</v>
      </c>
      <c r="Q5545" s="3" t="s">
        <v>839</v>
      </c>
      <c r="R5545" s="3">
        <v>2456</v>
      </c>
      <c r="S55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066430</v>
      </c>
      <c r="T55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46" spans="1:20" ht="15" customHeight="1" x14ac:dyDescent="0.2">
      <c r="A5546" s="3" t="s">
        <v>22838</v>
      </c>
      <c r="B5546" s="3" t="s">
        <v>22839</v>
      </c>
      <c r="C5546" s="3" t="s">
        <v>22840</v>
      </c>
      <c r="F5546" s="3" t="s">
        <v>11510</v>
      </c>
      <c r="G5546" s="3" t="s">
        <v>22841</v>
      </c>
      <c r="H5546" s="3" t="s">
        <v>11308</v>
      </c>
      <c r="I5546" s="3" t="s">
        <v>4870</v>
      </c>
      <c r="J5546" s="3">
        <v>1</v>
      </c>
      <c r="M5546" s="3" t="s">
        <v>27</v>
      </c>
      <c r="N5546" s="3" t="s">
        <v>17593</v>
      </c>
      <c r="P5546" s="3" t="s">
        <v>17594</v>
      </c>
      <c r="Q5546" s="3" t="s">
        <v>839</v>
      </c>
      <c r="R5546" s="3">
        <v>2456</v>
      </c>
      <c r="S55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122900</v>
      </c>
      <c r="T55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47" spans="1:20" ht="15" customHeight="1" x14ac:dyDescent="0.2">
      <c r="A5547" s="3" t="s">
        <v>22842</v>
      </c>
      <c r="B5547" s="3" t="s">
        <v>22843</v>
      </c>
      <c r="C5547" s="3" t="s">
        <v>22844</v>
      </c>
      <c r="F5547" s="3" t="s">
        <v>11510</v>
      </c>
      <c r="G5547" s="3" t="s">
        <v>22845</v>
      </c>
      <c r="H5547" s="3" t="s">
        <v>11308</v>
      </c>
      <c r="I5547" s="3" t="s">
        <v>4870</v>
      </c>
      <c r="J5547" s="3">
        <v>1</v>
      </c>
      <c r="M5547" s="3" t="s">
        <v>27</v>
      </c>
      <c r="N5547" s="3" t="s">
        <v>17593</v>
      </c>
      <c r="P5547" s="3" t="s">
        <v>17594</v>
      </c>
      <c r="Q5547" s="3" t="s">
        <v>839</v>
      </c>
      <c r="R5547" s="3">
        <v>2456</v>
      </c>
      <c r="S55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339950</v>
      </c>
      <c r="T55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48" spans="1:20" ht="15" customHeight="1" x14ac:dyDescent="0.2">
      <c r="A5548" s="3" t="s">
        <v>22846</v>
      </c>
      <c r="B5548" s="3" t="s">
        <v>22847</v>
      </c>
      <c r="C5548" s="3" t="s">
        <v>22848</v>
      </c>
      <c r="F5548" s="3" t="s">
        <v>11510</v>
      </c>
      <c r="G5548" s="3" t="s">
        <v>22849</v>
      </c>
      <c r="H5548" s="3" t="s">
        <v>11308</v>
      </c>
      <c r="I5548" s="3" t="s">
        <v>4870</v>
      </c>
      <c r="J5548" s="3">
        <v>1</v>
      </c>
      <c r="M5548" s="3" t="s">
        <v>27</v>
      </c>
      <c r="N5548" s="3" t="s">
        <v>17593</v>
      </c>
      <c r="P5548" s="3" t="s">
        <v>13526</v>
      </c>
      <c r="Q5548" s="3" t="s">
        <v>839</v>
      </c>
      <c r="R5548" s="3">
        <v>524</v>
      </c>
      <c r="S55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469750</v>
      </c>
      <c r="T55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49" spans="1:20" ht="15" customHeight="1" x14ac:dyDescent="0.2">
      <c r="A5549" s="3" t="s">
        <v>22850</v>
      </c>
      <c r="B5549" s="3" t="s">
        <v>22851</v>
      </c>
      <c r="C5549" s="3" t="s">
        <v>22852</v>
      </c>
      <c r="F5549" s="3" t="s">
        <v>11510</v>
      </c>
      <c r="G5549" s="3" t="s">
        <v>22853</v>
      </c>
      <c r="H5549" s="3" t="s">
        <v>11308</v>
      </c>
      <c r="I5549" s="3" t="s">
        <v>4870</v>
      </c>
      <c r="J5549" s="3">
        <v>1</v>
      </c>
      <c r="M5549" s="3" t="s">
        <v>27</v>
      </c>
      <c r="N5549" s="3" t="s">
        <v>17593</v>
      </c>
      <c r="P5549" s="3" t="s">
        <v>15618</v>
      </c>
      <c r="Q5549" s="3" t="s">
        <v>839</v>
      </c>
      <c r="R5549" s="3">
        <v>1366</v>
      </c>
      <c r="S55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442770</v>
      </c>
      <c r="T55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50" spans="1:20" ht="15" customHeight="1" x14ac:dyDescent="0.2">
      <c r="A5550" s="3" t="s">
        <v>22854</v>
      </c>
      <c r="B5550" s="3" t="s">
        <v>22855</v>
      </c>
      <c r="C5550" s="3" t="s">
        <v>22856</v>
      </c>
      <c r="F5550" s="3" t="s">
        <v>11510</v>
      </c>
      <c r="G5550" s="3" t="s">
        <v>22857</v>
      </c>
      <c r="H5550" s="3" t="s">
        <v>11308</v>
      </c>
      <c r="I5550" s="3" t="s">
        <v>4870</v>
      </c>
      <c r="J5550" s="3">
        <v>1</v>
      </c>
      <c r="M5550" s="3" t="s">
        <v>27</v>
      </c>
      <c r="N5550" s="3" t="s">
        <v>17593</v>
      </c>
      <c r="P5550" s="3" t="s">
        <v>2742</v>
      </c>
      <c r="Q5550" s="3" t="s">
        <v>839</v>
      </c>
      <c r="R5550" s="3">
        <v>1216</v>
      </c>
      <c r="S55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448760</v>
      </c>
      <c r="T55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51" spans="1:20" ht="15" customHeight="1" x14ac:dyDescent="0.2">
      <c r="A5551" s="3" t="s">
        <v>22858</v>
      </c>
      <c r="B5551" s="3" t="s">
        <v>22859</v>
      </c>
      <c r="C5551" s="3" t="s">
        <v>22860</v>
      </c>
      <c r="F5551" s="3" t="s">
        <v>11510</v>
      </c>
      <c r="G5551" s="3" t="s">
        <v>22861</v>
      </c>
      <c r="H5551" s="3" t="s">
        <v>11308</v>
      </c>
      <c r="I5551" s="3" t="s">
        <v>4870</v>
      </c>
      <c r="J5551" s="3">
        <v>1</v>
      </c>
      <c r="M5551" s="3" t="s">
        <v>27</v>
      </c>
      <c r="N5551" s="3" t="s">
        <v>17593</v>
      </c>
      <c r="P5551" s="3" t="s">
        <v>17709</v>
      </c>
      <c r="Q5551" s="3" t="s">
        <v>839</v>
      </c>
      <c r="R5551" s="3">
        <v>864</v>
      </c>
      <c r="S55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467930</v>
      </c>
      <c r="T55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52" spans="1:20" ht="15" customHeight="1" x14ac:dyDescent="0.2">
      <c r="A5552" s="3" t="s">
        <v>22862</v>
      </c>
      <c r="B5552" s="3" t="s">
        <v>22863</v>
      </c>
      <c r="C5552" s="3" t="s">
        <v>22864</v>
      </c>
      <c r="F5552" s="3" t="s">
        <v>11510</v>
      </c>
      <c r="G5552" s="3" t="s">
        <v>22865</v>
      </c>
      <c r="H5552" s="3" t="s">
        <v>11308</v>
      </c>
      <c r="I5552" s="3" t="s">
        <v>4870</v>
      </c>
      <c r="J5552" s="3">
        <v>1</v>
      </c>
      <c r="M5552" s="3" t="s">
        <v>27</v>
      </c>
      <c r="N5552" s="3" t="s">
        <v>17593</v>
      </c>
      <c r="P5552" s="3" t="s">
        <v>20119</v>
      </c>
      <c r="Q5552" s="3" t="s">
        <v>839</v>
      </c>
      <c r="R5552" s="3">
        <v>812</v>
      </c>
      <c r="S55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469480</v>
      </c>
      <c r="T55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53" spans="1:20" ht="15" customHeight="1" x14ac:dyDescent="0.2">
      <c r="A5553" s="3" t="s">
        <v>22866</v>
      </c>
      <c r="B5553" s="3" t="s">
        <v>22867</v>
      </c>
      <c r="C5553" s="3" t="s">
        <v>22868</v>
      </c>
      <c r="F5553" s="3" t="s">
        <v>11510</v>
      </c>
      <c r="G5553" s="3" t="s">
        <v>22869</v>
      </c>
      <c r="H5553" s="3" t="s">
        <v>11308</v>
      </c>
      <c r="I5553" s="3" t="s">
        <v>4870</v>
      </c>
      <c r="J5553" s="3">
        <v>1</v>
      </c>
      <c r="M5553" s="3" t="s">
        <v>27</v>
      </c>
      <c r="N5553" s="3" t="s">
        <v>17593</v>
      </c>
      <c r="P5553" s="3" t="s">
        <v>12937</v>
      </c>
      <c r="Q5553" s="3" t="s">
        <v>839</v>
      </c>
      <c r="R5553" s="3">
        <v>562</v>
      </c>
      <c r="S55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460470</v>
      </c>
      <c r="T55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54" spans="1:20" ht="15" customHeight="1" x14ac:dyDescent="0.2">
      <c r="A5554" s="3" t="s">
        <v>22870</v>
      </c>
      <c r="B5554" s="3" t="s">
        <v>22871</v>
      </c>
      <c r="C5554" s="3" t="s">
        <v>22872</v>
      </c>
      <c r="F5554" s="3" t="s">
        <v>11510</v>
      </c>
      <c r="G5554" s="3" t="s">
        <v>22873</v>
      </c>
      <c r="H5554" s="3" t="s">
        <v>11308</v>
      </c>
      <c r="I5554" s="3" t="s">
        <v>4870</v>
      </c>
      <c r="J5554" s="3">
        <v>1</v>
      </c>
      <c r="M5554" s="3" t="s">
        <v>27</v>
      </c>
      <c r="N5554" s="3" t="s">
        <v>17593</v>
      </c>
      <c r="P5554" s="3" t="s">
        <v>17594</v>
      </c>
      <c r="Q5554" s="3" t="s">
        <v>839</v>
      </c>
      <c r="R5554" s="3">
        <v>2456</v>
      </c>
      <c r="S55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099190</v>
      </c>
      <c r="T55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55" spans="1:20" ht="15" customHeight="1" x14ac:dyDescent="0.2">
      <c r="A5555" s="3" t="s">
        <v>22874</v>
      </c>
      <c r="B5555" s="3" t="s">
        <v>22875</v>
      </c>
      <c r="C5555" s="3" t="s">
        <v>22876</v>
      </c>
      <c r="F5555" s="3" t="s">
        <v>11510</v>
      </c>
      <c r="G5555" s="3" t="s">
        <v>22877</v>
      </c>
      <c r="H5555" s="3" t="s">
        <v>11308</v>
      </c>
      <c r="I5555" s="3" t="s">
        <v>4870</v>
      </c>
      <c r="J5555" s="3">
        <v>1</v>
      </c>
      <c r="M5555" s="3" t="s">
        <v>27</v>
      </c>
      <c r="N5555" s="3" t="s">
        <v>17593</v>
      </c>
      <c r="P5555" s="3" t="s">
        <v>22878</v>
      </c>
      <c r="Q5555" s="3" t="s">
        <v>839</v>
      </c>
      <c r="R5555" s="3">
        <v>528</v>
      </c>
      <c r="S55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461300</v>
      </c>
      <c r="T55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56" spans="1:20" ht="15" customHeight="1" x14ac:dyDescent="0.2">
      <c r="A5556" s="3" t="s">
        <v>22879</v>
      </c>
      <c r="B5556" s="3" t="s">
        <v>22880</v>
      </c>
      <c r="C5556" s="3" t="s">
        <v>22881</v>
      </c>
      <c r="F5556" s="3" t="s">
        <v>11510</v>
      </c>
      <c r="G5556" s="3" t="s">
        <v>22882</v>
      </c>
      <c r="H5556" s="3" t="s">
        <v>11308</v>
      </c>
      <c r="I5556" s="3" t="s">
        <v>4870</v>
      </c>
      <c r="J5556" s="3">
        <v>1</v>
      </c>
      <c r="M5556" s="3" t="s">
        <v>27</v>
      </c>
      <c r="N5556" s="3" t="s">
        <v>17593</v>
      </c>
      <c r="P5556" s="3" t="s">
        <v>17594</v>
      </c>
      <c r="Q5556" s="3" t="s">
        <v>839</v>
      </c>
      <c r="R5556" s="3">
        <v>2456</v>
      </c>
      <c r="S55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289010</v>
      </c>
      <c r="T55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57" spans="1:20" ht="15" customHeight="1" x14ac:dyDescent="0.2">
      <c r="A5557" s="3" t="s">
        <v>22883</v>
      </c>
      <c r="B5557" s="3" t="s">
        <v>22884</v>
      </c>
      <c r="C5557" s="3" t="s">
        <v>22885</v>
      </c>
      <c r="F5557" s="3" t="s">
        <v>11510</v>
      </c>
      <c r="G5557" s="3" t="s">
        <v>22886</v>
      </c>
      <c r="H5557" s="3" t="s">
        <v>11308</v>
      </c>
      <c r="I5557" s="3" t="s">
        <v>4870</v>
      </c>
      <c r="J5557" s="3">
        <v>1</v>
      </c>
      <c r="M5557" s="3" t="s">
        <v>27</v>
      </c>
      <c r="N5557" s="3" t="s">
        <v>17593</v>
      </c>
      <c r="P5557" s="3" t="s">
        <v>17594</v>
      </c>
      <c r="Q5557" s="3" t="s">
        <v>839</v>
      </c>
      <c r="R5557" s="3">
        <v>2456</v>
      </c>
      <c r="S55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214430</v>
      </c>
      <c r="T55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58" spans="1:20" ht="15" customHeight="1" x14ac:dyDescent="0.2">
      <c r="A5558" s="3" t="s">
        <v>22887</v>
      </c>
      <c r="B5558" s="3" t="s">
        <v>22888</v>
      </c>
      <c r="C5558" s="3" t="s">
        <v>22889</v>
      </c>
      <c r="F5558" s="3" t="s">
        <v>11510</v>
      </c>
      <c r="G5558" s="3" t="s">
        <v>22890</v>
      </c>
      <c r="H5558" s="3" t="s">
        <v>11308</v>
      </c>
      <c r="I5558" s="3" t="s">
        <v>4870</v>
      </c>
      <c r="J5558" s="3">
        <v>1</v>
      </c>
      <c r="M5558" s="3" t="s">
        <v>27</v>
      </c>
      <c r="N5558" s="3" t="s">
        <v>17593</v>
      </c>
      <c r="P5558" s="3" t="s">
        <v>17594</v>
      </c>
      <c r="Q5558" s="3" t="s">
        <v>839</v>
      </c>
      <c r="R5558" s="3">
        <v>2456</v>
      </c>
      <c r="S55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040910</v>
      </c>
      <c r="T55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59" spans="1:20" ht="15" customHeight="1" x14ac:dyDescent="0.2">
      <c r="A5559" s="3" t="s">
        <v>22891</v>
      </c>
      <c r="B5559" s="3" t="s">
        <v>22892</v>
      </c>
      <c r="C5559" s="3" t="s">
        <v>22893</v>
      </c>
      <c r="F5559" s="3" t="s">
        <v>11510</v>
      </c>
      <c r="G5559" s="3" t="s">
        <v>22894</v>
      </c>
      <c r="H5559" s="3" t="s">
        <v>11308</v>
      </c>
      <c r="I5559" s="3" t="s">
        <v>4870</v>
      </c>
      <c r="J5559" s="3">
        <v>1</v>
      </c>
      <c r="M5559" s="3" t="s">
        <v>27</v>
      </c>
      <c r="N5559" s="3" t="s">
        <v>17593</v>
      </c>
      <c r="P5559" s="3" t="s">
        <v>14010</v>
      </c>
      <c r="Q5559" s="3" t="s">
        <v>839</v>
      </c>
      <c r="R5559" s="3">
        <v>1556</v>
      </c>
      <c r="S55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368600</v>
      </c>
      <c r="T55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60" spans="1:20" ht="15" customHeight="1" x14ac:dyDescent="0.2">
      <c r="A5560" s="3" t="s">
        <v>22895</v>
      </c>
      <c r="B5560" s="3" t="s">
        <v>22896</v>
      </c>
      <c r="C5560" s="3" t="s">
        <v>22897</v>
      </c>
      <c r="F5560" s="3" t="s">
        <v>11510</v>
      </c>
      <c r="G5560" s="3" t="s">
        <v>22898</v>
      </c>
      <c r="H5560" s="3" t="s">
        <v>11308</v>
      </c>
      <c r="I5560" s="3" t="s">
        <v>4870</v>
      </c>
      <c r="J5560" s="3">
        <v>1</v>
      </c>
      <c r="M5560" s="3" t="s">
        <v>27</v>
      </c>
      <c r="N5560" s="3" t="s">
        <v>17593</v>
      </c>
      <c r="P5560" s="3" t="s">
        <v>22899</v>
      </c>
      <c r="Q5560" s="3" t="s">
        <v>839</v>
      </c>
      <c r="R5560" s="3">
        <v>674</v>
      </c>
      <c r="S55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456010</v>
      </c>
      <c r="T55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61" spans="1:20" ht="15" customHeight="1" x14ac:dyDescent="0.2">
      <c r="A5561" s="3" t="s">
        <v>22900</v>
      </c>
      <c r="B5561" s="3" t="s">
        <v>22901</v>
      </c>
      <c r="C5561" s="3" t="s">
        <v>22902</v>
      </c>
      <c r="F5561" s="3" t="s">
        <v>11510</v>
      </c>
      <c r="G5561" s="3" t="s">
        <v>22903</v>
      </c>
      <c r="H5561" s="3" t="s">
        <v>11308</v>
      </c>
      <c r="I5561" s="3" t="s">
        <v>4870</v>
      </c>
      <c r="J5561" s="3">
        <v>1</v>
      </c>
      <c r="M5561" s="3" t="s">
        <v>27</v>
      </c>
      <c r="N5561" s="3" t="s">
        <v>17593</v>
      </c>
      <c r="P5561" s="3" t="s">
        <v>17594</v>
      </c>
      <c r="Q5561" s="3" t="s">
        <v>839</v>
      </c>
      <c r="R5561" s="3">
        <v>2456</v>
      </c>
      <c r="S55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052860</v>
      </c>
      <c r="T55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62" spans="1:20" ht="15" customHeight="1" x14ac:dyDescent="0.2">
      <c r="A5562" s="3" t="s">
        <v>22904</v>
      </c>
      <c r="B5562" s="3" t="s">
        <v>22905</v>
      </c>
      <c r="C5562" s="3" t="s">
        <v>22906</v>
      </c>
      <c r="F5562" s="3" t="s">
        <v>11510</v>
      </c>
      <c r="G5562" s="3" t="s">
        <v>22907</v>
      </c>
      <c r="H5562" s="3" t="s">
        <v>11308</v>
      </c>
      <c r="I5562" s="3" t="s">
        <v>4870</v>
      </c>
      <c r="J5562" s="3">
        <v>1</v>
      </c>
      <c r="M5562" s="3" t="s">
        <v>27</v>
      </c>
      <c r="N5562" s="3" t="s">
        <v>17593</v>
      </c>
      <c r="P5562" s="3" t="s">
        <v>22908</v>
      </c>
      <c r="Q5562" s="3" t="s">
        <v>839</v>
      </c>
      <c r="R5562" s="3">
        <v>502</v>
      </c>
      <c r="S55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464500</v>
      </c>
      <c r="T55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63" spans="1:20" ht="15" customHeight="1" x14ac:dyDescent="0.2">
      <c r="A5563" s="3" t="s">
        <v>22909</v>
      </c>
      <c r="B5563" s="3" t="s">
        <v>22910</v>
      </c>
      <c r="C5563" s="3" t="s">
        <v>22911</v>
      </c>
      <c r="F5563" s="3" t="s">
        <v>11510</v>
      </c>
      <c r="G5563" s="3" t="s">
        <v>22912</v>
      </c>
      <c r="H5563" s="3" t="s">
        <v>11308</v>
      </c>
      <c r="I5563" s="3" t="s">
        <v>4870</v>
      </c>
      <c r="J5563" s="3">
        <v>1</v>
      </c>
      <c r="M5563" s="3" t="s">
        <v>27</v>
      </c>
      <c r="N5563" s="3" t="s">
        <v>17593</v>
      </c>
      <c r="P5563" s="3" t="s">
        <v>17594</v>
      </c>
      <c r="Q5563" s="3" t="s">
        <v>839</v>
      </c>
      <c r="R5563" s="3">
        <v>2456</v>
      </c>
      <c r="S55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010780</v>
      </c>
      <c r="T55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64" spans="1:20" ht="15" customHeight="1" x14ac:dyDescent="0.2">
      <c r="A5564" s="3" t="s">
        <v>22913</v>
      </c>
      <c r="B5564" s="3" t="s">
        <v>22914</v>
      </c>
      <c r="C5564" s="3" t="s">
        <v>22915</v>
      </c>
      <c r="F5564" s="3" t="s">
        <v>11510</v>
      </c>
      <c r="G5564" s="3" t="s">
        <v>22916</v>
      </c>
      <c r="H5564" s="3" t="s">
        <v>11308</v>
      </c>
      <c r="I5564" s="3" t="s">
        <v>4870</v>
      </c>
      <c r="J5564" s="3">
        <v>1</v>
      </c>
      <c r="M5564" s="3" t="s">
        <v>27</v>
      </c>
      <c r="N5564" s="3" t="s">
        <v>17593</v>
      </c>
      <c r="P5564" s="3" t="s">
        <v>17594</v>
      </c>
      <c r="Q5564" s="3" t="s">
        <v>839</v>
      </c>
      <c r="R5564" s="3">
        <v>2456</v>
      </c>
      <c r="S55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095340</v>
      </c>
      <c r="T55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65" spans="1:20" ht="15" customHeight="1" x14ac:dyDescent="0.2">
      <c r="A5565" s="3" t="s">
        <v>22917</v>
      </c>
      <c r="B5565" s="3" t="s">
        <v>22918</v>
      </c>
      <c r="C5565" s="3" t="s">
        <v>22919</v>
      </c>
      <c r="F5565" s="3" t="s">
        <v>11510</v>
      </c>
      <c r="G5565" s="3" t="s">
        <v>22920</v>
      </c>
      <c r="H5565" s="3" t="s">
        <v>11308</v>
      </c>
      <c r="I5565" s="3" t="s">
        <v>4870</v>
      </c>
      <c r="J5565" s="3">
        <v>1</v>
      </c>
      <c r="M5565" s="3" t="s">
        <v>27</v>
      </c>
      <c r="N5565" s="3" t="s">
        <v>17593</v>
      </c>
      <c r="P5565" s="3" t="s">
        <v>22921</v>
      </c>
      <c r="Q5565" s="3" t="s">
        <v>839</v>
      </c>
      <c r="R5565" s="3">
        <v>318</v>
      </c>
      <c r="S55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212710</v>
      </c>
      <c r="T55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66" spans="1:20" ht="15" customHeight="1" x14ac:dyDescent="0.2">
      <c r="A5566" s="3" t="s">
        <v>22922</v>
      </c>
      <c r="B5566" s="3" t="s">
        <v>22923</v>
      </c>
      <c r="C5566" s="3" t="s">
        <v>22924</v>
      </c>
      <c r="F5566" s="3" t="s">
        <v>11510</v>
      </c>
      <c r="G5566" s="3" t="s">
        <v>22925</v>
      </c>
      <c r="H5566" s="3" t="s">
        <v>11308</v>
      </c>
      <c r="I5566" s="3" t="s">
        <v>4870</v>
      </c>
      <c r="J5566" s="3">
        <v>1</v>
      </c>
      <c r="M5566" s="3" t="s">
        <v>27</v>
      </c>
      <c r="N5566" s="3" t="s">
        <v>17593</v>
      </c>
      <c r="P5566" s="3" t="s">
        <v>17594</v>
      </c>
      <c r="Q5566" s="3" t="s">
        <v>839</v>
      </c>
      <c r="R5566" s="3">
        <v>2456</v>
      </c>
      <c r="S55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038880</v>
      </c>
      <c r="T55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67" spans="1:20" ht="15" customHeight="1" x14ac:dyDescent="0.2">
      <c r="A5567" s="3" t="s">
        <v>22926</v>
      </c>
      <c r="B5567" s="3" t="s">
        <v>22927</v>
      </c>
      <c r="C5567" s="3" t="s">
        <v>22928</v>
      </c>
      <c r="F5567" s="3" t="s">
        <v>11510</v>
      </c>
      <c r="G5567" s="3" t="s">
        <v>22929</v>
      </c>
      <c r="H5567" s="3" t="s">
        <v>11308</v>
      </c>
      <c r="I5567" s="3" t="s">
        <v>4870</v>
      </c>
      <c r="J5567" s="3">
        <v>1</v>
      </c>
      <c r="M5567" s="3" t="s">
        <v>27</v>
      </c>
      <c r="N5567" s="3" t="s">
        <v>17593</v>
      </c>
      <c r="P5567" s="3" t="s">
        <v>17594</v>
      </c>
      <c r="Q5567" s="3" t="s">
        <v>839</v>
      </c>
      <c r="R5567" s="3">
        <v>2456</v>
      </c>
      <c r="S55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307180</v>
      </c>
      <c r="T55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68" spans="1:20" ht="15" customHeight="1" x14ac:dyDescent="0.2">
      <c r="A5568" s="3" t="s">
        <v>22930</v>
      </c>
      <c r="B5568" s="3" t="s">
        <v>22931</v>
      </c>
      <c r="C5568" s="3" t="s">
        <v>22932</v>
      </c>
      <c r="F5568" s="3" t="s">
        <v>11510</v>
      </c>
      <c r="G5568" s="3" t="s">
        <v>22933</v>
      </c>
      <c r="H5568" s="3" t="s">
        <v>11308</v>
      </c>
      <c r="I5568" s="3" t="s">
        <v>4870</v>
      </c>
      <c r="J5568" s="3">
        <v>1</v>
      </c>
      <c r="M5568" s="3" t="s">
        <v>27</v>
      </c>
      <c r="N5568" s="3" t="s">
        <v>17593</v>
      </c>
      <c r="P5568" s="3" t="s">
        <v>17594</v>
      </c>
      <c r="Q5568" s="3" t="s">
        <v>839</v>
      </c>
      <c r="R5568" s="3">
        <v>2456</v>
      </c>
      <c r="S55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101390</v>
      </c>
      <c r="T55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69" spans="1:20" ht="15" customHeight="1" x14ac:dyDescent="0.2">
      <c r="A5569" s="3" t="s">
        <v>22934</v>
      </c>
      <c r="B5569" s="3" t="s">
        <v>22935</v>
      </c>
      <c r="C5569" s="3" t="s">
        <v>22936</v>
      </c>
      <c r="F5569" s="3" t="s">
        <v>11510</v>
      </c>
      <c r="G5569" s="3" t="s">
        <v>22937</v>
      </c>
      <c r="H5569" s="3" t="s">
        <v>11308</v>
      </c>
      <c r="I5569" s="3" t="s">
        <v>4870</v>
      </c>
      <c r="J5569" s="3">
        <v>1</v>
      </c>
      <c r="M5569" s="3" t="s">
        <v>27</v>
      </c>
      <c r="N5569" s="3" t="s">
        <v>17593</v>
      </c>
      <c r="P5569" s="3" t="s">
        <v>17594</v>
      </c>
      <c r="Q5569" s="3" t="s">
        <v>839</v>
      </c>
      <c r="R5569" s="3">
        <v>2456</v>
      </c>
      <c r="S55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139130</v>
      </c>
      <c r="T55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70" spans="1:20" ht="15" customHeight="1" x14ac:dyDescent="0.2">
      <c r="A5570" s="3" t="s">
        <v>22938</v>
      </c>
      <c r="B5570" s="3" t="s">
        <v>22939</v>
      </c>
      <c r="C5570" s="3" t="s">
        <v>22940</v>
      </c>
      <c r="F5570" s="3" t="s">
        <v>11510</v>
      </c>
      <c r="G5570" s="3" t="s">
        <v>22941</v>
      </c>
      <c r="H5570" s="3" t="s">
        <v>11308</v>
      </c>
      <c r="I5570" s="3" t="s">
        <v>4870</v>
      </c>
      <c r="J5570" s="3">
        <v>1</v>
      </c>
      <c r="M5570" s="3" t="s">
        <v>27</v>
      </c>
      <c r="N5570" s="3" t="s">
        <v>17593</v>
      </c>
      <c r="P5570" s="3" t="s">
        <v>22942</v>
      </c>
      <c r="Q5570" s="3" t="s">
        <v>839</v>
      </c>
      <c r="R5570" s="3">
        <v>730</v>
      </c>
      <c r="S55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461030</v>
      </c>
      <c r="T55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71" spans="1:20" ht="15" customHeight="1" x14ac:dyDescent="0.2">
      <c r="A5571" s="3" t="s">
        <v>22943</v>
      </c>
      <c r="B5571" s="3" t="s">
        <v>22944</v>
      </c>
      <c r="C5571" s="3" t="s">
        <v>22945</v>
      </c>
      <c r="F5571" s="3" t="s">
        <v>11510</v>
      </c>
      <c r="G5571" s="3" t="s">
        <v>22946</v>
      </c>
      <c r="H5571" s="3" t="s">
        <v>11308</v>
      </c>
      <c r="I5571" s="3" t="s">
        <v>4870</v>
      </c>
      <c r="J5571" s="3">
        <v>1</v>
      </c>
      <c r="M5571" s="3" t="s">
        <v>27</v>
      </c>
      <c r="N5571" s="3" t="s">
        <v>17593</v>
      </c>
      <c r="P5571" s="3" t="s">
        <v>17594</v>
      </c>
      <c r="Q5571" s="3" t="s">
        <v>839</v>
      </c>
      <c r="R5571" s="3">
        <v>2456</v>
      </c>
      <c r="S55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052220</v>
      </c>
      <c r="T55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72" spans="1:20" ht="15" customHeight="1" x14ac:dyDescent="0.2">
      <c r="A5572" s="3" t="s">
        <v>22947</v>
      </c>
      <c r="B5572" s="3" t="s">
        <v>22948</v>
      </c>
      <c r="C5572" s="3" t="s">
        <v>22949</v>
      </c>
      <c r="F5572" s="3" t="s">
        <v>11510</v>
      </c>
      <c r="G5572" s="3" t="s">
        <v>22950</v>
      </c>
      <c r="H5572" s="3" t="s">
        <v>11308</v>
      </c>
      <c r="I5572" s="3" t="s">
        <v>4870</v>
      </c>
      <c r="J5572" s="3">
        <v>1</v>
      </c>
      <c r="M5572" s="3" t="s">
        <v>27</v>
      </c>
      <c r="N5572" s="3" t="s">
        <v>17593</v>
      </c>
      <c r="P5572" s="3" t="s">
        <v>21955</v>
      </c>
      <c r="Q5572" s="3" t="s">
        <v>839</v>
      </c>
      <c r="R5572" s="3">
        <v>1076</v>
      </c>
      <c r="S55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456570</v>
      </c>
      <c r="T55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73" spans="1:20" ht="15" customHeight="1" x14ac:dyDescent="0.2">
      <c r="A5573" s="3" t="s">
        <v>22951</v>
      </c>
      <c r="B5573" s="3" t="s">
        <v>22952</v>
      </c>
      <c r="C5573" s="3" t="s">
        <v>22953</v>
      </c>
      <c r="F5573" s="3" t="s">
        <v>11510</v>
      </c>
      <c r="G5573" s="3" t="s">
        <v>22954</v>
      </c>
      <c r="H5573" s="3" t="s">
        <v>11308</v>
      </c>
      <c r="I5573" s="3" t="s">
        <v>4870</v>
      </c>
      <c r="J5573" s="3">
        <v>1</v>
      </c>
      <c r="M5573" s="3" t="s">
        <v>27</v>
      </c>
      <c r="N5573" s="3" t="s">
        <v>17593</v>
      </c>
      <c r="P5573" s="3" t="s">
        <v>22955</v>
      </c>
      <c r="Q5573" s="3" t="s">
        <v>839</v>
      </c>
      <c r="R5573" s="3">
        <v>970</v>
      </c>
      <c r="S55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451220</v>
      </c>
      <c r="T55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74" spans="1:20" ht="15" customHeight="1" x14ac:dyDescent="0.2">
      <c r="A5574" s="3" t="s">
        <v>22956</v>
      </c>
      <c r="B5574" s="3" t="s">
        <v>22957</v>
      </c>
      <c r="C5574" s="3" t="s">
        <v>22958</v>
      </c>
      <c r="F5574" s="3" t="s">
        <v>11510</v>
      </c>
      <c r="G5574" s="3" t="s">
        <v>22959</v>
      </c>
      <c r="H5574" s="3" t="s">
        <v>11308</v>
      </c>
      <c r="I5574" s="3" t="s">
        <v>4870</v>
      </c>
      <c r="J5574" s="3">
        <v>1</v>
      </c>
      <c r="M5574" s="3" t="s">
        <v>27</v>
      </c>
      <c r="N5574" s="3" t="s">
        <v>17593</v>
      </c>
      <c r="P5574" s="3" t="s">
        <v>22960</v>
      </c>
      <c r="Q5574" s="3" t="s">
        <v>839</v>
      </c>
      <c r="R5574" s="3">
        <v>1350</v>
      </c>
      <c r="S55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447690</v>
      </c>
      <c r="T55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75" spans="1:20" ht="15" customHeight="1" x14ac:dyDescent="0.2">
      <c r="A5575" s="3" t="s">
        <v>22961</v>
      </c>
      <c r="B5575" s="3" t="s">
        <v>22962</v>
      </c>
      <c r="C5575" s="3" t="s">
        <v>22963</v>
      </c>
      <c r="F5575" s="3" t="s">
        <v>11510</v>
      </c>
      <c r="G5575" s="3" t="s">
        <v>22964</v>
      </c>
      <c r="H5575" s="3" t="s">
        <v>11308</v>
      </c>
      <c r="I5575" s="3" t="s">
        <v>4870</v>
      </c>
      <c r="J5575" s="3">
        <v>1</v>
      </c>
      <c r="M5575" s="3" t="s">
        <v>27</v>
      </c>
      <c r="N5575" s="3" t="s">
        <v>17593</v>
      </c>
      <c r="P5575" s="3" t="s">
        <v>17594</v>
      </c>
      <c r="Q5575" s="3" t="s">
        <v>839</v>
      </c>
      <c r="R5575" s="3">
        <v>2456</v>
      </c>
      <c r="S55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090150</v>
      </c>
      <c r="T55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76" spans="1:20" ht="15" customHeight="1" x14ac:dyDescent="0.2">
      <c r="A5576" s="3" t="s">
        <v>22965</v>
      </c>
      <c r="B5576" s="3" t="s">
        <v>22966</v>
      </c>
      <c r="C5576" s="3" t="s">
        <v>22967</v>
      </c>
      <c r="F5576" s="3" t="s">
        <v>11510</v>
      </c>
      <c r="G5576" s="3" t="s">
        <v>22968</v>
      </c>
      <c r="H5576" s="3" t="s">
        <v>11308</v>
      </c>
      <c r="I5576" s="3" t="s">
        <v>4870</v>
      </c>
      <c r="J5576" s="3">
        <v>1</v>
      </c>
      <c r="M5576" s="3" t="s">
        <v>27</v>
      </c>
      <c r="N5576" s="3" t="s">
        <v>17593</v>
      </c>
      <c r="P5576" s="3" t="s">
        <v>17594</v>
      </c>
      <c r="Q5576" s="3" t="s">
        <v>839</v>
      </c>
      <c r="R5576" s="3">
        <v>2456</v>
      </c>
      <c r="S55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123010</v>
      </c>
      <c r="T55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77" spans="1:20" ht="15" customHeight="1" x14ac:dyDescent="0.2">
      <c r="A5577" s="3" t="s">
        <v>22969</v>
      </c>
      <c r="B5577" s="3" t="s">
        <v>22970</v>
      </c>
      <c r="C5577" s="3" t="s">
        <v>22971</v>
      </c>
      <c r="F5577" s="3" t="s">
        <v>11510</v>
      </c>
      <c r="G5577" s="3" t="s">
        <v>22972</v>
      </c>
      <c r="H5577" s="3" t="s">
        <v>11308</v>
      </c>
      <c r="I5577" s="3" t="s">
        <v>4870</v>
      </c>
      <c r="J5577" s="3">
        <v>1</v>
      </c>
      <c r="M5577" s="3" t="s">
        <v>27</v>
      </c>
      <c r="N5577" s="3" t="s">
        <v>17593</v>
      </c>
      <c r="P5577" s="3" t="s">
        <v>17594</v>
      </c>
      <c r="Q5577" s="3" t="s">
        <v>839</v>
      </c>
      <c r="R5577" s="3">
        <v>2456</v>
      </c>
      <c r="S55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031310</v>
      </c>
      <c r="T55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78" spans="1:20" ht="15" customHeight="1" x14ac:dyDescent="0.2">
      <c r="A5578" s="3" t="s">
        <v>22973</v>
      </c>
      <c r="B5578" s="3" t="s">
        <v>22974</v>
      </c>
      <c r="C5578" s="3" t="s">
        <v>22975</v>
      </c>
      <c r="F5578" s="3" t="s">
        <v>11510</v>
      </c>
      <c r="G5578" s="3" t="s">
        <v>22976</v>
      </c>
      <c r="H5578" s="3" t="s">
        <v>11308</v>
      </c>
      <c r="I5578" s="3" t="s">
        <v>4870</v>
      </c>
      <c r="J5578" s="3">
        <v>1</v>
      </c>
      <c r="M5578" s="3" t="s">
        <v>27</v>
      </c>
      <c r="N5578" s="3" t="s">
        <v>17593</v>
      </c>
      <c r="P5578" s="3" t="s">
        <v>22977</v>
      </c>
      <c r="Q5578" s="3" t="s">
        <v>839</v>
      </c>
      <c r="R5578" s="3">
        <v>330</v>
      </c>
      <c r="S55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462980</v>
      </c>
      <c r="T55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79" spans="1:20" ht="15" customHeight="1" x14ac:dyDescent="0.2">
      <c r="A5579" s="3" t="s">
        <v>22978</v>
      </c>
      <c r="B5579" s="3" t="s">
        <v>22979</v>
      </c>
      <c r="C5579" s="3" t="s">
        <v>22980</v>
      </c>
      <c r="F5579" s="3" t="s">
        <v>11510</v>
      </c>
      <c r="G5579" s="3" t="s">
        <v>22981</v>
      </c>
      <c r="H5579" s="3" t="s">
        <v>11308</v>
      </c>
      <c r="I5579" s="3" t="s">
        <v>4870</v>
      </c>
      <c r="J5579" s="3">
        <v>1</v>
      </c>
      <c r="M5579" s="3" t="s">
        <v>27</v>
      </c>
      <c r="N5579" s="3" t="s">
        <v>17593</v>
      </c>
      <c r="P5579" s="3" t="s">
        <v>17594</v>
      </c>
      <c r="Q5579" s="3" t="s">
        <v>839</v>
      </c>
      <c r="R5579" s="3">
        <v>2456</v>
      </c>
      <c r="S55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185490</v>
      </c>
      <c r="T55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80" spans="1:20" ht="15" customHeight="1" x14ac:dyDescent="0.2">
      <c r="A5580" s="3" t="s">
        <v>22982</v>
      </c>
      <c r="B5580" s="3" t="s">
        <v>22983</v>
      </c>
      <c r="C5580" s="3" t="s">
        <v>22984</v>
      </c>
      <c r="F5580" s="3" t="s">
        <v>11510</v>
      </c>
      <c r="G5580" s="3" t="s">
        <v>22985</v>
      </c>
      <c r="H5580" s="3" t="s">
        <v>11308</v>
      </c>
      <c r="I5580" s="3" t="s">
        <v>4870</v>
      </c>
      <c r="J5580" s="3">
        <v>1</v>
      </c>
      <c r="M5580" s="3" t="s">
        <v>27</v>
      </c>
      <c r="N5580" s="3" t="s">
        <v>17593</v>
      </c>
      <c r="P5580" s="3" t="s">
        <v>17594</v>
      </c>
      <c r="Q5580" s="3" t="s">
        <v>839</v>
      </c>
      <c r="R5580" s="3">
        <v>2456</v>
      </c>
      <c r="S55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059100</v>
      </c>
      <c r="T55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81" spans="1:20" ht="15" customHeight="1" x14ac:dyDescent="0.2">
      <c r="A5581" s="3" t="s">
        <v>22986</v>
      </c>
      <c r="B5581" s="3" t="s">
        <v>22987</v>
      </c>
      <c r="C5581" s="3" t="s">
        <v>22988</v>
      </c>
      <c r="F5581" s="3" t="s">
        <v>11510</v>
      </c>
      <c r="G5581" s="3" t="s">
        <v>22989</v>
      </c>
      <c r="H5581" s="3" t="s">
        <v>11308</v>
      </c>
      <c r="I5581" s="3" t="s">
        <v>4870</v>
      </c>
      <c r="J5581" s="3">
        <v>1</v>
      </c>
      <c r="M5581" s="3" t="s">
        <v>27</v>
      </c>
      <c r="N5581" s="3" t="s">
        <v>17593</v>
      </c>
      <c r="P5581" s="3" t="s">
        <v>17594</v>
      </c>
      <c r="Q5581" s="3" t="s">
        <v>839</v>
      </c>
      <c r="R5581" s="3">
        <v>2456</v>
      </c>
      <c r="S55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149010</v>
      </c>
      <c r="T55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82" spans="1:20" ht="15" customHeight="1" x14ac:dyDescent="0.2">
      <c r="A5582" s="3" t="s">
        <v>22990</v>
      </c>
      <c r="B5582" s="3" t="s">
        <v>22991</v>
      </c>
      <c r="C5582" s="3" t="s">
        <v>22992</v>
      </c>
      <c r="F5582" s="3" t="s">
        <v>11510</v>
      </c>
      <c r="G5582" s="3" t="s">
        <v>22993</v>
      </c>
      <c r="H5582" s="3" t="s">
        <v>11308</v>
      </c>
      <c r="I5582" s="3" t="s">
        <v>4870</v>
      </c>
      <c r="J5582" s="3">
        <v>1</v>
      </c>
      <c r="M5582" s="3" t="s">
        <v>27</v>
      </c>
      <c r="N5582" s="3" t="s">
        <v>17593</v>
      </c>
      <c r="P5582" s="3" t="s">
        <v>7810</v>
      </c>
      <c r="Q5582" s="3" t="s">
        <v>839</v>
      </c>
      <c r="R5582" s="3">
        <v>2286</v>
      </c>
      <c r="S55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262840</v>
      </c>
      <c r="T55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83" spans="1:20" ht="15" customHeight="1" x14ac:dyDescent="0.2">
      <c r="A5583" s="3" t="s">
        <v>22994</v>
      </c>
      <c r="B5583" s="3" t="s">
        <v>22995</v>
      </c>
      <c r="C5583" s="3" t="s">
        <v>22996</v>
      </c>
      <c r="F5583" s="3" t="s">
        <v>11510</v>
      </c>
      <c r="G5583" s="3" t="s">
        <v>22997</v>
      </c>
      <c r="H5583" s="3" t="s">
        <v>11308</v>
      </c>
      <c r="I5583" s="3" t="s">
        <v>4870</v>
      </c>
      <c r="J5583" s="3">
        <v>1</v>
      </c>
      <c r="M5583" s="3" t="s">
        <v>27</v>
      </c>
      <c r="N5583" s="3" t="s">
        <v>17593</v>
      </c>
      <c r="P5583" s="3" t="s">
        <v>17594</v>
      </c>
      <c r="Q5583" s="3" t="s">
        <v>839</v>
      </c>
      <c r="R5583" s="3">
        <v>2456</v>
      </c>
      <c r="S55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175250</v>
      </c>
      <c r="T55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84" spans="1:20" ht="15" customHeight="1" x14ac:dyDescent="0.2">
      <c r="A5584" s="3" t="s">
        <v>22998</v>
      </c>
      <c r="B5584" s="3" t="s">
        <v>22999</v>
      </c>
      <c r="C5584" s="3" t="s">
        <v>23000</v>
      </c>
      <c r="F5584" s="3" t="s">
        <v>11510</v>
      </c>
      <c r="G5584" s="3" t="s">
        <v>23001</v>
      </c>
      <c r="H5584" s="3" t="s">
        <v>11308</v>
      </c>
      <c r="I5584" s="3" t="s">
        <v>4870</v>
      </c>
      <c r="J5584" s="3">
        <v>1</v>
      </c>
      <c r="M5584" s="3" t="s">
        <v>27</v>
      </c>
      <c r="N5584" s="3" t="s">
        <v>17593</v>
      </c>
      <c r="P5584" s="3" t="s">
        <v>17594</v>
      </c>
      <c r="Q5584" s="3" t="s">
        <v>839</v>
      </c>
      <c r="R5584" s="3">
        <v>2456</v>
      </c>
      <c r="S55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052460</v>
      </c>
      <c r="T55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85" spans="1:20" ht="15" customHeight="1" x14ac:dyDescent="0.2">
      <c r="A5585" s="3" t="s">
        <v>23002</v>
      </c>
      <c r="B5585" s="3" t="s">
        <v>23003</v>
      </c>
      <c r="C5585" s="3" t="s">
        <v>23004</v>
      </c>
      <c r="F5585" s="3" t="s">
        <v>11510</v>
      </c>
      <c r="G5585" s="3" t="s">
        <v>23005</v>
      </c>
      <c r="H5585" s="3" t="s">
        <v>11308</v>
      </c>
      <c r="I5585" s="3" t="s">
        <v>4870</v>
      </c>
      <c r="J5585" s="3">
        <v>1</v>
      </c>
      <c r="M5585" s="3" t="s">
        <v>27</v>
      </c>
      <c r="N5585" s="3" t="s">
        <v>17593</v>
      </c>
      <c r="P5585" s="3" t="s">
        <v>17594</v>
      </c>
      <c r="Q5585" s="3" t="s">
        <v>839</v>
      </c>
      <c r="R5585" s="3">
        <v>2456</v>
      </c>
      <c r="S55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119830</v>
      </c>
      <c r="T55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86" spans="1:20" ht="15" customHeight="1" x14ac:dyDescent="0.2">
      <c r="A5586" s="3" t="s">
        <v>23006</v>
      </c>
      <c r="B5586" s="3" t="s">
        <v>23007</v>
      </c>
      <c r="C5586" s="3" t="s">
        <v>23008</v>
      </c>
      <c r="F5586" s="3" t="s">
        <v>11510</v>
      </c>
      <c r="G5586" s="3" t="s">
        <v>23009</v>
      </c>
      <c r="H5586" s="3" t="s">
        <v>11308</v>
      </c>
      <c r="I5586" s="3" t="s">
        <v>4870</v>
      </c>
      <c r="J5586" s="3">
        <v>1</v>
      </c>
      <c r="M5586" s="3" t="s">
        <v>27</v>
      </c>
      <c r="N5586" s="3" t="s">
        <v>17593</v>
      </c>
      <c r="P5586" s="3" t="s">
        <v>17594</v>
      </c>
      <c r="Q5586" s="3" t="s">
        <v>839</v>
      </c>
      <c r="R5586" s="3">
        <v>2456</v>
      </c>
      <c r="S55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052770</v>
      </c>
      <c r="T55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87" spans="1:20" ht="15" customHeight="1" x14ac:dyDescent="0.2">
      <c r="A5587" s="3" t="s">
        <v>23010</v>
      </c>
      <c r="B5587" s="3" t="s">
        <v>23011</v>
      </c>
      <c r="C5587" s="3" t="s">
        <v>23012</v>
      </c>
      <c r="F5587" s="3" t="s">
        <v>11510</v>
      </c>
      <c r="G5587" s="3" t="s">
        <v>23013</v>
      </c>
      <c r="H5587" s="3" t="s">
        <v>11308</v>
      </c>
      <c r="I5587" s="3" t="s">
        <v>4870</v>
      </c>
      <c r="J5587" s="3">
        <v>1</v>
      </c>
      <c r="M5587" s="3" t="s">
        <v>27</v>
      </c>
      <c r="N5587" s="3" t="s">
        <v>17593</v>
      </c>
      <c r="P5587" s="3" t="s">
        <v>17594</v>
      </c>
      <c r="Q5587" s="3" t="s">
        <v>839</v>
      </c>
      <c r="R5587" s="3">
        <v>2456</v>
      </c>
      <c r="S55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124500</v>
      </c>
      <c r="T55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88" spans="1:20" ht="15" customHeight="1" x14ac:dyDescent="0.2">
      <c r="A5588" s="3" t="s">
        <v>23014</v>
      </c>
      <c r="B5588" s="3" t="s">
        <v>23015</v>
      </c>
      <c r="C5588" s="3" t="s">
        <v>23016</v>
      </c>
      <c r="F5588" s="3" t="s">
        <v>11510</v>
      </c>
      <c r="G5588" s="3" t="s">
        <v>23017</v>
      </c>
      <c r="H5588" s="3" t="s">
        <v>11308</v>
      </c>
      <c r="I5588" s="3" t="s">
        <v>4870</v>
      </c>
      <c r="J5588" s="3">
        <v>1</v>
      </c>
      <c r="M5588" s="3" t="s">
        <v>27</v>
      </c>
      <c r="N5588" s="3" t="s">
        <v>17593</v>
      </c>
      <c r="P5588" s="3" t="s">
        <v>17594</v>
      </c>
      <c r="Q5588" s="3" t="s">
        <v>839</v>
      </c>
      <c r="R5588" s="3">
        <v>2456</v>
      </c>
      <c r="S55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031820</v>
      </c>
      <c r="T55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89" spans="1:20" ht="15" customHeight="1" x14ac:dyDescent="0.2">
      <c r="A5589" s="3" t="s">
        <v>23018</v>
      </c>
      <c r="B5589" s="3" t="s">
        <v>23019</v>
      </c>
      <c r="C5589" s="3" t="s">
        <v>23020</v>
      </c>
      <c r="F5589" s="3" t="s">
        <v>11510</v>
      </c>
      <c r="G5589" s="3" t="s">
        <v>23021</v>
      </c>
      <c r="H5589" s="3" t="s">
        <v>11308</v>
      </c>
      <c r="I5589" s="3" t="s">
        <v>4870</v>
      </c>
      <c r="J5589" s="3">
        <v>1</v>
      </c>
      <c r="M5589" s="3" t="s">
        <v>27</v>
      </c>
      <c r="N5589" s="3" t="s">
        <v>17593</v>
      </c>
      <c r="P5589" s="3" t="s">
        <v>17594</v>
      </c>
      <c r="Q5589" s="3" t="s">
        <v>839</v>
      </c>
      <c r="R5589" s="3">
        <v>2456</v>
      </c>
      <c r="S55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010280</v>
      </c>
      <c r="T55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90" spans="1:20" ht="15" customHeight="1" x14ac:dyDescent="0.2">
      <c r="A5590" s="3" t="s">
        <v>23022</v>
      </c>
      <c r="B5590" s="3" t="s">
        <v>23023</v>
      </c>
      <c r="C5590" s="3" t="s">
        <v>23024</v>
      </c>
      <c r="F5590" s="3" t="s">
        <v>11510</v>
      </c>
      <c r="G5590" s="3" t="s">
        <v>23025</v>
      </c>
      <c r="H5590" s="3" t="s">
        <v>11308</v>
      </c>
      <c r="I5590" s="3" t="s">
        <v>4870</v>
      </c>
      <c r="J5590" s="3">
        <v>1</v>
      </c>
      <c r="M5590" s="3" t="s">
        <v>27</v>
      </c>
      <c r="N5590" s="3" t="s">
        <v>17593</v>
      </c>
      <c r="P5590" s="3" t="s">
        <v>17594</v>
      </c>
      <c r="Q5590" s="3" t="s">
        <v>839</v>
      </c>
      <c r="R5590" s="3">
        <v>2456</v>
      </c>
      <c r="S55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243870</v>
      </c>
      <c r="T55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91" spans="1:20" ht="15" customHeight="1" x14ac:dyDescent="0.2">
      <c r="A5591" s="3" t="s">
        <v>23026</v>
      </c>
      <c r="B5591" s="3" t="s">
        <v>23027</v>
      </c>
      <c r="C5591" s="3" t="s">
        <v>23028</v>
      </c>
      <c r="F5591" s="3" t="s">
        <v>11510</v>
      </c>
      <c r="G5591" s="3" t="s">
        <v>23029</v>
      </c>
      <c r="H5591" s="3" t="s">
        <v>11308</v>
      </c>
      <c r="I5591" s="3" t="s">
        <v>4870</v>
      </c>
      <c r="J5591" s="3">
        <v>1</v>
      </c>
      <c r="M5591" s="3" t="s">
        <v>27</v>
      </c>
      <c r="N5591" s="3" t="s">
        <v>17593</v>
      </c>
      <c r="P5591" s="3" t="s">
        <v>17594</v>
      </c>
      <c r="Q5591" s="3" t="s">
        <v>839</v>
      </c>
      <c r="R5591" s="3">
        <v>2456</v>
      </c>
      <c r="S55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232830</v>
      </c>
      <c r="T55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92" spans="1:20" ht="15" customHeight="1" x14ac:dyDescent="0.2">
      <c r="A5592" s="3" t="s">
        <v>23030</v>
      </c>
      <c r="B5592" s="3" t="s">
        <v>23031</v>
      </c>
      <c r="C5592" s="3" t="s">
        <v>23032</v>
      </c>
      <c r="F5592" s="3" t="s">
        <v>11510</v>
      </c>
      <c r="G5592" s="3" t="s">
        <v>23033</v>
      </c>
      <c r="H5592" s="3" t="s">
        <v>11308</v>
      </c>
      <c r="I5592" s="3" t="s">
        <v>4870</v>
      </c>
      <c r="J5592" s="3">
        <v>1</v>
      </c>
      <c r="M5592" s="3" t="s">
        <v>27</v>
      </c>
      <c r="N5592" s="3" t="s">
        <v>17593</v>
      </c>
      <c r="P5592" s="3" t="s">
        <v>23034</v>
      </c>
      <c r="Q5592" s="3" t="s">
        <v>839</v>
      </c>
      <c r="R5592" s="3">
        <v>1910</v>
      </c>
      <c r="S55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372800</v>
      </c>
      <c r="T55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93" spans="1:20" ht="15" customHeight="1" x14ac:dyDescent="0.2">
      <c r="A5593" s="3" t="s">
        <v>23035</v>
      </c>
      <c r="B5593" s="3" t="s">
        <v>23036</v>
      </c>
      <c r="C5593" s="3" t="s">
        <v>23037</v>
      </c>
      <c r="F5593" s="3" t="s">
        <v>11510</v>
      </c>
      <c r="G5593" s="3" t="s">
        <v>23038</v>
      </c>
      <c r="H5593" s="3" t="s">
        <v>11308</v>
      </c>
      <c r="I5593" s="3" t="s">
        <v>4870</v>
      </c>
      <c r="J5593" s="3">
        <v>1</v>
      </c>
      <c r="M5593" s="3" t="s">
        <v>27</v>
      </c>
      <c r="N5593" s="3" t="s">
        <v>17593</v>
      </c>
      <c r="P5593" s="3" t="s">
        <v>17594</v>
      </c>
      <c r="Q5593" s="3" t="s">
        <v>839</v>
      </c>
      <c r="R5593" s="3">
        <v>2456</v>
      </c>
      <c r="S55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084850</v>
      </c>
      <c r="T55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94" spans="1:20" ht="15" customHeight="1" x14ac:dyDescent="0.2">
      <c r="A5594" s="3" t="s">
        <v>23039</v>
      </c>
      <c r="B5594" s="3" t="s">
        <v>23040</v>
      </c>
      <c r="C5594" s="3" t="s">
        <v>23041</v>
      </c>
      <c r="F5594" s="3" t="s">
        <v>11510</v>
      </c>
      <c r="G5594" s="3" t="s">
        <v>23042</v>
      </c>
      <c r="H5594" s="3" t="s">
        <v>11308</v>
      </c>
      <c r="I5594" s="3" t="s">
        <v>4870</v>
      </c>
      <c r="J5594" s="3">
        <v>1</v>
      </c>
      <c r="M5594" s="3" t="s">
        <v>27</v>
      </c>
      <c r="N5594" s="3" t="s">
        <v>17593</v>
      </c>
      <c r="P5594" s="3" t="s">
        <v>23043</v>
      </c>
      <c r="Q5594" s="3" t="s">
        <v>839</v>
      </c>
      <c r="R5594" s="3">
        <v>78</v>
      </c>
      <c r="S55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309710</v>
      </c>
      <c r="T55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95" spans="1:20" ht="15" customHeight="1" x14ac:dyDescent="0.2">
      <c r="A5595" s="3" t="s">
        <v>23044</v>
      </c>
      <c r="B5595" s="3" t="s">
        <v>23045</v>
      </c>
      <c r="C5595" s="3" t="s">
        <v>23046</v>
      </c>
      <c r="F5595" s="3" t="s">
        <v>11510</v>
      </c>
      <c r="G5595" s="3" t="s">
        <v>23047</v>
      </c>
      <c r="H5595" s="3" t="s">
        <v>11308</v>
      </c>
      <c r="I5595" s="3" t="s">
        <v>4870</v>
      </c>
      <c r="J5595" s="3">
        <v>1</v>
      </c>
      <c r="M5595" s="3" t="s">
        <v>27</v>
      </c>
      <c r="N5595" s="3" t="s">
        <v>17593</v>
      </c>
      <c r="P5595" s="3" t="s">
        <v>23048</v>
      </c>
      <c r="Q5595" s="3" t="s">
        <v>839</v>
      </c>
      <c r="R5595" s="3">
        <v>1930</v>
      </c>
      <c r="S55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114840</v>
      </c>
      <c r="T55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96" spans="1:20" ht="15" customHeight="1" x14ac:dyDescent="0.2">
      <c r="A5596" s="3" t="s">
        <v>23049</v>
      </c>
      <c r="B5596" s="3" t="s">
        <v>23050</v>
      </c>
      <c r="C5596" s="3" t="s">
        <v>23051</v>
      </c>
      <c r="F5596" s="3" t="s">
        <v>11510</v>
      </c>
      <c r="G5596" s="3" t="s">
        <v>23052</v>
      </c>
      <c r="H5596" s="3" t="s">
        <v>11308</v>
      </c>
      <c r="I5596" s="3" t="s">
        <v>4870</v>
      </c>
      <c r="J5596" s="3">
        <v>1</v>
      </c>
      <c r="M5596" s="3" t="s">
        <v>27</v>
      </c>
      <c r="N5596" s="3" t="s">
        <v>17593</v>
      </c>
      <c r="P5596" s="3" t="s">
        <v>23053</v>
      </c>
      <c r="Q5596" s="3" t="s">
        <v>839</v>
      </c>
      <c r="R5596" s="3">
        <v>2018</v>
      </c>
      <c r="S55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139990</v>
      </c>
      <c r="T55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97" spans="1:20" ht="15" customHeight="1" x14ac:dyDescent="0.2">
      <c r="A5597" s="3" t="s">
        <v>23054</v>
      </c>
      <c r="B5597" s="3" t="s">
        <v>23055</v>
      </c>
      <c r="C5597" s="3" t="s">
        <v>23056</v>
      </c>
      <c r="F5597" s="3" t="s">
        <v>11510</v>
      </c>
      <c r="G5597" s="3" t="s">
        <v>23057</v>
      </c>
      <c r="H5597" s="3" t="s">
        <v>11308</v>
      </c>
      <c r="I5597" s="3" t="s">
        <v>4870</v>
      </c>
      <c r="J5597" s="3">
        <v>1</v>
      </c>
      <c r="M5597" s="3" t="s">
        <v>27</v>
      </c>
      <c r="N5597" s="3" t="s">
        <v>17593</v>
      </c>
      <c r="P5597" s="3" t="s">
        <v>17594</v>
      </c>
      <c r="Q5597" s="3" t="s">
        <v>839</v>
      </c>
      <c r="R5597" s="3">
        <v>2456</v>
      </c>
      <c r="S55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027360</v>
      </c>
      <c r="T55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98" spans="1:20" ht="15" customHeight="1" x14ac:dyDescent="0.2">
      <c r="A5598" s="3" t="s">
        <v>23058</v>
      </c>
      <c r="B5598" s="3" t="s">
        <v>23059</v>
      </c>
      <c r="C5598" s="3" t="s">
        <v>23060</v>
      </c>
      <c r="F5598" s="3" t="s">
        <v>11510</v>
      </c>
      <c r="G5598" s="3" t="s">
        <v>23061</v>
      </c>
      <c r="H5598" s="3" t="s">
        <v>11308</v>
      </c>
      <c r="I5598" s="3" t="s">
        <v>4870</v>
      </c>
      <c r="J5598" s="3">
        <v>1</v>
      </c>
      <c r="M5598" s="3" t="s">
        <v>27</v>
      </c>
      <c r="N5598" s="3" t="s">
        <v>17593</v>
      </c>
      <c r="P5598" s="3" t="s">
        <v>17594</v>
      </c>
      <c r="Q5598" s="3" t="s">
        <v>839</v>
      </c>
      <c r="R5598" s="3">
        <v>2456</v>
      </c>
      <c r="S55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032080</v>
      </c>
      <c r="T55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599" spans="1:20" ht="15" customHeight="1" x14ac:dyDescent="0.2">
      <c r="A5599" s="3" t="s">
        <v>23062</v>
      </c>
      <c r="B5599" s="3" t="s">
        <v>23063</v>
      </c>
      <c r="C5599" s="3" t="s">
        <v>23064</v>
      </c>
      <c r="F5599" s="3" t="s">
        <v>11510</v>
      </c>
      <c r="G5599" s="3" t="s">
        <v>23065</v>
      </c>
      <c r="H5599" s="3" t="s">
        <v>11308</v>
      </c>
      <c r="I5599" s="3" t="s">
        <v>4870</v>
      </c>
      <c r="J5599" s="3">
        <v>1</v>
      </c>
      <c r="M5599" s="3" t="s">
        <v>27</v>
      </c>
      <c r="N5599" s="3" t="s">
        <v>17593</v>
      </c>
      <c r="P5599" s="3" t="s">
        <v>17594</v>
      </c>
      <c r="Q5599" s="3" t="s">
        <v>839</v>
      </c>
      <c r="R5599" s="3">
        <v>2456</v>
      </c>
      <c r="S55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013310</v>
      </c>
      <c r="T55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00" spans="1:20" ht="15" customHeight="1" x14ac:dyDescent="0.2">
      <c r="A5600" s="3" t="s">
        <v>23066</v>
      </c>
      <c r="B5600" s="3" t="s">
        <v>23067</v>
      </c>
      <c r="C5600" s="3" t="s">
        <v>23068</v>
      </c>
      <c r="F5600" s="3" t="s">
        <v>11510</v>
      </c>
      <c r="G5600" s="3" t="s">
        <v>23069</v>
      </c>
      <c r="H5600" s="3" t="s">
        <v>11308</v>
      </c>
      <c r="I5600" s="3" t="s">
        <v>4870</v>
      </c>
      <c r="J5600" s="3">
        <v>1</v>
      </c>
      <c r="M5600" s="3" t="s">
        <v>27</v>
      </c>
      <c r="N5600" s="3" t="s">
        <v>17593</v>
      </c>
      <c r="P5600" s="3" t="s">
        <v>17594</v>
      </c>
      <c r="Q5600" s="3" t="s">
        <v>839</v>
      </c>
      <c r="R5600" s="3">
        <v>2456</v>
      </c>
      <c r="S56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059120</v>
      </c>
      <c r="T56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01" spans="1:20" ht="15" customHeight="1" x14ac:dyDescent="0.2">
      <c r="A5601" s="3" t="s">
        <v>23070</v>
      </c>
      <c r="B5601" s="3" t="s">
        <v>23071</v>
      </c>
      <c r="C5601" s="3" t="s">
        <v>23072</v>
      </c>
      <c r="F5601" s="3" t="s">
        <v>11510</v>
      </c>
      <c r="G5601" s="3" t="s">
        <v>23073</v>
      </c>
      <c r="H5601" s="3" t="s">
        <v>11308</v>
      </c>
      <c r="I5601" s="3" t="s">
        <v>4870</v>
      </c>
      <c r="J5601" s="3">
        <v>1</v>
      </c>
      <c r="M5601" s="3" t="s">
        <v>27</v>
      </c>
      <c r="N5601" s="3" t="s">
        <v>17593</v>
      </c>
      <c r="P5601" s="3" t="s">
        <v>17594</v>
      </c>
      <c r="Q5601" s="3" t="s">
        <v>839</v>
      </c>
      <c r="R5601" s="3">
        <v>2456</v>
      </c>
      <c r="S56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009320</v>
      </c>
      <c r="T56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02" spans="1:20" ht="15" customHeight="1" x14ac:dyDescent="0.2">
      <c r="A5602" s="3" t="s">
        <v>23074</v>
      </c>
      <c r="B5602" s="3" t="s">
        <v>23075</v>
      </c>
      <c r="C5602" s="3" t="s">
        <v>23076</v>
      </c>
      <c r="F5602" s="3" t="s">
        <v>11510</v>
      </c>
      <c r="G5602" s="3" t="s">
        <v>23077</v>
      </c>
      <c r="H5602" s="3" t="s">
        <v>11308</v>
      </c>
      <c r="I5602" s="3" t="s">
        <v>4870</v>
      </c>
      <c r="J5602" s="3">
        <v>1</v>
      </c>
      <c r="M5602" s="3" t="s">
        <v>27</v>
      </c>
      <c r="N5602" s="3" t="s">
        <v>17593</v>
      </c>
      <c r="P5602" s="3" t="s">
        <v>17594</v>
      </c>
      <c r="Q5602" s="3" t="s">
        <v>839</v>
      </c>
      <c r="R5602" s="3">
        <v>2456</v>
      </c>
      <c r="S56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203690</v>
      </c>
      <c r="T56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03" spans="1:20" ht="15" customHeight="1" x14ac:dyDescent="0.2">
      <c r="A5603" s="3" t="s">
        <v>23078</v>
      </c>
      <c r="B5603" s="3" t="s">
        <v>23079</v>
      </c>
      <c r="C5603" s="3" t="s">
        <v>23080</v>
      </c>
      <c r="F5603" s="3" t="s">
        <v>11510</v>
      </c>
      <c r="G5603" s="3" t="s">
        <v>23081</v>
      </c>
      <c r="H5603" s="3" t="s">
        <v>11308</v>
      </c>
      <c r="I5603" s="3" t="s">
        <v>4870</v>
      </c>
      <c r="J5603" s="3">
        <v>1</v>
      </c>
      <c r="M5603" s="3" t="s">
        <v>27</v>
      </c>
      <c r="N5603" s="3" t="s">
        <v>17593</v>
      </c>
      <c r="P5603" s="3" t="s">
        <v>17594</v>
      </c>
      <c r="Q5603" s="3" t="s">
        <v>839</v>
      </c>
      <c r="R5603" s="3">
        <v>2456</v>
      </c>
      <c r="S56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158430</v>
      </c>
      <c r="T56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04" spans="1:20" ht="15" customHeight="1" x14ac:dyDescent="0.2">
      <c r="A5604" s="3" t="s">
        <v>23082</v>
      </c>
      <c r="B5604" s="3" t="s">
        <v>23083</v>
      </c>
      <c r="C5604" s="3" t="s">
        <v>23084</v>
      </c>
      <c r="F5604" s="3" t="s">
        <v>11510</v>
      </c>
      <c r="G5604" s="3" t="s">
        <v>23085</v>
      </c>
      <c r="H5604" s="3" t="s">
        <v>11308</v>
      </c>
      <c r="I5604" s="3" t="s">
        <v>4870</v>
      </c>
      <c r="J5604" s="3">
        <v>1</v>
      </c>
      <c r="M5604" s="3" t="s">
        <v>27</v>
      </c>
      <c r="N5604" s="3" t="s">
        <v>17593</v>
      </c>
      <c r="P5604" s="3" t="s">
        <v>17594</v>
      </c>
      <c r="Q5604" s="3" t="s">
        <v>839</v>
      </c>
      <c r="R5604" s="3">
        <v>2456</v>
      </c>
      <c r="S56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200350</v>
      </c>
      <c r="T56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05" spans="1:20" ht="15" customHeight="1" x14ac:dyDescent="0.2">
      <c r="A5605" s="3" t="s">
        <v>23086</v>
      </c>
      <c r="B5605" s="3" t="s">
        <v>23087</v>
      </c>
      <c r="C5605" s="3" t="s">
        <v>23088</v>
      </c>
      <c r="F5605" s="3" t="s">
        <v>11510</v>
      </c>
      <c r="G5605" s="3" t="s">
        <v>23089</v>
      </c>
      <c r="H5605" s="3" t="s">
        <v>11308</v>
      </c>
      <c r="I5605" s="3" t="s">
        <v>4870</v>
      </c>
      <c r="J5605" s="3">
        <v>1</v>
      </c>
      <c r="M5605" s="3" t="s">
        <v>27</v>
      </c>
      <c r="N5605" s="3" t="s">
        <v>17593</v>
      </c>
      <c r="P5605" s="3" t="s">
        <v>20128</v>
      </c>
      <c r="Q5605" s="3" t="s">
        <v>839</v>
      </c>
      <c r="R5605" s="3">
        <v>2290</v>
      </c>
      <c r="S56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321820</v>
      </c>
      <c r="T56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06" spans="1:20" ht="15" customHeight="1" x14ac:dyDescent="0.2">
      <c r="A5606" s="3" t="s">
        <v>23090</v>
      </c>
      <c r="B5606" s="3" t="s">
        <v>23091</v>
      </c>
      <c r="C5606" s="3" t="s">
        <v>23092</v>
      </c>
      <c r="F5606" s="3" t="s">
        <v>11510</v>
      </c>
      <c r="G5606" s="3" t="s">
        <v>23093</v>
      </c>
      <c r="H5606" s="3" t="s">
        <v>11308</v>
      </c>
      <c r="I5606" s="3" t="s">
        <v>4870</v>
      </c>
      <c r="J5606" s="3">
        <v>1</v>
      </c>
      <c r="M5606" s="3" t="s">
        <v>27</v>
      </c>
      <c r="N5606" s="3" t="s">
        <v>17593</v>
      </c>
      <c r="P5606" s="3" t="s">
        <v>17594</v>
      </c>
      <c r="Q5606" s="3" t="s">
        <v>839</v>
      </c>
      <c r="R5606" s="3">
        <v>2456</v>
      </c>
      <c r="S56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149300</v>
      </c>
      <c r="T56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07" spans="1:20" ht="15" customHeight="1" x14ac:dyDescent="0.2">
      <c r="A5607" s="3" t="s">
        <v>23094</v>
      </c>
      <c r="B5607" s="3" t="s">
        <v>23095</v>
      </c>
      <c r="C5607" s="3" t="s">
        <v>23096</v>
      </c>
      <c r="F5607" s="3" t="s">
        <v>11510</v>
      </c>
      <c r="G5607" s="3" t="s">
        <v>23097</v>
      </c>
      <c r="H5607" s="3" t="s">
        <v>11308</v>
      </c>
      <c r="I5607" s="3" t="s">
        <v>4870</v>
      </c>
      <c r="J5607" s="3">
        <v>1</v>
      </c>
      <c r="M5607" s="3" t="s">
        <v>27</v>
      </c>
      <c r="N5607" s="3" t="s">
        <v>17593</v>
      </c>
      <c r="P5607" s="3" t="s">
        <v>6277</v>
      </c>
      <c r="Q5607" s="3" t="s">
        <v>839</v>
      </c>
      <c r="R5607" s="3">
        <v>1390</v>
      </c>
      <c r="S56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102950</v>
      </c>
      <c r="T56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08" spans="1:20" ht="15" customHeight="1" x14ac:dyDescent="0.2">
      <c r="A5608" s="3" t="s">
        <v>23098</v>
      </c>
      <c r="B5608" s="3" t="s">
        <v>23099</v>
      </c>
      <c r="C5608" s="3" t="s">
        <v>23100</v>
      </c>
      <c r="F5608" s="3" t="s">
        <v>11510</v>
      </c>
      <c r="G5608" s="3" t="s">
        <v>23101</v>
      </c>
      <c r="H5608" s="3" t="s">
        <v>11308</v>
      </c>
      <c r="I5608" s="3" t="s">
        <v>4870</v>
      </c>
      <c r="J5608" s="3">
        <v>1</v>
      </c>
      <c r="M5608" s="3" t="s">
        <v>27</v>
      </c>
      <c r="N5608" s="3" t="s">
        <v>17593</v>
      </c>
      <c r="P5608" s="3" t="s">
        <v>17594</v>
      </c>
      <c r="Q5608" s="3" t="s">
        <v>839</v>
      </c>
      <c r="R5608" s="3">
        <v>2456</v>
      </c>
      <c r="S56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001540</v>
      </c>
      <c r="T56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09" spans="1:20" ht="15" customHeight="1" x14ac:dyDescent="0.2">
      <c r="A5609" s="3" t="s">
        <v>23102</v>
      </c>
      <c r="B5609" s="3" t="s">
        <v>23103</v>
      </c>
      <c r="C5609" s="3" t="s">
        <v>23104</v>
      </c>
      <c r="F5609" s="3" t="s">
        <v>11510</v>
      </c>
      <c r="G5609" s="3" t="s">
        <v>23105</v>
      </c>
      <c r="H5609" s="3" t="s">
        <v>11308</v>
      </c>
      <c r="I5609" s="3" t="s">
        <v>4870</v>
      </c>
      <c r="J5609" s="3">
        <v>1</v>
      </c>
      <c r="M5609" s="3" t="s">
        <v>27</v>
      </c>
      <c r="N5609" s="3" t="s">
        <v>17593</v>
      </c>
      <c r="P5609" s="3" t="s">
        <v>17594</v>
      </c>
      <c r="Q5609" s="3" t="s">
        <v>839</v>
      </c>
      <c r="R5609" s="3">
        <v>2456</v>
      </c>
      <c r="S56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053800</v>
      </c>
      <c r="T56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10" spans="1:20" ht="15" customHeight="1" x14ac:dyDescent="0.2">
      <c r="A5610" s="3" t="s">
        <v>23106</v>
      </c>
      <c r="B5610" s="3" t="s">
        <v>23107</v>
      </c>
      <c r="C5610" s="3" t="s">
        <v>23108</v>
      </c>
      <c r="F5610" s="3" t="s">
        <v>11510</v>
      </c>
      <c r="G5610" s="3" t="s">
        <v>23109</v>
      </c>
      <c r="H5610" s="3" t="s">
        <v>11308</v>
      </c>
      <c r="I5610" s="3" t="s">
        <v>4870</v>
      </c>
      <c r="J5610" s="3">
        <v>1</v>
      </c>
      <c r="M5610" s="3" t="s">
        <v>27</v>
      </c>
      <c r="N5610" s="3" t="s">
        <v>17593</v>
      </c>
      <c r="P5610" s="3" t="s">
        <v>17594</v>
      </c>
      <c r="Q5610" s="3" t="s">
        <v>839</v>
      </c>
      <c r="R5610" s="3">
        <v>2456</v>
      </c>
      <c r="S56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251280</v>
      </c>
      <c r="T56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11" spans="1:20" ht="15" customHeight="1" x14ac:dyDescent="0.2">
      <c r="A5611" s="3" t="s">
        <v>23110</v>
      </c>
      <c r="B5611" s="3" t="s">
        <v>23111</v>
      </c>
      <c r="C5611" s="3" t="s">
        <v>23112</v>
      </c>
      <c r="F5611" s="3" t="s">
        <v>11510</v>
      </c>
      <c r="G5611" s="3" t="s">
        <v>23113</v>
      </c>
      <c r="H5611" s="3" t="s">
        <v>11308</v>
      </c>
      <c r="I5611" s="3" t="s">
        <v>4870</v>
      </c>
      <c r="J5611" s="3">
        <v>1</v>
      </c>
      <c r="M5611" s="3" t="s">
        <v>27</v>
      </c>
      <c r="N5611" s="3" t="s">
        <v>17593</v>
      </c>
      <c r="P5611" s="3" t="s">
        <v>17594</v>
      </c>
      <c r="Q5611" s="3" t="s">
        <v>839</v>
      </c>
      <c r="R5611" s="3">
        <v>2456</v>
      </c>
      <c r="S56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065660</v>
      </c>
      <c r="T56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12" spans="1:20" ht="15" customHeight="1" x14ac:dyDescent="0.2">
      <c r="A5612" s="3" t="s">
        <v>23114</v>
      </c>
      <c r="B5612" s="3" t="s">
        <v>23115</v>
      </c>
      <c r="C5612" s="3" t="s">
        <v>23116</v>
      </c>
      <c r="F5612" s="3" t="s">
        <v>11510</v>
      </c>
      <c r="G5612" s="3" t="s">
        <v>23117</v>
      </c>
      <c r="H5612" s="3" t="s">
        <v>11308</v>
      </c>
      <c r="I5612" s="3" t="s">
        <v>4870</v>
      </c>
      <c r="J5612" s="3">
        <v>1</v>
      </c>
      <c r="M5612" s="3" t="s">
        <v>27</v>
      </c>
      <c r="N5612" s="3" t="s">
        <v>17593</v>
      </c>
      <c r="P5612" s="3" t="s">
        <v>17594</v>
      </c>
      <c r="Q5612" s="3" t="s">
        <v>839</v>
      </c>
      <c r="R5612" s="3">
        <v>2456</v>
      </c>
      <c r="S56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297570</v>
      </c>
      <c r="T56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13" spans="1:20" ht="15" customHeight="1" x14ac:dyDescent="0.2">
      <c r="A5613" s="3" t="s">
        <v>23118</v>
      </c>
      <c r="B5613" s="3" t="s">
        <v>23119</v>
      </c>
      <c r="C5613" s="3" t="s">
        <v>23120</v>
      </c>
      <c r="F5613" s="3" t="s">
        <v>11510</v>
      </c>
      <c r="G5613" s="3" t="s">
        <v>23121</v>
      </c>
      <c r="H5613" s="3" t="s">
        <v>11308</v>
      </c>
      <c r="I5613" s="3" t="s">
        <v>4870</v>
      </c>
      <c r="J5613" s="3">
        <v>1</v>
      </c>
      <c r="M5613" s="3" t="s">
        <v>27</v>
      </c>
      <c r="N5613" s="3" t="s">
        <v>17593</v>
      </c>
      <c r="P5613" s="3" t="s">
        <v>17594</v>
      </c>
      <c r="Q5613" s="3" t="s">
        <v>839</v>
      </c>
      <c r="R5613" s="3">
        <v>2456</v>
      </c>
      <c r="S56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001780</v>
      </c>
      <c r="T56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14" spans="1:20" ht="15" customHeight="1" x14ac:dyDescent="0.2">
      <c r="A5614" s="3" t="s">
        <v>23122</v>
      </c>
      <c r="B5614" s="3" t="s">
        <v>23123</v>
      </c>
      <c r="C5614" s="3" t="s">
        <v>23124</v>
      </c>
      <c r="F5614" s="3" t="s">
        <v>11510</v>
      </c>
      <c r="G5614" s="3" t="s">
        <v>23125</v>
      </c>
      <c r="H5614" s="3" t="s">
        <v>11308</v>
      </c>
      <c r="I5614" s="3" t="s">
        <v>4870</v>
      </c>
      <c r="J5614" s="3">
        <v>1</v>
      </c>
      <c r="M5614" s="3" t="s">
        <v>27</v>
      </c>
      <c r="N5614" s="3" t="s">
        <v>17593</v>
      </c>
      <c r="P5614" s="3" t="s">
        <v>17594</v>
      </c>
      <c r="Q5614" s="3" t="s">
        <v>839</v>
      </c>
      <c r="R5614" s="3">
        <v>2456</v>
      </c>
      <c r="S56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260660</v>
      </c>
      <c r="T56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15" spans="1:20" ht="15" customHeight="1" x14ac:dyDescent="0.2">
      <c r="A5615" s="3" t="s">
        <v>23126</v>
      </c>
      <c r="B5615" s="3" t="s">
        <v>23127</v>
      </c>
      <c r="C5615" s="3" t="s">
        <v>23128</v>
      </c>
      <c r="F5615" s="3" t="s">
        <v>11510</v>
      </c>
      <c r="G5615" s="3" t="s">
        <v>23129</v>
      </c>
      <c r="H5615" s="3" t="s">
        <v>11308</v>
      </c>
      <c r="I5615" s="3" t="s">
        <v>4870</v>
      </c>
      <c r="J5615" s="3">
        <v>1</v>
      </c>
      <c r="M5615" s="3" t="s">
        <v>27</v>
      </c>
      <c r="N5615" s="3" t="s">
        <v>17593</v>
      </c>
      <c r="P5615" s="3" t="s">
        <v>23130</v>
      </c>
      <c r="Q5615" s="3" t="s">
        <v>839</v>
      </c>
      <c r="R5615" s="3">
        <v>1102</v>
      </c>
      <c r="S56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354320</v>
      </c>
      <c r="T56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16" spans="1:20" ht="15" customHeight="1" x14ac:dyDescent="0.2">
      <c r="A5616" s="3" t="s">
        <v>23131</v>
      </c>
      <c r="B5616" s="3" t="s">
        <v>23132</v>
      </c>
      <c r="C5616" s="3" t="s">
        <v>23133</v>
      </c>
      <c r="F5616" s="3" t="s">
        <v>11510</v>
      </c>
      <c r="G5616" s="3" t="s">
        <v>23134</v>
      </c>
      <c r="H5616" s="3" t="s">
        <v>11308</v>
      </c>
      <c r="I5616" s="3" t="s">
        <v>4870</v>
      </c>
      <c r="J5616" s="3">
        <v>1</v>
      </c>
      <c r="M5616" s="3" t="s">
        <v>27</v>
      </c>
      <c r="N5616" s="3" t="s">
        <v>17593</v>
      </c>
      <c r="P5616" s="3" t="s">
        <v>23135</v>
      </c>
      <c r="Q5616" s="3" t="s">
        <v>839</v>
      </c>
      <c r="R5616" s="3">
        <v>1896</v>
      </c>
      <c r="S56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361570</v>
      </c>
      <c r="T56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17" spans="1:20" ht="15" customHeight="1" x14ac:dyDescent="0.2">
      <c r="A5617" s="3" t="s">
        <v>23136</v>
      </c>
      <c r="B5617" s="3" t="s">
        <v>23137</v>
      </c>
      <c r="C5617" s="3" t="s">
        <v>23138</v>
      </c>
      <c r="F5617" s="3" t="s">
        <v>11510</v>
      </c>
      <c r="G5617" s="3" t="s">
        <v>23139</v>
      </c>
      <c r="H5617" s="3" t="s">
        <v>11308</v>
      </c>
      <c r="I5617" s="3" t="s">
        <v>4870</v>
      </c>
      <c r="J5617" s="3">
        <v>1</v>
      </c>
      <c r="M5617" s="3" t="s">
        <v>27</v>
      </c>
      <c r="N5617" s="3" t="s">
        <v>17593</v>
      </c>
      <c r="P5617" s="3" t="s">
        <v>17594</v>
      </c>
      <c r="Q5617" s="3" t="s">
        <v>839</v>
      </c>
      <c r="R5617" s="3">
        <v>2456</v>
      </c>
      <c r="S56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131370</v>
      </c>
      <c r="T56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18" spans="1:20" ht="15" customHeight="1" x14ac:dyDescent="0.2">
      <c r="A5618" s="3" t="s">
        <v>23140</v>
      </c>
      <c r="B5618" s="3" t="s">
        <v>23141</v>
      </c>
      <c r="C5618" s="3" t="s">
        <v>23142</v>
      </c>
      <c r="F5618" s="3" t="s">
        <v>11510</v>
      </c>
      <c r="G5618" s="3" t="s">
        <v>23143</v>
      </c>
      <c r="H5618" s="3" t="s">
        <v>11308</v>
      </c>
      <c r="I5618" s="3" t="s">
        <v>4870</v>
      </c>
      <c r="J5618" s="3">
        <v>1</v>
      </c>
      <c r="M5618" s="3" t="s">
        <v>27</v>
      </c>
      <c r="N5618" s="3" t="s">
        <v>17593</v>
      </c>
      <c r="P5618" s="3" t="s">
        <v>17594</v>
      </c>
      <c r="Q5618" s="3" t="s">
        <v>839</v>
      </c>
      <c r="R5618" s="3">
        <v>2456</v>
      </c>
      <c r="S56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140670</v>
      </c>
      <c r="T56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19" spans="1:20" ht="15" customHeight="1" x14ac:dyDescent="0.2">
      <c r="A5619" s="3" t="s">
        <v>23144</v>
      </c>
      <c r="B5619" s="3" t="s">
        <v>23145</v>
      </c>
      <c r="C5619" s="3" t="s">
        <v>23146</v>
      </c>
      <c r="F5619" s="3" t="s">
        <v>11510</v>
      </c>
      <c r="G5619" s="3" t="s">
        <v>23147</v>
      </c>
      <c r="H5619" s="3" t="s">
        <v>11308</v>
      </c>
      <c r="I5619" s="3" t="s">
        <v>4870</v>
      </c>
      <c r="J5619" s="3">
        <v>1</v>
      </c>
      <c r="M5619" s="3" t="s">
        <v>27</v>
      </c>
      <c r="N5619" s="3" t="s">
        <v>17593</v>
      </c>
      <c r="P5619" s="3" t="s">
        <v>17594</v>
      </c>
      <c r="Q5619" s="3" t="s">
        <v>839</v>
      </c>
      <c r="R5619" s="3">
        <v>2456</v>
      </c>
      <c r="S56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327260</v>
      </c>
      <c r="T56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20" spans="1:20" ht="15" customHeight="1" x14ac:dyDescent="0.2">
      <c r="A5620" s="3" t="s">
        <v>23148</v>
      </c>
      <c r="B5620" s="3" t="s">
        <v>23149</v>
      </c>
      <c r="C5620" s="3" t="s">
        <v>23150</v>
      </c>
      <c r="F5620" s="3" t="s">
        <v>11510</v>
      </c>
      <c r="G5620" s="3" t="s">
        <v>23151</v>
      </c>
      <c r="H5620" s="3" t="s">
        <v>11308</v>
      </c>
      <c r="I5620" s="3" t="s">
        <v>4870</v>
      </c>
      <c r="J5620" s="3">
        <v>1</v>
      </c>
      <c r="M5620" s="3" t="s">
        <v>27</v>
      </c>
      <c r="N5620" s="3" t="s">
        <v>17593</v>
      </c>
      <c r="P5620" s="3" t="s">
        <v>17594</v>
      </c>
      <c r="Q5620" s="3" t="s">
        <v>839</v>
      </c>
      <c r="R5620" s="3">
        <v>2456</v>
      </c>
      <c r="S56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096610</v>
      </c>
      <c r="T56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21" spans="1:20" ht="15" customHeight="1" x14ac:dyDescent="0.2">
      <c r="A5621" s="3" t="s">
        <v>23152</v>
      </c>
      <c r="B5621" s="3" t="s">
        <v>23153</v>
      </c>
      <c r="C5621" s="3" t="s">
        <v>23154</v>
      </c>
      <c r="F5621" s="3" t="s">
        <v>11510</v>
      </c>
      <c r="G5621" s="3" t="s">
        <v>23155</v>
      </c>
      <c r="H5621" s="3" t="s">
        <v>11308</v>
      </c>
      <c r="I5621" s="3" t="s">
        <v>4870</v>
      </c>
      <c r="J5621" s="3">
        <v>1</v>
      </c>
      <c r="M5621" s="3" t="s">
        <v>27</v>
      </c>
      <c r="N5621" s="3" t="s">
        <v>17593</v>
      </c>
      <c r="P5621" s="3" t="s">
        <v>11709</v>
      </c>
      <c r="Q5621" s="3" t="s">
        <v>839</v>
      </c>
      <c r="R5621" s="3">
        <v>426</v>
      </c>
      <c r="S56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474610</v>
      </c>
      <c r="T56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22" spans="1:20" ht="15" customHeight="1" x14ac:dyDescent="0.2">
      <c r="A5622" s="3" t="s">
        <v>23156</v>
      </c>
      <c r="B5622" s="3" t="s">
        <v>23157</v>
      </c>
      <c r="C5622" s="3" t="s">
        <v>23158</v>
      </c>
      <c r="F5622" s="3" t="s">
        <v>11510</v>
      </c>
      <c r="G5622" s="3" t="s">
        <v>23159</v>
      </c>
      <c r="H5622" s="3" t="s">
        <v>11308</v>
      </c>
      <c r="I5622" s="3" t="s">
        <v>4870</v>
      </c>
      <c r="J5622" s="3">
        <v>1</v>
      </c>
      <c r="M5622" s="3" t="s">
        <v>27</v>
      </c>
      <c r="N5622" s="3" t="s">
        <v>17593</v>
      </c>
      <c r="P5622" s="3" t="s">
        <v>17594</v>
      </c>
      <c r="Q5622" s="3" t="s">
        <v>839</v>
      </c>
      <c r="R5622" s="3">
        <v>2456</v>
      </c>
      <c r="S56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218410</v>
      </c>
      <c r="T56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23" spans="1:20" ht="15" customHeight="1" x14ac:dyDescent="0.2">
      <c r="A5623" s="3" t="s">
        <v>23160</v>
      </c>
      <c r="B5623" s="3" t="s">
        <v>23161</v>
      </c>
      <c r="C5623" s="3" t="s">
        <v>23162</v>
      </c>
      <c r="F5623" s="3" t="s">
        <v>11510</v>
      </c>
      <c r="G5623" s="3" t="s">
        <v>23163</v>
      </c>
      <c r="H5623" s="3" t="s">
        <v>11308</v>
      </c>
      <c r="I5623" s="3" t="s">
        <v>4870</v>
      </c>
      <c r="J5623" s="3">
        <v>1</v>
      </c>
      <c r="M5623" s="3" t="s">
        <v>27</v>
      </c>
      <c r="N5623" s="3" t="s">
        <v>17593</v>
      </c>
      <c r="P5623" s="3" t="s">
        <v>17594</v>
      </c>
      <c r="Q5623" s="3" t="s">
        <v>839</v>
      </c>
      <c r="R5623" s="3">
        <v>2456</v>
      </c>
      <c r="S56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061040</v>
      </c>
      <c r="T56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24" spans="1:20" ht="15" customHeight="1" x14ac:dyDescent="0.2">
      <c r="A5624" s="3" t="s">
        <v>23164</v>
      </c>
      <c r="B5624" s="3" t="s">
        <v>23165</v>
      </c>
      <c r="C5624" s="3" t="s">
        <v>23166</v>
      </c>
      <c r="F5624" s="3" t="s">
        <v>11510</v>
      </c>
      <c r="G5624" s="3" t="s">
        <v>23167</v>
      </c>
      <c r="H5624" s="3" t="s">
        <v>11308</v>
      </c>
      <c r="I5624" s="3" t="s">
        <v>4870</v>
      </c>
      <c r="J5624" s="3">
        <v>1</v>
      </c>
      <c r="M5624" s="3" t="s">
        <v>27</v>
      </c>
      <c r="N5624" s="3" t="s">
        <v>17593</v>
      </c>
      <c r="P5624" s="3" t="s">
        <v>17594</v>
      </c>
      <c r="Q5624" s="3" t="s">
        <v>839</v>
      </c>
      <c r="R5624" s="3">
        <v>2456</v>
      </c>
      <c r="S56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148250</v>
      </c>
      <c r="T56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25" spans="1:20" ht="15" customHeight="1" x14ac:dyDescent="0.2">
      <c r="A5625" s="3" t="s">
        <v>23168</v>
      </c>
      <c r="B5625" s="3" t="s">
        <v>23169</v>
      </c>
      <c r="C5625" s="3" t="s">
        <v>23170</v>
      </c>
      <c r="F5625" s="3" t="s">
        <v>11510</v>
      </c>
      <c r="G5625" s="3" t="s">
        <v>23171</v>
      </c>
      <c r="H5625" s="3" t="s">
        <v>11308</v>
      </c>
      <c r="I5625" s="3" t="s">
        <v>4870</v>
      </c>
      <c r="J5625" s="3">
        <v>1</v>
      </c>
      <c r="M5625" s="3" t="s">
        <v>27</v>
      </c>
      <c r="N5625" s="3" t="s">
        <v>17593</v>
      </c>
      <c r="P5625" s="3" t="s">
        <v>23172</v>
      </c>
      <c r="Q5625" s="3" t="s">
        <v>839</v>
      </c>
      <c r="R5625" s="3">
        <v>2348</v>
      </c>
      <c r="S56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347860</v>
      </c>
      <c r="T56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26" spans="1:20" ht="15" customHeight="1" x14ac:dyDescent="0.2">
      <c r="A5626" s="3" t="s">
        <v>23173</v>
      </c>
      <c r="B5626" s="3" t="s">
        <v>23174</v>
      </c>
      <c r="C5626" s="3" t="s">
        <v>23175</v>
      </c>
      <c r="F5626" s="3" t="s">
        <v>11510</v>
      </c>
      <c r="G5626" s="3" t="s">
        <v>23176</v>
      </c>
      <c r="H5626" s="3" t="s">
        <v>11308</v>
      </c>
      <c r="I5626" s="3" t="s">
        <v>4870</v>
      </c>
      <c r="J5626" s="3">
        <v>1</v>
      </c>
      <c r="M5626" s="3" t="s">
        <v>27</v>
      </c>
      <c r="N5626" s="3" t="s">
        <v>17593</v>
      </c>
      <c r="P5626" s="3" t="s">
        <v>17594</v>
      </c>
      <c r="Q5626" s="3" t="s">
        <v>839</v>
      </c>
      <c r="R5626" s="3">
        <v>2456</v>
      </c>
      <c r="S56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196170</v>
      </c>
      <c r="T56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27" spans="1:20" ht="15" customHeight="1" x14ac:dyDescent="0.2">
      <c r="A5627" s="3" t="s">
        <v>23177</v>
      </c>
      <c r="B5627" s="3" t="s">
        <v>23178</v>
      </c>
      <c r="C5627" s="3" t="s">
        <v>23179</v>
      </c>
      <c r="F5627" s="3" t="s">
        <v>11510</v>
      </c>
      <c r="G5627" s="3" t="s">
        <v>23180</v>
      </c>
      <c r="H5627" s="3" t="s">
        <v>11308</v>
      </c>
      <c r="I5627" s="3" t="s">
        <v>4870</v>
      </c>
      <c r="J5627" s="3">
        <v>1</v>
      </c>
      <c r="M5627" s="3" t="s">
        <v>27</v>
      </c>
      <c r="N5627" s="3" t="s">
        <v>17593</v>
      </c>
      <c r="P5627" s="3" t="s">
        <v>17594</v>
      </c>
      <c r="Q5627" s="3" t="s">
        <v>839</v>
      </c>
      <c r="R5627" s="3">
        <v>2456</v>
      </c>
      <c r="S56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123750</v>
      </c>
      <c r="T56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28" spans="1:20" ht="15" customHeight="1" x14ac:dyDescent="0.2">
      <c r="A5628" s="3" t="s">
        <v>23181</v>
      </c>
      <c r="B5628" s="3" t="s">
        <v>23182</v>
      </c>
      <c r="C5628" s="3" t="s">
        <v>23183</v>
      </c>
      <c r="F5628" s="3" t="s">
        <v>11510</v>
      </c>
      <c r="G5628" s="3" t="s">
        <v>23184</v>
      </c>
      <c r="H5628" s="3" t="s">
        <v>11308</v>
      </c>
      <c r="I5628" s="3" t="s">
        <v>4870</v>
      </c>
      <c r="J5628" s="3">
        <v>1</v>
      </c>
      <c r="M5628" s="3" t="s">
        <v>27</v>
      </c>
      <c r="N5628" s="3" t="s">
        <v>17593</v>
      </c>
      <c r="P5628" s="3" t="s">
        <v>17594</v>
      </c>
      <c r="Q5628" s="3" t="s">
        <v>839</v>
      </c>
      <c r="R5628" s="3">
        <v>2456</v>
      </c>
      <c r="S56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085810</v>
      </c>
      <c r="T56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29" spans="1:20" ht="15" customHeight="1" x14ac:dyDescent="0.2">
      <c r="A5629" s="3" t="s">
        <v>23185</v>
      </c>
      <c r="B5629" s="3" t="s">
        <v>23186</v>
      </c>
      <c r="C5629" s="3" t="s">
        <v>23187</v>
      </c>
      <c r="F5629" s="3" t="s">
        <v>11510</v>
      </c>
      <c r="G5629" s="3" t="s">
        <v>23188</v>
      </c>
      <c r="H5629" s="3" t="s">
        <v>11308</v>
      </c>
      <c r="I5629" s="3" t="s">
        <v>4870</v>
      </c>
      <c r="J5629" s="3">
        <v>1</v>
      </c>
      <c r="M5629" s="3" t="s">
        <v>27</v>
      </c>
      <c r="N5629" s="3" t="s">
        <v>17593</v>
      </c>
      <c r="P5629" s="3" t="s">
        <v>17594</v>
      </c>
      <c r="Q5629" s="3" t="s">
        <v>839</v>
      </c>
      <c r="R5629" s="3">
        <v>2456</v>
      </c>
      <c r="S56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043100</v>
      </c>
      <c r="T56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30" spans="1:20" ht="15" customHeight="1" x14ac:dyDescent="0.2">
      <c r="A5630" s="3" t="s">
        <v>23189</v>
      </c>
      <c r="B5630" s="3" t="s">
        <v>23190</v>
      </c>
      <c r="C5630" s="3" t="s">
        <v>23191</v>
      </c>
      <c r="F5630" s="3" t="s">
        <v>11510</v>
      </c>
      <c r="G5630" s="3" t="s">
        <v>23192</v>
      </c>
      <c r="H5630" s="3" t="s">
        <v>11308</v>
      </c>
      <c r="I5630" s="3" t="s">
        <v>4870</v>
      </c>
      <c r="J5630" s="3">
        <v>1</v>
      </c>
      <c r="M5630" s="3" t="s">
        <v>27</v>
      </c>
      <c r="N5630" s="3" t="s">
        <v>17593</v>
      </c>
      <c r="P5630" s="3" t="s">
        <v>17594</v>
      </c>
      <c r="Q5630" s="3" t="s">
        <v>839</v>
      </c>
      <c r="R5630" s="3">
        <v>2456</v>
      </c>
      <c r="S56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117670</v>
      </c>
      <c r="T56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31" spans="1:20" ht="15" customHeight="1" x14ac:dyDescent="0.2">
      <c r="A5631" s="3" t="s">
        <v>23193</v>
      </c>
      <c r="B5631" s="3" t="s">
        <v>23194</v>
      </c>
      <c r="C5631" s="3" t="s">
        <v>23195</v>
      </c>
      <c r="F5631" s="3" t="s">
        <v>11510</v>
      </c>
      <c r="G5631" s="3" t="s">
        <v>23196</v>
      </c>
      <c r="H5631" s="3" t="s">
        <v>11308</v>
      </c>
      <c r="I5631" s="3" t="s">
        <v>4870</v>
      </c>
      <c r="J5631" s="3">
        <v>1</v>
      </c>
      <c r="M5631" s="3" t="s">
        <v>27</v>
      </c>
      <c r="N5631" s="3" t="s">
        <v>17593</v>
      </c>
      <c r="P5631" s="3" t="s">
        <v>23197</v>
      </c>
      <c r="Q5631" s="3" t="s">
        <v>839</v>
      </c>
      <c r="R5631" s="3">
        <v>1474</v>
      </c>
      <c r="S56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314140</v>
      </c>
      <c r="T56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32" spans="1:20" ht="15" customHeight="1" x14ac:dyDescent="0.2">
      <c r="A5632" s="3" t="s">
        <v>23198</v>
      </c>
      <c r="B5632" s="3" t="s">
        <v>23199</v>
      </c>
      <c r="C5632" s="3" t="s">
        <v>23200</v>
      </c>
      <c r="F5632" s="3" t="s">
        <v>11510</v>
      </c>
      <c r="G5632" s="3" t="s">
        <v>23201</v>
      </c>
      <c r="H5632" s="3" t="s">
        <v>11308</v>
      </c>
      <c r="I5632" s="3" t="s">
        <v>4870</v>
      </c>
      <c r="J5632" s="3">
        <v>1</v>
      </c>
      <c r="M5632" s="3" t="s">
        <v>27</v>
      </c>
      <c r="N5632" s="3" t="s">
        <v>17593</v>
      </c>
      <c r="P5632" s="3" t="s">
        <v>17594</v>
      </c>
      <c r="Q5632" s="3" t="s">
        <v>839</v>
      </c>
      <c r="R5632" s="3">
        <v>2456</v>
      </c>
      <c r="S56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291650</v>
      </c>
      <c r="T56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33" spans="1:20" ht="15" customHeight="1" x14ac:dyDescent="0.2">
      <c r="A5633" s="3" t="s">
        <v>23202</v>
      </c>
      <c r="B5633" s="3" t="s">
        <v>23203</v>
      </c>
      <c r="C5633" s="3" t="s">
        <v>23204</v>
      </c>
      <c r="F5633" s="3" t="s">
        <v>11510</v>
      </c>
      <c r="G5633" s="3" t="s">
        <v>23205</v>
      </c>
      <c r="H5633" s="3" t="s">
        <v>11308</v>
      </c>
      <c r="I5633" s="3" t="s">
        <v>4870</v>
      </c>
      <c r="J5633" s="3">
        <v>1</v>
      </c>
      <c r="M5633" s="3" t="s">
        <v>27</v>
      </c>
      <c r="N5633" s="3" t="s">
        <v>17593</v>
      </c>
      <c r="P5633" s="3" t="s">
        <v>17594</v>
      </c>
      <c r="Q5633" s="3" t="s">
        <v>839</v>
      </c>
      <c r="R5633" s="3">
        <v>2456</v>
      </c>
      <c r="S56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293780</v>
      </c>
      <c r="T56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34" spans="1:20" ht="15" customHeight="1" x14ac:dyDescent="0.2">
      <c r="A5634" s="3" t="s">
        <v>23206</v>
      </c>
      <c r="B5634" s="3" t="s">
        <v>23207</v>
      </c>
      <c r="C5634" s="3" t="s">
        <v>23208</v>
      </c>
      <c r="F5634" s="3" t="s">
        <v>11510</v>
      </c>
      <c r="G5634" s="3" t="s">
        <v>23209</v>
      </c>
      <c r="H5634" s="3" t="s">
        <v>11308</v>
      </c>
      <c r="I5634" s="3" t="s">
        <v>4870</v>
      </c>
      <c r="J5634" s="3">
        <v>1</v>
      </c>
      <c r="M5634" s="3" t="s">
        <v>27</v>
      </c>
      <c r="N5634" s="3" t="s">
        <v>17593</v>
      </c>
      <c r="P5634" s="3" t="s">
        <v>17594</v>
      </c>
      <c r="Q5634" s="3" t="s">
        <v>839</v>
      </c>
      <c r="R5634" s="3">
        <v>2456</v>
      </c>
      <c r="S56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018250</v>
      </c>
      <c r="T56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35" spans="1:20" ht="15" customHeight="1" x14ac:dyDescent="0.2">
      <c r="A5635" s="3" t="s">
        <v>23210</v>
      </c>
      <c r="B5635" s="3" t="s">
        <v>23211</v>
      </c>
      <c r="C5635" s="3" t="s">
        <v>23212</v>
      </c>
      <c r="F5635" s="3" t="s">
        <v>11510</v>
      </c>
      <c r="G5635" s="3" t="s">
        <v>23213</v>
      </c>
      <c r="H5635" s="3" t="s">
        <v>11308</v>
      </c>
      <c r="I5635" s="3" t="s">
        <v>4870</v>
      </c>
      <c r="J5635" s="3">
        <v>1</v>
      </c>
      <c r="M5635" s="3" t="s">
        <v>27</v>
      </c>
      <c r="N5635" s="3" t="s">
        <v>17593</v>
      </c>
      <c r="P5635" s="3" t="s">
        <v>17594</v>
      </c>
      <c r="Q5635" s="3" t="s">
        <v>839</v>
      </c>
      <c r="R5635" s="3">
        <v>2456</v>
      </c>
      <c r="S56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161000</v>
      </c>
      <c r="T56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36" spans="1:20" ht="15" customHeight="1" x14ac:dyDescent="0.2">
      <c r="A5636" s="3" t="s">
        <v>23214</v>
      </c>
      <c r="B5636" s="3" t="s">
        <v>23215</v>
      </c>
      <c r="C5636" s="3" t="s">
        <v>23216</v>
      </c>
      <c r="F5636" s="3" t="s">
        <v>11510</v>
      </c>
      <c r="G5636" s="3" t="s">
        <v>23217</v>
      </c>
      <c r="H5636" s="3" t="s">
        <v>11308</v>
      </c>
      <c r="I5636" s="3" t="s">
        <v>4870</v>
      </c>
      <c r="J5636" s="3">
        <v>1</v>
      </c>
      <c r="M5636" s="3" t="s">
        <v>27</v>
      </c>
      <c r="N5636" s="3" t="s">
        <v>17593</v>
      </c>
      <c r="P5636" s="3" t="s">
        <v>20326</v>
      </c>
      <c r="Q5636" s="3" t="s">
        <v>839</v>
      </c>
      <c r="R5636" s="3">
        <v>1360</v>
      </c>
      <c r="S56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390110</v>
      </c>
      <c r="T56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37" spans="1:20" ht="15" customHeight="1" x14ac:dyDescent="0.2">
      <c r="A5637" s="3" t="s">
        <v>23218</v>
      </c>
      <c r="B5637" s="3" t="s">
        <v>23219</v>
      </c>
      <c r="C5637" s="3" t="s">
        <v>23220</v>
      </c>
      <c r="F5637" s="3" t="s">
        <v>11510</v>
      </c>
      <c r="G5637" s="3" t="s">
        <v>23221</v>
      </c>
      <c r="H5637" s="3" t="s">
        <v>11308</v>
      </c>
      <c r="I5637" s="3" t="s">
        <v>4870</v>
      </c>
      <c r="J5637" s="3">
        <v>1</v>
      </c>
      <c r="M5637" s="3" t="s">
        <v>27</v>
      </c>
      <c r="N5637" s="3" t="s">
        <v>17593</v>
      </c>
      <c r="P5637" s="3" t="s">
        <v>17594</v>
      </c>
      <c r="Q5637" s="3" t="s">
        <v>839</v>
      </c>
      <c r="R5637" s="3">
        <v>2456</v>
      </c>
      <c r="S56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310200</v>
      </c>
      <c r="T56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38" spans="1:20" ht="15" customHeight="1" x14ac:dyDescent="0.2">
      <c r="A5638" s="3" t="s">
        <v>23222</v>
      </c>
      <c r="B5638" s="3" t="s">
        <v>23223</v>
      </c>
      <c r="C5638" s="3" t="s">
        <v>23224</v>
      </c>
      <c r="F5638" s="3" t="s">
        <v>11510</v>
      </c>
      <c r="G5638" s="3" t="s">
        <v>23225</v>
      </c>
      <c r="H5638" s="3" t="s">
        <v>11308</v>
      </c>
      <c r="I5638" s="3" t="s">
        <v>4870</v>
      </c>
      <c r="J5638" s="3">
        <v>1</v>
      </c>
      <c r="M5638" s="3" t="s">
        <v>27</v>
      </c>
      <c r="N5638" s="3" t="s">
        <v>17593</v>
      </c>
      <c r="P5638" s="3" t="s">
        <v>17594</v>
      </c>
      <c r="Q5638" s="3" t="s">
        <v>839</v>
      </c>
      <c r="R5638" s="3">
        <v>2456</v>
      </c>
      <c r="S56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179530</v>
      </c>
      <c r="T56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39" spans="1:20" ht="15" customHeight="1" x14ac:dyDescent="0.2">
      <c r="A5639" s="3" t="s">
        <v>23226</v>
      </c>
      <c r="B5639" s="3" t="s">
        <v>23227</v>
      </c>
      <c r="C5639" s="3" t="s">
        <v>23228</v>
      </c>
      <c r="F5639" s="3" t="s">
        <v>11510</v>
      </c>
      <c r="G5639" s="3" t="s">
        <v>23229</v>
      </c>
      <c r="H5639" s="3" t="s">
        <v>11308</v>
      </c>
      <c r="I5639" s="3" t="s">
        <v>4870</v>
      </c>
      <c r="J5639" s="3">
        <v>1</v>
      </c>
      <c r="M5639" s="3" t="s">
        <v>27</v>
      </c>
      <c r="N5639" s="3" t="s">
        <v>17593</v>
      </c>
      <c r="P5639" s="3" t="s">
        <v>2797</v>
      </c>
      <c r="Q5639" s="3" t="s">
        <v>839</v>
      </c>
      <c r="R5639" s="3">
        <v>58</v>
      </c>
      <c r="S56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397810</v>
      </c>
      <c r="T56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40" spans="1:20" ht="15" customHeight="1" x14ac:dyDescent="0.2">
      <c r="A5640" s="3" t="s">
        <v>23230</v>
      </c>
      <c r="B5640" s="3" t="s">
        <v>23231</v>
      </c>
      <c r="C5640" s="3" t="s">
        <v>23232</v>
      </c>
      <c r="F5640" s="3" t="s">
        <v>11510</v>
      </c>
      <c r="G5640" s="3" t="s">
        <v>23233</v>
      </c>
      <c r="H5640" s="3" t="s">
        <v>11308</v>
      </c>
      <c r="I5640" s="3" t="s">
        <v>4870</v>
      </c>
      <c r="J5640" s="3">
        <v>1</v>
      </c>
      <c r="M5640" s="3" t="s">
        <v>27</v>
      </c>
      <c r="N5640" s="3" t="s">
        <v>17593</v>
      </c>
      <c r="P5640" s="3" t="s">
        <v>17594</v>
      </c>
      <c r="Q5640" s="3" t="s">
        <v>839</v>
      </c>
      <c r="R5640" s="3">
        <v>2456</v>
      </c>
      <c r="S56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900100</v>
      </c>
      <c r="T56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41" spans="1:20" ht="15" customHeight="1" x14ac:dyDescent="0.2">
      <c r="A5641" s="3" t="s">
        <v>23234</v>
      </c>
      <c r="B5641" s="3" t="s">
        <v>23235</v>
      </c>
      <c r="C5641" s="3" t="s">
        <v>23236</v>
      </c>
      <c r="F5641" s="3" t="s">
        <v>11510</v>
      </c>
      <c r="G5641" s="3" t="s">
        <v>23237</v>
      </c>
      <c r="H5641" s="3" t="s">
        <v>11308</v>
      </c>
      <c r="I5641" s="3" t="s">
        <v>4870</v>
      </c>
      <c r="J5641" s="3">
        <v>1</v>
      </c>
      <c r="M5641" s="3" t="s">
        <v>27</v>
      </c>
      <c r="N5641" s="3" t="s">
        <v>17593</v>
      </c>
      <c r="P5641" s="3" t="s">
        <v>17594</v>
      </c>
      <c r="Q5641" s="3" t="s">
        <v>839</v>
      </c>
      <c r="R5641" s="3">
        <v>2456</v>
      </c>
      <c r="S56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052790</v>
      </c>
      <c r="T56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42" spans="1:20" ht="15" customHeight="1" x14ac:dyDescent="0.2">
      <c r="A5642" s="3" t="s">
        <v>23238</v>
      </c>
      <c r="B5642" s="3" t="s">
        <v>23239</v>
      </c>
      <c r="C5642" s="3" t="s">
        <v>23240</v>
      </c>
      <c r="F5642" s="3" t="s">
        <v>11510</v>
      </c>
      <c r="G5642" s="3" t="s">
        <v>23241</v>
      </c>
      <c r="H5642" s="3" t="s">
        <v>11308</v>
      </c>
      <c r="I5642" s="3" t="s">
        <v>4870</v>
      </c>
      <c r="J5642" s="3">
        <v>1</v>
      </c>
      <c r="M5642" s="3" t="s">
        <v>27</v>
      </c>
      <c r="N5642" s="3" t="s">
        <v>17593</v>
      </c>
      <c r="P5642" s="3" t="s">
        <v>17594</v>
      </c>
      <c r="Q5642" s="3" t="s">
        <v>839</v>
      </c>
      <c r="R5642" s="3">
        <v>2456</v>
      </c>
      <c r="S56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290740</v>
      </c>
      <c r="T56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43" spans="1:20" ht="15" customHeight="1" x14ac:dyDescent="0.2">
      <c r="A5643" s="3" t="s">
        <v>23242</v>
      </c>
      <c r="B5643" s="3" t="s">
        <v>23243</v>
      </c>
      <c r="C5643" s="3" t="s">
        <v>23244</v>
      </c>
      <c r="F5643" s="3" t="s">
        <v>11510</v>
      </c>
      <c r="G5643" s="3" t="s">
        <v>23245</v>
      </c>
      <c r="H5643" s="3" t="s">
        <v>11308</v>
      </c>
      <c r="I5643" s="3" t="s">
        <v>4870</v>
      </c>
      <c r="J5643" s="3">
        <v>1</v>
      </c>
      <c r="M5643" s="3" t="s">
        <v>27</v>
      </c>
      <c r="N5643" s="3" t="s">
        <v>17593</v>
      </c>
      <c r="P5643" s="3" t="s">
        <v>17594</v>
      </c>
      <c r="Q5643" s="3" t="s">
        <v>839</v>
      </c>
      <c r="R5643" s="3">
        <v>2456</v>
      </c>
      <c r="S56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238090</v>
      </c>
      <c r="T56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44" spans="1:20" ht="15" customHeight="1" x14ac:dyDescent="0.2">
      <c r="A5644" s="3" t="s">
        <v>23246</v>
      </c>
      <c r="B5644" s="3" t="s">
        <v>23247</v>
      </c>
      <c r="C5644" s="3" t="s">
        <v>23248</v>
      </c>
      <c r="F5644" s="3" t="s">
        <v>11510</v>
      </c>
      <c r="G5644" s="3" t="s">
        <v>23249</v>
      </c>
      <c r="H5644" s="3" t="s">
        <v>11308</v>
      </c>
      <c r="I5644" s="3" t="s">
        <v>4870</v>
      </c>
      <c r="J5644" s="3">
        <v>1</v>
      </c>
      <c r="M5644" s="3" t="s">
        <v>27</v>
      </c>
      <c r="N5644" s="3" t="s">
        <v>17593</v>
      </c>
      <c r="P5644" s="3" t="s">
        <v>17594</v>
      </c>
      <c r="Q5644" s="3" t="s">
        <v>839</v>
      </c>
      <c r="R5644" s="3">
        <v>2456</v>
      </c>
      <c r="S56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092600</v>
      </c>
      <c r="T56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45" spans="1:20" ht="15" customHeight="1" x14ac:dyDescent="0.2">
      <c r="A5645" s="3" t="s">
        <v>23250</v>
      </c>
      <c r="B5645" s="3" t="s">
        <v>23251</v>
      </c>
      <c r="C5645" s="3" t="s">
        <v>23252</v>
      </c>
      <c r="F5645" s="3" t="s">
        <v>11510</v>
      </c>
      <c r="G5645" s="3" t="s">
        <v>23253</v>
      </c>
      <c r="H5645" s="3" t="s">
        <v>11308</v>
      </c>
      <c r="I5645" s="3" t="s">
        <v>4870</v>
      </c>
      <c r="J5645" s="3">
        <v>1</v>
      </c>
      <c r="M5645" s="3" t="s">
        <v>27</v>
      </c>
      <c r="N5645" s="3" t="s">
        <v>17593</v>
      </c>
      <c r="P5645" s="3" t="s">
        <v>23254</v>
      </c>
      <c r="Q5645" s="3" t="s">
        <v>839</v>
      </c>
      <c r="R5645" s="3">
        <v>2374</v>
      </c>
      <c r="S56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129890</v>
      </c>
      <c r="T56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46" spans="1:20" ht="15" customHeight="1" x14ac:dyDescent="0.2">
      <c r="A5646" s="3" t="s">
        <v>23255</v>
      </c>
      <c r="B5646" s="3" t="s">
        <v>23256</v>
      </c>
      <c r="C5646" s="3" t="s">
        <v>23257</v>
      </c>
      <c r="F5646" s="3" t="s">
        <v>11510</v>
      </c>
      <c r="G5646" s="3" t="s">
        <v>23258</v>
      </c>
      <c r="H5646" s="3" t="s">
        <v>11308</v>
      </c>
      <c r="I5646" s="3" t="s">
        <v>4870</v>
      </c>
      <c r="J5646" s="3">
        <v>1</v>
      </c>
      <c r="M5646" s="3" t="s">
        <v>27</v>
      </c>
      <c r="N5646" s="3" t="s">
        <v>17593</v>
      </c>
      <c r="P5646" s="3" t="s">
        <v>17594</v>
      </c>
      <c r="Q5646" s="3" t="s">
        <v>839</v>
      </c>
      <c r="R5646" s="3">
        <v>2456</v>
      </c>
      <c r="S56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174900</v>
      </c>
      <c r="T56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47" spans="1:20" ht="15" customHeight="1" x14ac:dyDescent="0.2">
      <c r="A5647" s="3" t="s">
        <v>23259</v>
      </c>
      <c r="B5647" s="3" t="s">
        <v>23260</v>
      </c>
      <c r="C5647" s="3" t="s">
        <v>23261</v>
      </c>
      <c r="F5647" s="3" t="s">
        <v>11510</v>
      </c>
      <c r="G5647" s="3" t="s">
        <v>23262</v>
      </c>
      <c r="H5647" s="3" t="s">
        <v>11308</v>
      </c>
      <c r="I5647" s="3" t="s">
        <v>4870</v>
      </c>
      <c r="J5647" s="3">
        <v>1</v>
      </c>
      <c r="M5647" s="3" t="s">
        <v>27</v>
      </c>
      <c r="N5647" s="3" t="s">
        <v>17593</v>
      </c>
      <c r="P5647" s="3" t="s">
        <v>17594</v>
      </c>
      <c r="Q5647" s="3" t="s">
        <v>839</v>
      </c>
      <c r="R5647" s="3">
        <v>2456</v>
      </c>
      <c r="S56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109960</v>
      </c>
      <c r="T56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48" spans="1:20" ht="15" customHeight="1" x14ac:dyDescent="0.2">
      <c r="A5648" s="3" t="s">
        <v>23263</v>
      </c>
      <c r="B5648" s="3" t="s">
        <v>23264</v>
      </c>
      <c r="C5648" s="3" t="s">
        <v>23265</v>
      </c>
      <c r="F5648" s="3" t="s">
        <v>11510</v>
      </c>
      <c r="G5648" s="3" t="s">
        <v>23266</v>
      </c>
      <c r="H5648" s="3" t="s">
        <v>11308</v>
      </c>
      <c r="I5648" s="3" t="s">
        <v>4870</v>
      </c>
      <c r="J5648" s="3">
        <v>1</v>
      </c>
      <c r="M5648" s="3" t="s">
        <v>27</v>
      </c>
      <c r="N5648" s="3" t="s">
        <v>17593</v>
      </c>
      <c r="P5648" s="3" t="s">
        <v>17594</v>
      </c>
      <c r="Q5648" s="3" t="s">
        <v>839</v>
      </c>
      <c r="R5648" s="3">
        <v>2456</v>
      </c>
      <c r="S56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270520</v>
      </c>
      <c r="T56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49" spans="1:20" ht="15" customHeight="1" x14ac:dyDescent="0.2">
      <c r="A5649" s="3" t="s">
        <v>23267</v>
      </c>
      <c r="B5649" s="3" t="s">
        <v>23268</v>
      </c>
      <c r="C5649" s="3" t="s">
        <v>23269</v>
      </c>
      <c r="F5649" s="3" t="s">
        <v>11510</v>
      </c>
      <c r="G5649" s="3" t="s">
        <v>23270</v>
      </c>
      <c r="H5649" s="3" t="s">
        <v>11308</v>
      </c>
      <c r="I5649" s="3" t="s">
        <v>4870</v>
      </c>
      <c r="J5649" s="3">
        <v>1</v>
      </c>
      <c r="M5649" s="3" t="s">
        <v>27</v>
      </c>
      <c r="N5649" s="3" t="s">
        <v>17593</v>
      </c>
      <c r="P5649" s="3" t="s">
        <v>17594</v>
      </c>
      <c r="Q5649" s="3" t="s">
        <v>839</v>
      </c>
      <c r="R5649" s="3">
        <v>2456</v>
      </c>
      <c r="S56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255440</v>
      </c>
      <c r="T56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50" spans="1:20" ht="15" customHeight="1" x14ac:dyDescent="0.2">
      <c r="A5650" s="3" t="s">
        <v>23271</v>
      </c>
      <c r="B5650" s="3" t="s">
        <v>23272</v>
      </c>
      <c r="C5650" s="3" t="s">
        <v>23273</v>
      </c>
      <c r="F5650" s="3" t="s">
        <v>11510</v>
      </c>
      <c r="G5650" s="3" t="s">
        <v>23274</v>
      </c>
      <c r="H5650" s="3" t="s">
        <v>11308</v>
      </c>
      <c r="I5650" s="3" t="s">
        <v>4870</v>
      </c>
      <c r="J5650" s="3">
        <v>1</v>
      </c>
      <c r="M5650" s="3" t="s">
        <v>27</v>
      </c>
      <c r="N5650" s="3" t="s">
        <v>17593</v>
      </c>
      <c r="P5650" s="3" t="s">
        <v>17594</v>
      </c>
      <c r="Q5650" s="3" t="s">
        <v>839</v>
      </c>
      <c r="R5650" s="3">
        <v>2456</v>
      </c>
      <c r="S56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030960</v>
      </c>
      <c r="T56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51" spans="1:20" ht="15" customHeight="1" x14ac:dyDescent="0.2">
      <c r="A5651" s="3" t="s">
        <v>23275</v>
      </c>
      <c r="B5651" s="3" t="s">
        <v>23276</v>
      </c>
      <c r="C5651" s="3" t="s">
        <v>23277</v>
      </c>
      <c r="F5651" s="3" t="s">
        <v>11510</v>
      </c>
      <c r="G5651" s="3" t="s">
        <v>23278</v>
      </c>
      <c r="H5651" s="3" t="s">
        <v>11308</v>
      </c>
      <c r="I5651" s="3" t="s">
        <v>4870</v>
      </c>
      <c r="J5651" s="3">
        <v>1</v>
      </c>
      <c r="M5651" s="3" t="s">
        <v>27</v>
      </c>
      <c r="N5651" s="3" t="s">
        <v>17593</v>
      </c>
      <c r="P5651" s="3" t="s">
        <v>17594</v>
      </c>
      <c r="Q5651" s="3" t="s">
        <v>839</v>
      </c>
      <c r="R5651" s="3">
        <v>2456</v>
      </c>
      <c r="S56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102120</v>
      </c>
      <c r="T56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52" spans="1:20" ht="15" customHeight="1" x14ac:dyDescent="0.2">
      <c r="A5652" s="3" t="s">
        <v>23279</v>
      </c>
      <c r="B5652" s="3" t="s">
        <v>23280</v>
      </c>
      <c r="C5652" s="3" t="s">
        <v>23281</v>
      </c>
      <c r="F5652" s="3" t="s">
        <v>11510</v>
      </c>
      <c r="G5652" s="3" t="s">
        <v>23282</v>
      </c>
      <c r="H5652" s="3" t="s">
        <v>11308</v>
      </c>
      <c r="I5652" s="3" t="s">
        <v>4870</v>
      </c>
      <c r="J5652" s="3">
        <v>1</v>
      </c>
      <c r="M5652" s="3" t="s">
        <v>27</v>
      </c>
      <c r="N5652" s="3" t="s">
        <v>17593</v>
      </c>
      <c r="P5652" s="3" t="s">
        <v>17594</v>
      </c>
      <c r="Q5652" s="3" t="s">
        <v>839</v>
      </c>
      <c r="R5652" s="3">
        <v>2456</v>
      </c>
      <c r="S56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238120</v>
      </c>
      <c r="T56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53" spans="1:20" ht="15" customHeight="1" x14ac:dyDescent="0.2">
      <c r="A5653" s="3" t="s">
        <v>23283</v>
      </c>
      <c r="B5653" s="3" t="s">
        <v>23284</v>
      </c>
      <c r="C5653" s="3" t="s">
        <v>23285</v>
      </c>
      <c r="F5653" s="3" t="s">
        <v>11510</v>
      </c>
      <c r="G5653" s="3" t="s">
        <v>23286</v>
      </c>
      <c r="H5653" s="3" t="s">
        <v>11308</v>
      </c>
      <c r="I5653" s="3" t="s">
        <v>4870</v>
      </c>
      <c r="J5653" s="3">
        <v>1</v>
      </c>
      <c r="M5653" s="3" t="s">
        <v>27</v>
      </c>
      <c r="N5653" s="3" t="s">
        <v>17593</v>
      </c>
      <c r="P5653" s="3" t="s">
        <v>17594</v>
      </c>
      <c r="Q5653" s="3" t="s">
        <v>839</v>
      </c>
      <c r="R5653" s="3">
        <v>2456</v>
      </c>
      <c r="S56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224810</v>
      </c>
      <c r="T56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54" spans="1:20" ht="15" customHeight="1" x14ac:dyDescent="0.2">
      <c r="A5654" s="3" t="s">
        <v>23287</v>
      </c>
      <c r="B5654" s="3" t="s">
        <v>23288</v>
      </c>
      <c r="C5654" s="3" t="s">
        <v>23289</v>
      </c>
      <c r="F5654" s="3" t="s">
        <v>11510</v>
      </c>
      <c r="G5654" s="3" t="s">
        <v>23290</v>
      </c>
      <c r="H5654" s="3" t="s">
        <v>11308</v>
      </c>
      <c r="I5654" s="3" t="s">
        <v>4870</v>
      </c>
      <c r="J5654" s="3">
        <v>1</v>
      </c>
      <c r="M5654" s="3" t="s">
        <v>27</v>
      </c>
      <c r="N5654" s="3" t="s">
        <v>17593</v>
      </c>
      <c r="P5654" s="3" t="s">
        <v>17594</v>
      </c>
      <c r="Q5654" s="3" t="s">
        <v>839</v>
      </c>
      <c r="R5654" s="3">
        <v>2456</v>
      </c>
      <c r="S56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019990</v>
      </c>
      <c r="T56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55" spans="1:20" ht="15" customHeight="1" x14ac:dyDescent="0.2">
      <c r="A5655" s="3" t="s">
        <v>23291</v>
      </c>
      <c r="B5655" s="3" t="s">
        <v>23292</v>
      </c>
      <c r="C5655" s="3" t="s">
        <v>23293</v>
      </c>
      <c r="F5655" s="3" t="s">
        <v>11510</v>
      </c>
      <c r="G5655" s="3" t="s">
        <v>23294</v>
      </c>
      <c r="H5655" s="3" t="s">
        <v>11308</v>
      </c>
      <c r="I5655" s="3" t="s">
        <v>4870</v>
      </c>
      <c r="J5655" s="3">
        <v>1</v>
      </c>
      <c r="M5655" s="3" t="s">
        <v>27</v>
      </c>
      <c r="N5655" s="3" t="s">
        <v>17593</v>
      </c>
      <c r="P5655" s="3" t="s">
        <v>17594</v>
      </c>
      <c r="Q5655" s="3" t="s">
        <v>839</v>
      </c>
      <c r="R5655" s="3">
        <v>2456</v>
      </c>
      <c r="S56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011090</v>
      </c>
      <c r="T56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56" spans="1:20" ht="15" customHeight="1" x14ac:dyDescent="0.2">
      <c r="A5656" s="3" t="s">
        <v>23295</v>
      </c>
      <c r="B5656" s="3" t="s">
        <v>23296</v>
      </c>
      <c r="C5656" s="3" t="s">
        <v>23297</v>
      </c>
      <c r="F5656" s="3" t="s">
        <v>11510</v>
      </c>
      <c r="G5656" s="3" t="s">
        <v>23298</v>
      </c>
      <c r="H5656" s="3" t="s">
        <v>11308</v>
      </c>
      <c r="I5656" s="3" t="s">
        <v>4870</v>
      </c>
      <c r="J5656" s="3">
        <v>1</v>
      </c>
      <c r="M5656" s="3" t="s">
        <v>27</v>
      </c>
      <c r="N5656" s="3" t="s">
        <v>17593</v>
      </c>
      <c r="P5656" s="3" t="s">
        <v>1985</v>
      </c>
      <c r="Q5656" s="3" t="s">
        <v>839</v>
      </c>
      <c r="R5656" s="3">
        <v>294</v>
      </c>
      <c r="S56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435570</v>
      </c>
      <c r="T56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57" spans="1:20" ht="15" customHeight="1" x14ac:dyDescent="0.2">
      <c r="A5657" s="3" t="s">
        <v>23299</v>
      </c>
      <c r="B5657" s="3" t="s">
        <v>23300</v>
      </c>
      <c r="C5657" s="3" t="s">
        <v>23301</v>
      </c>
      <c r="F5657" s="3" t="s">
        <v>11510</v>
      </c>
      <c r="G5657" s="3" t="s">
        <v>23302</v>
      </c>
      <c r="H5657" s="3" t="s">
        <v>11308</v>
      </c>
      <c r="I5657" s="3" t="s">
        <v>4870</v>
      </c>
      <c r="J5657" s="3">
        <v>1</v>
      </c>
      <c r="M5657" s="3" t="s">
        <v>27</v>
      </c>
      <c r="N5657" s="3" t="s">
        <v>17593</v>
      </c>
      <c r="P5657" s="3" t="s">
        <v>17594</v>
      </c>
      <c r="Q5657" s="3" t="s">
        <v>839</v>
      </c>
      <c r="R5657" s="3">
        <v>2456</v>
      </c>
      <c r="S56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270660</v>
      </c>
      <c r="T56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58" spans="1:20" ht="15" customHeight="1" x14ac:dyDescent="0.2">
      <c r="A5658" s="3" t="s">
        <v>23303</v>
      </c>
      <c r="B5658" s="3" t="s">
        <v>23304</v>
      </c>
      <c r="C5658" s="3" t="s">
        <v>23305</v>
      </c>
      <c r="F5658" s="3" t="s">
        <v>11510</v>
      </c>
      <c r="G5658" s="3" t="s">
        <v>23306</v>
      </c>
      <c r="H5658" s="3" t="s">
        <v>11308</v>
      </c>
      <c r="I5658" s="3" t="s">
        <v>4870</v>
      </c>
      <c r="J5658" s="3">
        <v>1</v>
      </c>
      <c r="M5658" s="3" t="s">
        <v>27</v>
      </c>
      <c r="N5658" s="3" t="s">
        <v>17593</v>
      </c>
      <c r="P5658" s="3" t="s">
        <v>17594</v>
      </c>
      <c r="Q5658" s="3" t="s">
        <v>839</v>
      </c>
      <c r="R5658" s="3">
        <v>2456</v>
      </c>
      <c r="S56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038680</v>
      </c>
      <c r="T56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59" spans="1:20" ht="15" customHeight="1" x14ac:dyDescent="0.2">
      <c r="A5659" s="3" t="s">
        <v>23307</v>
      </c>
      <c r="B5659" s="3" t="s">
        <v>23308</v>
      </c>
      <c r="C5659" s="3" t="s">
        <v>23309</v>
      </c>
      <c r="F5659" s="3" t="s">
        <v>11510</v>
      </c>
      <c r="G5659" s="3" t="s">
        <v>23310</v>
      </c>
      <c r="H5659" s="3" t="s">
        <v>11308</v>
      </c>
      <c r="I5659" s="3" t="s">
        <v>4870</v>
      </c>
      <c r="J5659" s="3">
        <v>1</v>
      </c>
      <c r="M5659" s="3" t="s">
        <v>27</v>
      </c>
      <c r="N5659" s="3" t="s">
        <v>17593</v>
      </c>
      <c r="P5659" s="3" t="s">
        <v>23311</v>
      </c>
      <c r="Q5659" s="3" t="s">
        <v>839</v>
      </c>
      <c r="R5659" s="3">
        <v>2066</v>
      </c>
      <c r="S56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137310</v>
      </c>
      <c r="T56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60" spans="1:20" ht="15" customHeight="1" x14ac:dyDescent="0.2">
      <c r="A5660" s="3" t="s">
        <v>23312</v>
      </c>
      <c r="B5660" s="3" t="s">
        <v>23313</v>
      </c>
      <c r="C5660" s="3" t="s">
        <v>23314</v>
      </c>
      <c r="F5660" s="3" t="s">
        <v>11510</v>
      </c>
      <c r="G5660" s="3" t="s">
        <v>23315</v>
      </c>
      <c r="H5660" s="3" t="s">
        <v>11308</v>
      </c>
      <c r="I5660" s="3" t="s">
        <v>4870</v>
      </c>
      <c r="J5660" s="3">
        <v>1</v>
      </c>
      <c r="M5660" s="3" t="s">
        <v>27</v>
      </c>
      <c r="N5660" s="3" t="s">
        <v>17593</v>
      </c>
      <c r="P5660" s="3" t="s">
        <v>17594</v>
      </c>
      <c r="Q5660" s="3" t="s">
        <v>839</v>
      </c>
      <c r="R5660" s="3">
        <v>2456</v>
      </c>
      <c r="S56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217480</v>
      </c>
      <c r="T56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61" spans="1:20" ht="15" customHeight="1" x14ac:dyDescent="0.2">
      <c r="A5661" s="3" t="s">
        <v>23316</v>
      </c>
      <c r="B5661" s="3" t="s">
        <v>23317</v>
      </c>
      <c r="C5661" s="3" t="s">
        <v>23318</v>
      </c>
      <c r="F5661" s="3" t="s">
        <v>11510</v>
      </c>
      <c r="G5661" s="3" t="s">
        <v>23319</v>
      </c>
      <c r="H5661" s="3" t="s">
        <v>11308</v>
      </c>
      <c r="I5661" s="3" t="s">
        <v>4870</v>
      </c>
      <c r="J5661" s="3">
        <v>1</v>
      </c>
      <c r="M5661" s="3" t="s">
        <v>27</v>
      </c>
      <c r="N5661" s="3" t="s">
        <v>17593</v>
      </c>
      <c r="P5661" s="3" t="s">
        <v>17594</v>
      </c>
      <c r="Q5661" s="3" t="s">
        <v>839</v>
      </c>
      <c r="R5661" s="3">
        <v>2456</v>
      </c>
      <c r="S56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121890</v>
      </c>
      <c r="T56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62" spans="1:20" ht="15" customHeight="1" x14ac:dyDescent="0.2">
      <c r="A5662" s="3" t="s">
        <v>23320</v>
      </c>
      <c r="B5662" s="3" t="s">
        <v>23321</v>
      </c>
      <c r="C5662" s="3" t="s">
        <v>23322</v>
      </c>
      <c r="F5662" s="3" t="s">
        <v>11510</v>
      </c>
      <c r="G5662" s="3" t="s">
        <v>23323</v>
      </c>
      <c r="H5662" s="3" t="s">
        <v>11308</v>
      </c>
      <c r="I5662" s="3" t="s">
        <v>4870</v>
      </c>
      <c r="J5662" s="3">
        <v>1</v>
      </c>
      <c r="M5662" s="3" t="s">
        <v>27</v>
      </c>
      <c r="N5662" s="3" t="s">
        <v>17593</v>
      </c>
      <c r="P5662" s="3" t="s">
        <v>17594</v>
      </c>
      <c r="Q5662" s="3" t="s">
        <v>839</v>
      </c>
      <c r="R5662" s="3">
        <v>2456</v>
      </c>
      <c r="S56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099220</v>
      </c>
      <c r="T56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63" spans="1:20" ht="15" customHeight="1" x14ac:dyDescent="0.2">
      <c r="A5663" s="3" t="s">
        <v>23324</v>
      </c>
      <c r="B5663" s="3" t="s">
        <v>23325</v>
      </c>
      <c r="C5663" s="3" t="s">
        <v>23326</v>
      </c>
      <c r="F5663" s="3" t="s">
        <v>11510</v>
      </c>
      <c r="G5663" s="3" t="s">
        <v>23327</v>
      </c>
      <c r="H5663" s="3" t="s">
        <v>11308</v>
      </c>
      <c r="I5663" s="3" t="s">
        <v>4870</v>
      </c>
      <c r="J5663" s="3">
        <v>1</v>
      </c>
      <c r="M5663" s="3" t="s">
        <v>27</v>
      </c>
      <c r="N5663" s="3" t="s">
        <v>17593</v>
      </c>
      <c r="P5663" s="3" t="s">
        <v>23328</v>
      </c>
      <c r="Q5663" s="3" t="s">
        <v>839</v>
      </c>
      <c r="R5663" s="3">
        <v>1178</v>
      </c>
      <c r="S56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304360</v>
      </c>
      <c r="T56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64" spans="1:20" ht="15" customHeight="1" x14ac:dyDescent="0.2">
      <c r="A5664" s="3" t="s">
        <v>23329</v>
      </c>
      <c r="B5664" s="3" t="s">
        <v>23330</v>
      </c>
      <c r="C5664" s="3" t="s">
        <v>23331</v>
      </c>
      <c r="F5664" s="3" t="s">
        <v>11510</v>
      </c>
      <c r="G5664" s="3" t="s">
        <v>23332</v>
      </c>
      <c r="H5664" s="3" t="s">
        <v>11308</v>
      </c>
      <c r="I5664" s="3" t="s">
        <v>4870</v>
      </c>
      <c r="J5664" s="3">
        <v>1</v>
      </c>
      <c r="M5664" s="3" t="s">
        <v>27</v>
      </c>
      <c r="N5664" s="3" t="s">
        <v>17593</v>
      </c>
      <c r="P5664" s="3" t="s">
        <v>17594</v>
      </c>
      <c r="Q5664" s="3" t="s">
        <v>839</v>
      </c>
      <c r="R5664" s="3">
        <v>2456</v>
      </c>
      <c r="S56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289080</v>
      </c>
      <c r="T56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65" spans="1:20" ht="15" customHeight="1" x14ac:dyDescent="0.2">
      <c r="A5665" s="3" t="s">
        <v>23333</v>
      </c>
      <c r="B5665" s="3" t="s">
        <v>23334</v>
      </c>
      <c r="C5665" s="3" t="s">
        <v>23335</v>
      </c>
      <c r="F5665" s="3" t="s">
        <v>11510</v>
      </c>
      <c r="G5665" s="3" t="s">
        <v>23336</v>
      </c>
      <c r="H5665" s="3" t="s">
        <v>11308</v>
      </c>
      <c r="I5665" s="3" t="s">
        <v>4870</v>
      </c>
      <c r="J5665" s="3">
        <v>1</v>
      </c>
      <c r="M5665" s="3" t="s">
        <v>27</v>
      </c>
      <c r="N5665" s="3" t="s">
        <v>17593</v>
      </c>
      <c r="P5665" s="3" t="s">
        <v>23337</v>
      </c>
      <c r="Q5665" s="3" t="s">
        <v>839</v>
      </c>
      <c r="R5665" s="3">
        <v>1454</v>
      </c>
      <c r="S56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389500</v>
      </c>
      <c r="T56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66" spans="1:20" ht="15" customHeight="1" x14ac:dyDescent="0.2">
      <c r="A5666" s="3" t="s">
        <v>23338</v>
      </c>
      <c r="B5666" s="3" t="s">
        <v>23339</v>
      </c>
      <c r="C5666" s="3" t="s">
        <v>23340</v>
      </c>
      <c r="F5666" s="3" t="s">
        <v>11510</v>
      </c>
      <c r="G5666" s="3" t="s">
        <v>23341</v>
      </c>
      <c r="H5666" s="3" t="s">
        <v>11308</v>
      </c>
      <c r="I5666" s="3" t="s">
        <v>4870</v>
      </c>
      <c r="J5666" s="3">
        <v>1</v>
      </c>
      <c r="M5666" s="3" t="s">
        <v>27</v>
      </c>
      <c r="N5666" s="3" t="s">
        <v>17593</v>
      </c>
      <c r="P5666" s="3" t="s">
        <v>17594</v>
      </c>
      <c r="Q5666" s="3" t="s">
        <v>839</v>
      </c>
      <c r="R5666" s="3">
        <v>2456</v>
      </c>
      <c r="S56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003080</v>
      </c>
      <c r="T56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67" spans="1:20" ht="15" customHeight="1" x14ac:dyDescent="0.2">
      <c r="A5667" s="3" t="s">
        <v>23342</v>
      </c>
      <c r="B5667" s="3" t="s">
        <v>23343</v>
      </c>
      <c r="C5667" s="3" t="s">
        <v>23344</v>
      </c>
      <c r="F5667" s="3" t="s">
        <v>11510</v>
      </c>
      <c r="G5667" s="3" t="s">
        <v>23345</v>
      </c>
      <c r="H5667" s="3" t="s">
        <v>11308</v>
      </c>
      <c r="I5667" s="3" t="s">
        <v>4870</v>
      </c>
      <c r="J5667" s="3">
        <v>1</v>
      </c>
      <c r="M5667" s="3" t="s">
        <v>27</v>
      </c>
      <c r="N5667" s="3" t="s">
        <v>17593</v>
      </c>
      <c r="P5667" s="3" t="s">
        <v>17594</v>
      </c>
      <c r="Q5667" s="3" t="s">
        <v>839</v>
      </c>
      <c r="R5667" s="3">
        <v>2456</v>
      </c>
      <c r="S56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019550</v>
      </c>
      <c r="T56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68" spans="1:20" ht="15" customHeight="1" x14ac:dyDescent="0.2">
      <c r="A5668" s="3" t="s">
        <v>23346</v>
      </c>
      <c r="B5668" s="3" t="s">
        <v>23347</v>
      </c>
      <c r="C5668" s="3" t="s">
        <v>23348</v>
      </c>
      <c r="F5668" s="3" t="s">
        <v>11510</v>
      </c>
      <c r="G5668" s="3" t="s">
        <v>23349</v>
      </c>
      <c r="H5668" s="3" t="s">
        <v>11308</v>
      </c>
      <c r="I5668" s="3" t="s">
        <v>4870</v>
      </c>
      <c r="J5668" s="3">
        <v>1</v>
      </c>
      <c r="M5668" s="3" t="s">
        <v>27</v>
      </c>
      <c r="N5668" s="3" t="s">
        <v>17593</v>
      </c>
      <c r="P5668" s="3" t="s">
        <v>17594</v>
      </c>
      <c r="Q5668" s="3" t="s">
        <v>839</v>
      </c>
      <c r="R5668" s="3">
        <v>2456</v>
      </c>
      <c r="S56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034120</v>
      </c>
      <c r="T56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69" spans="1:20" ht="15" customHeight="1" x14ac:dyDescent="0.2">
      <c r="A5669" s="3" t="s">
        <v>23350</v>
      </c>
      <c r="B5669" s="3" t="s">
        <v>23351</v>
      </c>
      <c r="C5669" s="3" t="s">
        <v>23352</v>
      </c>
      <c r="F5669" s="3" t="s">
        <v>11510</v>
      </c>
      <c r="G5669" s="3" t="s">
        <v>23353</v>
      </c>
      <c r="H5669" s="3" t="s">
        <v>11308</v>
      </c>
      <c r="I5669" s="3" t="s">
        <v>4870</v>
      </c>
      <c r="J5669" s="3">
        <v>1</v>
      </c>
      <c r="M5669" s="3" t="s">
        <v>27</v>
      </c>
      <c r="N5669" s="3" t="s">
        <v>17593</v>
      </c>
      <c r="P5669" s="3" t="s">
        <v>17594</v>
      </c>
      <c r="Q5669" s="3" t="s">
        <v>839</v>
      </c>
      <c r="R5669" s="3">
        <v>2456</v>
      </c>
      <c r="S56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042110</v>
      </c>
      <c r="T56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70" spans="1:20" ht="15" customHeight="1" x14ac:dyDescent="0.2">
      <c r="A5670" s="3" t="s">
        <v>23354</v>
      </c>
      <c r="B5670" s="3" t="s">
        <v>23355</v>
      </c>
      <c r="C5670" s="3" t="s">
        <v>23356</v>
      </c>
      <c r="F5670" s="3" t="s">
        <v>11510</v>
      </c>
      <c r="G5670" s="3" t="s">
        <v>23357</v>
      </c>
      <c r="H5670" s="3" t="s">
        <v>11308</v>
      </c>
      <c r="I5670" s="3" t="s">
        <v>4870</v>
      </c>
      <c r="J5670" s="3">
        <v>1</v>
      </c>
      <c r="M5670" s="3" t="s">
        <v>27</v>
      </c>
      <c r="N5670" s="3" t="s">
        <v>17593</v>
      </c>
      <c r="P5670" s="3" t="s">
        <v>17594</v>
      </c>
      <c r="Q5670" s="3" t="s">
        <v>839</v>
      </c>
      <c r="R5670" s="3">
        <v>2456</v>
      </c>
      <c r="S56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246960</v>
      </c>
      <c r="T56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71" spans="1:20" ht="15" customHeight="1" x14ac:dyDescent="0.2">
      <c r="A5671" s="3" t="s">
        <v>23358</v>
      </c>
      <c r="B5671" s="3" t="s">
        <v>23359</v>
      </c>
      <c r="C5671" s="3" t="s">
        <v>23360</v>
      </c>
      <c r="F5671" s="3" t="s">
        <v>11510</v>
      </c>
      <c r="G5671" s="3" t="s">
        <v>23361</v>
      </c>
      <c r="H5671" s="3" t="s">
        <v>11308</v>
      </c>
      <c r="I5671" s="3" t="s">
        <v>4870</v>
      </c>
      <c r="J5671" s="3">
        <v>1</v>
      </c>
      <c r="M5671" s="3" t="s">
        <v>27</v>
      </c>
      <c r="N5671" s="3" t="s">
        <v>17593</v>
      </c>
      <c r="P5671" s="3" t="s">
        <v>17594</v>
      </c>
      <c r="Q5671" s="3" t="s">
        <v>839</v>
      </c>
      <c r="R5671" s="3">
        <v>2456</v>
      </c>
      <c r="S56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298060</v>
      </c>
      <c r="T56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72" spans="1:20" ht="15" customHeight="1" x14ac:dyDescent="0.2">
      <c r="A5672" s="3" t="s">
        <v>23362</v>
      </c>
      <c r="B5672" s="3" t="s">
        <v>23363</v>
      </c>
      <c r="C5672" s="3" t="s">
        <v>23364</v>
      </c>
      <c r="F5672" s="3" t="s">
        <v>11510</v>
      </c>
      <c r="G5672" s="3" t="s">
        <v>23365</v>
      </c>
      <c r="H5672" s="3" t="s">
        <v>11308</v>
      </c>
      <c r="I5672" s="3" t="s">
        <v>4870</v>
      </c>
      <c r="J5672" s="3">
        <v>1</v>
      </c>
      <c r="M5672" s="3" t="s">
        <v>27</v>
      </c>
      <c r="N5672" s="3" t="s">
        <v>17593</v>
      </c>
      <c r="P5672" s="3" t="s">
        <v>17594</v>
      </c>
      <c r="Q5672" s="3" t="s">
        <v>839</v>
      </c>
      <c r="R5672" s="3">
        <v>2456</v>
      </c>
      <c r="S56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065420</v>
      </c>
      <c r="T56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73" spans="1:20" ht="15" customHeight="1" x14ac:dyDescent="0.2">
      <c r="A5673" s="3" t="s">
        <v>23366</v>
      </c>
      <c r="B5673" s="3" t="s">
        <v>23367</v>
      </c>
      <c r="C5673" s="3" t="s">
        <v>23368</v>
      </c>
      <c r="F5673" s="3" t="s">
        <v>11510</v>
      </c>
      <c r="G5673" s="3" t="s">
        <v>23369</v>
      </c>
      <c r="H5673" s="3" t="s">
        <v>11308</v>
      </c>
      <c r="I5673" s="3" t="s">
        <v>4870</v>
      </c>
      <c r="J5673" s="3">
        <v>1</v>
      </c>
      <c r="M5673" s="3" t="s">
        <v>27</v>
      </c>
      <c r="N5673" s="3" t="s">
        <v>17593</v>
      </c>
      <c r="P5673" s="3" t="s">
        <v>17594</v>
      </c>
      <c r="Q5673" s="3" t="s">
        <v>839</v>
      </c>
      <c r="R5673" s="3">
        <v>2456</v>
      </c>
      <c r="S56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270210</v>
      </c>
      <c r="T56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74" spans="1:20" ht="15" customHeight="1" x14ac:dyDescent="0.2">
      <c r="A5674" s="3" t="s">
        <v>23370</v>
      </c>
      <c r="B5674" s="3" t="s">
        <v>23371</v>
      </c>
      <c r="C5674" s="3" t="s">
        <v>23372</v>
      </c>
      <c r="F5674" s="3" t="s">
        <v>11510</v>
      </c>
      <c r="G5674" s="3" t="s">
        <v>23373</v>
      </c>
      <c r="H5674" s="3" t="s">
        <v>11308</v>
      </c>
      <c r="I5674" s="3" t="s">
        <v>4870</v>
      </c>
      <c r="J5674" s="3">
        <v>1</v>
      </c>
      <c r="M5674" s="3" t="s">
        <v>27</v>
      </c>
      <c r="N5674" s="3" t="s">
        <v>17593</v>
      </c>
      <c r="P5674" s="3" t="s">
        <v>17594</v>
      </c>
      <c r="Q5674" s="3" t="s">
        <v>839</v>
      </c>
      <c r="R5674" s="3">
        <v>2456</v>
      </c>
      <c r="S56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103230</v>
      </c>
      <c r="T56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75" spans="1:20" ht="15" customHeight="1" x14ac:dyDescent="0.2">
      <c r="A5675" s="3" t="s">
        <v>23374</v>
      </c>
      <c r="B5675" s="3" t="s">
        <v>23375</v>
      </c>
      <c r="C5675" s="3" t="s">
        <v>23376</v>
      </c>
      <c r="F5675" s="3" t="s">
        <v>11510</v>
      </c>
      <c r="G5675" s="3" t="s">
        <v>23377</v>
      </c>
      <c r="H5675" s="3" t="s">
        <v>11308</v>
      </c>
      <c r="I5675" s="3" t="s">
        <v>4870</v>
      </c>
      <c r="J5675" s="3">
        <v>1</v>
      </c>
      <c r="M5675" s="3" t="s">
        <v>27</v>
      </c>
      <c r="N5675" s="3" t="s">
        <v>17593</v>
      </c>
      <c r="P5675" s="3" t="s">
        <v>17594</v>
      </c>
      <c r="Q5675" s="3" t="s">
        <v>839</v>
      </c>
      <c r="R5675" s="3">
        <v>2456</v>
      </c>
      <c r="S56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260970</v>
      </c>
      <c r="T56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76" spans="1:20" ht="15" customHeight="1" x14ac:dyDescent="0.2">
      <c r="A5676" s="3" t="s">
        <v>23378</v>
      </c>
      <c r="B5676" s="3" t="s">
        <v>23379</v>
      </c>
      <c r="C5676" s="3" t="s">
        <v>23380</v>
      </c>
      <c r="F5676" s="3" t="s">
        <v>11510</v>
      </c>
      <c r="G5676" s="3" t="s">
        <v>23381</v>
      </c>
      <c r="H5676" s="3" t="s">
        <v>11308</v>
      </c>
      <c r="I5676" s="3" t="s">
        <v>4870</v>
      </c>
      <c r="J5676" s="3">
        <v>1</v>
      </c>
      <c r="M5676" s="3" t="s">
        <v>27</v>
      </c>
      <c r="N5676" s="3" t="s">
        <v>17593</v>
      </c>
      <c r="P5676" s="3" t="s">
        <v>17594</v>
      </c>
      <c r="Q5676" s="3" t="s">
        <v>839</v>
      </c>
      <c r="R5676" s="3">
        <v>2456</v>
      </c>
      <c r="S56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101490</v>
      </c>
      <c r="T56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77" spans="1:20" ht="15" customHeight="1" x14ac:dyDescent="0.2">
      <c r="A5677" s="3" t="s">
        <v>23382</v>
      </c>
      <c r="B5677" s="3" t="s">
        <v>23383</v>
      </c>
      <c r="C5677" s="3" t="s">
        <v>23384</v>
      </c>
      <c r="F5677" s="3" t="s">
        <v>11510</v>
      </c>
      <c r="G5677" s="3" t="s">
        <v>23385</v>
      </c>
      <c r="H5677" s="3" t="s">
        <v>11308</v>
      </c>
      <c r="I5677" s="3" t="s">
        <v>4870</v>
      </c>
      <c r="J5677" s="3">
        <v>1</v>
      </c>
      <c r="M5677" s="3" t="s">
        <v>27</v>
      </c>
      <c r="N5677" s="3" t="s">
        <v>17593</v>
      </c>
      <c r="P5677" s="3" t="s">
        <v>17594</v>
      </c>
      <c r="Q5677" s="3" t="s">
        <v>839</v>
      </c>
      <c r="R5677" s="3">
        <v>2456</v>
      </c>
      <c r="S56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095910</v>
      </c>
      <c r="T56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78" spans="1:20" ht="15" customHeight="1" x14ac:dyDescent="0.2">
      <c r="A5678" s="3" t="s">
        <v>23386</v>
      </c>
      <c r="B5678" s="3" t="s">
        <v>23387</v>
      </c>
      <c r="C5678" s="3" t="s">
        <v>23388</v>
      </c>
      <c r="F5678" s="3" t="s">
        <v>11510</v>
      </c>
      <c r="G5678" s="3" t="s">
        <v>23389</v>
      </c>
      <c r="H5678" s="3" t="s">
        <v>11308</v>
      </c>
      <c r="I5678" s="3" t="s">
        <v>4870</v>
      </c>
      <c r="J5678" s="3">
        <v>1</v>
      </c>
      <c r="M5678" s="3" t="s">
        <v>27</v>
      </c>
      <c r="N5678" s="3" t="s">
        <v>17593</v>
      </c>
      <c r="P5678" s="3" t="s">
        <v>17594</v>
      </c>
      <c r="Q5678" s="3" t="s">
        <v>839</v>
      </c>
      <c r="R5678" s="3">
        <v>2456</v>
      </c>
      <c r="S56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275630</v>
      </c>
      <c r="T56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79" spans="1:20" ht="15" customHeight="1" x14ac:dyDescent="0.2">
      <c r="A5679" s="3" t="s">
        <v>23390</v>
      </c>
      <c r="B5679" s="3" t="s">
        <v>23391</v>
      </c>
      <c r="C5679" s="3" t="s">
        <v>23392</v>
      </c>
      <c r="F5679" s="3" t="s">
        <v>11510</v>
      </c>
      <c r="G5679" s="3" t="s">
        <v>23393</v>
      </c>
      <c r="H5679" s="3" t="s">
        <v>11308</v>
      </c>
      <c r="I5679" s="3" t="s">
        <v>4870</v>
      </c>
      <c r="J5679" s="3">
        <v>1</v>
      </c>
      <c r="M5679" s="3" t="s">
        <v>27</v>
      </c>
      <c r="N5679" s="3" t="s">
        <v>17593</v>
      </c>
      <c r="P5679" s="3" t="s">
        <v>23394</v>
      </c>
      <c r="Q5679" s="3" t="s">
        <v>839</v>
      </c>
      <c r="R5679" s="3">
        <v>1382</v>
      </c>
      <c r="S56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419530</v>
      </c>
      <c r="T56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80" spans="1:20" ht="15" customHeight="1" x14ac:dyDescent="0.2">
      <c r="A5680" s="3" t="s">
        <v>23395</v>
      </c>
      <c r="B5680" s="3" t="s">
        <v>23396</v>
      </c>
      <c r="C5680" s="3" t="s">
        <v>23397</v>
      </c>
      <c r="F5680" s="3" t="s">
        <v>11510</v>
      </c>
      <c r="G5680" s="3" t="s">
        <v>23398</v>
      </c>
      <c r="H5680" s="3" t="s">
        <v>11308</v>
      </c>
      <c r="I5680" s="3" t="s">
        <v>4870</v>
      </c>
      <c r="J5680" s="3">
        <v>1</v>
      </c>
      <c r="M5680" s="3" t="s">
        <v>27</v>
      </c>
      <c r="N5680" s="3" t="s">
        <v>17593</v>
      </c>
      <c r="P5680" s="3" t="s">
        <v>17594</v>
      </c>
      <c r="Q5680" s="3" t="s">
        <v>839</v>
      </c>
      <c r="R5680" s="3">
        <v>2456</v>
      </c>
      <c r="S56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031330</v>
      </c>
      <c r="T56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81" spans="1:20" ht="15" customHeight="1" x14ac:dyDescent="0.2">
      <c r="A5681" s="3" t="s">
        <v>23399</v>
      </c>
      <c r="B5681" s="3" t="s">
        <v>23400</v>
      </c>
      <c r="C5681" s="3" t="s">
        <v>23401</v>
      </c>
      <c r="F5681" s="3" t="s">
        <v>11510</v>
      </c>
      <c r="G5681" s="3" t="s">
        <v>23402</v>
      </c>
      <c r="H5681" s="3" t="s">
        <v>11308</v>
      </c>
      <c r="I5681" s="3" t="s">
        <v>4870</v>
      </c>
      <c r="J5681" s="3">
        <v>1</v>
      </c>
      <c r="M5681" s="3" t="s">
        <v>27</v>
      </c>
      <c r="N5681" s="3" t="s">
        <v>17593</v>
      </c>
      <c r="P5681" s="3" t="s">
        <v>17594</v>
      </c>
      <c r="Q5681" s="3" t="s">
        <v>839</v>
      </c>
      <c r="R5681" s="3">
        <v>2456</v>
      </c>
      <c r="S56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060540</v>
      </c>
      <c r="T56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82" spans="1:20" ht="15" customHeight="1" x14ac:dyDescent="0.2">
      <c r="A5682" s="3" t="s">
        <v>23403</v>
      </c>
      <c r="B5682" s="3" t="s">
        <v>23404</v>
      </c>
      <c r="C5682" s="3" t="s">
        <v>23405</v>
      </c>
      <c r="F5682" s="3" t="s">
        <v>11510</v>
      </c>
      <c r="G5682" s="3" t="s">
        <v>23406</v>
      </c>
      <c r="H5682" s="3" t="s">
        <v>11308</v>
      </c>
      <c r="I5682" s="3" t="s">
        <v>4870</v>
      </c>
      <c r="J5682" s="3">
        <v>1</v>
      </c>
      <c r="M5682" s="3" t="s">
        <v>27</v>
      </c>
      <c r="N5682" s="3" t="s">
        <v>17593</v>
      </c>
      <c r="P5682" s="3" t="s">
        <v>17594</v>
      </c>
      <c r="Q5682" s="3" t="s">
        <v>839</v>
      </c>
      <c r="R5682" s="3">
        <v>2456</v>
      </c>
      <c r="S56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056190</v>
      </c>
      <c r="T56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83" spans="1:20" ht="15" customHeight="1" x14ac:dyDescent="0.2">
      <c r="A5683" s="3" t="s">
        <v>23407</v>
      </c>
      <c r="B5683" s="3" t="s">
        <v>23408</v>
      </c>
      <c r="C5683" s="3" t="s">
        <v>23409</v>
      </c>
      <c r="F5683" s="3" t="s">
        <v>11510</v>
      </c>
      <c r="G5683" s="3" t="s">
        <v>23410</v>
      </c>
      <c r="H5683" s="3" t="s">
        <v>11308</v>
      </c>
      <c r="I5683" s="3" t="s">
        <v>4870</v>
      </c>
      <c r="J5683" s="3">
        <v>1</v>
      </c>
      <c r="M5683" s="3" t="s">
        <v>27</v>
      </c>
      <c r="N5683" s="3" t="s">
        <v>17593</v>
      </c>
      <c r="P5683" s="3" t="s">
        <v>17594</v>
      </c>
      <c r="Q5683" s="3" t="s">
        <v>839</v>
      </c>
      <c r="R5683" s="3">
        <v>2456</v>
      </c>
      <c r="S56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036540</v>
      </c>
      <c r="T56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84" spans="1:20" ht="15" customHeight="1" x14ac:dyDescent="0.2">
      <c r="A5684" s="3" t="s">
        <v>23411</v>
      </c>
      <c r="B5684" s="3" t="s">
        <v>23412</v>
      </c>
      <c r="C5684" s="3" t="s">
        <v>23413</v>
      </c>
      <c r="F5684" s="3" t="s">
        <v>11510</v>
      </c>
      <c r="G5684" s="3" t="s">
        <v>23414</v>
      </c>
      <c r="H5684" s="3" t="s">
        <v>11308</v>
      </c>
      <c r="I5684" s="3" t="s">
        <v>4870</v>
      </c>
      <c r="J5684" s="3">
        <v>1</v>
      </c>
      <c r="M5684" s="3" t="s">
        <v>27</v>
      </c>
      <c r="N5684" s="3" t="s">
        <v>17593</v>
      </c>
      <c r="P5684" s="3" t="s">
        <v>12966</v>
      </c>
      <c r="Q5684" s="3" t="s">
        <v>839</v>
      </c>
      <c r="R5684" s="3">
        <v>64</v>
      </c>
      <c r="S56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0008Z0</v>
      </c>
      <c r="T56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85" spans="1:20" ht="15" customHeight="1" x14ac:dyDescent="0.2">
      <c r="A5685" s="3" t="s">
        <v>23415</v>
      </c>
      <c r="B5685" s="3" t="s">
        <v>23416</v>
      </c>
      <c r="C5685" s="3" t="s">
        <v>23417</v>
      </c>
      <c r="F5685" s="3" t="s">
        <v>11510</v>
      </c>
      <c r="G5685" s="3" t="s">
        <v>23418</v>
      </c>
      <c r="H5685" s="3" t="s">
        <v>11308</v>
      </c>
      <c r="I5685" s="3" t="s">
        <v>4870</v>
      </c>
      <c r="J5685" s="3">
        <v>1</v>
      </c>
      <c r="M5685" s="3" t="s">
        <v>27</v>
      </c>
      <c r="N5685" s="3" t="s">
        <v>17593</v>
      </c>
      <c r="P5685" s="3" t="s">
        <v>17594</v>
      </c>
      <c r="Q5685" s="3" t="s">
        <v>839</v>
      </c>
      <c r="R5685" s="3">
        <v>2456</v>
      </c>
      <c r="S56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091340</v>
      </c>
      <c r="T56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86" spans="1:20" ht="15" customHeight="1" x14ac:dyDescent="0.2">
      <c r="A5686" s="3" t="s">
        <v>23419</v>
      </c>
      <c r="B5686" s="3" t="s">
        <v>23420</v>
      </c>
      <c r="C5686" s="3" t="s">
        <v>23421</v>
      </c>
      <c r="F5686" s="3" t="s">
        <v>11510</v>
      </c>
      <c r="G5686" s="3" t="s">
        <v>23422</v>
      </c>
      <c r="H5686" s="3" t="s">
        <v>11308</v>
      </c>
      <c r="I5686" s="3" t="s">
        <v>4870</v>
      </c>
      <c r="J5686" s="3">
        <v>1</v>
      </c>
      <c r="M5686" s="3" t="s">
        <v>27</v>
      </c>
      <c r="N5686" s="3" t="s">
        <v>17593</v>
      </c>
      <c r="P5686" s="3" t="s">
        <v>17594</v>
      </c>
      <c r="Q5686" s="3" t="s">
        <v>839</v>
      </c>
      <c r="R5686" s="3">
        <v>2456</v>
      </c>
      <c r="S56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005850</v>
      </c>
      <c r="T56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87" spans="1:20" ht="15" customHeight="1" x14ac:dyDescent="0.2">
      <c r="A5687" s="3" t="s">
        <v>23423</v>
      </c>
      <c r="B5687" s="3" t="s">
        <v>23424</v>
      </c>
      <c r="C5687" s="3" t="s">
        <v>23425</v>
      </c>
      <c r="F5687" s="3" t="s">
        <v>11510</v>
      </c>
      <c r="G5687" s="3" t="s">
        <v>23426</v>
      </c>
      <c r="H5687" s="3" t="s">
        <v>11308</v>
      </c>
      <c r="I5687" s="3" t="s">
        <v>4870</v>
      </c>
      <c r="J5687" s="3">
        <v>1</v>
      </c>
      <c r="M5687" s="3" t="s">
        <v>27</v>
      </c>
      <c r="N5687" s="3" t="s">
        <v>17593</v>
      </c>
      <c r="P5687" s="3" t="s">
        <v>17594</v>
      </c>
      <c r="Q5687" s="3" t="s">
        <v>839</v>
      </c>
      <c r="R5687" s="3">
        <v>2456</v>
      </c>
      <c r="S56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246250</v>
      </c>
      <c r="T56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88" spans="1:20" ht="15" customHeight="1" x14ac:dyDescent="0.2">
      <c r="A5688" s="3" t="s">
        <v>23427</v>
      </c>
      <c r="B5688" s="3" t="s">
        <v>23428</v>
      </c>
      <c r="C5688" s="3" t="s">
        <v>23429</v>
      </c>
      <c r="F5688" s="3" t="s">
        <v>11510</v>
      </c>
      <c r="G5688" s="3" t="s">
        <v>23430</v>
      </c>
      <c r="H5688" s="3" t="s">
        <v>11308</v>
      </c>
      <c r="I5688" s="3" t="s">
        <v>4870</v>
      </c>
      <c r="J5688" s="3">
        <v>1</v>
      </c>
      <c r="M5688" s="3" t="s">
        <v>27</v>
      </c>
      <c r="N5688" s="3" t="s">
        <v>17593</v>
      </c>
      <c r="P5688" s="3" t="s">
        <v>17594</v>
      </c>
      <c r="Q5688" s="3" t="s">
        <v>839</v>
      </c>
      <c r="R5688" s="3">
        <v>2456</v>
      </c>
      <c r="S56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063440</v>
      </c>
      <c r="T56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89" spans="1:20" ht="15" customHeight="1" x14ac:dyDescent="0.2">
      <c r="A5689" s="3" t="s">
        <v>23431</v>
      </c>
      <c r="B5689" s="3" t="s">
        <v>23432</v>
      </c>
      <c r="C5689" s="3" t="s">
        <v>23433</v>
      </c>
      <c r="F5689" s="3" t="s">
        <v>11510</v>
      </c>
      <c r="G5689" s="3" t="s">
        <v>23434</v>
      </c>
      <c r="H5689" s="3" t="s">
        <v>11308</v>
      </c>
      <c r="I5689" s="3" t="s">
        <v>4870</v>
      </c>
      <c r="J5689" s="3">
        <v>1</v>
      </c>
      <c r="M5689" s="3" t="s">
        <v>27</v>
      </c>
      <c r="N5689" s="3" t="s">
        <v>17593</v>
      </c>
      <c r="P5689" s="3" t="s">
        <v>17594</v>
      </c>
      <c r="Q5689" s="3" t="s">
        <v>839</v>
      </c>
      <c r="R5689" s="3">
        <v>2456</v>
      </c>
      <c r="S56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010580</v>
      </c>
      <c r="T56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90" spans="1:20" ht="15" customHeight="1" x14ac:dyDescent="0.2">
      <c r="A5690" s="3" t="s">
        <v>23435</v>
      </c>
      <c r="B5690" s="3" t="s">
        <v>23436</v>
      </c>
      <c r="C5690" s="3" t="s">
        <v>23437</v>
      </c>
      <c r="F5690" s="3" t="s">
        <v>11510</v>
      </c>
      <c r="G5690" s="3" t="s">
        <v>23438</v>
      </c>
      <c r="H5690" s="3" t="s">
        <v>11308</v>
      </c>
      <c r="I5690" s="3" t="s">
        <v>4870</v>
      </c>
      <c r="J5690" s="3">
        <v>1</v>
      </c>
      <c r="M5690" s="3" t="s">
        <v>27</v>
      </c>
      <c r="N5690" s="3" t="s">
        <v>17593</v>
      </c>
      <c r="P5690" s="3" t="s">
        <v>5910</v>
      </c>
      <c r="Q5690" s="3" t="s">
        <v>839</v>
      </c>
      <c r="R5690" s="3">
        <v>286</v>
      </c>
      <c r="S56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460870</v>
      </c>
      <c r="T56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91" spans="1:20" ht="15" customHeight="1" x14ac:dyDescent="0.2">
      <c r="A5691" s="3" t="s">
        <v>23439</v>
      </c>
      <c r="B5691" s="3" t="s">
        <v>23440</v>
      </c>
      <c r="C5691" s="3" t="s">
        <v>23441</v>
      </c>
      <c r="F5691" s="3" t="s">
        <v>11510</v>
      </c>
      <c r="G5691" s="3" t="s">
        <v>23442</v>
      </c>
      <c r="H5691" s="3" t="s">
        <v>11308</v>
      </c>
      <c r="I5691" s="3" t="s">
        <v>4870</v>
      </c>
      <c r="J5691" s="3">
        <v>1</v>
      </c>
      <c r="M5691" s="3" t="s">
        <v>27</v>
      </c>
      <c r="N5691" s="3" t="s">
        <v>17593</v>
      </c>
      <c r="P5691" s="3" t="s">
        <v>17594</v>
      </c>
      <c r="Q5691" s="3" t="s">
        <v>839</v>
      </c>
      <c r="R5691" s="3">
        <v>2456</v>
      </c>
      <c r="S56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041510</v>
      </c>
      <c r="T56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92" spans="1:20" ht="15" customHeight="1" x14ac:dyDescent="0.2">
      <c r="A5692" s="3" t="s">
        <v>23443</v>
      </c>
      <c r="B5692" s="3" t="s">
        <v>23444</v>
      </c>
      <c r="C5692" s="3" t="s">
        <v>23445</v>
      </c>
      <c r="F5692" s="3" t="s">
        <v>11510</v>
      </c>
      <c r="G5692" s="3" t="s">
        <v>23446</v>
      </c>
      <c r="H5692" s="3" t="s">
        <v>11308</v>
      </c>
      <c r="I5692" s="3" t="s">
        <v>4870</v>
      </c>
      <c r="J5692" s="3">
        <v>1</v>
      </c>
      <c r="M5692" s="3" t="s">
        <v>27</v>
      </c>
      <c r="N5692" s="3" t="s">
        <v>17593</v>
      </c>
      <c r="P5692" s="3" t="s">
        <v>17594</v>
      </c>
      <c r="Q5692" s="3" t="s">
        <v>839</v>
      </c>
      <c r="R5692" s="3">
        <v>2456</v>
      </c>
      <c r="S56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048550</v>
      </c>
      <c r="T56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93" spans="1:20" ht="15" customHeight="1" x14ac:dyDescent="0.2">
      <c r="A5693" s="3" t="s">
        <v>23447</v>
      </c>
      <c r="B5693" s="3" t="s">
        <v>23448</v>
      </c>
      <c r="C5693" s="3" t="s">
        <v>23449</v>
      </c>
      <c r="F5693" s="3" t="s">
        <v>11510</v>
      </c>
      <c r="G5693" s="3" t="s">
        <v>23450</v>
      </c>
      <c r="H5693" s="3" t="s">
        <v>11308</v>
      </c>
      <c r="I5693" s="3" t="s">
        <v>4870</v>
      </c>
      <c r="J5693" s="3">
        <v>1</v>
      </c>
      <c r="M5693" s="3" t="s">
        <v>27</v>
      </c>
      <c r="N5693" s="3" t="s">
        <v>17593</v>
      </c>
      <c r="P5693" s="3" t="s">
        <v>17594</v>
      </c>
      <c r="Q5693" s="3" t="s">
        <v>839</v>
      </c>
      <c r="R5693" s="3">
        <v>2456</v>
      </c>
      <c r="S56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007820</v>
      </c>
      <c r="T56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94" spans="1:20" ht="15" customHeight="1" x14ac:dyDescent="0.2">
      <c r="A5694" s="3" t="s">
        <v>23451</v>
      </c>
      <c r="B5694" s="3" t="s">
        <v>23452</v>
      </c>
      <c r="C5694" s="3" t="s">
        <v>23453</v>
      </c>
      <c r="F5694" s="3" t="s">
        <v>11510</v>
      </c>
      <c r="G5694" s="3" t="s">
        <v>23454</v>
      </c>
      <c r="H5694" s="3" t="s">
        <v>11308</v>
      </c>
      <c r="I5694" s="3" t="s">
        <v>4870</v>
      </c>
      <c r="J5694" s="3">
        <v>1</v>
      </c>
      <c r="M5694" s="3" t="s">
        <v>27</v>
      </c>
      <c r="N5694" s="3" t="s">
        <v>17593</v>
      </c>
      <c r="P5694" s="3" t="s">
        <v>12996</v>
      </c>
      <c r="Q5694" s="3" t="s">
        <v>839</v>
      </c>
      <c r="R5694" s="3">
        <v>622</v>
      </c>
      <c r="S56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464080</v>
      </c>
      <c r="T56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95" spans="1:20" ht="15" customHeight="1" x14ac:dyDescent="0.2">
      <c r="A5695" s="3" t="s">
        <v>23455</v>
      </c>
      <c r="B5695" s="3" t="s">
        <v>23456</v>
      </c>
      <c r="C5695" s="3" t="s">
        <v>23457</v>
      </c>
      <c r="F5695" s="3" t="s">
        <v>11510</v>
      </c>
      <c r="G5695" s="3" t="s">
        <v>23458</v>
      </c>
      <c r="H5695" s="3" t="s">
        <v>11308</v>
      </c>
      <c r="I5695" s="3" t="s">
        <v>4870</v>
      </c>
      <c r="J5695" s="3">
        <v>1</v>
      </c>
      <c r="M5695" s="3" t="s">
        <v>27</v>
      </c>
      <c r="N5695" s="3" t="s">
        <v>17593</v>
      </c>
      <c r="P5695" s="3" t="s">
        <v>17594</v>
      </c>
      <c r="Q5695" s="3" t="s">
        <v>839</v>
      </c>
      <c r="R5695" s="3">
        <v>2456</v>
      </c>
      <c r="S56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109610</v>
      </c>
      <c r="T56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96" spans="1:20" ht="15" customHeight="1" x14ac:dyDescent="0.2">
      <c r="A5696" s="3" t="s">
        <v>23459</v>
      </c>
      <c r="B5696" s="3" t="s">
        <v>23460</v>
      </c>
      <c r="C5696" s="3" t="s">
        <v>23461</v>
      </c>
      <c r="F5696" s="3" t="s">
        <v>11510</v>
      </c>
      <c r="G5696" s="3" t="s">
        <v>23462</v>
      </c>
      <c r="H5696" s="3" t="s">
        <v>11308</v>
      </c>
      <c r="I5696" s="3" t="s">
        <v>4870</v>
      </c>
      <c r="J5696" s="3">
        <v>1</v>
      </c>
      <c r="M5696" s="3" t="s">
        <v>27</v>
      </c>
      <c r="N5696" s="3" t="s">
        <v>17593</v>
      </c>
      <c r="P5696" s="3" t="s">
        <v>23463</v>
      </c>
      <c r="Q5696" s="3" t="s">
        <v>839</v>
      </c>
      <c r="R5696" s="3">
        <v>922</v>
      </c>
      <c r="S56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365330</v>
      </c>
      <c r="T56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97" spans="1:20" ht="15" customHeight="1" x14ac:dyDescent="0.2">
      <c r="A5697" s="3" t="s">
        <v>23464</v>
      </c>
      <c r="B5697" s="3" t="s">
        <v>23465</v>
      </c>
      <c r="C5697" s="3" t="s">
        <v>23466</v>
      </c>
      <c r="F5697" s="3" t="s">
        <v>11510</v>
      </c>
      <c r="G5697" s="3" t="s">
        <v>23467</v>
      </c>
      <c r="H5697" s="3" t="s">
        <v>11308</v>
      </c>
      <c r="I5697" s="3" t="s">
        <v>4870</v>
      </c>
      <c r="J5697" s="3">
        <v>1</v>
      </c>
      <c r="M5697" s="3" t="s">
        <v>27</v>
      </c>
      <c r="N5697" s="3" t="s">
        <v>17593</v>
      </c>
      <c r="P5697" s="3" t="s">
        <v>17594</v>
      </c>
      <c r="Q5697" s="3" t="s">
        <v>839</v>
      </c>
      <c r="R5697" s="3">
        <v>2456</v>
      </c>
      <c r="S56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012750</v>
      </c>
      <c r="T56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98" spans="1:20" ht="15" customHeight="1" x14ac:dyDescent="0.2">
      <c r="A5698" s="3" t="s">
        <v>23468</v>
      </c>
      <c r="B5698" s="3" t="s">
        <v>23469</v>
      </c>
      <c r="C5698" s="3" t="s">
        <v>23470</v>
      </c>
      <c r="F5698" s="3" t="s">
        <v>11510</v>
      </c>
      <c r="G5698" s="3" t="s">
        <v>23471</v>
      </c>
      <c r="H5698" s="3" t="s">
        <v>11308</v>
      </c>
      <c r="I5698" s="3" t="s">
        <v>4870</v>
      </c>
      <c r="J5698" s="3">
        <v>1</v>
      </c>
      <c r="M5698" s="3" t="s">
        <v>27</v>
      </c>
      <c r="N5698" s="3" t="s">
        <v>17593</v>
      </c>
      <c r="P5698" s="3" t="s">
        <v>17594</v>
      </c>
      <c r="Q5698" s="3" t="s">
        <v>839</v>
      </c>
      <c r="R5698" s="3">
        <v>2456</v>
      </c>
      <c r="S56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306040</v>
      </c>
      <c r="T56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699" spans="1:20" ht="15" customHeight="1" x14ac:dyDescent="0.2">
      <c r="A5699" s="3" t="s">
        <v>23472</v>
      </c>
      <c r="B5699" s="3" t="s">
        <v>23473</v>
      </c>
      <c r="C5699" s="3" t="s">
        <v>23474</v>
      </c>
      <c r="F5699" s="3" t="s">
        <v>11510</v>
      </c>
      <c r="G5699" s="3" t="s">
        <v>23475</v>
      </c>
      <c r="H5699" s="3" t="s">
        <v>11308</v>
      </c>
      <c r="I5699" s="3" t="s">
        <v>4870</v>
      </c>
      <c r="J5699" s="3">
        <v>1</v>
      </c>
      <c r="M5699" s="3" t="s">
        <v>27</v>
      </c>
      <c r="N5699" s="3" t="s">
        <v>17593</v>
      </c>
      <c r="P5699" s="3" t="s">
        <v>17594</v>
      </c>
      <c r="Q5699" s="3" t="s">
        <v>839</v>
      </c>
      <c r="R5699" s="3">
        <v>2456</v>
      </c>
      <c r="S56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033530</v>
      </c>
      <c r="T56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00" spans="1:20" ht="15" customHeight="1" x14ac:dyDescent="0.2">
      <c r="A5700" s="3" t="s">
        <v>23476</v>
      </c>
      <c r="B5700" s="3" t="s">
        <v>23477</v>
      </c>
      <c r="C5700" s="3" t="s">
        <v>23478</v>
      </c>
      <c r="F5700" s="3" t="s">
        <v>11510</v>
      </c>
      <c r="G5700" s="3" t="s">
        <v>23479</v>
      </c>
      <c r="H5700" s="3" t="s">
        <v>11308</v>
      </c>
      <c r="I5700" s="3" t="s">
        <v>4870</v>
      </c>
      <c r="J5700" s="3">
        <v>1</v>
      </c>
      <c r="M5700" s="3" t="s">
        <v>27</v>
      </c>
      <c r="N5700" s="3" t="s">
        <v>17593</v>
      </c>
      <c r="P5700" s="3" t="s">
        <v>17594</v>
      </c>
      <c r="Q5700" s="3" t="s">
        <v>839</v>
      </c>
      <c r="R5700" s="3">
        <v>2456</v>
      </c>
      <c r="S57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217910</v>
      </c>
      <c r="T57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01" spans="1:20" ht="15" customHeight="1" x14ac:dyDescent="0.2">
      <c r="A5701" s="3" t="s">
        <v>23480</v>
      </c>
      <c r="B5701" s="3" t="s">
        <v>23481</v>
      </c>
      <c r="C5701" s="3" t="s">
        <v>23482</v>
      </c>
      <c r="F5701" s="3" t="s">
        <v>11510</v>
      </c>
      <c r="G5701" s="3" t="s">
        <v>23483</v>
      </c>
      <c r="H5701" s="3" t="s">
        <v>11308</v>
      </c>
      <c r="I5701" s="3" t="s">
        <v>4870</v>
      </c>
      <c r="J5701" s="3">
        <v>1</v>
      </c>
      <c r="M5701" s="3" t="s">
        <v>27</v>
      </c>
      <c r="N5701" s="3" t="s">
        <v>17593</v>
      </c>
      <c r="P5701" s="3" t="s">
        <v>17594</v>
      </c>
      <c r="Q5701" s="3" t="s">
        <v>839</v>
      </c>
      <c r="R5701" s="3">
        <v>2456</v>
      </c>
      <c r="S57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004060</v>
      </c>
      <c r="T57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02" spans="1:20" ht="15" customHeight="1" x14ac:dyDescent="0.2">
      <c r="A5702" s="3" t="s">
        <v>23484</v>
      </c>
      <c r="B5702" s="3" t="s">
        <v>23485</v>
      </c>
      <c r="C5702" s="3" t="s">
        <v>23486</v>
      </c>
      <c r="F5702" s="3" t="s">
        <v>11510</v>
      </c>
      <c r="G5702" s="3" t="s">
        <v>23487</v>
      </c>
      <c r="H5702" s="3" t="s">
        <v>11308</v>
      </c>
      <c r="I5702" s="3" t="s">
        <v>4870</v>
      </c>
      <c r="J5702" s="3">
        <v>1</v>
      </c>
      <c r="M5702" s="3" t="s">
        <v>27</v>
      </c>
      <c r="N5702" s="3" t="s">
        <v>17593</v>
      </c>
      <c r="P5702" s="3" t="s">
        <v>17594</v>
      </c>
      <c r="Q5702" s="3" t="s">
        <v>839</v>
      </c>
      <c r="R5702" s="3">
        <v>2456</v>
      </c>
      <c r="S57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016250</v>
      </c>
      <c r="T57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03" spans="1:20" ht="15" customHeight="1" x14ac:dyDescent="0.2">
      <c r="A5703" s="3" t="s">
        <v>23488</v>
      </c>
      <c r="B5703" s="3" t="s">
        <v>23489</v>
      </c>
      <c r="C5703" s="3" t="s">
        <v>23490</v>
      </c>
      <c r="F5703" s="3" t="s">
        <v>11510</v>
      </c>
      <c r="G5703" s="3" t="s">
        <v>23491</v>
      </c>
      <c r="H5703" s="3" t="s">
        <v>11308</v>
      </c>
      <c r="I5703" s="3" t="s">
        <v>4870</v>
      </c>
      <c r="J5703" s="3">
        <v>1</v>
      </c>
      <c r="M5703" s="3" t="s">
        <v>27</v>
      </c>
      <c r="N5703" s="3" t="s">
        <v>17593</v>
      </c>
      <c r="P5703" s="3" t="s">
        <v>17594</v>
      </c>
      <c r="Q5703" s="3" t="s">
        <v>839</v>
      </c>
      <c r="R5703" s="3">
        <v>2456</v>
      </c>
      <c r="S57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049470</v>
      </c>
      <c r="T57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04" spans="1:20" ht="15" customHeight="1" x14ac:dyDescent="0.2">
      <c r="A5704" s="3" t="s">
        <v>23492</v>
      </c>
      <c r="B5704" s="3" t="s">
        <v>23493</v>
      </c>
      <c r="C5704" s="3" t="s">
        <v>23494</v>
      </c>
      <c r="F5704" s="3" t="s">
        <v>11510</v>
      </c>
      <c r="G5704" s="3" t="s">
        <v>23495</v>
      </c>
      <c r="H5704" s="3" t="s">
        <v>11308</v>
      </c>
      <c r="I5704" s="3" t="s">
        <v>4870</v>
      </c>
      <c r="J5704" s="3">
        <v>1</v>
      </c>
      <c r="M5704" s="3" t="s">
        <v>27</v>
      </c>
      <c r="N5704" s="3" t="s">
        <v>17593</v>
      </c>
      <c r="P5704" s="3" t="s">
        <v>17594</v>
      </c>
      <c r="Q5704" s="3" t="s">
        <v>839</v>
      </c>
      <c r="R5704" s="3">
        <v>2456</v>
      </c>
      <c r="S57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184230</v>
      </c>
      <c r="T57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05" spans="1:20" ht="15" customHeight="1" x14ac:dyDescent="0.2">
      <c r="A5705" s="3" t="s">
        <v>23496</v>
      </c>
      <c r="B5705" s="3" t="s">
        <v>23497</v>
      </c>
      <c r="C5705" s="3" t="s">
        <v>23498</v>
      </c>
      <c r="F5705" s="3" t="s">
        <v>11510</v>
      </c>
      <c r="G5705" s="3" t="s">
        <v>23499</v>
      </c>
      <c r="H5705" s="3" t="s">
        <v>11308</v>
      </c>
      <c r="I5705" s="3" t="s">
        <v>4870</v>
      </c>
      <c r="J5705" s="3">
        <v>1</v>
      </c>
      <c r="M5705" s="3" t="s">
        <v>27</v>
      </c>
      <c r="N5705" s="3" t="s">
        <v>17593</v>
      </c>
      <c r="P5705" s="3" t="s">
        <v>17594</v>
      </c>
      <c r="Q5705" s="3" t="s">
        <v>839</v>
      </c>
      <c r="R5705" s="3">
        <v>2456</v>
      </c>
      <c r="S57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040610</v>
      </c>
      <c r="T57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06" spans="1:20" ht="15" customHeight="1" x14ac:dyDescent="0.2">
      <c r="A5706" s="3" t="s">
        <v>23500</v>
      </c>
      <c r="B5706" s="3" t="s">
        <v>23501</v>
      </c>
      <c r="C5706" s="3" t="s">
        <v>23502</v>
      </c>
      <c r="F5706" s="3" t="s">
        <v>11510</v>
      </c>
      <c r="G5706" s="3" t="s">
        <v>23503</v>
      </c>
      <c r="H5706" s="3" t="s">
        <v>11308</v>
      </c>
      <c r="I5706" s="3" t="s">
        <v>4870</v>
      </c>
      <c r="J5706" s="3">
        <v>1</v>
      </c>
      <c r="M5706" s="3" t="s">
        <v>27</v>
      </c>
      <c r="N5706" s="3" t="s">
        <v>17593</v>
      </c>
      <c r="P5706" s="3" t="s">
        <v>17594</v>
      </c>
      <c r="Q5706" s="3" t="s">
        <v>839</v>
      </c>
      <c r="R5706" s="3">
        <v>2456</v>
      </c>
      <c r="S57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255220</v>
      </c>
      <c r="T57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07" spans="1:20" ht="15" customHeight="1" x14ac:dyDescent="0.2">
      <c r="A5707" s="3" t="s">
        <v>23504</v>
      </c>
      <c r="B5707" s="3" t="s">
        <v>23505</v>
      </c>
      <c r="C5707" s="3" t="s">
        <v>23506</v>
      </c>
      <c r="F5707" s="3" t="s">
        <v>11510</v>
      </c>
      <c r="G5707" s="3" t="s">
        <v>23507</v>
      </c>
      <c r="H5707" s="3" t="s">
        <v>11308</v>
      </c>
      <c r="I5707" s="3" t="s">
        <v>4870</v>
      </c>
      <c r="J5707" s="3">
        <v>1</v>
      </c>
      <c r="M5707" s="3" t="s">
        <v>27</v>
      </c>
      <c r="N5707" s="3" t="s">
        <v>17593</v>
      </c>
      <c r="P5707" s="3" t="s">
        <v>23508</v>
      </c>
      <c r="Q5707" s="3" t="s">
        <v>839</v>
      </c>
      <c r="R5707" s="3">
        <v>382</v>
      </c>
      <c r="S57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398120</v>
      </c>
      <c r="T57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08" spans="1:20" ht="15" customHeight="1" x14ac:dyDescent="0.2">
      <c r="A5708" s="3" t="s">
        <v>23509</v>
      </c>
      <c r="B5708" s="3" t="s">
        <v>23510</v>
      </c>
      <c r="C5708" s="3" t="s">
        <v>23511</v>
      </c>
      <c r="F5708" s="3" t="s">
        <v>11510</v>
      </c>
      <c r="G5708" s="3" t="s">
        <v>23512</v>
      </c>
      <c r="H5708" s="3" t="s">
        <v>11308</v>
      </c>
      <c r="I5708" s="3" t="s">
        <v>4870</v>
      </c>
      <c r="J5708" s="3">
        <v>1</v>
      </c>
      <c r="M5708" s="3" t="s">
        <v>27</v>
      </c>
      <c r="N5708" s="3" t="s">
        <v>17593</v>
      </c>
      <c r="P5708" s="3" t="s">
        <v>17594</v>
      </c>
      <c r="Q5708" s="3" t="s">
        <v>839</v>
      </c>
      <c r="R5708" s="3">
        <v>2456</v>
      </c>
      <c r="S57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006125</v>
      </c>
      <c r="T57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09" spans="1:20" ht="15" customHeight="1" x14ac:dyDescent="0.2">
      <c r="A5709" s="3" t="s">
        <v>23513</v>
      </c>
      <c r="B5709" s="3" t="s">
        <v>23514</v>
      </c>
      <c r="C5709" s="3" t="s">
        <v>23515</v>
      </c>
      <c r="F5709" s="3" t="s">
        <v>11510</v>
      </c>
      <c r="G5709" s="3" t="s">
        <v>23516</v>
      </c>
      <c r="H5709" s="3" t="s">
        <v>11308</v>
      </c>
      <c r="I5709" s="3" t="s">
        <v>4870</v>
      </c>
      <c r="J5709" s="3">
        <v>1</v>
      </c>
      <c r="M5709" s="3" t="s">
        <v>27</v>
      </c>
      <c r="N5709" s="3" t="s">
        <v>17593</v>
      </c>
      <c r="P5709" s="3" t="s">
        <v>17594</v>
      </c>
      <c r="Q5709" s="3" t="s">
        <v>839</v>
      </c>
      <c r="R5709" s="3">
        <v>2456</v>
      </c>
      <c r="S57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006120</v>
      </c>
      <c r="T57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10" spans="1:20" ht="15" customHeight="1" x14ac:dyDescent="0.2">
      <c r="A5710" s="3" t="s">
        <v>23517</v>
      </c>
      <c r="B5710" s="3" t="s">
        <v>23518</v>
      </c>
      <c r="C5710" s="3" t="s">
        <v>23519</v>
      </c>
      <c r="F5710" s="3" t="s">
        <v>11510</v>
      </c>
      <c r="G5710" s="3" t="s">
        <v>23520</v>
      </c>
      <c r="H5710" s="3" t="s">
        <v>11308</v>
      </c>
      <c r="I5710" s="3" t="s">
        <v>4870</v>
      </c>
      <c r="J5710" s="3">
        <v>1</v>
      </c>
      <c r="M5710" s="3" t="s">
        <v>27</v>
      </c>
      <c r="N5710" s="3" t="s">
        <v>17593</v>
      </c>
      <c r="P5710" s="3" t="s">
        <v>23521</v>
      </c>
      <c r="Q5710" s="3" t="s">
        <v>839</v>
      </c>
      <c r="R5710" s="3">
        <v>2234</v>
      </c>
      <c r="S57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302440</v>
      </c>
      <c r="T57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11" spans="1:20" ht="15" customHeight="1" x14ac:dyDescent="0.2">
      <c r="A5711" s="3" t="s">
        <v>23522</v>
      </c>
      <c r="B5711" s="3" t="s">
        <v>23523</v>
      </c>
      <c r="C5711" s="3" t="s">
        <v>23524</v>
      </c>
      <c r="F5711" s="3" t="s">
        <v>11510</v>
      </c>
      <c r="G5711" s="3" t="s">
        <v>23525</v>
      </c>
      <c r="H5711" s="3" t="s">
        <v>11308</v>
      </c>
      <c r="I5711" s="3" t="s">
        <v>4870</v>
      </c>
      <c r="J5711" s="3">
        <v>1</v>
      </c>
      <c r="M5711" s="3" t="s">
        <v>27</v>
      </c>
      <c r="N5711" s="3" t="s">
        <v>17593</v>
      </c>
      <c r="P5711" s="3" t="s">
        <v>17594</v>
      </c>
      <c r="Q5711" s="3" t="s">
        <v>839</v>
      </c>
      <c r="R5711" s="3">
        <v>2456</v>
      </c>
      <c r="S57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326030</v>
      </c>
      <c r="T57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12" spans="1:20" ht="15" customHeight="1" x14ac:dyDescent="0.2">
      <c r="A5712" s="3" t="s">
        <v>23526</v>
      </c>
      <c r="B5712" s="3" t="s">
        <v>23527</v>
      </c>
      <c r="C5712" s="3" t="s">
        <v>23528</v>
      </c>
      <c r="F5712" s="3" t="s">
        <v>11510</v>
      </c>
      <c r="G5712" s="3" t="s">
        <v>23529</v>
      </c>
      <c r="H5712" s="3" t="s">
        <v>11308</v>
      </c>
      <c r="I5712" s="3" t="s">
        <v>4870</v>
      </c>
      <c r="J5712" s="3">
        <v>1</v>
      </c>
      <c r="M5712" s="3" t="s">
        <v>27</v>
      </c>
      <c r="N5712" s="3" t="s">
        <v>17593</v>
      </c>
      <c r="P5712" s="3" t="s">
        <v>23530</v>
      </c>
      <c r="Q5712" s="3" t="s">
        <v>839</v>
      </c>
      <c r="R5712" s="3">
        <v>736</v>
      </c>
      <c r="S57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475150</v>
      </c>
      <c r="T57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13" spans="1:20" ht="15" customHeight="1" x14ac:dyDescent="0.2">
      <c r="A5713" s="3" t="s">
        <v>23531</v>
      </c>
      <c r="B5713" s="3" t="s">
        <v>23532</v>
      </c>
      <c r="C5713" s="3" t="s">
        <v>23533</v>
      </c>
      <c r="F5713" s="3" t="s">
        <v>11510</v>
      </c>
      <c r="G5713" s="3" t="s">
        <v>23534</v>
      </c>
      <c r="H5713" s="3" t="s">
        <v>11308</v>
      </c>
      <c r="I5713" s="3" t="s">
        <v>4870</v>
      </c>
      <c r="J5713" s="3">
        <v>1</v>
      </c>
      <c r="M5713" s="3" t="s">
        <v>27</v>
      </c>
      <c r="N5713" s="3" t="s">
        <v>17593</v>
      </c>
      <c r="P5713" s="3" t="s">
        <v>23535</v>
      </c>
      <c r="Q5713" s="3" t="s">
        <v>839</v>
      </c>
      <c r="R5713" s="3">
        <v>1042</v>
      </c>
      <c r="S57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457940</v>
      </c>
      <c r="T57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14" spans="1:20" ht="15" customHeight="1" x14ac:dyDescent="0.2">
      <c r="A5714" s="3" t="s">
        <v>23536</v>
      </c>
      <c r="B5714" s="3" t="s">
        <v>23537</v>
      </c>
      <c r="C5714" s="3" t="s">
        <v>23538</v>
      </c>
      <c r="F5714" s="3" t="s">
        <v>11510</v>
      </c>
      <c r="G5714" s="3" t="s">
        <v>23539</v>
      </c>
      <c r="H5714" s="3" t="s">
        <v>11308</v>
      </c>
      <c r="I5714" s="3" t="s">
        <v>4870</v>
      </c>
      <c r="J5714" s="3">
        <v>1</v>
      </c>
      <c r="M5714" s="3" t="s">
        <v>27</v>
      </c>
      <c r="N5714" s="3" t="s">
        <v>17593</v>
      </c>
      <c r="P5714" s="3" t="s">
        <v>23540</v>
      </c>
      <c r="Q5714" s="3" t="s">
        <v>839</v>
      </c>
      <c r="R5714" s="3">
        <v>774</v>
      </c>
      <c r="S57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472230</v>
      </c>
      <c r="T57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15" spans="1:20" ht="15" customHeight="1" x14ac:dyDescent="0.2">
      <c r="A5715" s="3" t="s">
        <v>23541</v>
      </c>
      <c r="B5715" s="3" t="s">
        <v>23542</v>
      </c>
      <c r="C5715" s="3" t="s">
        <v>23543</v>
      </c>
      <c r="F5715" s="3" t="s">
        <v>11510</v>
      </c>
      <c r="G5715" s="3" t="s">
        <v>23544</v>
      </c>
      <c r="H5715" s="3" t="s">
        <v>11308</v>
      </c>
      <c r="I5715" s="3" t="s">
        <v>4870</v>
      </c>
      <c r="J5715" s="3">
        <v>1</v>
      </c>
      <c r="M5715" s="3" t="s">
        <v>27</v>
      </c>
      <c r="N5715" s="3" t="s">
        <v>17593</v>
      </c>
      <c r="P5715" s="3" t="s">
        <v>23545</v>
      </c>
      <c r="Q5715" s="3" t="s">
        <v>839</v>
      </c>
      <c r="R5715" s="3">
        <v>688</v>
      </c>
      <c r="S57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473000</v>
      </c>
      <c r="T57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16" spans="1:20" ht="15" customHeight="1" x14ac:dyDescent="0.2">
      <c r="A5716" s="3" t="s">
        <v>23546</v>
      </c>
      <c r="B5716" s="3" t="s">
        <v>23547</v>
      </c>
      <c r="C5716" s="3" t="s">
        <v>23548</v>
      </c>
      <c r="F5716" s="3" t="s">
        <v>11510</v>
      </c>
      <c r="G5716" s="3" t="s">
        <v>23549</v>
      </c>
      <c r="H5716" s="3" t="s">
        <v>11308</v>
      </c>
      <c r="I5716" s="3" t="s">
        <v>4870</v>
      </c>
      <c r="J5716" s="3">
        <v>1</v>
      </c>
      <c r="M5716" s="3" t="s">
        <v>27</v>
      </c>
      <c r="N5716" s="3" t="s">
        <v>17593</v>
      </c>
      <c r="P5716" s="3" t="s">
        <v>23550</v>
      </c>
      <c r="Q5716" s="3" t="s">
        <v>839</v>
      </c>
      <c r="R5716" s="3">
        <v>578</v>
      </c>
      <c r="S57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473950</v>
      </c>
      <c r="T57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17" spans="1:20" ht="15" customHeight="1" x14ac:dyDescent="0.2">
      <c r="A5717" s="3" t="s">
        <v>23551</v>
      </c>
      <c r="B5717" s="3" t="s">
        <v>23552</v>
      </c>
      <c r="C5717" s="3" t="s">
        <v>23553</v>
      </c>
      <c r="F5717" s="3" t="s">
        <v>11510</v>
      </c>
      <c r="G5717" s="3" t="s">
        <v>23554</v>
      </c>
      <c r="H5717" s="3" t="s">
        <v>11308</v>
      </c>
      <c r="I5717" s="3" t="s">
        <v>4870</v>
      </c>
      <c r="J5717" s="3">
        <v>1</v>
      </c>
      <c r="M5717" s="3" t="s">
        <v>27</v>
      </c>
      <c r="N5717" s="3" t="s">
        <v>17593</v>
      </c>
      <c r="P5717" s="3" t="s">
        <v>23555</v>
      </c>
      <c r="Q5717" s="3" t="s">
        <v>839</v>
      </c>
      <c r="R5717" s="3">
        <v>1072</v>
      </c>
      <c r="S57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455910</v>
      </c>
      <c r="T57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18" spans="1:20" ht="15" customHeight="1" x14ac:dyDescent="0.2">
      <c r="A5718" s="3" t="s">
        <v>23556</v>
      </c>
      <c r="B5718" s="3" t="s">
        <v>23557</v>
      </c>
      <c r="C5718" s="3" t="s">
        <v>23558</v>
      </c>
      <c r="F5718" s="3" t="s">
        <v>11510</v>
      </c>
      <c r="G5718" s="3" t="s">
        <v>23559</v>
      </c>
      <c r="H5718" s="3" t="s">
        <v>11308</v>
      </c>
      <c r="I5718" s="3" t="s">
        <v>4870</v>
      </c>
      <c r="J5718" s="3">
        <v>1</v>
      </c>
      <c r="M5718" s="3" t="s">
        <v>27</v>
      </c>
      <c r="N5718" s="3" t="s">
        <v>17593</v>
      </c>
      <c r="P5718" s="3" t="s">
        <v>17594</v>
      </c>
      <c r="Q5718" s="3" t="s">
        <v>839</v>
      </c>
      <c r="R5718" s="3">
        <v>2456</v>
      </c>
      <c r="S57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000660</v>
      </c>
      <c r="T57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19" spans="1:20" ht="15" customHeight="1" x14ac:dyDescent="0.2">
      <c r="A5719" s="3" t="s">
        <v>23560</v>
      </c>
      <c r="B5719" s="3" t="s">
        <v>23561</v>
      </c>
      <c r="C5719" s="3" t="s">
        <v>23562</v>
      </c>
      <c r="F5719" s="3" t="s">
        <v>11510</v>
      </c>
      <c r="G5719" s="3" t="s">
        <v>23563</v>
      </c>
      <c r="H5719" s="3" t="s">
        <v>11308</v>
      </c>
      <c r="I5719" s="3" t="s">
        <v>4870</v>
      </c>
      <c r="J5719" s="3">
        <v>1</v>
      </c>
      <c r="M5719" s="3" t="s">
        <v>27</v>
      </c>
      <c r="N5719" s="3" t="s">
        <v>17593</v>
      </c>
      <c r="P5719" s="3" t="s">
        <v>23564</v>
      </c>
      <c r="Q5719" s="3" t="s">
        <v>839</v>
      </c>
      <c r="R5719" s="3">
        <v>428</v>
      </c>
      <c r="S57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475660</v>
      </c>
      <c r="T57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20" spans="1:20" ht="15" customHeight="1" x14ac:dyDescent="0.2">
      <c r="A5720" s="3" t="s">
        <v>23565</v>
      </c>
      <c r="B5720" s="3" t="s">
        <v>23566</v>
      </c>
      <c r="C5720" s="3" t="s">
        <v>23567</v>
      </c>
      <c r="F5720" s="3" t="s">
        <v>11510</v>
      </c>
      <c r="G5720" s="3" t="s">
        <v>23568</v>
      </c>
      <c r="H5720" s="3" t="s">
        <v>11308</v>
      </c>
      <c r="I5720" s="3" t="s">
        <v>4870</v>
      </c>
      <c r="J5720" s="3">
        <v>1</v>
      </c>
      <c r="M5720" s="3" t="s">
        <v>27</v>
      </c>
      <c r="N5720" s="3" t="s">
        <v>17593</v>
      </c>
      <c r="P5720" s="3" t="s">
        <v>17594</v>
      </c>
      <c r="Q5720" s="3" t="s">
        <v>839</v>
      </c>
      <c r="R5720" s="3">
        <v>2456</v>
      </c>
      <c r="S57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096630</v>
      </c>
      <c r="T57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21" spans="1:20" ht="15" customHeight="1" x14ac:dyDescent="0.2">
      <c r="A5721" s="3" t="s">
        <v>23569</v>
      </c>
      <c r="B5721" s="3" t="s">
        <v>23570</v>
      </c>
      <c r="C5721" s="3" t="s">
        <v>23571</v>
      </c>
      <c r="F5721" s="3" t="s">
        <v>11510</v>
      </c>
      <c r="G5721" s="3" t="s">
        <v>23572</v>
      </c>
      <c r="H5721" s="3" t="s">
        <v>11308</v>
      </c>
      <c r="I5721" s="3" t="s">
        <v>4870</v>
      </c>
      <c r="J5721" s="3">
        <v>1</v>
      </c>
      <c r="M5721" s="3" t="s">
        <v>27</v>
      </c>
      <c r="N5721" s="3" t="s">
        <v>17593</v>
      </c>
      <c r="P5721" s="3" t="s">
        <v>17594</v>
      </c>
      <c r="Q5721" s="3" t="s">
        <v>839</v>
      </c>
      <c r="R5721" s="3">
        <v>2456</v>
      </c>
      <c r="S57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069510</v>
      </c>
      <c r="T57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22" spans="1:20" ht="15" customHeight="1" x14ac:dyDescent="0.2">
      <c r="A5722" s="3" t="s">
        <v>23573</v>
      </c>
      <c r="B5722" s="3" t="s">
        <v>23574</v>
      </c>
      <c r="C5722" s="3" t="s">
        <v>23575</v>
      </c>
      <c r="F5722" s="3" t="s">
        <v>11510</v>
      </c>
      <c r="G5722" s="3" t="s">
        <v>23576</v>
      </c>
      <c r="H5722" s="3" t="s">
        <v>11308</v>
      </c>
      <c r="I5722" s="3" t="s">
        <v>4870</v>
      </c>
      <c r="J5722" s="3">
        <v>1</v>
      </c>
      <c r="M5722" s="3" t="s">
        <v>27</v>
      </c>
      <c r="N5722" s="3" t="s">
        <v>17593</v>
      </c>
      <c r="P5722" s="3" t="s">
        <v>9072</v>
      </c>
      <c r="Q5722" s="3" t="s">
        <v>839</v>
      </c>
      <c r="R5722" s="3">
        <v>18</v>
      </c>
      <c r="S57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488280</v>
      </c>
      <c r="T57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23" spans="1:20" ht="15" customHeight="1" x14ac:dyDescent="0.2">
      <c r="A5723" s="3" t="s">
        <v>23577</v>
      </c>
      <c r="B5723" s="3" t="s">
        <v>23578</v>
      </c>
      <c r="C5723" s="3" t="s">
        <v>23579</v>
      </c>
      <c r="F5723" s="3" t="s">
        <v>11510</v>
      </c>
      <c r="G5723" s="3" t="s">
        <v>23580</v>
      </c>
      <c r="H5723" s="3" t="s">
        <v>11308</v>
      </c>
      <c r="I5723" s="3" t="s">
        <v>4870</v>
      </c>
      <c r="J5723" s="3">
        <v>1</v>
      </c>
      <c r="M5723" s="3" t="s">
        <v>27</v>
      </c>
      <c r="N5723" s="3" t="s">
        <v>17593</v>
      </c>
      <c r="P5723" s="3" t="s">
        <v>17594</v>
      </c>
      <c r="Q5723" s="3" t="s">
        <v>839</v>
      </c>
      <c r="R5723" s="3">
        <v>2456</v>
      </c>
      <c r="S57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234300</v>
      </c>
      <c r="T57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24" spans="1:20" ht="15" customHeight="1" x14ac:dyDescent="0.2">
      <c r="A5724" s="3" t="s">
        <v>23581</v>
      </c>
      <c r="B5724" s="3" t="s">
        <v>23582</v>
      </c>
      <c r="C5724" s="3" t="s">
        <v>23583</v>
      </c>
      <c r="F5724" s="3" t="s">
        <v>11510</v>
      </c>
      <c r="G5724" s="3" t="s">
        <v>23584</v>
      </c>
      <c r="H5724" s="3" t="s">
        <v>11308</v>
      </c>
      <c r="I5724" s="3" t="s">
        <v>4870</v>
      </c>
      <c r="J5724" s="3">
        <v>1</v>
      </c>
      <c r="M5724" s="3" t="s">
        <v>27</v>
      </c>
      <c r="N5724" s="3" t="s">
        <v>17593</v>
      </c>
      <c r="P5724" s="3" t="s">
        <v>17594</v>
      </c>
      <c r="Q5724" s="3" t="s">
        <v>839</v>
      </c>
      <c r="R5724" s="3">
        <v>2456</v>
      </c>
      <c r="S57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039440</v>
      </c>
      <c r="T57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25" spans="1:20" ht="15" customHeight="1" x14ac:dyDescent="0.2">
      <c r="A5725" s="3" t="s">
        <v>23585</v>
      </c>
      <c r="B5725" s="3" t="s">
        <v>23586</v>
      </c>
      <c r="C5725" s="3" t="s">
        <v>23587</v>
      </c>
      <c r="F5725" s="3" t="s">
        <v>11510</v>
      </c>
      <c r="G5725" s="3" t="s">
        <v>23588</v>
      </c>
      <c r="H5725" s="3" t="s">
        <v>11308</v>
      </c>
      <c r="I5725" s="3" t="s">
        <v>4870</v>
      </c>
      <c r="J5725" s="3">
        <v>1</v>
      </c>
      <c r="M5725" s="3" t="s">
        <v>27</v>
      </c>
      <c r="N5725" s="3" t="s">
        <v>17593</v>
      </c>
      <c r="P5725" s="3" t="s">
        <v>17594</v>
      </c>
      <c r="Q5725" s="3" t="s">
        <v>839</v>
      </c>
      <c r="R5725" s="3">
        <v>2456</v>
      </c>
      <c r="S57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098660</v>
      </c>
      <c r="T57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26" spans="1:20" ht="15" customHeight="1" x14ac:dyDescent="0.2">
      <c r="A5726" s="3" t="s">
        <v>23589</v>
      </c>
      <c r="B5726" s="3" t="s">
        <v>23590</v>
      </c>
      <c r="C5726" s="3" t="s">
        <v>23591</v>
      </c>
      <c r="F5726" s="3" t="s">
        <v>11510</v>
      </c>
      <c r="G5726" s="3" t="s">
        <v>23592</v>
      </c>
      <c r="H5726" s="3" t="s">
        <v>11308</v>
      </c>
      <c r="I5726" s="3" t="s">
        <v>4870</v>
      </c>
      <c r="J5726" s="3">
        <v>1</v>
      </c>
      <c r="M5726" s="3" t="s">
        <v>27</v>
      </c>
      <c r="N5726" s="3" t="s">
        <v>17593</v>
      </c>
      <c r="P5726" s="3" t="s">
        <v>17594</v>
      </c>
      <c r="Q5726" s="3" t="s">
        <v>839</v>
      </c>
      <c r="R5726" s="3">
        <v>2456</v>
      </c>
      <c r="S57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052020</v>
      </c>
      <c r="T57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27" spans="1:20" ht="15" customHeight="1" x14ac:dyDescent="0.2">
      <c r="A5727" s="3" t="s">
        <v>23593</v>
      </c>
      <c r="B5727" s="3" t="s">
        <v>23594</v>
      </c>
      <c r="C5727" s="3" t="s">
        <v>23595</v>
      </c>
      <c r="F5727" s="3" t="s">
        <v>11510</v>
      </c>
      <c r="G5727" s="3" t="s">
        <v>23596</v>
      </c>
      <c r="H5727" s="3" t="s">
        <v>11308</v>
      </c>
      <c r="I5727" s="3" t="s">
        <v>4870</v>
      </c>
      <c r="J5727" s="3">
        <v>1</v>
      </c>
      <c r="M5727" s="3" t="s">
        <v>27</v>
      </c>
      <c r="N5727" s="3" t="s">
        <v>17593</v>
      </c>
      <c r="P5727" s="3" t="s">
        <v>17594</v>
      </c>
      <c r="Q5727" s="3" t="s">
        <v>839</v>
      </c>
      <c r="R5727" s="3">
        <v>2456</v>
      </c>
      <c r="S57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237690</v>
      </c>
      <c r="T57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28" spans="1:20" ht="15" customHeight="1" x14ac:dyDescent="0.2">
      <c r="A5728" s="3" t="s">
        <v>23597</v>
      </c>
      <c r="B5728" s="3" t="s">
        <v>23598</v>
      </c>
      <c r="C5728" s="3" t="s">
        <v>23599</v>
      </c>
      <c r="F5728" s="3" t="s">
        <v>11510</v>
      </c>
      <c r="G5728" s="3" t="s">
        <v>23600</v>
      </c>
      <c r="H5728" s="3" t="s">
        <v>11308</v>
      </c>
      <c r="I5728" s="3" t="s">
        <v>4870</v>
      </c>
      <c r="J5728" s="3">
        <v>1</v>
      </c>
      <c r="M5728" s="3" t="s">
        <v>27</v>
      </c>
      <c r="N5728" s="3" t="s">
        <v>17593</v>
      </c>
      <c r="P5728" s="3" t="s">
        <v>17594</v>
      </c>
      <c r="Q5728" s="3" t="s">
        <v>839</v>
      </c>
      <c r="R5728" s="3">
        <v>2456</v>
      </c>
      <c r="S57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050760</v>
      </c>
      <c r="T57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29" spans="1:20" ht="15" customHeight="1" x14ac:dyDescent="0.2">
      <c r="A5729" s="3" t="s">
        <v>23601</v>
      </c>
      <c r="B5729" s="3" t="s">
        <v>23602</v>
      </c>
      <c r="C5729" s="3" t="s">
        <v>23603</v>
      </c>
      <c r="F5729" s="3" t="s">
        <v>11510</v>
      </c>
      <c r="G5729" s="3" t="s">
        <v>23604</v>
      </c>
      <c r="H5729" s="3" t="s">
        <v>11308</v>
      </c>
      <c r="I5729" s="3" t="s">
        <v>4870</v>
      </c>
      <c r="J5729" s="3">
        <v>1</v>
      </c>
      <c r="M5729" s="3" t="s">
        <v>27</v>
      </c>
      <c r="N5729" s="3" t="s">
        <v>17593</v>
      </c>
      <c r="P5729" s="3" t="s">
        <v>17594</v>
      </c>
      <c r="Q5729" s="3" t="s">
        <v>839</v>
      </c>
      <c r="R5729" s="3">
        <v>2456</v>
      </c>
      <c r="S57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288620</v>
      </c>
      <c r="T57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30" spans="1:20" ht="15" customHeight="1" x14ac:dyDescent="0.2">
      <c r="A5730" s="3" t="s">
        <v>23605</v>
      </c>
      <c r="B5730" s="3" t="s">
        <v>23606</v>
      </c>
      <c r="C5730" s="3" t="s">
        <v>23607</v>
      </c>
      <c r="F5730" s="3" t="s">
        <v>11510</v>
      </c>
      <c r="G5730" s="3" t="s">
        <v>23608</v>
      </c>
      <c r="H5730" s="3" t="s">
        <v>11308</v>
      </c>
      <c r="I5730" s="3" t="s">
        <v>4870</v>
      </c>
      <c r="J5730" s="3">
        <v>1</v>
      </c>
      <c r="M5730" s="3" t="s">
        <v>27</v>
      </c>
      <c r="N5730" s="3" t="s">
        <v>17593</v>
      </c>
      <c r="P5730" s="3" t="s">
        <v>23609</v>
      </c>
      <c r="Q5730" s="3" t="s">
        <v>839</v>
      </c>
      <c r="R5730" s="3">
        <v>796</v>
      </c>
      <c r="S57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443670</v>
      </c>
      <c r="T57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31" spans="1:20" ht="15" customHeight="1" x14ac:dyDescent="0.2">
      <c r="A5731" s="3" t="s">
        <v>23610</v>
      </c>
      <c r="B5731" s="3" t="s">
        <v>23611</v>
      </c>
      <c r="C5731" s="3" t="s">
        <v>23612</v>
      </c>
      <c r="F5731" s="3" t="s">
        <v>11510</v>
      </c>
      <c r="G5731" s="3" t="s">
        <v>23613</v>
      </c>
      <c r="H5731" s="3" t="s">
        <v>11308</v>
      </c>
      <c r="I5731" s="3" t="s">
        <v>4870</v>
      </c>
      <c r="J5731" s="3">
        <v>1</v>
      </c>
      <c r="M5731" s="3" t="s">
        <v>27</v>
      </c>
      <c r="N5731" s="3" t="s">
        <v>17593</v>
      </c>
      <c r="P5731" s="3" t="s">
        <v>17594</v>
      </c>
      <c r="Q5731" s="3" t="s">
        <v>839</v>
      </c>
      <c r="R5731" s="3">
        <v>2456</v>
      </c>
      <c r="S57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317830</v>
      </c>
      <c r="T57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32" spans="1:20" ht="15" customHeight="1" x14ac:dyDescent="0.2">
      <c r="A5732" s="3" t="s">
        <v>23614</v>
      </c>
      <c r="B5732" s="3" t="s">
        <v>23615</v>
      </c>
      <c r="C5732" s="3" t="s">
        <v>23616</v>
      </c>
      <c r="F5732" s="3" t="s">
        <v>11510</v>
      </c>
      <c r="G5732" s="3" t="s">
        <v>23617</v>
      </c>
      <c r="H5732" s="3" t="s">
        <v>11308</v>
      </c>
      <c r="I5732" s="3" t="s">
        <v>4870</v>
      </c>
      <c r="J5732" s="3">
        <v>1</v>
      </c>
      <c r="M5732" s="3" t="s">
        <v>27</v>
      </c>
      <c r="N5732" s="3" t="s">
        <v>17593</v>
      </c>
      <c r="P5732" s="3" t="s">
        <v>17594</v>
      </c>
      <c r="Q5732" s="3" t="s">
        <v>839</v>
      </c>
      <c r="R5732" s="3">
        <v>2456</v>
      </c>
      <c r="S57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058610</v>
      </c>
      <c r="T57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33" spans="1:20" ht="15" customHeight="1" x14ac:dyDescent="0.2">
      <c r="A5733" s="3" t="s">
        <v>23618</v>
      </c>
      <c r="B5733" s="3" t="s">
        <v>23619</v>
      </c>
      <c r="C5733" s="3" t="s">
        <v>23620</v>
      </c>
      <c r="F5733" s="3" t="s">
        <v>11510</v>
      </c>
      <c r="G5733" s="3" t="s">
        <v>23621</v>
      </c>
      <c r="H5733" s="3" t="s">
        <v>11308</v>
      </c>
      <c r="I5733" s="3" t="s">
        <v>4870</v>
      </c>
      <c r="J5733" s="3">
        <v>1</v>
      </c>
      <c r="M5733" s="3" t="s">
        <v>27</v>
      </c>
      <c r="N5733" s="3" t="s">
        <v>17593</v>
      </c>
      <c r="P5733" s="3" t="s">
        <v>17594</v>
      </c>
      <c r="Q5733" s="3" t="s">
        <v>839</v>
      </c>
      <c r="R5733" s="3">
        <v>2456</v>
      </c>
      <c r="S57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043340</v>
      </c>
      <c r="T57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34" spans="1:20" ht="15" customHeight="1" x14ac:dyDescent="0.2">
      <c r="A5734" s="3" t="s">
        <v>23622</v>
      </c>
      <c r="B5734" s="3" t="s">
        <v>23623</v>
      </c>
      <c r="C5734" s="3" t="s">
        <v>23624</v>
      </c>
      <c r="F5734" s="3" t="s">
        <v>11510</v>
      </c>
      <c r="G5734" s="3" t="s">
        <v>23625</v>
      </c>
      <c r="H5734" s="3" t="s">
        <v>11308</v>
      </c>
      <c r="I5734" s="3" t="s">
        <v>4870</v>
      </c>
      <c r="J5734" s="3">
        <v>1</v>
      </c>
      <c r="M5734" s="3" t="s">
        <v>27</v>
      </c>
      <c r="N5734" s="3" t="s">
        <v>17593</v>
      </c>
      <c r="P5734" s="3" t="s">
        <v>17594</v>
      </c>
      <c r="Q5734" s="3" t="s">
        <v>839</v>
      </c>
      <c r="R5734" s="3">
        <v>2456</v>
      </c>
      <c r="S57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023960</v>
      </c>
      <c r="T57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35" spans="1:20" ht="15" customHeight="1" x14ac:dyDescent="0.2">
      <c r="A5735" s="3" t="s">
        <v>23626</v>
      </c>
      <c r="B5735" s="3" t="s">
        <v>23627</v>
      </c>
      <c r="C5735" s="3" t="s">
        <v>23628</v>
      </c>
      <c r="F5735" s="3" t="s">
        <v>11510</v>
      </c>
      <c r="G5735" s="3" t="s">
        <v>23629</v>
      </c>
      <c r="H5735" s="3" t="s">
        <v>11308</v>
      </c>
      <c r="I5735" s="3" t="s">
        <v>4870</v>
      </c>
      <c r="J5735" s="3">
        <v>1</v>
      </c>
      <c r="M5735" s="3" t="s">
        <v>27</v>
      </c>
      <c r="N5735" s="3" t="s">
        <v>17593</v>
      </c>
      <c r="P5735" s="3" t="s">
        <v>23630</v>
      </c>
      <c r="Q5735" s="3" t="s">
        <v>839</v>
      </c>
      <c r="R5735" s="3">
        <v>440</v>
      </c>
      <c r="S57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163280</v>
      </c>
      <c r="T57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36" spans="1:20" ht="15" customHeight="1" x14ac:dyDescent="0.2">
      <c r="A5736" s="3" t="s">
        <v>23631</v>
      </c>
      <c r="B5736" s="3" t="s">
        <v>23632</v>
      </c>
      <c r="C5736" s="3" t="s">
        <v>23633</v>
      </c>
      <c r="F5736" s="3" t="s">
        <v>11510</v>
      </c>
      <c r="G5736" s="3" t="s">
        <v>23634</v>
      </c>
      <c r="H5736" s="3" t="s">
        <v>11308</v>
      </c>
      <c r="I5736" s="3" t="s">
        <v>4870</v>
      </c>
      <c r="J5736" s="3">
        <v>1</v>
      </c>
      <c r="M5736" s="3" t="s">
        <v>27</v>
      </c>
      <c r="N5736" s="3" t="s">
        <v>17593</v>
      </c>
      <c r="P5736" s="3" t="s">
        <v>17594</v>
      </c>
      <c r="Q5736" s="3" t="s">
        <v>839</v>
      </c>
      <c r="R5736" s="3">
        <v>2456</v>
      </c>
      <c r="S57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298690</v>
      </c>
      <c r="T57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37" spans="1:20" ht="15" customHeight="1" x14ac:dyDescent="0.2">
      <c r="A5737" s="3" t="s">
        <v>23635</v>
      </c>
      <c r="B5737" s="3" t="s">
        <v>23636</v>
      </c>
      <c r="C5737" s="3" t="s">
        <v>23637</v>
      </c>
      <c r="F5737" s="3" t="s">
        <v>11510</v>
      </c>
      <c r="G5737" s="3" t="s">
        <v>23638</v>
      </c>
      <c r="H5737" s="3" t="s">
        <v>11308</v>
      </c>
      <c r="I5737" s="3" t="s">
        <v>4870</v>
      </c>
      <c r="J5737" s="3">
        <v>1</v>
      </c>
      <c r="M5737" s="3" t="s">
        <v>27</v>
      </c>
      <c r="N5737" s="3" t="s">
        <v>17593</v>
      </c>
      <c r="P5737" s="3" t="s">
        <v>17594</v>
      </c>
      <c r="Q5737" s="3" t="s">
        <v>839</v>
      </c>
      <c r="R5737" s="3">
        <v>2456</v>
      </c>
      <c r="S57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054630</v>
      </c>
      <c r="T57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38" spans="1:20" ht="15" customHeight="1" x14ac:dyDescent="0.2">
      <c r="A5738" s="3" t="s">
        <v>23639</v>
      </c>
      <c r="B5738" s="3" t="s">
        <v>23640</v>
      </c>
      <c r="C5738" s="3" t="s">
        <v>23641</v>
      </c>
      <c r="F5738" s="3" t="s">
        <v>11510</v>
      </c>
      <c r="G5738" s="3" t="s">
        <v>23642</v>
      </c>
      <c r="H5738" s="3" t="s">
        <v>11308</v>
      </c>
      <c r="I5738" s="3" t="s">
        <v>4870</v>
      </c>
      <c r="J5738" s="3">
        <v>1</v>
      </c>
      <c r="M5738" s="3" t="s">
        <v>27</v>
      </c>
      <c r="N5738" s="3" t="s">
        <v>17593</v>
      </c>
      <c r="P5738" s="3" t="s">
        <v>17594</v>
      </c>
      <c r="Q5738" s="3" t="s">
        <v>839</v>
      </c>
      <c r="R5738" s="3">
        <v>2456</v>
      </c>
      <c r="S57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200710</v>
      </c>
      <c r="T57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39" spans="1:20" ht="15" customHeight="1" x14ac:dyDescent="0.2">
      <c r="A5739" s="3" t="s">
        <v>23643</v>
      </c>
      <c r="B5739" s="3" t="s">
        <v>23644</v>
      </c>
      <c r="C5739" s="3" t="s">
        <v>23645</v>
      </c>
      <c r="F5739" s="3" t="s">
        <v>11510</v>
      </c>
      <c r="G5739" s="3" t="s">
        <v>23646</v>
      </c>
      <c r="H5739" s="3" t="s">
        <v>11308</v>
      </c>
      <c r="I5739" s="3" t="s">
        <v>4870</v>
      </c>
      <c r="J5739" s="3">
        <v>1</v>
      </c>
      <c r="M5739" s="3" t="s">
        <v>27</v>
      </c>
      <c r="N5739" s="3" t="s">
        <v>17593</v>
      </c>
      <c r="P5739" s="3" t="s">
        <v>23647</v>
      </c>
      <c r="Q5739" s="3" t="s">
        <v>839</v>
      </c>
      <c r="R5739" s="3">
        <v>450</v>
      </c>
      <c r="S57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475580</v>
      </c>
      <c r="T57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40" spans="1:20" ht="15" customHeight="1" x14ac:dyDescent="0.2">
      <c r="A5740" s="3" t="s">
        <v>23648</v>
      </c>
      <c r="B5740" s="3" t="s">
        <v>23649</v>
      </c>
      <c r="C5740" s="3" t="s">
        <v>23650</v>
      </c>
      <c r="F5740" s="3" t="s">
        <v>11510</v>
      </c>
      <c r="G5740" s="3" t="s">
        <v>23651</v>
      </c>
      <c r="H5740" s="3" t="s">
        <v>11308</v>
      </c>
      <c r="I5740" s="3" t="s">
        <v>4870</v>
      </c>
      <c r="J5740" s="3">
        <v>1</v>
      </c>
      <c r="M5740" s="3" t="s">
        <v>27</v>
      </c>
      <c r="N5740" s="3" t="s">
        <v>17593</v>
      </c>
      <c r="P5740" s="3" t="s">
        <v>17594</v>
      </c>
      <c r="Q5740" s="3" t="s">
        <v>839</v>
      </c>
      <c r="R5740" s="3">
        <v>2456</v>
      </c>
      <c r="S57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096690</v>
      </c>
      <c r="T57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41" spans="1:20" ht="15" customHeight="1" x14ac:dyDescent="0.2">
      <c r="A5741" s="3" t="s">
        <v>23652</v>
      </c>
      <c r="B5741" s="3" t="s">
        <v>23653</v>
      </c>
      <c r="C5741" s="3" t="s">
        <v>23654</v>
      </c>
      <c r="F5741" s="3" t="s">
        <v>11510</v>
      </c>
      <c r="G5741" s="3" t="s">
        <v>23655</v>
      </c>
      <c r="H5741" s="3" t="s">
        <v>11308</v>
      </c>
      <c r="I5741" s="3" t="s">
        <v>4870</v>
      </c>
      <c r="J5741" s="3">
        <v>1</v>
      </c>
      <c r="M5741" s="3" t="s">
        <v>27</v>
      </c>
      <c r="N5741" s="3" t="s">
        <v>17593</v>
      </c>
      <c r="P5741" s="3" t="s">
        <v>17594</v>
      </c>
      <c r="Q5741" s="3" t="s">
        <v>839</v>
      </c>
      <c r="R5741" s="3">
        <v>2456</v>
      </c>
      <c r="S57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078520</v>
      </c>
      <c r="T57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42" spans="1:20" ht="15" customHeight="1" x14ac:dyDescent="0.2">
      <c r="A5742" s="3" t="s">
        <v>23656</v>
      </c>
      <c r="B5742" s="3" t="s">
        <v>23657</v>
      </c>
      <c r="C5742" s="3" t="s">
        <v>23658</v>
      </c>
      <c r="F5742" s="3" t="s">
        <v>11510</v>
      </c>
      <c r="G5742" s="3" t="s">
        <v>23659</v>
      </c>
      <c r="H5742" s="3" t="s">
        <v>11308</v>
      </c>
      <c r="I5742" s="3" t="s">
        <v>4870</v>
      </c>
      <c r="J5742" s="3">
        <v>1</v>
      </c>
      <c r="M5742" s="3" t="s">
        <v>27</v>
      </c>
      <c r="N5742" s="3" t="s">
        <v>17593</v>
      </c>
      <c r="P5742" s="3" t="s">
        <v>17594</v>
      </c>
      <c r="Q5742" s="3" t="s">
        <v>839</v>
      </c>
      <c r="R5742" s="3">
        <v>2456</v>
      </c>
      <c r="S57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298380</v>
      </c>
      <c r="T57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43" spans="1:20" ht="15" customHeight="1" x14ac:dyDescent="0.2">
      <c r="A5743" s="3" t="s">
        <v>23660</v>
      </c>
      <c r="B5743" s="3" t="s">
        <v>23661</v>
      </c>
      <c r="C5743" s="3" t="s">
        <v>23662</v>
      </c>
      <c r="F5743" s="3" t="s">
        <v>11510</v>
      </c>
      <c r="G5743" s="3" t="s">
        <v>23663</v>
      </c>
      <c r="H5743" s="3" t="s">
        <v>11308</v>
      </c>
      <c r="I5743" s="3" t="s">
        <v>4870</v>
      </c>
      <c r="J5743" s="3">
        <v>1</v>
      </c>
      <c r="M5743" s="3" t="s">
        <v>27</v>
      </c>
      <c r="N5743" s="3" t="s">
        <v>17593</v>
      </c>
      <c r="P5743" s="3" t="s">
        <v>17594</v>
      </c>
      <c r="Q5743" s="3" t="s">
        <v>839</v>
      </c>
      <c r="R5743" s="3">
        <v>2456</v>
      </c>
      <c r="S57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203400</v>
      </c>
      <c r="T57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44" spans="1:20" ht="15" customHeight="1" x14ac:dyDescent="0.2">
      <c r="A5744" s="3" t="s">
        <v>23664</v>
      </c>
      <c r="B5744" s="3" t="s">
        <v>23665</v>
      </c>
      <c r="C5744" s="3" t="s">
        <v>23666</v>
      </c>
      <c r="F5744" s="3" t="s">
        <v>11510</v>
      </c>
      <c r="G5744" s="3" t="s">
        <v>23667</v>
      </c>
      <c r="H5744" s="3" t="s">
        <v>11308</v>
      </c>
      <c r="I5744" s="3" t="s">
        <v>4870</v>
      </c>
      <c r="J5744" s="3">
        <v>1</v>
      </c>
      <c r="M5744" s="3" t="s">
        <v>27</v>
      </c>
      <c r="N5744" s="3" t="s">
        <v>17593</v>
      </c>
      <c r="P5744" s="3" t="s">
        <v>17594</v>
      </c>
      <c r="Q5744" s="3" t="s">
        <v>839</v>
      </c>
      <c r="R5744" s="3">
        <v>2456</v>
      </c>
      <c r="S57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195990</v>
      </c>
      <c r="T57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45" spans="1:20" ht="15" customHeight="1" x14ac:dyDescent="0.2">
      <c r="A5745" s="3" t="s">
        <v>23668</v>
      </c>
      <c r="B5745" s="3" t="s">
        <v>23669</v>
      </c>
      <c r="C5745" s="3" t="s">
        <v>23670</v>
      </c>
      <c r="F5745" s="3" t="s">
        <v>11510</v>
      </c>
      <c r="G5745" s="3" t="s">
        <v>23671</v>
      </c>
      <c r="H5745" s="3" t="s">
        <v>11308</v>
      </c>
      <c r="I5745" s="3" t="s">
        <v>4870</v>
      </c>
      <c r="J5745" s="3">
        <v>1</v>
      </c>
      <c r="M5745" s="3" t="s">
        <v>27</v>
      </c>
      <c r="N5745" s="3" t="s">
        <v>17593</v>
      </c>
      <c r="P5745" s="3" t="s">
        <v>17594</v>
      </c>
      <c r="Q5745" s="3" t="s">
        <v>839</v>
      </c>
      <c r="R5745" s="3">
        <v>2456</v>
      </c>
      <c r="S57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003800</v>
      </c>
      <c r="T57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46" spans="1:20" ht="15" customHeight="1" x14ac:dyDescent="0.2">
      <c r="A5746" s="3" t="s">
        <v>23672</v>
      </c>
      <c r="B5746" s="3" t="s">
        <v>23673</v>
      </c>
      <c r="C5746" s="3" t="s">
        <v>23674</v>
      </c>
      <c r="F5746" s="3" t="s">
        <v>11510</v>
      </c>
      <c r="G5746" s="3" t="s">
        <v>23675</v>
      </c>
      <c r="H5746" s="3" t="s">
        <v>11308</v>
      </c>
      <c r="I5746" s="3" t="s">
        <v>4870</v>
      </c>
      <c r="J5746" s="3">
        <v>1</v>
      </c>
      <c r="M5746" s="3" t="s">
        <v>27</v>
      </c>
      <c r="N5746" s="3" t="s">
        <v>17593</v>
      </c>
      <c r="P5746" s="3" t="s">
        <v>17594</v>
      </c>
      <c r="Q5746" s="3" t="s">
        <v>839</v>
      </c>
      <c r="R5746" s="3">
        <v>2456</v>
      </c>
      <c r="S57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088800</v>
      </c>
      <c r="T57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47" spans="1:20" ht="15" customHeight="1" x14ac:dyDescent="0.2">
      <c r="A5747" s="3" t="s">
        <v>23676</v>
      </c>
      <c r="B5747" s="3" t="s">
        <v>23677</v>
      </c>
      <c r="C5747" s="3" t="s">
        <v>23678</v>
      </c>
      <c r="F5747" s="3" t="s">
        <v>11510</v>
      </c>
      <c r="G5747" s="3" t="s">
        <v>23679</v>
      </c>
      <c r="H5747" s="3" t="s">
        <v>11308</v>
      </c>
      <c r="I5747" s="3" t="s">
        <v>4870</v>
      </c>
      <c r="J5747" s="3">
        <v>1</v>
      </c>
      <c r="M5747" s="3" t="s">
        <v>27</v>
      </c>
      <c r="N5747" s="3" t="s">
        <v>17593</v>
      </c>
      <c r="P5747" s="3" t="s">
        <v>17594</v>
      </c>
      <c r="Q5747" s="3" t="s">
        <v>839</v>
      </c>
      <c r="R5747" s="3">
        <v>2456</v>
      </c>
      <c r="S57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241840</v>
      </c>
      <c r="T57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48" spans="1:20" ht="15" customHeight="1" x14ac:dyDescent="0.2">
      <c r="A5748" s="3" t="s">
        <v>23680</v>
      </c>
      <c r="B5748" s="3" t="s">
        <v>23681</v>
      </c>
      <c r="C5748" s="3" t="s">
        <v>23682</v>
      </c>
      <c r="F5748" s="3" t="s">
        <v>11510</v>
      </c>
      <c r="G5748" s="3" t="s">
        <v>23683</v>
      </c>
      <c r="H5748" s="3" t="s">
        <v>11308</v>
      </c>
      <c r="I5748" s="3" t="s">
        <v>4870</v>
      </c>
      <c r="J5748" s="3">
        <v>1</v>
      </c>
      <c r="M5748" s="3" t="s">
        <v>27</v>
      </c>
      <c r="N5748" s="3" t="s">
        <v>17593</v>
      </c>
      <c r="P5748" s="3" t="s">
        <v>15155</v>
      </c>
      <c r="Q5748" s="3" t="s">
        <v>839</v>
      </c>
      <c r="R5748" s="3">
        <v>212</v>
      </c>
      <c r="S57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364950</v>
      </c>
      <c r="T57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49" spans="1:20" ht="15" customHeight="1" x14ac:dyDescent="0.2">
      <c r="A5749" s="3" t="s">
        <v>23684</v>
      </c>
      <c r="B5749" s="3" t="s">
        <v>23685</v>
      </c>
      <c r="C5749" s="3" t="s">
        <v>23686</v>
      </c>
      <c r="F5749" s="3" t="s">
        <v>11510</v>
      </c>
      <c r="G5749" s="3" t="s">
        <v>23687</v>
      </c>
      <c r="H5749" s="3" t="s">
        <v>11308</v>
      </c>
      <c r="I5749" s="3" t="s">
        <v>4870</v>
      </c>
      <c r="J5749" s="3">
        <v>1</v>
      </c>
      <c r="M5749" s="3" t="s">
        <v>27</v>
      </c>
      <c r="N5749" s="3" t="s">
        <v>17593</v>
      </c>
      <c r="P5749" s="3" t="s">
        <v>12301</v>
      </c>
      <c r="Q5749" s="3" t="s">
        <v>839</v>
      </c>
      <c r="R5749" s="3">
        <v>900</v>
      </c>
      <c r="S57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453860</v>
      </c>
      <c r="T57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50" spans="1:20" ht="15" customHeight="1" x14ac:dyDescent="0.2">
      <c r="A5750" s="3" t="s">
        <v>23688</v>
      </c>
      <c r="B5750" s="3" t="s">
        <v>23689</v>
      </c>
      <c r="C5750" s="3" t="s">
        <v>23690</v>
      </c>
      <c r="F5750" s="3" t="s">
        <v>11510</v>
      </c>
      <c r="G5750" s="3" t="s">
        <v>23691</v>
      </c>
      <c r="H5750" s="3" t="s">
        <v>11308</v>
      </c>
      <c r="I5750" s="3" t="s">
        <v>4870</v>
      </c>
      <c r="J5750" s="3">
        <v>1</v>
      </c>
      <c r="M5750" s="3" t="s">
        <v>27</v>
      </c>
      <c r="N5750" s="3" t="s">
        <v>17593</v>
      </c>
      <c r="P5750" s="3" t="s">
        <v>17594</v>
      </c>
      <c r="Q5750" s="3" t="s">
        <v>839</v>
      </c>
      <c r="R5750" s="3">
        <v>2456</v>
      </c>
      <c r="S57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312610</v>
      </c>
      <c r="T57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51" spans="1:20" ht="15" customHeight="1" x14ac:dyDescent="0.2">
      <c r="A5751" s="3" t="s">
        <v>23692</v>
      </c>
      <c r="B5751" s="3" t="s">
        <v>23693</v>
      </c>
      <c r="C5751" s="3" t="s">
        <v>23694</v>
      </c>
      <c r="F5751" s="3" t="s">
        <v>11510</v>
      </c>
      <c r="G5751" s="3" t="s">
        <v>23695</v>
      </c>
      <c r="H5751" s="3" t="s">
        <v>11308</v>
      </c>
      <c r="I5751" s="3" t="s">
        <v>4870</v>
      </c>
      <c r="J5751" s="3">
        <v>1</v>
      </c>
      <c r="M5751" s="3" t="s">
        <v>27</v>
      </c>
      <c r="N5751" s="3" t="s">
        <v>17593</v>
      </c>
      <c r="P5751" s="3" t="s">
        <v>17594</v>
      </c>
      <c r="Q5751" s="3" t="s">
        <v>839</v>
      </c>
      <c r="R5751" s="3">
        <v>2456</v>
      </c>
      <c r="S57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015260</v>
      </c>
      <c r="T57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52" spans="1:20" ht="15" customHeight="1" x14ac:dyDescent="0.2">
      <c r="A5752" s="3" t="s">
        <v>23696</v>
      </c>
      <c r="B5752" s="3" t="s">
        <v>23697</v>
      </c>
      <c r="C5752" s="3" t="s">
        <v>23698</v>
      </c>
      <c r="F5752" s="3" t="s">
        <v>11510</v>
      </c>
      <c r="G5752" s="3" t="s">
        <v>23699</v>
      </c>
      <c r="H5752" s="3" t="s">
        <v>11308</v>
      </c>
      <c r="I5752" s="3" t="s">
        <v>4870</v>
      </c>
      <c r="J5752" s="3">
        <v>1</v>
      </c>
      <c r="M5752" s="3" t="s">
        <v>27</v>
      </c>
      <c r="N5752" s="3" t="s">
        <v>17593</v>
      </c>
      <c r="P5752" s="3" t="s">
        <v>23700</v>
      </c>
      <c r="Q5752" s="3" t="s">
        <v>839</v>
      </c>
      <c r="R5752" s="3">
        <v>1064</v>
      </c>
      <c r="S57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172670</v>
      </c>
      <c r="T57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53" spans="1:20" ht="15" customHeight="1" x14ac:dyDescent="0.2">
      <c r="A5753" s="3" t="s">
        <v>23701</v>
      </c>
      <c r="B5753" s="3" t="s">
        <v>23702</v>
      </c>
      <c r="C5753" s="3" t="s">
        <v>23703</v>
      </c>
      <c r="F5753" s="3" t="s">
        <v>11510</v>
      </c>
      <c r="G5753" s="3" t="s">
        <v>23704</v>
      </c>
      <c r="H5753" s="3" t="s">
        <v>11308</v>
      </c>
      <c r="I5753" s="3" t="s">
        <v>4870</v>
      </c>
      <c r="J5753" s="3">
        <v>1</v>
      </c>
      <c r="M5753" s="3" t="s">
        <v>27</v>
      </c>
      <c r="N5753" s="3" t="s">
        <v>17593</v>
      </c>
      <c r="P5753" s="3" t="s">
        <v>21973</v>
      </c>
      <c r="Q5753" s="3" t="s">
        <v>839</v>
      </c>
      <c r="R5753" s="3">
        <v>390</v>
      </c>
      <c r="S57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495900</v>
      </c>
      <c r="T57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54" spans="1:20" ht="15" customHeight="1" x14ac:dyDescent="0.2">
      <c r="A5754" s="3" t="s">
        <v>23705</v>
      </c>
      <c r="B5754" s="3" t="s">
        <v>23706</v>
      </c>
      <c r="C5754" s="3" t="s">
        <v>23707</v>
      </c>
      <c r="F5754" s="3" t="s">
        <v>11510</v>
      </c>
      <c r="G5754" s="3" t="s">
        <v>23708</v>
      </c>
      <c r="H5754" s="3" t="s">
        <v>11308</v>
      </c>
      <c r="I5754" s="3" t="s">
        <v>4870</v>
      </c>
      <c r="J5754" s="3">
        <v>1</v>
      </c>
      <c r="M5754" s="3" t="s">
        <v>27</v>
      </c>
      <c r="N5754" s="3" t="s">
        <v>17593</v>
      </c>
      <c r="P5754" s="3" t="s">
        <v>17594</v>
      </c>
      <c r="Q5754" s="3" t="s">
        <v>839</v>
      </c>
      <c r="R5754" s="3">
        <v>2456</v>
      </c>
      <c r="S57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234070</v>
      </c>
      <c r="T57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55" spans="1:20" ht="15" customHeight="1" x14ac:dyDescent="0.2">
      <c r="A5755" s="3" t="s">
        <v>23709</v>
      </c>
      <c r="B5755" s="3" t="s">
        <v>23710</v>
      </c>
      <c r="C5755" s="3" t="s">
        <v>23711</v>
      </c>
      <c r="F5755" s="3" t="s">
        <v>11510</v>
      </c>
      <c r="G5755" s="3" t="s">
        <v>23712</v>
      </c>
      <c r="H5755" s="3" t="s">
        <v>11308</v>
      </c>
      <c r="I5755" s="3" t="s">
        <v>4870</v>
      </c>
      <c r="J5755" s="3">
        <v>1</v>
      </c>
      <c r="M5755" s="3" t="s">
        <v>27</v>
      </c>
      <c r="N5755" s="3" t="s">
        <v>17593</v>
      </c>
      <c r="P5755" s="3" t="s">
        <v>23713</v>
      </c>
      <c r="Q5755" s="3" t="s">
        <v>839</v>
      </c>
      <c r="R5755" s="3">
        <v>248</v>
      </c>
      <c r="S57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481070</v>
      </c>
      <c r="T57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56" spans="1:20" ht="15" customHeight="1" x14ac:dyDescent="0.2">
      <c r="A5756" s="3" t="s">
        <v>23714</v>
      </c>
      <c r="B5756" s="3" t="s">
        <v>23715</v>
      </c>
      <c r="C5756" s="3" t="s">
        <v>23716</v>
      </c>
      <c r="F5756" s="3" t="s">
        <v>11510</v>
      </c>
      <c r="G5756" s="3" t="s">
        <v>23717</v>
      </c>
      <c r="H5756" s="3" t="s">
        <v>11308</v>
      </c>
      <c r="I5756" s="3" t="s">
        <v>4870</v>
      </c>
      <c r="J5756" s="3">
        <v>1</v>
      </c>
      <c r="M5756" s="3" t="s">
        <v>27</v>
      </c>
      <c r="N5756" s="3" t="s">
        <v>17593</v>
      </c>
      <c r="P5756" s="3" t="s">
        <v>17594</v>
      </c>
      <c r="Q5756" s="3" t="s">
        <v>839</v>
      </c>
      <c r="R5756" s="3">
        <v>2456</v>
      </c>
      <c r="S57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140910</v>
      </c>
      <c r="T57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57" spans="1:20" ht="15" customHeight="1" x14ac:dyDescent="0.2">
      <c r="A5757" s="3" t="s">
        <v>23718</v>
      </c>
      <c r="B5757" s="3" t="s">
        <v>23719</v>
      </c>
      <c r="C5757" s="3" t="s">
        <v>23720</v>
      </c>
      <c r="F5757" s="3" t="s">
        <v>11510</v>
      </c>
      <c r="G5757" s="3" t="s">
        <v>23721</v>
      </c>
      <c r="H5757" s="3" t="s">
        <v>11308</v>
      </c>
      <c r="I5757" s="3" t="s">
        <v>4870</v>
      </c>
      <c r="J5757" s="3">
        <v>1</v>
      </c>
      <c r="M5757" s="3" t="s">
        <v>27</v>
      </c>
      <c r="N5757" s="3" t="s">
        <v>17593</v>
      </c>
      <c r="P5757" s="3" t="s">
        <v>23463</v>
      </c>
      <c r="Q5757" s="3" t="s">
        <v>839</v>
      </c>
      <c r="R5757" s="3">
        <v>922</v>
      </c>
      <c r="S57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445090</v>
      </c>
      <c r="T57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58" spans="1:20" ht="15" customHeight="1" x14ac:dyDescent="0.2">
      <c r="A5758" s="3" t="s">
        <v>23722</v>
      </c>
      <c r="B5758" s="3" t="s">
        <v>23723</v>
      </c>
      <c r="C5758" s="3" t="s">
        <v>23724</v>
      </c>
      <c r="F5758" s="3" t="s">
        <v>11510</v>
      </c>
      <c r="G5758" s="3" t="s">
        <v>23725</v>
      </c>
      <c r="H5758" s="3" t="s">
        <v>11308</v>
      </c>
      <c r="I5758" s="3" t="s">
        <v>4870</v>
      </c>
      <c r="J5758" s="3">
        <v>1</v>
      </c>
      <c r="M5758" s="3" t="s">
        <v>27</v>
      </c>
      <c r="N5758" s="3" t="s">
        <v>17593</v>
      </c>
      <c r="P5758" s="3" t="s">
        <v>17594</v>
      </c>
      <c r="Q5758" s="3" t="s">
        <v>839</v>
      </c>
      <c r="R5758" s="3">
        <v>2456</v>
      </c>
      <c r="S57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039570</v>
      </c>
      <c r="T57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59" spans="1:20" ht="15" customHeight="1" x14ac:dyDescent="0.2">
      <c r="A5759" s="3" t="s">
        <v>23726</v>
      </c>
      <c r="B5759" s="3" t="s">
        <v>23727</v>
      </c>
      <c r="C5759" s="3" t="s">
        <v>23728</v>
      </c>
      <c r="F5759" s="3" t="s">
        <v>11510</v>
      </c>
      <c r="G5759" s="3" t="s">
        <v>23729</v>
      </c>
      <c r="H5759" s="3" t="s">
        <v>11308</v>
      </c>
      <c r="I5759" s="3" t="s">
        <v>4870</v>
      </c>
      <c r="J5759" s="3">
        <v>1</v>
      </c>
      <c r="M5759" s="3" t="s">
        <v>27</v>
      </c>
      <c r="N5759" s="3" t="s">
        <v>17593</v>
      </c>
      <c r="P5759" s="3" t="s">
        <v>17594</v>
      </c>
      <c r="Q5759" s="3" t="s">
        <v>839</v>
      </c>
      <c r="R5759" s="3">
        <v>2456</v>
      </c>
      <c r="S57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089470</v>
      </c>
      <c r="T57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60" spans="1:20" ht="15" customHeight="1" x14ac:dyDescent="0.2">
      <c r="A5760" s="3" t="s">
        <v>23730</v>
      </c>
      <c r="B5760" s="3" t="s">
        <v>23731</v>
      </c>
      <c r="C5760" s="3" t="s">
        <v>23732</v>
      </c>
      <c r="F5760" s="3" t="s">
        <v>11510</v>
      </c>
      <c r="G5760" s="3" t="s">
        <v>23733</v>
      </c>
      <c r="H5760" s="3" t="s">
        <v>11308</v>
      </c>
      <c r="I5760" s="3" t="s">
        <v>4870</v>
      </c>
      <c r="J5760" s="3">
        <v>1</v>
      </c>
      <c r="M5760" s="3" t="s">
        <v>27</v>
      </c>
      <c r="N5760" s="3" t="s">
        <v>17593</v>
      </c>
      <c r="P5760" s="3" t="s">
        <v>17594</v>
      </c>
      <c r="Q5760" s="3" t="s">
        <v>839</v>
      </c>
      <c r="R5760" s="3">
        <v>2456</v>
      </c>
      <c r="S57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009540</v>
      </c>
      <c r="T57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61" spans="1:20" ht="15" customHeight="1" x14ac:dyDescent="0.2">
      <c r="A5761" s="3" t="s">
        <v>23734</v>
      </c>
      <c r="B5761" s="3" t="s">
        <v>23735</v>
      </c>
      <c r="C5761" s="3" t="s">
        <v>23736</v>
      </c>
      <c r="F5761" s="3" t="s">
        <v>11510</v>
      </c>
      <c r="G5761" s="3" t="s">
        <v>23737</v>
      </c>
      <c r="H5761" s="3" t="s">
        <v>11308</v>
      </c>
      <c r="I5761" s="3" t="s">
        <v>4870</v>
      </c>
      <c r="J5761" s="3">
        <v>1</v>
      </c>
      <c r="M5761" s="3" t="s">
        <v>27</v>
      </c>
      <c r="N5761" s="3" t="s">
        <v>17593</v>
      </c>
      <c r="P5761" s="3" t="s">
        <v>17594</v>
      </c>
      <c r="Q5761" s="3" t="s">
        <v>839</v>
      </c>
      <c r="R5761" s="3">
        <v>2456</v>
      </c>
      <c r="S57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267270</v>
      </c>
      <c r="T57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62" spans="1:20" ht="15" customHeight="1" x14ac:dyDescent="0.2">
      <c r="A5762" s="3" t="s">
        <v>23738</v>
      </c>
      <c r="B5762" s="3" t="s">
        <v>23739</v>
      </c>
      <c r="C5762" s="3" t="s">
        <v>23740</v>
      </c>
      <c r="F5762" s="3" t="s">
        <v>11510</v>
      </c>
      <c r="G5762" s="3" t="s">
        <v>23741</v>
      </c>
      <c r="H5762" s="3" t="s">
        <v>11308</v>
      </c>
      <c r="I5762" s="3" t="s">
        <v>4870</v>
      </c>
      <c r="J5762" s="3">
        <v>1</v>
      </c>
      <c r="M5762" s="3" t="s">
        <v>27</v>
      </c>
      <c r="N5762" s="3" t="s">
        <v>17593</v>
      </c>
      <c r="P5762" s="3" t="s">
        <v>13305</v>
      </c>
      <c r="Q5762" s="3" t="s">
        <v>839</v>
      </c>
      <c r="R5762" s="3">
        <v>686</v>
      </c>
      <c r="S57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443060</v>
      </c>
      <c r="T57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63" spans="1:20" ht="15" customHeight="1" x14ac:dyDescent="0.2">
      <c r="A5763" s="3" t="s">
        <v>23742</v>
      </c>
      <c r="B5763" s="3" t="s">
        <v>23743</v>
      </c>
      <c r="C5763" s="3" t="s">
        <v>23744</v>
      </c>
      <c r="F5763" s="3" t="s">
        <v>11510</v>
      </c>
      <c r="G5763" s="3" t="s">
        <v>23745</v>
      </c>
      <c r="H5763" s="3" t="s">
        <v>11308</v>
      </c>
      <c r="I5763" s="3" t="s">
        <v>4870</v>
      </c>
      <c r="J5763" s="3">
        <v>1</v>
      </c>
      <c r="M5763" s="3" t="s">
        <v>27</v>
      </c>
      <c r="N5763" s="3" t="s">
        <v>17593</v>
      </c>
      <c r="P5763" s="3" t="s">
        <v>17594</v>
      </c>
      <c r="Q5763" s="3" t="s">
        <v>839</v>
      </c>
      <c r="R5763" s="3">
        <v>2456</v>
      </c>
      <c r="S57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071970</v>
      </c>
      <c r="T57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64" spans="1:20" ht="15" customHeight="1" x14ac:dyDescent="0.2">
      <c r="A5764" s="3" t="s">
        <v>23746</v>
      </c>
      <c r="B5764" s="3" t="s">
        <v>23747</v>
      </c>
      <c r="C5764" s="3" t="s">
        <v>23748</v>
      </c>
      <c r="F5764" s="3" t="s">
        <v>11510</v>
      </c>
      <c r="G5764" s="3" t="s">
        <v>23749</v>
      </c>
      <c r="H5764" s="3" t="s">
        <v>11308</v>
      </c>
      <c r="I5764" s="3" t="s">
        <v>4870</v>
      </c>
      <c r="J5764" s="3">
        <v>1</v>
      </c>
      <c r="M5764" s="3" t="s">
        <v>27</v>
      </c>
      <c r="N5764" s="3" t="s">
        <v>17593</v>
      </c>
      <c r="P5764" s="3" t="s">
        <v>17594</v>
      </c>
      <c r="Q5764" s="3" t="s">
        <v>839</v>
      </c>
      <c r="R5764" s="3">
        <v>2456</v>
      </c>
      <c r="S57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010620</v>
      </c>
      <c r="T57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65" spans="1:20" ht="15" customHeight="1" x14ac:dyDescent="0.2">
      <c r="A5765" s="3" t="s">
        <v>23750</v>
      </c>
      <c r="B5765" s="3" t="s">
        <v>23751</v>
      </c>
      <c r="C5765" s="3" t="s">
        <v>23752</v>
      </c>
      <c r="F5765" s="3" t="s">
        <v>11510</v>
      </c>
      <c r="G5765" s="3" t="s">
        <v>23753</v>
      </c>
      <c r="H5765" s="3" t="s">
        <v>11308</v>
      </c>
      <c r="I5765" s="3" t="s">
        <v>4870</v>
      </c>
      <c r="J5765" s="3">
        <v>1</v>
      </c>
      <c r="M5765" s="3" t="s">
        <v>27</v>
      </c>
      <c r="N5765" s="3" t="s">
        <v>17593</v>
      </c>
      <c r="P5765" s="3" t="s">
        <v>17594</v>
      </c>
      <c r="Q5765" s="3" t="s">
        <v>839</v>
      </c>
      <c r="R5765" s="3">
        <v>2456</v>
      </c>
      <c r="S57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267250</v>
      </c>
      <c r="T57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66" spans="1:20" ht="15" customHeight="1" x14ac:dyDescent="0.2">
      <c r="A5766" s="3" t="s">
        <v>23754</v>
      </c>
      <c r="B5766" s="3" t="s">
        <v>23755</v>
      </c>
      <c r="C5766" s="3" t="s">
        <v>23756</v>
      </c>
      <c r="F5766" s="3" t="s">
        <v>11510</v>
      </c>
      <c r="G5766" s="3" t="s">
        <v>23757</v>
      </c>
      <c r="H5766" s="3" t="s">
        <v>11308</v>
      </c>
      <c r="I5766" s="3" t="s">
        <v>4870</v>
      </c>
      <c r="J5766" s="3">
        <v>1</v>
      </c>
      <c r="M5766" s="3" t="s">
        <v>27</v>
      </c>
      <c r="N5766" s="3" t="s">
        <v>17593</v>
      </c>
      <c r="P5766" s="3" t="s">
        <v>17594</v>
      </c>
      <c r="Q5766" s="3" t="s">
        <v>839</v>
      </c>
      <c r="R5766" s="3">
        <v>2456</v>
      </c>
      <c r="S57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322000</v>
      </c>
      <c r="T57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67" spans="1:20" ht="15" customHeight="1" x14ac:dyDescent="0.2">
      <c r="A5767" s="3" t="s">
        <v>23758</v>
      </c>
      <c r="B5767" s="3" t="s">
        <v>23759</v>
      </c>
      <c r="C5767" s="3" t="s">
        <v>23760</v>
      </c>
      <c r="F5767" s="3" t="s">
        <v>11510</v>
      </c>
      <c r="G5767" s="3" t="s">
        <v>23761</v>
      </c>
      <c r="H5767" s="3" t="s">
        <v>11308</v>
      </c>
      <c r="I5767" s="3" t="s">
        <v>4870</v>
      </c>
      <c r="J5767" s="3">
        <v>1</v>
      </c>
      <c r="M5767" s="3" t="s">
        <v>27</v>
      </c>
      <c r="N5767" s="3" t="s">
        <v>17593</v>
      </c>
      <c r="P5767" s="3" t="s">
        <v>17594</v>
      </c>
      <c r="Q5767" s="3" t="s">
        <v>839</v>
      </c>
      <c r="R5767" s="3">
        <v>2456</v>
      </c>
      <c r="S57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042670</v>
      </c>
      <c r="T57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68" spans="1:20" ht="15" customHeight="1" x14ac:dyDescent="0.2">
      <c r="A5768" s="3" t="s">
        <v>23762</v>
      </c>
      <c r="B5768" s="3" t="s">
        <v>23763</v>
      </c>
      <c r="C5768" s="3" t="s">
        <v>23764</v>
      </c>
      <c r="F5768" s="3" t="s">
        <v>11510</v>
      </c>
      <c r="G5768" s="3" t="s">
        <v>23765</v>
      </c>
      <c r="H5768" s="3" t="s">
        <v>11308</v>
      </c>
      <c r="I5768" s="3" t="s">
        <v>4870</v>
      </c>
      <c r="J5768" s="3">
        <v>1</v>
      </c>
      <c r="M5768" s="3" t="s">
        <v>27</v>
      </c>
      <c r="N5768" s="3" t="s">
        <v>17593</v>
      </c>
      <c r="P5768" s="3" t="s">
        <v>17594</v>
      </c>
      <c r="Q5768" s="3" t="s">
        <v>839</v>
      </c>
      <c r="R5768" s="3">
        <v>2456</v>
      </c>
      <c r="S57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267260</v>
      </c>
      <c r="T57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69" spans="1:20" ht="15" customHeight="1" x14ac:dyDescent="0.2">
      <c r="A5769" s="3" t="s">
        <v>23766</v>
      </c>
      <c r="B5769" s="3" t="s">
        <v>23767</v>
      </c>
      <c r="C5769" s="3" t="s">
        <v>23768</v>
      </c>
      <c r="F5769" s="3" t="s">
        <v>11510</v>
      </c>
      <c r="G5769" s="3" t="s">
        <v>23769</v>
      </c>
      <c r="H5769" s="3" t="s">
        <v>11308</v>
      </c>
      <c r="I5769" s="3" t="s">
        <v>4870</v>
      </c>
      <c r="J5769" s="3">
        <v>1</v>
      </c>
      <c r="M5769" s="3" t="s">
        <v>27</v>
      </c>
      <c r="N5769" s="3" t="s">
        <v>17593</v>
      </c>
      <c r="P5769" s="3" t="s">
        <v>23770</v>
      </c>
      <c r="Q5769" s="3" t="s">
        <v>839</v>
      </c>
      <c r="R5769" s="3">
        <v>1978</v>
      </c>
      <c r="S57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329180</v>
      </c>
      <c r="T57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70" spans="1:20" ht="15" customHeight="1" x14ac:dyDescent="0.2">
      <c r="A5770" s="3" t="s">
        <v>23771</v>
      </c>
      <c r="B5770" s="3" t="s">
        <v>23772</v>
      </c>
      <c r="C5770" s="3" t="s">
        <v>23773</v>
      </c>
      <c r="F5770" s="3" t="s">
        <v>11510</v>
      </c>
      <c r="G5770" s="3" t="s">
        <v>23774</v>
      </c>
      <c r="H5770" s="3" t="s">
        <v>11308</v>
      </c>
      <c r="I5770" s="3" t="s">
        <v>4870</v>
      </c>
      <c r="J5770" s="3">
        <v>1</v>
      </c>
      <c r="M5770" s="3" t="s">
        <v>27</v>
      </c>
      <c r="N5770" s="3" t="s">
        <v>17593</v>
      </c>
      <c r="P5770" s="3" t="s">
        <v>23775</v>
      </c>
      <c r="Q5770" s="3" t="s">
        <v>839</v>
      </c>
      <c r="R5770" s="3">
        <v>616</v>
      </c>
      <c r="S57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295310</v>
      </c>
      <c r="T57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71" spans="1:20" ht="15" customHeight="1" x14ac:dyDescent="0.2">
      <c r="A5771" s="3" t="s">
        <v>23776</v>
      </c>
      <c r="B5771" s="3" t="s">
        <v>23777</v>
      </c>
      <c r="C5771" s="3" t="s">
        <v>23778</v>
      </c>
      <c r="F5771" s="3" t="s">
        <v>11510</v>
      </c>
      <c r="G5771" s="3" t="s">
        <v>23779</v>
      </c>
      <c r="H5771" s="3" t="s">
        <v>11308</v>
      </c>
      <c r="I5771" s="3" t="s">
        <v>4870</v>
      </c>
      <c r="J5771" s="3">
        <v>1</v>
      </c>
      <c r="M5771" s="3" t="s">
        <v>27</v>
      </c>
      <c r="N5771" s="3" t="s">
        <v>17593</v>
      </c>
      <c r="P5771" s="3" t="s">
        <v>17594</v>
      </c>
      <c r="Q5771" s="3" t="s">
        <v>839</v>
      </c>
      <c r="R5771" s="3">
        <v>2456</v>
      </c>
      <c r="S57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297890</v>
      </c>
      <c r="T57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72" spans="1:20" ht="15" customHeight="1" x14ac:dyDescent="0.2">
      <c r="A5772" s="3" t="s">
        <v>23780</v>
      </c>
      <c r="B5772" s="3" t="s">
        <v>23781</v>
      </c>
      <c r="C5772" s="3" t="s">
        <v>23782</v>
      </c>
      <c r="F5772" s="3" t="s">
        <v>11510</v>
      </c>
      <c r="G5772" s="3" t="s">
        <v>23783</v>
      </c>
      <c r="H5772" s="3" t="s">
        <v>11308</v>
      </c>
      <c r="I5772" s="3" t="s">
        <v>4870</v>
      </c>
      <c r="J5772" s="3">
        <v>1</v>
      </c>
      <c r="M5772" s="3" t="s">
        <v>27</v>
      </c>
      <c r="N5772" s="3" t="s">
        <v>17593</v>
      </c>
      <c r="P5772" s="3" t="s">
        <v>19806</v>
      </c>
      <c r="Q5772" s="3" t="s">
        <v>839</v>
      </c>
      <c r="R5772" s="3">
        <v>822</v>
      </c>
      <c r="S57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440290</v>
      </c>
      <c r="T57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73" spans="1:20" ht="15" customHeight="1" x14ac:dyDescent="0.2">
      <c r="A5773" s="3" t="s">
        <v>23784</v>
      </c>
      <c r="B5773" s="3" t="s">
        <v>23785</v>
      </c>
      <c r="C5773" s="3" t="s">
        <v>23786</v>
      </c>
      <c r="F5773" s="3" t="s">
        <v>11510</v>
      </c>
      <c r="G5773" s="3" t="s">
        <v>23787</v>
      </c>
      <c r="H5773" s="3" t="s">
        <v>11308</v>
      </c>
      <c r="I5773" s="3" t="s">
        <v>4870</v>
      </c>
      <c r="J5773" s="3">
        <v>1</v>
      </c>
      <c r="M5773" s="3" t="s">
        <v>27</v>
      </c>
      <c r="N5773" s="3" t="s">
        <v>17593</v>
      </c>
      <c r="P5773" s="3" t="s">
        <v>17594</v>
      </c>
      <c r="Q5773" s="3" t="s">
        <v>839</v>
      </c>
      <c r="R5773" s="3">
        <v>2456</v>
      </c>
      <c r="S57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078150</v>
      </c>
      <c r="T57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74" spans="1:20" ht="15" customHeight="1" x14ac:dyDescent="0.2">
      <c r="A5774" s="3" t="s">
        <v>23788</v>
      </c>
      <c r="B5774" s="3" t="s">
        <v>23789</v>
      </c>
      <c r="C5774" s="3" t="s">
        <v>23790</v>
      </c>
      <c r="F5774" s="3" t="s">
        <v>11510</v>
      </c>
      <c r="G5774" s="3" t="s">
        <v>23791</v>
      </c>
      <c r="H5774" s="3" t="s">
        <v>11308</v>
      </c>
      <c r="I5774" s="3" t="s">
        <v>4870</v>
      </c>
      <c r="J5774" s="3">
        <v>1</v>
      </c>
      <c r="M5774" s="3" t="s">
        <v>27</v>
      </c>
      <c r="N5774" s="3" t="s">
        <v>17593</v>
      </c>
      <c r="P5774" s="3" t="s">
        <v>17594</v>
      </c>
      <c r="Q5774" s="3" t="s">
        <v>839</v>
      </c>
      <c r="R5774" s="3">
        <v>2456</v>
      </c>
      <c r="S57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072990</v>
      </c>
      <c r="T57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75" spans="1:20" ht="15" customHeight="1" x14ac:dyDescent="0.2">
      <c r="A5775" s="3" t="s">
        <v>23792</v>
      </c>
      <c r="B5775" s="3" t="s">
        <v>23793</v>
      </c>
      <c r="C5775" s="3" t="s">
        <v>23794</v>
      </c>
      <c r="F5775" s="3" t="s">
        <v>11510</v>
      </c>
      <c r="G5775" s="3" t="s">
        <v>23795</v>
      </c>
      <c r="H5775" s="3" t="s">
        <v>11308</v>
      </c>
      <c r="I5775" s="3" t="s">
        <v>4870</v>
      </c>
      <c r="J5775" s="3">
        <v>1</v>
      </c>
      <c r="M5775" s="3" t="s">
        <v>27</v>
      </c>
      <c r="N5775" s="3" t="s">
        <v>17593</v>
      </c>
      <c r="P5775" s="3" t="s">
        <v>17594</v>
      </c>
      <c r="Q5775" s="3" t="s">
        <v>839</v>
      </c>
      <c r="R5775" s="3">
        <v>2456</v>
      </c>
      <c r="S57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225530</v>
      </c>
      <c r="T57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76" spans="1:20" ht="15" customHeight="1" x14ac:dyDescent="0.2">
      <c r="A5776" s="3" t="s">
        <v>23796</v>
      </c>
      <c r="B5776" s="3" t="s">
        <v>23797</v>
      </c>
      <c r="C5776" s="3" t="s">
        <v>23798</v>
      </c>
      <c r="F5776" s="3" t="s">
        <v>11510</v>
      </c>
      <c r="G5776" s="3" t="s">
        <v>23799</v>
      </c>
      <c r="H5776" s="3" t="s">
        <v>11308</v>
      </c>
      <c r="I5776" s="3" t="s">
        <v>4870</v>
      </c>
      <c r="J5776" s="3">
        <v>1</v>
      </c>
      <c r="M5776" s="3" t="s">
        <v>27</v>
      </c>
      <c r="N5776" s="3" t="s">
        <v>17593</v>
      </c>
      <c r="P5776" s="3" t="s">
        <v>17594</v>
      </c>
      <c r="Q5776" s="3" t="s">
        <v>839</v>
      </c>
      <c r="R5776" s="3">
        <v>2456</v>
      </c>
      <c r="S57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060560</v>
      </c>
      <c r="T57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77" spans="1:20" ht="15" customHeight="1" x14ac:dyDescent="0.2">
      <c r="A5777" s="3" t="s">
        <v>23800</v>
      </c>
      <c r="B5777" s="3" t="s">
        <v>23801</v>
      </c>
      <c r="C5777" s="3" t="s">
        <v>23802</v>
      </c>
      <c r="F5777" s="3" t="s">
        <v>11510</v>
      </c>
      <c r="G5777" s="3" t="s">
        <v>23803</v>
      </c>
      <c r="H5777" s="3" t="s">
        <v>11308</v>
      </c>
      <c r="I5777" s="3" t="s">
        <v>4870</v>
      </c>
      <c r="J5777" s="3">
        <v>1</v>
      </c>
      <c r="M5777" s="3" t="s">
        <v>27</v>
      </c>
      <c r="N5777" s="3" t="s">
        <v>17593</v>
      </c>
      <c r="P5777" s="3" t="s">
        <v>17594</v>
      </c>
      <c r="Q5777" s="3" t="s">
        <v>839</v>
      </c>
      <c r="R5777" s="3">
        <v>2456</v>
      </c>
      <c r="S57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036640</v>
      </c>
      <c r="T57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78" spans="1:20" ht="15" customHeight="1" x14ac:dyDescent="0.2">
      <c r="A5778" s="3" t="s">
        <v>23804</v>
      </c>
      <c r="B5778" s="3" t="s">
        <v>23805</v>
      </c>
      <c r="C5778" s="3" t="s">
        <v>23806</v>
      </c>
      <c r="F5778" s="3" t="s">
        <v>11510</v>
      </c>
      <c r="G5778" s="3" t="s">
        <v>23807</v>
      </c>
      <c r="H5778" s="3" t="s">
        <v>11308</v>
      </c>
      <c r="I5778" s="3" t="s">
        <v>4870</v>
      </c>
      <c r="J5778" s="3">
        <v>1</v>
      </c>
      <c r="M5778" s="3" t="s">
        <v>27</v>
      </c>
      <c r="N5778" s="3" t="s">
        <v>17593</v>
      </c>
      <c r="P5778" s="3" t="s">
        <v>17594</v>
      </c>
      <c r="Q5778" s="3" t="s">
        <v>839</v>
      </c>
      <c r="R5778" s="3">
        <v>2456</v>
      </c>
      <c r="S57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002460</v>
      </c>
      <c r="T57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79" spans="1:20" ht="15" customHeight="1" x14ac:dyDescent="0.2">
      <c r="A5779" s="3" t="s">
        <v>23808</v>
      </c>
      <c r="B5779" s="3" t="s">
        <v>23809</v>
      </c>
      <c r="C5779" s="3" t="s">
        <v>23810</v>
      </c>
      <c r="F5779" s="3" t="s">
        <v>11510</v>
      </c>
      <c r="G5779" s="3" t="s">
        <v>23811</v>
      </c>
      <c r="H5779" s="3" t="s">
        <v>11308</v>
      </c>
      <c r="I5779" s="3" t="s">
        <v>4870</v>
      </c>
      <c r="J5779" s="3">
        <v>1</v>
      </c>
      <c r="M5779" s="3" t="s">
        <v>27</v>
      </c>
      <c r="N5779" s="3" t="s">
        <v>17593</v>
      </c>
      <c r="P5779" s="3" t="s">
        <v>21225</v>
      </c>
      <c r="Q5779" s="3" t="s">
        <v>839</v>
      </c>
      <c r="R5779" s="3">
        <v>574</v>
      </c>
      <c r="S57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487570</v>
      </c>
      <c r="T57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80" spans="1:20" ht="15" customHeight="1" x14ac:dyDescent="0.2">
      <c r="A5780" s="3" t="s">
        <v>23812</v>
      </c>
      <c r="B5780" s="3" t="s">
        <v>23813</v>
      </c>
      <c r="C5780" s="3" t="s">
        <v>23814</v>
      </c>
      <c r="F5780" s="3" t="s">
        <v>11510</v>
      </c>
      <c r="G5780" s="3" t="s">
        <v>23815</v>
      </c>
      <c r="H5780" s="3" t="s">
        <v>11308</v>
      </c>
      <c r="I5780" s="3" t="s">
        <v>4870</v>
      </c>
      <c r="J5780" s="3">
        <v>1</v>
      </c>
      <c r="M5780" s="3" t="s">
        <v>27</v>
      </c>
      <c r="N5780" s="3" t="s">
        <v>17593</v>
      </c>
      <c r="P5780" s="3" t="s">
        <v>17594</v>
      </c>
      <c r="Q5780" s="3" t="s">
        <v>839</v>
      </c>
      <c r="R5780" s="3">
        <v>2456</v>
      </c>
      <c r="S57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298050</v>
      </c>
      <c r="T57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81" spans="1:20" ht="15" customHeight="1" x14ac:dyDescent="0.2">
      <c r="A5781" s="3" t="s">
        <v>23816</v>
      </c>
      <c r="B5781" s="3" t="s">
        <v>23817</v>
      </c>
      <c r="C5781" s="3" t="s">
        <v>23818</v>
      </c>
      <c r="F5781" s="3" t="s">
        <v>11510</v>
      </c>
      <c r="G5781" s="3" t="s">
        <v>23819</v>
      </c>
      <c r="H5781" s="3" t="s">
        <v>11308</v>
      </c>
      <c r="I5781" s="3" t="s">
        <v>4870</v>
      </c>
      <c r="J5781" s="3">
        <v>1</v>
      </c>
      <c r="M5781" s="3" t="s">
        <v>27</v>
      </c>
      <c r="N5781" s="3" t="s">
        <v>17593</v>
      </c>
      <c r="P5781" s="3" t="s">
        <v>17594</v>
      </c>
      <c r="Q5781" s="3" t="s">
        <v>839</v>
      </c>
      <c r="R5781" s="3">
        <v>2456</v>
      </c>
      <c r="S57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044990</v>
      </c>
      <c r="T57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82" spans="1:20" ht="15" customHeight="1" x14ac:dyDescent="0.2">
      <c r="A5782" s="3" t="s">
        <v>23820</v>
      </c>
      <c r="B5782" s="3" t="s">
        <v>23821</v>
      </c>
      <c r="C5782" s="3" t="s">
        <v>23822</v>
      </c>
      <c r="F5782" s="3" t="s">
        <v>11510</v>
      </c>
      <c r="G5782" s="3" t="s">
        <v>23823</v>
      </c>
      <c r="H5782" s="3" t="s">
        <v>11308</v>
      </c>
      <c r="I5782" s="3" t="s">
        <v>4870</v>
      </c>
      <c r="J5782" s="3">
        <v>1</v>
      </c>
      <c r="M5782" s="3" t="s">
        <v>27</v>
      </c>
      <c r="N5782" s="3" t="s">
        <v>17593</v>
      </c>
      <c r="P5782" s="3" t="s">
        <v>17594</v>
      </c>
      <c r="Q5782" s="3" t="s">
        <v>839</v>
      </c>
      <c r="R5782" s="3">
        <v>2456</v>
      </c>
      <c r="S57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028300</v>
      </c>
      <c r="T57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83" spans="1:20" ht="15" customHeight="1" x14ac:dyDescent="0.2">
      <c r="A5783" s="3" t="s">
        <v>23824</v>
      </c>
      <c r="B5783" s="3" t="s">
        <v>23825</v>
      </c>
      <c r="C5783" s="3" t="s">
        <v>23826</v>
      </c>
      <c r="F5783" s="3" t="s">
        <v>11510</v>
      </c>
      <c r="G5783" s="3" t="s">
        <v>23827</v>
      </c>
      <c r="H5783" s="3" t="s">
        <v>11308</v>
      </c>
      <c r="I5783" s="3" t="s">
        <v>4870</v>
      </c>
      <c r="J5783" s="3">
        <v>1</v>
      </c>
      <c r="M5783" s="3" t="s">
        <v>27</v>
      </c>
      <c r="N5783" s="3" t="s">
        <v>17593</v>
      </c>
      <c r="P5783" s="3" t="s">
        <v>17594</v>
      </c>
      <c r="Q5783" s="3" t="s">
        <v>839</v>
      </c>
      <c r="R5783" s="3">
        <v>2456</v>
      </c>
      <c r="S57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003580</v>
      </c>
      <c r="T57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84" spans="1:20" ht="15" customHeight="1" x14ac:dyDescent="0.2">
      <c r="A5784" s="3" t="s">
        <v>23828</v>
      </c>
      <c r="B5784" s="3" t="s">
        <v>23829</v>
      </c>
      <c r="C5784" s="3" t="s">
        <v>23830</v>
      </c>
      <c r="F5784" s="3" t="s">
        <v>11510</v>
      </c>
      <c r="G5784" s="3" t="s">
        <v>23831</v>
      </c>
      <c r="H5784" s="3" t="s">
        <v>11308</v>
      </c>
      <c r="I5784" s="3" t="s">
        <v>4870</v>
      </c>
      <c r="J5784" s="3">
        <v>1</v>
      </c>
      <c r="M5784" s="3" t="s">
        <v>27</v>
      </c>
      <c r="N5784" s="3" t="s">
        <v>17593</v>
      </c>
      <c r="P5784" s="3" t="s">
        <v>17594</v>
      </c>
      <c r="Q5784" s="3" t="s">
        <v>839</v>
      </c>
      <c r="R5784" s="3">
        <v>2456</v>
      </c>
      <c r="S57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278650</v>
      </c>
      <c r="T57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85" spans="1:20" ht="15" customHeight="1" x14ac:dyDescent="0.2">
      <c r="A5785" s="3" t="s">
        <v>23832</v>
      </c>
      <c r="B5785" s="3" t="s">
        <v>23833</v>
      </c>
      <c r="C5785" s="3" t="s">
        <v>23834</v>
      </c>
      <c r="F5785" s="3" t="s">
        <v>11510</v>
      </c>
      <c r="G5785" s="3" t="s">
        <v>23835</v>
      </c>
      <c r="H5785" s="3" t="s">
        <v>11308</v>
      </c>
      <c r="I5785" s="3" t="s">
        <v>4870</v>
      </c>
      <c r="J5785" s="3">
        <v>1</v>
      </c>
      <c r="M5785" s="3" t="s">
        <v>27</v>
      </c>
      <c r="N5785" s="3" t="s">
        <v>17593</v>
      </c>
      <c r="P5785" s="3" t="s">
        <v>17594</v>
      </c>
      <c r="Q5785" s="3" t="s">
        <v>839</v>
      </c>
      <c r="R5785" s="3">
        <v>2456</v>
      </c>
      <c r="S57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343090</v>
      </c>
      <c r="T57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86" spans="1:20" ht="15" customHeight="1" x14ac:dyDescent="0.2">
      <c r="A5786" s="3" t="s">
        <v>23836</v>
      </c>
      <c r="B5786" s="3" t="s">
        <v>23837</v>
      </c>
      <c r="C5786" s="3" t="s">
        <v>23838</v>
      </c>
      <c r="F5786" s="3" t="s">
        <v>11510</v>
      </c>
      <c r="G5786" s="3" t="s">
        <v>23839</v>
      </c>
      <c r="H5786" s="3" t="s">
        <v>11308</v>
      </c>
      <c r="I5786" s="3" t="s">
        <v>4870</v>
      </c>
      <c r="J5786" s="3">
        <v>1</v>
      </c>
      <c r="M5786" s="3" t="s">
        <v>27</v>
      </c>
      <c r="N5786" s="3" t="s">
        <v>17593</v>
      </c>
      <c r="P5786" s="3" t="s">
        <v>17594</v>
      </c>
      <c r="Q5786" s="3" t="s">
        <v>839</v>
      </c>
      <c r="R5786" s="3">
        <v>2456</v>
      </c>
      <c r="S57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067630</v>
      </c>
      <c r="T57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87" spans="1:20" ht="15" customHeight="1" x14ac:dyDescent="0.2">
      <c r="A5787" s="3" t="s">
        <v>23840</v>
      </c>
      <c r="B5787" s="3" t="s">
        <v>23841</v>
      </c>
      <c r="C5787" s="3" t="s">
        <v>23842</v>
      </c>
      <c r="F5787" s="3" t="s">
        <v>11510</v>
      </c>
      <c r="G5787" s="3" t="s">
        <v>23843</v>
      </c>
      <c r="H5787" s="3" t="s">
        <v>11308</v>
      </c>
      <c r="I5787" s="3" t="s">
        <v>4870</v>
      </c>
      <c r="J5787" s="3">
        <v>1</v>
      </c>
      <c r="M5787" s="3" t="s">
        <v>27</v>
      </c>
      <c r="N5787" s="3" t="s">
        <v>17593</v>
      </c>
      <c r="P5787" s="3" t="s">
        <v>17594</v>
      </c>
      <c r="Q5787" s="3" t="s">
        <v>839</v>
      </c>
      <c r="R5787" s="3">
        <v>2456</v>
      </c>
      <c r="S57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187420</v>
      </c>
      <c r="T57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88" spans="1:20" ht="15" customHeight="1" x14ac:dyDescent="0.2">
      <c r="A5788" s="3" t="s">
        <v>23844</v>
      </c>
      <c r="B5788" s="3" t="s">
        <v>23845</v>
      </c>
      <c r="C5788" s="3" t="s">
        <v>23846</v>
      </c>
      <c r="F5788" s="3" t="s">
        <v>11510</v>
      </c>
      <c r="G5788" s="3" t="s">
        <v>23847</v>
      </c>
      <c r="H5788" s="3" t="s">
        <v>11308</v>
      </c>
      <c r="I5788" s="3" t="s">
        <v>4870</v>
      </c>
      <c r="J5788" s="3">
        <v>1</v>
      </c>
      <c r="M5788" s="3" t="s">
        <v>27</v>
      </c>
      <c r="N5788" s="3" t="s">
        <v>17593</v>
      </c>
      <c r="P5788" s="3" t="s">
        <v>17594</v>
      </c>
      <c r="Q5788" s="3" t="s">
        <v>839</v>
      </c>
      <c r="R5788" s="3">
        <v>2456</v>
      </c>
      <c r="S57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047920</v>
      </c>
      <c r="T57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89" spans="1:20" ht="15" customHeight="1" x14ac:dyDescent="0.2">
      <c r="A5789" s="3" t="s">
        <v>23848</v>
      </c>
      <c r="B5789" s="3" t="s">
        <v>23849</v>
      </c>
      <c r="C5789" s="3" t="s">
        <v>23850</v>
      </c>
      <c r="F5789" s="3" t="s">
        <v>11510</v>
      </c>
      <c r="G5789" s="3" t="s">
        <v>23851</v>
      </c>
      <c r="H5789" s="3" t="s">
        <v>11308</v>
      </c>
      <c r="I5789" s="3" t="s">
        <v>4870</v>
      </c>
      <c r="J5789" s="3">
        <v>1</v>
      </c>
      <c r="M5789" s="3" t="s">
        <v>27</v>
      </c>
      <c r="N5789" s="3" t="s">
        <v>17593</v>
      </c>
      <c r="P5789" s="3" t="s">
        <v>17594</v>
      </c>
      <c r="Q5789" s="3" t="s">
        <v>839</v>
      </c>
      <c r="R5789" s="3">
        <v>2456</v>
      </c>
      <c r="S57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115450</v>
      </c>
      <c r="T57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90" spans="1:20" ht="15" customHeight="1" x14ac:dyDescent="0.2">
      <c r="A5790" s="3" t="s">
        <v>23852</v>
      </c>
      <c r="B5790" s="3" t="s">
        <v>23853</v>
      </c>
      <c r="C5790" s="3" t="s">
        <v>23854</v>
      </c>
      <c r="F5790" s="3" t="s">
        <v>11510</v>
      </c>
      <c r="G5790" s="3" t="s">
        <v>23855</v>
      </c>
      <c r="H5790" s="3" t="s">
        <v>11308</v>
      </c>
      <c r="I5790" s="3" t="s">
        <v>4870</v>
      </c>
      <c r="J5790" s="3">
        <v>1</v>
      </c>
      <c r="M5790" s="3" t="s">
        <v>27</v>
      </c>
      <c r="N5790" s="3" t="s">
        <v>17593</v>
      </c>
      <c r="P5790" s="3" t="s">
        <v>17594</v>
      </c>
      <c r="Q5790" s="3" t="s">
        <v>839</v>
      </c>
      <c r="R5790" s="3">
        <v>2456</v>
      </c>
      <c r="S57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046210</v>
      </c>
      <c r="T57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91" spans="1:20" ht="15" customHeight="1" x14ac:dyDescent="0.2">
      <c r="A5791" s="3" t="s">
        <v>23856</v>
      </c>
      <c r="B5791" s="3" t="s">
        <v>23857</v>
      </c>
      <c r="C5791" s="3" t="s">
        <v>23858</v>
      </c>
      <c r="F5791" s="3" t="s">
        <v>11510</v>
      </c>
      <c r="G5791" s="3" t="s">
        <v>23859</v>
      </c>
      <c r="H5791" s="3" t="s">
        <v>11308</v>
      </c>
      <c r="I5791" s="3" t="s">
        <v>4870</v>
      </c>
      <c r="J5791" s="3">
        <v>1</v>
      </c>
      <c r="M5791" s="3" t="s">
        <v>27</v>
      </c>
      <c r="N5791" s="3" t="s">
        <v>17593</v>
      </c>
      <c r="P5791" s="3" t="s">
        <v>17594</v>
      </c>
      <c r="Q5791" s="3" t="s">
        <v>839</v>
      </c>
      <c r="R5791" s="3">
        <v>2456</v>
      </c>
      <c r="S57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196300</v>
      </c>
      <c r="T57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92" spans="1:20" ht="15" customHeight="1" x14ac:dyDescent="0.2">
      <c r="A5792" s="3" t="s">
        <v>23860</v>
      </c>
      <c r="B5792" s="3" t="s">
        <v>23861</v>
      </c>
      <c r="C5792" s="3" t="s">
        <v>23862</v>
      </c>
      <c r="F5792" s="3" t="s">
        <v>11510</v>
      </c>
      <c r="G5792" s="3" t="s">
        <v>23863</v>
      </c>
      <c r="H5792" s="3" t="s">
        <v>11308</v>
      </c>
      <c r="I5792" s="3" t="s">
        <v>4870</v>
      </c>
      <c r="J5792" s="3">
        <v>1</v>
      </c>
      <c r="M5792" s="3" t="s">
        <v>27</v>
      </c>
      <c r="N5792" s="3" t="s">
        <v>17593</v>
      </c>
      <c r="P5792" s="3" t="s">
        <v>17594</v>
      </c>
      <c r="Q5792" s="3" t="s">
        <v>839</v>
      </c>
      <c r="R5792" s="3">
        <v>2456</v>
      </c>
      <c r="S57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239610</v>
      </c>
      <c r="T57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93" spans="1:20" ht="15" customHeight="1" x14ac:dyDescent="0.2">
      <c r="A5793" s="3" t="s">
        <v>23864</v>
      </c>
      <c r="B5793" s="3" t="s">
        <v>23865</v>
      </c>
      <c r="C5793" s="3" t="s">
        <v>23866</v>
      </c>
      <c r="F5793" s="3" t="s">
        <v>11510</v>
      </c>
      <c r="G5793" s="3" t="s">
        <v>23867</v>
      </c>
      <c r="H5793" s="3" t="s">
        <v>11308</v>
      </c>
      <c r="I5793" s="3" t="s">
        <v>4870</v>
      </c>
      <c r="J5793" s="3">
        <v>1</v>
      </c>
      <c r="M5793" s="3" t="s">
        <v>27</v>
      </c>
      <c r="N5793" s="3" t="s">
        <v>17593</v>
      </c>
      <c r="P5793" s="3" t="s">
        <v>17594</v>
      </c>
      <c r="Q5793" s="3" t="s">
        <v>839</v>
      </c>
      <c r="R5793" s="3">
        <v>2456</v>
      </c>
      <c r="S57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036170</v>
      </c>
      <c r="T57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94" spans="1:20" ht="15" customHeight="1" x14ac:dyDescent="0.2">
      <c r="A5794" s="3" t="s">
        <v>23868</v>
      </c>
      <c r="B5794" s="3" t="s">
        <v>23869</v>
      </c>
      <c r="C5794" s="3" t="s">
        <v>23870</v>
      </c>
      <c r="F5794" s="3" t="s">
        <v>11510</v>
      </c>
      <c r="G5794" s="3" t="s">
        <v>23871</v>
      </c>
      <c r="H5794" s="3" t="s">
        <v>11308</v>
      </c>
      <c r="I5794" s="3" t="s">
        <v>4870</v>
      </c>
      <c r="J5794" s="3">
        <v>1</v>
      </c>
      <c r="M5794" s="3" t="s">
        <v>27</v>
      </c>
      <c r="N5794" s="3" t="s">
        <v>17593</v>
      </c>
      <c r="P5794" s="3" t="s">
        <v>20799</v>
      </c>
      <c r="Q5794" s="3" t="s">
        <v>839</v>
      </c>
      <c r="R5794" s="3">
        <v>964</v>
      </c>
      <c r="S57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462020</v>
      </c>
      <c r="T57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95" spans="1:20" ht="15" customHeight="1" x14ac:dyDescent="0.2">
      <c r="A5795" s="3" t="s">
        <v>23872</v>
      </c>
      <c r="B5795" s="3" t="s">
        <v>23873</v>
      </c>
      <c r="C5795" s="3" t="s">
        <v>23874</v>
      </c>
      <c r="F5795" s="3" t="s">
        <v>11510</v>
      </c>
      <c r="G5795" s="3" t="s">
        <v>23875</v>
      </c>
      <c r="H5795" s="3" t="s">
        <v>11308</v>
      </c>
      <c r="I5795" s="3" t="s">
        <v>4870</v>
      </c>
      <c r="J5795" s="3">
        <v>1</v>
      </c>
      <c r="M5795" s="3" t="s">
        <v>27</v>
      </c>
      <c r="N5795" s="3" t="s">
        <v>17593</v>
      </c>
      <c r="P5795" s="3" t="s">
        <v>20650</v>
      </c>
      <c r="Q5795" s="3" t="s">
        <v>839</v>
      </c>
      <c r="R5795" s="3">
        <v>624</v>
      </c>
      <c r="S57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477340</v>
      </c>
      <c r="T57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96" spans="1:20" ht="15" customHeight="1" x14ac:dyDescent="0.2">
      <c r="A5796" s="3" t="s">
        <v>23876</v>
      </c>
      <c r="B5796" s="3" t="s">
        <v>23877</v>
      </c>
      <c r="C5796" s="3" t="s">
        <v>23878</v>
      </c>
      <c r="F5796" s="3" t="s">
        <v>11510</v>
      </c>
      <c r="G5796" s="3" t="s">
        <v>23879</v>
      </c>
      <c r="H5796" s="3" t="s">
        <v>11308</v>
      </c>
      <c r="I5796" s="3" t="s">
        <v>4870</v>
      </c>
      <c r="J5796" s="3">
        <v>1</v>
      </c>
      <c r="M5796" s="3" t="s">
        <v>27</v>
      </c>
      <c r="N5796" s="3" t="s">
        <v>17593</v>
      </c>
      <c r="P5796" s="3" t="s">
        <v>17594</v>
      </c>
      <c r="Q5796" s="3" t="s">
        <v>839</v>
      </c>
      <c r="R5796" s="3">
        <v>2456</v>
      </c>
      <c r="S57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011200</v>
      </c>
      <c r="T57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97" spans="1:20" ht="15" customHeight="1" x14ac:dyDescent="0.2">
      <c r="A5797" s="3" t="s">
        <v>23880</v>
      </c>
      <c r="B5797" s="3" t="s">
        <v>23881</v>
      </c>
      <c r="C5797" s="3" t="s">
        <v>23882</v>
      </c>
      <c r="F5797" s="3" t="s">
        <v>11510</v>
      </c>
      <c r="G5797" s="3" t="s">
        <v>23883</v>
      </c>
      <c r="H5797" s="3" t="s">
        <v>11308</v>
      </c>
      <c r="I5797" s="3" t="s">
        <v>4870</v>
      </c>
      <c r="J5797" s="3">
        <v>1</v>
      </c>
      <c r="M5797" s="3" t="s">
        <v>27</v>
      </c>
      <c r="N5797" s="3" t="s">
        <v>17593</v>
      </c>
      <c r="P5797" s="3" t="s">
        <v>13187</v>
      </c>
      <c r="Q5797" s="3" t="s">
        <v>839</v>
      </c>
      <c r="R5797" s="3">
        <v>1542</v>
      </c>
      <c r="S57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148930</v>
      </c>
      <c r="T57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98" spans="1:20" ht="15" customHeight="1" x14ac:dyDescent="0.2">
      <c r="A5798" s="3" t="s">
        <v>23884</v>
      </c>
      <c r="B5798" s="3" t="s">
        <v>23885</v>
      </c>
      <c r="C5798" s="3" t="s">
        <v>23886</v>
      </c>
      <c r="F5798" s="3" t="s">
        <v>11510</v>
      </c>
      <c r="G5798" s="3" t="s">
        <v>23887</v>
      </c>
      <c r="H5798" s="3" t="s">
        <v>11308</v>
      </c>
      <c r="I5798" s="3" t="s">
        <v>4870</v>
      </c>
      <c r="J5798" s="3">
        <v>1</v>
      </c>
      <c r="M5798" s="3" t="s">
        <v>27</v>
      </c>
      <c r="N5798" s="3" t="s">
        <v>17593</v>
      </c>
      <c r="P5798" s="3" t="s">
        <v>23888</v>
      </c>
      <c r="Q5798" s="3" t="s">
        <v>839</v>
      </c>
      <c r="R5798" s="3">
        <v>446</v>
      </c>
      <c r="S57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376270</v>
      </c>
      <c r="T57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799" spans="1:20" ht="15" customHeight="1" x14ac:dyDescent="0.2">
      <c r="A5799" s="3" t="s">
        <v>23889</v>
      </c>
      <c r="B5799" s="3" t="s">
        <v>23890</v>
      </c>
      <c r="C5799" s="3" t="s">
        <v>23891</v>
      </c>
      <c r="F5799" s="3" t="s">
        <v>11510</v>
      </c>
      <c r="G5799" s="3" t="s">
        <v>23892</v>
      </c>
      <c r="H5799" s="3" t="s">
        <v>11308</v>
      </c>
      <c r="I5799" s="3" t="s">
        <v>4870</v>
      </c>
      <c r="J5799" s="3">
        <v>1</v>
      </c>
      <c r="M5799" s="3" t="s">
        <v>27</v>
      </c>
      <c r="N5799" s="3" t="s">
        <v>17593</v>
      </c>
      <c r="P5799" s="3" t="s">
        <v>17594</v>
      </c>
      <c r="Q5799" s="3" t="s">
        <v>839</v>
      </c>
      <c r="R5799" s="3">
        <v>2456</v>
      </c>
      <c r="S57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044780</v>
      </c>
      <c r="T57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00" spans="1:20" ht="15" customHeight="1" x14ac:dyDescent="0.2">
      <c r="A5800" s="3" t="s">
        <v>23893</v>
      </c>
      <c r="B5800" s="3" t="s">
        <v>23894</v>
      </c>
      <c r="C5800" s="3" t="s">
        <v>23895</v>
      </c>
      <c r="F5800" s="3" t="s">
        <v>11510</v>
      </c>
      <c r="G5800" s="3" t="s">
        <v>23896</v>
      </c>
      <c r="H5800" s="3" t="s">
        <v>11308</v>
      </c>
      <c r="I5800" s="3" t="s">
        <v>4870</v>
      </c>
      <c r="J5800" s="3">
        <v>1</v>
      </c>
      <c r="M5800" s="3" t="s">
        <v>27</v>
      </c>
      <c r="N5800" s="3" t="s">
        <v>17593</v>
      </c>
      <c r="P5800" s="3" t="s">
        <v>23897</v>
      </c>
      <c r="Q5800" s="3" t="s">
        <v>839</v>
      </c>
      <c r="R5800" s="3">
        <v>2034</v>
      </c>
      <c r="S58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195940</v>
      </c>
      <c r="T58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01" spans="1:20" ht="15" customHeight="1" x14ac:dyDescent="0.2">
      <c r="A5801" s="3" t="s">
        <v>23898</v>
      </c>
      <c r="B5801" s="3" t="s">
        <v>23899</v>
      </c>
      <c r="C5801" s="3" t="s">
        <v>23900</v>
      </c>
      <c r="F5801" s="3" t="s">
        <v>11510</v>
      </c>
      <c r="G5801" s="3" t="s">
        <v>23901</v>
      </c>
      <c r="H5801" s="3" t="s">
        <v>11308</v>
      </c>
      <c r="I5801" s="3" t="s">
        <v>4870</v>
      </c>
      <c r="J5801" s="3">
        <v>1</v>
      </c>
      <c r="M5801" s="3" t="s">
        <v>27</v>
      </c>
      <c r="N5801" s="3" t="s">
        <v>17593</v>
      </c>
      <c r="P5801" s="3" t="s">
        <v>23902</v>
      </c>
      <c r="Q5801" s="3" t="s">
        <v>839</v>
      </c>
      <c r="R5801" s="3">
        <v>1576</v>
      </c>
      <c r="S58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403870</v>
      </c>
      <c r="T58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02" spans="1:20" ht="15" customHeight="1" x14ac:dyDescent="0.2">
      <c r="A5802" s="3" t="s">
        <v>23903</v>
      </c>
      <c r="B5802" s="3" t="s">
        <v>23904</v>
      </c>
      <c r="C5802" s="3" t="s">
        <v>23905</v>
      </c>
      <c r="F5802" s="3" t="s">
        <v>11510</v>
      </c>
      <c r="G5802" s="3" t="s">
        <v>23906</v>
      </c>
      <c r="H5802" s="3" t="s">
        <v>11308</v>
      </c>
      <c r="I5802" s="3" t="s">
        <v>4870</v>
      </c>
      <c r="J5802" s="3">
        <v>1</v>
      </c>
      <c r="M5802" s="3" t="s">
        <v>27</v>
      </c>
      <c r="N5802" s="3" t="s">
        <v>17593</v>
      </c>
      <c r="P5802" s="3" t="s">
        <v>23907</v>
      </c>
      <c r="Q5802" s="3" t="s">
        <v>839</v>
      </c>
      <c r="R5802" s="3">
        <v>2154</v>
      </c>
      <c r="S58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357230</v>
      </c>
      <c r="T58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03" spans="1:20" ht="15" customHeight="1" x14ac:dyDescent="0.2">
      <c r="A5803" s="3" t="s">
        <v>23908</v>
      </c>
      <c r="B5803" s="3" t="s">
        <v>23909</v>
      </c>
      <c r="C5803" s="3" t="s">
        <v>23910</v>
      </c>
      <c r="F5803" s="3" t="s">
        <v>11510</v>
      </c>
      <c r="G5803" s="3" t="s">
        <v>23911</v>
      </c>
      <c r="H5803" s="3" t="s">
        <v>11308</v>
      </c>
      <c r="I5803" s="3" t="s">
        <v>4870</v>
      </c>
      <c r="J5803" s="3">
        <v>1</v>
      </c>
      <c r="M5803" s="3" t="s">
        <v>27</v>
      </c>
      <c r="N5803" s="3" t="s">
        <v>17593</v>
      </c>
      <c r="P5803" s="3" t="s">
        <v>23912</v>
      </c>
      <c r="Q5803" s="3" t="s">
        <v>839</v>
      </c>
      <c r="R5803" s="3">
        <v>894</v>
      </c>
      <c r="S58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355690</v>
      </c>
      <c r="T58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04" spans="1:20" ht="15" customHeight="1" x14ac:dyDescent="0.2">
      <c r="A5804" s="3" t="s">
        <v>23913</v>
      </c>
      <c r="B5804" s="3" t="s">
        <v>23914</v>
      </c>
      <c r="C5804" s="3" t="s">
        <v>23915</v>
      </c>
      <c r="F5804" s="3" t="s">
        <v>11510</v>
      </c>
      <c r="G5804" s="3" t="s">
        <v>23916</v>
      </c>
      <c r="H5804" s="3" t="s">
        <v>11308</v>
      </c>
      <c r="I5804" s="3" t="s">
        <v>4870</v>
      </c>
      <c r="J5804" s="3">
        <v>1</v>
      </c>
      <c r="M5804" s="3" t="s">
        <v>27</v>
      </c>
      <c r="N5804" s="3" t="s">
        <v>17593</v>
      </c>
      <c r="P5804" s="3" t="s">
        <v>17594</v>
      </c>
      <c r="Q5804" s="3" t="s">
        <v>839</v>
      </c>
      <c r="R5804" s="3">
        <v>2456</v>
      </c>
      <c r="S58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071670</v>
      </c>
      <c r="T58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05" spans="1:20" ht="15" customHeight="1" x14ac:dyDescent="0.2">
      <c r="A5805" s="3" t="s">
        <v>23917</v>
      </c>
      <c r="B5805" s="3" t="s">
        <v>23918</v>
      </c>
      <c r="C5805" s="3" t="s">
        <v>23919</v>
      </c>
      <c r="F5805" s="3" t="s">
        <v>11510</v>
      </c>
      <c r="G5805" s="3" t="s">
        <v>23920</v>
      </c>
      <c r="H5805" s="3" t="s">
        <v>11308</v>
      </c>
      <c r="I5805" s="3" t="s">
        <v>4870</v>
      </c>
      <c r="J5805" s="3">
        <v>1</v>
      </c>
      <c r="M5805" s="3" t="s">
        <v>27</v>
      </c>
      <c r="N5805" s="3" t="s">
        <v>17593</v>
      </c>
      <c r="P5805" s="3" t="s">
        <v>17594</v>
      </c>
      <c r="Q5805" s="3" t="s">
        <v>839</v>
      </c>
      <c r="R5805" s="3">
        <v>2456</v>
      </c>
      <c r="S58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045660</v>
      </c>
      <c r="T58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06" spans="1:20" ht="15" customHeight="1" x14ac:dyDescent="0.2">
      <c r="A5806" s="3" t="s">
        <v>23921</v>
      </c>
      <c r="B5806" s="3" t="s">
        <v>23922</v>
      </c>
      <c r="C5806" s="3" t="s">
        <v>23923</v>
      </c>
      <c r="F5806" s="3" t="s">
        <v>11510</v>
      </c>
      <c r="G5806" s="3" t="s">
        <v>23924</v>
      </c>
      <c r="H5806" s="3" t="s">
        <v>11308</v>
      </c>
      <c r="I5806" s="3" t="s">
        <v>4870</v>
      </c>
      <c r="J5806" s="3">
        <v>1</v>
      </c>
      <c r="M5806" s="3" t="s">
        <v>27</v>
      </c>
      <c r="N5806" s="3" t="s">
        <v>17593</v>
      </c>
      <c r="P5806" s="3" t="s">
        <v>17594</v>
      </c>
      <c r="Q5806" s="3" t="s">
        <v>839</v>
      </c>
      <c r="R5806" s="3">
        <v>2456</v>
      </c>
      <c r="S58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224110</v>
      </c>
      <c r="T58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07" spans="1:20" ht="15" customHeight="1" x14ac:dyDescent="0.2">
      <c r="A5807" s="3" t="s">
        <v>23925</v>
      </c>
      <c r="B5807" s="3" t="s">
        <v>23926</v>
      </c>
      <c r="C5807" s="3" t="s">
        <v>23927</v>
      </c>
      <c r="F5807" s="3" t="s">
        <v>11510</v>
      </c>
      <c r="G5807" s="3" t="s">
        <v>23928</v>
      </c>
      <c r="H5807" s="3" t="s">
        <v>11308</v>
      </c>
      <c r="I5807" s="3" t="s">
        <v>4870</v>
      </c>
      <c r="J5807" s="3">
        <v>1</v>
      </c>
      <c r="M5807" s="3" t="s">
        <v>27</v>
      </c>
      <c r="N5807" s="3" t="s">
        <v>17593</v>
      </c>
      <c r="P5807" s="3" t="s">
        <v>17594</v>
      </c>
      <c r="Q5807" s="3" t="s">
        <v>839</v>
      </c>
      <c r="R5807" s="3">
        <v>2456</v>
      </c>
      <c r="S58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021080</v>
      </c>
      <c r="T58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08" spans="1:20" ht="15" customHeight="1" x14ac:dyDescent="0.2">
      <c r="A5808" s="3" t="s">
        <v>23929</v>
      </c>
      <c r="B5808" s="3" t="s">
        <v>23930</v>
      </c>
      <c r="C5808" s="3" t="s">
        <v>23931</v>
      </c>
      <c r="F5808" s="3" t="s">
        <v>11510</v>
      </c>
      <c r="G5808" s="3" t="s">
        <v>23932</v>
      </c>
      <c r="H5808" s="3" t="s">
        <v>11308</v>
      </c>
      <c r="I5808" s="3" t="s">
        <v>4870</v>
      </c>
      <c r="J5808" s="3">
        <v>1</v>
      </c>
      <c r="M5808" s="3" t="s">
        <v>27</v>
      </c>
      <c r="N5808" s="3" t="s">
        <v>17593</v>
      </c>
      <c r="P5808" s="3" t="s">
        <v>17594</v>
      </c>
      <c r="Q5808" s="3" t="s">
        <v>839</v>
      </c>
      <c r="R5808" s="3">
        <v>2456</v>
      </c>
      <c r="S58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200470</v>
      </c>
      <c r="T58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09" spans="1:20" ht="15" customHeight="1" x14ac:dyDescent="0.2">
      <c r="A5809" s="3" t="s">
        <v>23933</v>
      </c>
      <c r="B5809" s="3" t="s">
        <v>23934</v>
      </c>
      <c r="C5809" s="3" t="s">
        <v>23935</v>
      </c>
      <c r="F5809" s="3" t="s">
        <v>11510</v>
      </c>
      <c r="G5809" s="3" t="s">
        <v>23936</v>
      </c>
      <c r="H5809" s="3" t="s">
        <v>11308</v>
      </c>
      <c r="I5809" s="3" t="s">
        <v>4870</v>
      </c>
      <c r="J5809" s="3">
        <v>1</v>
      </c>
      <c r="M5809" s="3" t="s">
        <v>27</v>
      </c>
      <c r="N5809" s="3" t="s">
        <v>17593</v>
      </c>
      <c r="P5809" s="3" t="s">
        <v>17594</v>
      </c>
      <c r="Q5809" s="3" t="s">
        <v>839</v>
      </c>
      <c r="R5809" s="3">
        <v>2456</v>
      </c>
      <c r="S58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207490</v>
      </c>
      <c r="T58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10" spans="1:20" ht="15" customHeight="1" x14ac:dyDescent="0.2">
      <c r="A5810" s="3" t="s">
        <v>23937</v>
      </c>
      <c r="B5810" s="3" t="s">
        <v>23938</v>
      </c>
      <c r="C5810" s="3" t="s">
        <v>23939</v>
      </c>
      <c r="F5810" s="3" t="s">
        <v>11510</v>
      </c>
      <c r="G5810" s="3" t="s">
        <v>23940</v>
      </c>
      <c r="H5810" s="3" t="s">
        <v>11308</v>
      </c>
      <c r="I5810" s="3" t="s">
        <v>4870</v>
      </c>
      <c r="J5810" s="3">
        <v>1</v>
      </c>
      <c r="M5810" s="3" t="s">
        <v>27</v>
      </c>
      <c r="N5810" s="3" t="s">
        <v>17593</v>
      </c>
      <c r="P5810" s="3" t="s">
        <v>17594</v>
      </c>
      <c r="Q5810" s="3" t="s">
        <v>839</v>
      </c>
      <c r="R5810" s="3">
        <v>2456</v>
      </c>
      <c r="S58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262260</v>
      </c>
      <c r="T58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11" spans="1:20" ht="15" customHeight="1" x14ac:dyDescent="0.2">
      <c r="A5811" s="3" t="s">
        <v>23941</v>
      </c>
      <c r="B5811" s="3" t="s">
        <v>23942</v>
      </c>
      <c r="C5811" s="3" t="s">
        <v>23943</v>
      </c>
      <c r="F5811" s="3" t="s">
        <v>11510</v>
      </c>
      <c r="G5811" s="3" t="s">
        <v>23944</v>
      </c>
      <c r="H5811" s="3" t="s">
        <v>11308</v>
      </c>
      <c r="I5811" s="3" t="s">
        <v>4870</v>
      </c>
      <c r="J5811" s="3">
        <v>1</v>
      </c>
      <c r="M5811" s="3" t="s">
        <v>27</v>
      </c>
      <c r="N5811" s="3" t="s">
        <v>17593</v>
      </c>
      <c r="P5811" s="3" t="s">
        <v>17594</v>
      </c>
      <c r="Q5811" s="3" t="s">
        <v>839</v>
      </c>
      <c r="R5811" s="3">
        <v>2456</v>
      </c>
      <c r="S58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003060</v>
      </c>
      <c r="T58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12" spans="1:20" ht="15" customHeight="1" x14ac:dyDescent="0.2">
      <c r="A5812" s="3" t="s">
        <v>23945</v>
      </c>
      <c r="B5812" s="3" t="s">
        <v>23946</v>
      </c>
      <c r="C5812" s="3" t="s">
        <v>23947</v>
      </c>
      <c r="F5812" s="3" t="s">
        <v>11510</v>
      </c>
      <c r="G5812" s="3" t="s">
        <v>23948</v>
      </c>
      <c r="H5812" s="3" t="s">
        <v>11308</v>
      </c>
      <c r="I5812" s="3" t="s">
        <v>4870</v>
      </c>
      <c r="J5812" s="3">
        <v>1</v>
      </c>
      <c r="M5812" s="3" t="s">
        <v>27</v>
      </c>
      <c r="N5812" s="3" t="s">
        <v>17593</v>
      </c>
      <c r="P5812" s="3" t="s">
        <v>17594</v>
      </c>
      <c r="Q5812" s="3" t="s">
        <v>839</v>
      </c>
      <c r="R5812" s="3">
        <v>2456</v>
      </c>
      <c r="S58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007460</v>
      </c>
      <c r="T58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13" spans="1:20" ht="15" customHeight="1" x14ac:dyDescent="0.2">
      <c r="A5813" s="3" t="s">
        <v>23949</v>
      </c>
      <c r="B5813" s="3" t="s">
        <v>23950</v>
      </c>
      <c r="C5813" s="3" t="s">
        <v>23951</v>
      </c>
      <c r="F5813" s="3" t="s">
        <v>11510</v>
      </c>
      <c r="G5813" s="3" t="s">
        <v>23952</v>
      </c>
      <c r="H5813" s="3" t="s">
        <v>11308</v>
      </c>
      <c r="I5813" s="3" t="s">
        <v>4870</v>
      </c>
      <c r="J5813" s="3">
        <v>1</v>
      </c>
      <c r="M5813" s="3" t="s">
        <v>27</v>
      </c>
      <c r="N5813" s="3" t="s">
        <v>17593</v>
      </c>
      <c r="P5813" s="3" t="s">
        <v>21811</v>
      </c>
      <c r="Q5813" s="3" t="s">
        <v>839</v>
      </c>
      <c r="R5813" s="3">
        <v>1558</v>
      </c>
      <c r="S58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397030</v>
      </c>
      <c r="T58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14" spans="1:20" ht="15" customHeight="1" x14ac:dyDescent="0.2">
      <c r="A5814" s="3" t="s">
        <v>23953</v>
      </c>
      <c r="B5814" s="3" t="s">
        <v>23954</v>
      </c>
      <c r="C5814" s="3" t="s">
        <v>23955</v>
      </c>
      <c r="F5814" s="3" t="s">
        <v>11510</v>
      </c>
      <c r="G5814" s="3" t="s">
        <v>23956</v>
      </c>
      <c r="H5814" s="3" t="s">
        <v>11308</v>
      </c>
      <c r="I5814" s="3" t="s">
        <v>4870</v>
      </c>
      <c r="J5814" s="3">
        <v>1</v>
      </c>
      <c r="M5814" s="3" t="s">
        <v>27</v>
      </c>
      <c r="N5814" s="3" t="s">
        <v>17593</v>
      </c>
      <c r="P5814" s="3" t="s">
        <v>23957</v>
      </c>
      <c r="Q5814" s="3" t="s">
        <v>839</v>
      </c>
      <c r="R5814" s="3">
        <v>2390</v>
      </c>
      <c r="S58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244920</v>
      </c>
      <c r="T58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15" spans="1:20" ht="15" customHeight="1" x14ac:dyDescent="0.2">
      <c r="A5815" s="3" t="s">
        <v>23958</v>
      </c>
      <c r="B5815" s="3" t="s">
        <v>23959</v>
      </c>
      <c r="C5815" s="3" t="s">
        <v>23960</v>
      </c>
      <c r="F5815" s="3" t="s">
        <v>11510</v>
      </c>
      <c r="G5815" s="3" t="s">
        <v>23961</v>
      </c>
      <c r="H5815" s="3" t="s">
        <v>11308</v>
      </c>
      <c r="I5815" s="3" t="s">
        <v>4870</v>
      </c>
      <c r="J5815" s="3">
        <v>1</v>
      </c>
      <c r="M5815" s="3" t="s">
        <v>27</v>
      </c>
      <c r="N5815" s="3" t="s">
        <v>17593</v>
      </c>
      <c r="P5815" s="3" t="s">
        <v>17594</v>
      </c>
      <c r="Q5815" s="3" t="s">
        <v>839</v>
      </c>
      <c r="R5815" s="3">
        <v>2456</v>
      </c>
      <c r="S58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265520</v>
      </c>
      <c r="T58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16" spans="1:20" ht="15" customHeight="1" x14ac:dyDescent="0.2">
      <c r="A5816" s="3" t="s">
        <v>23962</v>
      </c>
      <c r="B5816" s="3" t="s">
        <v>23963</v>
      </c>
      <c r="C5816" s="3" t="s">
        <v>23964</v>
      </c>
      <c r="F5816" s="3" t="s">
        <v>11510</v>
      </c>
      <c r="G5816" s="3" t="s">
        <v>23965</v>
      </c>
      <c r="H5816" s="3" t="s">
        <v>11308</v>
      </c>
      <c r="I5816" s="3" t="s">
        <v>4870</v>
      </c>
      <c r="J5816" s="3">
        <v>1</v>
      </c>
      <c r="M5816" s="3" t="s">
        <v>27</v>
      </c>
      <c r="N5816" s="3" t="s">
        <v>17593</v>
      </c>
      <c r="P5816" s="3" t="s">
        <v>12242</v>
      </c>
      <c r="Q5816" s="3" t="s">
        <v>839</v>
      </c>
      <c r="R5816" s="3">
        <v>780</v>
      </c>
      <c r="S58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278470</v>
      </c>
      <c r="T58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17" spans="1:20" ht="15" customHeight="1" x14ac:dyDescent="0.2">
      <c r="A5817" s="3" t="s">
        <v>23966</v>
      </c>
      <c r="B5817" s="3" t="s">
        <v>23967</v>
      </c>
      <c r="C5817" s="3" t="s">
        <v>23968</v>
      </c>
      <c r="F5817" s="3" t="s">
        <v>11510</v>
      </c>
      <c r="G5817" s="3" t="s">
        <v>23969</v>
      </c>
      <c r="H5817" s="3" t="s">
        <v>11308</v>
      </c>
      <c r="I5817" s="3" t="s">
        <v>4870</v>
      </c>
      <c r="J5817" s="3">
        <v>1</v>
      </c>
      <c r="M5817" s="3" t="s">
        <v>27</v>
      </c>
      <c r="N5817" s="3" t="s">
        <v>17593</v>
      </c>
      <c r="P5817" s="3" t="s">
        <v>17594</v>
      </c>
      <c r="Q5817" s="3" t="s">
        <v>839</v>
      </c>
      <c r="R5817" s="3">
        <v>2456</v>
      </c>
      <c r="S58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054620</v>
      </c>
      <c r="T58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18" spans="1:20" ht="15" customHeight="1" x14ac:dyDescent="0.2">
      <c r="A5818" s="3" t="s">
        <v>23970</v>
      </c>
      <c r="B5818" s="3" t="s">
        <v>23971</v>
      </c>
      <c r="C5818" s="3" t="s">
        <v>23972</v>
      </c>
      <c r="F5818" s="3" t="s">
        <v>11510</v>
      </c>
      <c r="G5818" s="3" t="s">
        <v>23973</v>
      </c>
      <c r="H5818" s="3" t="s">
        <v>11308</v>
      </c>
      <c r="I5818" s="3" t="s">
        <v>4870</v>
      </c>
      <c r="J5818" s="3">
        <v>1</v>
      </c>
      <c r="M5818" s="3" t="s">
        <v>27</v>
      </c>
      <c r="N5818" s="3" t="s">
        <v>17593</v>
      </c>
      <c r="P5818" s="3" t="s">
        <v>17594</v>
      </c>
      <c r="Q5818" s="3" t="s">
        <v>839</v>
      </c>
      <c r="R5818" s="3">
        <v>2456</v>
      </c>
      <c r="S58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211270</v>
      </c>
      <c r="T58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19" spans="1:20" ht="15" customHeight="1" x14ac:dyDescent="0.2">
      <c r="A5819" s="3" t="s">
        <v>23974</v>
      </c>
      <c r="B5819" s="3" t="s">
        <v>23975</v>
      </c>
      <c r="C5819" s="3" t="s">
        <v>23976</v>
      </c>
      <c r="F5819" s="3" t="s">
        <v>11510</v>
      </c>
      <c r="G5819" s="3" t="s">
        <v>23977</v>
      </c>
      <c r="H5819" s="3" t="s">
        <v>11308</v>
      </c>
      <c r="I5819" s="3" t="s">
        <v>4870</v>
      </c>
      <c r="J5819" s="3">
        <v>1</v>
      </c>
      <c r="M5819" s="3" t="s">
        <v>27</v>
      </c>
      <c r="N5819" s="3" t="s">
        <v>17593</v>
      </c>
      <c r="P5819" s="3" t="s">
        <v>17594</v>
      </c>
      <c r="Q5819" s="3" t="s">
        <v>839</v>
      </c>
      <c r="R5819" s="3">
        <v>2456</v>
      </c>
      <c r="S58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230240</v>
      </c>
      <c r="T58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20" spans="1:20" ht="15" customHeight="1" x14ac:dyDescent="0.2">
      <c r="A5820" s="3" t="s">
        <v>23978</v>
      </c>
      <c r="B5820" s="3" t="s">
        <v>23979</v>
      </c>
      <c r="C5820" s="3" t="s">
        <v>23980</v>
      </c>
      <c r="F5820" s="3" t="s">
        <v>11510</v>
      </c>
      <c r="G5820" s="3" t="s">
        <v>23981</v>
      </c>
      <c r="H5820" s="3" t="s">
        <v>11308</v>
      </c>
      <c r="I5820" s="3" t="s">
        <v>4870</v>
      </c>
      <c r="J5820" s="3">
        <v>1</v>
      </c>
      <c r="M5820" s="3" t="s">
        <v>27</v>
      </c>
      <c r="N5820" s="3" t="s">
        <v>17593</v>
      </c>
      <c r="P5820" s="3" t="s">
        <v>17594</v>
      </c>
      <c r="Q5820" s="3" t="s">
        <v>839</v>
      </c>
      <c r="R5820" s="3">
        <v>2456</v>
      </c>
      <c r="S58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159910</v>
      </c>
      <c r="T58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21" spans="1:20" ht="15" customHeight="1" x14ac:dyDescent="0.2">
      <c r="A5821" s="3" t="s">
        <v>23982</v>
      </c>
      <c r="B5821" s="3" t="s">
        <v>23983</v>
      </c>
      <c r="C5821" s="3" t="s">
        <v>23984</v>
      </c>
      <c r="F5821" s="3" t="s">
        <v>11510</v>
      </c>
      <c r="G5821" s="3" t="s">
        <v>23985</v>
      </c>
      <c r="H5821" s="3" t="s">
        <v>11308</v>
      </c>
      <c r="I5821" s="3" t="s">
        <v>4870</v>
      </c>
      <c r="J5821" s="3">
        <v>1</v>
      </c>
      <c r="M5821" s="3" t="s">
        <v>27</v>
      </c>
      <c r="N5821" s="3" t="s">
        <v>17593</v>
      </c>
      <c r="P5821" s="3" t="s">
        <v>17594</v>
      </c>
      <c r="Q5821" s="3" t="s">
        <v>839</v>
      </c>
      <c r="R5821" s="3">
        <v>2456</v>
      </c>
      <c r="S58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230360</v>
      </c>
      <c r="T58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22" spans="1:20" ht="15" customHeight="1" x14ac:dyDescent="0.2">
      <c r="A5822" s="3" t="s">
        <v>23986</v>
      </c>
      <c r="B5822" s="3" t="s">
        <v>23987</v>
      </c>
      <c r="C5822" s="3" t="s">
        <v>23988</v>
      </c>
      <c r="F5822" s="3" t="s">
        <v>11510</v>
      </c>
      <c r="G5822" s="3" t="s">
        <v>23989</v>
      </c>
      <c r="H5822" s="3" t="s">
        <v>11308</v>
      </c>
      <c r="I5822" s="3" t="s">
        <v>4870</v>
      </c>
      <c r="J5822" s="3">
        <v>1</v>
      </c>
      <c r="M5822" s="3" t="s">
        <v>27</v>
      </c>
      <c r="N5822" s="3" t="s">
        <v>17593</v>
      </c>
      <c r="P5822" s="3" t="s">
        <v>17594</v>
      </c>
      <c r="Q5822" s="3" t="s">
        <v>839</v>
      </c>
      <c r="R5822" s="3">
        <v>2456</v>
      </c>
      <c r="S58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038870</v>
      </c>
      <c r="T58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23" spans="1:20" ht="15" customHeight="1" x14ac:dyDescent="0.2">
      <c r="A5823" s="3" t="s">
        <v>23990</v>
      </c>
      <c r="B5823" s="3" t="s">
        <v>23991</v>
      </c>
      <c r="C5823" s="3" t="s">
        <v>23992</v>
      </c>
      <c r="F5823" s="3" t="s">
        <v>11510</v>
      </c>
      <c r="G5823" s="3" t="s">
        <v>23993</v>
      </c>
      <c r="H5823" s="3" t="s">
        <v>11308</v>
      </c>
      <c r="I5823" s="3" t="s">
        <v>4870</v>
      </c>
      <c r="J5823" s="3">
        <v>1</v>
      </c>
      <c r="M5823" s="3" t="s">
        <v>27</v>
      </c>
      <c r="N5823" s="3" t="s">
        <v>17593</v>
      </c>
      <c r="P5823" s="3" t="s">
        <v>17594</v>
      </c>
      <c r="Q5823" s="3" t="s">
        <v>839</v>
      </c>
      <c r="R5823" s="3">
        <v>2456</v>
      </c>
      <c r="S58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097780</v>
      </c>
      <c r="T58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24" spans="1:20" ht="15" customHeight="1" x14ac:dyDescent="0.2">
      <c r="A5824" s="3" t="s">
        <v>23994</v>
      </c>
      <c r="B5824" s="3" t="s">
        <v>23995</v>
      </c>
      <c r="C5824" s="3" t="s">
        <v>23996</v>
      </c>
      <c r="F5824" s="3" t="s">
        <v>11510</v>
      </c>
      <c r="G5824" s="3" t="s">
        <v>23997</v>
      </c>
      <c r="H5824" s="3" t="s">
        <v>11308</v>
      </c>
      <c r="I5824" s="3" t="s">
        <v>4870</v>
      </c>
      <c r="J5824" s="3">
        <v>1</v>
      </c>
      <c r="M5824" s="3" t="s">
        <v>27</v>
      </c>
      <c r="N5824" s="3" t="s">
        <v>17593</v>
      </c>
      <c r="P5824" s="3" t="s">
        <v>12691</v>
      </c>
      <c r="Q5824" s="3" t="s">
        <v>839</v>
      </c>
      <c r="R5824" s="3">
        <v>910</v>
      </c>
      <c r="S58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448280</v>
      </c>
      <c r="T58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25" spans="1:20" ht="15" customHeight="1" x14ac:dyDescent="0.2">
      <c r="A5825" s="3" t="s">
        <v>23998</v>
      </c>
      <c r="B5825" s="3" t="s">
        <v>23999</v>
      </c>
      <c r="C5825" s="3" t="s">
        <v>24000</v>
      </c>
      <c r="F5825" s="3" t="s">
        <v>11510</v>
      </c>
      <c r="G5825" s="3" t="s">
        <v>24001</v>
      </c>
      <c r="H5825" s="3" t="s">
        <v>11308</v>
      </c>
      <c r="I5825" s="3" t="s">
        <v>4870</v>
      </c>
      <c r="J5825" s="3">
        <v>1</v>
      </c>
      <c r="M5825" s="3" t="s">
        <v>27</v>
      </c>
      <c r="N5825" s="3" t="s">
        <v>17593</v>
      </c>
      <c r="P5825" s="3" t="s">
        <v>17594</v>
      </c>
      <c r="Q5825" s="3" t="s">
        <v>839</v>
      </c>
      <c r="R5825" s="3">
        <v>2456</v>
      </c>
      <c r="S58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101360</v>
      </c>
      <c r="T58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26" spans="1:20" ht="15" customHeight="1" x14ac:dyDescent="0.2">
      <c r="A5826" s="3" t="s">
        <v>24002</v>
      </c>
      <c r="B5826" s="3" t="s">
        <v>24003</v>
      </c>
      <c r="C5826" s="3" t="s">
        <v>24004</v>
      </c>
      <c r="F5826" s="3" t="s">
        <v>11510</v>
      </c>
      <c r="G5826" s="3" t="s">
        <v>24005</v>
      </c>
      <c r="H5826" s="3" t="s">
        <v>11308</v>
      </c>
      <c r="I5826" s="3" t="s">
        <v>4870</v>
      </c>
      <c r="J5826" s="3">
        <v>1</v>
      </c>
      <c r="M5826" s="3" t="s">
        <v>27</v>
      </c>
      <c r="N5826" s="3" t="s">
        <v>17593</v>
      </c>
      <c r="P5826" s="3" t="s">
        <v>17594</v>
      </c>
      <c r="Q5826" s="3" t="s">
        <v>839</v>
      </c>
      <c r="R5826" s="3">
        <v>2456</v>
      </c>
      <c r="S58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128540</v>
      </c>
      <c r="T58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27" spans="1:20" ht="15" customHeight="1" x14ac:dyDescent="0.2">
      <c r="A5827" s="3" t="s">
        <v>24006</v>
      </c>
      <c r="B5827" s="3" t="s">
        <v>24007</v>
      </c>
      <c r="C5827" s="3" t="s">
        <v>24008</v>
      </c>
      <c r="F5827" s="3" t="s">
        <v>11510</v>
      </c>
      <c r="G5827" s="3" t="s">
        <v>24009</v>
      </c>
      <c r="H5827" s="3" t="s">
        <v>11308</v>
      </c>
      <c r="I5827" s="3" t="s">
        <v>4870</v>
      </c>
      <c r="J5827" s="3">
        <v>1</v>
      </c>
      <c r="M5827" s="3" t="s">
        <v>27</v>
      </c>
      <c r="N5827" s="3" t="s">
        <v>17593</v>
      </c>
      <c r="P5827" s="3" t="s">
        <v>17594</v>
      </c>
      <c r="Q5827" s="3" t="s">
        <v>839</v>
      </c>
      <c r="R5827" s="3">
        <v>2456</v>
      </c>
      <c r="S58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086520</v>
      </c>
      <c r="T58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28" spans="1:20" ht="15" customHeight="1" x14ac:dyDescent="0.2">
      <c r="A5828" s="3" t="s">
        <v>24010</v>
      </c>
      <c r="B5828" s="3" t="s">
        <v>24011</v>
      </c>
      <c r="C5828" s="3" t="s">
        <v>24012</v>
      </c>
      <c r="F5828" s="3" t="s">
        <v>11510</v>
      </c>
      <c r="G5828" s="3" t="s">
        <v>24013</v>
      </c>
      <c r="H5828" s="3" t="s">
        <v>11308</v>
      </c>
      <c r="I5828" s="3" t="s">
        <v>4870</v>
      </c>
      <c r="J5828" s="3">
        <v>1</v>
      </c>
      <c r="M5828" s="3" t="s">
        <v>27</v>
      </c>
      <c r="N5828" s="3" t="s">
        <v>17593</v>
      </c>
      <c r="P5828" s="3" t="s">
        <v>24014</v>
      </c>
      <c r="Q5828" s="3" t="s">
        <v>839</v>
      </c>
      <c r="R5828" s="3">
        <v>914</v>
      </c>
      <c r="S58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450080</v>
      </c>
      <c r="T58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29" spans="1:20" ht="15" customHeight="1" x14ac:dyDescent="0.2">
      <c r="A5829" s="3" t="s">
        <v>24015</v>
      </c>
      <c r="B5829" s="3" t="s">
        <v>24016</v>
      </c>
      <c r="C5829" s="3" t="s">
        <v>24017</v>
      </c>
      <c r="F5829" s="3" t="s">
        <v>11510</v>
      </c>
      <c r="G5829" s="3" t="s">
        <v>24018</v>
      </c>
      <c r="H5829" s="3" t="s">
        <v>11308</v>
      </c>
      <c r="I5829" s="3" t="s">
        <v>4870</v>
      </c>
      <c r="J5829" s="3">
        <v>1</v>
      </c>
      <c r="M5829" s="3" t="s">
        <v>27</v>
      </c>
      <c r="N5829" s="3" t="s">
        <v>17593</v>
      </c>
      <c r="P5829" s="3" t="s">
        <v>17594</v>
      </c>
      <c r="Q5829" s="3" t="s">
        <v>839</v>
      </c>
      <c r="R5829" s="3">
        <v>2456</v>
      </c>
      <c r="S58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247540</v>
      </c>
      <c r="T58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30" spans="1:20" ht="15" customHeight="1" x14ac:dyDescent="0.2">
      <c r="A5830" s="3" t="s">
        <v>24019</v>
      </c>
      <c r="B5830" s="3" t="s">
        <v>24020</v>
      </c>
      <c r="C5830" s="3" t="s">
        <v>24021</v>
      </c>
      <c r="F5830" s="3" t="s">
        <v>11510</v>
      </c>
      <c r="G5830" s="3" t="s">
        <v>24022</v>
      </c>
      <c r="H5830" s="3" t="s">
        <v>11308</v>
      </c>
      <c r="I5830" s="3" t="s">
        <v>4870</v>
      </c>
      <c r="J5830" s="3">
        <v>1</v>
      </c>
      <c r="M5830" s="3" t="s">
        <v>27</v>
      </c>
      <c r="N5830" s="3" t="s">
        <v>17593</v>
      </c>
      <c r="P5830" s="3" t="s">
        <v>24023</v>
      </c>
      <c r="Q5830" s="3" t="s">
        <v>839</v>
      </c>
      <c r="R5830" s="3">
        <v>2136</v>
      </c>
      <c r="S58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383310</v>
      </c>
      <c r="T58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31" spans="1:20" ht="15" customHeight="1" x14ac:dyDescent="0.2">
      <c r="A5831" s="3" t="s">
        <v>24024</v>
      </c>
      <c r="B5831" s="3" t="s">
        <v>24025</v>
      </c>
      <c r="C5831" s="3" t="s">
        <v>24026</v>
      </c>
      <c r="F5831" s="3" t="s">
        <v>11510</v>
      </c>
      <c r="G5831" s="3" t="s">
        <v>24027</v>
      </c>
      <c r="H5831" s="3" t="s">
        <v>11308</v>
      </c>
      <c r="I5831" s="3" t="s">
        <v>4870</v>
      </c>
      <c r="J5831" s="3">
        <v>1</v>
      </c>
      <c r="M5831" s="3" t="s">
        <v>27</v>
      </c>
      <c r="N5831" s="3" t="s">
        <v>17593</v>
      </c>
      <c r="P5831" s="3" t="s">
        <v>17594</v>
      </c>
      <c r="Q5831" s="3" t="s">
        <v>839</v>
      </c>
      <c r="R5831" s="3">
        <v>2456</v>
      </c>
      <c r="S58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038110</v>
      </c>
      <c r="T58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32" spans="1:20" ht="15" customHeight="1" x14ac:dyDescent="0.2">
      <c r="A5832" s="3" t="s">
        <v>24028</v>
      </c>
      <c r="B5832" s="3" t="s">
        <v>24029</v>
      </c>
      <c r="C5832" s="3" t="s">
        <v>24030</v>
      </c>
      <c r="F5832" s="3" t="s">
        <v>11510</v>
      </c>
      <c r="G5832" s="3" t="s">
        <v>24031</v>
      </c>
      <c r="H5832" s="3" t="s">
        <v>11308</v>
      </c>
      <c r="I5832" s="3" t="s">
        <v>4870</v>
      </c>
      <c r="J5832" s="3">
        <v>1</v>
      </c>
      <c r="M5832" s="3" t="s">
        <v>27</v>
      </c>
      <c r="N5832" s="3" t="s">
        <v>17593</v>
      </c>
      <c r="P5832" s="3" t="s">
        <v>17594</v>
      </c>
      <c r="Q5832" s="3" t="s">
        <v>839</v>
      </c>
      <c r="R5832" s="3">
        <v>2456</v>
      </c>
      <c r="S58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073540</v>
      </c>
      <c r="T58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33" spans="1:20" ht="15" customHeight="1" x14ac:dyDescent="0.2">
      <c r="A5833" s="3" t="s">
        <v>24032</v>
      </c>
      <c r="B5833" s="3" t="s">
        <v>24033</v>
      </c>
      <c r="C5833" s="3" t="s">
        <v>24034</v>
      </c>
      <c r="F5833" s="3" t="s">
        <v>11510</v>
      </c>
      <c r="G5833" s="3" t="s">
        <v>24035</v>
      </c>
      <c r="H5833" s="3" t="s">
        <v>11308</v>
      </c>
      <c r="I5833" s="3" t="s">
        <v>4870</v>
      </c>
      <c r="J5833" s="3">
        <v>1</v>
      </c>
      <c r="M5833" s="3" t="s">
        <v>27</v>
      </c>
      <c r="N5833" s="3" t="s">
        <v>17593</v>
      </c>
      <c r="P5833" s="3" t="s">
        <v>17594</v>
      </c>
      <c r="Q5833" s="3" t="s">
        <v>839</v>
      </c>
      <c r="R5833" s="3">
        <v>2456</v>
      </c>
      <c r="S58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064850</v>
      </c>
      <c r="T58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34" spans="1:20" ht="15" customHeight="1" x14ac:dyDescent="0.2">
      <c r="A5834" s="3" t="s">
        <v>24036</v>
      </c>
      <c r="B5834" s="3" t="s">
        <v>24037</v>
      </c>
      <c r="C5834" s="3" t="s">
        <v>24038</v>
      </c>
      <c r="F5834" s="3" t="s">
        <v>11510</v>
      </c>
      <c r="G5834" s="3" t="s">
        <v>24039</v>
      </c>
      <c r="H5834" s="3" t="s">
        <v>11308</v>
      </c>
      <c r="I5834" s="3" t="s">
        <v>4870</v>
      </c>
      <c r="J5834" s="3">
        <v>1</v>
      </c>
      <c r="M5834" s="3" t="s">
        <v>27</v>
      </c>
      <c r="N5834" s="3" t="s">
        <v>17593</v>
      </c>
      <c r="P5834" s="3" t="s">
        <v>17594</v>
      </c>
      <c r="Q5834" s="3" t="s">
        <v>839</v>
      </c>
      <c r="R5834" s="3">
        <v>2456</v>
      </c>
      <c r="S58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214270</v>
      </c>
      <c r="T58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35" spans="1:20" ht="15" customHeight="1" x14ac:dyDescent="0.2">
      <c r="A5835" s="3" t="s">
        <v>24040</v>
      </c>
      <c r="B5835" s="3" t="s">
        <v>24041</v>
      </c>
      <c r="C5835" s="3" t="s">
        <v>24042</v>
      </c>
      <c r="F5835" s="3" t="s">
        <v>11510</v>
      </c>
      <c r="G5835" s="3" t="s">
        <v>24043</v>
      </c>
      <c r="H5835" s="3" t="s">
        <v>11308</v>
      </c>
      <c r="I5835" s="3" t="s">
        <v>4870</v>
      </c>
      <c r="J5835" s="3">
        <v>1</v>
      </c>
      <c r="M5835" s="3" t="s">
        <v>27</v>
      </c>
      <c r="N5835" s="3" t="s">
        <v>17593</v>
      </c>
      <c r="P5835" s="3" t="s">
        <v>17594</v>
      </c>
      <c r="Q5835" s="3" t="s">
        <v>839</v>
      </c>
      <c r="R5835" s="3">
        <v>2456</v>
      </c>
      <c r="S58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036810</v>
      </c>
      <c r="T58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36" spans="1:20" ht="15" customHeight="1" x14ac:dyDescent="0.2">
      <c r="A5836" s="3" t="s">
        <v>24044</v>
      </c>
      <c r="B5836" s="3" t="s">
        <v>24045</v>
      </c>
      <c r="C5836" s="3" t="s">
        <v>24046</v>
      </c>
      <c r="F5836" s="3" t="s">
        <v>11510</v>
      </c>
      <c r="G5836" s="3" t="s">
        <v>24047</v>
      </c>
      <c r="H5836" s="3" t="s">
        <v>11308</v>
      </c>
      <c r="I5836" s="3" t="s">
        <v>4870</v>
      </c>
      <c r="J5836" s="3">
        <v>1</v>
      </c>
      <c r="M5836" s="3" t="s">
        <v>27</v>
      </c>
      <c r="N5836" s="3" t="s">
        <v>17593</v>
      </c>
      <c r="P5836" s="3" t="s">
        <v>17594</v>
      </c>
      <c r="Q5836" s="3" t="s">
        <v>839</v>
      </c>
      <c r="R5836" s="3">
        <v>2456</v>
      </c>
      <c r="S58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173940</v>
      </c>
      <c r="T58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37" spans="1:20" ht="15" customHeight="1" x14ac:dyDescent="0.2">
      <c r="A5837" s="3" t="s">
        <v>24048</v>
      </c>
      <c r="B5837" s="3" t="s">
        <v>24049</v>
      </c>
      <c r="C5837" s="3" t="s">
        <v>24050</v>
      </c>
      <c r="F5837" s="3" t="s">
        <v>11510</v>
      </c>
      <c r="G5837" s="3" t="s">
        <v>24051</v>
      </c>
      <c r="H5837" s="3" t="s">
        <v>11308</v>
      </c>
      <c r="I5837" s="3" t="s">
        <v>4870</v>
      </c>
      <c r="J5837" s="3">
        <v>1</v>
      </c>
      <c r="M5837" s="3" t="s">
        <v>27</v>
      </c>
      <c r="N5837" s="3" t="s">
        <v>17593</v>
      </c>
      <c r="P5837" s="3" t="s">
        <v>17594</v>
      </c>
      <c r="Q5837" s="3" t="s">
        <v>839</v>
      </c>
      <c r="R5837" s="3">
        <v>2456</v>
      </c>
      <c r="S58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083500</v>
      </c>
      <c r="T58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38" spans="1:20" ht="15" customHeight="1" x14ac:dyDescent="0.2">
      <c r="A5838" s="3" t="s">
        <v>24052</v>
      </c>
      <c r="B5838" s="3" t="s">
        <v>24053</v>
      </c>
      <c r="C5838" s="3" t="s">
        <v>24054</v>
      </c>
      <c r="F5838" s="3" t="s">
        <v>11510</v>
      </c>
      <c r="G5838" s="3" t="s">
        <v>24055</v>
      </c>
      <c r="H5838" s="3" t="s">
        <v>11308</v>
      </c>
      <c r="I5838" s="3" t="s">
        <v>4870</v>
      </c>
      <c r="J5838" s="3">
        <v>1</v>
      </c>
      <c r="M5838" s="3" t="s">
        <v>27</v>
      </c>
      <c r="N5838" s="3" t="s">
        <v>17593</v>
      </c>
      <c r="P5838" s="3" t="s">
        <v>24056</v>
      </c>
      <c r="Q5838" s="3" t="s">
        <v>839</v>
      </c>
      <c r="R5838" s="3">
        <v>1060</v>
      </c>
      <c r="S58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446440</v>
      </c>
      <c r="T58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39" spans="1:20" ht="15" customHeight="1" x14ac:dyDescent="0.2">
      <c r="A5839" s="3" t="s">
        <v>24057</v>
      </c>
      <c r="B5839" s="3" t="s">
        <v>24058</v>
      </c>
      <c r="C5839" s="3" t="s">
        <v>24059</v>
      </c>
      <c r="F5839" s="3" t="s">
        <v>11510</v>
      </c>
      <c r="G5839" s="3" t="s">
        <v>24060</v>
      </c>
      <c r="H5839" s="3" t="s">
        <v>11308</v>
      </c>
      <c r="I5839" s="3" t="s">
        <v>4870</v>
      </c>
      <c r="J5839" s="3">
        <v>1</v>
      </c>
      <c r="M5839" s="3" t="s">
        <v>27</v>
      </c>
      <c r="N5839" s="3" t="s">
        <v>17593</v>
      </c>
      <c r="P5839" s="3" t="s">
        <v>17594</v>
      </c>
      <c r="Q5839" s="3" t="s">
        <v>839</v>
      </c>
      <c r="R5839" s="3">
        <v>2456</v>
      </c>
      <c r="S58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054940</v>
      </c>
      <c r="T58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40" spans="1:20" ht="15" customHeight="1" x14ac:dyDescent="0.2">
      <c r="A5840" s="3" t="s">
        <v>24061</v>
      </c>
      <c r="B5840" s="3" t="s">
        <v>24062</v>
      </c>
      <c r="C5840" s="3" t="s">
        <v>24063</v>
      </c>
      <c r="F5840" s="3" t="s">
        <v>11510</v>
      </c>
      <c r="G5840" s="3" t="s">
        <v>24064</v>
      </c>
      <c r="H5840" s="3" t="s">
        <v>11308</v>
      </c>
      <c r="I5840" s="3" t="s">
        <v>4870</v>
      </c>
      <c r="J5840" s="3">
        <v>1</v>
      </c>
      <c r="M5840" s="3" t="s">
        <v>27</v>
      </c>
      <c r="N5840" s="3" t="s">
        <v>17593</v>
      </c>
      <c r="P5840" s="3" t="s">
        <v>17594</v>
      </c>
      <c r="Q5840" s="3" t="s">
        <v>839</v>
      </c>
      <c r="R5840" s="3">
        <v>2456</v>
      </c>
      <c r="S58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950130</v>
      </c>
      <c r="T58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41" spans="1:20" ht="15" customHeight="1" x14ac:dyDescent="0.2">
      <c r="A5841" s="3" t="s">
        <v>24065</v>
      </c>
      <c r="B5841" s="3" t="s">
        <v>24066</v>
      </c>
      <c r="C5841" s="3" t="s">
        <v>24067</v>
      </c>
      <c r="F5841" s="3" t="s">
        <v>11510</v>
      </c>
      <c r="G5841" s="3" t="s">
        <v>24068</v>
      </c>
      <c r="H5841" s="3" t="s">
        <v>11308</v>
      </c>
      <c r="I5841" s="3" t="s">
        <v>4870</v>
      </c>
      <c r="J5841" s="3">
        <v>1</v>
      </c>
      <c r="M5841" s="3" t="s">
        <v>27</v>
      </c>
      <c r="N5841" s="3" t="s">
        <v>17593</v>
      </c>
      <c r="P5841" s="3" t="s">
        <v>24069</v>
      </c>
      <c r="Q5841" s="3" t="s">
        <v>839</v>
      </c>
      <c r="R5841" s="3">
        <v>594</v>
      </c>
      <c r="S58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373110</v>
      </c>
      <c r="T58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42" spans="1:20" ht="15" customHeight="1" x14ac:dyDescent="0.2">
      <c r="A5842" s="3" t="s">
        <v>24070</v>
      </c>
      <c r="B5842" s="3" t="s">
        <v>24071</v>
      </c>
      <c r="C5842" s="3" t="s">
        <v>24072</v>
      </c>
      <c r="F5842" s="3" t="s">
        <v>11510</v>
      </c>
      <c r="G5842" s="3" t="s">
        <v>24073</v>
      </c>
      <c r="H5842" s="3" t="s">
        <v>11308</v>
      </c>
      <c r="I5842" s="3" t="s">
        <v>4870</v>
      </c>
      <c r="J5842" s="3">
        <v>1</v>
      </c>
      <c r="M5842" s="3" t="s">
        <v>27</v>
      </c>
      <c r="N5842" s="3" t="s">
        <v>17593</v>
      </c>
      <c r="P5842" s="3" t="s">
        <v>17594</v>
      </c>
      <c r="Q5842" s="3" t="s">
        <v>839</v>
      </c>
      <c r="R5842" s="3">
        <v>2456</v>
      </c>
      <c r="S58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205100</v>
      </c>
      <c r="T58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43" spans="1:20" ht="15" customHeight="1" x14ac:dyDescent="0.2">
      <c r="A5843" s="3" t="s">
        <v>24074</v>
      </c>
      <c r="B5843" s="3" t="s">
        <v>24075</v>
      </c>
      <c r="C5843" s="3" t="s">
        <v>24076</v>
      </c>
      <c r="F5843" s="3" t="s">
        <v>11510</v>
      </c>
      <c r="G5843" s="3" t="s">
        <v>24077</v>
      </c>
      <c r="H5843" s="3" t="s">
        <v>11308</v>
      </c>
      <c r="I5843" s="3" t="s">
        <v>4870</v>
      </c>
      <c r="J5843" s="3">
        <v>1</v>
      </c>
      <c r="M5843" s="3" t="s">
        <v>27</v>
      </c>
      <c r="N5843" s="3" t="s">
        <v>17593</v>
      </c>
      <c r="P5843" s="3" t="s">
        <v>24078</v>
      </c>
      <c r="Q5843" s="3" t="s">
        <v>839</v>
      </c>
      <c r="R5843" s="3">
        <v>1246</v>
      </c>
      <c r="S58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356680</v>
      </c>
      <c r="T58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44" spans="1:20" ht="15" customHeight="1" x14ac:dyDescent="0.2">
      <c r="A5844" s="3" t="s">
        <v>24079</v>
      </c>
      <c r="B5844" s="3" t="s">
        <v>24080</v>
      </c>
      <c r="C5844" s="3" t="s">
        <v>24081</v>
      </c>
      <c r="F5844" s="3" t="s">
        <v>11510</v>
      </c>
      <c r="G5844" s="3" t="s">
        <v>24082</v>
      </c>
      <c r="H5844" s="3" t="s">
        <v>11308</v>
      </c>
      <c r="I5844" s="3" t="s">
        <v>4870</v>
      </c>
      <c r="J5844" s="3">
        <v>1</v>
      </c>
      <c r="M5844" s="3" t="s">
        <v>27</v>
      </c>
      <c r="N5844" s="3" t="s">
        <v>17593</v>
      </c>
      <c r="P5844" s="3" t="s">
        <v>17594</v>
      </c>
      <c r="Q5844" s="3" t="s">
        <v>839</v>
      </c>
      <c r="R5844" s="3">
        <v>2456</v>
      </c>
      <c r="S58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070300</v>
      </c>
      <c r="T58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45" spans="1:20" ht="15" customHeight="1" x14ac:dyDescent="0.2">
      <c r="A5845" s="3" t="s">
        <v>24083</v>
      </c>
      <c r="B5845" s="3" t="s">
        <v>24084</v>
      </c>
      <c r="C5845" s="3" t="s">
        <v>24085</v>
      </c>
      <c r="F5845" s="3" t="s">
        <v>11510</v>
      </c>
      <c r="G5845" s="3" t="s">
        <v>24086</v>
      </c>
      <c r="H5845" s="3" t="s">
        <v>11308</v>
      </c>
      <c r="I5845" s="3" t="s">
        <v>4870</v>
      </c>
      <c r="J5845" s="3">
        <v>1</v>
      </c>
      <c r="M5845" s="3" t="s">
        <v>27</v>
      </c>
      <c r="N5845" s="3" t="s">
        <v>17593</v>
      </c>
      <c r="P5845" s="3" t="s">
        <v>17594</v>
      </c>
      <c r="Q5845" s="3" t="s">
        <v>839</v>
      </c>
      <c r="R5845" s="3">
        <v>2456</v>
      </c>
      <c r="S58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317770</v>
      </c>
      <c r="T58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46" spans="1:20" ht="15" customHeight="1" x14ac:dyDescent="0.2">
      <c r="A5846" s="3" t="s">
        <v>24087</v>
      </c>
      <c r="B5846" s="3" t="s">
        <v>24088</v>
      </c>
      <c r="C5846" s="3" t="s">
        <v>24089</v>
      </c>
      <c r="F5846" s="3" t="s">
        <v>11510</v>
      </c>
      <c r="G5846" s="3" t="s">
        <v>24090</v>
      </c>
      <c r="H5846" s="3" t="s">
        <v>11308</v>
      </c>
      <c r="I5846" s="3" t="s">
        <v>4870</v>
      </c>
      <c r="J5846" s="3">
        <v>1</v>
      </c>
      <c r="M5846" s="3" t="s">
        <v>27</v>
      </c>
      <c r="N5846" s="3" t="s">
        <v>17593</v>
      </c>
      <c r="P5846" s="3" t="s">
        <v>20975</v>
      </c>
      <c r="Q5846" s="3" t="s">
        <v>839</v>
      </c>
      <c r="R5846" s="3">
        <v>2260</v>
      </c>
      <c r="S58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373200</v>
      </c>
      <c r="T58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47" spans="1:20" ht="15" customHeight="1" x14ac:dyDescent="0.2">
      <c r="A5847" s="3" t="s">
        <v>24091</v>
      </c>
      <c r="B5847" s="3" t="s">
        <v>24092</v>
      </c>
      <c r="C5847" s="3" t="s">
        <v>24093</v>
      </c>
      <c r="F5847" s="3" t="s">
        <v>11510</v>
      </c>
      <c r="G5847" s="3" t="s">
        <v>24094</v>
      </c>
      <c r="H5847" s="3" t="s">
        <v>11308</v>
      </c>
      <c r="I5847" s="3" t="s">
        <v>4870</v>
      </c>
      <c r="J5847" s="3">
        <v>1</v>
      </c>
      <c r="M5847" s="3" t="s">
        <v>27</v>
      </c>
      <c r="N5847" s="3" t="s">
        <v>17593</v>
      </c>
      <c r="P5847" s="3" t="s">
        <v>17594</v>
      </c>
      <c r="Q5847" s="3" t="s">
        <v>839</v>
      </c>
      <c r="R5847" s="3">
        <v>2456</v>
      </c>
      <c r="S58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069920</v>
      </c>
      <c r="T58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48" spans="1:20" ht="15" customHeight="1" x14ac:dyDescent="0.2">
      <c r="A5848" s="3" t="s">
        <v>24095</v>
      </c>
      <c r="B5848" s="3" t="s">
        <v>24096</v>
      </c>
      <c r="C5848" s="3" t="s">
        <v>24097</v>
      </c>
      <c r="F5848" s="3" t="s">
        <v>11510</v>
      </c>
      <c r="G5848" s="3" t="s">
        <v>24098</v>
      </c>
      <c r="H5848" s="3" t="s">
        <v>11308</v>
      </c>
      <c r="I5848" s="3" t="s">
        <v>4870</v>
      </c>
      <c r="J5848" s="3">
        <v>1</v>
      </c>
      <c r="M5848" s="3" t="s">
        <v>27</v>
      </c>
      <c r="N5848" s="3" t="s">
        <v>17593</v>
      </c>
      <c r="P5848" s="3" t="s">
        <v>17594</v>
      </c>
      <c r="Q5848" s="3" t="s">
        <v>839</v>
      </c>
      <c r="R5848" s="3">
        <v>2456</v>
      </c>
      <c r="S58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092870</v>
      </c>
      <c r="T58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49" spans="1:20" ht="15" customHeight="1" x14ac:dyDescent="0.2">
      <c r="A5849" s="3" t="s">
        <v>24099</v>
      </c>
      <c r="B5849" s="3" t="s">
        <v>24100</v>
      </c>
      <c r="C5849" s="3" t="s">
        <v>24101</v>
      </c>
      <c r="F5849" s="3" t="s">
        <v>11510</v>
      </c>
      <c r="G5849" s="3" t="s">
        <v>24102</v>
      </c>
      <c r="H5849" s="3" t="s">
        <v>11308</v>
      </c>
      <c r="I5849" s="3" t="s">
        <v>4870</v>
      </c>
      <c r="J5849" s="3">
        <v>1</v>
      </c>
      <c r="M5849" s="3" t="s">
        <v>27</v>
      </c>
      <c r="N5849" s="3" t="s">
        <v>17593</v>
      </c>
      <c r="P5849" s="3" t="s">
        <v>17594</v>
      </c>
      <c r="Q5849" s="3" t="s">
        <v>839</v>
      </c>
      <c r="R5849" s="3">
        <v>2456</v>
      </c>
      <c r="S58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019490</v>
      </c>
      <c r="T58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50" spans="1:20" ht="15" customHeight="1" x14ac:dyDescent="0.2">
      <c r="A5850" s="3" t="s">
        <v>24103</v>
      </c>
      <c r="B5850" s="3" t="s">
        <v>24104</v>
      </c>
      <c r="C5850" s="3" t="s">
        <v>24105</v>
      </c>
      <c r="F5850" s="3" t="s">
        <v>11510</v>
      </c>
      <c r="G5850" s="3" t="s">
        <v>24106</v>
      </c>
      <c r="H5850" s="3" t="s">
        <v>11308</v>
      </c>
      <c r="I5850" s="3" t="s">
        <v>4870</v>
      </c>
      <c r="J5850" s="3">
        <v>1</v>
      </c>
      <c r="M5850" s="3" t="s">
        <v>27</v>
      </c>
      <c r="N5850" s="3" t="s">
        <v>17593</v>
      </c>
      <c r="P5850" s="3" t="s">
        <v>17594</v>
      </c>
      <c r="Q5850" s="3" t="s">
        <v>839</v>
      </c>
      <c r="R5850" s="3">
        <v>2456</v>
      </c>
      <c r="S58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317870</v>
      </c>
      <c r="T58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51" spans="1:20" ht="15" customHeight="1" x14ac:dyDescent="0.2">
      <c r="A5851" s="3" t="s">
        <v>24107</v>
      </c>
      <c r="B5851" s="3" t="s">
        <v>24108</v>
      </c>
      <c r="C5851" s="3" t="s">
        <v>24109</v>
      </c>
      <c r="F5851" s="3" t="s">
        <v>11510</v>
      </c>
      <c r="G5851" s="3" t="s">
        <v>24110</v>
      </c>
      <c r="H5851" s="3" t="s">
        <v>11308</v>
      </c>
      <c r="I5851" s="3" t="s">
        <v>4870</v>
      </c>
      <c r="J5851" s="3">
        <v>1</v>
      </c>
      <c r="M5851" s="3" t="s">
        <v>27</v>
      </c>
      <c r="N5851" s="3" t="s">
        <v>17593</v>
      </c>
      <c r="P5851" s="3" t="s">
        <v>17594</v>
      </c>
      <c r="Q5851" s="3" t="s">
        <v>839</v>
      </c>
      <c r="R5851" s="3">
        <v>2456</v>
      </c>
      <c r="S58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067570</v>
      </c>
      <c r="T58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52" spans="1:20" ht="15" customHeight="1" x14ac:dyDescent="0.2">
      <c r="A5852" s="3" t="s">
        <v>24111</v>
      </c>
      <c r="B5852" s="3" t="s">
        <v>24112</v>
      </c>
      <c r="C5852" s="3" t="s">
        <v>24113</v>
      </c>
      <c r="F5852" s="3" t="s">
        <v>11510</v>
      </c>
      <c r="G5852" s="3" t="s">
        <v>24114</v>
      </c>
      <c r="H5852" s="3" t="s">
        <v>11308</v>
      </c>
      <c r="I5852" s="3" t="s">
        <v>4870</v>
      </c>
      <c r="J5852" s="3">
        <v>1</v>
      </c>
      <c r="M5852" s="3" t="s">
        <v>27</v>
      </c>
      <c r="N5852" s="3" t="s">
        <v>17593</v>
      </c>
      <c r="P5852" s="3" t="s">
        <v>24115</v>
      </c>
      <c r="Q5852" s="3" t="s">
        <v>839</v>
      </c>
      <c r="R5852" s="3">
        <v>2308</v>
      </c>
      <c r="S58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236810</v>
      </c>
      <c r="T58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53" spans="1:20" ht="15" customHeight="1" x14ac:dyDescent="0.2">
      <c r="A5853" s="3" t="s">
        <v>24116</v>
      </c>
      <c r="B5853" s="3" t="s">
        <v>24117</v>
      </c>
      <c r="C5853" s="3" t="s">
        <v>24118</v>
      </c>
      <c r="F5853" s="3" t="s">
        <v>11510</v>
      </c>
      <c r="G5853" s="3" t="s">
        <v>24119</v>
      </c>
      <c r="H5853" s="3" t="s">
        <v>11308</v>
      </c>
      <c r="I5853" s="3" t="s">
        <v>4870</v>
      </c>
      <c r="J5853" s="3">
        <v>1</v>
      </c>
      <c r="M5853" s="3" t="s">
        <v>27</v>
      </c>
      <c r="N5853" s="3" t="s">
        <v>17593</v>
      </c>
      <c r="P5853" s="3" t="s">
        <v>17594</v>
      </c>
      <c r="Q5853" s="3" t="s">
        <v>839</v>
      </c>
      <c r="R5853" s="3">
        <v>2456</v>
      </c>
      <c r="S58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140610</v>
      </c>
      <c r="T58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54" spans="1:20" ht="15" customHeight="1" x14ac:dyDescent="0.2">
      <c r="A5854" s="3" t="s">
        <v>24120</v>
      </c>
      <c r="B5854" s="3" t="s">
        <v>24121</v>
      </c>
      <c r="C5854" s="3" t="s">
        <v>24122</v>
      </c>
      <c r="F5854" s="3" t="s">
        <v>11510</v>
      </c>
      <c r="G5854" s="3" t="s">
        <v>24123</v>
      </c>
      <c r="H5854" s="3" t="s">
        <v>11308</v>
      </c>
      <c r="I5854" s="3" t="s">
        <v>4870</v>
      </c>
      <c r="J5854" s="3">
        <v>1</v>
      </c>
      <c r="M5854" s="3" t="s">
        <v>27</v>
      </c>
      <c r="N5854" s="3" t="s">
        <v>17593</v>
      </c>
      <c r="P5854" s="3" t="s">
        <v>24124</v>
      </c>
      <c r="Q5854" s="3" t="s">
        <v>839</v>
      </c>
      <c r="R5854" s="3">
        <v>2214</v>
      </c>
      <c r="S58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333620</v>
      </c>
      <c r="T58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55" spans="1:20" ht="15" customHeight="1" x14ac:dyDescent="0.2">
      <c r="A5855" s="3" t="s">
        <v>24125</v>
      </c>
      <c r="B5855" s="3" t="s">
        <v>24126</v>
      </c>
      <c r="C5855" s="3" t="s">
        <v>24127</v>
      </c>
      <c r="F5855" s="3" t="s">
        <v>11510</v>
      </c>
      <c r="G5855" s="3" t="s">
        <v>24128</v>
      </c>
      <c r="H5855" s="3" t="s">
        <v>11308</v>
      </c>
      <c r="I5855" s="3" t="s">
        <v>4870</v>
      </c>
      <c r="J5855" s="3">
        <v>1</v>
      </c>
      <c r="M5855" s="3" t="s">
        <v>27</v>
      </c>
      <c r="N5855" s="3" t="s">
        <v>17593</v>
      </c>
      <c r="P5855" s="3" t="s">
        <v>17594</v>
      </c>
      <c r="Q5855" s="3" t="s">
        <v>839</v>
      </c>
      <c r="R5855" s="3">
        <v>2456</v>
      </c>
      <c r="S58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101400</v>
      </c>
      <c r="T58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56" spans="1:20" ht="15" customHeight="1" x14ac:dyDescent="0.2">
      <c r="A5856" s="3" t="s">
        <v>24129</v>
      </c>
      <c r="B5856" s="3" t="s">
        <v>24130</v>
      </c>
      <c r="C5856" s="3" t="s">
        <v>24131</v>
      </c>
      <c r="F5856" s="3" t="s">
        <v>11510</v>
      </c>
      <c r="G5856" s="3" t="s">
        <v>24132</v>
      </c>
      <c r="H5856" s="3" t="s">
        <v>11308</v>
      </c>
      <c r="I5856" s="3" t="s">
        <v>4870</v>
      </c>
      <c r="J5856" s="3">
        <v>1</v>
      </c>
      <c r="M5856" s="3" t="s">
        <v>27</v>
      </c>
      <c r="N5856" s="3" t="s">
        <v>17593</v>
      </c>
      <c r="P5856" s="3" t="s">
        <v>17594</v>
      </c>
      <c r="Q5856" s="3" t="s">
        <v>839</v>
      </c>
      <c r="R5856" s="3">
        <v>2456</v>
      </c>
      <c r="S58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036570</v>
      </c>
      <c r="T58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57" spans="1:20" ht="15" customHeight="1" x14ac:dyDescent="0.2">
      <c r="A5857" s="3" t="s">
        <v>24133</v>
      </c>
      <c r="B5857" s="3" t="s">
        <v>24134</v>
      </c>
      <c r="C5857" s="3" t="s">
        <v>24135</v>
      </c>
      <c r="F5857" s="3" t="s">
        <v>11510</v>
      </c>
      <c r="G5857" s="3" t="s">
        <v>24136</v>
      </c>
      <c r="H5857" s="3" t="s">
        <v>11308</v>
      </c>
      <c r="I5857" s="3" t="s">
        <v>4870</v>
      </c>
      <c r="J5857" s="3">
        <v>1</v>
      </c>
      <c r="M5857" s="3" t="s">
        <v>27</v>
      </c>
      <c r="N5857" s="3" t="s">
        <v>17593</v>
      </c>
      <c r="P5857" s="3" t="s">
        <v>24137</v>
      </c>
      <c r="Q5857" s="3" t="s">
        <v>839</v>
      </c>
      <c r="R5857" s="3">
        <v>94</v>
      </c>
      <c r="S58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475230</v>
      </c>
      <c r="T58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58" spans="1:20" ht="15" customHeight="1" x14ac:dyDescent="0.2">
      <c r="A5858" s="3" t="s">
        <v>24138</v>
      </c>
      <c r="B5858" s="3" t="s">
        <v>24139</v>
      </c>
      <c r="C5858" s="3" t="s">
        <v>24140</v>
      </c>
      <c r="F5858" s="3" t="s">
        <v>11510</v>
      </c>
      <c r="G5858" s="3" t="s">
        <v>24141</v>
      </c>
      <c r="H5858" s="3" t="s">
        <v>11308</v>
      </c>
      <c r="I5858" s="3" t="s">
        <v>4870</v>
      </c>
      <c r="J5858" s="3">
        <v>1</v>
      </c>
      <c r="M5858" s="3" t="s">
        <v>27</v>
      </c>
      <c r="N5858" s="3" t="s">
        <v>17593</v>
      </c>
      <c r="P5858" s="3" t="s">
        <v>17594</v>
      </c>
      <c r="Q5858" s="3" t="s">
        <v>839</v>
      </c>
      <c r="R5858" s="3">
        <v>2456</v>
      </c>
      <c r="S58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238170</v>
      </c>
      <c r="T58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59" spans="1:20" ht="15" customHeight="1" x14ac:dyDescent="0.2">
      <c r="A5859" s="3" t="s">
        <v>24142</v>
      </c>
      <c r="B5859" s="3" t="s">
        <v>24143</v>
      </c>
      <c r="C5859" s="3" t="s">
        <v>24144</v>
      </c>
      <c r="F5859" s="3" t="s">
        <v>11510</v>
      </c>
      <c r="G5859" s="3" t="s">
        <v>24145</v>
      </c>
      <c r="H5859" s="3" t="s">
        <v>11308</v>
      </c>
      <c r="I5859" s="3" t="s">
        <v>4870</v>
      </c>
      <c r="J5859" s="3">
        <v>1</v>
      </c>
      <c r="M5859" s="3" t="s">
        <v>27</v>
      </c>
      <c r="N5859" s="3" t="s">
        <v>17593</v>
      </c>
      <c r="P5859" s="3" t="s">
        <v>17594</v>
      </c>
      <c r="Q5859" s="3" t="s">
        <v>839</v>
      </c>
      <c r="R5859" s="3">
        <v>2456</v>
      </c>
      <c r="S58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078860</v>
      </c>
      <c r="T58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60" spans="1:20" ht="15" customHeight="1" x14ac:dyDescent="0.2">
      <c r="A5860" s="3" t="s">
        <v>24146</v>
      </c>
      <c r="B5860" s="3" t="s">
        <v>24147</v>
      </c>
      <c r="C5860" s="3" t="s">
        <v>24148</v>
      </c>
      <c r="F5860" s="3" t="s">
        <v>11510</v>
      </c>
      <c r="G5860" s="3" t="s">
        <v>24149</v>
      </c>
      <c r="H5860" s="3" t="s">
        <v>11308</v>
      </c>
      <c r="I5860" s="3" t="s">
        <v>4870</v>
      </c>
      <c r="J5860" s="3">
        <v>1</v>
      </c>
      <c r="M5860" s="3" t="s">
        <v>27</v>
      </c>
      <c r="N5860" s="3" t="s">
        <v>17593</v>
      </c>
      <c r="P5860" s="3" t="s">
        <v>17594</v>
      </c>
      <c r="Q5860" s="3" t="s">
        <v>839</v>
      </c>
      <c r="R5860" s="3">
        <v>2456</v>
      </c>
      <c r="S58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224760</v>
      </c>
      <c r="T58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61" spans="1:20" ht="15" customHeight="1" x14ac:dyDescent="0.2">
      <c r="A5861" s="3" t="s">
        <v>24150</v>
      </c>
      <c r="B5861" s="3" t="s">
        <v>24151</v>
      </c>
      <c r="C5861" s="3" t="s">
        <v>24152</v>
      </c>
      <c r="F5861" s="3" t="s">
        <v>11510</v>
      </c>
      <c r="G5861" s="3" t="s">
        <v>24153</v>
      </c>
      <c r="H5861" s="3" t="s">
        <v>11308</v>
      </c>
      <c r="I5861" s="3" t="s">
        <v>4870</v>
      </c>
      <c r="J5861" s="3">
        <v>1</v>
      </c>
      <c r="M5861" s="3" t="s">
        <v>27</v>
      </c>
      <c r="N5861" s="3" t="s">
        <v>17593</v>
      </c>
      <c r="P5861" s="3" t="s">
        <v>24154</v>
      </c>
      <c r="Q5861" s="3" t="s">
        <v>839</v>
      </c>
      <c r="R5861" s="3">
        <v>1112</v>
      </c>
      <c r="S58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451700</v>
      </c>
      <c r="T58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62" spans="1:20" ht="15" customHeight="1" x14ac:dyDescent="0.2">
      <c r="A5862" s="3" t="s">
        <v>24155</v>
      </c>
      <c r="B5862" s="3" t="s">
        <v>24156</v>
      </c>
      <c r="C5862" s="3" t="s">
        <v>24157</v>
      </c>
      <c r="F5862" s="3" t="s">
        <v>11510</v>
      </c>
      <c r="G5862" s="3" t="s">
        <v>24158</v>
      </c>
      <c r="H5862" s="3" t="s">
        <v>11308</v>
      </c>
      <c r="I5862" s="3" t="s">
        <v>4870</v>
      </c>
      <c r="J5862" s="3">
        <v>1</v>
      </c>
      <c r="M5862" s="3" t="s">
        <v>27</v>
      </c>
      <c r="N5862" s="3" t="s">
        <v>17593</v>
      </c>
      <c r="P5862" s="3" t="s">
        <v>23912</v>
      </c>
      <c r="Q5862" s="3" t="s">
        <v>839</v>
      </c>
      <c r="R5862" s="3">
        <v>894</v>
      </c>
      <c r="S58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466910</v>
      </c>
      <c r="T58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63" spans="1:20" ht="15" customHeight="1" x14ac:dyDescent="0.2">
      <c r="A5863" s="3" t="s">
        <v>24159</v>
      </c>
      <c r="B5863" s="3" t="s">
        <v>24160</v>
      </c>
      <c r="C5863" s="3" t="s">
        <v>24161</v>
      </c>
      <c r="F5863" s="3" t="s">
        <v>11510</v>
      </c>
      <c r="G5863" s="3" t="s">
        <v>24162</v>
      </c>
      <c r="H5863" s="3" t="s">
        <v>11308</v>
      </c>
      <c r="I5863" s="3" t="s">
        <v>4870</v>
      </c>
      <c r="J5863" s="3">
        <v>1</v>
      </c>
      <c r="M5863" s="3" t="s">
        <v>27</v>
      </c>
      <c r="N5863" s="3" t="s">
        <v>17593</v>
      </c>
      <c r="P5863" s="3" t="s">
        <v>24163</v>
      </c>
      <c r="Q5863" s="3" t="s">
        <v>839</v>
      </c>
      <c r="R5863" s="3">
        <v>576</v>
      </c>
      <c r="S58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481890</v>
      </c>
      <c r="T58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64" spans="1:20" ht="15" customHeight="1" x14ac:dyDescent="0.2">
      <c r="A5864" s="3" t="s">
        <v>24164</v>
      </c>
      <c r="B5864" s="3" t="s">
        <v>24165</v>
      </c>
      <c r="C5864" s="3" t="s">
        <v>24166</v>
      </c>
      <c r="F5864" s="3" t="s">
        <v>11510</v>
      </c>
      <c r="G5864" s="3" t="s">
        <v>24167</v>
      </c>
      <c r="H5864" s="3" t="s">
        <v>11308</v>
      </c>
      <c r="I5864" s="3" t="s">
        <v>4870</v>
      </c>
      <c r="J5864" s="3">
        <v>1</v>
      </c>
      <c r="M5864" s="3" t="s">
        <v>27</v>
      </c>
      <c r="N5864" s="3" t="s">
        <v>17593</v>
      </c>
      <c r="P5864" s="3" t="s">
        <v>17594</v>
      </c>
      <c r="Q5864" s="3" t="s">
        <v>839</v>
      </c>
      <c r="R5864" s="3">
        <v>2456</v>
      </c>
      <c r="S58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104200</v>
      </c>
      <c r="T58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65" spans="1:20" ht="15" customHeight="1" x14ac:dyDescent="0.2">
      <c r="A5865" s="3" t="s">
        <v>24168</v>
      </c>
      <c r="B5865" s="3" t="s">
        <v>24169</v>
      </c>
      <c r="C5865" s="3" t="s">
        <v>24170</v>
      </c>
      <c r="F5865" s="3" t="s">
        <v>11510</v>
      </c>
      <c r="G5865" s="3" t="s">
        <v>24171</v>
      </c>
      <c r="H5865" s="3" t="s">
        <v>11308</v>
      </c>
      <c r="I5865" s="3" t="s">
        <v>4870</v>
      </c>
      <c r="J5865" s="3">
        <v>1</v>
      </c>
      <c r="M5865" s="3" t="s">
        <v>27</v>
      </c>
      <c r="N5865" s="3" t="s">
        <v>17593</v>
      </c>
      <c r="P5865" s="3" t="s">
        <v>17594</v>
      </c>
      <c r="Q5865" s="3" t="s">
        <v>839</v>
      </c>
      <c r="R5865" s="3">
        <v>2456</v>
      </c>
      <c r="S58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060250</v>
      </c>
      <c r="T58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66" spans="1:20" ht="15" customHeight="1" x14ac:dyDescent="0.2">
      <c r="A5866" s="3" t="s">
        <v>24172</v>
      </c>
      <c r="B5866" s="3" t="s">
        <v>24173</v>
      </c>
      <c r="C5866" s="3" t="s">
        <v>24174</v>
      </c>
      <c r="F5866" s="3" t="s">
        <v>11510</v>
      </c>
      <c r="G5866" s="3" t="s">
        <v>24175</v>
      </c>
      <c r="H5866" s="3" t="s">
        <v>11308</v>
      </c>
      <c r="I5866" s="3" t="s">
        <v>4870</v>
      </c>
      <c r="J5866" s="3">
        <v>1</v>
      </c>
      <c r="M5866" s="3" t="s">
        <v>27</v>
      </c>
      <c r="N5866" s="3" t="s">
        <v>17593</v>
      </c>
      <c r="P5866" s="3" t="s">
        <v>24176</v>
      </c>
      <c r="Q5866" s="3" t="s">
        <v>839</v>
      </c>
      <c r="R5866" s="3">
        <v>1900</v>
      </c>
      <c r="S58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400760</v>
      </c>
      <c r="T58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67" spans="1:20" ht="15" customHeight="1" x14ac:dyDescent="0.2">
      <c r="A5867" s="3" t="s">
        <v>24177</v>
      </c>
      <c r="B5867" s="3" t="s">
        <v>24178</v>
      </c>
      <c r="C5867" s="3" t="s">
        <v>24179</v>
      </c>
      <c r="F5867" s="3" t="s">
        <v>11510</v>
      </c>
      <c r="G5867" s="3" t="s">
        <v>24180</v>
      </c>
      <c r="H5867" s="3" t="s">
        <v>11308</v>
      </c>
      <c r="I5867" s="3" t="s">
        <v>4870</v>
      </c>
      <c r="J5867" s="3">
        <v>1</v>
      </c>
      <c r="M5867" s="3" t="s">
        <v>27</v>
      </c>
      <c r="N5867" s="3" t="s">
        <v>17593</v>
      </c>
      <c r="P5867" s="3" t="s">
        <v>17594</v>
      </c>
      <c r="Q5867" s="3" t="s">
        <v>839</v>
      </c>
      <c r="R5867" s="3">
        <v>2456</v>
      </c>
      <c r="S58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005945</v>
      </c>
      <c r="T58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68" spans="1:20" ht="15" customHeight="1" x14ac:dyDescent="0.2">
      <c r="A5868" s="3" t="s">
        <v>24181</v>
      </c>
      <c r="B5868" s="3" t="s">
        <v>24182</v>
      </c>
      <c r="C5868" s="3" t="s">
        <v>24183</v>
      </c>
      <c r="F5868" s="3" t="s">
        <v>11510</v>
      </c>
      <c r="G5868" s="3" t="s">
        <v>24184</v>
      </c>
      <c r="H5868" s="3" t="s">
        <v>11308</v>
      </c>
      <c r="I5868" s="3" t="s">
        <v>4870</v>
      </c>
      <c r="J5868" s="3">
        <v>1</v>
      </c>
      <c r="M5868" s="3" t="s">
        <v>27</v>
      </c>
      <c r="N5868" s="3" t="s">
        <v>17593</v>
      </c>
      <c r="P5868" s="3" t="s">
        <v>17594</v>
      </c>
      <c r="Q5868" s="3" t="s">
        <v>839</v>
      </c>
      <c r="R5868" s="3">
        <v>2456</v>
      </c>
      <c r="S58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005940</v>
      </c>
      <c r="T58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69" spans="1:20" ht="15" customHeight="1" x14ac:dyDescent="0.2">
      <c r="A5869" s="3" t="s">
        <v>24185</v>
      </c>
      <c r="B5869" s="3" t="s">
        <v>24186</v>
      </c>
      <c r="C5869" s="3" t="s">
        <v>24187</v>
      </c>
      <c r="F5869" s="3" t="s">
        <v>11510</v>
      </c>
      <c r="G5869" s="3" t="s">
        <v>24188</v>
      </c>
      <c r="H5869" s="3" t="s">
        <v>11308</v>
      </c>
      <c r="I5869" s="3" t="s">
        <v>4870</v>
      </c>
      <c r="J5869" s="3">
        <v>1</v>
      </c>
      <c r="M5869" s="3" t="s">
        <v>27</v>
      </c>
      <c r="N5869" s="3" t="s">
        <v>17593</v>
      </c>
      <c r="P5869" s="3" t="s">
        <v>23254</v>
      </c>
      <c r="Q5869" s="3" t="s">
        <v>839</v>
      </c>
      <c r="R5869" s="3">
        <v>2374</v>
      </c>
      <c r="S58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265740</v>
      </c>
      <c r="T58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70" spans="1:20" ht="15" customHeight="1" x14ac:dyDescent="0.2">
      <c r="A5870" s="3" t="s">
        <v>24189</v>
      </c>
      <c r="B5870" s="3" t="s">
        <v>24190</v>
      </c>
      <c r="C5870" s="3" t="s">
        <v>24191</v>
      </c>
      <c r="F5870" s="3" t="s">
        <v>11510</v>
      </c>
      <c r="G5870" s="3" t="s">
        <v>24192</v>
      </c>
      <c r="H5870" s="3" t="s">
        <v>11308</v>
      </c>
      <c r="I5870" s="3" t="s">
        <v>4870</v>
      </c>
      <c r="J5870" s="3">
        <v>1</v>
      </c>
      <c r="M5870" s="3" t="s">
        <v>27</v>
      </c>
      <c r="N5870" s="3" t="s">
        <v>17593</v>
      </c>
      <c r="P5870" s="3" t="s">
        <v>17594</v>
      </c>
      <c r="Q5870" s="3" t="s">
        <v>839</v>
      </c>
      <c r="R5870" s="3">
        <v>2456</v>
      </c>
      <c r="S58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053290</v>
      </c>
      <c r="T58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71" spans="1:20" ht="15" customHeight="1" x14ac:dyDescent="0.2">
      <c r="A5871" s="3" t="s">
        <v>24193</v>
      </c>
      <c r="B5871" s="3" t="s">
        <v>24194</v>
      </c>
      <c r="C5871" s="3" t="s">
        <v>24195</v>
      </c>
      <c r="F5871" s="3" t="s">
        <v>11510</v>
      </c>
      <c r="G5871" s="3" t="s">
        <v>24196</v>
      </c>
      <c r="H5871" s="3" t="s">
        <v>11308</v>
      </c>
      <c r="I5871" s="3" t="s">
        <v>4870</v>
      </c>
      <c r="J5871" s="3">
        <v>1</v>
      </c>
      <c r="M5871" s="3" t="s">
        <v>27</v>
      </c>
      <c r="N5871" s="3" t="s">
        <v>17593</v>
      </c>
      <c r="P5871" s="3" t="s">
        <v>24197</v>
      </c>
      <c r="Q5871" s="3" t="s">
        <v>839</v>
      </c>
      <c r="R5871" s="3">
        <v>2362</v>
      </c>
      <c r="S58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354200</v>
      </c>
      <c r="T58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72" spans="1:20" ht="15" customHeight="1" x14ac:dyDescent="0.2">
      <c r="A5872" s="3" t="s">
        <v>24198</v>
      </c>
      <c r="B5872" s="3" t="s">
        <v>24199</v>
      </c>
      <c r="C5872" s="3" t="s">
        <v>24200</v>
      </c>
      <c r="F5872" s="3" t="s">
        <v>11510</v>
      </c>
      <c r="G5872" s="3" t="s">
        <v>24201</v>
      </c>
      <c r="H5872" s="3" t="s">
        <v>11308</v>
      </c>
      <c r="I5872" s="3" t="s">
        <v>4870</v>
      </c>
      <c r="J5872" s="3">
        <v>1</v>
      </c>
      <c r="M5872" s="3" t="s">
        <v>27</v>
      </c>
      <c r="N5872" s="3" t="s">
        <v>17593</v>
      </c>
      <c r="P5872" s="3" t="s">
        <v>13689</v>
      </c>
      <c r="Q5872" s="3" t="s">
        <v>839</v>
      </c>
      <c r="R5872" s="3">
        <v>742</v>
      </c>
      <c r="S58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455900</v>
      </c>
      <c r="T58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73" spans="1:20" ht="15" customHeight="1" x14ac:dyDescent="0.2">
      <c r="A5873" s="3" t="s">
        <v>24202</v>
      </c>
      <c r="B5873" s="3" t="s">
        <v>24203</v>
      </c>
      <c r="C5873" s="3" t="s">
        <v>24204</v>
      </c>
      <c r="F5873" s="3" t="s">
        <v>11510</v>
      </c>
      <c r="G5873" s="3" t="s">
        <v>24205</v>
      </c>
      <c r="H5873" s="3" t="s">
        <v>11308</v>
      </c>
      <c r="I5873" s="3" t="s">
        <v>4870</v>
      </c>
      <c r="J5873" s="3">
        <v>1</v>
      </c>
      <c r="M5873" s="3" t="s">
        <v>27</v>
      </c>
      <c r="N5873" s="3" t="s">
        <v>17593</v>
      </c>
      <c r="P5873" s="3" t="s">
        <v>24206</v>
      </c>
      <c r="Q5873" s="3" t="s">
        <v>839</v>
      </c>
      <c r="R5873" s="3">
        <v>1406</v>
      </c>
      <c r="S58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419080</v>
      </c>
      <c r="T58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74" spans="1:20" ht="15" customHeight="1" x14ac:dyDescent="0.2">
      <c r="A5874" s="3" t="s">
        <v>24207</v>
      </c>
      <c r="B5874" s="3" t="s">
        <v>24208</v>
      </c>
      <c r="C5874" s="3" t="s">
        <v>24209</v>
      </c>
      <c r="F5874" s="3" t="s">
        <v>11510</v>
      </c>
      <c r="G5874" s="3" t="s">
        <v>24210</v>
      </c>
      <c r="H5874" s="3" t="s">
        <v>11308</v>
      </c>
      <c r="I5874" s="3" t="s">
        <v>4870</v>
      </c>
      <c r="J5874" s="3">
        <v>1</v>
      </c>
      <c r="M5874" s="3" t="s">
        <v>27</v>
      </c>
      <c r="N5874" s="3" t="s">
        <v>17593</v>
      </c>
      <c r="P5874" s="3" t="s">
        <v>17594</v>
      </c>
      <c r="Q5874" s="3" t="s">
        <v>839</v>
      </c>
      <c r="R5874" s="3">
        <v>2456</v>
      </c>
      <c r="S58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093510</v>
      </c>
      <c r="T58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75" spans="1:20" ht="15" customHeight="1" x14ac:dyDescent="0.2">
      <c r="A5875" s="3" t="s">
        <v>24211</v>
      </c>
      <c r="B5875" s="3" t="s">
        <v>24212</v>
      </c>
      <c r="C5875" s="3" t="s">
        <v>24213</v>
      </c>
      <c r="F5875" s="3" t="s">
        <v>11510</v>
      </c>
      <c r="G5875" s="3" t="s">
        <v>24214</v>
      </c>
      <c r="H5875" s="3" t="s">
        <v>11308</v>
      </c>
      <c r="I5875" s="3" t="s">
        <v>4870</v>
      </c>
      <c r="J5875" s="3">
        <v>1</v>
      </c>
      <c r="M5875" s="3" t="s">
        <v>27</v>
      </c>
      <c r="N5875" s="3" t="s">
        <v>17593</v>
      </c>
      <c r="P5875" s="3" t="s">
        <v>17594</v>
      </c>
      <c r="Q5875" s="3" t="s">
        <v>839</v>
      </c>
      <c r="R5875" s="3">
        <v>2456</v>
      </c>
      <c r="S58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208860</v>
      </c>
      <c r="T58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76" spans="1:20" ht="15" customHeight="1" x14ac:dyDescent="0.2">
      <c r="A5876" s="3" t="s">
        <v>24215</v>
      </c>
      <c r="B5876" s="3" t="s">
        <v>24216</v>
      </c>
      <c r="C5876" s="3" t="s">
        <v>24217</v>
      </c>
      <c r="F5876" s="3" t="s">
        <v>11510</v>
      </c>
      <c r="G5876" s="3" t="s">
        <v>24218</v>
      </c>
      <c r="H5876" s="3" t="s">
        <v>11308</v>
      </c>
      <c r="I5876" s="3" t="s">
        <v>4870</v>
      </c>
      <c r="J5876" s="3">
        <v>1</v>
      </c>
      <c r="M5876" s="3" t="s">
        <v>27</v>
      </c>
      <c r="N5876" s="3" t="s">
        <v>17593</v>
      </c>
      <c r="P5876" s="3" t="s">
        <v>17594</v>
      </c>
      <c r="Q5876" s="3" t="s">
        <v>839</v>
      </c>
      <c r="R5876" s="3">
        <v>2456</v>
      </c>
      <c r="S58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183490</v>
      </c>
      <c r="T58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77" spans="1:20" ht="15" customHeight="1" x14ac:dyDescent="0.2">
      <c r="A5877" s="3" t="s">
        <v>24219</v>
      </c>
      <c r="B5877" s="3" t="s">
        <v>24220</v>
      </c>
      <c r="C5877" s="3" t="s">
        <v>24221</v>
      </c>
      <c r="F5877" s="3" t="s">
        <v>11510</v>
      </c>
      <c r="G5877" s="3" t="s">
        <v>24222</v>
      </c>
      <c r="H5877" s="3" t="s">
        <v>11308</v>
      </c>
      <c r="I5877" s="3" t="s">
        <v>4870</v>
      </c>
      <c r="J5877" s="3">
        <v>1</v>
      </c>
      <c r="M5877" s="3" t="s">
        <v>27</v>
      </c>
      <c r="N5877" s="3" t="s">
        <v>17593</v>
      </c>
      <c r="P5877" s="3" t="s">
        <v>17594</v>
      </c>
      <c r="Q5877" s="3" t="s">
        <v>839</v>
      </c>
      <c r="R5877" s="3">
        <v>2456</v>
      </c>
      <c r="S58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085310</v>
      </c>
      <c r="T58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78" spans="1:20" ht="15" customHeight="1" x14ac:dyDescent="0.2">
      <c r="A5878" s="3" t="s">
        <v>24223</v>
      </c>
      <c r="B5878" s="3" t="s">
        <v>24224</v>
      </c>
      <c r="C5878" s="3" t="s">
        <v>24225</v>
      </c>
      <c r="F5878" s="3" t="s">
        <v>11510</v>
      </c>
      <c r="G5878" s="3" t="s">
        <v>24226</v>
      </c>
      <c r="H5878" s="3" t="s">
        <v>11308</v>
      </c>
      <c r="I5878" s="3" t="s">
        <v>4870</v>
      </c>
      <c r="J5878" s="3">
        <v>1</v>
      </c>
      <c r="M5878" s="3" t="s">
        <v>27</v>
      </c>
      <c r="N5878" s="3" t="s">
        <v>17593</v>
      </c>
      <c r="P5878" s="3" t="s">
        <v>17594</v>
      </c>
      <c r="Q5878" s="3" t="s">
        <v>839</v>
      </c>
      <c r="R5878" s="3">
        <v>2456</v>
      </c>
      <c r="S58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182400</v>
      </c>
      <c r="T58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79" spans="1:20" ht="15" customHeight="1" x14ac:dyDescent="0.2">
      <c r="A5879" s="3" t="s">
        <v>24227</v>
      </c>
      <c r="B5879" s="3" t="s">
        <v>24228</v>
      </c>
      <c r="C5879" s="3" t="s">
        <v>24229</v>
      </c>
      <c r="F5879" s="3" t="s">
        <v>11510</v>
      </c>
      <c r="G5879" s="3" t="s">
        <v>24230</v>
      </c>
      <c r="H5879" s="3" t="s">
        <v>11308</v>
      </c>
      <c r="I5879" s="3" t="s">
        <v>4870</v>
      </c>
      <c r="J5879" s="3">
        <v>1</v>
      </c>
      <c r="M5879" s="3" t="s">
        <v>27</v>
      </c>
      <c r="N5879" s="3" t="s">
        <v>17593</v>
      </c>
      <c r="P5879" s="3" t="s">
        <v>24231</v>
      </c>
      <c r="Q5879" s="3" t="s">
        <v>839</v>
      </c>
      <c r="R5879" s="3">
        <v>1926</v>
      </c>
      <c r="S58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348370</v>
      </c>
      <c r="T58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80" spans="1:20" ht="15" customHeight="1" x14ac:dyDescent="0.2">
      <c r="A5880" s="3" t="s">
        <v>24232</v>
      </c>
      <c r="B5880" s="3" t="s">
        <v>24233</v>
      </c>
      <c r="C5880" s="3" t="s">
        <v>24234</v>
      </c>
      <c r="F5880" s="3" t="s">
        <v>11510</v>
      </c>
      <c r="G5880" s="3" t="s">
        <v>24235</v>
      </c>
      <c r="H5880" s="3" t="s">
        <v>11308</v>
      </c>
      <c r="I5880" s="3" t="s">
        <v>4870</v>
      </c>
      <c r="J5880" s="3">
        <v>1</v>
      </c>
      <c r="M5880" s="3" t="s">
        <v>27</v>
      </c>
      <c r="N5880" s="3" t="s">
        <v>17593</v>
      </c>
      <c r="P5880" s="3" t="s">
        <v>17594</v>
      </c>
      <c r="Q5880" s="3" t="s">
        <v>839</v>
      </c>
      <c r="R5880" s="3">
        <v>2456</v>
      </c>
      <c r="S58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069410</v>
      </c>
      <c r="T58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81" spans="1:20" ht="15" customHeight="1" x14ac:dyDescent="0.2">
      <c r="A5881" s="3" t="s">
        <v>24236</v>
      </c>
      <c r="B5881" s="3" t="s">
        <v>24237</v>
      </c>
      <c r="C5881" s="3" t="s">
        <v>24238</v>
      </c>
      <c r="F5881" s="3" t="s">
        <v>11510</v>
      </c>
      <c r="G5881" s="3" t="s">
        <v>24239</v>
      </c>
      <c r="H5881" s="3" t="s">
        <v>11308</v>
      </c>
      <c r="I5881" s="3" t="s">
        <v>4870</v>
      </c>
      <c r="J5881" s="3">
        <v>1</v>
      </c>
      <c r="M5881" s="3" t="s">
        <v>27</v>
      </c>
      <c r="N5881" s="3" t="s">
        <v>17593</v>
      </c>
      <c r="P5881" s="3" t="s">
        <v>17594</v>
      </c>
      <c r="Q5881" s="3" t="s">
        <v>839</v>
      </c>
      <c r="R5881" s="3">
        <v>2456</v>
      </c>
      <c r="S58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227950</v>
      </c>
      <c r="T58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82" spans="1:20" ht="15" customHeight="1" x14ac:dyDescent="0.2">
      <c r="A5882" s="3" t="s">
        <v>24240</v>
      </c>
      <c r="B5882" s="3" t="s">
        <v>24241</v>
      </c>
      <c r="C5882" s="3" t="s">
        <v>24242</v>
      </c>
      <c r="F5882" s="3" t="s">
        <v>11510</v>
      </c>
      <c r="G5882" s="3" t="s">
        <v>24243</v>
      </c>
      <c r="H5882" s="3" t="s">
        <v>11308</v>
      </c>
      <c r="I5882" s="3" t="s">
        <v>4870</v>
      </c>
      <c r="J5882" s="3">
        <v>1</v>
      </c>
      <c r="M5882" s="3" t="s">
        <v>27</v>
      </c>
      <c r="N5882" s="3" t="s">
        <v>17593</v>
      </c>
      <c r="P5882" s="3" t="s">
        <v>17594</v>
      </c>
      <c r="Q5882" s="3" t="s">
        <v>839</v>
      </c>
      <c r="R5882" s="3">
        <v>2456</v>
      </c>
      <c r="S58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291230</v>
      </c>
      <c r="T58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83" spans="1:20" ht="15" customHeight="1" x14ac:dyDescent="0.2">
      <c r="A5883" s="3" t="s">
        <v>24244</v>
      </c>
      <c r="B5883" s="3" t="s">
        <v>24245</v>
      </c>
      <c r="C5883" s="3" t="s">
        <v>24246</v>
      </c>
      <c r="F5883" s="3" t="s">
        <v>11510</v>
      </c>
      <c r="G5883" s="3" t="s">
        <v>24247</v>
      </c>
      <c r="H5883" s="3" t="s">
        <v>11308</v>
      </c>
      <c r="I5883" s="3" t="s">
        <v>4870</v>
      </c>
      <c r="J5883" s="3">
        <v>1</v>
      </c>
      <c r="M5883" s="3" t="s">
        <v>27</v>
      </c>
      <c r="N5883" s="3" t="s">
        <v>17593</v>
      </c>
      <c r="P5883" s="3" t="s">
        <v>17594</v>
      </c>
      <c r="Q5883" s="3" t="s">
        <v>839</v>
      </c>
      <c r="R5883" s="3">
        <v>2456</v>
      </c>
      <c r="S58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222160</v>
      </c>
      <c r="T58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84" spans="1:20" ht="15" customHeight="1" x14ac:dyDescent="0.2">
      <c r="A5884" s="3" t="s">
        <v>24248</v>
      </c>
      <c r="B5884" s="3" t="s">
        <v>24249</v>
      </c>
      <c r="C5884" s="3" t="s">
        <v>24250</v>
      </c>
      <c r="F5884" s="3" t="s">
        <v>11510</v>
      </c>
      <c r="G5884" s="3" t="s">
        <v>24251</v>
      </c>
      <c r="H5884" s="3" t="s">
        <v>11308</v>
      </c>
      <c r="I5884" s="3" t="s">
        <v>4870</v>
      </c>
      <c r="J5884" s="3">
        <v>1</v>
      </c>
      <c r="M5884" s="3" t="s">
        <v>27</v>
      </c>
      <c r="N5884" s="3" t="s">
        <v>17593</v>
      </c>
      <c r="P5884" s="3" t="s">
        <v>17594</v>
      </c>
      <c r="Q5884" s="3" t="s">
        <v>839</v>
      </c>
      <c r="R5884" s="3">
        <v>2456</v>
      </c>
      <c r="S58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048830</v>
      </c>
      <c r="T58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85" spans="1:20" ht="15" customHeight="1" x14ac:dyDescent="0.2">
      <c r="A5885" s="3" t="s">
        <v>24252</v>
      </c>
      <c r="B5885" s="3" t="s">
        <v>24253</v>
      </c>
      <c r="C5885" s="3" t="s">
        <v>24254</v>
      </c>
      <c r="F5885" s="3" t="s">
        <v>11510</v>
      </c>
      <c r="G5885" s="3" t="s">
        <v>24255</v>
      </c>
      <c r="H5885" s="3" t="s">
        <v>11308</v>
      </c>
      <c r="I5885" s="3" t="s">
        <v>4870</v>
      </c>
      <c r="J5885" s="3">
        <v>1</v>
      </c>
      <c r="M5885" s="3" t="s">
        <v>27</v>
      </c>
      <c r="N5885" s="3" t="s">
        <v>17593</v>
      </c>
      <c r="P5885" s="3" t="s">
        <v>17594</v>
      </c>
      <c r="Q5885" s="3" t="s">
        <v>839</v>
      </c>
      <c r="R5885" s="3">
        <v>2456</v>
      </c>
      <c r="S58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096870</v>
      </c>
      <c r="T58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86" spans="1:20" ht="15" customHeight="1" x14ac:dyDescent="0.2">
      <c r="A5886" s="3" t="s">
        <v>24256</v>
      </c>
      <c r="B5886" s="3" t="s">
        <v>24257</v>
      </c>
      <c r="C5886" s="3" t="s">
        <v>24258</v>
      </c>
      <c r="F5886" s="3" t="s">
        <v>11510</v>
      </c>
      <c r="G5886" s="3" t="s">
        <v>24259</v>
      </c>
      <c r="H5886" s="3" t="s">
        <v>11308</v>
      </c>
      <c r="I5886" s="3" t="s">
        <v>4870</v>
      </c>
      <c r="J5886" s="3">
        <v>1</v>
      </c>
      <c r="M5886" s="3" t="s">
        <v>27</v>
      </c>
      <c r="N5886" s="3" t="s">
        <v>17593</v>
      </c>
      <c r="P5886" s="3" t="s">
        <v>17594</v>
      </c>
      <c r="Q5886" s="3" t="s">
        <v>839</v>
      </c>
      <c r="R5886" s="3">
        <v>2456</v>
      </c>
      <c r="S58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276240</v>
      </c>
      <c r="T58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87" spans="1:20" ht="15" customHeight="1" x14ac:dyDescent="0.2">
      <c r="A5887" s="3" t="s">
        <v>24260</v>
      </c>
      <c r="B5887" s="3" t="s">
        <v>24261</v>
      </c>
      <c r="C5887" s="3" t="s">
        <v>24262</v>
      </c>
      <c r="F5887" s="3" t="s">
        <v>11510</v>
      </c>
      <c r="G5887" s="3" t="s">
        <v>24263</v>
      </c>
      <c r="H5887" s="3" t="s">
        <v>11308</v>
      </c>
      <c r="I5887" s="3" t="s">
        <v>4870</v>
      </c>
      <c r="J5887" s="3">
        <v>1</v>
      </c>
      <c r="M5887" s="3" t="s">
        <v>27</v>
      </c>
      <c r="N5887" s="3" t="s">
        <v>17593</v>
      </c>
      <c r="P5887" s="3" t="s">
        <v>17594</v>
      </c>
      <c r="Q5887" s="3" t="s">
        <v>839</v>
      </c>
      <c r="R5887" s="3">
        <v>2456</v>
      </c>
      <c r="S58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900140</v>
      </c>
      <c r="T58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88" spans="1:20" ht="15" customHeight="1" x14ac:dyDescent="0.2">
      <c r="A5888" s="3" t="s">
        <v>24264</v>
      </c>
      <c r="B5888" s="3" t="s">
        <v>24265</v>
      </c>
      <c r="C5888" s="3" t="s">
        <v>24266</v>
      </c>
      <c r="F5888" s="3" t="s">
        <v>11510</v>
      </c>
      <c r="G5888" s="3" t="s">
        <v>24267</v>
      </c>
      <c r="H5888" s="3" t="s">
        <v>11308</v>
      </c>
      <c r="I5888" s="3" t="s">
        <v>4870</v>
      </c>
      <c r="J5888" s="3">
        <v>1</v>
      </c>
      <c r="M5888" s="3" t="s">
        <v>27</v>
      </c>
      <c r="N5888" s="3" t="s">
        <v>17593</v>
      </c>
      <c r="P5888" s="3" t="s">
        <v>17594</v>
      </c>
      <c r="Q5888" s="3" t="s">
        <v>839</v>
      </c>
      <c r="R5888" s="3">
        <v>2456</v>
      </c>
      <c r="S58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061970</v>
      </c>
      <c r="T58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89" spans="1:20" ht="15" customHeight="1" x14ac:dyDescent="0.2">
      <c r="A5889" s="3" t="s">
        <v>24268</v>
      </c>
      <c r="B5889" s="3" t="s">
        <v>24269</v>
      </c>
      <c r="C5889" s="3" t="s">
        <v>24270</v>
      </c>
      <c r="F5889" s="3" t="s">
        <v>11510</v>
      </c>
      <c r="G5889" s="3" t="s">
        <v>24271</v>
      </c>
      <c r="H5889" s="3" t="s">
        <v>11308</v>
      </c>
      <c r="I5889" s="3" t="s">
        <v>4870</v>
      </c>
      <c r="J5889" s="3">
        <v>1</v>
      </c>
      <c r="M5889" s="3" t="s">
        <v>27</v>
      </c>
      <c r="N5889" s="3" t="s">
        <v>17593</v>
      </c>
      <c r="P5889" s="3" t="s">
        <v>24272</v>
      </c>
      <c r="Q5889" s="3" t="s">
        <v>839</v>
      </c>
      <c r="R5889" s="3">
        <v>1228</v>
      </c>
      <c r="S58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309960</v>
      </c>
      <c r="T58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90" spans="1:20" ht="15" customHeight="1" x14ac:dyDescent="0.2">
      <c r="A5890" s="3" t="s">
        <v>24273</v>
      </c>
      <c r="B5890" s="3" t="s">
        <v>24274</v>
      </c>
      <c r="C5890" s="3" t="s">
        <v>24275</v>
      </c>
      <c r="F5890" s="3" t="s">
        <v>11510</v>
      </c>
      <c r="G5890" s="3" t="s">
        <v>24276</v>
      </c>
      <c r="H5890" s="3" t="s">
        <v>11308</v>
      </c>
      <c r="I5890" s="3" t="s">
        <v>4870</v>
      </c>
      <c r="J5890" s="3">
        <v>1</v>
      </c>
      <c r="M5890" s="3" t="s">
        <v>27</v>
      </c>
      <c r="N5890" s="3" t="s">
        <v>17593</v>
      </c>
      <c r="P5890" s="3" t="s">
        <v>17594</v>
      </c>
      <c r="Q5890" s="3" t="s">
        <v>839</v>
      </c>
      <c r="R5890" s="3">
        <v>2456</v>
      </c>
      <c r="S58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290650</v>
      </c>
      <c r="T58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91" spans="1:20" ht="15" customHeight="1" x14ac:dyDescent="0.2">
      <c r="A5891" s="3" t="s">
        <v>24277</v>
      </c>
      <c r="B5891" s="3" t="s">
        <v>24278</v>
      </c>
      <c r="C5891" s="3" t="s">
        <v>24279</v>
      </c>
      <c r="F5891" s="3" t="s">
        <v>11510</v>
      </c>
      <c r="G5891" s="3" t="s">
        <v>24280</v>
      </c>
      <c r="H5891" s="3" t="s">
        <v>11308</v>
      </c>
      <c r="I5891" s="3" t="s">
        <v>4870</v>
      </c>
      <c r="J5891" s="3">
        <v>1</v>
      </c>
      <c r="M5891" s="3" t="s">
        <v>27</v>
      </c>
      <c r="N5891" s="3" t="s">
        <v>17593</v>
      </c>
      <c r="P5891" s="3" t="s">
        <v>17594</v>
      </c>
      <c r="Q5891" s="3" t="s">
        <v>839</v>
      </c>
      <c r="R5891" s="3">
        <v>2456</v>
      </c>
      <c r="S58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066970</v>
      </c>
      <c r="T58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92" spans="1:20" ht="15" customHeight="1" x14ac:dyDescent="0.2">
      <c r="A5892" s="3" t="s">
        <v>24281</v>
      </c>
      <c r="B5892" s="3" t="s">
        <v>24282</v>
      </c>
      <c r="C5892" s="3" t="s">
        <v>24283</v>
      </c>
      <c r="F5892" s="3" t="s">
        <v>11510</v>
      </c>
      <c r="G5892" s="3" t="s">
        <v>24284</v>
      </c>
      <c r="H5892" s="3" t="s">
        <v>11308</v>
      </c>
      <c r="I5892" s="3" t="s">
        <v>4870</v>
      </c>
      <c r="J5892" s="3">
        <v>1</v>
      </c>
      <c r="M5892" s="3" t="s">
        <v>27</v>
      </c>
      <c r="N5892" s="3" t="s">
        <v>17593</v>
      </c>
      <c r="P5892" s="3" t="s">
        <v>17594</v>
      </c>
      <c r="Q5892" s="3" t="s">
        <v>839</v>
      </c>
      <c r="R5892" s="3">
        <v>2456</v>
      </c>
      <c r="S58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156100</v>
      </c>
      <c r="T58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93" spans="1:20" ht="15" customHeight="1" x14ac:dyDescent="0.2">
      <c r="A5893" s="3" t="s">
        <v>24285</v>
      </c>
      <c r="B5893" s="3" t="s">
        <v>24286</v>
      </c>
      <c r="C5893" s="3" t="s">
        <v>24287</v>
      </c>
      <c r="F5893" s="3" t="s">
        <v>11510</v>
      </c>
      <c r="G5893" s="3" t="s">
        <v>24288</v>
      </c>
      <c r="H5893" s="3" t="s">
        <v>11308</v>
      </c>
      <c r="I5893" s="3" t="s">
        <v>4870</v>
      </c>
      <c r="J5893" s="3">
        <v>1</v>
      </c>
      <c r="M5893" s="3" t="s">
        <v>27</v>
      </c>
      <c r="N5893" s="3" t="s">
        <v>17593</v>
      </c>
      <c r="P5893" s="3" t="s">
        <v>11558</v>
      </c>
      <c r="Q5893" s="3" t="s">
        <v>839</v>
      </c>
      <c r="R5893" s="3">
        <v>102</v>
      </c>
      <c r="S58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0041J0</v>
      </c>
      <c r="T58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94" spans="1:20" ht="15" customHeight="1" x14ac:dyDescent="0.2">
      <c r="A5894" s="3" t="s">
        <v>24289</v>
      </c>
      <c r="B5894" s="3" t="s">
        <v>24290</v>
      </c>
      <c r="C5894" s="3" t="s">
        <v>24291</v>
      </c>
      <c r="F5894" s="3" t="s">
        <v>11510</v>
      </c>
      <c r="G5894" s="3" t="s">
        <v>24292</v>
      </c>
      <c r="H5894" s="3" t="s">
        <v>11308</v>
      </c>
      <c r="I5894" s="3" t="s">
        <v>4870</v>
      </c>
      <c r="J5894" s="3">
        <v>1</v>
      </c>
      <c r="M5894" s="3" t="s">
        <v>27</v>
      </c>
      <c r="N5894" s="3" t="s">
        <v>17593</v>
      </c>
      <c r="P5894" s="3" t="s">
        <v>17594</v>
      </c>
      <c r="Q5894" s="3" t="s">
        <v>839</v>
      </c>
      <c r="R5894" s="3">
        <v>2456</v>
      </c>
      <c r="S58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060370</v>
      </c>
      <c r="T58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95" spans="1:20" ht="15" customHeight="1" x14ac:dyDescent="0.2">
      <c r="A5895" s="3" t="s">
        <v>24293</v>
      </c>
      <c r="B5895" s="3" t="s">
        <v>24294</v>
      </c>
      <c r="C5895" s="3" t="s">
        <v>24295</v>
      </c>
      <c r="F5895" s="3" t="s">
        <v>11510</v>
      </c>
      <c r="G5895" s="3" t="s">
        <v>24296</v>
      </c>
      <c r="H5895" s="3" t="s">
        <v>11308</v>
      </c>
      <c r="I5895" s="3" t="s">
        <v>4870</v>
      </c>
      <c r="J5895" s="3">
        <v>1</v>
      </c>
      <c r="M5895" s="3" t="s">
        <v>27</v>
      </c>
      <c r="N5895" s="3" t="s">
        <v>17593</v>
      </c>
      <c r="P5895" s="3" t="s">
        <v>11578</v>
      </c>
      <c r="Q5895" s="3" t="s">
        <v>839</v>
      </c>
      <c r="R5895" s="3">
        <v>880</v>
      </c>
      <c r="S58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417200</v>
      </c>
      <c r="T58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96" spans="1:20" ht="15" customHeight="1" x14ac:dyDescent="0.2">
      <c r="A5896" s="3" t="s">
        <v>24297</v>
      </c>
      <c r="B5896" s="3" t="s">
        <v>24298</v>
      </c>
      <c r="C5896" s="3" t="s">
        <v>24299</v>
      </c>
      <c r="F5896" s="3" t="s">
        <v>11510</v>
      </c>
      <c r="G5896" s="3" t="s">
        <v>24300</v>
      </c>
      <c r="H5896" s="3" t="s">
        <v>11308</v>
      </c>
      <c r="I5896" s="3" t="s">
        <v>4870</v>
      </c>
      <c r="J5896" s="3">
        <v>1</v>
      </c>
      <c r="M5896" s="3" t="s">
        <v>27</v>
      </c>
      <c r="N5896" s="3" t="s">
        <v>17593</v>
      </c>
      <c r="P5896" s="3" t="s">
        <v>17594</v>
      </c>
      <c r="Q5896" s="3" t="s">
        <v>839</v>
      </c>
      <c r="R5896" s="3">
        <v>2456</v>
      </c>
      <c r="S58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078020</v>
      </c>
      <c r="T58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97" spans="1:20" ht="15" customHeight="1" x14ac:dyDescent="0.2">
      <c r="A5897" s="3" t="s">
        <v>24301</v>
      </c>
      <c r="B5897" s="3" t="s">
        <v>24302</v>
      </c>
      <c r="C5897" s="3" t="s">
        <v>24303</v>
      </c>
      <c r="F5897" s="3" t="s">
        <v>11510</v>
      </c>
      <c r="G5897" s="3" t="s">
        <v>24304</v>
      </c>
      <c r="H5897" s="3" t="s">
        <v>11308</v>
      </c>
      <c r="I5897" s="3" t="s">
        <v>4870</v>
      </c>
      <c r="J5897" s="3">
        <v>1</v>
      </c>
      <c r="M5897" s="3" t="s">
        <v>27</v>
      </c>
      <c r="N5897" s="3" t="s">
        <v>17593</v>
      </c>
      <c r="P5897" s="3" t="s">
        <v>17594</v>
      </c>
      <c r="Q5897" s="3" t="s">
        <v>839</v>
      </c>
      <c r="R5897" s="3">
        <v>2456</v>
      </c>
      <c r="S58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322180</v>
      </c>
      <c r="T58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98" spans="1:20" ht="15" customHeight="1" x14ac:dyDescent="0.2">
      <c r="A5898" s="3" t="s">
        <v>24305</v>
      </c>
      <c r="B5898" s="3" t="s">
        <v>24306</v>
      </c>
      <c r="C5898" s="3" t="s">
        <v>24307</v>
      </c>
      <c r="F5898" s="3" t="s">
        <v>11510</v>
      </c>
      <c r="G5898" s="3" t="s">
        <v>24308</v>
      </c>
      <c r="H5898" s="3" t="s">
        <v>11308</v>
      </c>
      <c r="I5898" s="3" t="s">
        <v>4870</v>
      </c>
      <c r="J5898" s="3">
        <v>1</v>
      </c>
      <c r="M5898" s="3" t="s">
        <v>27</v>
      </c>
      <c r="N5898" s="3" t="s">
        <v>17593</v>
      </c>
      <c r="P5898" s="3" t="s">
        <v>17594</v>
      </c>
      <c r="Q5898" s="3" t="s">
        <v>839</v>
      </c>
      <c r="R5898" s="3">
        <v>2456</v>
      </c>
      <c r="S58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311060</v>
      </c>
      <c r="T58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899" spans="1:20" ht="15" customHeight="1" x14ac:dyDescent="0.2">
      <c r="A5899" s="3" t="s">
        <v>24309</v>
      </c>
      <c r="B5899" s="3" t="s">
        <v>24310</v>
      </c>
      <c r="C5899" s="3" t="s">
        <v>24311</v>
      </c>
      <c r="F5899" s="3" t="s">
        <v>11510</v>
      </c>
      <c r="G5899" s="3" t="s">
        <v>24312</v>
      </c>
      <c r="H5899" s="3" t="s">
        <v>11308</v>
      </c>
      <c r="I5899" s="3" t="s">
        <v>4870</v>
      </c>
      <c r="J5899" s="3">
        <v>1</v>
      </c>
      <c r="M5899" s="3" t="s">
        <v>27</v>
      </c>
      <c r="N5899" s="3" t="s">
        <v>17593</v>
      </c>
      <c r="P5899" s="3" t="s">
        <v>17594</v>
      </c>
      <c r="Q5899" s="3" t="s">
        <v>839</v>
      </c>
      <c r="R5899" s="3">
        <v>2456</v>
      </c>
      <c r="S58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108675</v>
      </c>
      <c r="T58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00" spans="1:20" ht="15" customHeight="1" x14ac:dyDescent="0.2">
      <c r="A5900" s="3" t="s">
        <v>24313</v>
      </c>
      <c r="B5900" s="3" t="s">
        <v>24314</v>
      </c>
      <c r="C5900" s="3" t="s">
        <v>24315</v>
      </c>
      <c r="F5900" s="3" t="s">
        <v>11510</v>
      </c>
      <c r="G5900" s="3" t="s">
        <v>24316</v>
      </c>
      <c r="H5900" s="3" t="s">
        <v>11308</v>
      </c>
      <c r="I5900" s="3" t="s">
        <v>4870</v>
      </c>
      <c r="J5900" s="3">
        <v>1</v>
      </c>
      <c r="M5900" s="3" t="s">
        <v>27</v>
      </c>
      <c r="N5900" s="3" t="s">
        <v>17593</v>
      </c>
      <c r="P5900" s="3" t="s">
        <v>17594</v>
      </c>
      <c r="Q5900" s="3" t="s">
        <v>839</v>
      </c>
      <c r="R5900" s="3">
        <v>2456</v>
      </c>
      <c r="S59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108670</v>
      </c>
      <c r="T59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01" spans="1:20" ht="15" customHeight="1" x14ac:dyDescent="0.2">
      <c r="A5901" s="3" t="s">
        <v>24317</v>
      </c>
      <c r="B5901" s="3" t="s">
        <v>24318</v>
      </c>
      <c r="C5901" s="3" t="s">
        <v>24319</v>
      </c>
      <c r="F5901" s="3" t="s">
        <v>11510</v>
      </c>
      <c r="G5901" s="3" t="s">
        <v>24320</v>
      </c>
      <c r="H5901" s="3" t="s">
        <v>11308</v>
      </c>
      <c r="I5901" s="3" t="s">
        <v>4870</v>
      </c>
      <c r="J5901" s="3">
        <v>1</v>
      </c>
      <c r="M5901" s="3" t="s">
        <v>27</v>
      </c>
      <c r="N5901" s="3" t="s">
        <v>17593</v>
      </c>
      <c r="P5901" s="3" t="s">
        <v>24321</v>
      </c>
      <c r="Q5901" s="3" t="s">
        <v>839</v>
      </c>
      <c r="R5901" s="3">
        <v>2138</v>
      </c>
      <c r="S59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38380K</v>
      </c>
      <c r="T59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02" spans="1:20" ht="15" customHeight="1" x14ac:dyDescent="0.2">
      <c r="A5902" s="3" t="s">
        <v>24322</v>
      </c>
      <c r="B5902" s="3" t="s">
        <v>24323</v>
      </c>
      <c r="C5902" s="3" t="s">
        <v>24324</v>
      </c>
      <c r="F5902" s="3" t="s">
        <v>11510</v>
      </c>
      <c r="G5902" s="3" t="s">
        <v>24325</v>
      </c>
      <c r="H5902" s="3" t="s">
        <v>11308</v>
      </c>
      <c r="I5902" s="3" t="s">
        <v>4870</v>
      </c>
      <c r="J5902" s="3">
        <v>1</v>
      </c>
      <c r="M5902" s="3" t="s">
        <v>27</v>
      </c>
      <c r="N5902" s="3" t="s">
        <v>17593</v>
      </c>
      <c r="P5902" s="3" t="s">
        <v>24321</v>
      </c>
      <c r="Q5902" s="3" t="s">
        <v>839</v>
      </c>
      <c r="R5902" s="3">
        <v>2138</v>
      </c>
      <c r="S59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383800</v>
      </c>
      <c r="T59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03" spans="1:20" ht="15" customHeight="1" x14ac:dyDescent="0.2">
      <c r="A5903" s="3" t="s">
        <v>24326</v>
      </c>
      <c r="B5903" s="3" t="s">
        <v>24327</v>
      </c>
      <c r="C5903" s="3" t="s">
        <v>24328</v>
      </c>
      <c r="F5903" s="3" t="s">
        <v>11510</v>
      </c>
      <c r="G5903" s="3" t="s">
        <v>24329</v>
      </c>
      <c r="H5903" s="3" t="s">
        <v>11308</v>
      </c>
      <c r="I5903" s="3" t="s">
        <v>4870</v>
      </c>
      <c r="J5903" s="3">
        <v>1</v>
      </c>
      <c r="M5903" s="3" t="s">
        <v>27</v>
      </c>
      <c r="N5903" s="3" t="s">
        <v>17593</v>
      </c>
      <c r="P5903" s="3" t="s">
        <v>17594</v>
      </c>
      <c r="Q5903" s="3" t="s">
        <v>839</v>
      </c>
      <c r="R5903" s="3">
        <v>2456</v>
      </c>
      <c r="S59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073110</v>
      </c>
      <c r="T59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04" spans="1:20" ht="15" customHeight="1" x14ac:dyDescent="0.2">
      <c r="A5904" s="3" t="s">
        <v>24330</v>
      </c>
      <c r="B5904" s="3" t="s">
        <v>24331</v>
      </c>
      <c r="C5904" s="3" t="s">
        <v>24332</v>
      </c>
      <c r="F5904" s="3" t="s">
        <v>11510</v>
      </c>
      <c r="G5904" s="3" t="s">
        <v>24333</v>
      </c>
      <c r="H5904" s="3" t="s">
        <v>11308</v>
      </c>
      <c r="I5904" s="3" t="s">
        <v>4870</v>
      </c>
      <c r="J5904" s="3">
        <v>1</v>
      </c>
      <c r="M5904" s="3" t="s">
        <v>27</v>
      </c>
      <c r="N5904" s="3" t="s">
        <v>17593</v>
      </c>
      <c r="P5904" s="3" t="s">
        <v>17594</v>
      </c>
      <c r="Q5904" s="3" t="s">
        <v>839</v>
      </c>
      <c r="R5904" s="3">
        <v>2456</v>
      </c>
      <c r="S59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083310</v>
      </c>
      <c r="T59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05" spans="1:20" ht="15" customHeight="1" x14ac:dyDescent="0.2">
      <c r="A5905" s="3" t="s">
        <v>24334</v>
      </c>
      <c r="B5905" s="3" t="s">
        <v>24335</v>
      </c>
      <c r="C5905" s="3" t="s">
        <v>24336</v>
      </c>
      <c r="F5905" s="3" t="s">
        <v>11510</v>
      </c>
      <c r="G5905" s="3" t="s">
        <v>24337</v>
      </c>
      <c r="H5905" s="3" t="s">
        <v>11308</v>
      </c>
      <c r="I5905" s="3" t="s">
        <v>4870</v>
      </c>
      <c r="J5905" s="3">
        <v>1</v>
      </c>
      <c r="M5905" s="3" t="s">
        <v>27</v>
      </c>
      <c r="N5905" s="3" t="s">
        <v>17593</v>
      </c>
      <c r="P5905" s="3" t="s">
        <v>24338</v>
      </c>
      <c r="Q5905" s="3" t="s">
        <v>839</v>
      </c>
      <c r="R5905" s="3">
        <v>328</v>
      </c>
      <c r="S59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064400</v>
      </c>
      <c r="T59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06" spans="1:20" ht="15" customHeight="1" x14ac:dyDescent="0.2">
      <c r="A5906" s="3" t="s">
        <v>24339</v>
      </c>
      <c r="B5906" s="3" t="s">
        <v>24340</v>
      </c>
      <c r="C5906" s="3" t="s">
        <v>24341</v>
      </c>
      <c r="F5906" s="3" t="s">
        <v>11510</v>
      </c>
      <c r="G5906" s="3" t="s">
        <v>24342</v>
      </c>
      <c r="H5906" s="3" t="s">
        <v>11308</v>
      </c>
      <c r="I5906" s="3" t="s">
        <v>4870</v>
      </c>
      <c r="J5906" s="3">
        <v>1</v>
      </c>
      <c r="M5906" s="3" t="s">
        <v>27</v>
      </c>
      <c r="N5906" s="3" t="s">
        <v>17593</v>
      </c>
      <c r="P5906" s="3" t="s">
        <v>17594</v>
      </c>
      <c r="Q5906" s="3" t="s">
        <v>839</v>
      </c>
      <c r="R5906" s="3">
        <v>2456</v>
      </c>
      <c r="S59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037560</v>
      </c>
      <c r="T59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07" spans="1:20" ht="15" customHeight="1" x14ac:dyDescent="0.2">
      <c r="A5907" s="3" t="s">
        <v>24343</v>
      </c>
      <c r="B5907" s="3" t="s">
        <v>24344</v>
      </c>
      <c r="C5907" s="3" t="s">
        <v>24345</v>
      </c>
      <c r="F5907" s="3" t="s">
        <v>11510</v>
      </c>
      <c r="G5907" s="3" t="s">
        <v>24346</v>
      </c>
      <c r="H5907" s="3" t="s">
        <v>11308</v>
      </c>
      <c r="I5907" s="3" t="s">
        <v>4870</v>
      </c>
      <c r="J5907" s="3">
        <v>1</v>
      </c>
      <c r="M5907" s="3" t="s">
        <v>27</v>
      </c>
      <c r="N5907" s="3" t="s">
        <v>17593</v>
      </c>
      <c r="P5907" s="3" t="s">
        <v>17594</v>
      </c>
      <c r="Q5907" s="3" t="s">
        <v>839</v>
      </c>
      <c r="R5907" s="3">
        <v>2456</v>
      </c>
      <c r="S59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037950</v>
      </c>
      <c r="T59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08" spans="1:20" ht="15" customHeight="1" x14ac:dyDescent="0.2">
      <c r="A5908" s="3" t="s">
        <v>24347</v>
      </c>
      <c r="B5908" s="3" t="s">
        <v>24348</v>
      </c>
      <c r="C5908" s="3" t="s">
        <v>24349</v>
      </c>
      <c r="F5908" s="3" t="s">
        <v>11510</v>
      </c>
      <c r="G5908" s="3" t="s">
        <v>24350</v>
      </c>
      <c r="H5908" s="3" t="s">
        <v>11308</v>
      </c>
      <c r="I5908" s="3" t="s">
        <v>4870</v>
      </c>
      <c r="J5908" s="3">
        <v>1</v>
      </c>
      <c r="M5908" s="3" t="s">
        <v>27</v>
      </c>
      <c r="N5908" s="3" t="s">
        <v>17593</v>
      </c>
      <c r="P5908" s="3" t="s">
        <v>17594</v>
      </c>
      <c r="Q5908" s="3" t="s">
        <v>839</v>
      </c>
      <c r="R5908" s="3">
        <v>2456</v>
      </c>
      <c r="S59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225190</v>
      </c>
      <c r="T59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09" spans="1:20" ht="15" customHeight="1" x14ac:dyDescent="0.2">
      <c r="A5909" s="3" t="s">
        <v>24351</v>
      </c>
      <c r="B5909" s="3" t="s">
        <v>24352</v>
      </c>
      <c r="C5909" s="3" t="s">
        <v>24353</v>
      </c>
      <c r="F5909" s="3" t="s">
        <v>11510</v>
      </c>
      <c r="G5909" s="3" t="s">
        <v>24354</v>
      </c>
      <c r="H5909" s="3" t="s">
        <v>11308</v>
      </c>
      <c r="I5909" s="3" t="s">
        <v>4870</v>
      </c>
      <c r="J5909" s="3">
        <v>1</v>
      </c>
      <c r="M5909" s="3" t="s">
        <v>27</v>
      </c>
      <c r="N5909" s="3" t="s">
        <v>17593</v>
      </c>
      <c r="P5909" s="3" t="s">
        <v>11568</v>
      </c>
      <c r="Q5909" s="3" t="s">
        <v>839</v>
      </c>
      <c r="R5909" s="3">
        <v>300</v>
      </c>
      <c r="S59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489500</v>
      </c>
      <c r="T59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10" spans="1:20" ht="15" customHeight="1" x14ac:dyDescent="0.2">
      <c r="A5910" s="3" t="s">
        <v>24355</v>
      </c>
      <c r="B5910" s="3" t="s">
        <v>24356</v>
      </c>
      <c r="C5910" s="3" t="s">
        <v>24357</v>
      </c>
      <c r="F5910" s="3" t="s">
        <v>11510</v>
      </c>
      <c r="G5910" s="3" t="s">
        <v>24358</v>
      </c>
      <c r="H5910" s="3" t="s">
        <v>11308</v>
      </c>
      <c r="I5910" s="3" t="s">
        <v>4870</v>
      </c>
      <c r="J5910" s="3">
        <v>1</v>
      </c>
      <c r="M5910" s="3" t="s">
        <v>27</v>
      </c>
      <c r="N5910" s="3" t="s">
        <v>17593</v>
      </c>
      <c r="P5910" s="3" t="s">
        <v>17594</v>
      </c>
      <c r="Q5910" s="3" t="s">
        <v>839</v>
      </c>
      <c r="R5910" s="3">
        <v>2456</v>
      </c>
      <c r="S59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170920</v>
      </c>
      <c r="T59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11" spans="1:20" ht="15" customHeight="1" x14ac:dyDescent="0.2">
      <c r="A5911" s="3" t="s">
        <v>24359</v>
      </c>
      <c r="B5911" s="3" t="s">
        <v>24360</v>
      </c>
      <c r="C5911" s="3" t="s">
        <v>24361</v>
      </c>
      <c r="F5911" s="3" t="s">
        <v>11510</v>
      </c>
      <c r="G5911" s="3" t="s">
        <v>24362</v>
      </c>
      <c r="H5911" s="3" t="s">
        <v>11308</v>
      </c>
      <c r="I5911" s="3" t="s">
        <v>4870</v>
      </c>
      <c r="J5911" s="3">
        <v>1</v>
      </c>
      <c r="M5911" s="3" t="s">
        <v>27</v>
      </c>
      <c r="N5911" s="3" t="s">
        <v>17593</v>
      </c>
      <c r="P5911" s="3" t="s">
        <v>19182</v>
      </c>
      <c r="Q5911" s="3" t="s">
        <v>839</v>
      </c>
      <c r="R5911" s="3">
        <v>540</v>
      </c>
      <c r="S59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476080</v>
      </c>
      <c r="T59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12" spans="1:20" ht="15" customHeight="1" x14ac:dyDescent="0.2">
      <c r="A5912" s="3" t="s">
        <v>24363</v>
      </c>
      <c r="B5912" s="3" t="s">
        <v>24364</v>
      </c>
      <c r="C5912" s="3" t="s">
        <v>24365</v>
      </c>
      <c r="F5912" s="3" t="s">
        <v>11510</v>
      </c>
      <c r="G5912" s="3" t="s">
        <v>24366</v>
      </c>
      <c r="H5912" s="3" t="s">
        <v>11308</v>
      </c>
      <c r="I5912" s="3" t="s">
        <v>4870</v>
      </c>
      <c r="J5912" s="3">
        <v>1</v>
      </c>
      <c r="M5912" s="3" t="s">
        <v>27</v>
      </c>
      <c r="N5912" s="3" t="s">
        <v>17593</v>
      </c>
      <c r="P5912" s="3" t="s">
        <v>17594</v>
      </c>
      <c r="Q5912" s="3" t="s">
        <v>839</v>
      </c>
      <c r="R5912" s="3">
        <v>2456</v>
      </c>
      <c r="S59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058630</v>
      </c>
      <c r="T59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13" spans="1:20" ht="15" customHeight="1" x14ac:dyDescent="0.2">
      <c r="A5913" s="3" t="s">
        <v>24367</v>
      </c>
      <c r="B5913" s="3" t="s">
        <v>24368</v>
      </c>
      <c r="C5913" s="3" t="s">
        <v>24369</v>
      </c>
      <c r="F5913" s="3" t="s">
        <v>11510</v>
      </c>
      <c r="G5913" s="3" t="s">
        <v>24370</v>
      </c>
      <c r="H5913" s="3" t="s">
        <v>11308</v>
      </c>
      <c r="I5913" s="3" t="s">
        <v>4870</v>
      </c>
      <c r="J5913" s="3">
        <v>1</v>
      </c>
      <c r="M5913" s="3" t="s">
        <v>27</v>
      </c>
      <c r="N5913" s="3" t="s">
        <v>17593</v>
      </c>
      <c r="P5913" s="3" t="s">
        <v>5910</v>
      </c>
      <c r="Q5913" s="3" t="s">
        <v>839</v>
      </c>
      <c r="R5913" s="3">
        <v>286</v>
      </c>
      <c r="S59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226590</v>
      </c>
      <c r="T59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14" spans="1:20" ht="15" customHeight="1" x14ac:dyDescent="0.2">
      <c r="A5914" s="3" t="s">
        <v>24371</v>
      </c>
      <c r="B5914" s="3" t="s">
        <v>24372</v>
      </c>
      <c r="C5914" s="3" t="s">
        <v>24373</v>
      </c>
      <c r="F5914" s="3" t="s">
        <v>11510</v>
      </c>
      <c r="G5914" s="3" t="s">
        <v>24374</v>
      </c>
      <c r="H5914" s="3" t="s">
        <v>11308</v>
      </c>
      <c r="I5914" s="3" t="s">
        <v>4870</v>
      </c>
      <c r="J5914" s="3">
        <v>1</v>
      </c>
      <c r="M5914" s="3" t="s">
        <v>27</v>
      </c>
      <c r="N5914" s="3" t="s">
        <v>17593</v>
      </c>
      <c r="P5914" s="3" t="s">
        <v>17594</v>
      </c>
      <c r="Q5914" s="3" t="s">
        <v>839</v>
      </c>
      <c r="R5914" s="3">
        <v>2456</v>
      </c>
      <c r="S59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058970</v>
      </c>
      <c r="T59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15" spans="1:20" ht="15" customHeight="1" x14ac:dyDescent="0.2">
      <c r="A5915" s="3" t="s">
        <v>24375</v>
      </c>
      <c r="B5915" s="3" t="s">
        <v>24376</v>
      </c>
      <c r="C5915" s="3" t="s">
        <v>24377</v>
      </c>
      <c r="F5915" s="3" t="s">
        <v>11510</v>
      </c>
      <c r="G5915" s="3" t="s">
        <v>24378</v>
      </c>
      <c r="H5915" s="3" t="s">
        <v>11308</v>
      </c>
      <c r="I5915" s="3" t="s">
        <v>4870</v>
      </c>
      <c r="J5915" s="3">
        <v>1</v>
      </c>
      <c r="M5915" s="3" t="s">
        <v>27</v>
      </c>
      <c r="N5915" s="3" t="s">
        <v>17593</v>
      </c>
      <c r="P5915" s="3" t="s">
        <v>17594</v>
      </c>
      <c r="Q5915" s="3" t="s">
        <v>839</v>
      </c>
      <c r="R5915" s="3">
        <v>2456</v>
      </c>
      <c r="S59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097520</v>
      </c>
      <c r="T59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16" spans="1:20" ht="15" customHeight="1" x14ac:dyDescent="0.2">
      <c r="A5916" s="3" t="s">
        <v>24379</v>
      </c>
      <c r="B5916" s="3" t="s">
        <v>24380</v>
      </c>
      <c r="C5916" s="3" t="s">
        <v>24381</v>
      </c>
      <c r="F5916" s="3" t="s">
        <v>11510</v>
      </c>
      <c r="G5916" s="3" t="s">
        <v>24382</v>
      </c>
      <c r="H5916" s="3" t="s">
        <v>11308</v>
      </c>
      <c r="I5916" s="3" t="s">
        <v>4870</v>
      </c>
      <c r="J5916" s="3">
        <v>1</v>
      </c>
      <c r="M5916" s="3" t="s">
        <v>27</v>
      </c>
      <c r="N5916" s="3" t="s">
        <v>17593</v>
      </c>
      <c r="P5916" s="3" t="s">
        <v>24383</v>
      </c>
      <c r="Q5916" s="3" t="s">
        <v>839</v>
      </c>
      <c r="R5916" s="3">
        <v>1052</v>
      </c>
      <c r="S59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373170</v>
      </c>
      <c r="T59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17" spans="1:20" ht="15" customHeight="1" x14ac:dyDescent="0.2">
      <c r="A5917" s="3" t="s">
        <v>24384</v>
      </c>
      <c r="B5917" s="3" t="s">
        <v>24385</v>
      </c>
      <c r="C5917" s="3" t="s">
        <v>24386</v>
      </c>
      <c r="F5917" s="3" t="s">
        <v>11510</v>
      </c>
      <c r="G5917" s="3" t="s">
        <v>24387</v>
      </c>
      <c r="H5917" s="3" t="s">
        <v>11308</v>
      </c>
      <c r="I5917" s="3" t="s">
        <v>4870</v>
      </c>
      <c r="J5917" s="3">
        <v>1</v>
      </c>
      <c r="M5917" s="3" t="s">
        <v>27</v>
      </c>
      <c r="N5917" s="3" t="s">
        <v>17593</v>
      </c>
      <c r="P5917" s="3" t="s">
        <v>17594</v>
      </c>
      <c r="Q5917" s="3" t="s">
        <v>839</v>
      </c>
      <c r="R5917" s="3">
        <v>2456</v>
      </c>
      <c r="S59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179290</v>
      </c>
      <c r="T59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18" spans="1:20" ht="15" customHeight="1" x14ac:dyDescent="0.2">
      <c r="A5918" s="3" t="s">
        <v>24388</v>
      </c>
      <c r="B5918" s="3" t="s">
        <v>24389</v>
      </c>
      <c r="C5918" s="3" t="s">
        <v>24390</v>
      </c>
      <c r="F5918" s="3" t="s">
        <v>11510</v>
      </c>
      <c r="G5918" s="3" t="s">
        <v>24391</v>
      </c>
      <c r="H5918" s="3" t="s">
        <v>11308</v>
      </c>
      <c r="I5918" s="3" t="s">
        <v>4870</v>
      </c>
      <c r="J5918" s="3">
        <v>1</v>
      </c>
      <c r="M5918" s="3" t="s">
        <v>27</v>
      </c>
      <c r="N5918" s="3" t="s">
        <v>17593</v>
      </c>
      <c r="P5918" s="3" t="s">
        <v>20893</v>
      </c>
      <c r="Q5918" s="3" t="s">
        <v>839</v>
      </c>
      <c r="R5918" s="3">
        <v>388</v>
      </c>
      <c r="S59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484870</v>
      </c>
      <c r="T59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19" spans="1:20" ht="15" customHeight="1" x14ac:dyDescent="0.2">
      <c r="A5919" s="3" t="s">
        <v>24392</v>
      </c>
      <c r="B5919" s="3" t="s">
        <v>24393</v>
      </c>
      <c r="C5919" s="3" t="s">
        <v>24394</v>
      </c>
      <c r="F5919" s="3" t="s">
        <v>11510</v>
      </c>
      <c r="G5919" s="3" t="s">
        <v>24395</v>
      </c>
      <c r="H5919" s="3" t="s">
        <v>11308</v>
      </c>
      <c r="I5919" s="3" t="s">
        <v>4870</v>
      </c>
      <c r="J5919" s="3">
        <v>1</v>
      </c>
      <c r="M5919" s="3" t="s">
        <v>27</v>
      </c>
      <c r="N5919" s="3" t="s">
        <v>17593</v>
      </c>
      <c r="P5919" s="3" t="s">
        <v>17594</v>
      </c>
      <c r="Q5919" s="3" t="s">
        <v>839</v>
      </c>
      <c r="R5919" s="3">
        <v>2456</v>
      </c>
      <c r="S59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009780</v>
      </c>
      <c r="T59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20" spans="1:20" ht="15" customHeight="1" x14ac:dyDescent="0.2">
      <c r="A5920" s="3" t="s">
        <v>24396</v>
      </c>
      <c r="B5920" s="3" t="s">
        <v>24397</v>
      </c>
      <c r="C5920" s="3" t="s">
        <v>24398</v>
      </c>
      <c r="F5920" s="3" t="s">
        <v>11510</v>
      </c>
      <c r="G5920" s="3" t="s">
        <v>24399</v>
      </c>
      <c r="H5920" s="3" t="s">
        <v>11308</v>
      </c>
      <c r="I5920" s="3" t="s">
        <v>4870</v>
      </c>
      <c r="J5920" s="3">
        <v>1</v>
      </c>
      <c r="M5920" s="3" t="s">
        <v>27</v>
      </c>
      <c r="N5920" s="3" t="s">
        <v>17593</v>
      </c>
      <c r="P5920" s="3" t="s">
        <v>17594</v>
      </c>
      <c r="Q5920" s="3" t="s">
        <v>839</v>
      </c>
      <c r="R5920" s="3">
        <v>2456</v>
      </c>
      <c r="S59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123040</v>
      </c>
      <c r="T59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21" spans="1:20" ht="15" customHeight="1" x14ac:dyDescent="0.2">
      <c r="A5921" s="3" t="s">
        <v>24400</v>
      </c>
      <c r="B5921" s="3" t="s">
        <v>24401</v>
      </c>
      <c r="C5921" s="3" t="s">
        <v>24402</v>
      </c>
      <c r="F5921" s="3" t="s">
        <v>11510</v>
      </c>
      <c r="G5921" s="3" t="s">
        <v>24403</v>
      </c>
      <c r="H5921" s="3" t="s">
        <v>11308</v>
      </c>
      <c r="I5921" s="3" t="s">
        <v>4870</v>
      </c>
      <c r="J5921" s="3">
        <v>1</v>
      </c>
      <c r="M5921" s="3" t="s">
        <v>27</v>
      </c>
      <c r="N5921" s="3" t="s">
        <v>17593</v>
      </c>
      <c r="P5921" s="3" t="s">
        <v>24404</v>
      </c>
      <c r="Q5921" s="3" t="s">
        <v>839</v>
      </c>
      <c r="R5921" s="3">
        <v>374</v>
      </c>
      <c r="S59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432980</v>
      </c>
      <c r="T59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22" spans="1:20" ht="15" customHeight="1" x14ac:dyDescent="0.2">
      <c r="A5922" s="3" t="s">
        <v>24405</v>
      </c>
      <c r="B5922" s="3" t="s">
        <v>24406</v>
      </c>
      <c r="C5922" s="3" t="s">
        <v>24407</v>
      </c>
      <c r="F5922" s="3" t="s">
        <v>11510</v>
      </c>
      <c r="G5922" s="3" t="s">
        <v>24408</v>
      </c>
      <c r="H5922" s="3" t="s">
        <v>11308</v>
      </c>
      <c r="I5922" s="3" t="s">
        <v>4870</v>
      </c>
      <c r="J5922" s="3">
        <v>1</v>
      </c>
      <c r="M5922" s="3" t="s">
        <v>27</v>
      </c>
      <c r="N5922" s="3" t="s">
        <v>17593</v>
      </c>
      <c r="P5922" s="3" t="s">
        <v>23564</v>
      </c>
      <c r="Q5922" s="3" t="s">
        <v>839</v>
      </c>
      <c r="R5922" s="3">
        <v>428</v>
      </c>
      <c r="S59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413390</v>
      </c>
      <c r="T59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23" spans="1:20" ht="15" customHeight="1" x14ac:dyDescent="0.2">
      <c r="A5923" s="3" t="s">
        <v>24409</v>
      </c>
      <c r="B5923" s="3" t="s">
        <v>24410</v>
      </c>
      <c r="C5923" s="3" t="s">
        <v>24411</v>
      </c>
      <c r="F5923" s="3" t="s">
        <v>11510</v>
      </c>
      <c r="G5923" s="3" t="s">
        <v>24412</v>
      </c>
      <c r="H5923" s="3" t="s">
        <v>11308</v>
      </c>
      <c r="I5923" s="3" t="s">
        <v>4870</v>
      </c>
      <c r="J5923" s="3">
        <v>1</v>
      </c>
      <c r="M5923" s="3" t="s">
        <v>27</v>
      </c>
      <c r="N5923" s="3" t="s">
        <v>17593</v>
      </c>
      <c r="P5923" s="3" t="s">
        <v>17594</v>
      </c>
      <c r="Q5923" s="3" t="s">
        <v>839</v>
      </c>
      <c r="R5923" s="3">
        <v>2456</v>
      </c>
      <c r="S59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032790</v>
      </c>
      <c r="T59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24" spans="1:20" ht="15" customHeight="1" x14ac:dyDescent="0.2">
      <c r="A5924" s="3" t="s">
        <v>24413</v>
      </c>
      <c r="B5924" s="3" t="s">
        <v>24414</v>
      </c>
      <c r="C5924" s="3" t="s">
        <v>24415</v>
      </c>
      <c r="F5924" s="3" t="s">
        <v>11510</v>
      </c>
      <c r="G5924" s="3" t="s">
        <v>24416</v>
      </c>
      <c r="H5924" s="3" t="s">
        <v>11308</v>
      </c>
      <c r="I5924" s="3" t="s">
        <v>4870</v>
      </c>
      <c r="J5924" s="3">
        <v>1</v>
      </c>
      <c r="M5924" s="3" t="s">
        <v>27</v>
      </c>
      <c r="N5924" s="3" t="s">
        <v>17593</v>
      </c>
      <c r="P5924" s="3" t="s">
        <v>17594</v>
      </c>
      <c r="Q5924" s="3" t="s">
        <v>839</v>
      </c>
      <c r="R5924" s="3">
        <v>2456</v>
      </c>
      <c r="S59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033160</v>
      </c>
      <c r="T59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25" spans="1:20" ht="15" customHeight="1" x14ac:dyDescent="0.2">
      <c r="A5925" s="3" t="s">
        <v>24417</v>
      </c>
      <c r="B5925" s="3" t="s">
        <v>24418</v>
      </c>
      <c r="C5925" s="3" t="s">
        <v>24419</v>
      </c>
      <c r="F5925" s="3" t="s">
        <v>11510</v>
      </c>
      <c r="G5925" s="3" t="s">
        <v>24420</v>
      </c>
      <c r="H5925" s="3" t="s">
        <v>11308</v>
      </c>
      <c r="I5925" s="3" t="s">
        <v>4870</v>
      </c>
      <c r="J5925" s="3">
        <v>1</v>
      </c>
      <c r="M5925" s="3" t="s">
        <v>27</v>
      </c>
      <c r="N5925" s="3" t="s">
        <v>17593</v>
      </c>
      <c r="P5925" s="3" t="s">
        <v>17594</v>
      </c>
      <c r="Q5925" s="3" t="s">
        <v>839</v>
      </c>
      <c r="R5925" s="3">
        <v>2456</v>
      </c>
      <c r="S59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347890</v>
      </c>
      <c r="T59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26" spans="1:20" ht="15" customHeight="1" x14ac:dyDescent="0.2">
      <c r="A5926" s="3" t="s">
        <v>24421</v>
      </c>
      <c r="B5926" s="3" t="s">
        <v>24422</v>
      </c>
      <c r="C5926" s="3" t="s">
        <v>24423</v>
      </c>
      <c r="F5926" s="3" t="s">
        <v>11510</v>
      </c>
      <c r="G5926" s="3" t="s">
        <v>24424</v>
      </c>
      <c r="H5926" s="3" t="s">
        <v>11308</v>
      </c>
      <c r="I5926" s="3" t="s">
        <v>4870</v>
      </c>
      <c r="J5926" s="3">
        <v>1</v>
      </c>
      <c r="M5926" s="3" t="s">
        <v>27</v>
      </c>
      <c r="N5926" s="3" t="s">
        <v>17593</v>
      </c>
      <c r="P5926" s="3" t="s">
        <v>17594</v>
      </c>
      <c r="Q5926" s="3" t="s">
        <v>839</v>
      </c>
      <c r="R5926" s="3">
        <v>2456</v>
      </c>
      <c r="S59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033310</v>
      </c>
      <c r="T59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27" spans="1:20" ht="15" customHeight="1" x14ac:dyDescent="0.2">
      <c r="A5927" s="3" t="s">
        <v>24425</v>
      </c>
      <c r="B5927" s="3" t="s">
        <v>24426</v>
      </c>
      <c r="C5927" s="3" t="s">
        <v>24427</v>
      </c>
      <c r="F5927" s="3" t="s">
        <v>11510</v>
      </c>
      <c r="G5927" s="3" t="s">
        <v>24428</v>
      </c>
      <c r="H5927" s="3" t="s">
        <v>11308</v>
      </c>
      <c r="I5927" s="3" t="s">
        <v>4870</v>
      </c>
      <c r="J5927" s="3">
        <v>1</v>
      </c>
      <c r="M5927" s="3" t="s">
        <v>27</v>
      </c>
      <c r="N5927" s="3" t="s">
        <v>17593</v>
      </c>
      <c r="P5927" s="3" t="s">
        <v>17594</v>
      </c>
      <c r="Q5927" s="3" t="s">
        <v>839</v>
      </c>
      <c r="R5927" s="3">
        <v>2456</v>
      </c>
      <c r="S59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259630</v>
      </c>
      <c r="T59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28" spans="1:20" ht="15" customHeight="1" x14ac:dyDescent="0.2">
      <c r="A5928" s="3" t="s">
        <v>24429</v>
      </c>
      <c r="B5928" s="3" t="s">
        <v>24430</v>
      </c>
      <c r="C5928" s="3" t="s">
        <v>24431</v>
      </c>
      <c r="F5928" s="3" t="s">
        <v>11510</v>
      </c>
      <c r="G5928" s="3" t="s">
        <v>24432</v>
      </c>
      <c r="H5928" s="3" t="s">
        <v>11308</v>
      </c>
      <c r="I5928" s="3" t="s">
        <v>4870</v>
      </c>
      <c r="J5928" s="3">
        <v>1</v>
      </c>
      <c r="M5928" s="3" t="s">
        <v>27</v>
      </c>
      <c r="N5928" s="3" t="s">
        <v>17593</v>
      </c>
      <c r="P5928" s="3" t="s">
        <v>17594</v>
      </c>
      <c r="Q5928" s="3" t="s">
        <v>839</v>
      </c>
      <c r="R5928" s="3">
        <v>2456</v>
      </c>
      <c r="S59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105550</v>
      </c>
      <c r="T59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29" spans="1:20" ht="15" customHeight="1" x14ac:dyDescent="0.2">
      <c r="A5929" s="3" t="s">
        <v>24433</v>
      </c>
      <c r="B5929" s="3" t="s">
        <v>24434</v>
      </c>
      <c r="C5929" s="3" t="s">
        <v>24435</v>
      </c>
      <c r="F5929" s="3" t="s">
        <v>11510</v>
      </c>
      <c r="G5929" s="3" t="s">
        <v>24436</v>
      </c>
      <c r="H5929" s="3" t="s">
        <v>11308</v>
      </c>
      <c r="I5929" s="3" t="s">
        <v>4870</v>
      </c>
      <c r="J5929" s="3">
        <v>1</v>
      </c>
      <c r="M5929" s="3" t="s">
        <v>27</v>
      </c>
      <c r="N5929" s="3" t="s">
        <v>17593</v>
      </c>
      <c r="P5929" s="3" t="s">
        <v>17594</v>
      </c>
      <c r="Q5929" s="3" t="s">
        <v>839</v>
      </c>
      <c r="R5929" s="3">
        <v>2456</v>
      </c>
      <c r="S59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060850</v>
      </c>
      <c r="T59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30" spans="1:20" ht="15" customHeight="1" x14ac:dyDescent="0.2">
      <c r="A5930" s="3" t="s">
        <v>24437</v>
      </c>
      <c r="B5930" s="3" t="s">
        <v>24438</v>
      </c>
      <c r="C5930" s="3" t="s">
        <v>24439</v>
      </c>
      <c r="F5930" s="3" t="s">
        <v>11510</v>
      </c>
      <c r="G5930" s="3" t="s">
        <v>24440</v>
      </c>
      <c r="H5930" s="3" t="s">
        <v>11308</v>
      </c>
      <c r="I5930" s="3" t="s">
        <v>4870</v>
      </c>
      <c r="J5930" s="3">
        <v>1</v>
      </c>
      <c r="M5930" s="3" t="s">
        <v>27</v>
      </c>
      <c r="N5930" s="3" t="s">
        <v>17593</v>
      </c>
      <c r="P5930" s="3" t="s">
        <v>17594</v>
      </c>
      <c r="Q5930" s="3" t="s">
        <v>839</v>
      </c>
      <c r="R5930" s="3">
        <v>2456</v>
      </c>
      <c r="S59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014440</v>
      </c>
      <c r="T59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31" spans="1:20" ht="15" customHeight="1" x14ac:dyDescent="0.2">
      <c r="A5931" s="3" t="s">
        <v>24441</v>
      </c>
      <c r="B5931" s="3" t="s">
        <v>24442</v>
      </c>
      <c r="C5931" s="3" t="s">
        <v>24443</v>
      </c>
      <c r="F5931" s="3" t="s">
        <v>11510</v>
      </c>
      <c r="G5931" s="3" t="s">
        <v>24444</v>
      </c>
      <c r="H5931" s="3" t="s">
        <v>11308</v>
      </c>
      <c r="I5931" s="3" t="s">
        <v>4870</v>
      </c>
      <c r="J5931" s="3">
        <v>1</v>
      </c>
      <c r="M5931" s="3" t="s">
        <v>27</v>
      </c>
      <c r="N5931" s="3" t="s">
        <v>17593</v>
      </c>
      <c r="P5931" s="3" t="s">
        <v>17594</v>
      </c>
      <c r="Q5931" s="3" t="s">
        <v>839</v>
      </c>
      <c r="R5931" s="3">
        <v>2456</v>
      </c>
      <c r="S59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143540</v>
      </c>
      <c r="T59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32" spans="1:20" ht="15" customHeight="1" x14ac:dyDescent="0.2">
      <c r="A5932" s="3" t="s">
        <v>24445</v>
      </c>
      <c r="B5932" s="3" t="s">
        <v>24446</v>
      </c>
      <c r="C5932" s="3" t="s">
        <v>24447</v>
      </c>
      <c r="F5932" s="3" t="s">
        <v>11510</v>
      </c>
      <c r="G5932" s="3" t="s">
        <v>24448</v>
      </c>
      <c r="H5932" s="3" t="s">
        <v>11308</v>
      </c>
      <c r="I5932" s="3" t="s">
        <v>4870</v>
      </c>
      <c r="J5932" s="3">
        <v>1</v>
      </c>
      <c r="M5932" s="3" t="s">
        <v>27</v>
      </c>
      <c r="N5932" s="3" t="s">
        <v>17593</v>
      </c>
      <c r="P5932" s="3" t="s">
        <v>17594</v>
      </c>
      <c r="Q5932" s="3" t="s">
        <v>839</v>
      </c>
      <c r="R5932" s="3">
        <v>2456</v>
      </c>
      <c r="S59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111770</v>
      </c>
      <c r="T59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33" spans="1:20" ht="15" customHeight="1" x14ac:dyDescent="0.2">
      <c r="A5933" s="3" t="s">
        <v>24449</v>
      </c>
      <c r="B5933" s="3" t="s">
        <v>24450</v>
      </c>
      <c r="C5933" s="3" t="s">
        <v>24451</v>
      </c>
      <c r="F5933" s="3" t="s">
        <v>11510</v>
      </c>
      <c r="G5933" s="3" t="s">
        <v>24452</v>
      </c>
      <c r="H5933" s="3" t="s">
        <v>11308</v>
      </c>
      <c r="I5933" s="3" t="s">
        <v>4870</v>
      </c>
      <c r="J5933" s="3">
        <v>1</v>
      </c>
      <c r="M5933" s="3" t="s">
        <v>27</v>
      </c>
      <c r="N5933" s="3" t="s">
        <v>17593</v>
      </c>
      <c r="P5933" s="3" t="s">
        <v>17594</v>
      </c>
      <c r="Q5933" s="3" t="s">
        <v>839</v>
      </c>
      <c r="R5933" s="3">
        <v>2456</v>
      </c>
      <c r="S59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009970</v>
      </c>
      <c r="T59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34" spans="1:20" ht="15" customHeight="1" x14ac:dyDescent="0.2">
      <c r="A5934" s="3" t="s">
        <v>24453</v>
      </c>
      <c r="B5934" s="3" t="s">
        <v>24454</v>
      </c>
      <c r="C5934" s="3" t="s">
        <v>24455</v>
      </c>
      <c r="F5934" s="3" t="s">
        <v>11510</v>
      </c>
      <c r="G5934" s="3" t="s">
        <v>24456</v>
      </c>
      <c r="H5934" s="3" t="s">
        <v>11308</v>
      </c>
      <c r="I5934" s="3" t="s">
        <v>4870</v>
      </c>
      <c r="J5934" s="3">
        <v>1</v>
      </c>
      <c r="M5934" s="3" t="s">
        <v>27</v>
      </c>
      <c r="N5934" s="3" t="s">
        <v>17593</v>
      </c>
      <c r="P5934" s="3" t="s">
        <v>17594</v>
      </c>
      <c r="Q5934" s="3" t="s">
        <v>839</v>
      </c>
      <c r="R5934" s="3">
        <v>2456</v>
      </c>
      <c r="S59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003520</v>
      </c>
      <c r="T59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35" spans="1:20" ht="15" customHeight="1" x14ac:dyDescent="0.2">
      <c r="A5935" s="3" t="s">
        <v>24457</v>
      </c>
      <c r="B5935" s="3" t="s">
        <v>24458</v>
      </c>
      <c r="C5935" s="3" t="s">
        <v>24459</v>
      </c>
      <c r="F5935" s="3" t="s">
        <v>11510</v>
      </c>
      <c r="G5935" s="3" t="s">
        <v>24460</v>
      </c>
      <c r="H5935" s="3" t="s">
        <v>11308</v>
      </c>
      <c r="I5935" s="3" t="s">
        <v>4870</v>
      </c>
      <c r="J5935" s="3">
        <v>1</v>
      </c>
      <c r="M5935" s="3" t="s">
        <v>27</v>
      </c>
      <c r="N5935" s="3" t="s">
        <v>17593</v>
      </c>
      <c r="P5935" s="3" t="s">
        <v>17594</v>
      </c>
      <c r="Q5935" s="3" t="s">
        <v>839</v>
      </c>
      <c r="R5935" s="3">
        <v>2456</v>
      </c>
      <c r="S59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000670</v>
      </c>
      <c r="T59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36" spans="1:20" ht="15" customHeight="1" x14ac:dyDescent="0.2">
      <c r="A5936" s="3" t="s">
        <v>24461</v>
      </c>
      <c r="B5936" s="3" t="s">
        <v>24462</v>
      </c>
      <c r="C5936" s="3" t="s">
        <v>24463</v>
      </c>
      <c r="F5936" s="3" t="s">
        <v>11510</v>
      </c>
      <c r="G5936" s="3" t="s">
        <v>24464</v>
      </c>
      <c r="H5936" s="3" t="s">
        <v>11308</v>
      </c>
      <c r="I5936" s="3" t="s">
        <v>4870</v>
      </c>
      <c r="J5936" s="3">
        <v>1</v>
      </c>
      <c r="M5936" s="3" t="s">
        <v>27</v>
      </c>
      <c r="N5936" s="3" t="s">
        <v>17593</v>
      </c>
      <c r="P5936" s="3" t="s">
        <v>17594</v>
      </c>
      <c r="Q5936" s="3" t="s">
        <v>839</v>
      </c>
      <c r="R5936" s="3">
        <v>2456</v>
      </c>
      <c r="S59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006740</v>
      </c>
      <c r="T59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37" spans="1:20" ht="15" customHeight="1" x14ac:dyDescent="0.2">
      <c r="A5937" s="3" t="s">
        <v>24465</v>
      </c>
      <c r="B5937" s="3" t="s">
        <v>24466</v>
      </c>
      <c r="C5937" s="3" t="s">
        <v>24467</v>
      </c>
      <c r="F5937" s="3" t="s">
        <v>11510</v>
      </c>
      <c r="G5937" s="3" t="s">
        <v>24468</v>
      </c>
      <c r="H5937" s="3" t="s">
        <v>11308</v>
      </c>
      <c r="I5937" s="3" t="s">
        <v>4870</v>
      </c>
      <c r="J5937" s="3">
        <v>1</v>
      </c>
      <c r="M5937" s="3" t="s">
        <v>27</v>
      </c>
      <c r="N5937" s="3" t="s">
        <v>17593</v>
      </c>
      <c r="P5937" s="3" t="s">
        <v>17594</v>
      </c>
      <c r="Q5937" s="3" t="s">
        <v>839</v>
      </c>
      <c r="R5937" s="3">
        <v>2456</v>
      </c>
      <c r="S59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012280</v>
      </c>
      <c r="T59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38" spans="1:20" ht="15" customHeight="1" x14ac:dyDescent="0.2">
      <c r="A5938" s="3" t="s">
        <v>24469</v>
      </c>
      <c r="B5938" s="3" t="s">
        <v>24470</v>
      </c>
      <c r="C5938" s="3" t="s">
        <v>24471</v>
      </c>
      <c r="F5938" s="3" t="s">
        <v>11510</v>
      </c>
      <c r="G5938" s="3" t="s">
        <v>24472</v>
      </c>
      <c r="H5938" s="3" t="s">
        <v>11308</v>
      </c>
      <c r="I5938" s="3" t="s">
        <v>4870</v>
      </c>
      <c r="J5938" s="3">
        <v>1</v>
      </c>
      <c r="M5938" s="3" t="s">
        <v>27</v>
      </c>
      <c r="N5938" s="3" t="s">
        <v>17593</v>
      </c>
      <c r="P5938" s="3" t="s">
        <v>17594</v>
      </c>
      <c r="Q5938" s="3" t="s">
        <v>839</v>
      </c>
      <c r="R5938" s="3">
        <v>2456</v>
      </c>
      <c r="S59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265560</v>
      </c>
      <c r="T59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39" spans="1:20" ht="15" customHeight="1" x14ac:dyDescent="0.2">
      <c r="A5939" s="3" t="s">
        <v>24473</v>
      </c>
      <c r="B5939" s="3" t="s">
        <v>24474</v>
      </c>
      <c r="C5939" s="3" t="s">
        <v>24475</v>
      </c>
      <c r="F5939" s="3" t="s">
        <v>11510</v>
      </c>
      <c r="G5939" s="3" t="s">
        <v>24476</v>
      </c>
      <c r="H5939" s="3" t="s">
        <v>11308</v>
      </c>
      <c r="I5939" s="3" t="s">
        <v>4870</v>
      </c>
      <c r="J5939" s="3">
        <v>1</v>
      </c>
      <c r="M5939" s="3" t="s">
        <v>27</v>
      </c>
      <c r="N5939" s="3" t="s">
        <v>17593</v>
      </c>
      <c r="P5939" s="3" t="s">
        <v>17594</v>
      </c>
      <c r="Q5939" s="3" t="s">
        <v>839</v>
      </c>
      <c r="R5939" s="3">
        <v>2456</v>
      </c>
      <c r="S59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012160</v>
      </c>
      <c r="T59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40" spans="1:20" ht="15" customHeight="1" x14ac:dyDescent="0.2">
      <c r="A5940" s="3" t="s">
        <v>24477</v>
      </c>
      <c r="B5940" s="3" t="s">
        <v>24478</v>
      </c>
      <c r="C5940" s="3" t="s">
        <v>24479</v>
      </c>
      <c r="F5940" s="3" t="s">
        <v>11510</v>
      </c>
      <c r="G5940" s="3" t="s">
        <v>24480</v>
      </c>
      <c r="H5940" s="3" t="s">
        <v>11308</v>
      </c>
      <c r="I5940" s="3" t="s">
        <v>4870</v>
      </c>
      <c r="J5940" s="3">
        <v>1</v>
      </c>
      <c r="M5940" s="3" t="s">
        <v>27</v>
      </c>
      <c r="N5940" s="3" t="s">
        <v>17593</v>
      </c>
      <c r="P5940" s="3" t="s">
        <v>17594</v>
      </c>
      <c r="Q5940" s="3" t="s">
        <v>839</v>
      </c>
      <c r="R5940" s="3">
        <v>2456</v>
      </c>
      <c r="S59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036000</v>
      </c>
      <c r="T59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41" spans="1:20" ht="15" customHeight="1" x14ac:dyDescent="0.2">
      <c r="A5941" s="3" t="s">
        <v>24481</v>
      </c>
      <c r="B5941" s="3" t="s">
        <v>24482</v>
      </c>
      <c r="C5941" s="3" t="s">
        <v>24483</v>
      </c>
      <c r="F5941" s="3" t="s">
        <v>11510</v>
      </c>
      <c r="G5941" s="3" t="s">
        <v>24484</v>
      </c>
      <c r="H5941" s="3" t="s">
        <v>11308</v>
      </c>
      <c r="I5941" s="3" t="s">
        <v>4870</v>
      </c>
      <c r="J5941" s="3">
        <v>1</v>
      </c>
      <c r="M5941" s="3" t="s">
        <v>27</v>
      </c>
      <c r="N5941" s="3" t="s">
        <v>17593</v>
      </c>
      <c r="P5941" s="3" t="s">
        <v>17594</v>
      </c>
      <c r="Q5941" s="3" t="s">
        <v>839</v>
      </c>
      <c r="R5941" s="3">
        <v>2456</v>
      </c>
      <c r="S59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250930</v>
      </c>
      <c r="T59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42" spans="1:20" ht="15" customHeight="1" x14ac:dyDescent="0.2">
      <c r="A5942" s="3" t="s">
        <v>24485</v>
      </c>
      <c r="B5942" s="3" t="s">
        <v>24486</v>
      </c>
      <c r="C5942" s="3" t="s">
        <v>24487</v>
      </c>
      <c r="F5942" s="3" t="s">
        <v>11510</v>
      </c>
      <c r="G5942" s="3" t="s">
        <v>24488</v>
      </c>
      <c r="H5942" s="3" t="s">
        <v>11308</v>
      </c>
      <c r="I5942" s="3" t="s">
        <v>4870</v>
      </c>
      <c r="J5942" s="3">
        <v>1</v>
      </c>
      <c r="M5942" s="3" t="s">
        <v>27</v>
      </c>
      <c r="N5942" s="3" t="s">
        <v>17593</v>
      </c>
      <c r="P5942" s="3" t="s">
        <v>17594</v>
      </c>
      <c r="Q5942" s="3" t="s">
        <v>839</v>
      </c>
      <c r="R5942" s="3">
        <v>2456</v>
      </c>
      <c r="S59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053280</v>
      </c>
      <c r="T59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43" spans="1:20" ht="15" customHeight="1" x14ac:dyDescent="0.2">
      <c r="A5943" s="3" t="s">
        <v>24489</v>
      </c>
      <c r="B5943" s="3" t="s">
        <v>24490</v>
      </c>
      <c r="C5943" s="3" t="s">
        <v>24491</v>
      </c>
      <c r="F5943" s="3" t="s">
        <v>11510</v>
      </c>
      <c r="G5943" s="3" t="s">
        <v>24492</v>
      </c>
      <c r="H5943" s="3" t="s">
        <v>11308</v>
      </c>
      <c r="I5943" s="3" t="s">
        <v>4870</v>
      </c>
      <c r="J5943" s="3">
        <v>1</v>
      </c>
      <c r="M5943" s="3" t="s">
        <v>27</v>
      </c>
      <c r="N5943" s="3" t="s">
        <v>17593</v>
      </c>
      <c r="P5943" s="3" t="s">
        <v>17594</v>
      </c>
      <c r="Q5943" s="3" t="s">
        <v>839</v>
      </c>
      <c r="R5943" s="3">
        <v>2456</v>
      </c>
      <c r="S59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122640</v>
      </c>
      <c r="T59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44" spans="1:20" ht="15" customHeight="1" x14ac:dyDescent="0.2">
      <c r="A5944" s="3" t="s">
        <v>24493</v>
      </c>
      <c r="B5944" s="3" t="s">
        <v>24494</v>
      </c>
      <c r="C5944" s="3" t="s">
        <v>24495</v>
      </c>
      <c r="F5944" s="3" t="s">
        <v>11510</v>
      </c>
      <c r="G5944" s="3" t="s">
        <v>24496</v>
      </c>
      <c r="H5944" s="3" t="s">
        <v>11308</v>
      </c>
      <c r="I5944" s="3" t="s">
        <v>4870</v>
      </c>
      <c r="J5944" s="3">
        <v>1</v>
      </c>
      <c r="M5944" s="3" t="s">
        <v>27</v>
      </c>
      <c r="N5944" s="3" t="s">
        <v>17593</v>
      </c>
      <c r="P5944" s="3" t="s">
        <v>24497</v>
      </c>
      <c r="Q5944" s="3" t="s">
        <v>839</v>
      </c>
      <c r="R5944" s="3">
        <v>202</v>
      </c>
      <c r="S59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476040</v>
      </c>
      <c r="T59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45" spans="1:20" ht="15" customHeight="1" x14ac:dyDescent="0.2">
      <c r="A5945" s="3" t="s">
        <v>24498</v>
      </c>
      <c r="B5945" s="3" t="s">
        <v>24499</v>
      </c>
      <c r="C5945" s="3" t="s">
        <v>24500</v>
      </c>
      <c r="F5945" s="3" t="s">
        <v>11510</v>
      </c>
      <c r="G5945" s="3" t="s">
        <v>24501</v>
      </c>
      <c r="H5945" s="3" t="s">
        <v>11308</v>
      </c>
      <c r="I5945" s="3" t="s">
        <v>4870</v>
      </c>
      <c r="J5945" s="3">
        <v>1</v>
      </c>
      <c r="M5945" s="3" t="s">
        <v>27</v>
      </c>
      <c r="N5945" s="3" t="s">
        <v>17593</v>
      </c>
      <c r="P5945" s="3" t="s">
        <v>17594</v>
      </c>
      <c r="Q5945" s="3" t="s">
        <v>839</v>
      </c>
      <c r="R5945" s="3">
        <v>2456</v>
      </c>
      <c r="S59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900300</v>
      </c>
      <c r="T59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46" spans="1:20" ht="15" customHeight="1" x14ac:dyDescent="0.2">
      <c r="A5946" s="3" t="s">
        <v>24502</v>
      </c>
      <c r="B5946" s="3" t="s">
        <v>24503</v>
      </c>
      <c r="C5946" s="3" t="s">
        <v>24504</v>
      </c>
      <c r="F5946" s="3" t="s">
        <v>11510</v>
      </c>
      <c r="G5946" s="3" t="s">
        <v>24505</v>
      </c>
      <c r="H5946" s="3" t="s">
        <v>11308</v>
      </c>
      <c r="I5946" s="3" t="s">
        <v>4870</v>
      </c>
      <c r="J5946" s="3">
        <v>1</v>
      </c>
      <c r="M5946" s="3" t="s">
        <v>27</v>
      </c>
      <c r="N5946" s="3" t="s">
        <v>17593</v>
      </c>
      <c r="P5946" s="3" t="s">
        <v>17594</v>
      </c>
      <c r="Q5946" s="3" t="s">
        <v>839</v>
      </c>
      <c r="R5946" s="3">
        <v>2456</v>
      </c>
      <c r="S59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212310</v>
      </c>
      <c r="T59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47" spans="1:20" ht="15" customHeight="1" x14ac:dyDescent="0.2">
      <c r="A5947" s="3" t="s">
        <v>24506</v>
      </c>
      <c r="B5947" s="3" t="s">
        <v>24507</v>
      </c>
      <c r="C5947" s="3" t="s">
        <v>24508</v>
      </c>
      <c r="F5947" s="3" t="s">
        <v>11510</v>
      </c>
      <c r="G5947" s="3" t="s">
        <v>24509</v>
      </c>
      <c r="H5947" s="3" t="s">
        <v>11308</v>
      </c>
      <c r="I5947" s="3" t="s">
        <v>4870</v>
      </c>
      <c r="J5947" s="3">
        <v>1</v>
      </c>
      <c r="M5947" s="3" t="s">
        <v>27</v>
      </c>
      <c r="N5947" s="3" t="s">
        <v>17593</v>
      </c>
      <c r="P5947" s="3" t="s">
        <v>17594</v>
      </c>
      <c r="Q5947" s="3" t="s">
        <v>839</v>
      </c>
      <c r="R5947" s="3">
        <v>2456</v>
      </c>
      <c r="S59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045060</v>
      </c>
      <c r="T59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48" spans="1:20" ht="15" customHeight="1" x14ac:dyDescent="0.2">
      <c r="A5948" s="3" t="s">
        <v>24510</v>
      </c>
      <c r="B5948" s="3" t="s">
        <v>24511</v>
      </c>
      <c r="C5948" s="3" t="s">
        <v>24512</v>
      </c>
      <c r="F5948" s="3" t="s">
        <v>11510</v>
      </c>
      <c r="G5948" s="3" t="s">
        <v>24513</v>
      </c>
      <c r="H5948" s="3" t="s">
        <v>11308</v>
      </c>
      <c r="I5948" s="3" t="s">
        <v>4870</v>
      </c>
      <c r="J5948" s="3">
        <v>1</v>
      </c>
      <c r="M5948" s="3" t="s">
        <v>27</v>
      </c>
      <c r="N5948" s="3" t="s">
        <v>17593</v>
      </c>
      <c r="P5948" s="3" t="s">
        <v>17594</v>
      </c>
      <c r="Q5948" s="3" t="s">
        <v>839</v>
      </c>
      <c r="R5948" s="3">
        <v>2456</v>
      </c>
      <c r="S59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192410</v>
      </c>
      <c r="T59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49" spans="1:20" ht="15" customHeight="1" x14ac:dyDescent="0.2">
      <c r="A5949" s="3" t="s">
        <v>24514</v>
      </c>
      <c r="B5949" s="3" t="s">
        <v>24515</v>
      </c>
      <c r="C5949" s="3" t="s">
        <v>24516</v>
      </c>
      <c r="F5949" s="3" t="s">
        <v>11510</v>
      </c>
      <c r="G5949" s="3" t="s">
        <v>24517</v>
      </c>
      <c r="H5949" s="3" t="s">
        <v>11308</v>
      </c>
      <c r="I5949" s="3" t="s">
        <v>4870</v>
      </c>
      <c r="J5949" s="3">
        <v>1</v>
      </c>
      <c r="M5949" s="3" t="s">
        <v>27</v>
      </c>
      <c r="N5949" s="3" t="s">
        <v>17593</v>
      </c>
      <c r="P5949" s="3" t="s">
        <v>17594</v>
      </c>
      <c r="Q5949" s="3" t="s">
        <v>839</v>
      </c>
      <c r="R5949" s="3">
        <v>2456</v>
      </c>
      <c r="S59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080520</v>
      </c>
      <c r="T59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50" spans="1:20" ht="15" customHeight="1" x14ac:dyDescent="0.2">
      <c r="A5950" s="3" t="s">
        <v>24518</v>
      </c>
      <c r="B5950" s="3" t="s">
        <v>24519</v>
      </c>
      <c r="C5950" s="3" t="s">
        <v>24520</v>
      </c>
      <c r="F5950" s="3" t="s">
        <v>11510</v>
      </c>
      <c r="G5950" s="3" t="s">
        <v>24521</v>
      </c>
      <c r="H5950" s="3" t="s">
        <v>11308</v>
      </c>
      <c r="I5950" s="3" t="s">
        <v>4870</v>
      </c>
      <c r="J5950" s="3">
        <v>1</v>
      </c>
      <c r="M5950" s="3" t="s">
        <v>27</v>
      </c>
      <c r="N5950" s="3" t="s">
        <v>17593</v>
      </c>
      <c r="P5950" s="3" t="s">
        <v>17594</v>
      </c>
      <c r="Q5950" s="3" t="s">
        <v>839</v>
      </c>
      <c r="R5950" s="3">
        <v>2456</v>
      </c>
      <c r="S59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007310</v>
      </c>
      <c r="T59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51" spans="1:20" ht="15" customHeight="1" x14ac:dyDescent="0.2">
      <c r="A5951" s="3" t="s">
        <v>24522</v>
      </c>
      <c r="B5951" s="3" t="s">
        <v>24523</v>
      </c>
      <c r="C5951" s="3" t="s">
        <v>24524</v>
      </c>
      <c r="F5951" s="3" t="s">
        <v>11510</v>
      </c>
      <c r="G5951" s="3" t="s">
        <v>24525</v>
      </c>
      <c r="H5951" s="3" t="s">
        <v>11308</v>
      </c>
      <c r="I5951" s="3" t="s">
        <v>4870</v>
      </c>
      <c r="J5951" s="3">
        <v>1</v>
      </c>
      <c r="M5951" s="3" t="s">
        <v>27</v>
      </c>
      <c r="N5951" s="3" t="s">
        <v>17593</v>
      </c>
      <c r="P5951" s="3" t="s">
        <v>17594</v>
      </c>
      <c r="Q5951" s="3" t="s">
        <v>839</v>
      </c>
      <c r="R5951" s="3">
        <v>2456</v>
      </c>
      <c r="S59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039830</v>
      </c>
      <c r="T59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52" spans="1:20" ht="15" customHeight="1" x14ac:dyDescent="0.2">
      <c r="A5952" s="3" t="s">
        <v>24526</v>
      </c>
      <c r="B5952" s="3" t="s">
        <v>24527</v>
      </c>
      <c r="C5952" s="3" t="s">
        <v>24528</v>
      </c>
      <c r="F5952" s="3" t="s">
        <v>11510</v>
      </c>
      <c r="G5952" s="3" t="s">
        <v>24529</v>
      </c>
      <c r="H5952" s="3" t="s">
        <v>11308</v>
      </c>
      <c r="I5952" s="3" t="s">
        <v>4870</v>
      </c>
      <c r="J5952" s="3">
        <v>1</v>
      </c>
      <c r="M5952" s="3" t="s">
        <v>27</v>
      </c>
      <c r="N5952" s="3" t="s">
        <v>17593</v>
      </c>
      <c r="P5952" s="3" t="s">
        <v>24530</v>
      </c>
      <c r="Q5952" s="3" t="s">
        <v>839</v>
      </c>
      <c r="R5952" s="3">
        <v>2264</v>
      </c>
      <c r="S59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322310</v>
      </c>
      <c r="T59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53" spans="1:20" ht="15" customHeight="1" x14ac:dyDescent="0.2">
      <c r="A5953" s="3" t="s">
        <v>24531</v>
      </c>
      <c r="B5953" s="3" t="s">
        <v>24532</v>
      </c>
      <c r="C5953" s="3" t="s">
        <v>24533</v>
      </c>
      <c r="F5953" s="3" t="s">
        <v>11510</v>
      </c>
      <c r="G5953" s="3" t="s">
        <v>24534</v>
      </c>
      <c r="H5953" s="3" t="s">
        <v>11308</v>
      </c>
      <c r="I5953" s="3" t="s">
        <v>4870</v>
      </c>
      <c r="J5953" s="3">
        <v>1</v>
      </c>
      <c r="M5953" s="3" t="s">
        <v>27</v>
      </c>
      <c r="N5953" s="3" t="s">
        <v>17593</v>
      </c>
      <c r="P5953" s="3" t="s">
        <v>17594</v>
      </c>
      <c r="Q5953" s="3" t="s">
        <v>839</v>
      </c>
      <c r="R5953" s="3">
        <v>2456</v>
      </c>
      <c r="S59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046120</v>
      </c>
      <c r="T59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54" spans="1:20" ht="15" customHeight="1" x14ac:dyDescent="0.2">
      <c r="A5954" s="3" t="s">
        <v>24535</v>
      </c>
      <c r="B5954" s="3" t="s">
        <v>24536</v>
      </c>
      <c r="C5954" s="3" t="s">
        <v>24537</v>
      </c>
      <c r="F5954" s="3" t="s">
        <v>11510</v>
      </c>
      <c r="G5954" s="3" t="s">
        <v>24538</v>
      </c>
      <c r="H5954" s="3" t="s">
        <v>11308</v>
      </c>
      <c r="I5954" s="3" t="s">
        <v>4870</v>
      </c>
      <c r="J5954" s="3">
        <v>1</v>
      </c>
      <c r="M5954" s="3" t="s">
        <v>27</v>
      </c>
      <c r="N5954" s="3" t="s">
        <v>17593</v>
      </c>
      <c r="P5954" s="3" t="s">
        <v>24539</v>
      </c>
      <c r="Q5954" s="3" t="s">
        <v>839</v>
      </c>
      <c r="R5954" s="3">
        <v>314</v>
      </c>
      <c r="S59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475830</v>
      </c>
      <c r="T59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55" spans="1:20" ht="15" customHeight="1" x14ac:dyDescent="0.2">
      <c r="A5955" s="3" t="s">
        <v>24540</v>
      </c>
      <c r="B5955" s="3" t="s">
        <v>24541</v>
      </c>
      <c r="C5955" s="3" t="s">
        <v>24542</v>
      </c>
      <c r="F5955" s="3" t="s">
        <v>11510</v>
      </c>
      <c r="G5955" s="3" t="s">
        <v>24543</v>
      </c>
      <c r="H5955" s="3" t="s">
        <v>11308</v>
      </c>
      <c r="I5955" s="3" t="s">
        <v>4870</v>
      </c>
      <c r="J5955" s="3">
        <v>1</v>
      </c>
      <c r="M5955" s="3" t="s">
        <v>27</v>
      </c>
      <c r="N5955" s="3" t="s">
        <v>17593</v>
      </c>
      <c r="P5955" s="3" t="s">
        <v>17594</v>
      </c>
      <c r="Q5955" s="3" t="s">
        <v>839</v>
      </c>
      <c r="R5955" s="3">
        <v>2456</v>
      </c>
      <c r="S59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014940</v>
      </c>
      <c r="T59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56" spans="1:20" ht="15" customHeight="1" x14ac:dyDescent="0.2">
      <c r="A5956" s="3" t="s">
        <v>24544</v>
      </c>
      <c r="B5956" s="3" t="s">
        <v>24545</v>
      </c>
      <c r="C5956" s="3" t="s">
        <v>24546</v>
      </c>
      <c r="F5956" s="3" t="s">
        <v>11510</v>
      </c>
      <c r="G5956" s="3" t="s">
        <v>24547</v>
      </c>
      <c r="H5956" s="3" t="s">
        <v>11308</v>
      </c>
      <c r="I5956" s="3" t="s">
        <v>4870</v>
      </c>
      <c r="J5956" s="3">
        <v>1</v>
      </c>
      <c r="M5956" s="3" t="s">
        <v>27</v>
      </c>
      <c r="N5956" s="3" t="s">
        <v>17593</v>
      </c>
      <c r="P5956" s="3" t="s">
        <v>17594</v>
      </c>
      <c r="Q5956" s="3" t="s">
        <v>839</v>
      </c>
      <c r="R5956" s="3">
        <v>2456</v>
      </c>
      <c r="S59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002630</v>
      </c>
      <c r="T59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57" spans="1:20" ht="15" customHeight="1" x14ac:dyDescent="0.2">
      <c r="A5957" s="3" t="s">
        <v>24548</v>
      </c>
      <c r="B5957" s="3" t="s">
        <v>24549</v>
      </c>
      <c r="C5957" s="3" t="s">
        <v>24550</v>
      </c>
      <c r="F5957" s="3" t="s">
        <v>11510</v>
      </c>
      <c r="G5957" s="3" t="s">
        <v>24551</v>
      </c>
      <c r="H5957" s="3" t="s">
        <v>11308</v>
      </c>
      <c r="I5957" s="3" t="s">
        <v>4870</v>
      </c>
      <c r="J5957" s="3">
        <v>1</v>
      </c>
      <c r="M5957" s="3" t="s">
        <v>27</v>
      </c>
      <c r="N5957" s="3" t="s">
        <v>17593</v>
      </c>
      <c r="P5957" s="3" t="s">
        <v>17594</v>
      </c>
      <c r="Q5957" s="3" t="s">
        <v>839</v>
      </c>
      <c r="R5957" s="3">
        <v>2456</v>
      </c>
      <c r="S59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065500</v>
      </c>
      <c r="T59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58" spans="1:20" ht="15" customHeight="1" x14ac:dyDescent="0.2">
      <c r="A5958" s="3" t="s">
        <v>24552</v>
      </c>
      <c r="B5958" s="3" t="s">
        <v>24553</v>
      </c>
      <c r="C5958" s="3" t="s">
        <v>24554</v>
      </c>
      <c r="F5958" s="3" t="s">
        <v>11510</v>
      </c>
      <c r="G5958" s="3" t="s">
        <v>24555</v>
      </c>
      <c r="H5958" s="3" t="s">
        <v>11308</v>
      </c>
      <c r="I5958" s="3" t="s">
        <v>4870</v>
      </c>
      <c r="J5958" s="3">
        <v>1</v>
      </c>
      <c r="M5958" s="3" t="s">
        <v>27</v>
      </c>
      <c r="N5958" s="3" t="s">
        <v>17593</v>
      </c>
      <c r="P5958" s="3" t="s">
        <v>17594</v>
      </c>
      <c r="Q5958" s="3" t="s">
        <v>839</v>
      </c>
      <c r="R5958" s="3">
        <v>2456</v>
      </c>
      <c r="S59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271560</v>
      </c>
      <c r="T59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59" spans="1:20" ht="15" customHeight="1" x14ac:dyDescent="0.2">
      <c r="A5959" s="3" t="s">
        <v>24556</v>
      </c>
      <c r="B5959" s="3" t="s">
        <v>24557</v>
      </c>
      <c r="C5959" s="3" t="s">
        <v>24558</v>
      </c>
      <c r="F5959" s="3" t="s">
        <v>11510</v>
      </c>
      <c r="G5959" s="3" t="s">
        <v>24559</v>
      </c>
      <c r="H5959" s="3" t="s">
        <v>11308</v>
      </c>
      <c r="I5959" s="3" t="s">
        <v>4870</v>
      </c>
      <c r="J5959" s="3">
        <v>1</v>
      </c>
      <c r="M5959" s="3" t="s">
        <v>27</v>
      </c>
      <c r="N5959" s="3" t="s">
        <v>17593</v>
      </c>
      <c r="P5959" s="3" t="s">
        <v>17594</v>
      </c>
      <c r="Q5959" s="3" t="s">
        <v>839</v>
      </c>
      <c r="R5959" s="3">
        <v>2456</v>
      </c>
      <c r="S59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001800</v>
      </c>
      <c r="T59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60" spans="1:20" ht="15" customHeight="1" x14ac:dyDescent="0.2">
      <c r="A5960" s="3" t="s">
        <v>24560</v>
      </c>
      <c r="B5960" s="3" t="s">
        <v>24561</v>
      </c>
      <c r="C5960" s="3" t="s">
        <v>24562</v>
      </c>
      <c r="F5960" s="3" t="s">
        <v>11510</v>
      </c>
      <c r="G5960" s="3" t="s">
        <v>24563</v>
      </c>
      <c r="H5960" s="3" t="s">
        <v>11308</v>
      </c>
      <c r="I5960" s="3" t="s">
        <v>4870</v>
      </c>
      <c r="J5960" s="3">
        <v>1</v>
      </c>
      <c r="M5960" s="3" t="s">
        <v>27</v>
      </c>
      <c r="N5960" s="3" t="s">
        <v>17593</v>
      </c>
      <c r="P5960" s="3" t="s">
        <v>17594</v>
      </c>
      <c r="Q5960" s="3" t="s">
        <v>839</v>
      </c>
      <c r="R5960" s="3">
        <v>2456</v>
      </c>
      <c r="S59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010470</v>
      </c>
      <c r="T59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61" spans="1:20" ht="15" customHeight="1" x14ac:dyDescent="0.2">
      <c r="A5961" s="3" t="s">
        <v>24564</v>
      </c>
      <c r="B5961" s="3" t="s">
        <v>24565</v>
      </c>
      <c r="C5961" s="3" t="s">
        <v>24566</v>
      </c>
      <c r="F5961" s="3" t="s">
        <v>11510</v>
      </c>
      <c r="G5961" s="3" t="s">
        <v>24567</v>
      </c>
      <c r="H5961" s="3" t="s">
        <v>11308</v>
      </c>
      <c r="I5961" s="3" t="s">
        <v>4870</v>
      </c>
      <c r="J5961" s="3">
        <v>1</v>
      </c>
      <c r="M5961" s="3" t="s">
        <v>27</v>
      </c>
      <c r="N5961" s="3" t="s">
        <v>17593</v>
      </c>
      <c r="P5961" s="3" t="s">
        <v>24568</v>
      </c>
      <c r="Q5961" s="3" t="s">
        <v>839</v>
      </c>
      <c r="R5961" s="3">
        <v>1310</v>
      </c>
      <c r="S59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417860</v>
      </c>
      <c r="T59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62" spans="1:20" ht="15" customHeight="1" x14ac:dyDescent="0.2">
      <c r="A5962" s="3" t="s">
        <v>24569</v>
      </c>
      <c r="B5962" s="3" t="s">
        <v>24570</v>
      </c>
      <c r="C5962" s="3" t="s">
        <v>24571</v>
      </c>
      <c r="F5962" s="3" t="s">
        <v>11510</v>
      </c>
      <c r="G5962" s="3" t="s">
        <v>24572</v>
      </c>
      <c r="H5962" s="3" t="s">
        <v>11308</v>
      </c>
      <c r="I5962" s="3" t="s">
        <v>4870</v>
      </c>
      <c r="J5962" s="3">
        <v>1</v>
      </c>
      <c r="M5962" s="3" t="s">
        <v>27</v>
      </c>
      <c r="N5962" s="3" t="s">
        <v>17593</v>
      </c>
      <c r="P5962" s="3" t="s">
        <v>24573</v>
      </c>
      <c r="Q5962" s="3" t="s">
        <v>839</v>
      </c>
      <c r="R5962" s="3">
        <v>2072</v>
      </c>
      <c r="S59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352910</v>
      </c>
      <c r="T59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63" spans="1:20" ht="15" customHeight="1" x14ac:dyDescent="0.2">
      <c r="A5963" s="3" t="s">
        <v>24574</v>
      </c>
      <c r="B5963" s="3" t="s">
        <v>24575</v>
      </c>
      <c r="C5963" s="3" t="s">
        <v>24576</v>
      </c>
      <c r="F5963" s="3" t="s">
        <v>11510</v>
      </c>
      <c r="G5963" s="3" t="s">
        <v>24577</v>
      </c>
      <c r="H5963" s="3" t="s">
        <v>11308</v>
      </c>
      <c r="I5963" s="3" t="s">
        <v>4870</v>
      </c>
      <c r="J5963" s="3">
        <v>1</v>
      </c>
      <c r="M5963" s="3" t="s">
        <v>27</v>
      </c>
      <c r="N5963" s="3" t="s">
        <v>17593</v>
      </c>
      <c r="P5963" s="3" t="s">
        <v>17594</v>
      </c>
      <c r="Q5963" s="3" t="s">
        <v>839</v>
      </c>
      <c r="R5963" s="3">
        <v>2456</v>
      </c>
      <c r="S59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053980</v>
      </c>
      <c r="T59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64" spans="1:20" ht="15" customHeight="1" x14ac:dyDescent="0.2">
      <c r="A5964" s="3" t="s">
        <v>24578</v>
      </c>
      <c r="B5964" s="3" t="s">
        <v>24579</v>
      </c>
      <c r="C5964" s="3" t="s">
        <v>24580</v>
      </c>
      <c r="F5964" s="3" t="s">
        <v>11510</v>
      </c>
      <c r="G5964" s="3" t="s">
        <v>24581</v>
      </c>
      <c r="H5964" s="3" t="s">
        <v>11308</v>
      </c>
      <c r="I5964" s="3" t="s">
        <v>4870</v>
      </c>
      <c r="J5964" s="3">
        <v>1</v>
      </c>
      <c r="M5964" s="3" t="s">
        <v>27</v>
      </c>
      <c r="N5964" s="3" t="s">
        <v>17593</v>
      </c>
      <c r="P5964" s="3" t="s">
        <v>24582</v>
      </c>
      <c r="Q5964" s="3" t="s">
        <v>839</v>
      </c>
      <c r="R5964" s="3">
        <v>760</v>
      </c>
      <c r="S59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036220</v>
      </c>
      <c r="T59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65" spans="1:20" ht="15" customHeight="1" x14ac:dyDescent="0.2">
      <c r="A5965" s="3" t="s">
        <v>24583</v>
      </c>
      <c r="B5965" s="3" t="s">
        <v>24584</v>
      </c>
      <c r="C5965" s="3" t="s">
        <v>24585</v>
      </c>
      <c r="F5965" s="3" t="s">
        <v>11510</v>
      </c>
      <c r="G5965" s="3" t="s">
        <v>24586</v>
      </c>
      <c r="H5965" s="3" t="s">
        <v>11308</v>
      </c>
      <c r="I5965" s="3" t="s">
        <v>4870</v>
      </c>
      <c r="J5965" s="3">
        <v>1</v>
      </c>
      <c r="M5965" s="3" t="s">
        <v>27</v>
      </c>
      <c r="N5965" s="3" t="s">
        <v>17593</v>
      </c>
      <c r="P5965" s="3" t="s">
        <v>17594</v>
      </c>
      <c r="Q5965" s="3" t="s">
        <v>839</v>
      </c>
      <c r="R5965" s="3">
        <v>2456</v>
      </c>
      <c r="S59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052420</v>
      </c>
      <c r="T59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66" spans="1:20" ht="15" customHeight="1" x14ac:dyDescent="0.2">
      <c r="A5966" s="3" t="s">
        <v>24587</v>
      </c>
      <c r="B5966" s="3" t="s">
        <v>24588</v>
      </c>
      <c r="C5966" s="3" t="s">
        <v>24589</v>
      </c>
      <c r="F5966" s="3" t="s">
        <v>11510</v>
      </c>
      <c r="G5966" s="3" t="s">
        <v>24590</v>
      </c>
      <c r="H5966" s="3" t="s">
        <v>11308</v>
      </c>
      <c r="I5966" s="3" t="s">
        <v>4870</v>
      </c>
      <c r="J5966" s="3">
        <v>1</v>
      </c>
      <c r="M5966" s="3" t="s">
        <v>27</v>
      </c>
      <c r="N5966" s="3" t="s">
        <v>17593</v>
      </c>
      <c r="P5966" s="3" t="s">
        <v>12656</v>
      </c>
      <c r="Q5966" s="3" t="s">
        <v>839</v>
      </c>
      <c r="R5966" s="3">
        <v>352</v>
      </c>
      <c r="S59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332190</v>
      </c>
      <c r="T59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67" spans="1:20" ht="15" customHeight="1" x14ac:dyDescent="0.2">
      <c r="A5967" s="3" t="s">
        <v>24591</v>
      </c>
      <c r="B5967" s="3" t="s">
        <v>24592</v>
      </c>
      <c r="C5967" s="3" t="s">
        <v>24593</v>
      </c>
      <c r="F5967" s="3" t="s">
        <v>11510</v>
      </c>
      <c r="G5967" s="3" t="s">
        <v>24594</v>
      </c>
      <c r="H5967" s="3" t="s">
        <v>11308</v>
      </c>
      <c r="I5967" s="3" t="s">
        <v>4870</v>
      </c>
      <c r="J5967" s="3">
        <v>1</v>
      </c>
      <c r="M5967" s="3" t="s">
        <v>27</v>
      </c>
      <c r="N5967" s="3" t="s">
        <v>17593</v>
      </c>
      <c r="P5967" s="3" t="s">
        <v>17594</v>
      </c>
      <c r="Q5967" s="3" t="s">
        <v>839</v>
      </c>
      <c r="R5967" s="3">
        <v>2456</v>
      </c>
      <c r="S59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052300</v>
      </c>
      <c r="T59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68" spans="1:20" ht="15" customHeight="1" x14ac:dyDescent="0.2">
      <c r="A5968" s="3" t="s">
        <v>24595</v>
      </c>
      <c r="B5968" s="3" t="s">
        <v>24596</v>
      </c>
      <c r="C5968" s="3" t="s">
        <v>24597</v>
      </c>
      <c r="F5968" s="3" t="s">
        <v>11510</v>
      </c>
      <c r="G5968" s="3" t="s">
        <v>24598</v>
      </c>
      <c r="H5968" s="3" t="s">
        <v>11308</v>
      </c>
      <c r="I5968" s="3" t="s">
        <v>4870</v>
      </c>
      <c r="J5968" s="3">
        <v>1</v>
      </c>
      <c r="M5968" s="3" t="s">
        <v>27</v>
      </c>
      <c r="N5968" s="3" t="s">
        <v>17593</v>
      </c>
      <c r="P5968" s="3" t="s">
        <v>17594</v>
      </c>
      <c r="Q5968" s="3" t="s">
        <v>839</v>
      </c>
      <c r="R5968" s="3">
        <v>2456</v>
      </c>
      <c r="S59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039200</v>
      </c>
      <c r="T59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69" spans="1:20" ht="15" customHeight="1" x14ac:dyDescent="0.2">
      <c r="A5969" s="3" t="s">
        <v>24599</v>
      </c>
      <c r="B5969" s="3" t="s">
        <v>24600</v>
      </c>
      <c r="C5969" s="3" t="s">
        <v>24601</v>
      </c>
      <c r="F5969" s="3" t="s">
        <v>11510</v>
      </c>
      <c r="G5969" s="3" t="s">
        <v>24602</v>
      </c>
      <c r="H5969" s="3" t="s">
        <v>11308</v>
      </c>
      <c r="I5969" s="3" t="s">
        <v>4870</v>
      </c>
      <c r="J5969" s="3">
        <v>1</v>
      </c>
      <c r="M5969" s="3" t="s">
        <v>27</v>
      </c>
      <c r="N5969" s="3" t="s">
        <v>17593</v>
      </c>
      <c r="P5969" s="3" t="s">
        <v>17594</v>
      </c>
      <c r="Q5969" s="3" t="s">
        <v>839</v>
      </c>
      <c r="R5969" s="3">
        <v>2456</v>
      </c>
      <c r="S59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031510</v>
      </c>
      <c r="T59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70" spans="1:20" ht="15" customHeight="1" x14ac:dyDescent="0.2">
      <c r="A5970" s="3" t="s">
        <v>24603</v>
      </c>
      <c r="B5970" s="3" t="s">
        <v>24604</v>
      </c>
      <c r="C5970" s="3" t="s">
        <v>24605</v>
      </c>
      <c r="F5970" s="3" t="s">
        <v>11510</v>
      </c>
      <c r="G5970" s="3" t="s">
        <v>24606</v>
      </c>
      <c r="H5970" s="3" t="s">
        <v>11308</v>
      </c>
      <c r="I5970" s="3" t="s">
        <v>4870</v>
      </c>
      <c r="J5970" s="3">
        <v>1</v>
      </c>
      <c r="M5970" s="3" t="s">
        <v>27</v>
      </c>
      <c r="N5970" s="3" t="s">
        <v>17593</v>
      </c>
      <c r="P5970" s="3" t="s">
        <v>17594</v>
      </c>
      <c r="Q5970" s="3" t="s">
        <v>839</v>
      </c>
      <c r="R5970" s="3">
        <v>2456</v>
      </c>
      <c r="S59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010060</v>
      </c>
      <c r="T59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71" spans="1:20" ht="15" customHeight="1" x14ac:dyDescent="0.2">
      <c r="A5971" s="3" t="s">
        <v>24607</v>
      </c>
      <c r="B5971" s="3" t="s">
        <v>24608</v>
      </c>
      <c r="C5971" s="3" t="s">
        <v>24609</v>
      </c>
      <c r="F5971" s="3" t="s">
        <v>11510</v>
      </c>
      <c r="G5971" s="3" t="s">
        <v>24610</v>
      </c>
      <c r="H5971" s="3" t="s">
        <v>11308</v>
      </c>
      <c r="I5971" s="3" t="s">
        <v>4870</v>
      </c>
      <c r="J5971" s="3">
        <v>1</v>
      </c>
      <c r="M5971" s="3" t="s">
        <v>27</v>
      </c>
      <c r="N5971" s="3" t="s">
        <v>17593</v>
      </c>
      <c r="P5971" s="3" t="s">
        <v>24611</v>
      </c>
      <c r="Q5971" s="3" t="s">
        <v>839</v>
      </c>
      <c r="R5971" s="3">
        <v>34</v>
      </c>
      <c r="S59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342870</v>
      </c>
      <c r="T59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72" spans="1:20" ht="15" customHeight="1" x14ac:dyDescent="0.2">
      <c r="A5972" s="3" t="s">
        <v>24612</v>
      </c>
      <c r="B5972" s="3" t="s">
        <v>24613</v>
      </c>
      <c r="C5972" s="3" t="s">
        <v>24614</v>
      </c>
      <c r="F5972" s="3" t="s">
        <v>11510</v>
      </c>
      <c r="G5972" s="3" t="s">
        <v>24615</v>
      </c>
      <c r="H5972" s="3" t="s">
        <v>11308</v>
      </c>
      <c r="I5972" s="3" t="s">
        <v>4870</v>
      </c>
      <c r="J5972" s="3">
        <v>1</v>
      </c>
      <c r="M5972" s="3" t="s">
        <v>27</v>
      </c>
      <c r="N5972" s="3" t="s">
        <v>17593</v>
      </c>
      <c r="P5972" s="3" t="s">
        <v>24616</v>
      </c>
      <c r="Q5972" s="3" t="s">
        <v>839</v>
      </c>
      <c r="R5972" s="3">
        <v>1456</v>
      </c>
      <c r="S59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368970</v>
      </c>
      <c r="T59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73" spans="1:20" ht="15" customHeight="1" x14ac:dyDescent="0.2">
      <c r="A5973" s="3" t="s">
        <v>24617</v>
      </c>
      <c r="B5973" s="3" t="s">
        <v>24618</v>
      </c>
      <c r="C5973" s="3" t="s">
        <v>24619</v>
      </c>
      <c r="F5973" s="3" t="s">
        <v>11510</v>
      </c>
      <c r="G5973" s="3" t="s">
        <v>24620</v>
      </c>
      <c r="H5973" s="3" t="s">
        <v>11308</v>
      </c>
      <c r="I5973" s="3" t="s">
        <v>4870</v>
      </c>
      <c r="J5973" s="3">
        <v>1</v>
      </c>
      <c r="M5973" s="3" t="s">
        <v>27</v>
      </c>
      <c r="N5973" s="3" t="s">
        <v>17593</v>
      </c>
      <c r="P5973" s="3" t="s">
        <v>17594</v>
      </c>
      <c r="Q5973" s="3" t="s">
        <v>839</v>
      </c>
      <c r="R5973" s="3">
        <v>2456</v>
      </c>
      <c r="S59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138080</v>
      </c>
      <c r="T59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74" spans="1:20" ht="15" customHeight="1" x14ac:dyDescent="0.2">
      <c r="A5974" s="3" t="s">
        <v>24621</v>
      </c>
      <c r="B5974" s="3" t="s">
        <v>24622</v>
      </c>
      <c r="C5974" s="3" t="s">
        <v>24623</v>
      </c>
      <c r="F5974" s="3" t="s">
        <v>11510</v>
      </c>
      <c r="G5974" s="3" t="s">
        <v>24624</v>
      </c>
      <c r="H5974" s="3" t="s">
        <v>11308</v>
      </c>
      <c r="I5974" s="3" t="s">
        <v>4870</v>
      </c>
      <c r="J5974" s="3">
        <v>1</v>
      </c>
      <c r="M5974" s="3" t="s">
        <v>27</v>
      </c>
      <c r="N5974" s="3" t="s">
        <v>17593</v>
      </c>
      <c r="P5974" s="3" t="s">
        <v>17594</v>
      </c>
      <c r="Q5974" s="3" t="s">
        <v>839</v>
      </c>
      <c r="R5974" s="3">
        <v>2456</v>
      </c>
      <c r="S59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080580</v>
      </c>
      <c r="T59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75" spans="1:20" ht="15" customHeight="1" x14ac:dyDescent="0.2">
      <c r="A5975" s="3" t="s">
        <v>24625</v>
      </c>
      <c r="B5975" s="3" t="s">
        <v>24626</v>
      </c>
      <c r="C5975" s="3" t="s">
        <v>24627</v>
      </c>
      <c r="F5975" s="3" t="s">
        <v>11510</v>
      </c>
      <c r="G5975" s="3" t="s">
        <v>24628</v>
      </c>
      <c r="H5975" s="3" t="s">
        <v>11308</v>
      </c>
      <c r="I5975" s="3" t="s">
        <v>4870</v>
      </c>
      <c r="J5975" s="3">
        <v>1</v>
      </c>
      <c r="M5975" s="3" t="s">
        <v>27</v>
      </c>
      <c r="N5975" s="3" t="s">
        <v>17593</v>
      </c>
      <c r="P5975" s="3" t="s">
        <v>17594</v>
      </c>
      <c r="Q5975" s="3" t="s">
        <v>839</v>
      </c>
      <c r="R5975" s="3">
        <v>2456</v>
      </c>
      <c r="S59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067170</v>
      </c>
      <c r="T59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76" spans="1:20" ht="15" customHeight="1" x14ac:dyDescent="0.2">
      <c r="A5976" s="3" t="s">
        <v>24629</v>
      </c>
      <c r="B5976" s="3" t="s">
        <v>24630</v>
      </c>
      <c r="C5976" s="3" t="s">
        <v>24631</v>
      </c>
      <c r="F5976" s="3" t="s">
        <v>11510</v>
      </c>
      <c r="G5976" s="3" t="s">
        <v>24632</v>
      </c>
      <c r="H5976" s="3" t="s">
        <v>11308</v>
      </c>
      <c r="I5976" s="3" t="s">
        <v>4870</v>
      </c>
      <c r="J5976" s="3">
        <v>1</v>
      </c>
      <c r="M5976" s="3" t="s">
        <v>27</v>
      </c>
      <c r="N5976" s="3" t="s">
        <v>17593</v>
      </c>
      <c r="P5976" s="3" t="s">
        <v>24633</v>
      </c>
      <c r="Q5976" s="3" t="s">
        <v>839</v>
      </c>
      <c r="R5976" s="3">
        <v>1812</v>
      </c>
      <c r="S59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353590</v>
      </c>
      <c r="T59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77" spans="1:20" ht="15" customHeight="1" x14ac:dyDescent="0.2">
      <c r="A5977" s="3" t="s">
        <v>24634</v>
      </c>
      <c r="B5977" s="3" t="s">
        <v>24635</v>
      </c>
      <c r="C5977" s="3" t="s">
        <v>24636</v>
      </c>
      <c r="F5977" s="3" t="s">
        <v>11510</v>
      </c>
      <c r="G5977" s="3" t="s">
        <v>24637</v>
      </c>
      <c r="H5977" s="3" t="s">
        <v>11308</v>
      </c>
      <c r="I5977" s="3" t="s">
        <v>4870</v>
      </c>
      <c r="J5977" s="3">
        <v>1</v>
      </c>
      <c r="M5977" s="3" t="s">
        <v>27</v>
      </c>
      <c r="N5977" s="3" t="s">
        <v>17593</v>
      </c>
      <c r="P5977" s="3" t="s">
        <v>17594</v>
      </c>
      <c r="Q5977" s="3" t="s">
        <v>839</v>
      </c>
      <c r="R5977" s="3">
        <v>2456</v>
      </c>
      <c r="S59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173130</v>
      </c>
      <c r="T59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78" spans="1:20" ht="15" customHeight="1" x14ac:dyDescent="0.2">
      <c r="A5978" s="3" t="s">
        <v>24638</v>
      </c>
      <c r="B5978" s="3" t="s">
        <v>24639</v>
      </c>
      <c r="C5978" s="3" t="s">
        <v>24640</v>
      </c>
      <c r="F5978" s="3" t="s">
        <v>11510</v>
      </c>
      <c r="G5978" s="3" t="s">
        <v>24641</v>
      </c>
      <c r="H5978" s="3" t="s">
        <v>11308</v>
      </c>
      <c r="I5978" s="3" t="s">
        <v>4870</v>
      </c>
      <c r="J5978" s="3">
        <v>1</v>
      </c>
      <c r="M5978" s="3" t="s">
        <v>27</v>
      </c>
      <c r="N5978" s="3" t="s">
        <v>17593</v>
      </c>
      <c r="P5978" s="3" t="s">
        <v>17594</v>
      </c>
      <c r="Q5978" s="3" t="s">
        <v>839</v>
      </c>
      <c r="R5978" s="3">
        <v>2456</v>
      </c>
      <c r="S59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049480</v>
      </c>
      <c r="T59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79" spans="1:20" ht="15" customHeight="1" x14ac:dyDescent="0.2">
      <c r="A5979" s="3" t="s">
        <v>24642</v>
      </c>
      <c r="B5979" s="3" t="s">
        <v>24643</v>
      </c>
      <c r="C5979" s="3" t="s">
        <v>24644</v>
      </c>
      <c r="F5979" s="3" t="s">
        <v>11510</v>
      </c>
      <c r="G5979" s="3" t="s">
        <v>24645</v>
      </c>
      <c r="H5979" s="3" t="s">
        <v>11308</v>
      </c>
      <c r="I5979" s="3" t="s">
        <v>4870</v>
      </c>
      <c r="J5979" s="3">
        <v>1</v>
      </c>
      <c r="M5979" s="3" t="s">
        <v>27</v>
      </c>
      <c r="N5979" s="3" t="s">
        <v>17593</v>
      </c>
      <c r="P5979" s="3" t="s">
        <v>24646</v>
      </c>
      <c r="Q5979" s="3" t="s">
        <v>839</v>
      </c>
      <c r="R5979" s="3">
        <v>1480</v>
      </c>
      <c r="S59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394280</v>
      </c>
      <c r="T59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80" spans="1:20" ht="15" customHeight="1" x14ac:dyDescent="0.2">
      <c r="A5980" s="3" t="s">
        <v>24647</v>
      </c>
      <c r="B5980" s="3" t="s">
        <v>24648</v>
      </c>
      <c r="C5980" s="3" t="s">
        <v>24649</v>
      </c>
      <c r="F5980" s="3" t="s">
        <v>11510</v>
      </c>
      <c r="G5980" s="3" t="s">
        <v>24650</v>
      </c>
      <c r="H5980" s="3" t="s">
        <v>11308</v>
      </c>
      <c r="I5980" s="3" t="s">
        <v>4870</v>
      </c>
      <c r="J5980" s="3">
        <v>1</v>
      </c>
      <c r="M5980" s="3" t="s">
        <v>27</v>
      </c>
      <c r="N5980" s="3" t="s">
        <v>17593</v>
      </c>
      <c r="P5980" s="3" t="s">
        <v>17594</v>
      </c>
      <c r="Q5980" s="3" t="s">
        <v>839</v>
      </c>
      <c r="R5980" s="3">
        <v>2456</v>
      </c>
      <c r="S59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309930</v>
      </c>
      <c r="T59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81" spans="1:20" ht="15" customHeight="1" x14ac:dyDescent="0.2">
      <c r="A5981" s="3" t="s">
        <v>24651</v>
      </c>
      <c r="B5981" s="3" t="s">
        <v>24652</v>
      </c>
      <c r="C5981" s="3" t="s">
        <v>24653</v>
      </c>
      <c r="F5981" s="3" t="s">
        <v>11510</v>
      </c>
      <c r="G5981" s="3" t="s">
        <v>24654</v>
      </c>
      <c r="H5981" s="3" t="s">
        <v>11308</v>
      </c>
      <c r="I5981" s="3" t="s">
        <v>4870</v>
      </c>
      <c r="J5981" s="3">
        <v>1</v>
      </c>
      <c r="M5981" s="3" t="s">
        <v>27</v>
      </c>
      <c r="N5981" s="3" t="s">
        <v>17593</v>
      </c>
      <c r="P5981" s="3" t="s">
        <v>23508</v>
      </c>
      <c r="Q5981" s="3" t="s">
        <v>839</v>
      </c>
      <c r="R5981" s="3">
        <v>382</v>
      </c>
      <c r="S59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476060</v>
      </c>
      <c r="T59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82" spans="1:20" ht="15" customHeight="1" x14ac:dyDescent="0.2">
      <c r="A5982" s="3" t="s">
        <v>24655</v>
      </c>
      <c r="B5982" s="3" t="s">
        <v>24656</v>
      </c>
      <c r="C5982" s="3" t="s">
        <v>24657</v>
      </c>
      <c r="F5982" s="3" t="s">
        <v>11510</v>
      </c>
      <c r="G5982" s="3" t="s">
        <v>24658</v>
      </c>
      <c r="H5982" s="3" t="s">
        <v>11308</v>
      </c>
      <c r="I5982" s="3" t="s">
        <v>4870</v>
      </c>
      <c r="J5982" s="3">
        <v>1</v>
      </c>
      <c r="M5982" s="3" t="s">
        <v>27</v>
      </c>
      <c r="N5982" s="3" t="s">
        <v>17593</v>
      </c>
      <c r="P5982" s="3" t="s">
        <v>24659</v>
      </c>
      <c r="Q5982" s="3" t="s">
        <v>839</v>
      </c>
      <c r="R5982" s="3">
        <v>384</v>
      </c>
      <c r="S59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382150</v>
      </c>
      <c r="T59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83" spans="1:20" ht="15" customHeight="1" x14ac:dyDescent="0.2">
      <c r="A5983" s="3" t="s">
        <v>24660</v>
      </c>
      <c r="B5983" s="3" t="s">
        <v>24661</v>
      </c>
      <c r="C5983" s="3" t="s">
        <v>24662</v>
      </c>
      <c r="F5983" s="3" t="s">
        <v>11510</v>
      </c>
      <c r="G5983" s="3" t="s">
        <v>24663</v>
      </c>
      <c r="H5983" s="3" t="s">
        <v>11308</v>
      </c>
      <c r="I5983" s="3" t="s">
        <v>4870</v>
      </c>
      <c r="J5983" s="3">
        <v>1</v>
      </c>
      <c r="M5983" s="3" t="s">
        <v>27</v>
      </c>
      <c r="N5983" s="3" t="s">
        <v>17593</v>
      </c>
      <c r="P5983" s="3" t="s">
        <v>17594</v>
      </c>
      <c r="Q5983" s="3" t="s">
        <v>839</v>
      </c>
      <c r="R5983" s="3">
        <v>2456</v>
      </c>
      <c r="S59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005320</v>
      </c>
      <c r="T59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84" spans="1:20" ht="15" customHeight="1" x14ac:dyDescent="0.2">
      <c r="A5984" s="3" t="s">
        <v>24664</v>
      </c>
      <c r="B5984" s="3" t="s">
        <v>24665</v>
      </c>
      <c r="C5984" s="3" t="s">
        <v>24666</v>
      </c>
      <c r="F5984" s="3" t="s">
        <v>11510</v>
      </c>
      <c r="G5984" s="3" t="s">
        <v>24667</v>
      </c>
      <c r="H5984" s="3" t="s">
        <v>11308</v>
      </c>
      <c r="I5984" s="3" t="s">
        <v>4870</v>
      </c>
      <c r="J5984" s="3">
        <v>1</v>
      </c>
      <c r="M5984" s="3" t="s">
        <v>27</v>
      </c>
      <c r="N5984" s="3" t="s">
        <v>17593</v>
      </c>
      <c r="P5984" s="3" t="s">
        <v>17594</v>
      </c>
      <c r="Q5984" s="3" t="s">
        <v>839</v>
      </c>
      <c r="R5984" s="3">
        <v>2456</v>
      </c>
      <c r="S59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244460</v>
      </c>
      <c r="T59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85" spans="1:20" ht="15" customHeight="1" x14ac:dyDescent="0.2">
      <c r="A5985" s="3" t="s">
        <v>24668</v>
      </c>
      <c r="B5985" s="3" t="s">
        <v>24669</v>
      </c>
      <c r="C5985" s="3" t="s">
        <v>24670</v>
      </c>
      <c r="F5985" s="3" t="s">
        <v>11510</v>
      </c>
      <c r="G5985" s="3" t="s">
        <v>24671</v>
      </c>
      <c r="H5985" s="3" t="s">
        <v>11308</v>
      </c>
      <c r="I5985" s="3" t="s">
        <v>4870</v>
      </c>
      <c r="J5985" s="3">
        <v>1</v>
      </c>
      <c r="M5985" s="3" t="s">
        <v>27</v>
      </c>
      <c r="N5985" s="3" t="s">
        <v>17593</v>
      </c>
      <c r="P5985" s="3" t="s">
        <v>17594</v>
      </c>
      <c r="Q5985" s="3" t="s">
        <v>839</v>
      </c>
      <c r="R5985" s="3">
        <v>2456</v>
      </c>
      <c r="S59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226950</v>
      </c>
      <c r="T59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86" spans="1:20" ht="15" customHeight="1" x14ac:dyDescent="0.2">
      <c r="A5986" s="3" t="s">
        <v>24672</v>
      </c>
      <c r="B5986" s="3" t="s">
        <v>24673</v>
      </c>
      <c r="C5986" s="3" t="s">
        <v>24674</v>
      </c>
      <c r="F5986" s="3" t="s">
        <v>11510</v>
      </c>
      <c r="G5986" s="3" t="s">
        <v>24675</v>
      </c>
      <c r="H5986" s="3" t="s">
        <v>11308</v>
      </c>
      <c r="I5986" s="3" t="s">
        <v>4870</v>
      </c>
      <c r="J5986" s="3">
        <v>1</v>
      </c>
      <c r="M5986" s="3" t="s">
        <v>27</v>
      </c>
      <c r="N5986" s="3" t="s">
        <v>17593</v>
      </c>
      <c r="P5986" s="3" t="s">
        <v>17594</v>
      </c>
      <c r="Q5986" s="3" t="s">
        <v>839</v>
      </c>
      <c r="R5986" s="3">
        <v>2456</v>
      </c>
      <c r="S59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057540</v>
      </c>
      <c r="T59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87" spans="1:20" ht="15" customHeight="1" x14ac:dyDescent="0.2">
      <c r="A5987" s="3" t="s">
        <v>24676</v>
      </c>
      <c r="B5987" s="3" t="s">
        <v>24677</v>
      </c>
      <c r="C5987" s="3" t="s">
        <v>24678</v>
      </c>
      <c r="F5987" s="3" t="s">
        <v>11510</v>
      </c>
      <c r="G5987" s="3" t="s">
        <v>24679</v>
      </c>
      <c r="H5987" s="3" t="s">
        <v>11308</v>
      </c>
      <c r="I5987" s="3" t="s">
        <v>4870</v>
      </c>
      <c r="J5987" s="3">
        <v>1</v>
      </c>
      <c r="M5987" s="3" t="s">
        <v>27</v>
      </c>
      <c r="N5987" s="3" t="s">
        <v>17593</v>
      </c>
      <c r="P5987" s="3" t="s">
        <v>17594</v>
      </c>
      <c r="Q5987" s="3" t="s">
        <v>839</v>
      </c>
      <c r="R5987" s="3">
        <v>2456</v>
      </c>
      <c r="S59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131030</v>
      </c>
      <c r="T59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88" spans="1:20" ht="15" customHeight="1" x14ac:dyDescent="0.2">
      <c r="A5988" s="3" t="s">
        <v>24680</v>
      </c>
      <c r="B5988" s="3" t="s">
        <v>24681</v>
      </c>
      <c r="C5988" s="3" t="s">
        <v>24682</v>
      </c>
      <c r="F5988" s="3" t="s">
        <v>11510</v>
      </c>
      <c r="G5988" s="3" t="s">
        <v>24683</v>
      </c>
      <c r="H5988" s="3" t="s">
        <v>11308</v>
      </c>
      <c r="I5988" s="3" t="s">
        <v>4870</v>
      </c>
      <c r="J5988" s="3">
        <v>1</v>
      </c>
      <c r="M5988" s="3" t="s">
        <v>27</v>
      </c>
      <c r="N5988" s="3" t="s">
        <v>17593</v>
      </c>
      <c r="P5988" s="3" t="s">
        <v>17594</v>
      </c>
      <c r="Q5988" s="3" t="s">
        <v>839</v>
      </c>
      <c r="R5988" s="3">
        <v>2456</v>
      </c>
      <c r="S59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082210</v>
      </c>
      <c r="T59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89" spans="1:20" ht="15" customHeight="1" x14ac:dyDescent="0.2">
      <c r="A5989" s="3" t="s">
        <v>24684</v>
      </c>
      <c r="B5989" s="3" t="s">
        <v>24685</v>
      </c>
      <c r="C5989" s="3" t="s">
        <v>24686</v>
      </c>
      <c r="F5989" s="3" t="s">
        <v>11510</v>
      </c>
      <c r="G5989" s="3" t="s">
        <v>24687</v>
      </c>
      <c r="H5989" s="3" t="s">
        <v>11308</v>
      </c>
      <c r="I5989" s="3" t="s">
        <v>4870</v>
      </c>
      <c r="J5989" s="3">
        <v>1</v>
      </c>
      <c r="M5989" s="3" t="s">
        <v>27</v>
      </c>
      <c r="N5989" s="3" t="s">
        <v>17593</v>
      </c>
      <c r="P5989" s="3" t="s">
        <v>17594</v>
      </c>
      <c r="Q5989" s="3" t="s">
        <v>839</v>
      </c>
      <c r="R5989" s="3">
        <v>2456</v>
      </c>
      <c r="S59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109080</v>
      </c>
      <c r="T59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90" spans="1:20" ht="15" customHeight="1" x14ac:dyDescent="0.2">
      <c r="A5990" s="3" t="s">
        <v>24688</v>
      </c>
      <c r="B5990" s="3" t="s">
        <v>24689</v>
      </c>
      <c r="C5990" s="3" t="s">
        <v>24690</v>
      </c>
      <c r="F5990" s="3" t="s">
        <v>11510</v>
      </c>
      <c r="G5990" s="3" t="s">
        <v>24691</v>
      </c>
      <c r="H5990" s="3" t="s">
        <v>11308</v>
      </c>
      <c r="I5990" s="3" t="s">
        <v>4870</v>
      </c>
      <c r="J5990" s="3">
        <v>1</v>
      </c>
      <c r="M5990" s="3" t="s">
        <v>27</v>
      </c>
      <c r="N5990" s="3" t="s">
        <v>17593</v>
      </c>
      <c r="P5990" s="3" t="s">
        <v>24692</v>
      </c>
      <c r="Q5990" s="3" t="s">
        <v>839</v>
      </c>
      <c r="R5990" s="3">
        <v>1348</v>
      </c>
      <c r="S59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380540</v>
      </c>
      <c r="T59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91" spans="1:20" ht="15" customHeight="1" x14ac:dyDescent="0.2">
      <c r="A5991" s="3" t="s">
        <v>24693</v>
      </c>
      <c r="B5991" s="3" t="s">
        <v>24694</v>
      </c>
      <c r="C5991" s="3" t="s">
        <v>24695</v>
      </c>
      <c r="F5991" s="3" t="s">
        <v>11510</v>
      </c>
      <c r="G5991" s="3" t="s">
        <v>24696</v>
      </c>
      <c r="H5991" s="3" t="s">
        <v>11308</v>
      </c>
      <c r="I5991" s="3" t="s">
        <v>4870</v>
      </c>
      <c r="J5991" s="3">
        <v>1</v>
      </c>
      <c r="M5991" s="3" t="s">
        <v>27</v>
      </c>
      <c r="N5991" s="3" t="s">
        <v>17593</v>
      </c>
      <c r="P5991" s="3" t="s">
        <v>17594</v>
      </c>
      <c r="Q5991" s="3" t="s">
        <v>839</v>
      </c>
      <c r="R5991" s="3">
        <v>2456</v>
      </c>
      <c r="S59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153710</v>
      </c>
      <c r="T59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92" spans="1:20" ht="15" customHeight="1" x14ac:dyDescent="0.2">
      <c r="A5992" s="3" t="s">
        <v>24697</v>
      </c>
      <c r="B5992" s="3" t="s">
        <v>24698</v>
      </c>
      <c r="C5992" s="3" t="s">
        <v>24699</v>
      </c>
      <c r="F5992" s="3" t="s">
        <v>11510</v>
      </c>
      <c r="G5992" s="3" t="s">
        <v>24700</v>
      </c>
      <c r="H5992" s="3" t="s">
        <v>11308</v>
      </c>
      <c r="I5992" s="3" t="s">
        <v>4870</v>
      </c>
      <c r="J5992" s="3">
        <v>1</v>
      </c>
      <c r="M5992" s="3" t="s">
        <v>27</v>
      </c>
      <c r="N5992" s="3" t="s">
        <v>17593</v>
      </c>
      <c r="P5992" s="3" t="s">
        <v>17594</v>
      </c>
      <c r="Q5992" s="3" t="s">
        <v>839</v>
      </c>
      <c r="R5992" s="3">
        <v>2456</v>
      </c>
      <c r="S59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051390</v>
      </c>
      <c r="T59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93" spans="1:20" ht="15" customHeight="1" x14ac:dyDescent="0.2">
      <c r="A5993" s="3" t="s">
        <v>24701</v>
      </c>
      <c r="B5993" s="3" t="s">
        <v>24702</v>
      </c>
      <c r="C5993" s="3" t="s">
        <v>24703</v>
      </c>
      <c r="F5993" s="3" t="s">
        <v>11510</v>
      </c>
      <c r="G5993" s="3" t="s">
        <v>24704</v>
      </c>
      <c r="H5993" s="3" t="s">
        <v>11308</v>
      </c>
      <c r="I5993" s="3" t="s">
        <v>4870</v>
      </c>
      <c r="J5993" s="3">
        <v>1</v>
      </c>
      <c r="M5993" s="3" t="s">
        <v>27</v>
      </c>
      <c r="N5993" s="3" t="s">
        <v>17593</v>
      </c>
      <c r="P5993" s="3" t="s">
        <v>24705</v>
      </c>
      <c r="Q5993" s="3" t="s">
        <v>839</v>
      </c>
      <c r="R5993" s="3">
        <v>1074</v>
      </c>
      <c r="S59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432430</v>
      </c>
      <c r="T59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94" spans="1:20" ht="15" customHeight="1" x14ac:dyDescent="0.2">
      <c r="A5994" s="3" t="s">
        <v>24706</v>
      </c>
      <c r="B5994" s="3" t="s">
        <v>24707</v>
      </c>
      <c r="C5994" s="3" t="s">
        <v>24708</v>
      </c>
      <c r="F5994" s="3" t="s">
        <v>11510</v>
      </c>
      <c r="G5994" s="3" t="s">
        <v>24709</v>
      </c>
      <c r="H5994" s="3" t="s">
        <v>11308</v>
      </c>
      <c r="I5994" s="3" t="s">
        <v>4870</v>
      </c>
      <c r="J5994" s="3">
        <v>1</v>
      </c>
      <c r="M5994" s="3" t="s">
        <v>27</v>
      </c>
      <c r="N5994" s="3" t="s">
        <v>17593</v>
      </c>
      <c r="P5994" s="3" t="s">
        <v>15168</v>
      </c>
      <c r="Q5994" s="3" t="s">
        <v>839</v>
      </c>
      <c r="R5994" s="3">
        <v>890</v>
      </c>
      <c r="S59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338840</v>
      </c>
      <c r="T59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95" spans="1:20" ht="15" customHeight="1" x14ac:dyDescent="0.2">
      <c r="A5995" s="3" t="s">
        <v>24710</v>
      </c>
      <c r="B5995" s="3" t="s">
        <v>24711</v>
      </c>
      <c r="C5995" s="3" t="s">
        <v>24712</v>
      </c>
      <c r="F5995" s="3" t="s">
        <v>11510</v>
      </c>
      <c r="G5995" s="3" t="s">
        <v>24713</v>
      </c>
      <c r="H5995" s="3" t="s">
        <v>11308</v>
      </c>
      <c r="I5995" s="3" t="s">
        <v>4870</v>
      </c>
      <c r="J5995" s="3">
        <v>1</v>
      </c>
      <c r="M5995" s="3" t="s">
        <v>27</v>
      </c>
      <c r="N5995" s="3" t="s">
        <v>17593</v>
      </c>
      <c r="P5995" s="3" t="s">
        <v>17594</v>
      </c>
      <c r="Q5995" s="3" t="s">
        <v>839</v>
      </c>
      <c r="R5995" s="3">
        <v>2456</v>
      </c>
      <c r="S59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057030</v>
      </c>
      <c r="T59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96" spans="1:20" ht="15" customHeight="1" x14ac:dyDescent="0.2">
      <c r="A5996" s="3" t="s">
        <v>24714</v>
      </c>
      <c r="B5996" s="3" t="s">
        <v>24715</v>
      </c>
      <c r="C5996" s="3" t="s">
        <v>24716</v>
      </c>
      <c r="F5996" s="3" t="s">
        <v>11510</v>
      </c>
      <c r="G5996" s="3" t="s">
        <v>24717</v>
      </c>
      <c r="H5996" s="3" t="s">
        <v>11308</v>
      </c>
      <c r="I5996" s="3" t="s">
        <v>4870</v>
      </c>
      <c r="J5996" s="3">
        <v>1</v>
      </c>
      <c r="M5996" s="3" t="s">
        <v>27</v>
      </c>
      <c r="N5996" s="3" t="s">
        <v>17593</v>
      </c>
      <c r="P5996" s="3" t="s">
        <v>17594</v>
      </c>
      <c r="Q5996" s="3" t="s">
        <v>839</v>
      </c>
      <c r="R5996" s="3">
        <v>2456</v>
      </c>
      <c r="S59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122990</v>
      </c>
      <c r="T59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97" spans="1:20" ht="15" customHeight="1" x14ac:dyDescent="0.2">
      <c r="A5997" s="3" t="s">
        <v>24718</v>
      </c>
      <c r="B5997" s="3" t="s">
        <v>24719</v>
      </c>
      <c r="C5997" s="3" t="s">
        <v>24720</v>
      </c>
      <c r="F5997" s="3" t="s">
        <v>11510</v>
      </c>
      <c r="G5997" s="3" t="s">
        <v>24721</v>
      </c>
      <c r="H5997" s="3" t="s">
        <v>11308</v>
      </c>
      <c r="I5997" s="3" t="s">
        <v>4870</v>
      </c>
      <c r="J5997" s="3">
        <v>1</v>
      </c>
      <c r="M5997" s="3" t="s">
        <v>27</v>
      </c>
      <c r="N5997" s="3" t="s">
        <v>17593</v>
      </c>
      <c r="P5997" s="3" t="s">
        <v>17594</v>
      </c>
      <c r="Q5997" s="3" t="s">
        <v>839</v>
      </c>
      <c r="R5997" s="3">
        <v>2456</v>
      </c>
      <c r="S59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232140</v>
      </c>
      <c r="T59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98" spans="1:20" ht="15" customHeight="1" x14ac:dyDescent="0.2">
      <c r="A5998" s="3" t="s">
        <v>24722</v>
      </c>
      <c r="B5998" s="3" t="s">
        <v>24723</v>
      </c>
      <c r="C5998" s="3" t="s">
        <v>24724</v>
      </c>
      <c r="F5998" s="3" t="s">
        <v>11510</v>
      </c>
      <c r="G5998" s="3" t="s">
        <v>24725</v>
      </c>
      <c r="H5998" s="3" t="s">
        <v>11308</v>
      </c>
      <c r="I5998" s="3" t="s">
        <v>4870</v>
      </c>
      <c r="J5998" s="3">
        <v>1</v>
      </c>
      <c r="M5998" s="3" t="s">
        <v>27</v>
      </c>
      <c r="N5998" s="3" t="s">
        <v>17593</v>
      </c>
      <c r="P5998" s="3" t="s">
        <v>24726</v>
      </c>
      <c r="Q5998" s="3" t="s">
        <v>839</v>
      </c>
      <c r="R5998" s="3">
        <v>1578</v>
      </c>
      <c r="S59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112290</v>
      </c>
      <c r="T59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5999" spans="1:20" ht="15" customHeight="1" x14ac:dyDescent="0.2">
      <c r="A5999" s="3" t="s">
        <v>24727</v>
      </c>
      <c r="B5999" s="3" t="s">
        <v>24728</v>
      </c>
      <c r="C5999" s="3" t="s">
        <v>24729</v>
      </c>
      <c r="F5999" s="3" t="s">
        <v>11510</v>
      </c>
      <c r="G5999" s="3" t="s">
        <v>24730</v>
      </c>
      <c r="H5999" s="3" t="s">
        <v>11308</v>
      </c>
      <c r="I5999" s="3" t="s">
        <v>4870</v>
      </c>
      <c r="J5999" s="3">
        <v>1</v>
      </c>
      <c r="M5999" s="3" t="s">
        <v>27</v>
      </c>
      <c r="N5999" s="3" t="s">
        <v>17593</v>
      </c>
      <c r="P5999" s="3" t="s">
        <v>17594</v>
      </c>
      <c r="Q5999" s="3" t="s">
        <v>839</v>
      </c>
      <c r="R5999" s="3">
        <v>2456</v>
      </c>
      <c r="S59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065530</v>
      </c>
      <c r="T59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00" spans="1:20" ht="15" customHeight="1" x14ac:dyDescent="0.2">
      <c r="A6000" s="3" t="s">
        <v>24731</v>
      </c>
      <c r="B6000" s="3" t="s">
        <v>24732</v>
      </c>
      <c r="C6000" s="3" t="s">
        <v>24733</v>
      </c>
      <c r="F6000" s="3" t="s">
        <v>11510</v>
      </c>
      <c r="G6000" s="3" t="s">
        <v>24734</v>
      </c>
      <c r="H6000" s="3" t="s">
        <v>11308</v>
      </c>
      <c r="I6000" s="3" t="s">
        <v>4870</v>
      </c>
      <c r="J6000" s="3">
        <v>1</v>
      </c>
      <c r="M6000" s="3" t="s">
        <v>27</v>
      </c>
      <c r="N6000" s="3" t="s">
        <v>17593</v>
      </c>
      <c r="P6000" s="3" t="s">
        <v>17594</v>
      </c>
      <c r="Q6000" s="3" t="s">
        <v>839</v>
      </c>
      <c r="R6000" s="3">
        <v>2456</v>
      </c>
      <c r="S60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067900</v>
      </c>
      <c r="T60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01" spans="1:20" ht="15" customHeight="1" x14ac:dyDescent="0.2">
      <c r="A6001" s="3" t="s">
        <v>24735</v>
      </c>
      <c r="B6001" s="3" t="s">
        <v>24736</v>
      </c>
      <c r="C6001" s="3" t="s">
        <v>24737</v>
      </c>
      <c r="F6001" s="3" t="s">
        <v>11510</v>
      </c>
      <c r="G6001" s="3" t="s">
        <v>24738</v>
      </c>
      <c r="H6001" s="3" t="s">
        <v>11308</v>
      </c>
      <c r="I6001" s="3" t="s">
        <v>4870</v>
      </c>
      <c r="J6001" s="3">
        <v>1</v>
      </c>
      <c r="M6001" s="3" t="s">
        <v>27</v>
      </c>
      <c r="N6001" s="3" t="s">
        <v>17593</v>
      </c>
      <c r="P6001" s="3" t="s">
        <v>17594</v>
      </c>
      <c r="Q6001" s="3" t="s">
        <v>839</v>
      </c>
      <c r="R6001" s="3">
        <v>2456</v>
      </c>
      <c r="S60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007530</v>
      </c>
      <c r="T60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02" spans="1:20" ht="15" customHeight="1" x14ac:dyDescent="0.2">
      <c r="A6002" s="3" t="s">
        <v>24739</v>
      </c>
      <c r="B6002" s="3" t="s">
        <v>24740</v>
      </c>
      <c r="C6002" s="3" t="s">
        <v>24741</v>
      </c>
      <c r="F6002" s="3" t="s">
        <v>11510</v>
      </c>
      <c r="G6002" s="3" t="s">
        <v>24742</v>
      </c>
      <c r="H6002" s="3" t="s">
        <v>11308</v>
      </c>
      <c r="I6002" s="3" t="s">
        <v>4870</v>
      </c>
      <c r="J6002" s="3">
        <v>1</v>
      </c>
      <c r="M6002" s="3" t="s">
        <v>27</v>
      </c>
      <c r="N6002" s="3" t="s">
        <v>17593</v>
      </c>
      <c r="P6002" s="3" t="s">
        <v>17594</v>
      </c>
      <c r="Q6002" s="3" t="s">
        <v>839</v>
      </c>
      <c r="R6002" s="3">
        <v>2456</v>
      </c>
      <c r="S60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155650</v>
      </c>
      <c r="T60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03" spans="1:20" ht="15" customHeight="1" x14ac:dyDescent="0.2">
      <c r="A6003" s="3" t="s">
        <v>24743</v>
      </c>
      <c r="B6003" s="3" t="s">
        <v>24744</v>
      </c>
      <c r="C6003" s="3" t="s">
        <v>24745</v>
      </c>
      <c r="F6003" s="3" t="s">
        <v>11510</v>
      </c>
      <c r="G6003" s="3" t="s">
        <v>24746</v>
      </c>
      <c r="H6003" s="3" t="s">
        <v>11308</v>
      </c>
      <c r="I6003" s="3" t="s">
        <v>4870</v>
      </c>
      <c r="J6003" s="3">
        <v>1</v>
      </c>
      <c r="M6003" s="3" t="s">
        <v>27</v>
      </c>
      <c r="N6003" s="3" t="s">
        <v>17593</v>
      </c>
      <c r="P6003" s="3" t="s">
        <v>24747</v>
      </c>
      <c r="Q6003" s="3" t="s">
        <v>839</v>
      </c>
      <c r="R6003" s="3">
        <v>1988</v>
      </c>
      <c r="S60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273640</v>
      </c>
      <c r="T60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04" spans="1:20" ht="15" customHeight="1" x14ac:dyDescent="0.2">
      <c r="A6004" s="3" t="s">
        <v>24748</v>
      </c>
      <c r="B6004" s="3" t="s">
        <v>24749</v>
      </c>
      <c r="C6004" s="3" t="s">
        <v>24750</v>
      </c>
      <c r="F6004" s="3" t="s">
        <v>11510</v>
      </c>
      <c r="G6004" s="3" t="s">
        <v>24751</v>
      </c>
      <c r="H6004" s="3" t="s">
        <v>11308</v>
      </c>
      <c r="I6004" s="3" t="s">
        <v>4870</v>
      </c>
      <c r="J6004" s="3">
        <v>1</v>
      </c>
      <c r="M6004" s="3" t="s">
        <v>27</v>
      </c>
      <c r="N6004" s="3" t="s">
        <v>17593</v>
      </c>
      <c r="P6004" s="3" t="s">
        <v>17594</v>
      </c>
      <c r="Q6004" s="3" t="s">
        <v>839</v>
      </c>
      <c r="R6004" s="3">
        <v>2456</v>
      </c>
      <c r="S60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251370</v>
      </c>
      <c r="T60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05" spans="1:20" ht="15" customHeight="1" x14ac:dyDescent="0.2">
      <c r="A6005" s="3" t="s">
        <v>24752</v>
      </c>
      <c r="B6005" s="3" t="s">
        <v>24753</v>
      </c>
      <c r="C6005" s="3" t="s">
        <v>24754</v>
      </c>
      <c r="F6005" s="3" t="s">
        <v>11510</v>
      </c>
      <c r="G6005" s="3" t="s">
        <v>24755</v>
      </c>
      <c r="H6005" s="3" t="s">
        <v>11308</v>
      </c>
      <c r="I6005" s="3" t="s">
        <v>4870</v>
      </c>
      <c r="J6005" s="3">
        <v>1</v>
      </c>
      <c r="M6005" s="3" t="s">
        <v>27</v>
      </c>
      <c r="N6005" s="3" t="s">
        <v>17593</v>
      </c>
      <c r="P6005" s="3" t="s">
        <v>24756</v>
      </c>
      <c r="Q6005" s="3" t="s">
        <v>839</v>
      </c>
      <c r="R6005" s="3">
        <v>470</v>
      </c>
      <c r="S60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209640</v>
      </c>
      <c r="T60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06" spans="1:20" ht="15" customHeight="1" x14ac:dyDescent="0.2">
      <c r="A6006" s="3" t="s">
        <v>24757</v>
      </c>
      <c r="B6006" s="3" t="s">
        <v>24758</v>
      </c>
      <c r="C6006" s="3" t="s">
        <v>24759</v>
      </c>
      <c r="F6006" s="3" t="s">
        <v>11510</v>
      </c>
      <c r="G6006" s="3" t="s">
        <v>24760</v>
      </c>
      <c r="H6006" s="3" t="s">
        <v>11308</v>
      </c>
      <c r="I6006" s="3" t="s">
        <v>4870</v>
      </c>
      <c r="J6006" s="3">
        <v>1</v>
      </c>
      <c r="M6006" s="3" t="s">
        <v>27</v>
      </c>
      <c r="N6006" s="3" t="s">
        <v>17593</v>
      </c>
      <c r="P6006" s="3" t="s">
        <v>19489</v>
      </c>
      <c r="Q6006" s="3" t="s">
        <v>839</v>
      </c>
      <c r="R6006" s="3">
        <v>336</v>
      </c>
      <c r="S60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096250</v>
      </c>
      <c r="T60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07" spans="1:20" ht="15" customHeight="1" x14ac:dyDescent="0.2">
      <c r="A6007" s="3" t="s">
        <v>24761</v>
      </c>
      <c r="B6007" s="3" t="s">
        <v>24762</v>
      </c>
      <c r="C6007" s="3" t="s">
        <v>24763</v>
      </c>
      <c r="F6007" s="3" t="s">
        <v>11510</v>
      </c>
      <c r="G6007" s="3" t="s">
        <v>24764</v>
      </c>
      <c r="H6007" s="3" t="s">
        <v>11308</v>
      </c>
      <c r="I6007" s="3" t="s">
        <v>4870</v>
      </c>
      <c r="J6007" s="3">
        <v>1</v>
      </c>
      <c r="M6007" s="3" t="s">
        <v>27</v>
      </c>
      <c r="N6007" s="3" t="s">
        <v>17593</v>
      </c>
      <c r="P6007" s="3" t="s">
        <v>17594</v>
      </c>
      <c r="Q6007" s="3" t="s">
        <v>839</v>
      </c>
      <c r="R6007" s="3">
        <v>2456</v>
      </c>
      <c r="S60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273060</v>
      </c>
      <c r="T60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08" spans="1:20" ht="15" customHeight="1" x14ac:dyDescent="0.2">
      <c r="A6008" s="3" t="s">
        <v>24765</v>
      </c>
      <c r="B6008" s="3" t="s">
        <v>24766</v>
      </c>
      <c r="C6008" s="3" t="s">
        <v>24767</v>
      </c>
      <c r="F6008" s="3" t="s">
        <v>11510</v>
      </c>
      <c r="G6008" s="3" t="s">
        <v>24768</v>
      </c>
      <c r="H6008" s="3" t="s">
        <v>11308</v>
      </c>
      <c r="I6008" s="3" t="s">
        <v>4870</v>
      </c>
      <c r="J6008" s="3">
        <v>1</v>
      </c>
      <c r="M6008" s="3" t="s">
        <v>27</v>
      </c>
      <c r="N6008" s="3" t="s">
        <v>17593</v>
      </c>
      <c r="P6008" s="3" t="s">
        <v>17594</v>
      </c>
      <c r="Q6008" s="3" t="s">
        <v>839</v>
      </c>
      <c r="R6008" s="3">
        <v>2456</v>
      </c>
      <c r="S60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019210</v>
      </c>
      <c r="T60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09" spans="1:20" ht="15" customHeight="1" x14ac:dyDescent="0.2">
      <c r="A6009" s="3" t="s">
        <v>24769</v>
      </c>
      <c r="B6009" s="3" t="s">
        <v>24770</v>
      </c>
      <c r="C6009" s="3" t="s">
        <v>24771</v>
      </c>
      <c r="F6009" s="3" t="s">
        <v>11510</v>
      </c>
      <c r="G6009" s="3" t="s">
        <v>24772</v>
      </c>
      <c r="H6009" s="3" t="s">
        <v>11308</v>
      </c>
      <c r="I6009" s="3" t="s">
        <v>4870</v>
      </c>
      <c r="J6009" s="3">
        <v>1</v>
      </c>
      <c r="M6009" s="3" t="s">
        <v>27</v>
      </c>
      <c r="N6009" s="3" t="s">
        <v>17593</v>
      </c>
      <c r="P6009" s="3" t="s">
        <v>17594</v>
      </c>
      <c r="Q6009" s="3" t="s">
        <v>839</v>
      </c>
      <c r="R6009" s="3">
        <v>2456</v>
      </c>
      <c r="S60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122870</v>
      </c>
      <c r="T60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10" spans="1:20" ht="15" customHeight="1" x14ac:dyDescent="0.2">
      <c r="A6010" s="3" t="s">
        <v>24773</v>
      </c>
      <c r="B6010" s="3" t="s">
        <v>24774</v>
      </c>
      <c r="C6010" s="3" t="s">
        <v>24775</v>
      </c>
      <c r="F6010" s="3" t="s">
        <v>11510</v>
      </c>
      <c r="G6010" s="3" t="s">
        <v>24776</v>
      </c>
      <c r="H6010" s="3" t="s">
        <v>11308</v>
      </c>
      <c r="I6010" s="3" t="s">
        <v>4870</v>
      </c>
      <c r="J6010" s="3">
        <v>1</v>
      </c>
      <c r="M6010" s="3" t="s">
        <v>27</v>
      </c>
      <c r="N6010" s="3" t="s">
        <v>17593</v>
      </c>
      <c r="P6010" s="3" t="s">
        <v>17594</v>
      </c>
      <c r="Q6010" s="3" t="s">
        <v>839</v>
      </c>
      <c r="R6010" s="3">
        <v>2456</v>
      </c>
      <c r="S60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037270</v>
      </c>
      <c r="T60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11" spans="1:20" ht="15" customHeight="1" x14ac:dyDescent="0.2">
      <c r="A6011" s="3" t="s">
        <v>24777</v>
      </c>
      <c r="B6011" s="3" t="s">
        <v>24778</v>
      </c>
      <c r="C6011" s="3" t="s">
        <v>24779</v>
      </c>
      <c r="F6011" s="3" t="s">
        <v>11510</v>
      </c>
      <c r="G6011" s="3" t="s">
        <v>24780</v>
      </c>
      <c r="H6011" s="3" t="s">
        <v>11308</v>
      </c>
      <c r="I6011" s="3" t="s">
        <v>4870</v>
      </c>
      <c r="J6011" s="3">
        <v>1</v>
      </c>
      <c r="M6011" s="3" t="s">
        <v>27</v>
      </c>
      <c r="N6011" s="3" t="s">
        <v>17593</v>
      </c>
      <c r="P6011" s="3" t="s">
        <v>17594</v>
      </c>
      <c r="Q6011" s="3" t="s">
        <v>839</v>
      </c>
      <c r="R6011" s="3">
        <v>2456</v>
      </c>
      <c r="S60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011690</v>
      </c>
      <c r="T60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12" spans="1:20" ht="15" customHeight="1" x14ac:dyDescent="0.2">
      <c r="A6012" s="3" t="s">
        <v>24781</v>
      </c>
      <c r="B6012" s="3" t="s">
        <v>24782</v>
      </c>
      <c r="C6012" s="3" t="s">
        <v>24783</v>
      </c>
      <c r="F6012" s="3" t="s">
        <v>11510</v>
      </c>
      <c r="G6012" s="3" t="s">
        <v>24784</v>
      </c>
      <c r="H6012" s="3" t="s">
        <v>11308</v>
      </c>
      <c r="I6012" s="3" t="s">
        <v>4870</v>
      </c>
      <c r="J6012" s="3">
        <v>1</v>
      </c>
      <c r="M6012" s="3" t="s">
        <v>27</v>
      </c>
      <c r="N6012" s="3" t="s">
        <v>17593</v>
      </c>
      <c r="P6012" s="3" t="s">
        <v>17594</v>
      </c>
      <c r="Q6012" s="3" t="s">
        <v>839</v>
      </c>
      <c r="R6012" s="3">
        <v>2456</v>
      </c>
      <c r="S60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040300</v>
      </c>
      <c r="T60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13" spans="1:20" ht="15" customHeight="1" x14ac:dyDescent="0.2">
      <c r="A6013" s="3" t="s">
        <v>24785</v>
      </c>
      <c r="B6013" s="3" t="s">
        <v>24786</v>
      </c>
      <c r="C6013" s="3" t="s">
        <v>24787</v>
      </c>
      <c r="F6013" s="3" t="s">
        <v>11510</v>
      </c>
      <c r="G6013" s="3" t="s">
        <v>24788</v>
      </c>
      <c r="H6013" s="3" t="s">
        <v>11308</v>
      </c>
      <c r="I6013" s="3" t="s">
        <v>4870</v>
      </c>
      <c r="J6013" s="3">
        <v>1</v>
      </c>
      <c r="M6013" s="3" t="s">
        <v>27</v>
      </c>
      <c r="N6013" s="3" t="s">
        <v>17593</v>
      </c>
      <c r="P6013" s="3" t="s">
        <v>17594</v>
      </c>
      <c r="Q6013" s="3" t="s">
        <v>839</v>
      </c>
      <c r="R6013" s="3">
        <v>2456</v>
      </c>
      <c r="S60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079000</v>
      </c>
      <c r="T60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14" spans="1:20" ht="15" customHeight="1" x14ac:dyDescent="0.2">
      <c r="A6014" s="3" t="s">
        <v>24789</v>
      </c>
      <c r="B6014" s="3" t="s">
        <v>24790</v>
      </c>
      <c r="C6014" s="3" t="s">
        <v>24791</v>
      </c>
      <c r="F6014" s="3" t="s">
        <v>11510</v>
      </c>
      <c r="G6014" s="3" t="s">
        <v>24792</v>
      </c>
      <c r="H6014" s="3" t="s">
        <v>11308</v>
      </c>
      <c r="I6014" s="3" t="s">
        <v>4870</v>
      </c>
      <c r="J6014" s="3">
        <v>1</v>
      </c>
      <c r="M6014" s="3" t="s">
        <v>27</v>
      </c>
      <c r="N6014" s="3" t="s">
        <v>17593</v>
      </c>
      <c r="P6014" s="3" t="s">
        <v>17594</v>
      </c>
      <c r="Q6014" s="3" t="s">
        <v>839</v>
      </c>
      <c r="R6014" s="3">
        <v>2456</v>
      </c>
      <c r="S60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316140</v>
      </c>
      <c r="T60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15" spans="1:20" ht="15" customHeight="1" x14ac:dyDescent="0.2">
      <c r="A6015" s="3" t="s">
        <v>24793</v>
      </c>
      <c r="B6015" s="3" t="s">
        <v>24794</v>
      </c>
      <c r="C6015" s="3" t="s">
        <v>24795</v>
      </c>
      <c r="F6015" s="3" t="s">
        <v>11510</v>
      </c>
      <c r="G6015" s="3" t="s">
        <v>24796</v>
      </c>
      <c r="H6015" s="3" t="s">
        <v>11308</v>
      </c>
      <c r="I6015" s="3" t="s">
        <v>4870</v>
      </c>
      <c r="J6015" s="3">
        <v>1</v>
      </c>
      <c r="M6015" s="3" t="s">
        <v>27</v>
      </c>
      <c r="N6015" s="3" t="s">
        <v>17593</v>
      </c>
      <c r="P6015" s="3" t="s">
        <v>17594</v>
      </c>
      <c r="Q6015" s="3" t="s">
        <v>839</v>
      </c>
      <c r="R6015" s="3">
        <v>2456</v>
      </c>
      <c r="S60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032820</v>
      </c>
      <c r="T60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16" spans="1:20" ht="15" customHeight="1" x14ac:dyDescent="0.2">
      <c r="A6016" s="3" t="s">
        <v>24797</v>
      </c>
      <c r="B6016" s="3" t="s">
        <v>24798</v>
      </c>
      <c r="C6016" s="3" t="s">
        <v>24799</v>
      </c>
      <c r="F6016" s="3" t="s">
        <v>11510</v>
      </c>
      <c r="G6016" s="3" t="s">
        <v>24800</v>
      </c>
      <c r="H6016" s="3" t="s">
        <v>11308</v>
      </c>
      <c r="I6016" s="3" t="s">
        <v>4870</v>
      </c>
      <c r="J6016" s="3">
        <v>1</v>
      </c>
      <c r="M6016" s="3" t="s">
        <v>27</v>
      </c>
      <c r="N6016" s="3" t="s">
        <v>17593</v>
      </c>
      <c r="P6016" s="3" t="s">
        <v>17594</v>
      </c>
      <c r="Q6016" s="3" t="s">
        <v>839</v>
      </c>
      <c r="R6016" s="3">
        <v>2456</v>
      </c>
      <c r="S60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041190</v>
      </c>
      <c r="T60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17" spans="1:20" ht="15" customHeight="1" x14ac:dyDescent="0.2">
      <c r="A6017" s="3" t="s">
        <v>24801</v>
      </c>
      <c r="B6017" s="3" t="s">
        <v>24802</v>
      </c>
      <c r="C6017" s="3" t="s">
        <v>24803</v>
      </c>
      <c r="F6017" s="3" t="s">
        <v>11510</v>
      </c>
      <c r="G6017" s="3" t="s">
        <v>24804</v>
      </c>
      <c r="H6017" s="3" t="s">
        <v>11308</v>
      </c>
      <c r="I6017" s="3" t="s">
        <v>4870</v>
      </c>
      <c r="J6017" s="3">
        <v>1</v>
      </c>
      <c r="M6017" s="3" t="s">
        <v>27</v>
      </c>
      <c r="N6017" s="3" t="s">
        <v>17593</v>
      </c>
      <c r="P6017" s="3" t="s">
        <v>17594</v>
      </c>
      <c r="Q6017" s="3" t="s">
        <v>839</v>
      </c>
      <c r="R6017" s="3">
        <v>2456</v>
      </c>
      <c r="S60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115440</v>
      </c>
      <c r="T60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18" spans="1:20" ht="15" customHeight="1" x14ac:dyDescent="0.2">
      <c r="A6018" s="3" t="s">
        <v>24805</v>
      </c>
      <c r="B6018" s="3" t="s">
        <v>24806</v>
      </c>
      <c r="C6018" s="3" t="s">
        <v>24807</v>
      </c>
      <c r="F6018" s="3" t="s">
        <v>11510</v>
      </c>
      <c r="G6018" s="3" t="s">
        <v>24808</v>
      </c>
      <c r="H6018" s="3" t="s">
        <v>11308</v>
      </c>
      <c r="I6018" s="3" t="s">
        <v>4870</v>
      </c>
      <c r="J6018" s="3">
        <v>1</v>
      </c>
      <c r="M6018" s="3" t="s">
        <v>27</v>
      </c>
      <c r="N6018" s="3" t="s">
        <v>17593</v>
      </c>
      <c r="P6018" s="3" t="s">
        <v>17594</v>
      </c>
      <c r="Q6018" s="3" t="s">
        <v>839</v>
      </c>
      <c r="R6018" s="3">
        <v>2456</v>
      </c>
      <c r="S60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046970</v>
      </c>
      <c r="T60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19" spans="1:20" ht="15" customHeight="1" x14ac:dyDescent="0.2">
      <c r="A6019" s="3" t="s">
        <v>24809</v>
      </c>
      <c r="B6019" s="3" t="s">
        <v>24810</v>
      </c>
      <c r="C6019" s="3" t="s">
        <v>24811</v>
      </c>
      <c r="F6019" s="3" t="s">
        <v>11510</v>
      </c>
      <c r="G6019" s="3" t="s">
        <v>24812</v>
      </c>
      <c r="H6019" s="3" t="s">
        <v>11308</v>
      </c>
      <c r="I6019" s="3" t="s">
        <v>4870</v>
      </c>
      <c r="J6019" s="3">
        <v>1</v>
      </c>
      <c r="M6019" s="3" t="s">
        <v>27</v>
      </c>
      <c r="N6019" s="3" t="s">
        <v>17593</v>
      </c>
      <c r="P6019" s="3" t="s">
        <v>17594</v>
      </c>
      <c r="Q6019" s="3" t="s">
        <v>839</v>
      </c>
      <c r="R6019" s="3">
        <v>2456</v>
      </c>
      <c r="S60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082850</v>
      </c>
      <c r="T60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20" spans="1:20" ht="15" customHeight="1" x14ac:dyDescent="0.2">
      <c r="A6020" s="3" t="s">
        <v>24813</v>
      </c>
      <c r="B6020" s="3" t="s">
        <v>24814</v>
      </c>
      <c r="C6020" s="3" t="s">
        <v>24815</v>
      </c>
      <c r="F6020" s="3" t="s">
        <v>11510</v>
      </c>
      <c r="G6020" s="3" t="s">
        <v>24816</v>
      </c>
      <c r="H6020" s="3" t="s">
        <v>11308</v>
      </c>
      <c r="I6020" s="3" t="s">
        <v>4870</v>
      </c>
      <c r="J6020" s="3">
        <v>1</v>
      </c>
      <c r="M6020" s="3" t="s">
        <v>27</v>
      </c>
      <c r="N6020" s="3" t="s">
        <v>17593</v>
      </c>
      <c r="P6020" s="3" t="s">
        <v>17594</v>
      </c>
      <c r="Q6020" s="3" t="s">
        <v>839</v>
      </c>
      <c r="R6020" s="3">
        <v>2456</v>
      </c>
      <c r="S60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215360</v>
      </c>
      <c r="T60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21" spans="1:20" ht="15" customHeight="1" x14ac:dyDescent="0.2">
      <c r="A6021" s="3" t="s">
        <v>24817</v>
      </c>
      <c r="B6021" s="3" t="s">
        <v>24818</v>
      </c>
      <c r="C6021" s="3" t="s">
        <v>24819</v>
      </c>
      <c r="F6021" s="3" t="s">
        <v>11510</v>
      </c>
      <c r="G6021" s="3" t="s">
        <v>24820</v>
      </c>
      <c r="H6021" s="3" t="s">
        <v>11308</v>
      </c>
      <c r="I6021" s="3" t="s">
        <v>4870</v>
      </c>
      <c r="J6021" s="3">
        <v>1</v>
      </c>
      <c r="M6021" s="3" t="s">
        <v>27</v>
      </c>
      <c r="N6021" s="3" t="s">
        <v>17593</v>
      </c>
      <c r="P6021" s="3" t="s">
        <v>17594</v>
      </c>
      <c r="Q6021" s="3" t="s">
        <v>839</v>
      </c>
      <c r="R6021" s="3">
        <v>2456</v>
      </c>
      <c r="S60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072470</v>
      </c>
      <c r="T60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22" spans="1:20" ht="15" customHeight="1" x14ac:dyDescent="0.2">
      <c r="A6022" s="3" t="s">
        <v>24821</v>
      </c>
      <c r="B6022" s="3" t="s">
        <v>24822</v>
      </c>
      <c r="C6022" s="3" t="s">
        <v>24823</v>
      </c>
      <c r="F6022" s="3" t="s">
        <v>11510</v>
      </c>
      <c r="G6022" s="3" t="s">
        <v>24824</v>
      </c>
      <c r="H6022" s="3" t="s">
        <v>11308</v>
      </c>
      <c r="I6022" s="3" t="s">
        <v>4870</v>
      </c>
      <c r="J6022" s="3">
        <v>1</v>
      </c>
      <c r="M6022" s="3" t="s">
        <v>27</v>
      </c>
      <c r="N6022" s="3" t="s">
        <v>17593</v>
      </c>
      <c r="P6022" s="3" t="s">
        <v>17594</v>
      </c>
      <c r="Q6022" s="3" t="s">
        <v>839</v>
      </c>
      <c r="R6022" s="3">
        <v>2456</v>
      </c>
      <c r="S60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073560</v>
      </c>
      <c r="T60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23" spans="1:20" ht="15" customHeight="1" x14ac:dyDescent="0.2">
      <c r="A6023" s="3" t="s">
        <v>24825</v>
      </c>
      <c r="B6023" s="3" t="s">
        <v>24826</v>
      </c>
      <c r="C6023" s="3" t="s">
        <v>24827</v>
      </c>
      <c r="F6023" s="3" t="s">
        <v>11510</v>
      </c>
      <c r="G6023" s="3" t="s">
        <v>24828</v>
      </c>
      <c r="H6023" s="3" t="s">
        <v>11308</v>
      </c>
      <c r="I6023" s="3" t="s">
        <v>4870</v>
      </c>
      <c r="J6023" s="3">
        <v>1</v>
      </c>
      <c r="M6023" s="3" t="s">
        <v>27</v>
      </c>
      <c r="N6023" s="3" t="s">
        <v>17593</v>
      </c>
      <c r="P6023" s="3" t="s">
        <v>17594</v>
      </c>
      <c r="Q6023" s="3" t="s">
        <v>839</v>
      </c>
      <c r="R6023" s="3">
        <v>2456</v>
      </c>
      <c r="S60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037400</v>
      </c>
      <c r="T60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24" spans="1:20" ht="15" customHeight="1" x14ac:dyDescent="0.2">
      <c r="A6024" s="3" t="s">
        <v>24829</v>
      </c>
      <c r="B6024" s="3" t="s">
        <v>24830</v>
      </c>
      <c r="C6024" s="3" t="s">
        <v>24831</v>
      </c>
      <c r="F6024" s="3" t="s">
        <v>11510</v>
      </c>
      <c r="G6024" s="3" t="s">
        <v>24832</v>
      </c>
      <c r="H6024" s="3" t="s">
        <v>11308</v>
      </c>
      <c r="I6024" s="3" t="s">
        <v>4870</v>
      </c>
      <c r="J6024" s="3">
        <v>1</v>
      </c>
      <c r="M6024" s="3" t="s">
        <v>27</v>
      </c>
      <c r="N6024" s="3" t="s">
        <v>17593</v>
      </c>
      <c r="P6024" s="3" t="s">
        <v>17594</v>
      </c>
      <c r="Q6024" s="3" t="s">
        <v>839</v>
      </c>
      <c r="R6024" s="3">
        <v>2456</v>
      </c>
      <c r="S60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153490</v>
      </c>
      <c r="T60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25" spans="1:20" ht="15" customHeight="1" x14ac:dyDescent="0.2">
      <c r="A6025" s="3" t="s">
        <v>24833</v>
      </c>
      <c r="B6025" s="3" t="s">
        <v>24834</v>
      </c>
      <c r="C6025" s="3" t="s">
        <v>24835</v>
      </c>
      <c r="F6025" s="3" t="s">
        <v>11510</v>
      </c>
      <c r="G6025" s="3" t="s">
        <v>24836</v>
      </c>
      <c r="H6025" s="3" t="s">
        <v>11308</v>
      </c>
      <c r="I6025" s="3" t="s">
        <v>4870</v>
      </c>
      <c r="J6025" s="3">
        <v>1</v>
      </c>
      <c r="M6025" s="3" t="s">
        <v>27</v>
      </c>
      <c r="N6025" s="3" t="s">
        <v>17593</v>
      </c>
      <c r="P6025" s="3" t="s">
        <v>17594</v>
      </c>
      <c r="Q6025" s="3" t="s">
        <v>839</v>
      </c>
      <c r="R6025" s="3">
        <v>2456</v>
      </c>
      <c r="S60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101170</v>
      </c>
      <c r="T60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26" spans="1:20" ht="15" customHeight="1" x14ac:dyDescent="0.2">
      <c r="A6026" s="3" t="s">
        <v>24837</v>
      </c>
      <c r="B6026" s="3" t="s">
        <v>24838</v>
      </c>
      <c r="C6026" s="3" t="s">
        <v>24839</v>
      </c>
      <c r="F6026" s="3" t="s">
        <v>11510</v>
      </c>
      <c r="G6026" s="3" t="s">
        <v>24840</v>
      </c>
      <c r="H6026" s="3" t="s">
        <v>11308</v>
      </c>
      <c r="I6026" s="3" t="s">
        <v>4870</v>
      </c>
      <c r="J6026" s="3">
        <v>1</v>
      </c>
      <c r="M6026" s="3" t="s">
        <v>27</v>
      </c>
      <c r="N6026" s="3" t="s">
        <v>17593</v>
      </c>
      <c r="P6026" s="3" t="s">
        <v>17594</v>
      </c>
      <c r="Q6026" s="3" t="s">
        <v>839</v>
      </c>
      <c r="R6026" s="3">
        <v>2456</v>
      </c>
      <c r="S60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006980</v>
      </c>
      <c r="T60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27" spans="1:20" ht="15" customHeight="1" x14ac:dyDescent="0.2">
      <c r="A6027" s="3" t="s">
        <v>24841</v>
      </c>
      <c r="B6027" s="3" t="s">
        <v>24842</v>
      </c>
      <c r="C6027" s="3" t="s">
        <v>24843</v>
      </c>
      <c r="F6027" s="3" t="s">
        <v>11510</v>
      </c>
      <c r="G6027" s="3" t="s">
        <v>24844</v>
      </c>
      <c r="H6027" s="3" t="s">
        <v>11308</v>
      </c>
      <c r="I6027" s="3" t="s">
        <v>4870</v>
      </c>
      <c r="J6027" s="3">
        <v>1</v>
      </c>
      <c r="M6027" s="3" t="s">
        <v>27</v>
      </c>
      <c r="N6027" s="3" t="s">
        <v>17593</v>
      </c>
      <c r="P6027" s="3" t="s">
        <v>17594</v>
      </c>
      <c r="Q6027" s="3" t="s">
        <v>839</v>
      </c>
      <c r="R6027" s="3">
        <v>2456</v>
      </c>
      <c r="S60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066590</v>
      </c>
      <c r="T60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28" spans="1:20" ht="15" customHeight="1" x14ac:dyDescent="0.2">
      <c r="A6028" s="3" t="s">
        <v>24845</v>
      </c>
      <c r="B6028" s="3" t="s">
        <v>24846</v>
      </c>
      <c r="C6028" s="3" t="s">
        <v>24847</v>
      </c>
      <c r="F6028" s="3" t="s">
        <v>11510</v>
      </c>
      <c r="G6028" s="3" t="s">
        <v>24848</v>
      </c>
      <c r="H6028" s="3" t="s">
        <v>11308</v>
      </c>
      <c r="I6028" s="3" t="s">
        <v>4870</v>
      </c>
      <c r="J6028" s="3">
        <v>1</v>
      </c>
      <c r="M6028" s="3" t="s">
        <v>27</v>
      </c>
      <c r="N6028" s="3" t="s">
        <v>17593</v>
      </c>
      <c r="P6028" s="3" t="s">
        <v>17594</v>
      </c>
      <c r="Q6028" s="3" t="s">
        <v>839</v>
      </c>
      <c r="R6028" s="3">
        <v>2456</v>
      </c>
      <c r="S60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017370</v>
      </c>
      <c r="T60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29" spans="1:20" ht="15" customHeight="1" x14ac:dyDescent="0.2">
      <c r="A6029" s="3" t="s">
        <v>24849</v>
      </c>
      <c r="B6029" s="3" t="s">
        <v>24850</v>
      </c>
      <c r="C6029" s="3" t="s">
        <v>24851</v>
      </c>
      <c r="F6029" s="3" t="s">
        <v>11510</v>
      </c>
      <c r="G6029" s="3" t="s">
        <v>24852</v>
      </c>
      <c r="H6029" s="3" t="s">
        <v>11308</v>
      </c>
      <c r="I6029" s="3" t="s">
        <v>4870</v>
      </c>
      <c r="J6029" s="3">
        <v>1</v>
      </c>
      <c r="M6029" s="3" t="s">
        <v>27</v>
      </c>
      <c r="N6029" s="3" t="s">
        <v>17593</v>
      </c>
      <c r="P6029" s="3" t="s">
        <v>17594</v>
      </c>
      <c r="Q6029" s="3" t="s">
        <v>839</v>
      </c>
      <c r="R6029" s="3">
        <v>2456</v>
      </c>
      <c r="S60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103840</v>
      </c>
      <c r="T60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30" spans="1:20" ht="15" customHeight="1" x14ac:dyDescent="0.2">
      <c r="A6030" s="3" t="s">
        <v>24853</v>
      </c>
      <c r="B6030" s="3" t="s">
        <v>24854</v>
      </c>
      <c r="C6030" s="3" t="s">
        <v>24855</v>
      </c>
      <c r="F6030" s="3" t="s">
        <v>11510</v>
      </c>
      <c r="G6030" s="3" t="s">
        <v>24856</v>
      </c>
      <c r="H6030" s="3" t="s">
        <v>11308</v>
      </c>
      <c r="I6030" s="3" t="s">
        <v>4870</v>
      </c>
      <c r="J6030" s="3">
        <v>1</v>
      </c>
      <c r="M6030" s="3" t="s">
        <v>27</v>
      </c>
      <c r="N6030" s="3" t="s">
        <v>17593</v>
      </c>
      <c r="P6030" s="3" t="s">
        <v>24857</v>
      </c>
      <c r="Q6030" s="3" t="s">
        <v>839</v>
      </c>
      <c r="R6030" s="3">
        <v>256</v>
      </c>
      <c r="S60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101970</v>
      </c>
      <c r="T60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31" spans="1:20" ht="15" customHeight="1" x14ac:dyDescent="0.2">
      <c r="A6031" s="3" t="s">
        <v>24858</v>
      </c>
      <c r="B6031" s="3" t="s">
        <v>24859</v>
      </c>
      <c r="C6031" s="3" t="s">
        <v>24860</v>
      </c>
      <c r="F6031" s="3" t="s">
        <v>11510</v>
      </c>
      <c r="G6031" s="3" t="s">
        <v>24861</v>
      </c>
      <c r="H6031" s="3" t="s">
        <v>11308</v>
      </c>
      <c r="I6031" s="3" t="s">
        <v>4870</v>
      </c>
      <c r="J6031" s="3">
        <v>1</v>
      </c>
      <c r="M6031" s="3" t="s">
        <v>27</v>
      </c>
      <c r="N6031" s="3" t="s">
        <v>17593</v>
      </c>
      <c r="P6031" s="3" t="s">
        <v>17594</v>
      </c>
      <c r="Q6031" s="3" t="s">
        <v>839</v>
      </c>
      <c r="R6031" s="3">
        <v>2456</v>
      </c>
      <c r="S60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046940</v>
      </c>
      <c r="T60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32" spans="1:20" ht="15" customHeight="1" x14ac:dyDescent="0.2">
      <c r="A6032" s="3" t="s">
        <v>24862</v>
      </c>
      <c r="B6032" s="3" t="s">
        <v>24863</v>
      </c>
      <c r="C6032" s="3" t="s">
        <v>24864</v>
      </c>
      <c r="F6032" s="3" t="s">
        <v>11510</v>
      </c>
      <c r="G6032" s="3" t="s">
        <v>24865</v>
      </c>
      <c r="H6032" s="3" t="s">
        <v>11308</v>
      </c>
      <c r="I6032" s="3" t="s">
        <v>4870</v>
      </c>
      <c r="J6032" s="3">
        <v>1</v>
      </c>
      <c r="M6032" s="3" t="s">
        <v>27</v>
      </c>
      <c r="N6032" s="3" t="s">
        <v>17593</v>
      </c>
      <c r="P6032" s="3" t="s">
        <v>17594</v>
      </c>
      <c r="Q6032" s="3" t="s">
        <v>839</v>
      </c>
      <c r="R6032" s="3">
        <v>2456</v>
      </c>
      <c r="S60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215380</v>
      </c>
      <c r="T60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33" spans="1:20" ht="15" customHeight="1" x14ac:dyDescent="0.2">
      <c r="A6033" s="3" t="s">
        <v>24866</v>
      </c>
      <c r="B6033" s="3" t="s">
        <v>24867</v>
      </c>
      <c r="C6033" s="3" t="s">
        <v>24868</v>
      </c>
      <c r="F6033" s="3" t="s">
        <v>11510</v>
      </c>
      <c r="G6033" s="3" t="s">
        <v>24869</v>
      </c>
      <c r="H6033" s="3" t="s">
        <v>11308</v>
      </c>
      <c r="I6033" s="3" t="s">
        <v>4870</v>
      </c>
      <c r="J6033" s="3">
        <v>1</v>
      </c>
      <c r="M6033" s="3" t="s">
        <v>27</v>
      </c>
      <c r="N6033" s="3" t="s">
        <v>17593</v>
      </c>
      <c r="P6033" s="3" t="s">
        <v>17594</v>
      </c>
      <c r="Q6033" s="3" t="s">
        <v>839</v>
      </c>
      <c r="R6033" s="3">
        <v>2456</v>
      </c>
      <c r="S60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065680</v>
      </c>
      <c r="T60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34" spans="1:20" ht="15" customHeight="1" x14ac:dyDescent="0.2">
      <c r="A6034" s="3" t="s">
        <v>24870</v>
      </c>
      <c r="B6034" s="3" t="s">
        <v>24871</v>
      </c>
      <c r="C6034" s="3" t="s">
        <v>24872</v>
      </c>
      <c r="F6034" s="3" t="s">
        <v>11510</v>
      </c>
      <c r="G6034" s="3" t="s">
        <v>24873</v>
      </c>
      <c r="H6034" s="3" t="s">
        <v>11308</v>
      </c>
      <c r="I6034" s="3" t="s">
        <v>4870</v>
      </c>
      <c r="J6034" s="3">
        <v>1</v>
      </c>
      <c r="M6034" s="3" t="s">
        <v>27</v>
      </c>
      <c r="N6034" s="3" t="s">
        <v>17593</v>
      </c>
      <c r="P6034" s="3" t="s">
        <v>17594</v>
      </c>
      <c r="Q6034" s="3" t="s">
        <v>839</v>
      </c>
      <c r="R6034" s="3">
        <v>2456</v>
      </c>
      <c r="S60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105840</v>
      </c>
      <c r="T60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35" spans="1:20" ht="15" customHeight="1" x14ac:dyDescent="0.2">
      <c r="A6035" s="3" t="s">
        <v>24874</v>
      </c>
      <c r="B6035" s="3" t="s">
        <v>24875</v>
      </c>
      <c r="C6035" s="3" t="s">
        <v>24876</v>
      </c>
      <c r="F6035" s="3" t="s">
        <v>11510</v>
      </c>
      <c r="G6035" s="3" t="s">
        <v>24877</v>
      </c>
      <c r="H6035" s="3" t="s">
        <v>11308</v>
      </c>
      <c r="I6035" s="3" t="s">
        <v>4870</v>
      </c>
      <c r="J6035" s="3">
        <v>1</v>
      </c>
      <c r="M6035" s="3" t="s">
        <v>27</v>
      </c>
      <c r="N6035" s="3" t="s">
        <v>17593</v>
      </c>
      <c r="P6035" s="3" t="s">
        <v>17594</v>
      </c>
      <c r="Q6035" s="3" t="s">
        <v>839</v>
      </c>
      <c r="R6035" s="3">
        <v>2456</v>
      </c>
      <c r="S60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018620</v>
      </c>
      <c r="T60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36" spans="1:20" ht="15" customHeight="1" x14ac:dyDescent="0.2">
      <c r="A6036" s="3" t="s">
        <v>24878</v>
      </c>
      <c r="B6036" s="3" t="s">
        <v>24879</v>
      </c>
      <c r="C6036" s="3" t="s">
        <v>24880</v>
      </c>
      <c r="F6036" s="3" t="s">
        <v>11510</v>
      </c>
      <c r="G6036" s="3" t="s">
        <v>24881</v>
      </c>
      <c r="H6036" s="3" t="s">
        <v>11308</v>
      </c>
      <c r="I6036" s="3" t="s">
        <v>4870</v>
      </c>
      <c r="J6036" s="3">
        <v>1</v>
      </c>
      <c r="M6036" s="3" t="s">
        <v>27</v>
      </c>
      <c r="N6036" s="3" t="s">
        <v>17593</v>
      </c>
      <c r="P6036" s="3" t="s">
        <v>17594</v>
      </c>
      <c r="Q6036" s="3" t="s">
        <v>839</v>
      </c>
      <c r="R6036" s="3">
        <v>2456</v>
      </c>
      <c r="S60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010400</v>
      </c>
      <c r="T60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37" spans="1:20" ht="15" customHeight="1" x14ac:dyDescent="0.2">
      <c r="A6037" s="3" t="s">
        <v>24882</v>
      </c>
      <c r="B6037" s="3" t="s">
        <v>24883</v>
      </c>
      <c r="C6037" s="3" t="s">
        <v>24884</v>
      </c>
      <c r="F6037" s="3" t="s">
        <v>11510</v>
      </c>
      <c r="G6037" s="3" t="s">
        <v>24885</v>
      </c>
      <c r="H6037" s="3" t="s">
        <v>11308</v>
      </c>
      <c r="I6037" s="3" t="s">
        <v>4870</v>
      </c>
      <c r="J6037" s="3">
        <v>1</v>
      </c>
      <c r="M6037" s="3" t="s">
        <v>27</v>
      </c>
      <c r="N6037" s="3" t="s">
        <v>17593</v>
      </c>
      <c r="P6037" s="3" t="s">
        <v>19177</v>
      </c>
      <c r="Q6037" s="3" t="s">
        <v>839</v>
      </c>
      <c r="R6037" s="3">
        <v>824</v>
      </c>
      <c r="S60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457550</v>
      </c>
      <c r="T60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38" spans="1:20" ht="15" customHeight="1" x14ac:dyDescent="0.2">
      <c r="A6038" s="3" t="s">
        <v>24886</v>
      </c>
      <c r="B6038" s="3" t="s">
        <v>24887</v>
      </c>
      <c r="C6038" s="3" t="s">
        <v>24888</v>
      </c>
      <c r="F6038" s="3" t="s">
        <v>11510</v>
      </c>
      <c r="G6038" s="3" t="s">
        <v>24889</v>
      </c>
      <c r="H6038" s="3" t="s">
        <v>11308</v>
      </c>
      <c r="I6038" s="3" t="s">
        <v>4870</v>
      </c>
      <c r="J6038" s="3">
        <v>1</v>
      </c>
      <c r="M6038" s="3" t="s">
        <v>27</v>
      </c>
      <c r="N6038" s="3" t="s">
        <v>17593</v>
      </c>
      <c r="P6038" s="3" t="s">
        <v>17594</v>
      </c>
      <c r="Q6038" s="3" t="s">
        <v>839</v>
      </c>
      <c r="R6038" s="3">
        <v>2456</v>
      </c>
      <c r="S60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049800</v>
      </c>
      <c r="T60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39" spans="1:20" ht="15" customHeight="1" x14ac:dyDescent="0.2">
      <c r="A6039" s="3" t="s">
        <v>24890</v>
      </c>
      <c r="B6039" s="3" t="s">
        <v>24891</v>
      </c>
      <c r="C6039" s="3" t="s">
        <v>24892</v>
      </c>
      <c r="F6039" s="3" t="s">
        <v>11510</v>
      </c>
      <c r="G6039" s="3" t="s">
        <v>24893</v>
      </c>
      <c r="H6039" s="3" t="s">
        <v>11308</v>
      </c>
      <c r="I6039" s="3" t="s">
        <v>4870</v>
      </c>
      <c r="J6039" s="3">
        <v>1</v>
      </c>
      <c r="M6039" s="3" t="s">
        <v>27</v>
      </c>
      <c r="N6039" s="3" t="s">
        <v>17593</v>
      </c>
      <c r="P6039" s="3" t="s">
        <v>17594</v>
      </c>
      <c r="Q6039" s="3" t="s">
        <v>839</v>
      </c>
      <c r="R6039" s="3">
        <v>2456</v>
      </c>
      <c r="S60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016880</v>
      </c>
      <c r="T60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40" spans="1:20" ht="15" customHeight="1" x14ac:dyDescent="0.2">
      <c r="A6040" s="3" t="s">
        <v>24894</v>
      </c>
      <c r="B6040" s="3" t="s">
        <v>24895</v>
      </c>
      <c r="C6040" s="3" t="s">
        <v>24896</v>
      </c>
      <c r="F6040" s="3" t="s">
        <v>11510</v>
      </c>
      <c r="G6040" s="3" t="s">
        <v>24897</v>
      </c>
      <c r="H6040" s="3" t="s">
        <v>11308</v>
      </c>
      <c r="I6040" s="3" t="s">
        <v>4870</v>
      </c>
      <c r="J6040" s="3">
        <v>1</v>
      </c>
      <c r="M6040" s="3" t="s">
        <v>27</v>
      </c>
      <c r="N6040" s="3" t="s">
        <v>17593</v>
      </c>
      <c r="P6040" s="3" t="s">
        <v>17594</v>
      </c>
      <c r="Q6040" s="3" t="s">
        <v>839</v>
      </c>
      <c r="R6040" s="3">
        <v>2456</v>
      </c>
      <c r="S60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095720</v>
      </c>
      <c r="T60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41" spans="1:20" ht="15" customHeight="1" x14ac:dyDescent="0.2">
      <c r="A6041" s="3" t="s">
        <v>24898</v>
      </c>
      <c r="B6041" s="3" t="s">
        <v>24899</v>
      </c>
      <c r="C6041" s="3" t="s">
        <v>24900</v>
      </c>
      <c r="F6041" s="3" t="s">
        <v>11510</v>
      </c>
      <c r="G6041" s="3" t="s">
        <v>24901</v>
      </c>
      <c r="H6041" s="3" t="s">
        <v>11308</v>
      </c>
      <c r="I6041" s="3" t="s">
        <v>4870</v>
      </c>
      <c r="J6041" s="3">
        <v>1</v>
      </c>
      <c r="M6041" s="3" t="s">
        <v>27</v>
      </c>
      <c r="N6041" s="3" t="s">
        <v>17593</v>
      </c>
      <c r="P6041" s="3" t="s">
        <v>12259</v>
      </c>
      <c r="Q6041" s="3" t="s">
        <v>839</v>
      </c>
      <c r="R6041" s="3">
        <v>946</v>
      </c>
      <c r="S60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396470</v>
      </c>
      <c r="T60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42" spans="1:20" ht="15" customHeight="1" x14ac:dyDescent="0.2">
      <c r="A6042" s="3" t="s">
        <v>24902</v>
      </c>
      <c r="B6042" s="3" t="s">
        <v>24903</v>
      </c>
      <c r="C6042" s="3" t="s">
        <v>24904</v>
      </c>
      <c r="F6042" s="3" t="s">
        <v>11510</v>
      </c>
      <c r="G6042" s="3" t="s">
        <v>24905</v>
      </c>
      <c r="H6042" s="3" t="s">
        <v>11308</v>
      </c>
      <c r="I6042" s="3" t="s">
        <v>4870</v>
      </c>
      <c r="J6042" s="3">
        <v>1</v>
      </c>
      <c r="M6042" s="3" t="s">
        <v>27</v>
      </c>
      <c r="N6042" s="3" t="s">
        <v>17593</v>
      </c>
      <c r="P6042" s="3" t="s">
        <v>17594</v>
      </c>
      <c r="Q6042" s="3" t="s">
        <v>839</v>
      </c>
      <c r="R6042" s="3">
        <v>2456</v>
      </c>
      <c r="S60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005820</v>
      </c>
      <c r="T60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43" spans="1:20" ht="15" customHeight="1" x14ac:dyDescent="0.2">
      <c r="A6043" s="3" t="s">
        <v>24906</v>
      </c>
      <c r="B6043" s="3" t="s">
        <v>24907</v>
      </c>
      <c r="C6043" s="3" t="s">
        <v>24908</v>
      </c>
      <c r="F6043" s="3" t="s">
        <v>11510</v>
      </c>
      <c r="G6043" s="3" t="s">
        <v>24909</v>
      </c>
      <c r="H6043" s="3" t="s">
        <v>11308</v>
      </c>
      <c r="I6043" s="3" t="s">
        <v>4870</v>
      </c>
      <c r="J6043" s="3">
        <v>1</v>
      </c>
      <c r="M6043" s="3" t="s">
        <v>27</v>
      </c>
      <c r="N6043" s="3" t="s">
        <v>17593</v>
      </c>
      <c r="P6043" s="3" t="s">
        <v>17594</v>
      </c>
      <c r="Q6043" s="3" t="s">
        <v>839</v>
      </c>
      <c r="R6043" s="3">
        <v>2456</v>
      </c>
      <c r="S60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307280</v>
      </c>
      <c r="T60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44" spans="1:20" ht="15" customHeight="1" x14ac:dyDescent="0.2">
      <c r="A6044" s="3" t="s">
        <v>24910</v>
      </c>
      <c r="B6044" s="3" t="s">
        <v>24911</v>
      </c>
      <c r="C6044" s="3" t="s">
        <v>24912</v>
      </c>
      <c r="F6044" s="3" t="s">
        <v>11510</v>
      </c>
      <c r="G6044" s="3" t="s">
        <v>24913</v>
      </c>
      <c r="H6044" s="3" t="s">
        <v>11308</v>
      </c>
      <c r="I6044" s="3" t="s">
        <v>4870</v>
      </c>
      <c r="J6044" s="3">
        <v>1</v>
      </c>
      <c r="M6044" s="3" t="s">
        <v>27</v>
      </c>
      <c r="N6044" s="3" t="s">
        <v>17593</v>
      </c>
      <c r="P6044" s="3" t="s">
        <v>17594</v>
      </c>
      <c r="Q6044" s="3" t="s">
        <v>839</v>
      </c>
      <c r="R6044" s="3">
        <v>2456</v>
      </c>
      <c r="S60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032940</v>
      </c>
      <c r="T60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45" spans="1:20" ht="15" customHeight="1" x14ac:dyDescent="0.2">
      <c r="A6045" s="3" t="s">
        <v>24914</v>
      </c>
      <c r="B6045" s="3" t="s">
        <v>24915</v>
      </c>
      <c r="C6045" s="3" t="s">
        <v>24916</v>
      </c>
      <c r="F6045" s="3" t="s">
        <v>11510</v>
      </c>
      <c r="G6045" s="3" t="s">
        <v>24917</v>
      </c>
      <c r="H6045" s="3" t="s">
        <v>11308</v>
      </c>
      <c r="I6045" s="3" t="s">
        <v>4870</v>
      </c>
      <c r="J6045" s="3">
        <v>1</v>
      </c>
      <c r="M6045" s="3" t="s">
        <v>27</v>
      </c>
      <c r="N6045" s="3" t="s">
        <v>17593</v>
      </c>
      <c r="P6045" s="3" t="s">
        <v>17594</v>
      </c>
      <c r="Q6045" s="3" t="s">
        <v>839</v>
      </c>
      <c r="R6045" s="3">
        <v>2456</v>
      </c>
      <c r="S60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104830</v>
      </c>
      <c r="T60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46" spans="1:20" ht="15" customHeight="1" x14ac:dyDescent="0.2">
      <c r="A6046" s="3" t="s">
        <v>24918</v>
      </c>
      <c r="B6046" s="3" t="s">
        <v>24919</v>
      </c>
      <c r="C6046" s="3" t="s">
        <v>24920</v>
      </c>
      <c r="F6046" s="3" t="s">
        <v>11510</v>
      </c>
      <c r="G6046" s="3" t="s">
        <v>24921</v>
      </c>
      <c r="H6046" s="3" t="s">
        <v>11308</v>
      </c>
      <c r="I6046" s="3" t="s">
        <v>4870</v>
      </c>
      <c r="J6046" s="3">
        <v>1</v>
      </c>
      <c r="M6046" s="3" t="s">
        <v>27</v>
      </c>
      <c r="N6046" s="3" t="s">
        <v>17593</v>
      </c>
      <c r="P6046" s="3" t="s">
        <v>17594</v>
      </c>
      <c r="Q6046" s="3" t="s">
        <v>839</v>
      </c>
      <c r="R6046" s="3">
        <v>2456</v>
      </c>
      <c r="S60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240810</v>
      </c>
      <c r="T60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47" spans="1:20" ht="15" customHeight="1" x14ac:dyDescent="0.2">
      <c r="A6047" s="3" t="s">
        <v>24922</v>
      </c>
      <c r="B6047" s="3" t="s">
        <v>24923</v>
      </c>
      <c r="C6047" s="3" t="s">
        <v>24924</v>
      </c>
      <c r="F6047" s="3" t="s">
        <v>11510</v>
      </c>
      <c r="G6047" s="3" t="s">
        <v>24925</v>
      </c>
      <c r="H6047" s="3" t="s">
        <v>11308</v>
      </c>
      <c r="I6047" s="3" t="s">
        <v>4870</v>
      </c>
      <c r="J6047" s="3">
        <v>1</v>
      </c>
      <c r="M6047" s="3" t="s">
        <v>27</v>
      </c>
      <c r="N6047" s="3" t="s">
        <v>17593</v>
      </c>
      <c r="P6047" s="3" t="s">
        <v>17594</v>
      </c>
      <c r="Q6047" s="3" t="s">
        <v>839</v>
      </c>
      <c r="R6047" s="3">
        <v>2456</v>
      </c>
      <c r="S60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014190</v>
      </c>
      <c r="T60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48" spans="1:20" ht="15" customHeight="1" x14ac:dyDescent="0.2">
      <c r="A6048" s="3" t="s">
        <v>24926</v>
      </c>
      <c r="B6048" s="3" t="s">
        <v>24927</v>
      </c>
      <c r="C6048" s="3" t="s">
        <v>24928</v>
      </c>
      <c r="F6048" s="3" t="s">
        <v>11510</v>
      </c>
      <c r="G6048" s="3" t="s">
        <v>24929</v>
      </c>
      <c r="H6048" s="3" t="s">
        <v>11308</v>
      </c>
      <c r="I6048" s="3" t="s">
        <v>4870</v>
      </c>
      <c r="J6048" s="3">
        <v>1</v>
      </c>
      <c r="M6048" s="3" t="s">
        <v>27</v>
      </c>
      <c r="N6048" s="3" t="s">
        <v>17593</v>
      </c>
      <c r="P6048" s="3" t="s">
        <v>17594</v>
      </c>
      <c r="Q6048" s="3" t="s">
        <v>839</v>
      </c>
      <c r="R6048" s="3">
        <v>2456</v>
      </c>
      <c r="S60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074600</v>
      </c>
      <c r="T60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49" spans="1:20" ht="15" customHeight="1" x14ac:dyDescent="0.2">
      <c r="A6049" s="3" t="s">
        <v>24930</v>
      </c>
      <c r="B6049" s="3" t="s">
        <v>24931</v>
      </c>
      <c r="C6049" s="3" t="s">
        <v>24932</v>
      </c>
      <c r="F6049" s="3" t="s">
        <v>11510</v>
      </c>
      <c r="G6049" s="3" t="s">
        <v>24933</v>
      </c>
      <c r="H6049" s="3" t="s">
        <v>11308</v>
      </c>
      <c r="I6049" s="3" t="s">
        <v>4870</v>
      </c>
      <c r="J6049" s="3">
        <v>1</v>
      </c>
      <c r="M6049" s="3" t="s">
        <v>27</v>
      </c>
      <c r="N6049" s="3" t="s">
        <v>17593</v>
      </c>
      <c r="P6049" s="3" t="s">
        <v>17594</v>
      </c>
      <c r="Q6049" s="3" t="s">
        <v>839</v>
      </c>
      <c r="R6049" s="3">
        <v>2456</v>
      </c>
      <c r="S60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217820</v>
      </c>
      <c r="T60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50" spans="1:20" ht="15" customHeight="1" x14ac:dyDescent="0.2">
      <c r="A6050" s="3" t="s">
        <v>24934</v>
      </c>
      <c r="B6050" s="3" t="s">
        <v>24935</v>
      </c>
      <c r="C6050" s="3" t="s">
        <v>24936</v>
      </c>
      <c r="F6050" s="3" t="s">
        <v>11510</v>
      </c>
      <c r="G6050" s="3" t="s">
        <v>24937</v>
      </c>
      <c r="H6050" s="3" t="s">
        <v>11308</v>
      </c>
      <c r="I6050" s="3" t="s">
        <v>4870</v>
      </c>
      <c r="J6050" s="3">
        <v>1</v>
      </c>
      <c r="M6050" s="3" t="s">
        <v>27</v>
      </c>
      <c r="N6050" s="3" t="s">
        <v>17593</v>
      </c>
      <c r="P6050" s="3" t="s">
        <v>17594</v>
      </c>
      <c r="Q6050" s="3" t="s">
        <v>839</v>
      </c>
      <c r="R6050" s="3">
        <v>2456</v>
      </c>
      <c r="S60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030530</v>
      </c>
      <c r="T60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51" spans="1:20" ht="15" customHeight="1" x14ac:dyDescent="0.2">
      <c r="A6051" s="3" t="s">
        <v>24938</v>
      </c>
      <c r="B6051" s="3" t="s">
        <v>24939</v>
      </c>
      <c r="C6051" s="3" t="s">
        <v>24940</v>
      </c>
      <c r="F6051" s="3" t="s">
        <v>11510</v>
      </c>
      <c r="G6051" s="3" t="s">
        <v>24941</v>
      </c>
      <c r="H6051" s="3" t="s">
        <v>11308</v>
      </c>
      <c r="I6051" s="3" t="s">
        <v>4870</v>
      </c>
      <c r="J6051" s="3">
        <v>1</v>
      </c>
      <c r="M6051" s="3" t="s">
        <v>27</v>
      </c>
      <c r="N6051" s="3" t="s">
        <v>17593</v>
      </c>
      <c r="P6051" s="3" t="s">
        <v>17594</v>
      </c>
      <c r="Q6051" s="3" t="s">
        <v>839</v>
      </c>
      <c r="R6051" s="3">
        <v>2456</v>
      </c>
      <c r="S60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012620</v>
      </c>
      <c r="T60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52" spans="1:20" ht="15" customHeight="1" x14ac:dyDescent="0.2">
      <c r="A6052" s="3" t="s">
        <v>24942</v>
      </c>
      <c r="B6052" s="3" t="s">
        <v>24943</v>
      </c>
      <c r="C6052" s="3" t="s">
        <v>24944</v>
      </c>
      <c r="F6052" s="3" t="s">
        <v>11510</v>
      </c>
      <c r="G6052" s="3" t="s">
        <v>24945</v>
      </c>
      <c r="H6052" s="3" t="s">
        <v>11308</v>
      </c>
      <c r="I6052" s="3" t="s">
        <v>4870</v>
      </c>
      <c r="J6052" s="3">
        <v>1</v>
      </c>
      <c r="M6052" s="3" t="s">
        <v>27</v>
      </c>
      <c r="N6052" s="3" t="s">
        <v>17593</v>
      </c>
      <c r="P6052" s="3" t="s">
        <v>24497</v>
      </c>
      <c r="Q6052" s="3" t="s">
        <v>839</v>
      </c>
      <c r="R6052" s="3">
        <v>202</v>
      </c>
      <c r="S60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136150</v>
      </c>
      <c r="T60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53" spans="1:20" ht="15" customHeight="1" x14ac:dyDescent="0.2">
      <c r="A6053" s="3" t="s">
        <v>24946</v>
      </c>
      <c r="B6053" s="3" t="s">
        <v>24947</v>
      </c>
      <c r="C6053" s="3" t="s">
        <v>24948</v>
      </c>
      <c r="F6053" s="3" t="s">
        <v>11510</v>
      </c>
      <c r="G6053" s="3" t="s">
        <v>24949</v>
      </c>
      <c r="H6053" s="3" t="s">
        <v>11308</v>
      </c>
      <c r="I6053" s="3" t="s">
        <v>4870</v>
      </c>
      <c r="J6053" s="3">
        <v>1</v>
      </c>
      <c r="M6053" s="3" t="s">
        <v>27</v>
      </c>
      <c r="N6053" s="3" t="s">
        <v>17593</v>
      </c>
      <c r="P6053" s="3" t="s">
        <v>22801</v>
      </c>
      <c r="Q6053" s="3" t="s">
        <v>839</v>
      </c>
      <c r="R6053" s="3">
        <v>1958</v>
      </c>
      <c r="S60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382840</v>
      </c>
      <c r="T60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54" spans="1:20" ht="15" customHeight="1" x14ac:dyDescent="0.2">
      <c r="A6054" s="3" t="s">
        <v>24950</v>
      </c>
      <c r="B6054" s="3" t="s">
        <v>24951</v>
      </c>
      <c r="C6054" s="3" t="s">
        <v>24952</v>
      </c>
      <c r="F6054" s="3" t="s">
        <v>11510</v>
      </c>
      <c r="G6054" s="3" t="s">
        <v>24953</v>
      </c>
      <c r="H6054" s="3" t="s">
        <v>11308</v>
      </c>
      <c r="I6054" s="3" t="s">
        <v>4870</v>
      </c>
      <c r="J6054" s="3">
        <v>1</v>
      </c>
      <c r="M6054" s="3" t="s">
        <v>27</v>
      </c>
      <c r="N6054" s="3" t="s">
        <v>17593</v>
      </c>
      <c r="P6054" s="3" t="s">
        <v>17594</v>
      </c>
      <c r="Q6054" s="3" t="s">
        <v>839</v>
      </c>
      <c r="R6054" s="3">
        <v>2456</v>
      </c>
      <c r="S60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336570</v>
      </c>
      <c r="T60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55" spans="1:20" ht="15" customHeight="1" x14ac:dyDescent="0.2">
      <c r="A6055" s="3" t="s">
        <v>24954</v>
      </c>
      <c r="B6055" s="3" t="s">
        <v>24955</v>
      </c>
      <c r="C6055" s="3" t="s">
        <v>24956</v>
      </c>
      <c r="F6055" s="3" t="s">
        <v>11510</v>
      </c>
      <c r="G6055" s="3" t="s">
        <v>24957</v>
      </c>
      <c r="H6055" s="3" t="s">
        <v>11308</v>
      </c>
      <c r="I6055" s="3" t="s">
        <v>4870</v>
      </c>
      <c r="J6055" s="3">
        <v>1</v>
      </c>
      <c r="M6055" s="3" t="s">
        <v>27</v>
      </c>
      <c r="N6055" s="3" t="s">
        <v>17593</v>
      </c>
      <c r="P6055" s="3" t="s">
        <v>24958</v>
      </c>
      <c r="Q6055" s="3" t="s">
        <v>839</v>
      </c>
      <c r="R6055" s="3">
        <v>2030</v>
      </c>
      <c r="S60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376980</v>
      </c>
      <c r="T60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56" spans="1:20" ht="15" customHeight="1" x14ac:dyDescent="0.2">
      <c r="A6056" s="3" t="s">
        <v>24959</v>
      </c>
      <c r="B6056" s="3" t="s">
        <v>24960</v>
      </c>
      <c r="C6056" s="3" t="s">
        <v>24961</v>
      </c>
      <c r="F6056" s="3" t="s">
        <v>11510</v>
      </c>
      <c r="G6056" s="3" t="s">
        <v>24962</v>
      </c>
      <c r="H6056" s="3" t="s">
        <v>11308</v>
      </c>
      <c r="I6056" s="3" t="s">
        <v>4870</v>
      </c>
      <c r="J6056" s="3">
        <v>1</v>
      </c>
      <c r="M6056" s="3" t="s">
        <v>27</v>
      </c>
      <c r="N6056" s="3" t="s">
        <v>17593</v>
      </c>
      <c r="P6056" s="3" t="s">
        <v>24963</v>
      </c>
      <c r="Q6056" s="3" t="s">
        <v>839</v>
      </c>
      <c r="R6056" s="3">
        <v>2430</v>
      </c>
      <c r="S60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122830</v>
      </c>
      <c r="T60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57" spans="1:20" ht="15" customHeight="1" x14ac:dyDescent="0.2">
      <c r="A6057" s="3" t="s">
        <v>24964</v>
      </c>
      <c r="B6057" s="3" t="s">
        <v>24965</v>
      </c>
      <c r="C6057" s="3" t="s">
        <v>24966</v>
      </c>
      <c r="F6057" s="3" t="s">
        <v>11510</v>
      </c>
      <c r="G6057" s="3" t="s">
        <v>24967</v>
      </c>
      <c r="H6057" s="3" t="s">
        <v>11308</v>
      </c>
      <c r="I6057" s="3" t="s">
        <v>4870</v>
      </c>
      <c r="J6057" s="3">
        <v>1</v>
      </c>
      <c r="M6057" s="3" t="s">
        <v>27</v>
      </c>
      <c r="N6057" s="3" t="s">
        <v>17593</v>
      </c>
      <c r="P6057" s="3" t="s">
        <v>17594</v>
      </c>
      <c r="Q6057" s="3" t="s">
        <v>839</v>
      </c>
      <c r="R6057" s="3">
        <v>2456</v>
      </c>
      <c r="S60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008370</v>
      </c>
      <c r="T60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58" spans="1:20" ht="15" customHeight="1" x14ac:dyDescent="0.2">
      <c r="A6058" s="3" t="s">
        <v>24968</v>
      </c>
      <c r="B6058" s="3" t="s">
        <v>24969</v>
      </c>
      <c r="C6058" s="3" t="s">
        <v>24970</v>
      </c>
      <c r="F6058" s="3" t="s">
        <v>11510</v>
      </c>
      <c r="G6058" s="3" t="s">
        <v>24971</v>
      </c>
      <c r="H6058" s="3" t="s">
        <v>11308</v>
      </c>
      <c r="I6058" s="3" t="s">
        <v>4870</v>
      </c>
      <c r="J6058" s="3">
        <v>1</v>
      </c>
      <c r="M6058" s="3" t="s">
        <v>27</v>
      </c>
      <c r="N6058" s="3" t="s">
        <v>17593</v>
      </c>
      <c r="P6058" s="3" t="s">
        <v>17594</v>
      </c>
      <c r="Q6058" s="3" t="s">
        <v>839</v>
      </c>
      <c r="R6058" s="3">
        <v>2456</v>
      </c>
      <c r="S60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008290</v>
      </c>
      <c r="T60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59" spans="1:20" ht="15" customHeight="1" x14ac:dyDescent="0.2">
      <c r="A6059" s="3" t="s">
        <v>24972</v>
      </c>
      <c r="B6059" s="3" t="s">
        <v>24973</v>
      </c>
      <c r="C6059" s="3" t="s">
        <v>24974</v>
      </c>
      <c r="F6059" s="3" t="s">
        <v>11510</v>
      </c>
      <c r="G6059" s="3" t="s">
        <v>24975</v>
      </c>
      <c r="H6059" s="3" t="s">
        <v>11308</v>
      </c>
      <c r="I6059" s="3" t="s">
        <v>4870</v>
      </c>
      <c r="J6059" s="3">
        <v>1</v>
      </c>
      <c r="M6059" s="3" t="s">
        <v>27</v>
      </c>
      <c r="N6059" s="3" t="s">
        <v>17593</v>
      </c>
      <c r="P6059" s="3" t="s">
        <v>17594</v>
      </c>
      <c r="Q6059" s="3" t="s">
        <v>839</v>
      </c>
      <c r="R6059" s="3">
        <v>2456</v>
      </c>
      <c r="S60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101160</v>
      </c>
      <c r="T60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60" spans="1:20" ht="15" customHeight="1" x14ac:dyDescent="0.2">
      <c r="A6060" s="3" t="s">
        <v>24976</v>
      </c>
      <c r="B6060" s="3" t="s">
        <v>24977</v>
      </c>
      <c r="C6060" s="3" t="s">
        <v>24978</v>
      </c>
      <c r="F6060" s="3" t="s">
        <v>11510</v>
      </c>
      <c r="G6060" s="3" t="s">
        <v>24979</v>
      </c>
      <c r="H6060" s="3" t="s">
        <v>11308</v>
      </c>
      <c r="I6060" s="3" t="s">
        <v>4870</v>
      </c>
      <c r="J6060" s="3">
        <v>1</v>
      </c>
      <c r="M6060" s="3" t="s">
        <v>27</v>
      </c>
      <c r="N6060" s="3" t="s">
        <v>17593</v>
      </c>
      <c r="P6060" s="3" t="s">
        <v>17594</v>
      </c>
      <c r="Q6060" s="3" t="s">
        <v>839</v>
      </c>
      <c r="R6060" s="3">
        <v>2456</v>
      </c>
      <c r="S60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336060</v>
      </c>
      <c r="T60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61" spans="1:20" ht="15" customHeight="1" x14ac:dyDescent="0.2">
      <c r="A6061" s="3" t="s">
        <v>24980</v>
      </c>
      <c r="B6061" s="3" t="s">
        <v>24981</v>
      </c>
      <c r="C6061" s="3" t="s">
        <v>24982</v>
      </c>
      <c r="F6061" s="3" t="s">
        <v>11510</v>
      </c>
      <c r="G6061" s="3" t="s">
        <v>24983</v>
      </c>
      <c r="H6061" s="3" t="s">
        <v>11308</v>
      </c>
      <c r="I6061" s="3" t="s">
        <v>4870</v>
      </c>
      <c r="J6061" s="3">
        <v>1</v>
      </c>
      <c r="M6061" s="3" t="s">
        <v>27</v>
      </c>
      <c r="N6061" s="3" t="s">
        <v>17593</v>
      </c>
      <c r="P6061" s="3" t="s">
        <v>17594</v>
      </c>
      <c r="Q6061" s="3" t="s">
        <v>839</v>
      </c>
      <c r="R6061" s="3">
        <v>2456</v>
      </c>
      <c r="S60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095270</v>
      </c>
      <c r="T60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62" spans="1:20" ht="15" customHeight="1" x14ac:dyDescent="0.2">
      <c r="A6062" s="3" t="s">
        <v>24984</v>
      </c>
      <c r="B6062" s="3" t="s">
        <v>24985</v>
      </c>
      <c r="C6062" s="3" t="s">
        <v>24986</v>
      </c>
      <c r="F6062" s="3" t="s">
        <v>11510</v>
      </c>
      <c r="G6062" s="3" t="s">
        <v>24987</v>
      </c>
      <c r="H6062" s="3" t="s">
        <v>11308</v>
      </c>
      <c r="I6062" s="3" t="s">
        <v>4870</v>
      </c>
      <c r="J6062" s="3">
        <v>1</v>
      </c>
      <c r="M6062" s="3" t="s">
        <v>27</v>
      </c>
      <c r="N6062" s="3" t="s">
        <v>17593</v>
      </c>
      <c r="P6062" s="3" t="s">
        <v>24988</v>
      </c>
      <c r="Q6062" s="3" t="s">
        <v>839</v>
      </c>
      <c r="R6062" s="3">
        <v>460</v>
      </c>
      <c r="S60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289930</v>
      </c>
      <c r="T60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63" spans="1:20" ht="15" customHeight="1" x14ac:dyDescent="0.2">
      <c r="A6063" s="3" t="s">
        <v>24989</v>
      </c>
      <c r="B6063" s="3" t="s">
        <v>24990</v>
      </c>
      <c r="C6063" s="3" t="s">
        <v>24991</v>
      </c>
      <c r="F6063" s="3" t="s">
        <v>11510</v>
      </c>
      <c r="G6063" s="3" t="s">
        <v>24992</v>
      </c>
      <c r="H6063" s="3" t="s">
        <v>11308</v>
      </c>
      <c r="I6063" s="3" t="s">
        <v>4870</v>
      </c>
      <c r="J6063" s="3">
        <v>1</v>
      </c>
      <c r="M6063" s="3" t="s">
        <v>27</v>
      </c>
      <c r="N6063" s="3" t="s">
        <v>17593</v>
      </c>
      <c r="P6063" s="3" t="s">
        <v>17594</v>
      </c>
      <c r="Q6063" s="3" t="s">
        <v>839</v>
      </c>
      <c r="R6063" s="3">
        <v>2456</v>
      </c>
      <c r="S60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010600</v>
      </c>
      <c r="T60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64" spans="1:20" ht="15" customHeight="1" x14ac:dyDescent="0.2">
      <c r="A6064" s="3" t="s">
        <v>24993</v>
      </c>
      <c r="B6064" s="3" t="s">
        <v>24994</v>
      </c>
      <c r="C6064" s="3" t="s">
        <v>24995</v>
      </c>
      <c r="F6064" s="3" t="s">
        <v>11510</v>
      </c>
      <c r="G6064" s="3" t="s">
        <v>24996</v>
      </c>
      <c r="H6064" s="3" t="s">
        <v>11308</v>
      </c>
      <c r="I6064" s="3" t="s">
        <v>4870</v>
      </c>
      <c r="J6064" s="3">
        <v>1</v>
      </c>
      <c r="M6064" s="3" t="s">
        <v>27</v>
      </c>
      <c r="N6064" s="3" t="s">
        <v>17593</v>
      </c>
      <c r="P6064" s="3" t="s">
        <v>17594</v>
      </c>
      <c r="Q6064" s="3" t="s">
        <v>839</v>
      </c>
      <c r="R6064" s="3">
        <v>2456</v>
      </c>
      <c r="S60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065950</v>
      </c>
      <c r="T60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65" spans="1:20" ht="15" customHeight="1" x14ac:dyDescent="0.2">
      <c r="A6065" s="3" t="s">
        <v>24997</v>
      </c>
      <c r="B6065" s="3" t="s">
        <v>24998</v>
      </c>
      <c r="C6065" s="3" t="s">
        <v>24999</v>
      </c>
      <c r="F6065" s="3" t="s">
        <v>11510</v>
      </c>
      <c r="G6065" s="3" t="s">
        <v>25000</v>
      </c>
      <c r="H6065" s="3" t="s">
        <v>11308</v>
      </c>
      <c r="I6065" s="3" t="s">
        <v>4870</v>
      </c>
      <c r="J6065" s="3">
        <v>1</v>
      </c>
      <c r="M6065" s="3" t="s">
        <v>27</v>
      </c>
      <c r="N6065" s="3" t="s">
        <v>17593</v>
      </c>
      <c r="P6065" s="3" t="s">
        <v>17594</v>
      </c>
      <c r="Q6065" s="3" t="s">
        <v>839</v>
      </c>
      <c r="R6065" s="3">
        <v>2456</v>
      </c>
      <c r="S60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076080</v>
      </c>
      <c r="T60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66" spans="1:20" ht="15" customHeight="1" x14ac:dyDescent="0.2">
      <c r="A6066" s="3" t="s">
        <v>25001</v>
      </c>
      <c r="B6066" s="3" t="s">
        <v>25002</v>
      </c>
      <c r="C6066" s="3" t="s">
        <v>25003</v>
      </c>
      <c r="F6066" s="3" t="s">
        <v>11510</v>
      </c>
      <c r="G6066" s="3" t="s">
        <v>25004</v>
      </c>
      <c r="H6066" s="3" t="s">
        <v>11308</v>
      </c>
      <c r="I6066" s="3" t="s">
        <v>4870</v>
      </c>
      <c r="J6066" s="3">
        <v>1</v>
      </c>
      <c r="M6066" s="3" t="s">
        <v>27</v>
      </c>
      <c r="N6066" s="3" t="s">
        <v>17593</v>
      </c>
      <c r="P6066" s="3" t="s">
        <v>17594</v>
      </c>
      <c r="Q6066" s="3" t="s">
        <v>839</v>
      </c>
      <c r="R6066" s="3">
        <v>2456</v>
      </c>
      <c r="S60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043590</v>
      </c>
      <c r="T60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67" spans="1:20" ht="15" customHeight="1" x14ac:dyDescent="0.2">
      <c r="A6067" s="3" t="s">
        <v>25005</v>
      </c>
      <c r="B6067" s="3" t="s">
        <v>25006</v>
      </c>
      <c r="C6067" s="3" t="s">
        <v>25007</v>
      </c>
      <c r="F6067" s="3" t="s">
        <v>11510</v>
      </c>
      <c r="G6067" s="3" t="s">
        <v>25008</v>
      </c>
      <c r="H6067" s="3" t="s">
        <v>11308</v>
      </c>
      <c r="I6067" s="3" t="s">
        <v>4870</v>
      </c>
      <c r="J6067" s="3">
        <v>1</v>
      </c>
      <c r="M6067" s="3" t="s">
        <v>27</v>
      </c>
      <c r="N6067" s="3" t="s">
        <v>17593</v>
      </c>
      <c r="P6067" s="3" t="s">
        <v>17594</v>
      </c>
      <c r="Q6067" s="3" t="s">
        <v>839</v>
      </c>
      <c r="R6067" s="3">
        <v>2456</v>
      </c>
      <c r="S60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196700</v>
      </c>
      <c r="T60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68" spans="1:20" ht="15" customHeight="1" x14ac:dyDescent="0.2">
      <c r="A6068" s="3" t="s">
        <v>25009</v>
      </c>
      <c r="B6068" s="3" t="s">
        <v>25010</v>
      </c>
      <c r="C6068" s="3" t="s">
        <v>25011</v>
      </c>
      <c r="F6068" s="3" t="s">
        <v>11510</v>
      </c>
      <c r="G6068" s="3" t="s">
        <v>25012</v>
      </c>
      <c r="H6068" s="3" t="s">
        <v>11308</v>
      </c>
      <c r="I6068" s="3" t="s">
        <v>4870</v>
      </c>
      <c r="J6068" s="3">
        <v>1</v>
      </c>
      <c r="M6068" s="3" t="s">
        <v>27</v>
      </c>
      <c r="N6068" s="3" t="s">
        <v>17593</v>
      </c>
      <c r="P6068" s="3" t="s">
        <v>17594</v>
      </c>
      <c r="Q6068" s="3" t="s">
        <v>839</v>
      </c>
      <c r="R6068" s="3">
        <v>2456</v>
      </c>
      <c r="S60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069080</v>
      </c>
      <c r="T60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69" spans="1:20" ht="15" customHeight="1" x14ac:dyDescent="0.2">
      <c r="A6069" s="3" t="s">
        <v>25013</v>
      </c>
      <c r="B6069" s="3" t="s">
        <v>25014</v>
      </c>
      <c r="C6069" s="3" t="s">
        <v>25015</v>
      </c>
      <c r="F6069" s="3" t="s">
        <v>11510</v>
      </c>
      <c r="G6069" s="3" t="s">
        <v>25016</v>
      </c>
      <c r="H6069" s="3" t="s">
        <v>11308</v>
      </c>
      <c r="I6069" s="3" t="s">
        <v>4870</v>
      </c>
      <c r="J6069" s="3">
        <v>1</v>
      </c>
      <c r="M6069" s="3" t="s">
        <v>27</v>
      </c>
      <c r="N6069" s="3" t="s">
        <v>17593</v>
      </c>
      <c r="P6069" s="3" t="s">
        <v>17594</v>
      </c>
      <c r="Q6069" s="3" t="s">
        <v>839</v>
      </c>
      <c r="R6069" s="3">
        <v>2456</v>
      </c>
      <c r="S60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053580</v>
      </c>
      <c r="T60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70" spans="1:20" ht="15" customHeight="1" x14ac:dyDescent="0.2">
      <c r="A6070" s="3" t="s">
        <v>25017</v>
      </c>
      <c r="B6070" s="3" t="s">
        <v>25018</v>
      </c>
      <c r="C6070" s="3" t="s">
        <v>25019</v>
      </c>
      <c r="F6070" s="3" t="s">
        <v>11510</v>
      </c>
      <c r="G6070" s="3" t="s">
        <v>25020</v>
      </c>
      <c r="H6070" s="3" t="s">
        <v>11308</v>
      </c>
      <c r="I6070" s="3" t="s">
        <v>4870</v>
      </c>
      <c r="J6070" s="3">
        <v>1</v>
      </c>
      <c r="M6070" s="3" t="s">
        <v>27</v>
      </c>
      <c r="N6070" s="3" t="s">
        <v>17593</v>
      </c>
      <c r="P6070" s="3" t="s">
        <v>25021</v>
      </c>
      <c r="Q6070" s="3" t="s">
        <v>839</v>
      </c>
      <c r="R6070" s="3">
        <v>302</v>
      </c>
      <c r="S60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479960</v>
      </c>
      <c r="T60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71" spans="1:20" ht="15" customHeight="1" x14ac:dyDescent="0.2">
      <c r="A6071" s="3" t="s">
        <v>25022</v>
      </c>
      <c r="B6071" s="3" t="s">
        <v>25023</v>
      </c>
      <c r="C6071" s="3" t="s">
        <v>25024</v>
      </c>
      <c r="F6071" s="3" t="s">
        <v>11510</v>
      </c>
      <c r="G6071" s="3" t="s">
        <v>25025</v>
      </c>
      <c r="H6071" s="3" t="s">
        <v>11308</v>
      </c>
      <c r="I6071" s="3" t="s">
        <v>4870</v>
      </c>
      <c r="J6071" s="3">
        <v>1</v>
      </c>
      <c r="M6071" s="3" t="s">
        <v>27</v>
      </c>
      <c r="N6071" s="3" t="s">
        <v>17593</v>
      </c>
      <c r="P6071" s="3" t="s">
        <v>25026</v>
      </c>
      <c r="Q6071" s="3" t="s">
        <v>839</v>
      </c>
      <c r="R6071" s="3">
        <v>1608</v>
      </c>
      <c r="S60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377460</v>
      </c>
      <c r="T60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72" spans="1:20" ht="15" customHeight="1" x14ac:dyDescent="0.2">
      <c r="A6072" s="3" t="s">
        <v>25027</v>
      </c>
      <c r="B6072" s="3" t="s">
        <v>25028</v>
      </c>
      <c r="C6072" s="3" t="s">
        <v>25029</v>
      </c>
      <c r="F6072" s="3" t="s">
        <v>11510</v>
      </c>
      <c r="G6072" s="3" t="s">
        <v>25030</v>
      </c>
      <c r="H6072" s="3" t="s">
        <v>11308</v>
      </c>
      <c r="I6072" s="3" t="s">
        <v>4870</v>
      </c>
      <c r="J6072" s="3">
        <v>1</v>
      </c>
      <c r="M6072" s="3" t="s">
        <v>27</v>
      </c>
      <c r="N6072" s="3" t="s">
        <v>17593</v>
      </c>
      <c r="P6072" s="3" t="s">
        <v>17594</v>
      </c>
      <c r="Q6072" s="3" t="s">
        <v>839</v>
      </c>
      <c r="R6072" s="3">
        <v>2456</v>
      </c>
      <c r="S60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044340</v>
      </c>
      <c r="T60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73" spans="1:20" ht="15" customHeight="1" x14ac:dyDescent="0.2">
      <c r="A6073" s="3" t="s">
        <v>25031</v>
      </c>
      <c r="B6073" s="3" t="s">
        <v>25032</v>
      </c>
      <c r="C6073" s="3" t="s">
        <v>25033</v>
      </c>
      <c r="F6073" s="3" t="s">
        <v>11510</v>
      </c>
      <c r="G6073" s="3" t="s">
        <v>25034</v>
      </c>
      <c r="H6073" s="3" t="s">
        <v>11308</v>
      </c>
      <c r="I6073" s="3" t="s">
        <v>4870</v>
      </c>
      <c r="J6073" s="3">
        <v>1</v>
      </c>
      <c r="M6073" s="3" t="s">
        <v>27</v>
      </c>
      <c r="N6073" s="3" t="s">
        <v>17593</v>
      </c>
      <c r="P6073" s="3" t="s">
        <v>17594</v>
      </c>
      <c r="Q6073" s="3" t="s">
        <v>839</v>
      </c>
      <c r="R6073" s="3">
        <v>2456</v>
      </c>
      <c r="S60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330350</v>
      </c>
      <c r="T60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74" spans="1:20" ht="15" customHeight="1" x14ac:dyDescent="0.2">
      <c r="A6074" s="3" t="s">
        <v>25035</v>
      </c>
      <c r="B6074" s="3" t="s">
        <v>25036</v>
      </c>
      <c r="C6074" s="3" t="s">
        <v>25037</v>
      </c>
      <c r="F6074" s="3" t="s">
        <v>11510</v>
      </c>
      <c r="G6074" s="3" t="s">
        <v>25038</v>
      </c>
      <c r="H6074" s="3" t="s">
        <v>11308</v>
      </c>
      <c r="I6074" s="3" t="s">
        <v>4870</v>
      </c>
      <c r="J6074" s="3">
        <v>1</v>
      </c>
      <c r="M6074" s="3" t="s">
        <v>27</v>
      </c>
      <c r="N6074" s="3" t="s">
        <v>17593</v>
      </c>
      <c r="P6074" s="3" t="s">
        <v>25039</v>
      </c>
      <c r="Q6074" s="3" t="s">
        <v>839</v>
      </c>
      <c r="R6074" s="3">
        <v>2420</v>
      </c>
      <c r="S60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348350</v>
      </c>
      <c r="T60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75" spans="1:20" ht="15" customHeight="1" x14ac:dyDescent="0.2">
      <c r="A6075" s="3" t="s">
        <v>25040</v>
      </c>
      <c r="B6075" s="3" t="s">
        <v>25041</v>
      </c>
      <c r="C6075" s="3" t="s">
        <v>25042</v>
      </c>
      <c r="F6075" s="3" t="s">
        <v>11510</v>
      </c>
      <c r="G6075" s="3" t="s">
        <v>25043</v>
      </c>
      <c r="H6075" s="3" t="s">
        <v>11308</v>
      </c>
      <c r="I6075" s="3" t="s">
        <v>4870</v>
      </c>
      <c r="J6075" s="3">
        <v>1</v>
      </c>
      <c r="M6075" s="3" t="s">
        <v>27</v>
      </c>
      <c r="N6075" s="3" t="s">
        <v>17593</v>
      </c>
      <c r="P6075" s="3" t="s">
        <v>17594</v>
      </c>
      <c r="Q6075" s="3" t="s">
        <v>839</v>
      </c>
      <c r="R6075" s="3">
        <v>2456</v>
      </c>
      <c r="S60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112040</v>
      </c>
      <c r="T60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76" spans="1:20" ht="15" customHeight="1" x14ac:dyDescent="0.2">
      <c r="A6076" s="3" t="s">
        <v>25044</v>
      </c>
      <c r="B6076" s="3" t="s">
        <v>25045</v>
      </c>
      <c r="C6076" s="3" t="s">
        <v>25046</v>
      </c>
      <c r="F6076" s="3" t="s">
        <v>11510</v>
      </c>
      <c r="G6076" s="3" t="s">
        <v>25047</v>
      </c>
      <c r="H6076" s="3" t="s">
        <v>11308</v>
      </c>
      <c r="I6076" s="3" t="s">
        <v>4870</v>
      </c>
      <c r="J6076" s="3">
        <v>1</v>
      </c>
      <c r="M6076" s="3" t="s">
        <v>27</v>
      </c>
      <c r="N6076" s="3" t="s">
        <v>17593</v>
      </c>
      <c r="P6076" s="3" t="s">
        <v>17594</v>
      </c>
      <c r="Q6076" s="3" t="s">
        <v>839</v>
      </c>
      <c r="R6076" s="3">
        <v>2456</v>
      </c>
      <c r="S60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101730</v>
      </c>
      <c r="T60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77" spans="1:20" ht="15" customHeight="1" x14ac:dyDescent="0.2">
      <c r="A6077" s="3" t="s">
        <v>25048</v>
      </c>
      <c r="B6077" s="3" t="s">
        <v>25049</v>
      </c>
      <c r="C6077" s="3" t="s">
        <v>25050</v>
      </c>
      <c r="F6077" s="3" t="s">
        <v>11510</v>
      </c>
      <c r="G6077" s="3" t="s">
        <v>25051</v>
      </c>
      <c r="H6077" s="3" t="s">
        <v>11308</v>
      </c>
      <c r="I6077" s="3" t="s">
        <v>4870</v>
      </c>
      <c r="J6077" s="3">
        <v>1</v>
      </c>
      <c r="M6077" s="3" t="s">
        <v>27</v>
      </c>
      <c r="N6077" s="3" t="s">
        <v>17593</v>
      </c>
      <c r="P6077" s="3" t="s">
        <v>17594</v>
      </c>
      <c r="Q6077" s="3" t="s">
        <v>839</v>
      </c>
      <c r="R6077" s="3">
        <v>2456</v>
      </c>
      <c r="S60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123420</v>
      </c>
      <c r="T60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78" spans="1:20" ht="15" customHeight="1" x14ac:dyDescent="0.2">
      <c r="A6078" s="3" t="s">
        <v>25052</v>
      </c>
      <c r="B6078" s="3" t="s">
        <v>25053</v>
      </c>
      <c r="C6078" s="3" t="s">
        <v>25054</v>
      </c>
      <c r="F6078" s="3" t="s">
        <v>11510</v>
      </c>
      <c r="G6078" s="3" t="s">
        <v>25055</v>
      </c>
      <c r="H6078" s="3" t="s">
        <v>11308</v>
      </c>
      <c r="I6078" s="3" t="s">
        <v>4870</v>
      </c>
      <c r="J6078" s="3">
        <v>1</v>
      </c>
      <c r="M6078" s="3" t="s">
        <v>27</v>
      </c>
      <c r="N6078" s="3" t="s">
        <v>17593</v>
      </c>
      <c r="P6078" s="3" t="s">
        <v>17594</v>
      </c>
      <c r="Q6078" s="3" t="s">
        <v>839</v>
      </c>
      <c r="R6078" s="3">
        <v>2456</v>
      </c>
      <c r="S60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065370</v>
      </c>
      <c r="T60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79" spans="1:20" ht="15" customHeight="1" x14ac:dyDescent="0.2">
      <c r="A6079" s="3" t="s">
        <v>25056</v>
      </c>
      <c r="B6079" s="3" t="s">
        <v>25057</v>
      </c>
      <c r="C6079" s="3" t="s">
        <v>25058</v>
      </c>
      <c r="F6079" s="3" t="s">
        <v>11510</v>
      </c>
      <c r="G6079" s="3" t="s">
        <v>25059</v>
      </c>
      <c r="H6079" s="3" t="s">
        <v>11308</v>
      </c>
      <c r="I6079" s="3" t="s">
        <v>4870</v>
      </c>
      <c r="J6079" s="3">
        <v>1</v>
      </c>
      <c r="M6079" s="3" t="s">
        <v>27</v>
      </c>
      <c r="N6079" s="3" t="s">
        <v>17593</v>
      </c>
      <c r="P6079" s="3" t="s">
        <v>17594</v>
      </c>
      <c r="Q6079" s="3" t="s">
        <v>839</v>
      </c>
      <c r="R6079" s="3">
        <v>2456</v>
      </c>
      <c r="S60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140660</v>
      </c>
      <c r="T60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80" spans="1:20" ht="15" customHeight="1" x14ac:dyDescent="0.2">
      <c r="A6080" s="3" t="s">
        <v>25060</v>
      </c>
      <c r="B6080" s="3" t="s">
        <v>25061</v>
      </c>
      <c r="C6080" s="3" t="s">
        <v>25062</v>
      </c>
      <c r="F6080" s="3" t="s">
        <v>11510</v>
      </c>
      <c r="G6080" s="3" t="s">
        <v>25063</v>
      </c>
      <c r="H6080" s="3" t="s">
        <v>11308</v>
      </c>
      <c r="I6080" s="3" t="s">
        <v>4870</v>
      </c>
      <c r="J6080" s="3">
        <v>1</v>
      </c>
      <c r="M6080" s="3" t="s">
        <v>27</v>
      </c>
      <c r="N6080" s="3" t="s">
        <v>17593</v>
      </c>
      <c r="P6080" s="3" t="s">
        <v>17594</v>
      </c>
      <c r="Q6080" s="3" t="s">
        <v>839</v>
      </c>
      <c r="R6080" s="3">
        <v>2456</v>
      </c>
      <c r="S60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038620</v>
      </c>
      <c r="T60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81" spans="1:20" ht="15" customHeight="1" x14ac:dyDescent="0.2">
      <c r="A6081" s="3" t="s">
        <v>25064</v>
      </c>
      <c r="B6081" s="3" t="s">
        <v>25065</v>
      </c>
      <c r="C6081" s="3" t="s">
        <v>25066</v>
      </c>
      <c r="F6081" s="3" t="s">
        <v>11510</v>
      </c>
      <c r="G6081" s="3" t="s">
        <v>25067</v>
      </c>
      <c r="H6081" s="3" t="s">
        <v>11308</v>
      </c>
      <c r="I6081" s="3" t="s">
        <v>4870</v>
      </c>
      <c r="J6081" s="3">
        <v>1</v>
      </c>
      <c r="M6081" s="3" t="s">
        <v>27</v>
      </c>
      <c r="N6081" s="3" t="s">
        <v>17593</v>
      </c>
      <c r="P6081" s="3" t="s">
        <v>17594</v>
      </c>
      <c r="Q6081" s="3" t="s">
        <v>839</v>
      </c>
      <c r="R6081" s="3">
        <v>2456</v>
      </c>
      <c r="S60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299900</v>
      </c>
      <c r="T60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82" spans="1:20" ht="15" customHeight="1" x14ac:dyDescent="0.2">
      <c r="A6082" s="3" t="s">
        <v>25068</v>
      </c>
      <c r="B6082" s="3" t="s">
        <v>25069</v>
      </c>
      <c r="C6082" s="3" t="s">
        <v>25070</v>
      </c>
      <c r="F6082" s="3" t="s">
        <v>11510</v>
      </c>
      <c r="G6082" s="3" t="s">
        <v>25071</v>
      </c>
      <c r="H6082" s="3" t="s">
        <v>11308</v>
      </c>
      <c r="I6082" s="3" t="s">
        <v>4870</v>
      </c>
      <c r="J6082" s="3">
        <v>1</v>
      </c>
      <c r="M6082" s="3" t="s">
        <v>27</v>
      </c>
      <c r="N6082" s="3" t="s">
        <v>17593</v>
      </c>
      <c r="P6082" s="3" t="s">
        <v>17594</v>
      </c>
      <c r="Q6082" s="3" t="s">
        <v>839</v>
      </c>
      <c r="R6082" s="3">
        <v>2456</v>
      </c>
      <c r="S60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036090</v>
      </c>
      <c r="T60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83" spans="1:20" ht="15" customHeight="1" x14ac:dyDescent="0.2">
      <c r="A6083" s="3" t="s">
        <v>25072</v>
      </c>
      <c r="B6083" s="3" t="s">
        <v>25073</v>
      </c>
      <c r="C6083" s="3" t="s">
        <v>25074</v>
      </c>
      <c r="F6083" s="3" t="s">
        <v>11510</v>
      </c>
      <c r="G6083" s="3" t="s">
        <v>25075</v>
      </c>
      <c r="H6083" s="3" t="s">
        <v>11308</v>
      </c>
      <c r="I6083" s="3" t="s">
        <v>4870</v>
      </c>
      <c r="J6083" s="3">
        <v>1</v>
      </c>
      <c r="M6083" s="3" t="s">
        <v>27</v>
      </c>
      <c r="N6083" s="3" t="s">
        <v>17593</v>
      </c>
      <c r="P6083" s="3" t="s">
        <v>19187</v>
      </c>
      <c r="Q6083" s="3" t="s">
        <v>839</v>
      </c>
      <c r="R6083" s="3">
        <v>424</v>
      </c>
      <c r="S60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459100</v>
      </c>
      <c r="T60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84" spans="1:20" ht="15" customHeight="1" x14ac:dyDescent="0.2">
      <c r="A6084" s="3" t="s">
        <v>25076</v>
      </c>
      <c r="B6084" s="3" t="s">
        <v>25077</v>
      </c>
      <c r="C6084" s="3" t="s">
        <v>25078</v>
      </c>
      <c r="F6084" s="3" t="s">
        <v>11510</v>
      </c>
      <c r="G6084" s="3" t="s">
        <v>25079</v>
      </c>
      <c r="H6084" s="3" t="s">
        <v>11308</v>
      </c>
      <c r="I6084" s="3" t="s">
        <v>4870</v>
      </c>
      <c r="J6084" s="3">
        <v>1</v>
      </c>
      <c r="M6084" s="3" t="s">
        <v>27</v>
      </c>
      <c r="N6084" s="3" t="s">
        <v>17593</v>
      </c>
      <c r="P6084" s="3" t="s">
        <v>17594</v>
      </c>
      <c r="Q6084" s="3" t="s">
        <v>839</v>
      </c>
      <c r="R6084" s="3">
        <v>2456</v>
      </c>
      <c r="S60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136540</v>
      </c>
      <c r="T60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85" spans="1:20" ht="15" customHeight="1" x14ac:dyDescent="0.2">
      <c r="A6085" s="3" t="s">
        <v>25080</v>
      </c>
      <c r="B6085" s="3" t="s">
        <v>25081</v>
      </c>
      <c r="C6085" s="3" t="s">
        <v>25082</v>
      </c>
      <c r="F6085" s="3" t="s">
        <v>11510</v>
      </c>
      <c r="G6085" s="3" t="s">
        <v>25083</v>
      </c>
      <c r="H6085" s="3" t="s">
        <v>11308</v>
      </c>
      <c r="I6085" s="3" t="s">
        <v>4870</v>
      </c>
      <c r="J6085" s="3">
        <v>1</v>
      </c>
      <c r="M6085" s="3" t="s">
        <v>27</v>
      </c>
      <c r="N6085" s="3" t="s">
        <v>17593</v>
      </c>
      <c r="P6085" s="3" t="s">
        <v>17594</v>
      </c>
      <c r="Q6085" s="3" t="s">
        <v>839</v>
      </c>
      <c r="R6085" s="3">
        <v>2456</v>
      </c>
      <c r="S60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097800</v>
      </c>
      <c r="T60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86" spans="1:20" ht="15" customHeight="1" x14ac:dyDescent="0.2">
      <c r="A6086" s="3" t="s">
        <v>25084</v>
      </c>
      <c r="B6086" s="3" t="s">
        <v>25085</v>
      </c>
      <c r="C6086" s="3" t="s">
        <v>25086</v>
      </c>
      <c r="F6086" s="3" t="s">
        <v>11510</v>
      </c>
      <c r="G6086" s="3" t="s">
        <v>25087</v>
      </c>
      <c r="H6086" s="3" t="s">
        <v>11308</v>
      </c>
      <c r="I6086" s="3" t="s">
        <v>4870</v>
      </c>
      <c r="J6086" s="3">
        <v>1</v>
      </c>
      <c r="M6086" s="3" t="s">
        <v>27</v>
      </c>
      <c r="N6086" s="3" t="s">
        <v>17593</v>
      </c>
      <c r="P6086" s="3" t="s">
        <v>17594</v>
      </c>
      <c r="Q6086" s="3" t="s">
        <v>839</v>
      </c>
      <c r="R6086" s="3">
        <v>2456</v>
      </c>
      <c r="S60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192390</v>
      </c>
      <c r="T60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87" spans="1:20" ht="15" customHeight="1" x14ac:dyDescent="0.2">
      <c r="A6087" s="3" t="s">
        <v>25088</v>
      </c>
      <c r="B6087" s="3" t="s">
        <v>25089</v>
      </c>
      <c r="C6087" s="3" t="s">
        <v>25090</v>
      </c>
      <c r="F6087" s="3" t="s">
        <v>11510</v>
      </c>
      <c r="G6087" s="3" t="s">
        <v>25091</v>
      </c>
      <c r="H6087" s="3" t="s">
        <v>11308</v>
      </c>
      <c r="I6087" s="3" t="s">
        <v>4870</v>
      </c>
      <c r="J6087" s="3">
        <v>1</v>
      </c>
      <c r="M6087" s="3" t="s">
        <v>27</v>
      </c>
      <c r="N6087" s="3" t="s">
        <v>17593</v>
      </c>
      <c r="P6087" s="3" t="s">
        <v>17594</v>
      </c>
      <c r="Q6087" s="3" t="s">
        <v>839</v>
      </c>
      <c r="R6087" s="3">
        <v>2456</v>
      </c>
      <c r="S60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008600</v>
      </c>
      <c r="T60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88" spans="1:20" ht="15" customHeight="1" x14ac:dyDescent="0.2">
      <c r="A6088" s="3" t="s">
        <v>25092</v>
      </c>
      <c r="B6088" s="3" t="s">
        <v>25093</v>
      </c>
      <c r="C6088" s="3" t="s">
        <v>25094</v>
      </c>
      <c r="F6088" s="3" t="s">
        <v>11510</v>
      </c>
      <c r="G6088" s="3" t="s">
        <v>25095</v>
      </c>
      <c r="H6088" s="3" t="s">
        <v>11308</v>
      </c>
      <c r="I6088" s="3" t="s">
        <v>4870</v>
      </c>
      <c r="J6088" s="3">
        <v>1</v>
      </c>
      <c r="M6088" s="3" t="s">
        <v>27</v>
      </c>
      <c r="N6088" s="3" t="s">
        <v>17593</v>
      </c>
      <c r="P6088" s="3" t="s">
        <v>17594</v>
      </c>
      <c r="Q6088" s="3" t="s">
        <v>839</v>
      </c>
      <c r="R6088" s="3">
        <v>2456</v>
      </c>
      <c r="S60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335870</v>
      </c>
      <c r="T60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89" spans="1:20" ht="15" customHeight="1" x14ac:dyDescent="0.2">
      <c r="A6089" s="3" t="s">
        <v>25096</v>
      </c>
      <c r="B6089" s="3" t="s">
        <v>25097</v>
      </c>
      <c r="C6089" s="3" t="s">
        <v>25098</v>
      </c>
      <c r="F6089" s="3" t="s">
        <v>11510</v>
      </c>
      <c r="G6089" s="3" t="s">
        <v>25099</v>
      </c>
      <c r="H6089" s="3" t="s">
        <v>11308</v>
      </c>
      <c r="I6089" s="3" t="s">
        <v>4870</v>
      </c>
      <c r="J6089" s="3">
        <v>1</v>
      </c>
      <c r="M6089" s="3" t="s">
        <v>27</v>
      </c>
      <c r="N6089" s="3" t="s">
        <v>17593</v>
      </c>
      <c r="P6089" s="3" t="s">
        <v>17594</v>
      </c>
      <c r="Q6089" s="3" t="s">
        <v>839</v>
      </c>
      <c r="R6089" s="3">
        <v>2456</v>
      </c>
      <c r="S60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900340</v>
      </c>
      <c r="T60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90" spans="1:20" ht="15" customHeight="1" x14ac:dyDescent="0.2">
      <c r="A6090" s="3" t="s">
        <v>25100</v>
      </c>
      <c r="B6090" s="3" t="s">
        <v>25101</v>
      </c>
      <c r="C6090" s="3" t="s">
        <v>25102</v>
      </c>
      <c r="F6090" s="3" t="s">
        <v>11510</v>
      </c>
      <c r="G6090" s="3" t="s">
        <v>25103</v>
      </c>
      <c r="H6090" s="3" t="s">
        <v>11308</v>
      </c>
      <c r="I6090" s="3" t="s">
        <v>4870</v>
      </c>
      <c r="J6090" s="3">
        <v>1</v>
      </c>
      <c r="M6090" s="3" t="s">
        <v>27</v>
      </c>
      <c r="N6090" s="3" t="s">
        <v>17593</v>
      </c>
      <c r="P6090" s="3" t="s">
        <v>17594</v>
      </c>
      <c r="Q6090" s="3" t="s">
        <v>839</v>
      </c>
      <c r="R6090" s="3">
        <v>2456</v>
      </c>
      <c r="S60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014830</v>
      </c>
      <c r="T60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91" spans="1:20" ht="15" customHeight="1" x14ac:dyDescent="0.2">
      <c r="A6091" s="3" t="s">
        <v>25104</v>
      </c>
      <c r="B6091" s="3" t="s">
        <v>25105</v>
      </c>
      <c r="C6091" s="3" t="s">
        <v>25106</v>
      </c>
      <c r="F6091" s="3" t="s">
        <v>11510</v>
      </c>
      <c r="G6091" s="3" t="s">
        <v>25107</v>
      </c>
      <c r="H6091" s="3" t="s">
        <v>11308</v>
      </c>
      <c r="I6091" s="3" t="s">
        <v>4870</v>
      </c>
      <c r="J6091" s="3">
        <v>1</v>
      </c>
      <c r="M6091" s="3" t="s">
        <v>27</v>
      </c>
      <c r="N6091" s="3" t="s">
        <v>17593</v>
      </c>
      <c r="P6091" s="3" t="s">
        <v>25108</v>
      </c>
      <c r="Q6091" s="3" t="s">
        <v>839</v>
      </c>
      <c r="R6091" s="3">
        <v>1394</v>
      </c>
      <c r="S60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446070</v>
      </c>
      <c r="T60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92" spans="1:20" ht="15" customHeight="1" x14ac:dyDescent="0.2">
      <c r="A6092" s="3" t="s">
        <v>25109</v>
      </c>
      <c r="B6092" s="3" t="s">
        <v>25110</v>
      </c>
      <c r="C6092" s="3" t="s">
        <v>25111</v>
      </c>
      <c r="F6092" s="3" t="s">
        <v>11510</v>
      </c>
      <c r="G6092" s="3" t="s">
        <v>25112</v>
      </c>
      <c r="H6092" s="3" t="s">
        <v>11308</v>
      </c>
      <c r="I6092" s="3" t="s">
        <v>4870</v>
      </c>
      <c r="J6092" s="3">
        <v>1</v>
      </c>
      <c r="M6092" s="3" t="s">
        <v>27</v>
      </c>
      <c r="N6092" s="3" t="s">
        <v>17593</v>
      </c>
      <c r="P6092" s="3" t="s">
        <v>17594</v>
      </c>
      <c r="Q6092" s="3" t="s">
        <v>839</v>
      </c>
      <c r="R6092" s="3">
        <v>2456</v>
      </c>
      <c r="S60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036200</v>
      </c>
      <c r="T60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93" spans="1:20" ht="15" customHeight="1" x14ac:dyDescent="0.2">
      <c r="A6093" s="3" t="s">
        <v>25113</v>
      </c>
      <c r="B6093" s="3" t="s">
        <v>25114</v>
      </c>
      <c r="C6093" s="3" t="s">
        <v>25115</v>
      </c>
      <c r="F6093" s="3" t="s">
        <v>11510</v>
      </c>
      <c r="G6093" s="3" t="s">
        <v>25116</v>
      </c>
      <c r="H6093" s="3" t="s">
        <v>11308</v>
      </c>
      <c r="I6093" s="3" t="s">
        <v>4870</v>
      </c>
      <c r="J6093" s="3">
        <v>1</v>
      </c>
      <c r="M6093" s="3" t="s">
        <v>27</v>
      </c>
      <c r="N6093" s="3" t="s">
        <v>17593</v>
      </c>
      <c r="P6093" s="3" t="s">
        <v>17594</v>
      </c>
      <c r="Q6093" s="3" t="s">
        <v>839</v>
      </c>
      <c r="R6093" s="3">
        <v>2456</v>
      </c>
      <c r="S60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018000</v>
      </c>
      <c r="T60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94" spans="1:20" ht="15" customHeight="1" x14ac:dyDescent="0.2">
      <c r="A6094" s="3" t="s">
        <v>25117</v>
      </c>
      <c r="B6094" s="3" t="s">
        <v>25118</v>
      </c>
      <c r="C6094" s="3" t="s">
        <v>25119</v>
      </c>
      <c r="F6094" s="3" t="s">
        <v>11510</v>
      </c>
      <c r="G6094" s="3" t="s">
        <v>25120</v>
      </c>
      <c r="H6094" s="3" t="s">
        <v>11308</v>
      </c>
      <c r="I6094" s="3" t="s">
        <v>4870</v>
      </c>
      <c r="J6094" s="3">
        <v>1</v>
      </c>
      <c r="M6094" s="3" t="s">
        <v>27</v>
      </c>
      <c r="N6094" s="3" t="s">
        <v>17593</v>
      </c>
      <c r="P6094" s="3" t="s">
        <v>17594</v>
      </c>
      <c r="Q6094" s="3" t="s">
        <v>839</v>
      </c>
      <c r="R6094" s="3">
        <v>2456</v>
      </c>
      <c r="S60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047400</v>
      </c>
      <c r="T60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95" spans="1:20" ht="15" customHeight="1" x14ac:dyDescent="0.2">
      <c r="A6095" s="3" t="s">
        <v>25121</v>
      </c>
      <c r="B6095" s="3" t="s">
        <v>25122</v>
      </c>
      <c r="C6095" s="3" t="s">
        <v>25123</v>
      </c>
      <c r="F6095" s="3" t="s">
        <v>11510</v>
      </c>
      <c r="G6095" s="3" t="s">
        <v>25124</v>
      </c>
      <c r="H6095" s="3" t="s">
        <v>11308</v>
      </c>
      <c r="I6095" s="3" t="s">
        <v>4870</v>
      </c>
      <c r="J6095" s="3">
        <v>1</v>
      </c>
      <c r="M6095" s="3" t="s">
        <v>27</v>
      </c>
      <c r="N6095" s="3" t="s">
        <v>17593</v>
      </c>
      <c r="P6095" s="3" t="s">
        <v>17594</v>
      </c>
      <c r="Q6095" s="3" t="s">
        <v>839</v>
      </c>
      <c r="R6095" s="3">
        <v>2456</v>
      </c>
      <c r="S60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203450</v>
      </c>
      <c r="T60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96" spans="1:20" ht="15" customHeight="1" x14ac:dyDescent="0.2">
      <c r="A6096" s="3" t="s">
        <v>25125</v>
      </c>
      <c r="B6096" s="3" t="s">
        <v>25126</v>
      </c>
      <c r="C6096" s="3" t="s">
        <v>25127</v>
      </c>
      <c r="F6096" s="3" t="s">
        <v>11510</v>
      </c>
      <c r="G6096" s="3" t="s">
        <v>25128</v>
      </c>
      <c r="H6096" s="3" t="s">
        <v>11308</v>
      </c>
      <c r="I6096" s="3" t="s">
        <v>4870</v>
      </c>
      <c r="J6096" s="3">
        <v>1</v>
      </c>
      <c r="M6096" s="3" t="s">
        <v>27</v>
      </c>
      <c r="N6096" s="3" t="s">
        <v>17593</v>
      </c>
      <c r="P6096" s="3" t="s">
        <v>17594</v>
      </c>
      <c r="Q6096" s="3" t="s">
        <v>839</v>
      </c>
      <c r="R6096" s="3">
        <v>2456</v>
      </c>
      <c r="S60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000910</v>
      </c>
      <c r="T60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97" spans="1:20" ht="15" customHeight="1" x14ac:dyDescent="0.2">
      <c r="A6097" s="3" t="s">
        <v>25129</v>
      </c>
      <c r="B6097" s="3" t="s">
        <v>25130</v>
      </c>
      <c r="C6097" s="3" t="s">
        <v>25131</v>
      </c>
      <c r="F6097" s="3" t="s">
        <v>11510</v>
      </c>
      <c r="G6097" s="3" t="s">
        <v>25132</v>
      </c>
      <c r="H6097" s="3" t="s">
        <v>11308</v>
      </c>
      <c r="I6097" s="3" t="s">
        <v>4870</v>
      </c>
      <c r="J6097" s="3">
        <v>1</v>
      </c>
      <c r="M6097" s="3" t="s">
        <v>27</v>
      </c>
      <c r="N6097" s="3" t="s">
        <v>17593</v>
      </c>
      <c r="P6097" s="3" t="s">
        <v>17594</v>
      </c>
      <c r="Q6097" s="3" t="s">
        <v>839</v>
      </c>
      <c r="R6097" s="3">
        <v>2456</v>
      </c>
      <c r="S60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011330</v>
      </c>
      <c r="T60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98" spans="1:20" ht="15" customHeight="1" x14ac:dyDescent="0.2">
      <c r="A6098" s="3" t="s">
        <v>25133</v>
      </c>
      <c r="B6098" s="3" t="s">
        <v>25134</v>
      </c>
      <c r="C6098" s="3" t="s">
        <v>25135</v>
      </c>
      <c r="F6098" s="3" t="s">
        <v>11510</v>
      </c>
      <c r="G6098" s="3" t="s">
        <v>25136</v>
      </c>
      <c r="H6098" s="3" t="s">
        <v>11308</v>
      </c>
      <c r="I6098" s="3" t="s">
        <v>4870</v>
      </c>
      <c r="J6098" s="3">
        <v>1</v>
      </c>
      <c r="M6098" s="3" t="s">
        <v>27</v>
      </c>
      <c r="N6098" s="3" t="s">
        <v>17593</v>
      </c>
      <c r="P6098" s="3" t="s">
        <v>17594</v>
      </c>
      <c r="Q6098" s="3" t="s">
        <v>839</v>
      </c>
      <c r="R6098" s="3">
        <v>2456</v>
      </c>
      <c r="S60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077500</v>
      </c>
      <c r="T60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099" spans="1:20" ht="15" customHeight="1" x14ac:dyDescent="0.2">
      <c r="A6099" s="3" t="s">
        <v>25137</v>
      </c>
      <c r="B6099" s="3" t="s">
        <v>25138</v>
      </c>
      <c r="C6099" s="3" t="s">
        <v>25139</v>
      </c>
      <c r="F6099" s="3" t="s">
        <v>11510</v>
      </c>
      <c r="G6099" s="3" t="s">
        <v>25140</v>
      </c>
      <c r="H6099" s="3" t="s">
        <v>11308</v>
      </c>
      <c r="I6099" s="3" t="s">
        <v>4870</v>
      </c>
      <c r="J6099" s="3">
        <v>1</v>
      </c>
      <c r="M6099" s="3" t="s">
        <v>27</v>
      </c>
      <c r="N6099" s="3" t="s">
        <v>17593</v>
      </c>
      <c r="P6099" s="3" t="s">
        <v>17594</v>
      </c>
      <c r="Q6099" s="3" t="s">
        <v>839</v>
      </c>
      <c r="R6099" s="3">
        <v>2456</v>
      </c>
      <c r="S60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011320</v>
      </c>
      <c r="T60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00" spans="1:20" ht="15" customHeight="1" x14ac:dyDescent="0.2">
      <c r="A6100" s="3" t="s">
        <v>25141</v>
      </c>
      <c r="B6100" s="3" t="s">
        <v>25142</v>
      </c>
      <c r="C6100" s="3" t="s">
        <v>25143</v>
      </c>
      <c r="F6100" s="3" t="s">
        <v>11510</v>
      </c>
      <c r="G6100" s="3" t="s">
        <v>25144</v>
      </c>
      <c r="H6100" s="3" t="s">
        <v>11308</v>
      </c>
      <c r="I6100" s="3" t="s">
        <v>4870</v>
      </c>
      <c r="J6100" s="3">
        <v>1</v>
      </c>
      <c r="M6100" s="3" t="s">
        <v>27</v>
      </c>
      <c r="N6100" s="3" t="s">
        <v>17593</v>
      </c>
      <c r="P6100" s="3" t="s">
        <v>17594</v>
      </c>
      <c r="Q6100" s="3" t="s">
        <v>839</v>
      </c>
      <c r="R6100" s="3">
        <v>2456</v>
      </c>
      <c r="S61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086390</v>
      </c>
      <c r="T61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01" spans="1:20" ht="15" customHeight="1" x14ac:dyDescent="0.2">
      <c r="A6101" s="3" t="s">
        <v>25145</v>
      </c>
      <c r="B6101" s="3" t="s">
        <v>25146</v>
      </c>
      <c r="C6101" s="3" t="s">
        <v>25147</v>
      </c>
      <c r="F6101" s="3" t="s">
        <v>11510</v>
      </c>
      <c r="G6101" s="3" t="s">
        <v>25148</v>
      </c>
      <c r="H6101" s="3" t="s">
        <v>11308</v>
      </c>
      <c r="I6101" s="3" t="s">
        <v>4870</v>
      </c>
      <c r="J6101" s="3">
        <v>1</v>
      </c>
      <c r="M6101" s="3" t="s">
        <v>27</v>
      </c>
      <c r="N6101" s="3" t="s">
        <v>17593</v>
      </c>
      <c r="P6101" s="3" t="s">
        <v>17594</v>
      </c>
      <c r="Q6101" s="3" t="s">
        <v>839</v>
      </c>
      <c r="R6101" s="3">
        <v>2456</v>
      </c>
      <c r="S61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241690</v>
      </c>
      <c r="T61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02" spans="1:20" ht="15" customHeight="1" x14ac:dyDescent="0.2">
      <c r="A6102" s="3" t="s">
        <v>25149</v>
      </c>
      <c r="B6102" s="3" t="s">
        <v>25150</v>
      </c>
      <c r="C6102" s="3" t="s">
        <v>25151</v>
      </c>
      <c r="F6102" s="3" t="s">
        <v>11510</v>
      </c>
      <c r="G6102" s="3" t="s">
        <v>25152</v>
      </c>
      <c r="H6102" s="3" t="s">
        <v>11308</v>
      </c>
      <c r="I6102" s="3" t="s">
        <v>4870</v>
      </c>
      <c r="J6102" s="3">
        <v>1</v>
      </c>
      <c r="M6102" s="3" t="s">
        <v>27</v>
      </c>
      <c r="N6102" s="3" t="s">
        <v>17593</v>
      </c>
      <c r="P6102" s="3" t="s">
        <v>17594</v>
      </c>
      <c r="Q6102" s="3" t="s">
        <v>839</v>
      </c>
      <c r="R6102" s="3">
        <v>2456</v>
      </c>
      <c r="S61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142210</v>
      </c>
      <c r="T61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03" spans="1:20" ht="15" customHeight="1" x14ac:dyDescent="0.2">
      <c r="A6103" s="3" t="s">
        <v>25153</v>
      </c>
      <c r="B6103" s="3" t="s">
        <v>25154</v>
      </c>
      <c r="C6103" s="3" t="s">
        <v>25155</v>
      </c>
      <c r="F6103" s="3" t="s">
        <v>11510</v>
      </c>
      <c r="G6103" s="3" t="s">
        <v>25156</v>
      </c>
      <c r="H6103" s="3" t="s">
        <v>11308</v>
      </c>
      <c r="I6103" s="3" t="s">
        <v>4870</v>
      </c>
      <c r="J6103" s="3">
        <v>1</v>
      </c>
      <c r="M6103" s="3" t="s">
        <v>27</v>
      </c>
      <c r="N6103" s="3" t="s">
        <v>17593</v>
      </c>
      <c r="P6103" s="3" t="s">
        <v>17594</v>
      </c>
      <c r="Q6103" s="3" t="s">
        <v>839</v>
      </c>
      <c r="R6103" s="3">
        <v>2456</v>
      </c>
      <c r="S61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121060</v>
      </c>
      <c r="T61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04" spans="1:20" ht="15" customHeight="1" x14ac:dyDescent="0.2">
      <c r="A6104" s="3" t="s">
        <v>25157</v>
      </c>
      <c r="B6104" s="3" t="s">
        <v>25158</v>
      </c>
      <c r="C6104" s="3" t="s">
        <v>25159</v>
      </c>
      <c r="F6104" s="3" t="s">
        <v>11510</v>
      </c>
      <c r="G6104" s="3" t="s">
        <v>25160</v>
      </c>
      <c r="H6104" s="3" t="s">
        <v>11308</v>
      </c>
      <c r="I6104" s="3" t="s">
        <v>4870</v>
      </c>
      <c r="J6104" s="3">
        <v>1</v>
      </c>
      <c r="M6104" s="3" t="s">
        <v>27</v>
      </c>
      <c r="N6104" s="3" t="s">
        <v>17593</v>
      </c>
      <c r="P6104" s="3" t="s">
        <v>19187</v>
      </c>
      <c r="Q6104" s="3" t="s">
        <v>839</v>
      </c>
      <c r="R6104" s="3">
        <v>424</v>
      </c>
      <c r="S61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389680</v>
      </c>
      <c r="T61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05" spans="1:20" ht="15" customHeight="1" x14ac:dyDescent="0.2">
      <c r="A6105" s="3" t="s">
        <v>25161</v>
      </c>
      <c r="B6105" s="3" t="s">
        <v>25162</v>
      </c>
      <c r="C6105" s="3" t="s">
        <v>25163</v>
      </c>
      <c r="F6105" s="3" t="s">
        <v>11510</v>
      </c>
      <c r="G6105" s="3" t="s">
        <v>25164</v>
      </c>
      <c r="H6105" s="3" t="s">
        <v>11308</v>
      </c>
      <c r="I6105" s="3" t="s">
        <v>4870</v>
      </c>
      <c r="J6105" s="3">
        <v>1</v>
      </c>
      <c r="M6105" s="3" t="s">
        <v>27</v>
      </c>
      <c r="N6105" s="3" t="s">
        <v>17593</v>
      </c>
      <c r="P6105" s="3" t="s">
        <v>25165</v>
      </c>
      <c r="Q6105" s="3" t="s">
        <v>839</v>
      </c>
      <c r="R6105" s="3">
        <v>548</v>
      </c>
      <c r="S61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088340</v>
      </c>
      <c r="T61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06" spans="1:20" ht="15" customHeight="1" x14ac:dyDescent="0.2">
      <c r="A6106" s="3" t="s">
        <v>25166</v>
      </c>
      <c r="B6106" s="3" t="s">
        <v>25167</v>
      </c>
      <c r="C6106" s="3" t="s">
        <v>25168</v>
      </c>
      <c r="F6106" s="3" t="s">
        <v>11510</v>
      </c>
      <c r="G6106" s="3" t="s">
        <v>25169</v>
      </c>
      <c r="H6106" s="3" t="s">
        <v>11308</v>
      </c>
      <c r="I6106" s="3" t="s">
        <v>4870</v>
      </c>
      <c r="J6106" s="3">
        <v>1</v>
      </c>
      <c r="M6106" s="3" t="s">
        <v>27</v>
      </c>
      <c r="N6106" s="3" t="s">
        <v>17593</v>
      </c>
      <c r="P6106" s="3" t="s">
        <v>17594</v>
      </c>
      <c r="Q6106" s="3" t="s">
        <v>839</v>
      </c>
      <c r="R6106" s="3">
        <v>2456</v>
      </c>
      <c r="S61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048430</v>
      </c>
      <c r="T61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07" spans="1:20" ht="15" customHeight="1" x14ac:dyDescent="0.2">
      <c r="A6107" s="3" t="s">
        <v>25170</v>
      </c>
      <c r="B6107" s="3" t="s">
        <v>25171</v>
      </c>
      <c r="C6107" s="3" t="s">
        <v>25172</v>
      </c>
      <c r="F6107" s="3" t="s">
        <v>11510</v>
      </c>
      <c r="G6107" s="3" t="s">
        <v>25173</v>
      </c>
      <c r="H6107" s="3" t="s">
        <v>11308</v>
      </c>
      <c r="I6107" s="3" t="s">
        <v>4870</v>
      </c>
      <c r="J6107" s="3">
        <v>1</v>
      </c>
      <c r="M6107" s="3" t="s">
        <v>27</v>
      </c>
      <c r="N6107" s="3" t="s">
        <v>17593</v>
      </c>
      <c r="P6107" s="3" t="s">
        <v>17594</v>
      </c>
      <c r="Q6107" s="3" t="s">
        <v>839</v>
      </c>
      <c r="R6107" s="3">
        <v>2456</v>
      </c>
      <c r="S61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206650</v>
      </c>
      <c r="T61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08" spans="1:20" ht="15" customHeight="1" x14ac:dyDescent="0.2">
      <c r="A6108" s="3" t="s">
        <v>25174</v>
      </c>
      <c r="B6108" s="3" t="s">
        <v>25175</v>
      </c>
      <c r="C6108" s="3" t="s">
        <v>25176</v>
      </c>
      <c r="F6108" s="3" t="s">
        <v>11510</v>
      </c>
      <c r="G6108" s="3" t="s">
        <v>25177</v>
      </c>
      <c r="H6108" s="3" t="s">
        <v>11308</v>
      </c>
      <c r="I6108" s="3" t="s">
        <v>4870</v>
      </c>
      <c r="J6108" s="3">
        <v>1</v>
      </c>
      <c r="M6108" s="3" t="s">
        <v>27</v>
      </c>
      <c r="N6108" s="3" t="s">
        <v>17593</v>
      </c>
      <c r="P6108" s="3" t="s">
        <v>17594</v>
      </c>
      <c r="Q6108" s="3" t="s">
        <v>839</v>
      </c>
      <c r="R6108" s="3">
        <v>2456</v>
      </c>
      <c r="S61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089850</v>
      </c>
      <c r="T61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09" spans="1:20" ht="15" customHeight="1" x14ac:dyDescent="0.2">
      <c r="A6109" s="3" t="s">
        <v>25178</v>
      </c>
      <c r="B6109" s="3" t="s">
        <v>25179</v>
      </c>
      <c r="C6109" s="3" t="s">
        <v>25180</v>
      </c>
      <c r="F6109" s="3" t="s">
        <v>11510</v>
      </c>
      <c r="G6109" s="3" t="s">
        <v>25181</v>
      </c>
      <c r="H6109" s="3" t="s">
        <v>11308</v>
      </c>
      <c r="I6109" s="3" t="s">
        <v>4870</v>
      </c>
      <c r="J6109" s="3">
        <v>1</v>
      </c>
      <c r="M6109" s="3" t="s">
        <v>27</v>
      </c>
      <c r="N6109" s="3" t="s">
        <v>17593</v>
      </c>
      <c r="P6109" s="3" t="s">
        <v>22418</v>
      </c>
      <c r="Q6109" s="3" t="s">
        <v>839</v>
      </c>
      <c r="R6109" s="3">
        <v>378</v>
      </c>
      <c r="S61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495810</v>
      </c>
      <c r="T61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10" spans="1:20" ht="15" customHeight="1" x14ac:dyDescent="0.2">
      <c r="A6110" s="3" t="s">
        <v>25182</v>
      </c>
      <c r="B6110" s="3" t="s">
        <v>25183</v>
      </c>
      <c r="C6110" s="3" t="s">
        <v>25184</v>
      </c>
      <c r="F6110" s="3" t="s">
        <v>11510</v>
      </c>
      <c r="G6110" s="3" t="s">
        <v>25185</v>
      </c>
      <c r="H6110" s="3" t="s">
        <v>11308</v>
      </c>
      <c r="I6110" s="3" t="s">
        <v>4870</v>
      </c>
      <c r="J6110" s="3">
        <v>1</v>
      </c>
      <c r="M6110" s="3" t="s">
        <v>27</v>
      </c>
      <c r="N6110" s="3" t="s">
        <v>17593</v>
      </c>
      <c r="P6110" s="3" t="s">
        <v>17594</v>
      </c>
      <c r="Q6110" s="3" t="s">
        <v>839</v>
      </c>
      <c r="R6110" s="3">
        <v>2456</v>
      </c>
      <c r="S61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084440</v>
      </c>
      <c r="T61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11" spans="1:20" ht="15" customHeight="1" x14ac:dyDescent="0.2">
      <c r="A6111" s="3" t="s">
        <v>25186</v>
      </c>
      <c r="B6111" s="3" t="s">
        <v>25187</v>
      </c>
      <c r="C6111" s="3" t="s">
        <v>25188</v>
      </c>
      <c r="F6111" s="3" t="s">
        <v>11510</v>
      </c>
      <c r="G6111" s="3" t="s">
        <v>25189</v>
      </c>
      <c r="H6111" s="3" t="s">
        <v>11308</v>
      </c>
      <c r="I6111" s="3" t="s">
        <v>4870</v>
      </c>
      <c r="J6111" s="3">
        <v>1</v>
      </c>
      <c r="M6111" s="3" t="s">
        <v>27</v>
      </c>
      <c r="N6111" s="3" t="s">
        <v>17593</v>
      </c>
      <c r="P6111" s="3" t="s">
        <v>17594</v>
      </c>
      <c r="Q6111" s="3" t="s">
        <v>839</v>
      </c>
      <c r="R6111" s="3">
        <v>2456</v>
      </c>
      <c r="S61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032620</v>
      </c>
      <c r="T61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12" spans="1:20" ht="15" customHeight="1" x14ac:dyDescent="0.2">
      <c r="A6112" s="3" t="s">
        <v>25190</v>
      </c>
      <c r="B6112" s="3" t="s">
        <v>25191</v>
      </c>
      <c r="C6112" s="3" t="s">
        <v>25192</v>
      </c>
      <c r="F6112" s="3" t="s">
        <v>11510</v>
      </c>
      <c r="G6112" s="3" t="s">
        <v>25193</v>
      </c>
      <c r="H6112" s="3" t="s">
        <v>11308</v>
      </c>
      <c r="I6112" s="3" t="s">
        <v>4870</v>
      </c>
      <c r="J6112" s="3">
        <v>1</v>
      </c>
      <c r="M6112" s="3" t="s">
        <v>27</v>
      </c>
      <c r="N6112" s="3" t="s">
        <v>17593</v>
      </c>
      <c r="P6112" s="3" t="s">
        <v>17594</v>
      </c>
      <c r="Q6112" s="3" t="s">
        <v>839</v>
      </c>
      <c r="R6112" s="3">
        <v>2456</v>
      </c>
      <c r="S61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264450</v>
      </c>
      <c r="T61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13" spans="1:20" ht="15" customHeight="1" x14ac:dyDescent="0.2">
      <c r="A6113" s="3" t="s">
        <v>25194</v>
      </c>
      <c r="B6113" s="3" t="s">
        <v>25195</v>
      </c>
      <c r="C6113" s="3" t="s">
        <v>25196</v>
      </c>
      <c r="F6113" s="3" t="s">
        <v>11510</v>
      </c>
      <c r="G6113" s="3" t="s">
        <v>25197</v>
      </c>
      <c r="H6113" s="3" t="s">
        <v>11308</v>
      </c>
      <c r="I6113" s="3" t="s">
        <v>4870</v>
      </c>
      <c r="J6113" s="3">
        <v>1</v>
      </c>
      <c r="M6113" s="3" t="s">
        <v>27</v>
      </c>
      <c r="N6113" s="3" t="s">
        <v>17593</v>
      </c>
      <c r="P6113" s="3" t="s">
        <v>17594</v>
      </c>
      <c r="Q6113" s="3" t="s">
        <v>839</v>
      </c>
      <c r="R6113" s="3">
        <v>2456</v>
      </c>
      <c r="S61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078070</v>
      </c>
      <c r="T61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14" spans="1:20" ht="15" customHeight="1" x14ac:dyDescent="0.2">
      <c r="A6114" s="3" t="s">
        <v>25198</v>
      </c>
      <c r="B6114" s="3" t="s">
        <v>25199</v>
      </c>
      <c r="C6114" s="3" t="s">
        <v>25200</v>
      </c>
      <c r="F6114" s="3" t="s">
        <v>11510</v>
      </c>
      <c r="G6114" s="3" t="s">
        <v>25201</v>
      </c>
      <c r="H6114" s="3" t="s">
        <v>11308</v>
      </c>
      <c r="I6114" s="3" t="s">
        <v>4870</v>
      </c>
      <c r="J6114" s="3">
        <v>1</v>
      </c>
      <c r="M6114" s="3" t="s">
        <v>27</v>
      </c>
      <c r="N6114" s="3" t="s">
        <v>17593</v>
      </c>
      <c r="P6114" s="3" t="s">
        <v>17594</v>
      </c>
      <c r="Q6114" s="3" t="s">
        <v>839</v>
      </c>
      <c r="R6114" s="3">
        <v>2456</v>
      </c>
      <c r="S61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002920</v>
      </c>
      <c r="T61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15" spans="1:20" ht="15" customHeight="1" x14ac:dyDescent="0.2">
      <c r="A6115" s="3" t="s">
        <v>25202</v>
      </c>
      <c r="B6115" s="3" t="s">
        <v>25203</v>
      </c>
      <c r="C6115" s="3" t="s">
        <v>25204</v>
      </c>
      <c r="F6115" s="3" t="s">
        <v>11510</v>
      </c>
      <c r="G6115" s="3" t="s">
        <v>25205</v>
      </c>
      <c r="H6115" s="3" t="s">
        <v>11308</v>
      </c>
      <c r="I6115" s="3" t="s">
        <v>4870</v>
      </c>
      <c r="J6115" s="3">
        <v>1</v>
      </c>
      <c r="M6115" s="3" t="s">
        <v>27</v>
      </c>
      <c r="N6115" s="3" t="s">
        <v>17593</v>
      </c>
      <c r="P6115" s="3" t="s">
        <v>17594</v>
      </c>
      <c r="Q6115" s="3" t="s">
        <v>839</v>
      </c>
      <c r="R6115" s="3">
        <v>2456</v>
      </c>
      <c r="S61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024800</v>
      </c>
      <c r="T61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16" spans="1:20" ht="15" customHeight="1" x14ac:dyDescent="0.2">
      <c r="A6116" s="3" t="s">
        <v>25206</v>
      </c>
      <c r="B6116" s="3" t="s">
        <v>25207</v>
      </c>
      <c r="C6116" s="3" t="s">
        <v>25208</v>
      </c>
      <c r="F6116" s="3" t="s">
        <v>11510</v>
      </c>
      <c r="G6116" s="3" t="s">
        <v>25209</v>
      </c>
      <c r="H6116" s="3" t="s">
        <v>11308</v>
      </c>
      <c r="I6116" s="3" t="s">
        <v>4870</v>
      </c>
      <c r="J6116" s="3">
        <v>1</v>
      </c>
      <c r="M6116" s="3" t="s">
        <v>27</v>
      </c>
      <c r="N6116" s="3" t="s">
        <v>17593</v>
      </c>
      <c r="P6116" s="3" t="s">
        <v>17594</v>
      </c>
      <c r="Q6116" s="3" t="s">
        <v>839</v>
      </c>
      <c r="R6116" s="3">
        <v>2456</v>
      </c>
      <c r="S61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000700</v>
      </c>
      <c r="T61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17" spans="1:20" ht="15" customHeight="1" x14ac:dyDescent="0.2">
      <c r="A6117" s="3" t="s">
        <v>25210</v>
      </c>
      <c r="B6117" s="3" t="s">
        <v>25211</v>
      </c>
      <c r="C6117" s="3" t="s">
        <v>25212</v>
      </c>
      <c r="F6117" s="3" t="s">
        <v>11510</v>
      </c>
      <c r="G6117" s="3" t="s">
        <v>25213</v>
      </c>
      <c r="H6117" s="3" t="s">
        <v>11308</v>
      </c>
      <c r="I6117" s="3" t="s">
        <v>4870</v>
      </c>
      <c r="J6117" s="3">
        <v>1</v>
      </c>
      <c r="M6117" s="3" t="s">
        <v>27</v>
      </c>
      <c r="N6117" s="3" t="s">
        <v>17593</v>
      </c>
      <c r="P6117" s="3" t="s">
        <v>17594</v>
      </c>
      <c r="Q6117" s="3" t="s">
        <v>839</v>
      </c>
      <c r="R6117" s="3">
        <v>2456</v>
      </c>
      <c r="S61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054930</v>
      </c>
      <c r="T61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18" spans="1:20" ht="15" customHeight="1" x14ac:dyDescent="0.2">
      <c r="A6118" s="3" t="s">
        <v>25214</v>
      </c>
      <c r="B6118" s="3" t="s">
        <v>25215</v>
      </c>
      <c r="C6118" s="3" t="s">
        <v>25216</v>
      </c>
      <c r="F6118" s="3" t="s">
        <v>11510</v>
      </c>
      <c r="G6118" s="3" t="s">
        <v>25217</v>
      </c>
      <c r="H6118" s="3" t="s">
        <v>11308</v>
      </c>
      <c r="I6118" s="3" t="s">
        <v>4870</v>
      </c>
      <c r="J6118" s="3">
        <v>1</v>
      </c>
      <c r="M6118" s="3" t="s">
        <v>27</v>
      </c>
      <c r="N6118" s="3" t="s">
        <v>17593</v>
      </c>
      <c r="P6118" s="3" t="s">
        <v>17594</v>
      </c>
      <c r="Q6118" s="3" t="s">
        <v>839</v>
      </c>
      <c r="R6118" s="3">
        <v>2456</v>
      </c>
      <c r="S61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069330</v>
      </c>
      <c r="T61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19" spans="1:20" ht="15" customHeight="1" x14ac:dyDescent="0.2">
      <c r="A6119" s="3" t="s">
        <v>25218</v>
      </c>
      <c r="B6119" s="3" t="s">
        <v>25219</v>
      </c>
      <c r="C6119" s="3" t="s">
        <v>25220</v>
      </c>
      <c r="F6119" s="3" t="s">
        <v>11510</v>
      </c>
      <c r="G6119" s="3" t="s">
        <v>25221</v>
      </c>
      <c r="H6119" s="3" t="s">
        <v>11308</v>
      </c>
      <c r="I6119" s="3" t="s">
        <v>4870</v>
      </c>
      <c r="J6119" s="3">
        <v>1</v>
      </c>
      <c r="M6119" s="3" t="s">
        <v>27</v>
      </c>
      <c r="N6119" s="3" t="s">
        <v>17593</v>
      </c>
      <c r="P6119" s="3" t="s">
        <v>17594</v>
      </c>
      <c r="Q6119" s="3" t="s">
        <v>839</v>
      </c>
      <c r="R6119" s="3">
        <v>2456</v>
      </c>
      <c r="S61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049520</v>
      </c>
      <c r="T61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20" spans="1:20" ht="15" customHeight="1" x14ac:dyDescent="0.2">
      <c r="A6120" s="3" t="s">
        <v>25222</v>
      </c>
      <c r="B6120" s="3" t="s">
        <v>25223</v>
      </c>
      <c r="C6120" s="3" t="s">
        <v>25224</v>
      </c>
      <c r="F6120" s="3" t="s">
        <v>11510</v>
      </c>
      <c r="G6120" s="3" t="s">
        <v>25225</v>
      </c>
      <c r="H6120" s="3" t="s">
        <v>11308</v>
      </c>
      <c r="I6120" s="3" t="s">
        <v>4870</v>
      </c>
      <c r="J6120" s="3">
        <v>1</v>
      </c>
      <c r="M6120" s="3" t="s">
        <v>27</v>
      </c>
      <c r="N6120" s="3" t="s">
        <v>17593</v>
      </c>
      <c r="P6120" s="3" t="s">
        <v>25226</v>
      </c>
      <c r="Q6120" s="3" t="s">
        <v>839</v>
      </c>
      <c r="R6120" s="3">
        <v>1014</v>
      </c>
      <c r="S61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444920</v>
      </c>
      <c r="T61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21" spans="1:20" ht="15" customHeight="1" x14ac:dyDescent="0.2">
      <c r="A6121" s="3" t="s">
        <v>25227</v>
      </c>
      <c r="B6121" s="3" t="s">
        <v>25228</v>
      </c>
      <c r="C6121" s="3" t="s">
        <v>25229</v>
      </c>
      <c r="F6121" s="3" t="s">
        <v>11510</v>
      </c>
      <c r="G6121" s="3" t="s">
        <v>25230</v>
      </c>
      <c r="H6121" s="3" t="s">
        <v>11308</v>
      </c>
      <c r="I6121" s="3" t="s">
        <v>4870</v>
      </c>
      <c r="J6121" s="3">
        <v>1</v>
      </c>
      <c r="M6121" s="3" t="s">
        <v>27</v>
      </c>
      <c r="N6121" s="3" t="s">
        <v>17593</v>
      </c>
      <c r="P6121" s="3" t="s">
        <v>25231</v>
      </c>
      <c r="Q6121" s="3" t="s">
        <v>839</v>
      </c>
      <c r="R6121" s="3">
        <v>1244</v>
      </c>
      <c r="S61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446150</v>
      </c>
      <c r="T61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22" spans="1:20" ht="15" customHeight="1" x14ac:dyDescent="0.2">
      <c r="A6122" s="3" t="s">
        <v>25232</v>
      </c>
      <c r="B6122" s="3" t="s">
        <v>25233</v>
      </c>
      <c r="C6122" s="3" t="s">
        <v>25234</v>
      </c>
      <c r="F6122" s="3" t="s">
        <v>11510</v>
      </c>
      <c r="G6122" s="3" t="s">
        <v>25235</v>
      </c>
      <c r="H6122" s="3" t="s">
        <v>11308</v>
      </c>
      <c r="I6122" s="3" t="s">
        <v>4870</v>
      </c>
      <c r="J6122" s="3">
        <v>1</v>
      </c>
      <c r="M6122" s="3" t="s">
        <v>27</v>
      </c>
      <c r="N6122" s="3" t="s">
        <v>17593</v>
      </c>
      <c r="P6122" s="3" t="s">
        <v>25236</v>
      </c>
      <c r="Q6122" s="3" t="s">
        <v>839</v>
      </c>
      <c r="R6122" s="3">
        <v>1268</v>
      </c>
      <c r="S61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449020</v>
      </c>
      <c r="T61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23" spans="1:20" ht="15" customHeight="1" x14ac:dyDescent="0.2">
      <c r="A6123" s="3" t="s">
        <v>25237</v>
      </c>
      <c r="B6123" s="3" t="s">
        <v>25238</v>
      </c>
      <c r="C6123" s="3" t="s">
        <v>25239</v>
      </c>
      <c r="F6123" s="3" t="s">
        <v>11510</v>
      </c>
      <c r="G6123" s="3" t="s">
        <v>25240</v>
      </c>
      <c r="H6123" s="3" t="s">
        <v>11308</v>
      </c>
      <c r="I6123" s="3" t="s">
        <v>4870</v>
      </c>
      <c r="J6123" s="3">
        <v>1</v>
      </c>
      <c r="M6123" s="3" t="s">
        <v>27</v>
      </c>
      <c r="N6123" s="3" t="s">
        <v>17593</v>
      </c>
      <c r="P6123" s="3" t="s">
        <v>23700</v>
      </c>
      <c r="Q6123" s="3" t="s">
        <v>839</v>
      </c>
      <c r="R6123" s="3">
        <v>1064</v>
      </c>
      <c r="S61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450940</v>
      </c>
      <c r="T61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24" spans="1:20" ht="15" customHeight="1" x14ac:dyDescent="0.2">
      <c r="A6124" s="3" t="s">
        <v>25241</v>
      </c>
      <c r="B6124" s="3" t="s">
        <v>25242</v>
      </c>
      <c r="C6124" s="3" t="s">
        <v>25243</v>
      </c>
      <c r="F6124" s="3" t="s">
        <v>11510</v>
      </c>
      <c r="G6124" s="3" t="s">
        <v>25244</v>
      </c>
      <c r="H6124" s="3" t="s">
        <v>11308</v>
      </c>
      <c r="I6124" s="3" t="s">
        <v>4870</v>
      </c>
      <c r="J6124" s="3">
        <v>1</v>
      </c>
      <c r="M6124" s="3" t="s">
        <v>27</v>
      </c>
      <c r="N6124" s="3" t="s">
        <v>17593</v>
      </c>
      <c r="P6124" s="3" t="s">
        <v>12450</v>
      </c>
      <c r="Q6124" s="3" t="s">
        <v>839</v>
      </c>
      <c r="R6124" s="3">
        <v>776</v>
      </c>
      <c r="S61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473050</v>
      </c>
      <c r="T61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25" spans="1:20" ht="15" customHeight="1" x14ac:dyDescent="0.2">
      <c r="A6125" s="3" t="s">
        <v>25245</v>
      </c>
      <c r="B6125" s="3" t="s">
        <v>25246</v>
      </c>
      <c r="C6125" s="3" t="s">
        <v>25247</v>
      </c>
      <c r="F6125" s="3" t="s">
        <v>11510</v>
      </c>
      <c r="G6125" s="3" t="s">
        <v>25248</v>
      </c>
      <c r="H6125" s="3" t="s">
        <v>11308</v>
      </c>
      <c r="I6125" s="3" t="s">
        <v>4870</v>
      </c>
      <c r="J6125" s="3">
        <v>1</v>
      </c>
      <c r="M6125" s="3" t="s">
        <v>27</v>
      </c>
      <c r="N6125" s="3" t="s">
        <v>17593</v>
      </c>
      <c r="P6125" s="3" t="s">
        <v>19864</v>
      </c>
      <c r="Q6125" s="3" t="s">
        <v>839</v>
      </c>
      <c r="R6125" s="3">
        <v>692</v>
      </c>
      <c r="S61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474490</v>
      </c>
      <c r="T61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26" spans="1:20" ht="15" customHeight="1" x14ac:dyDescent="0.2">
      <c r="A6126" s="3" t="s">
        <v>25249</v>
      </c>
      <c r="B6126" s="3" t="s">
        <v>25250</v>
      </c>
      <c r="C6126" s="3" t="s">
        <v>25251</v>
      </c>
      <c r="F6126" s="3" t="s">
        <v>11510</v>
      </c>
      <c r="G6126" s="3" t="s">
        <v>25252</v>
      </c>
      <c r="H6126" s="3" t="s">
        <v>11308</v>
      </c>
      <c r="I6126" s="3" t="s">
        <v>4870</v>
      </c>
      <c r="J6126" s="3">
        <v>1</v>
      </c>
      <c r="M6126" s="3" t="s">
        <v>27</v>
      </c>
      <c r="N6126" s="3" t="s">
        <v>17593</v>
      </c>
      <c r="P6126" s="3" t="s">
        <v>20724</v>
      </c>
      <c r="Q6126" s="3" t="s">
        <v>839</v>
      </c>
      <c r="R6126" s="3">
        <v>338</v>
      </c>
      <c r="S61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493790</v>
      </c>
      <c r="T61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27" spans="1:20" ht="15" customHeight="1" x14ac:dyDescent="0.2">
      <c r="A6127" s="3" t="s">
        <v>25253</v>
      </c>
      <c r="B6127" s="3" t="s">
        <v>25254</v>
      </c>
      <c r="C6127" s="3" t="s">
        <v>25255</v>
      </c>
      <c r="F6127" s="3" t="s">
        <v>11510</v>
      </c>
      <c r="G6127" s="3" t="s">
        <v>25256</v>
      </c>
      <c r="H6127" s="3" t="s">
        <v>11308</v>
      </c>
      <c r="I6127" s="3" t="s">
        <v>4870</v>
      </c>
      <c r="J6127" s="3">
        <v>1</v>
      </c>
      <c r="M6127" s="3" t="s">
        <v>27</v>
      </c>
      <c r="N6127" s="3" t="s">
        <v>17593</v>
      </c>
      <c r="P6127" s="3" t="s">
        <v>17594</v>
      </c>
      <c r="Q6127" s="3" t="s">
        <v>839</v>
      </c>
      <c r="R6127" s="3">
        <v>2456</v>
      </c>
      <c r="S61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003475</v>
      </c>
      <c r="T61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28" spans="1:20" ht="15" customHeight="1" x14ac:dyDescent="0.2">
      <c r="A6128" s="3" t="s">
        <v>25257</v>
      </c>
      <c r="B6128" s="3" t="s">
        <v>25258</v>
      </c>
      <c r="C6128" s="3" t="s">
        <v>25259</v>
      </c>
      <c r="F6128" s="3" t="s">
        <v>11510</v>
      </c>
      <c r="G6128" s="3" t="s">
        <v>25260</v>
      </c>
      <c r="H6128" s="3" t="s">
        <v>11308</v>
      </c>
      <c r="I6128" s="3" t="s">
        <v>4870</v>
      </c>
      <c r="J6128" s="3">
        <v>1</v>
      </c>
      <c r="M6128" s="3" t="s">
        <v>27</v>
      </c>
      <c r="N6128" s="3" t="s">
        <v>17593</v>
      </c>
      <c r="P6128" s="3" t="s">
        <v>17594</v>
      </c>
      <c r="Q6128" s="3" t="s">
        <v>839</v>
      </c>
      <c r="R6128" s="3">
        <v>2456</v>
      </c>
      <c r="S61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003470</v>
      </c>
      <c r="T61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29" spans="1:20" ht="15" customHeight="1" x14ac:dyDescent="0.2">
      <c r="A6129" s="3" t="s">
        <v>25261</v>
      </c>
      <c r="B6129" s="3" t="s">
        <v>25262</v>
      </c>
      <c r="C6129" s="3" t="s">
        <v>25263</v>
      </c>
      <c r="F6129" s="3" t="s">
        <v>11510</v>
      </c>
      <c r="G6129" s="3" t="s">
        <v>25264</v>
      </c>
      <c r="H6129" s="3" t="s">
        <v>11308</v>
      </c>
      <c r="I6129" s="3" t="s">
        <v>4870</v>
      </c>
      <c r="J6129" s="3">
        <v>1</v>
      </c>
      <c r="M6129" s="3" t="s">
        <v>27</v>
      </c>
      <c r="N6129" s="3" t="s">
        <v>17593</v>
      </c>
      <c r="P6129" s="3" t="s">
        <v>17594</v>
      </c>
      <c r="Q6129" s="3" t="s">
        <v>839</v>
      </c>
      <c r="R6129" s="3">
        <v>2456</v>
      </c>
      <c r="S61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263770</v>
      </c>
      <c r="T61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30" spans="1:20" ht="15" customHeight="1" x14ac:dyDescent="0.2">
      <c r="A6130" s="3" t="s">
        <v>25265</v>
      </c>
      <c r="B6130" s="3" t="s">
        <v>25266</v>
      </c>
      <c r="C6130" s="3" t="s">
        <v>25267</v>
      </c>
      <c r="F6130" s="3" t="s">
        <v>11510</v>
      </c>
      <c r="G6130" s="3" t="s">
        <v>25268</v>
      </c>
      <c r="H6130" s="3" t="s">
        <v>11308</v>
      </c>
      <c r="I6130" s="3" t="s">
        <v>4870</v>
      </c>
      <c r="J6130" s="3">
        <v>1</v>
      </c>
      <c r="M6130" s="3" t="s">
        <v>27</v>
      </c>
      <c r="N6130" s="3" t="s">
        <v>17593</v>
      </c>
      <c r="P6130" s="3" t="s">
        <v>17594</v>
      </c>
      <c r="Q6130" s="3" t="s">
        <v>839</v>
      </c>
      <c r="R6130" s="3">
        <v>2456</v>
      </c>
      <c r="S61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337840</v>
      </c>
      <c r="T61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31" spans="1:20" ht="15" customHeight="1" x14ac:dyDescent="0.2">
      <c r="A6131" s="3" t="s">
        <v>25269</v>
      </c>
      <c r="B6131" s="3" t="s">
        <v>25270</v>
      </c>
      <c r="C6131" s="3" t="s">
        <v>25271</v>
      </c>
      <c r="F6131" s="3" t="s">
        <v>11510</v>
      </c>
      <c r="G6131" s="3" t="s">
        <v>25272</v>
      </c>
      <c r="H6131" s="3" t="s">
        <v>11308</v>
      </c>
      <c r="I6131" s="3" t="s">
        <v>4870</v>
      </c>
      <c r="J6131" s="3">
        <v>1</v>
      </c>
      <c r="M6131" s="3" t="s">
        <v>27</v>
      </c>
      <c r="N6131" s="3" t="s">
        <v>17593</v>
      </c>
      <c r="P6131" s="3" t="s">
        <v>17594</v>
      </c>
      <c r="Q6131" s="3" t="s">
        <v>839</v>
      </c>
      <c r="R6131" s="3">
        <v>2456</v>
      </c>
      <c r="S61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072130</v>
      </c>
      <c r="T61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32" spans="1:20" ht="15" customHeight="1" x14ac:dyDescent="0.2">
      <c r="A6132" s="3" t="s">
        <v>25273</v>
      </c>
      <c r="B6132" s="3" t="s">
        <v>25274</v>
      </c>
      <c r="C6132" s="3" t="s">
        <v>25275</v>
      </c>
      <c r="F6132" s="3" t="s">
        <v>11510</v>
      </c>
      <c r="G6132" s="3" t="s">
        <v>25276</v>
      </c>
      <c r="H6132" s="3" t="s">
        <v>11308</v>
      </c>
      <c r="I6132" s="3" t="s">
        <v>4870</v>
      </c>
      <c r="J6132" s="3">
        <v>1</v>
      </c>
      <c r="M6132" s="3" t="s">
        <v>27</v>
      </c>
      <c r="N6132" s="3" t="s">
        <v>17593</v>
      </c>
      <c r="P6132" s="3" t="s">
        <v>17594</v>
      </c>
      <c r="Q6132" s="3" t="s">
        <v>839</v>
      </c>
      <c r="R6132" s="3">
        <v>2456</v>
      </c>
      <c r="S61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000225</v>
      </c>
      <c r="T61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33" spans="1:20" ht="15" customHeight="1" x14ac:dyDescent="0.2">
      <c r="A6133" s="3" t="s">
        <v>25277</v>
      </c>
      <c r="B6133" s="3" t="s">
        <v>25278</v>
      </c>
      <c r="C6133" s="3" t="s">
        <v>25279</v>
      </c>
      <c r="F6133" s="3" t="s">
        <v>11510</v>
      </c>
      <c r="G6133" s="3" t="s">
        <v>25280</v>
      </c>
      <c r="H6133" s="3" t="s">
        <v>11308</v>
      </c>
      <c r="I6133" s="3" t="s">
        <v>4870</v>
      </c>
      <c r="J6133" s="3">
        <v>1</v>
      </c>
      <c r="M6133" s="3" t="s">
        <v>27</v>
      </c>
      <c r="N6133" s="3" t="s">
        <v>17593</v>
      </c>
      <c r="P6133" s="3" t="s">
        <v>17594</v>
      </c>
      <c r="Q6133" s="3" t="s">
        <v>839</v>
      </c>
      <c r="R6133" s="3">
        <v>2456</v>
      </c>
      <c r="S61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000227</v>
      </c>
      <c r="T61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34" spans="1:20" ht="15" customHeight="1" x14ac:dyDescent="0.2">
      <c r="A6134" s="3" t="s">
        <v>25281</v>
      </c>
      <c r="B6134" s="3" t="s">
        <v>25282</v>
      </c>
      <c r="C6134" s="3" t="s">
        <v>25283</v>
      </c>
      <c r="F6134" s="3" t="s">
        <v>11510</v>
      </c>
      <c r="G6134" s="3" t="s">
        <v>25284</v>
      </c>
      <c r="H6134" s="3" t="s">
        <v>11308</v>
      </c>
      <c r="I6134" s="3" t="s">
        <v>4870</v>
      </c>
      <c r="J6134" s="3">
        <v>1</v>
      </c>
      <c r="M6134" s="3" t="s">
        <v>27</v>
      </c>
      <c r="N6134" s="3" t="s">
        <v>17593</v>
      </c>
      <c r="P6134" s="3" t="s">
        <v>17594</v>
      </c>
      <c r="Q6134" s="3" t="s">
        <v>839</v>
      </c>
      <c r="R6134" s="3">
        <v>2456</v>
      </c>
      <c r="S61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000220</v>
      </c>
      <c r="T61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35" spans="1:20" ht="15" customHeight="1" x14ac:dyDescent="0.2">
      <c r="A6135" s="3" t="s">
        <v>25285</v>
      </c>
      <c r="B6135" s="3" t="s">
        <v>25286</v>
      </c>
      <c r="C6135" s="3" t="s">
        <v>25287</v>
      </c>
      <c r="F6135" s="3" t="s">
        <v>11510</v>
      </c>
      <c r="G6135" s="3" t="s">
        <v>25288</v>
      </c>
      <c r="H6135" s="3" t="s">
        <v>11308</v>
      </c>
      <c r="I6135" s="3" t="s">
        <v>4870</v>
      </c>
      <c r="J6135" s="3">
        <v>1</v>
      </c>
      <c r="M6135" s="3" t="s">
        <v>27</v>
      </c>
      <c r="N6135" s="3" t="s">
        <v>17593</v>
      </c>
      <c r="P6135" s="3" t="s">
        <v>25289</v>
      </c>
      <c r="Q6135" s="3" t="s">
        <v>839</v>
      </c>
      <c r="R6135" s="3">
        <v>1740</v>
      </c>
      <c r="S61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388720</v>
      </c>
      <c r="T61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36" spans="1:20" ht="15" customHeight="1" x14ac:dyDescent="0.2">
      <c r="A6136" s="3" t="s">
        <v>25290</v>
      </c>
      <c r="B6136" s="3" t="s">
        <v>25291</v>
      </c>
      <c r="C6136" s="3" t="s">
        <v>25292</v>
      </c>
      <c r="F6136" s="3" t="s">
        <v>11510</v>
      </c>
      <c r="G6136" s="3" t="s">
        <v>25293</v>
      </c>
      <c r="H6136" s="3" t="s">
        <v>11308</v>
      </c>
      <c r="I6136" s="3" t="s">
        <v>4870</v>
      </c>
      <c r="J6136" s="3">
        <v>1</v>
      </c>
      <c r="M6136" s="3" t="s">
        <v>27</v>
      </c>
      <c r="N6136" s="3" t="s">
        <v>17593</v>
      </c>
      <c r="P6136" s="3" t="s">
        <v>25294</v>
      </c>
      <c r="Q6136" s="3" t="s">
        <v>839</v>
      </c>
      <c r="R6136" s="3">
        <v>2262</v>
      </c>
      <c r="S61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340930</v>
      </c>
      <c r="T61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37" spans="1:20" ht="15" customHeight="1" x14ac:dyDescent="0.2">
      <c r="A6137" s="3" t="s">
        <v>25295</v>
      </c>
      <c r="B6137" s="3" t="s">
        <v>25296</v>
      </c>
      <c r="C6137" s="3" t="s">
        <v>25297</v>
      </c>
      <c r="F6137" s="3" t="s">
        <v>11510</v>
      </c>
      <c r="G6137" s="3" t="s">
        <v>25298</v>
      </c>
      <c r="H6137" s="3" t="s">
        <v>11308</v>
      </c>
      <c r="I6137" s="3" t="s">
        <v>4870</v>
      </c>
      <c r="J6137" s="3">
        <v>1</v>
      </c>
      <c r="M6137" s="3" t="s">
        <v>27</v>
      </c>
      <c r="N6137" s="3" t="s">
        <v>17593</v>
      </c>
      <c r="P6137" s="3" t="s">
        <v>17594</v>
      </c>
      <c r="Q6137" s="3" t="s">
        <v>839</v>
      </c>
      <c r="R6137" s="3">
        <v>2456</v>
      </c>
      <c r="S61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023410</v>
      </c>
      <c r="T61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38" spans="1:20" ht="15" customHeight="1" x14ac:dyDescent="0.2">
      <c r="A6138" s="3" t="s">
        <v>25299</v>
      </c>
      <c r="B6138" s="3" t="s">
        <v>25300</v>
      </c>
      <c r="C6138" s="3" t="s">
        <v>25301</v>
      </c>
      <c r="F6138" s="3" t="s">
        <v>11510</v>
      </c>
      <c r="G6138" s="3" t="s">
        <v>25302</v>
      </c>
      <c r="H6138" s="3" t="s">
        <v>11308</v>
      </c>
      <c r="I6138" s="3" t="s">
        <v>4870</v>
      </c>
      <c r="J6138" s="3">
        <v>1</v>
      </c>
      <c r="M6138" s="3" t="s">
        <v>27</v>
      </c>
      <c r="N6138" s="3" t="s">
        <v>17593</v>
      </c>
      <c r="P6138" s="3" t="s">
        <v>12450</v>
      </c>
      <c r="Q6138" s="3" t="s">
        <v>839</v>
      </c>
      <c r="R6138" s="3">
        <v>776</v>
      </c>
      <c r="S61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468760</v>
      </c>
      <c r="T61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39" spans="1:20" ht="15" customHeight="1" x14ac:dyDescent="0.2">
      <c r="A6139" s="3" t="s">
        <v>25303</v>
      </c>
      <c r="B6139" s="3" t="s">
        <v>25304</v>
      </c>
      <c r="C6139" s="3" t="s">
        <v>25305</v>
      </c>
      <c r="F6139" s="3" t="s">
        <v>11510</v>
      </c>
      <c r="G6139" s="3" t="s">
        <v>25306</v>
      </c>
      <c r="H6139" s="3" t="s">
        <v>11308</v>
      </c>
      <c r="I6139" s="3" t="s">
        <v>4870</v>
      </c>
      <c r="J6139" s="3">
        <v>1</v>
      </c>
      <c r="M6139" s="3" t="s">
        <v>27</v>
      </c>
      <c r="N6139" s="3" t="s">
        <v>17593</v>
      </c>
      <c r="P6139" s="3" t="s">
        <v>21794</v>
      </c>
      <c r="Q6139" s="3" t="s">
        <v>839</v>
      </c>
      <c r="R6139" s="3">
        <v>452</v>
      </c>
      <c r="S61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488060</v>
      </c>
      <c r="T61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40" spans="1:20" ht="15" customHeight="1" x14ac:dyDescent="0.2">
      <c r="A6140" s="3" t="s">
        <v>25307</v>
      </c>
      <c r="B6140" s="3" t="s">
        <v>25308</v>
      </c>
      <c r="C6140" s="3" t="s">
        <v>25309</v>
      </c>
      <c r="F6140" s="3" t="s">
        <v>11510</v>
      </c>
      <c r="G6140" s="3" t="s">
        <v>25310</v>
      </c>
      <c r="H6140" s="3" t="s">
        <v>11308</v>
      </c>
      <c r="I6140" s="3" t="s">
        <v>4870</v>
      </c>
      <c r="J6140" s="3">
        <v>1</v>
      </c>
      <c r="M6140" s="3" t="s">
        <v>27</v>
      </c>
      <c r="N6140" s="3" t="s">
        <v>17593</v>
      </c>
      <c r="P6140" s="3" t="s">
        <v>17594</v>
      </c>
      <c r="Q6140" s="3" t="s">
        <v>839</v>
      </c>
      <c r="R6140" s="3">
        <v>2456</v>
      </c>
      <c r="S61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056080</v>
      </c>
      <c r="T61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41" spans="1:20" ht="15" customHeight="1" x14ac:dyDescent="0.2">
      <c r="A6141" s="3" t="s">
        <v>25311</v>
      </c>
      <c r="B6141" s="3" t="s">
        <v>25312</v>
      </c>
      <c r="C6141" s="3" t="s">
        <v>25313</v>
      </c>
      <c r="F6141" s="3" t="s">
        <v>11510</v>
      </c>
      <c r="G6141" s="3" t="s">
        <v>25314</v>
      </c>
      <c r="H6141" s="3" t="s">
        <v>11308</v>
      </c>
      <c r="I6141" s="3" t="s">
        <v>4870</v>
      </c>
      <c r="J6141" s="3">
        <v>1</v>
      </c>
      <c r="M6141" s="3" t="s">
        <v>27</v>
      </c>
      <c r="N6141" s="3" t="s">
        <v>17593</v>
      </c>
      <c r="P6141" s="3" t="s">
        <v>17594</v>
      </c>
      <c r="Q6141" s="3" t="s">
        <v>839</v>
      </c>
      <c r="R6141" s="3">
        <v>2456</v>
      </c>
      <c r="S61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084370</v>
      </c>
      <c r="T61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42" spans="1:20" ht="15" customHeight="1" x14ac:dyDescent="0.2">
      <c r="A6142" s="3" t="s">
        <v>25315</v>
      </c>
      <c r="B6142" s="3" t="s">
        <v>25316</v>
      </c>
      <c r="C6142" s="3" t="s">
        <v>25317</v>
      </c>
      <c r="F6142" s="3" t="s">
        <v>11510</v>
      </c>
      <c r="G6142" s="3" t="s">
        <v>25318</v>
      </c>
      <c r="H6142" s="3" t="s">
        <v>11308</v>
      </c>
      <c r="I6142" s="3" t="s">
        <v>4870</v>
      </c>
      <c r="J6142" s="3">
        <v>1</v>
      </c>
      <c r="M6142" s="3" t="s">
        <v>27</v>
      </c>
      <c r="N6142" s="3" t="s">
        <v>17593</v>
      </c>
      <c r="P6142" s="3" t="s">
        <v>25319</v>
      </c>
      <c r="Q6142" s="3" t="s">
        <v>839</v>
      </c>
      <c r="R6142" s="3">
        <v>936</v>
      </c>
      <c r="S61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240600</v>
      </c>
      <c r="T61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43" spans="1:20" ht="15" customHeight="1" x14ac:dyDescent="0.2">
      <c r="A6143" s="3" t="s">
        <v>25320</v>
      </c>
      <c r="B6143" s="3" t="s">
        <v>25321</v>
      </c>
      <c r="C6143" s="3" t="s">
        <v>25322</v>
      </c>
      <c r="F6143" s="3" t="s">
        <v>11510</v>
      </c>
      <c r="G6143" s="3" t="s">
        <v>25323</v>
      </c>
      <c r="H6143" s="3" t="s">
        <v>11308</v>
      </c>
      <c r="I6143" s="3" t="s">
        <v>4870</v>
      </c>
      <c r="J6143" s="3">
        <v>1</v>
      </c>
      <c r="M6143" s="3" t="s">
        <v>27</v>
      </c>
      <c r="N6143" s="3" t="s">
        <v>17593</v>
      </c>
      <c r="P6143" s="3" t="s">
        <v>17594</v>
      </c>
      <c r="Q6143" s="3" t="s">
        <v>839</v>
      </c>
      <c r="R6143" s="3">
        <v>2456</v>
      </c>
      <c r="S61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001200</v>
      </c>
      <c r="T61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44" spans="1:20" ht="15" customHeight="1" x14ac:dyDescent="0.2">
      <c r="A6144" s="3" t="s">
        <v>25324</v>
      </c>
      <c r="B6144" s="3" t="s">
        <v>25325</v>
      </c>
      <c r="C6144" s="3" t="s">
        <v>25326</v>
      </c>
      <c r="F6144" s="3" t="s">
        <v>11510</v>
      </c>
      <c r="G6144" s="3" t="s">
        <v>25327</v>
      </c>
      <c r="H6144" s="3" t="s">
        <v>11308</v>
      </c>
      <c r="I6144" s="3" t="s">
        <v>4870</v>
      </c>
      <c r="J6144" s="3">
        <v>1</v>
      </c>
      <c r="M6144" s="3" t="s">
        <v>27</v>
      </c>
      <c r="N6144" s="3" t="s">
        <v>17593</v>
      </c>
      <c r="P6144" s="3" t="s">
        <v>17594</v>
      </c>
      <c r="Q6144" s="3" t="s">
        <v>839</v>
      </c>
      <c r="R6144" s="3">
        <v>2456</v>
      </c>
      <c r="S61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221800</v>
      </c>
      <c r="T61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45" spans="1:20" ht="15" customHeight="1" x14ac:dyDescent="0.2">
      <c r="A6145" s="3" t="s">
        <v>25328</v>
      </c>
      <c r="B6145" s="3" t="s">
        <v>25329</v>
      </c>
      <c r="C6145" s="3" t="s">
        <v>25330</v>
      </c>
      <c r="F6145" s="3" t="s">
        <v>11510</v>
      </c>
      <c r="G6145" s="3" t="s">
        <v>25331</v>
      </c>
      <c r="H6145" s="3" t="s">
        <v>11308</v>
      </c>
      <c r="I6145" s="3" t="s">
        <v>4870</v>
      </c>
      <c r="J6145" s="3">
        <v>1</v>
      </c>
      <c r="M6145" s="3" t="s">
        <v>27</v>
      </c>
      <c r="N6145" s="3" t="s">
        <v>17593</v>
      </c>
      <c r="P6145" s="3" t="s">
        <v>17594</v>
      </c>
      <c r="Q6145" s="3" t="s">
        <v>839</v>
      </c>
      <c r="R6145" s="3">
        <v>2456</v>
      </c>
      <c r="S61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179900</v>
      </c>
      <c r="T61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46" spans="1:20" ht="15" customHeight="1" x14ac:dyDescent="0.2">
      <c r="A6146" s="3" t="s">
        <v>25332</v>
      </c>
      <c r="B6146" s="3" t="s">
        <v>25333</v>
      </c>
      <c r="C6146" s="3" t="s">
        <v>25334</v>
      </c>
      <c r="F6146" s="3" t="s">
        <v>11510</v>
      </c>
      <c r="G6146" s="3" t="s">
        <v>25335</v>
      </c>
      <c r="H6146" s="3" t="s">
        <v>11308</v>
      </c>
      <c r="I6146" s="3" t="s">
        <v>4870</v>
      </c>
      <c r="J6146" s="3">
        <v>1</v>
      </c>
      <c r="M6146" s="3" t="s">
        <v>27</v>
      </c>
      <c r="N6146" s="3" t="s">
        <v>17593</v>
      </c>
      <c r="P6146" s="3" t="s">
        <v>17594</v>
      </c>
      <c r="Q6146" s="3" t="s">
        <v>839</v>
      </c>
      <c r="R6146" s="3">
        <v>2456</v>
      </c>
      <c r="S61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263050</v>
      </c>
      <c r="T61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47" spans="1:20" ht="15" customHeight="1" x14ac:dyDescent="0.2">
      <c r="A6147" s="3" t="s">
        <v>25336</v>
      </c>
      <c r="B6147" s="3" t="s">
        <v>25337</v>
      </c>
      <c r="C6147" s="3" t="s">
        <v>25338</v>
      </c>
      <c r="F6147" s="3" t="s">
        <v>11510</v>
      </c>
      <c r="G6147" s="3" t="s">
        <v>25339</v>
      </c>
      <c r="H6147" s="3" t="s">
        <v>11308</v>
      </c>
      <c r="I6147" s="3" t="s">
        <v>4870</v>
      </c>
      <c r="J6147" s="3">
        <v>1</v>
      </c>
      <c r="M6147" s="3" t="s">
        <v>27</v>
      </c>
      <c r="N6147" s="3" t="s">
        <v>17593</v>
      </c>
      <c r="P6147" s="3" t="s">
        <v>17594</v>
      </c>
      <c r="Q6147" s="3" t="s">
        <v>839</v>
      </c>
      <c r="R6147" s="3">
        <v>2456</v>
      </c>
      <c r="S61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000105</v>
      </c>
      <c r="T61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48" spans="1:20" ht="15" customHeight="1" x14ac:dyDescent="0.2">
      <c r="A6148" s="3" t="s">
        <v>25340</v>
      </c>
      <c r="B6148" s="3" t="s">
        <v>25341</v>
      </c>
      <c r="C6148" s="3" t="s">
        <v>25342</v>
      </c>
      <c r="F6148" s="3" t="s">
        <v>11510</v>
      </c>
      <c r="G6148" s="3" t="s">
        <v>25343</v>
      </c>
      <c r="H6148" s="3" t="s">
        <v>11308</v>
      </c>
      <c r="I6148" s="3" t="s">
        <v>4870</v>
      </c>
      <c r="J6148" s="3">
        <v>1</v>
      </c>
      <c r="M6148" s="3" t="s">
        <v>27</v>
      </c>
      <c r="N6148" s="3" t="s">
        <v>17593</v>
      </c>
      <c r="P6148" s="3" t="s">
        <v>17594</v>
      </c>
      <c r="Q6148" s="3" t="s">
        <v>839</v>
      </c>
      <c r="R6148" s="3">
        <v>2456</v>
      </c>
      <c r="S61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000100</v>
      </c>
      <c r="T61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49" spans="1:20" ht="15" customHeight="1" x14ac:dyDescent="0.2">
      <c r="A6149" s="3" t="s">
        <v>25344</v>
      </c>
      <c r="B6149" s="3" t="s">
        <v>25345</v>
      </c>
      <c r="C6149" s="3" t="s">
        <v>25346</v>
      </c>
      <c r="F6149" s="3" t="s">
        <v>11510</v>
      </c>
      <c r="G6149" s="3" t="s">
        <v>25347</v>
      </c>
      <c r="H6149" s="3" t="s">
        <v>11308</v>
      </c>
      <c r="I6149" s="3" t="s">
        <v>4870</v>
      </c>
      <c r="J6149" s="3">
        <v>1</v>
      </c>
      <c r="M6149" s="3" t="s">
        <v>27</v>
      </c>
      <c r="N6149" s="3" t="s">
        <v>17593</v>
      </c>
      <c r="P6149" s="3" t="s">
        <v>17594</v>
      </c>
      <c r="Q6149" s="3" t="s">
        <v>839</v>
      </c>
      <c r="R6149" s="3">
        <v>2456</v>
      </c>
      <c r="S61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003465</v>
      </c>
      <c r="T61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50" spans="1:20" ht="15" customHeight="1" x14ac:dyDescent="0.2">
      <c r="A6150" s="3" t="s">
        <v>25348</v>
      </c>
      <c r="B6150" s="3" t="s">
        <v>25349</v>
      </c>
      <c r="C6150" s="3" t="s">
        <v>25350</v>
      </c>
      <c r="F6150" s="3" t="s">
        <v>11510</v>
      </c>
      <c r="G6150" s="3" t="s">
        <v>25351</v>
      </c>
      <c r="H6150" s="3" t="s">
        <v>11308</v>
      </c>
      <c r="I6150" s="3" t="s">
        <v>4870</v>
      </c>
      <c r="J6150" s="3">
        <v>1</v>
      </c>
      <c r="M6150" s="3" t="s">
        <v>27</v>
      </c>
      <c r="N6150" s="3" t="s">
        <v>17593</v>
      </c>
      <c r="P6150" s="3" t="s">
        <v>17594</v>
      </c>
      <c r="Q6150" s="3" t="s">
        <v>839</v>
      </c>
      <c r="R6150" s="3">
        <v>2456</v>
      </c>
      <c r="S61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003460</v>
      </c>
      <c r="T61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51" spans="1:20" ht="15" customHeight="1" x14ac:dyDescent="0.2">
      <c r="A6151" s="3" t="s">
        <v>25352</v>
      </c>
      <c r="B6151" s="3" t="s">
        <v>25353</v>
      </c>
      <c r="C6151" s="3" t="s">
        <v>25354</v>
      </c>
      <c r="F6151" s="3" t="s">
        <v>11510</v>
      </c>
      <c r="G6151" s="3" t="s">
        <v>25355</v>
      </c>
      <c r="H6151" s="3" t="s">
        <v>11308</v>
      </c>
      <c r="I6151" s="3" t="s">
        <v>4870</v>
      </c>
      <c r="J6151" s="3">
        <v>1</v>
      </c>
      <c r="M6151" s="3" t="s">
        <v>27</v>
      </c>
      <c r="N6151" s="3" t="s">
        <v>17593</v>
      </c>
      <c r="P6151" s="3" t="s">
        <v>17594</v>
      </c>
      <c r="Q6151" s="3" t="s">
        <v>839</v>
      </c>
      <c r="R6151" s="3">
        <v>2456</v>
      </c>
      <c r="S61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191410</v>
      </c>
      <c r="T61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52" spans="1:20" ht="15" customHeight="1" x14ac:dyDescent="0.2">
      <c r="A6152" s="3" t="s">
        <v>25356</v>
      </c>
      <c r="B6152" s="3" t="s">
        <v>25357</v>
      </c>
      <c r="C6152" s="3" t="s">
        <v>25358</v>
      </c>
      <c r="F6152" s="3" t="s">
        <v>11510</v>
      </c>
      <c r="G6152" s="3" t="s">
        <v>25359</v>
      </c>
      <c r="H6152" s="3" t="s">
        <v>11308</v>
      </c>
      <c r="I6152" s="3" t="s">
        <v>4870</v>
      </c>
      <c r="J6152" s="3">
        <v>1</v>
      </c>
      <c r="M6152" s="3" t="s">
        <v>27</v>
      </c>
      <c r="N6152" s="3" t="s">
        <v>17593</v>
      </c>
      <c r="P6152" s="3" t="s">
        <v>25360</v>
      </c>
      <c r="Q6152" s="3" t="s">
        <v>839</v>
      </c>
      <c r="R6152" s="3">
        <v>1414</v>
      </c>
      <c r="S61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372170</v>
      </c>
      <c r="T61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53" spans="1:20" ht="15" customHeight="1" x14ac:dyDescent="0.2">
      <c r="A6153" s="3" t="s">
        <v>25361</v>
      </c>
      <c r="B6153" s="3" t="s">
        <v>25362</v>
      </c>
      <c r="C6153" s="3" t="s">
        <v>25363</v>
      </c>
      <c r="F6153" s="3" t="s">
        <v>11510</v>
      </c>
      <c r="G6153" s="3" t="s">
        <v>25364</v>
      </c>
      <c r="H6153" s="3" t="s">
        <v>11308</v>
      </c>
      <c r="I6153" s="3" t="s">
        <v>4870</v>
      </c>
      <c r="J6153" s="3">
        <v>1</v>
      </c>
      <c r="M6153" s="3" t="s">
        <v>27</v>
      </c>
      <c r="N6153" s="3" t="s">
        <v>17593</v>
      </c>
      <c r="P6153" s="3" t="s">
        <v>25365</v>
      </c>
      <c r="Q6153" s="3" t="s">
        <v>839</v>
      </c>
      <c r="R6153" s="3">
        <v>1004</v>
      </c>
      <c r="S61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146060</v>
      </c>
      <c r="T61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54" spans="1:20" ht="15" customHeight="1" x14ac:dyDescent="0.2">
      <c r="A6154" s="3" t="s">
        <v>25366</v>
      </c>
      <c r="B6154" s="3" t="s">
        <v>25367</v>
      </c>
      <c r="C6154" s="3" t="s">
        <v>25368</v>
      </c>
      <c r="F6154" s="3" t="s">
        <v>11510</v>
      </c>
      <c r="G6154" s="3" t="s">
        <v>25369</v>
      </c>
      <c r="H6154" s="3" t="s">
        <v>11308</v>
      </c>
      <c r="I6154" s="3" t="s">
        <v>4870</v>
      </c>
      <c r="J6154" s="3">
        <v>1</v>
      </c>
      <c r="M6154" s="3" t="s">
        <v>27</v>
      </c>
      <c r="N6154" s="3" t="s">
        <v>17593</v>
      </c>
      <c r="P6154" s="3" t="s">
        <v>17594</v>
      </c>
      <c r="Q6154" s="3" t="s">
        <v>839</v>
      </c>
      <c r="R6154" s="3">
        <v>2456</v>
      </c>
      <c r="S61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008730</v>
      </c>
      <c r="T61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55" spans="1:20" ht="15" customHeight="1" x14ac:dyDescent="0.2">
      <c r="A6155" s="3" t="s">
        <v>25370</v>
      </c>
      <c r="B6155" s="3" t="s">
        <v>25371</v>
      </c>
      <c r="C6155" s="3" t="s">
        <v>25372</v>
      </c>
      <c r="F6155" s="3" t="s">
        <v>11510</v>
      </c>
      <c r="G6155" s="3" t="s">
        <v>25373</v>
      </c>
      <c r="H6155" s="3" t="s">
        <v>11308</v>
      </c>
      <c r="I6155" s="3" t="s">
        <v>4870</v>
      </c>
      <c r="J6155" s="3">
        <v>1</v>
      </c>
      <c r="M6155" s="3" t="s">
        <v>27</v>
      </c>
      <c r="N6155" s="3" t="s">
        <v>17593</v>
      </c>
      <c r="P6155" s="3" t="s">
        <v>17594</v>
      </c>
      <c r="Q6155" s="3" t="s">
        <v>839</v>
      </c>
      <c r="R6155" s="3">
        <v>2456</v>
      </c>
      <c r="S61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072770</v>
      </c>
      <c r="T61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56" spans="1:20" ht="15" customHeight="1" x14ac:dyDescent="0.2">
      <c r="A6156" s="3" t="s">
        <v>25374</v>
      </c>
      <c r="B6156" s="3" t="s">
        <v>25375</v>
      </c>
      <c r="C6156" s="3" t="s">
        <v>25376</v>
      </c>
      <c r="F6156" s="3" t="s">
        <v>11510</v>
      </c>
      <c r="G6156" s="3" t="s">
        <v>25377</v>
      </c>
      <c r="H6156" s="3" t="s">
        <v>11308</v>
      </c>
      <c r="I6156" s="3" t="s">
        <v>4870</v>
      </c>
      <c r="J6156" s="3">
        <v>1</v>
      </c>
      <c r="M6156" s="3" t="s">
        <v>27</v>
      </c>
      <c r="N6156" s="3" t="s">
        <v>17593</v>
      </c>
      <c r="P6156" s="3" t="s">
        <v>17594</v>
      </c>
      <c r="Q6156" s="3" t="s">
        <v>839</v>
      </c>
      <c r="R6156" s="3">
        <v>2456</v>
      </c>
      <c r="S61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008250</v>
      </c>
      <c r="T61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57" spans="1:20" ht="15" customHeight="1" x14ac:dyDescent="0.2">
      <c r="A6157" s="3" t="s">
        <v>25378</v>
      </c>
      <c r="B6157" s="3" t="s">
        <v>25379</v>
      </c>
      <c r="C6157" s="3" t="s">
        <v>25380</v>
      </c>
      <c r="F6157" s="3" t="s">
        <v>11510</v>
      </c>
      <c r="G6157" s="3" t="s">
        <v>25381</v>
      </c>
      <c r="H6157" s="3" t="s">
        <v>11308</v>
      </c>
      <c r="I6157" s="3" t="s">
        <v>4870</v>
      </c>
      <c r="J6157" s="3">
        <v>1</v>
      </c>
      <c r="M6157" s="3" t="s">
        <v>27</v>
      </c>
      <c r="N6157" s="3" t="s">
        <v>17593</v>
      </c>
      <c r="P6157" s="3" t="s">
        <v>17594</v>
      </c>
      <c r="Q6157" s="3" t="s">
        <v>839</v>
      </c>
      <c r="R6157" s="3">
        <v>2456</v>
      </c>
      <c r="S61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039020</v>
      </c>
      <c r="T61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58" spans="1:20" ht="15" customHeight="1" x14ac:dyDescent="0.2">
      <c r="A6158" s="3" t="s">
        <v>25382</v>
      </c>
      <c r="B6158" s="3" t="s">
        <v>25383</v>
      </c>
      <c r="C6158" s="3" t="s">
        <v>25384</v>
      </c>
      <c r="F6158" s="3" t="s">
        <v>11510</v>
      </c>
      <c r="G6158" s="3" t="s">
        <v>25385</v>
      </c>
      <c r="H6158" s="3" t="s">
        <v>11308</v>
      </c>
      <c r="I6158" s="3" t="s">
        <v>4870</v>
      </c>
      <c r="J6158" s="3">
        <v>1</v>
      </c>
      <c r="M6158" s="3" t="s">
        <v>27</v>
      </c>
      <c r="N6158" s="3" t="s">
        <v>17593</v>
      </c>
      <c r="P6158" s="3" t="s">
        <v>17594</v>
      </c>
      <c r="Q6158" s="3" t="s">
        <v>839</v>
      </c>
      <c r="R6158" s="3">
        <v>2456</v>
      </c>
      <c r="S61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025820</v>
      </c>
      <c r="T61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59" spans="1:20" ht="15" customHeight="1" x14ac:dyDescent="0.2">
      <c r="A6159" s="3" t="s">
        <v>25386</v>
      </c>
      <c r="B6159" s="3" t="s">
        <v>25387</v>
      </c>
      <c r="C6159" s="3" t="s">
        <v>25388</v>
      </c>
      <c r="F6159" s="3" t="s">
        <v>11510</v>
      </c>
      <c r="G6159" s="3" t="s">
        <v>25389</v>
      </c>
      <c r="H6159" s="3" t="s">
        <v>11308</v>
      </c>
      <c r="I6159" s="3" t="s">
        <v>4870</v>
      </c>
      <c r="J6159" s="3">
        <v>1</v>
      </c>
      <c r="M6159" s="3" t="s">
        <v>27</v>
      </c>
      <c r="N6159" s="3" t="s">
        <v>17593</v>
      </c>
      <c r="P6159" s="3" t="s">
        <v>17594</v>
      </c>
      <c r="Q6159" s="3" t="s">
        <v>839</v>
      </c>
      <c r="R6159" s="3">
        <v>2456</v>
      </c>
      <c r="S61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067920</v>
      </c>
      <c r="T61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60" spans="1:20" ht="15" customHeight="1" x14ac:dyDescent="0.2">
      <c r="A6160" s="3" t="s">
        <v>25390</v>
      </c>
      <c r="B6160" s="3" t="s">
        <v>25391</v>
      </c>
      <c r="C6160" s="3" t="s">
        <v>25392</v>
      </c>
      <c r="F6160" s="3" t="s">
        <v>11510</v>
      </c>
      <c r="G6160" s="3" t="s">
        <v>25393</v>
      </c>
      <c r="H6160" s="3" t="s">
        <v>11308</v>
      </c>
      <c r="I6160" s="3" t="s">
        <v>4870</v>
      </c>
      <c r="J6160" s="3">
        <v>1</v>
      </c>
      <c r="M6160" s="3" t="s">
        <v>27</v>
      </c>
      <c r="N6160" s="3" t="s">
        <v>17593</v>
      </c>
      <c r="P6160" s="3" t="s">
        <v>17594</v>
      </c>
      <c r="Q6160" s="3" t="s">
        <v>839</v>
      </c>
      <c r="R6160" s="3">
        <v>2456</v>
      </c>
      <c r="S61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044960</v>
      </c>
      <c r="T61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61" spans="1:20" ht="15" customHeight="1" x14ac:dyDescent="0.2">
      <c r="A6161" s="3" t="s">
        <v>25394</v>
      </c>
      <c r="B6161" s="3" t="s">
        <v>25395</v>
      </c>
      <c r="C6161" s="3" t="s">
        <v>25396</v>
      </c>
      <c r="F6161" s="3" t="s">
        <v>11510</v>
      </c>
      <c r="G6161" s="3" t="s">
        <v>25397</v>
      </c>
      <c r="H6161" s="3" t="s">
        <v>11308</v>
      </c>
      <c r="I6161" s="3" t="s">
        <v>4870</v>
      </c>
      <c r="J6161" s="3">
        <v>1</v>
      </c>
      <c r="M6161" s="3" t="s">
        <v>27</v>
      </c>
      <c r="N6161" s="3" t="s">
        <v>17593</v>
      </c>
      <c r="P6161" s="3" t="s">
        <v>25398</v>
      </c>
      <c r="Q6161" s="3" t="s">
        <v>839</v>
      </c>
      <c r="R6161" s="3">
        <v>2106</v>
      </c>
      <c r="S61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303530</v>
      </c>
      <c r="T61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62" spans="1:20" ht="15" customHeight="1" x14ac:dyDescent="0.2">
      <c r="A6162" s="3" t="s">
        <v>25399</v>
      </c>
      <c r="B6162" s="3" t="s">
        <v>25400</v>
      </c>
      <c r="C6162" s="3" t="s">
        <v>25401</v>
      </c>
      <c r="F6162" s="3" t="s">
        <v>11510</v>
      </c>
      <c r="G6162" s="3" t="s">
        <v>25402</v>
      </c>
      <c r="H6162" s="3" t="s">
        <v>11308</v>
      </c>
      <c r="I6162" s="3" t="s">
        <v>4870</v>
      </c>
      <c r="J6162" s="3">
        <v>1</v>
      </c>
      <c r="M6162" s="3" t="s">
        <v>27</v>
      </c>
      <c r="N6162" s="3" t="s">
        <v>17593</v>
      </c>
      <c r="P6162" s="3" t="s">
        <v>20495</v>
      </c>
      <c r="Q6162" s="3" t="s">
        <v>839</v>
      </c>
      <c r="R6162" s="3">
        <v>1464</v>
      </c>
      <c r="S61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296640</v>
      </c>
      <c r="T61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63" spans="1:20" ht="15" customHeight="1" x14ac:dyDescent="0.2">
      <c r="A6163" s="3" t="s">
        <v>25403</v>
      </c>
      <c r="B6163" s="3" t="s">
        <v>25404</v>
      </c>
      <c r="C6163" s="3" t="s">
        <v>25405</v>
      </c>
      <c r="F6163" s="3" t="s">
        <v>11510</v>
      </c>
      <c r="G6163" s="3" t="s">
        <v>25406</v>
      </c>
      <c r="H6163" s="3" t="s">
        <v>11308</v>
      </c>
      <c r="I6163" s="3" t="s">
        <v>4870</v>
      </c>
      <c r="J6163" s="3">
        <v>1</v>
      </c>
      <c r="M6163" s="3" t="s">
        <v>27</v>
      </c>
      <c r="N6163" s="3" t="s">
        <v>17593</v>
      </c>
      <c r="P6163" s="3" t="s">
        <v>17594</v>
      </c>
      <c r="Q6163" s="3" t="s">
        <v>839</v>
      </c>
      <c r="R6163" s="3">
        <v>2456</v>
      </c>
      <c r="S61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302430</v>
      </c>
      <c r="T61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64" spans="1:20" ht="15" customHeight="1" x14ac:dyDescent="0.2">
      <c r="A6164" s="3" t="s">
        <v>25407</v>
      </c>
      <c r="B6164" s="3" t="s">
        <v>25408</v>
      </c>
      <c r="C6164" s="3" t="s">
        <v>25409</v>
      </c>
      <c r="F6164" s="3" t="s">
        <v>11510</v>
      </c>
      <c r="G6164" s="3" t="s">
        <v>25410</v>
      </c>
      <c r="H6164" s="3" t="s">
        <v>11308</v>
      </c>
      <c r="I6164" s="3" t="s">
        <v>4870</v>
      </c>
      <c r="J6164" s="3">
        <v>1</v>
      </c>
      <c r="M6164" s="3" t="s">
        <v>27</v>
      </c>
      <c r="N6164" s="3" t="s">
        <v>17593</v>
      </c>
      <c r="P6164" s="3" t="s">
        <v>17594</v>
      </c>
      <c r="Q6164" s="3" t="s">
        <v>839</v>
      </c>
      <c r="R6164" s="3">
        <v>2456</v>
      </c>
      <c r="S61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279060</v>
      </c>
      <c r="T61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65" spans="1:20" ht="15" customHeight="1" x14ac:dyDescent="0.2">
      <c r="A6165" s="3" t="s">
        <v>25411</v>
      </c>
      <c r="B6165" s="3" t="s">
        <v>25412</v>
      </c>
      <c r="C6165" s="3" t="s">
        <v>25413</v>
      </c>
      <c r="F6165" s="3" t="s">
        <v>11510</v>
      </c>
      <c r="G6165" s="3" t="s">
        <v>25414</v>
      </c>
      <c r="H6165" s="3" t="s">
        <v>11308</v>
      </c>
      <c r="I6165" s="3" t="s">
        <v>4870</v>
      </c>
      <c r="J6165" s="3">
        <v>1</v>
      </c>
      <c r="M6165" s="3" t="s">
        <v>27</v>
      </c>
      <c r="N6165" s="3" t="s">
        <v>17593</v>
      </c>
      <c r="P6165" s="3" t="s">
        <v>17594</v>
      </c>
      <c r="Q6165" s="3" t="s">
        <v>839</v>
      </c>
      <c r="R6165" s="3">
        <v>2456</v>
      </c>
      <c r="S61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214320</v>
      </c>
      <c r="T61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66" spans="1:20" ht="15" customHeight="1" x14ac:dyDescent="0.2">
      <c r="A6166" s="3" t="s">
        <v>25415</v>
      </c>
      <c r="B6166" s="3" t="s">
        <v>25416</v>
      </c>
      <c r="C6166" s="3" t="s">
        <v>25417</v>
      </c>
      <c r="F6166" s="3" t="s">
        <v>11510</v>
      </c>
      <c r="G6166" s="3" t="s">
        <v>25418</v>
      </c>
      <c r="H6166" s="3" t="s">
        <v>11308</v>
      </c>
      <c r="I6166" s="3" t="s">
        <v>4870</v>
      </c>
      <c r="J6166" s="3">
        <v>1</v>
      </c>
      <c r="M6166" s="3" t="s">
        <v>27</v>
      </c>
      <c r="N6166" s="3" t="s">
        <v>17593</v>
      </c>
      <c r="P6166" s="3" t="s">
        <v>15538</v>
      </c>
      <c r="Q6166" s="3" t="s">
        <v>839</v>
      </c>
      <c r="R6166" s="3">
        <v>612</v>
      </c>
      <c r="S61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462350</v>
      </c>
      <c r="T61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67" spans="1:20" ht="15" customHeight="1" x14ac:dyDescent="0.2">
      <c r="A6167" s="3" t="s">
        <v>25419</v>
      </c>
      <c r="B6167" s="3" t="s">
        <v>25420</v>
      </c>
      <c r="C6167" s="3" t="s">
        <v>25421</v>
      </c>
      <c r="F6167" s="3" t="s">
        <v>11510</v>
      </c>
      <c r="G6167" s="3" t="s">
        <v>25422</v>
      </c>
      <c r="H6167" s="3" t="s">
        <v>11308</v>
      </c>
      <c r="I6167" s="3" t="s">
        <v>4870</v>
      </c>
      <c r="J6167" s="3">
        <v>1</v>
      </c>
      <c r="M6167" s="3" t="s">
        <v>27</v>
      </c>
      <c r="N6167" s="3" t="s">
        <v>17593</v>
      </c>
      <c r="P6167" s="3" t="s">
        <v>18340</v>
      </c>
      <c r="Q6167" s="3" t="s">
        <v>839</v>
      </c>
      <c r="R6167" s="3">
        <v>1094</v>
      </c>
      <c r="S61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274400</v>
      </c>
      <c r="T61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68" spans="1:20" ht="15" customHeight="1" x14ac:dyDescent="0.2">
      <c r="A6168" s="3" t="s">
        <v>25423</v>
      </c>
      <c r="B6168" s="3" t="s">
        <v>25424</v>
      </c>
      <c r="C6168" s="3" t="s">
        <v>25425</v>
      </c>
      <c r="F6168" s="3" t="s">
        <v>11510</v>
      </c>
      <c r="G6168" s="3" t="s">
        <v>25426</v>
      </c>
      <c r="H6168" s="3" t="s">
        <v>11308</v>
      </c>
      <c r="I6168" s="3" t="s">
        <v>4870</v>
      </c>
      <c r="J6168" s="3">
        <v>1</v>
      </c>
      <c r="M6168" s="3" t="s">
        <v>27</v>
      </c>
      <c r="N6168" s="3" t="s">
        <v>17593</v>
      </c>
      <c r="P6168" s="3" t="s">
        <v>17594</v>
      </c>
      <c r="Q6168" s="3" t="s">
        <v>839</v>
      </c>
      <c r="R6168" s="3">
        <v>2456</v>
      </c>
      <c r="S61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073490</v>
      </c>
      <c r="T61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69" spans="1:20" ht="15" customHeight="1" x14ac:dyDescent="0.2">
      <c r="A6169" s="3" t="s">
        <v>25427</v>
      </c>
      <c r="B6169" s="3" t="s">
        <v>25428</v>
      </c>
      <c r="C6169" s="3" t="s">
        <v>25429</v>
      </c>
      <c r="F6169" s="3" t="s">
        <v>11510</v>
      </c>
      <c r="G6169" s="3" t="s">
        <v>25430</v>
      </c>
      <c r="H6169" s="3" t="s">
        <v>11308</v>
      </c>
      <c r="I6169" s="3" t="s">
        <v>4870</v>
      </c>
      <c r="J6169" s="3">
        <v>1</v>
      </c>
      <c r="M6169" s="3" t="s">
        <v>27</v>
      </c>
      <c r="N6169" s="3" t="s">
        <v>17593</v>
      </c>
      <c r="P6169" s="3" t="s">
        <v>17594</v>
      </c>
      <c r="Q6169" s="3" t="s">
        <v>839</v>
      </c>
      <c r="R6169" s="3">
        <v>2456</v>
      </c>
      <c r="S61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215790</v>
      </c>
      <c r="T61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70" spans="1:20" ht="15" customHeight="1" x14ac:dyDescent="0.2">
      <c r="A6170" s="3" t="s">
        <v>25431</v>
      </c>
      <c r="B6170" s="3" t="s">
        <v>25432</v>
      </c>
      <c r="C6170" s="3" t="s">
        <v>25433</v>
      </c>
      <c r="F6170" s="3" t="s">
        <v>11510</v>
      </c>
      <c r="G6170" s="3" t="s">
        <v>25434</v>
      </c>
      <c r="H6170" s="3" t="s">
        <v>11308</v>
      </c>
      <c r="I6170" s="3" t="s">
        <v>4870</v>
      </c>
      <c r="J6170" s="3">
        <v>1</v>
      </c>
      <c r="M6170" s="3" t="s">
        <v>27</v>
      </c>
      <c r="N6170" s="3" t="s">
        <v>17593</v>
      </c>
      <c r="P6170" s="3" t="s">
        <v>17594</v>
      </c>
      <c r="Q6170" s="3" t="s">
        <v>839</v>
      </c>
      <c r="R6170" s="3">
        <v>2456</v>
      </c>
      <c r="S61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344860</v>
      </c>
      <c r="T61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71" spans="1:20" ht="15" customHeight="1" x14ac:dyDescent="0.2">
      <c r="A6171" s="3" t="s">
        <v>25435</v>
      </c>
      <c r="B6171" s="3" t="s">
        <v>25436</v>
      </c>
      <c r="C6171" s="3" t="s">
        <v>25437</v>
      </c>
      <c r="F6171" s="3" t="s">
        <v>11510</v>
      </c>
      <c r="G6171" s="3" t="s">
        <v>25438</v>
      </c>
      <c r="H6171" s="3" t="s">
        <v>11308</v>
      </c>
      <c r="I6171" s="3" t="s">
        <v>4870</v>
      </c>
      <c r="J6171" s="3">
        <v>1</v>
      </c>
      <c r="M6171" s="3" t="s">
        <v>27</v>
      </c>
      <c r="N6171" s="3" t="s">
        <v>17593</v>
      </c>
      <c r="P6171" s="3" t="s">
        <v>17594</v>
      </c>
      <c r="Q6171" s="3" t="s">
        <v>839</v>
      </c>
      <c r="R6171" s="3">
        <v>2456</v>
      </c>
      <c r="S61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088390</v>
      </c>
      <c r="T61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72" spans="1:20" ht="15" customHeight="1" x14ac:dyDescent="0.2">
      <c r="A6172" s="3" t="s">
        <v>25439</v>
      </c>
      <c r="B6172" s="3" t="s">
        <v>25440</v>
      </c>
      <c r="C6172" s="3" t="s">
        <v>25441</v>
      </c>
      <c r="F6172" s="3" t="s">
        <v>11510</v>
      </c>
      <c r="G6172" s="3" t="s">
        <v>25442</v>
      </c>
      <c r="H6172" s="3" t="s">
        <v>11308</v>
      </c>
      <c r="I6172" s="3" t="s">
        <v>4870</v>
      </c>
      <c r="J6172" s="3">
        <v>1</v>
      </c>
      <c r="M6172" s="3" t="s">
        <v>27</v>
      </c>
      <c r="N6172" s="3" t="s">
        <v>17593</v>
      </c>
      <c r="P6172" s="3" t="s">
        <v>17594</v>
      </c>
      <c r="Q6172" s="3" t="s">
        <v>839</v>
      </c>
      <c r="R6172" s="3">
        <v>2456</v>
      </c>
      <c r="S61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272290</v>
      </c>
      <c r="T61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73" spans="1:20" ht="15" customHeight="1" x14ac:dyDescent="0.2">
      <c r="A6173" s="3" t="s">
        <v>25443</v>
      </c>
      <c r="B6173" s="3" t="s">
        <v>25444</v>
      </c>
      <c r="C6173" s="3" t="s">
        <v>25445</v>
      </c>
      <c r="F6173" s="3" t="s">
        <v>11510</v>
      </c>
      <c r="G6173" s="3" t="s">
        <v>25446</v>
      </c>
      <c r="H6173" s="3" t="s">
        <v>11308</v>
      </c>
      <c r="I6173" s="3" t="s">
        <v>4870</v>
      </c>
      <c r="J6173" s="3">
        <v>1</v>
      </c>
      <c r="M6173" s="3" t="s">
        <v>27</v>
      </c>
      <c r="N6173" s="3" t="s">
        <v>17593</v>
      </c>
      <c r="P6173" s="3" t="s">
        <v>17594</v>
      </c>
      <c r="Q6173" s="3" t="s">
        <v>839</v>
      </c>
      <c r="R6173" s="3">
        <v>2456</v>
      </c>
      <c r="S61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053350</v>
      </c>
      <c r="T61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74" spans="1:20" ht="15" customHeight="1" x14ac:dyDescent="0.2">
      <c r="A6174" s="3" t="s">
        <v>25447</v>
      </c>
      <c r="B6174" s="3" t="s">
        <v>25448</v>
      </c>
      <c r="C6174" s="3" t="s">
        <v>25449</v>
      </c>
      <c r="F6174" s="3" t="s">
        <v>11510</v>
      </c>
      <c r="G6174" s="3" t="s">
        <v>25450</v>
      </c>
      <c r="H6174" s="3" t="s">
        <v>11308</v>
      </c>
      <c r="I6174" s="3" t="s">
        <v>4870</v>
      </c>
      <c r="J6174" s="3">
        <v>1</v>
      </c>
      <c r="M6174" s="3" t="s">
        <v>27</v>
      </c>
      <c r="N6174" s="3" t="s">
        <v>17593</v>
      </c>
      <c r="P6174" s="3" t="s">
        <v>20119</v>
      </c>
      <c r="Q6174" s="3" t="s">
        <v>839</v>
      </c>
      <c r="R6174" s="3">
        <v>812</v>
      </c>
      <c r="S61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452400</v>
      </c>
      <c r="T61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75" spans="1:20" ht="15" customHeight="1" x14ac:dyDescent="0.2">
      <c r="A6175" s="3" t="s">
        <v>25451</v>
      </c>
      <c r="B6175" s="3" t="s">
        <v>25452</v>
      </c>
      <c r="C6175" s="3" t="s">
        <v>25453</v>
      </c>
      <c r="F6175" s="3" t="s">
        <v>11510</v>
      </c>
      <c r="G6175" s="3" t="s">
        <v>25454</v>
      </c>
      <c r="H6175" s="3" t="s">
        <v>11308</v>
      </c>
      <c r="I6175" s="3" t="s">
        <v>4870</v>
      </c>
      <c r="J6175" s="3">
        <v>1</v>
      </c>
      <c r="M6175" s="3" t="s">
        <v>27</v>
      </c>
      <c r="N6175" s="3" t="s">
        <v>17593</v>
      </c>
      <c r="P6175" s="3" t="s">
        <v>17594</v>
      </c>
      <c r="Q6175" s="3" t="s">
        <v>839</v>
      </c>
      <c r="R6175" s="3">
        <v>2456</v>
      </c>
      <c r="S61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264850</v>
      </c>
      <c r="T61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76" spans="1:20" ht="15" customHeight="1" x14ac:dyDescent="0.2">
      <c r="A6176" s="3" t="s">
        <v>25455</v>
      </c>
      <c r="B6176" s="3" t="s">
        <v>25456</v>
      </c>
      <c r="C6176" s="3" t="s">
        <v>25457</v>
      </c>
      <c r="F6176" s="3" t="s">
        <v>11510</v>
      </c>
      <c r="G6176" s="3" t="s">
        <v>25458</v>
      </c>
      <c r="H6176" s="3" t="s">
        <v>11308</v>
      </c>
      <c r="I6176" s="3" t="s">
        <v>4870</v>
      </c>
      <c r="J6176" s="3">
        <v>1</v>
      </c>
      <c r="M6176" s="3" t="s">
        <v>27</v>
      </c>
      <c r="N6176" s="3" t="s">
        <v>17593</v>
      </c>
      <c r="P6176" s="3" t="s">
        <v>17594</v>
      </c>
      <c r="Q6176" s="3" t="s">
        <v>839</v>
      </c>
      <c r="R6176" s="3">
        <v>2456</v>
      </c>
      <c r="S61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054210</v>
      </c>
      <c r="T61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77" spans="1:20" ht="15" customHeight="1" x14ac:dyDescent="0.2">
      <c r="A6177" s="3" t="s">
        <v>25459</v>
      </c>
      <c r="B6177" s="3" t="s">
        <v>25460</v>
      </c>
      <c r="C6177" s="3" t="s">
        <v>25461</v>
      </c>
      <c r="F6177" s="3" t="s">
        <v>11510</v>
      </c>
      <c r="G6177" s="3" t="s">
        <v>25462</v>
      </c>
      <c r="H6177" s="3" t="s">
        <v>11308</v>
      </c>
      <c r="I6177" s="3" t="s">
        <v>4870</v>
      </c>
      <c r="J6177" s="3">
        <v>1</v>
      </c>
      <c r="M6177" s="3" t="s">
        <v>27</v>
      </c>
      <c r="N6177" s="3" t="s">
        <v>17593</v>
      </c>
      <c r="P6177" s="3" t="s">
        <v>17594</v>
      </c>
      <c r="Q6177" s="3" t="s">
        <v>839</v>
      </c>
      <c r="R6177" s="3">
        <v>2456</v>
      </c>
      <c r="S61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009730</v>
      </c>
      <c r="T61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78" spans="1:20" ht="15" customHeight="1" x14ac:dyDescent="0.2">
      <c r="A6178" s="3" t="s">
        <v>25463</v>
      </c>
      <c r="B6178" s="3" t="s">
        <v>25464</v>
      </c>
      <c r="C6178" s="3" t="s">
        <v>25465</v>
      </c>
      <c r="F6178" s="3" t="s">
        <v>11510</v>
      </c>
      <c r="G6178" s="3" t="s">
        <v>25466</v>
      </c>
      <c r="H6178" s="3" t="s">
        <v>11308</v>
      </c>
      <c r="I6178" s="3" t="s">
        <v>4870</v>
      </c>
      <c r="J6178" s="3">
        <v>1</v>
      </c>
      <c r="M6178" s="3" t="s">
        <v>27</v>
      </c>
      <c r="N6178" s="3" t="s">
        <v>17593</v>
      </c>
      <c r="P6178" s="3" t="s">
        <v>17594</v>
      </c>
      <c r="Q6178" s="3" t="s">
        <v>839</v>
      </c>
      <c r="R6178" s="3">
        <v>2456</v>
      </c>
      <c r="S61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065440</v>
      </c>
      <c r="T61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79" spans="1:20" ht="15" customHeight="1" x14ac:dyDescent="0.2">
      <c r="A6179" s="3" t="s">
        <v>25467</v>
      </c>
      <c r="B6179" s="3" t="s">
        <v>25468</v>
      </c>
      <c r="C6179" s="3" t="s">
        <v>25469</v>
      </c>
      <c r="F6179" s="3" t="s">
        <v>11510</v>
      </c>
      <c r="G6179" s="3" t="s">
        <v>25470</v>
      </c>
      <c r="H6179" s="3" t="s">
        <v>11308</v>
      </c>
      <c r="I6179" s="3" t="s">
        <v>4870</v>
      </c>
      <c r="J6179" s="3">
        <v>1</v>
      </c>
      <c r="M6179" s="3" t="s">
        <v>27</v>
      </c>
      <c r="N6179" s="3" t="s">
        <v>17593</v>
      </c>
      <c r="P6179" s="3" t="s">
        <v>17594</v>
      </c>
      <c r="Q6179" s="3" t="s">
        <v>839</v>
      </c>
      <c r="R6179" s="3">
        <v>2456</v>
      </c>
      <c r="S61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088260</v>
      </c>
      <c r="T61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80" spans="1:20" ht="15" customHeight="1" x14ac:dyDescent="0.2">
      <c r="A6180" s="3" t="s">
        <v>25471</v>
      </c>
      <c r="B6180" s="3" t="s">
        <v>25472</v>
      </c>
      <c r="C6180" s="3" t="s">
        <v>25473</v>
      </c>
      <c r="F6180" s="3" t="s">
        <v>11510</v>
      </c>
      <c r="G6180" s="3" t="s">
        <v>25474</v>
      </c>
      <c r="H6180" s="3" t="s">
        <v>11308</v>
      </c>
      <c r="I6180" s="3" t="s">
        <v>4870</v>
      </c>
      <c r="J6180" s="3">
        <v>1</v>
      </c>
      <c r="M6180" s="3" t="s">
        <v>27</v>
      </c>
      <c r="N6180" s="3" t="s">
        <v>17593</v>
      </c>
      <c r="P6180" s="3" t="s">
        <v>17594</v>
      </c>
      <c r="Q6180" s="3" t="s">
        <v>839</v>
      </c>
      <c r="R6180" s="3">
        <v>2456</v>
      </c>
      <c r="S61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139480</v>
      </c>
      <c r="T61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81" spans="1:20" ht="15" customHeight="1" x14ac:dyDescent="0.2">
      <c r="A6181" s="3" t="s">
        <v>25475</v>
      </c>
      <c r="B6181" s="3" t="s">
        <v>25476</v>
      </c>
      <c r="C6181" s="3" t="s">
        <v>25477</v>
      </c>
      <c r="F6181" s="3" t="s">
        <v>11510</v>
      </c>
      <c r="G6181" s="3" t="s">
        <v>25478</v>
      </c>
      <c r="H6181" s="3" t="s">
        <v>11308</v>
      </c>
      <c r="I6181" s="3" t="s">
        <v>4870</v>
      </c>
      <c r="J6181" s="3">
        <v>1</v>
      </c>
      <c r="M6181" s="3" t="s">
        <v>27</v>
      </c>
      <c r="N6181" s="3" t="s">
        <v>17593</v>
      </c>
      <c r="P6181" s="3" t="s">
        <v>25479</v>
      </c>
      <c r="Q6181" s="3" t="s">
        <v>839</v>
      </c>
      <c r="R6181" s="3">
        <v>190</v>
      </c>
      <c r="S61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424870</v>
      </c>
      <c r="T61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82" spans="1:20" ht="15" customHeight="1" x14ac:dyDescent="0.2">
      <c r="A6182" s="3" t="s">
        <v>25480</v>
      </c>
      <c r="B6182" s="3" t="s">
        <v>25481</v>
      </c>
      <c r="C6182" s="3" t="s">
        <v>25482</v>
      </c>
      <c r="F6182" s="3" t="s">
        <v>11510</v>
      </c>
      <c r="G6182" s="3" t="s">
        <v>25483</v>
      </c>
      <c r="H6182" s="3" t="s">
        <v>11308</v>
      </c>
      <c r="I6182" s="3" t="s">
        <v>4870</v>
      </c>
      <c r="J6182" s="3">
        <v>1</v>
      </c>
      <c r="M6182" s="3" t="s">
        <v>27</v>
      </c>
      <c r="N6182" s="3" t="s">
        <v>17593</v>
      </c>
      <c r="P6182" s="3" t="s">
        <v>17594</v>
      </c>
      <c r="Q6182" s="3" t="s">
        <v>839</v>
      </c>
      <c r="R6182" s="3">
        <v>2456</v>
      </c>
      <c r="S61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115610</v>
      </c>
      <c r="T61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83" spans="1:20" ht="15" customHeight="1" x14ac:dyDescent="0.2">
      <c r="A6183" s="3" t="s">
        <v>25484</v>
      </c>
      <c r="B6183" s="3" t="s">
        <v>25485</v>
      </c>
      <c r="C6183" s="3" t="s">
        <v>25486</v>
      </c>
      <c r="F6183" s="3" t="s">
        <v>11510</v>
      </c>
      <c r="G6183" s="3" t="s">
        <v>25487</v>
      </c>
      <c r="H6183" s="3" t="s">
        <v>11308</v>
      </c>
      <c r="I6183" s="3" t="s">
        <v>4870</v>
      </c>
      <c r="J6183" s="3">
        <v>1</v>
      </c>
      <c r="M6183" s="3" t="s">
        <v>27</v>
      </c>
      <c r="N6183" s="3" t="s">
        <v>17593</v>
      </c>
      <c r="P6183" s="3" t="s">
        <v>25488</v>
      </c>
      <c r="Q6183" s="3" t="s">
        <v>839</v>
      </c>
      <c r="R6183" s="3">
        <v>596</v>
      </c>
      <c r="S61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478110</v>
      </c>
      <c r="T61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84" spans="1:20" ht="15" customHeight="1" x14ac:dyDescent="0.2">
      <c r="A6184" s="3" t="s">
        <v>25489</v>
      </c>
      <c r="B6184" s="3" t="s">
        <v>25490</v>
      </c>
      <c r="C6184" s="3" t="s">
        <v>25491</v>
      </c>
      <c r="F6184" s="3" t="s">
        <v>11510</v>
      </c>
      <c r="G6184" s="3" t="s">
        <v>25492</v>
      </c>
      <c r="H6184" s="3" t="s">
        <v>11308</v>
      </c>
      <c r="I6184" s="3" t="s">
        <v>4870</v>
      </c>
      <c r="J6184" s="3">
        <v>1</v>
      </c>
      <c r="M6184" s="3" t="s">
        <v>27</v>
      </c>
      <c r="N6184" s="3" t="s">
        <v>17593</v>
      </c>
      <c r="P6184" s="3" t="s">
        <v>17594</v>
      </c>
      <c r="Q6184" s="3" t="s">
        <v>839</v>
      </c>
      <c r="R6184" s="3">
        <v>2456</v>
      </c>
      <c r="S61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131400</v>
      </c>
      <c r="T61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85" spans="1:20" ht="15" customHeight="1" x14ac:dyDescent="0.2">
      <c r="A6185" s="3" t="s">
        <v>25493</v>
      </c>
      <c r="B6185" s="3" t="s">
        <v>25494</v>
      </c>
      <c r="C6185" s="3" t="s">
        <v>25495</v>
      </c>
      <c r="F6185" s="3" t="s">
        <v>11510</v>
      </c>
      <c r="G6185" s="3" t="s">
        <v>25496</v>
      </c>
      <c r="H6185" s="3" t="s">
        <v>11308</v>
      </c>
      <c r="I6185" s="3" t="s">
        <v>4870</v>
      </c>
      <c r="J6185" s="3">
        <v>1</v>
      </c>
      <c r="M6185" s="3" t="s">
        <v>27</v>
      </c>
      <c r="N6185" s="3" t="s">
        <v>17593</v>
      </c>
      <c r="P6185" s="3" t="s">
        <v>17594</v>
      </c>
      <c r="Q6185" s="3" t="s">
        <v>839</v>
      </c>
      <c r="R6185" s="3">
        <v>2456</v>
      </c>
      <c r="S61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208850</v>
      </c>
      <c r="T61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86" spans="1:20" ht="15" customHeight="1" x14ac:dyDescent="0.2">
      <c r="A6186" s="3" t="s">
        <v>25497</v>
      </c>
      <c r="B6186" s="3" t="s">
        <v>25498</v>
      </c>
      <c r="C6186" s="3" t="s">
        <v>25499</v>
      </c>
      <c r="F6186" s="3" t="s">
        <v>11510</v>
      </c>
      <c r="G6186" s="3" t="s">
        <v>25500</v>
      </c>
      <c r="H6186" s="3" t="s">
        <v>11308</v>
      </c>
      <c r="I6186" s="3" t="s">
        <v>4870</v>
      </c>
      <c r="J6186" s="3">
        <v>1</v>
      </c>
      <c r="M6186" s="3" t="s">
        <v>27</v>
      </c>
      <c r="N6186" s="3" t="s">
        <v>17593</v>
      </c>
      <c r="P6186" s="3" t="s">
        <v>25501</v>
      </c>
      <c r="Q6186" s="3" t="s">
        <v>839</v>
      </c>
      <c r="R6186" s="3">
        <v>2186</v>
      </c>
      <c r="S61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351330</v>
      </c>
      <c r="T61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87" spans="1:20" ht="15" customHeight="1" x14ac:dyDescent="0.2">
      <c r="A6187" s="3" t="s">
        <v>25502</v>
      </c>
      <c r="B6187" s="3" t="s">
        <v>25503</v>
      </c>
      <c r="C6187" s="3" t="s">
        <v>25504</v>
      </c>
      <c r="F6187" s="3" t="s">
        <v>11510</v>
      </c>
      <c r="G6187" s="3" t="s">
        <v>25505</v>
      </c>
      <c r="H6187" s="3" t="s">
        <v>11308</v>
      </c>
      <c r="I6187" s="3" t="s">
        <v>4870</v>
      </c>
      <c r="J6187" s="3">
        <v>1</v>
      </c>
      <c r="M6187" s="3" t="s">
        <v>27</v>
      </c>
      <c r="N6187" s="3" t="s">
        <v>17593</v>
      </c>
      <c r="P6187" s="3" t="s">
        <v>17594</v>
      </c>
      <c r="Q6187" s="3" t="s">
        <v>839</v>
      </c>
      <c r="R6187" s="3">
        <v>2456</v>
      </c>
      <c r="S61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080010</v>
      </c>
      <c r="T61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88" spans="1:20" ht="15" customHeight="1" x14ac:dyDescent="0.2">
      <c r="A6188" s="3" t="s">
        <v>25506</v>
      </c>
      <c r="B6188" s="3" t="s">
        <v>25507</v>
      </c>
      <c r="C6188" s="3" t="s">
        <v>25508</v>
      </c>
      <c r="F6188" s="3" t="s">
        <v>11510</v>
      </c>
      <c r="G6188" s="3" t="s">
        <v>25509</v>
      </c>
      <c r="H6188" s="3" t="s">
        <v>11308</v>
      </c>
      <c r="I6188" s="3" t="s">
        <v>4870</v>
      </c>
      <c r="J6188" s="3">
        <v>1</v>
      </c>
      <c r="M6188" s="3" t="s">
        <v>27</v>
      </c>
      <c r="N6188" s="3" t="s">
        <v>17593</v>
      </c>
      <c r="P6188" s="3" t="s">
        <v>25510</v>
      </c>
      <c r="Q6188" s="3" t="s">
        <v>839</v>
      </c>
      <c r="R6188" s="3">
        <v>2126</v>
      </c>
      <c r="S61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379390</v>
      </c>
      <c r="T61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89" spans="1:20" ht="15" customHeight="1" x14ac:dyDescent="0.2">
      <c r="A6189" s="3" t="s">
        <v>25511</v>
      </c>
      <c r="B6189" s="3" t="s">
        <v>25512</v>
      </c>
      <c r="C6189" s="3" t="s">
        <v>25513</v>
      </c>
      <c r="F6189" s="3" t="s">
        <v>11510</v>
      </c>
      <c r="G6189" s="3" t="s">
        <v>25514</v>
      </c>
      <c r="H6189" s="3" t="s">
        <v>11308</v>
      </c>
      <c r="I6189" s="3" t="s">
        <v>4870</v>
      </c>
      <c r="J6189" s="3">
        <v>1</v>
      </c>
      <c r="M6189" s="3" t="s">
        <v>27</v>
      </c>
      <c r="N6189" s="3" t="s">
        <v>17593</v>
      </c>
      <c r="P6189" s="3" t="s">
        <v>12674</v>
      </c>
      <c r="Q6189" s="3" t="s">
        <v>839</v>
      </c>
      <c r="R6189" s="3">
        <v>1144</v>
      </c>
      <c r="S61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457190</v>
      </c>
      <c r="T61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90" spans="1:20" ht="15" customHeight="1" x14ac:dyDescent="0.2">
      <c r="A6190" s="3" t="s">
        <v>25515</v>
      </c>
      <c r="B6190" s="3" t="s">
        <v>25516</v>
      </c>
      <c r="C6190" s="3" t="s">
        <v>25517</v>
      </c>
      <c r="F6190" s="3" t="s">
        <v>11510</v>
      </c>
      <c r="G6190" s="3" t="s">
        <v>25518</v>
      </c>
      <c r="H6190" s="3" t="s">
        <v>11308</v>
      </c>
      <c r="I6190" s="3" t="s">
        <v>4870</v>
      </c>
      <c r="J6190" s="3">
        <v>1</v>
      </c>
      <c r="M6190" s="3" t="s">
        <v>27</v>
      </c>
      <c r="N6190" s="3" t="s">
        <v>17593</v>
      </c>
      <c r="P6190" s="3" t="s">
        <v>17594</v>
      </c>
      <c r="Q6190" s="3" t="s">
        <v>839</v>
      </c>
      <c r="R6190" s="3">
        <v>2456</v>
      </c>
      <c r="S61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086890</v>
      </c>
      <c r="T61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91" spans="1:20" ht="15" customHeight="1" x14ac:dyDescent="0.2">
      <c r="A6191" s="3" t="s">
        <v>25519</v>
      </c>
      <c r="B6191" s="3" t="s">
        <v>25520</v>
      </c>
      <c r="C6191" s="3" t="s">
        <v>25521</v>
      </c>
      <c r="F6191" s="3" t="s">
        <v>11510</v>
      </c>
      <c r="G6191" s="3" t="s">
        <v>25522</v>
      </c>
      <c r="H6191" s="3" t="s">
        <v>11308</v>
      </c>
      <c r="I6191" s="3" t="s">
        <v>4870</v>
      </c>
      <c r="J6191" s="3">
        <v>1</v>
      </c>
      <c r="M6191" s="3" t="s">
        <v>27</v>
      </c>
      <c r="N6191" s="3" t="s">
        <v>17593</v>
      </c>
      <c r="P6191" s="3" t="s">
        <v>17594</v>
      </c>
      <c r="Q6191" s="3" t="s">
        <v>839</v>
      </c>
      <c r="R6191" s="3">
        <v>2456</v>
      </c>
      <c r="S61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007660</v>
      </c>
      <c r="T61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92" spans="1:20" ht="15" customHeight="1" x14ac:dyDescent="0.2">
      <c r="A6192" s="3" t="s">
        <v>25523</v>
      </c>
      <c r="B6192" s="3" t="s">
        <v>25524</v>
      </c>
      <c r="C6192" s="3" t="s">
        <v>25525</v>
      </c>
      <c r="F6192" s="3" t="s">
        <v>11510</v>
      </c>
      <c r="G6192" s="3" t="s">
        <v>25526</v>
      </c>
      <c r="H6192" s="3" t="s">
        <v>11308</v>
      </c>
      <c r="I6192" s="3" t="s">
        <v>4870</v>
      </c>
      <c r="J6192" s="3">
        <v>1</v>
      </c>
      <c r="M6192" s="3" t="s">
        <v>27</v>
      </c>
      <c r="N6192" s="3" t="s">
        <v>17593</v>
      </c>
      <c r="P6192" s="3" t="s">
        <v>17594</v>
      </c>
      <c r="Q6192" s="3" t="s">
        <v>839</v>
      </c>
      <c r="R6192" s="3">
        <v>2456</v>
      </c>
      <c r="S61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005950</v>
      </c>
      <c r="T61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93" spans="1:20" ht="15" customHeight="1" x14ac:dyDescent="0.2">
      <c r="A6193" s="3" t="s">
        <v>25527</v>
      </c>
      <c r="B6193" s="3" t="s">
        <v>25528</v>
      </c>
      <c r="C6193" s="3" t="s">
        <v>25529</v>
      </c>
      <c r="F6193" s="3" t="s">
        <v>11510</v>
      </c>
      <c r="G6193" s="3" t="s">
        <v>25530</v>
      </c>
      <c r="H6193" s="3" t="s">
        <v>11308</v>
      </c>
      <c r="I6193" s="3" t="s">
        <v>4870</v>
      </c>
      <c r="J6193" s="3">
        <v>1</v>
      </c>
      <c r="M6193" s="3" t="s">
        <v>27</v>
      </c>
      <c r="N6193" s="3" t="s">
        <v>17593</v>
      </c>
      <c r="P6193" s="3" t="s">
        <v>17594</v>
      </c>
      <c r="Q6193" s="3" t="s">
        <v>839</v>
      </c>
      <c r="R6193" s="3">
        <v>2456</v>
      </c>
      <c r="S61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015020</v>
      </c>
      <c r="T61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94" spans="1:20" ht="15" customHeight="1" x14ac:dyDescent="0.2">
      <c r="A6194" s="3" t="s">
        <v>25531</v>
      </c>
      <c r="B6194" s="3" t="s">
        <v>25532</v>
      </c>
      <c r="C6194" s="3" t="s">
        <v>25533</v>
      </c>
      <c r="F6194" s="3" t="s">
        <v>11510</v>
      </c>
      <c r="G6194" s="3" t="s">
        <v>25534</v>
      </c>
      <c r="H6194" s="3" t="s">
        <v>11308</v>
      </c>
      <c r="I6194" s="3" t="s">
        <v>4870</v>
      </c>
      <c r="J6194" s="3">
        <v>1</v>
      </c>
      <c r="M6194" s="3" t="s">
        <v>27</v>
      </c>
      <c r="N6194" s="3" t="s">
        <v>17593</v>
      </c>
      <c r="P6194" s="3" t="s">
        <v>17594</v>
      </c>
      <c r="Q6194" s="3" t="s">
        <v>839</v>
      </c>
      <c r="R6194" s="3">
        <v>2456</v>
      </c>
      <c r="S61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047560</v>
      </c>
      <c r="T61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95" spans="1:20" ht="15" customHeight="1" x14ac:dyDescent="0.2">
      <c r="A6195" s="3" t="s">
        <v>25535</v>
      </c>
      <c r="B6195" s="3" t="s">
        <v>25536</v>
      </c>
      <c r="C6195" s="3" t="s">
        <v>25537</v>
      </c>
      <c r="F6195" s="3" t="s">
        <v>11510</v>
      </c>
      <c r="G6195" s="3" t="s">
        <v>25538</v>
      </c>
      <c r="H6195" s="3" t="s">
        <v>11308</v>
      </c>
      <c r="I6195" s="3" t="s">
        <v>4870</v>
      </c>
      <c r="J6195" s="3">
        <v>1</v>
      </c>
      <c r="M6195" s="3" t="s">
        <v>27</v>
      </c>
      <c r="N6195" s="3" t="s">
        <v>17593</v>
      </c>
      <c r="P6195" s="3" t="s">
        <v>17594</v>
      </c>
      <c r="Q6195" s="3" t="s">
        <v>839</v>
      </c>
      <c r="R6195" s="3">
        <v>2456</v>
      </c>
      <c r="S61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900110</v>
      </c>
      <c r="T61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96" spans="1:20" ht="15" customHeight="1" x14ac:dyDescent="0.2">
      <c r="A6196" s="3" t="s">
        <v>25539</v>
      </c>
      <c r="B6196" s="3" t="s">
        <v>25540</v>
      </c>
      <c r="C6196" s="3" t="s">
        <v>25541</v>
      </c>
      <c r="F6196" s="3" t="s">
        <v>11510</v>
      </c>
      <c r="G6196" s="3" t="s">
        <v>25542</v>
      </c>
      <c r="H6196" s="3" t="s">
        <v>11308</v>
      </c>
      <c r="I6196" s="3" t="s">
        <v>4870</v>
      </c>
      <c r="J6196" s="3">
        <v>1</v>
      </c>
      <c r="M6196" s="3" t="s">
        <v>27</v>
      </c>
      <c r="N6196" s="3" t="s">
        <v>17593</v>
      </c>
      <c r="P6196" s="3" t="s">
        <v>17594</v>
      </c>
      <c r="Q6196" s="3" t="s">
        <v>839</v>
      </c>
      <c r="R6196" s="3">
        <v>2456</v>
      </c>
      <c r="S61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239340</v>
      </c>
      <c r="T61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97" spans="1:20" ht="15" customHeight="1" x14ac:dyDescent="0.2">
      <c r="A6197" s="3" t="s">
        <v>25543</v>
      </c>
      <c r="B6197" s="3" t="s">
        <v>25544</v>
      </c>
      <c r="C6197" s="3" t="s">
        <v>25545</v>
      </c>
      <c r="F6197" s="3" t="s">
        <v>11510</v>
      </c>
      <c r="G6197" s="3" t="s">
        <v>25546</v>
      </c>
      <c r="H6197" s="3" t="s">
        <v>11308</v>
      </c>
      <c r="I6197" s="3" t="s">
        <v>4870</v>
      </c>
      <c r="J6197" s="3">
        <v>1</v>
      </c>
      <c r="M6197" s="3" t="s">
        <v>27</v>
      </c>
      <c r="N6197" s="3" t="s">
        <v>17593</v>
      </c>
      <c r="P6197" s="3" t="s">
        <v>17594</v>
      </c>
      <c r="Q6197" s="3" t="s">
        <v>839</v>
      </c>
      <c r="R6197" s="3">
        <v>2456</v>
      </c>
      <c r="S61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067010</v>
      </c>
      <c r="T61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98" spans="1:20" ht="15" customHeight="1" x14ac:dyDescent="0.2">
      <c r="A6198" s="3" t="s">
        <v>25547</v>
      </c>
      <c r="B6198" s="3" t="s">
        <v>25548</v>
      </c>
      <c r="C6198" s="3" t="s">
        <v>25549</v>
      </c>
      <c r="F6198" s="3" t="s">
        <v>11510</v>
      </c>
      <c r="G6198" s="3" t="s">
        <v>25550</v>
      </c>
      <c r="H6198" s="3" t="s">
        <v>11308</v>
      </c>
      <c r="I6198" s="3" t="s">
        <v>4870</v>
      </c>
      <c r="J6198" s="3">
        <v>1</v>
      </c>
      <c r="M6198" s="3" t="s">
        <v>27</v>
      </c>
      <c r="N6198" s="3" t="s">
        <v>17593</v>
      </c>
      <c r="P6198" s="3" t="s">
        <v>17594</v>
      </c>
      <c r="Q6198" s="3" t="s">
        <v>839</v>
      </c>
      <c r="R6198" s="3">
        <v>2456</v>
      </c>
      <c r="S61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341310</v>
      </c>
      <c r="T61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199" spans="1:20" ht="15" customHeight="1" x14ac:dyDescent="0.2">
      <c r="A6199" s="3" t="s">
        <v>25551</v>
      </c>
      <c r="B6199" s="3" t="s">
        <v>25552</v>
      </c>
      <c r="C6199" s="3" t="s">
        <v>25553</v>
      </c>
      <c r="F6199" s="3" t="s">
        <v>11510</v>
      </c>
      <c r="G6199" s="3" t="s">
        <v>25554</v>
      </c>
      <c r="H6199" s="3" t="s">
        <v>11308</v>
      </c>
      <c r="I6199" s="3" t="s">
        <v>4870</v>
      </c>
      <c r="J6199" s="3">
        <v>1</v>
      </c>
      <c r="M6199" s="3" t="s">
        <v>27</v>
      </c>
      <c r="N6199" s="3" t="s">
        <v>17593</v>
      </c>
      <c r="P6199" s="3" t="s">
        <v>25555</v>
      </c>
      <c r="Q6199" s="3" t="s">
        <v>839</v>
      </c>
      <c r="R6199" s="3">
        <v>784</v>
      </c>
      <c r="S61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418620</v>
      </c>
      <c r="T61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00" spans="1:20" ht="15" customHeight="1" x14ac:dyDescent="0.2">
      <c r="A6200" s="3" t="s">
        <v>25556</v>
      </c>
      <c r="B6200" s="3" t="s">
        <v>25557</v>
      </c>
      <c r="C6200" s="3" t="s">
        <v>25558</v>
      </c>
      <c r="F6200" s="3" t="s">
        <v>11510</v>
      </c>
      <c r="G6200" s="3" t="s">
        <v>25559</v>
      </c>
      <c r="H6200" s="3" t="s">
        <v>11308</v>
      </c>
      <c r="I6200" s="3" t="s">
        <v>4870</v>
      </c>
      <c r="J6200" s="3">
        <v>1</v>
      </c>
      <c r="M6200" s="3" t="s">
        <v>27</v>
      </c>
      <c r="N6200" s="3" t="s">
        <v>17593</v>
      </c>
      <c r="P6200" s="3" t="s">
        <v>25560</v>
      </c>
      <c r="Q6200" s="3" t="s">
        <v>839</v>
      </c>
      <c r="R6200" s="3">
        <v>538</v>
      </c>
      <c r="S62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456070</v>
      </c>
      <c r="T62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01" spans="1:20" ht="15" customHeight="1" x14ac:dyDescent="0.2">
      <c r="A6201" s="3" t="s">
        <v>25561</v>
      </c>
      <c r="B6201" s="3" t="s">
        <v>25562</v>
      </c>
      <c r="C6201" s="3" t="s">
        <v>25563</v>
      </c>
      <c r="F6201" s="3" t="s">
        <v>11510</v>
      </c>
      <c r="G6201" s="3" t="s">
        <v>25564</v>
      </c>
      <c r="H6201" s="3" t="s">
        <v>11308</v>
      </c>
      <c r="I6201" s="3" t="s">
        <v>4870</v>
      </c>
      <c r="J6201" s="3">
        <v>1</v>
      </c>
      <c r="M6201" s="3" t="s">
        <v>27</v>
      </c>
      <c r="N6201" s="3" t="s">
        <v>17593</v>
      </c>
      <c r="P6201" s="3" t="s">
        <v>17594</v>
      </c>
      <c r="Q6201" s="3" t="s">
        <v>839</v>
      </c>
      <c r="R6201" s="3">
        <v>2456</v>
      </c>
      <c r="S62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102710</v>
      </c>
      <c r="T62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02" spans="1:20" ht="15" customHeight="1" x14ac:dyDescent="0.2">
      <c r="A6202" s="3" t="s">
        <v>25565</v>
      </c>
      <c r="B6202" s="3" t="s">
        <v>25566</v>
      </c>
      <c r="C6202" s="3" t="s">
        <v>25567</v>
      </c>
      <c r="F6202" s="3" t="s">
        <v>11510</v>
      </c>
      <c r="G6202" s="3" t="s">
        <v>25568</v>
      </c>
      <c r="H6202" s="3" t="s">
        <v>11308</v>
      </c>
      <c r="I6202" s="3" t="s">
        <v>4870</v>
      </c>
      <c r="J6202" s="3">
        <v>1</v>
      </c>
      <c r="M6202" s="3" t="s">
        <v>27</v>
      </c>
      <c r="N6202" s="3" t="s">
        <v>17593</v>
      </c>
      <c r="P6202" s="3" t="s">
        <v>17594</v>
      </c>
      <c r="Q6202" s="3" t="s">
        <v>839</v>
      </c>
      <c r="R6202" s="3">
        <v>2456</v>
      </c>
      <c r="S62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074610</v>
      </c>
      <c r="T62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03" spans="1:20" ht="15" customHeight="1" x14ac:dyDescent="0.2">
      <c r="A6203" s="3" t="s">
        <v>25569</v>
      </c>
      <c r="B6203" s="3" t="s">
        <v>25570</v>
      </c>
      <c r="C6203" s="3" t="s">
        <v>25571</v>
      </c>
      <c r="F6203" s="3" t="s">
        <v>11510</v>
      </c>
      <c r="G6203" s="3" t="s">
        <v>25572</v>
      </c>
      <c r="H6203" s="3" t="s">
        <v>11308</v>
      </c>
      <c r="I6203" s="3" t="s">
        <v>4870</v>
      </c>
      <c r="J6203" s="3">
        <v>1</v>
      </c>
      <c r="M6203" s="3" t="s">
        <v>27</v>
      </c>
      <c r="N6203" s="3" t="s">
        <v>17593</v>
      </c>
      <c r="P6203" s="3" t="s">
        <v>17594</v>
      </c>
      <c r="Q6203" s="3" t="s">
        <v>839</v>
      </c>
      <c r="R6203" s="3">
        <v>2456</v>
      </c>
      <c r="S62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041520</v>
      </c>
      <c r="T62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04" spans="1:20" ht="15" customHeight="1" x14ac:dyDescent="0.2">
      <c r="A6204" s="3" t="s">
        <v>25573</v>
      </c>
      <c r="B6204" s="3" t="s">
        <v>25574</v>
      </c>
      <c r="C6204" s="3" t="s">
        <v>25575</v>
      </c>
      <c r="F6204" s="3" t="s">
        <v>11510</v>
      </c>
      <c r="G6204" s="3" t="s">
        <v>25576</v>
      </c>
      <c r="H6204" s="3" t="s">
        <v>11308</v>
      </c>
      <c r="I6204" s="3" t="s">
        <v>4870</v>
      </c>
      <c r="J6204" s="3">
        <v>1</v>
      </c>
      <c r="M6204" s="3" t="s">
        <v>27</v>
      </c>
      <c r="N6204" s="3" t="s">
        <v>17593</v>
      </c>
      <c r="P6204" s="3" t="s">
        <v>17594</v>
      </c>
      <c r="Q6204" s="3" t="s">
        <v>839</v>
      </c>
      <c r="R6204" s="3">
        <v>2456</v>
      </c>
      <c r="S62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063760</v>
      </c>
      <c r="T62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05" spans="1:20" ht="15" customHeight="1" x14ac:dyDescent="0.2">
      <c r="A6205" s="3" t="s">
        <v>25577</v>
      </c>
      <c r="B6205" s="3" t="s">
        <v>25578</v>
      </c>
      <c r="C6205" s="3" t="s">
        <v>25579</v>
      </c>
      <c r="F6205" s="3" t="s">
        <v>11510</v>
      </c>
      <c r="G6205" s="3" t="s">
        <v>25580</v>
      </c>
      <c r="H6205" s="3" t="s">
        <v>11308</v>
      </c>
      <c r="I6205" s="3" t="s">
        <v>4870</v>
      </c>
      <c r="J6205" s="3">
        <v>1</v>
      </c>
      <c r="M6205" s="3" t="s">
        <v>27</v>
      </c>
      <c r="N6205" s="3" t="s">
        <v>17593</v>
      </c>
      <c r="P6205" s="3" t="s">
        <v>17594</v>
      </c>
      <c r="Q6205" s="3" t="s">
        <v>839</v>
      </c>
      <c r="R6205" s="3">
        <v>2456</v>
      </c>
      <c r="S62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123570</v>
      </c>
      <c r="T62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06" spans="1:20" ht="15" customHeight="1" x14ac:dyDescent="0.2">
      <c r="A6206" s="3" t="s">
        <v>25581</v>
      </c>
      <c r="B6206" s="3" t="s">
        <v>25582</v>
      </c>
      <c r="C6206" s="3" t="s">
        <v>25583</v>
      </c>
      <c r="F6206" s="3" t="s">
        <v>11510</v>
      </c>
      <c r="G6206" s="3" t="s">
        <v>25584</v>
      </c>
      <c r="H6206" s="3" t="s">
        <v>11308</v>
      </c>
      <c r="I6206" s="3" t="s">
        <v>4870</v>
      </c>
      <c r="J6206" s="3">
        <v>1</v>
      </c>
      <c r="M6206" s="3" t="s">
        <v>27</v>
      </c>
      <c r="N6206" s="3" t="s">
        <v>17593</v>
      </c>
      <c r="P6206" s="3" t="s">
        <v>17594</v>
      </c>
      <c r="Q6206" s="3" t="s">
        <v>839</v>
      </c>
      <c r="R6206" s="3">
        <v>2456</v>
      </c>
      <c r="S62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278990</v>
      </c>
      <c r="T62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07" spans="1:20" ht="15" customHeight="1" x14ac:dyDescent="0.2">
      <c r="A6207" s="3" t="s">
        <v>25585</v>
      </c>
      <c r="B6207" s="3" t="s">
        <v>25586</v>
      </c>
      <c r="C6207" s="3" t="s">
        <v>25587</v>
      </c>
      <c r="F6207" s="3" t="s">
        <v>11510</v>
      </c>
      <c r="G6207" s="3" t="s">
        <v>25588</v>
      </c>
      <c r="H6207" s="3" t="s">
        <v>11308</v>
      </c>
      <c r="I6207" s="3" t="s">
        <v>4870</v>
      </c>
      <c r="J6207" s="3">
        <v>1</v>
      </c>
      <c r="M6207" s="3" t="s">
        <v>27</v>
      </c>
      <c r="N6207" s="3" t="s">
        <v>17593</v>
      </c>
      <c r="P6207" s="3" t="s">
        <v>17594</v>
      </c>
      <c r="Q6207" s="3" t="s">
        <v>839</v>
      </c>
      <c r="R6207" s="3">
        <v>2456</v>
      </c>
      <c r="S62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083470</v>
      </c>
      <c r="T62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08" spans="1:20" ht="15" customHeight="1" x14ac:dyDescent="0.2">
      <c r="A6208" s="3" t="s">
        <v>25589</v>
      </c>
      <c r="B6208" s="3" t="s">
        <v>25590</v>
      </c>
      <c r="C6208" s="3" t="s">
        <v>25591</v>
      </c>
      <c r="F6208" s="3" t="s">
        <v>11510</v>
      </c>
      <c r="G6208" s="3" t="s">
        <v>25592</v>
      </c>
      <c r="H6208" s="3" t="s">
        <v>11308</v>
      </c>
      <c r="I6208" s="3" t="s">
        <v>4870</v>
      </c>
      <c r="J6208" s="3">
        <v>1</v>
      </c>
      <c r="M6208" s="3" t="s">
        <v>27</v>
      </c>
      <c r="N6208" s="3" t="s">
        <v>17593</v>
      </c>
      <c r="P6208" s="3" t="s">
        <v>17594</v>
      </c>
      <c r="Q6208" s="3" t="s">
        <v>839</v>
      </c>
      <c r="R6208" s="3">
        <v>2456</v>
      </c>
      <c r="S62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095190</v>
      </c>
      <c r="T62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09" spans="1:20" ht="15" customHeight="1" x14ac:dyDescent="0.2">
      <c r="A6209" s="3" t="s">
        <v>25593</v>
      </c>
      <c r="B6209" s="3" t="s">
        <v>25594</v>
      </c>
      <c r="C6209" s="3" t="s">
        <v>25595</v>
      </c>
      <c r="F6209" s="3" t="s">
        <v>11510</v>
      </c>
      <c r="G6209" s="3" t="s">
        <v>25596</v>
      </c>
      <c r="H6209" s="3" t="s">
        <v>11308</v>
      </c>
      <c r="I6209" s="3" t="s">
        <v>4870</v>
      </c>
      <c r="J6209" s="3">
        <v>1</v>
      </c>
      <c r="M6209" s="3" t="s">
        <v>27</v>
      </c>
      <c r="N6209" s="3" t="s">
        <v>17593</v>
      </c>
      <c r="P6209" s="3" t="s">
        <v>17594</v>
      </c>
      <c r="Q6209" s="3" t="s">
        <v>839</v>
      </c>
      <c r="R6209" s="3">
        <v>2456</v>
      </c>
      <c r="S62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091120</v>
      </c>
      <c r="T62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10" spans="1:20" ht="15" customHeight="1" x14ac:dyDescent="0.2">
      <c r="A6210" s="3" t="s">
        <v>25597</v>
      </c>
      <c r="B6210" s="3" t="s">
        <v>25598</v>
      </c>
      <c r="C6210" s="3" t="s">
        <v>25599</v>
      </c>
      <c r="F6210" s="3" t="s">
        <v>11510</v>
      </c>
      <c r="G6210" s="3" t="s">
        <v>25600</v>
      </c>
      <c r="H6210" s="3" t="s">
        <v>11308</v>
      </c>
      <c r="I6210" s="3" t="s">
        <v>4870</v>
      </c>
      <c r="J6210" s="3">
        <v>1</v>
      </c>
      <c r="M6210" s="3" t="s">
        <v>27</v>
      </c>
      <c r="N6210" s="3" t="s">
        <v>17593</v>
      </c>
      <c r="P6210" s="3" t="s">
        <v>17594</v>
      </c>
      <c r="Q6210" s="3" t="s">
        <v>839</v>
      </c>
      <c r="R6210" s="3">
        <v>2456</v>
      </c>
      <c r="S62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232530</v>
      </c>
      <c r="T62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11" spans="1:20" ht="15" customHeight="1" x14ac:dyDescent="0.2">
      <c r="A6211" s="3" t="s">
        <v>25601</v>
      </c>
      <c r="B6211" s="3" t="s">
        <v>25602</v>
      </c>
      <c r="C6211" s="3" t="s">
        <v>25603</v>
      </c>
      <c r="F6211" s="3" t="s">
        <v>11510</v>
      </c>
      <c r="G6211" s="3" t="s">
        <v>25604</v>
      </c>
      <c r="H6211" s="3" t="s">
        <v>11308</v>
      </c>
      <c r="I6211" s="3" t="s">
        <v>4870</v>
      </c>
      <c r="J6211" s="3">
        <v>1</v>
      </c>
      <c r="M6211" s="3" t="s">
        <v>27</v>
      </c>
      <c r="N6211" s="3" t="s">
        <v>17593</v>
      </c>
      <c r="P6211" s="3" t="s">
        <v>17594</v>
      </c>
      <c r="Q6211" s="3" t="s">
        <v>839</v>
      </c>
      <c r="R6211" s="3">
        <v>2456</v>
      </c>
      <c r="S62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102460</v>
      </c>
      <c r="T62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12" spans="1:20" ht="15" customHeight="1" x14ac:dyDescent="0.2">
      <c r="A6212" s="3" t="s">
        <v>25605</v>
      </c>
      <c r="B6212" s="3" t="s">
        <v>25606</v>
      </c>
      <c r="C6212" s="3" t="s">
        <v>25607</v>
      </c>
      <c r="F6212" s="3" t="s">
        <v>11510</v>
      </c>
      <c r="G6212" s="3" t="s">
        <v>25608</v>
      </c>
      <c r="H6212" s="3" t="s">
        <v>11308</v>
      </c>
      <c r="I6212" s="3" t="s">
        <v>4870</v>
      </c>
      <c r="J6212" s="3">
        <v>1</v>
      </c>
      <c r="M6212" s="3" t="s">
        <v>27</v>
      </c>
      <c r="N6212" s="3" t="s">
        <v>17593</v>
      </c>
      <c r="P6212" s="3" t="s">
        <v>17594</v>
      </c>
      <c r="Q6212" s="3" t="s">
        <v>839</v>
      </c>
      <c r="R6212" s="3">
        <v>2456</v>
      </c>
      <c r="S62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039030</v>
      </c>
      <c r="T62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13" spans="1:20" ht="15" customHeight="1" x14ac:dyDescent="0.2">
      <c r="A6213" s="3" t="s">
        <v>25609</v>
      </c>
      <c r="B6213" s="3" t="s">
        <v>25610</v>
      </c>
      <c r="C6213" s="3" t="s">
        <v>25611</v>
      </c>
      <c r="F6213" s="3" t="s">
        <v>11510</v>
      </c>
      <c r="G6213" s="3" t="s">
        <v>25612</v>
      </c>
      <c r="H6213" s="3" t="s">
        <v>11308</v>
      </c>
      <c r="I6213" s="3" t="s">
        <v>4870</v>
      </c>
      <c r="J6213" s="3">
        <v>1</v>
      </c>
      <c r="M6213" s="3" t="s">
        <v>27</v>
      </c>
      <c r="N6213" s="3" t="s">
        <v>17593</v>
      </c>
      <c r="P6213" s="3" t="s">
        <v>17594</v>
      </c>
      <c r="Q6213" s="3" t="s">
        <v>839</v>
      </c>
      <c r="R6213" s="3">
        <v>2456</v>
      </c>
      <c r="S62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294090</v>
      </c>
      <c r="T62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14" spans="1:20" ht="15" customHeight="1" x14ac:dyDescent="0.2">
      <c r="A6214" s="3" t="s">
        <v>25613</v>
      </c>
      <c r="B6214" s="3" t="s">
        <v>25614</v>
      </c>
      <c r="C6214" s="3" t="s">
        <v>25615</v>
      </c>
      <c r="F6214" s="3" t="s">
        <v>11510</v>
      </c>
      <c r="G6214" s="3" t="s">
        <v>25616</v>
      </c>
      <c r="H6214" s="3" t="s">
        <v>11308</v>
      </c>
      <c r="I6214" s="3" t="s">
        <v>4870</v>
      </c>
      <c r="J6214" s="3">
        <v>1</v>
      </c>
      <c r="M6214" s="3" t="s">
        <v>27</v>
      </c>
      <c r="N6214" s="3" t="s">
        <v>17593</v>
      </c>
      <c r="P6214" s="3" t="s">
        <v>17594</v>
      </c>
      <c r="Q6214" s="3" t="s">
        <v>839</v>
      </c>
      <c r="R6214" s="3">
        <v>2456</v>
      </c>
      <c r="S62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245620</v>
      </c>
      <c r="T62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15" spans="1:20" ht="15" customHeight="1" x14ac:dyDescent="0.2">
      <c r="A6215" s="3" t="s">
        <v>25617</v>
      </c>
      <c r="B6215" s="3" t="s">
        <v>25618</v>
      </c>
      <c r="C6215" s="3" t="s">
        <v>25619</v>
      </c>
      <c r="F6215" s="3" t="s">
        <v>11510</v>
      </c>
      <c r="G6215" s="3" t="s">
        <v>25620</v>
      </c>
      <c r="H6215" s="3" t="s">
        <v>11308</v>
      </c>
      <c r="I6215" s="3" t="s">
        <v>4870</v>
      </c>
      <c r="J6215" s="3">
        <v>1</v>
      </c>
      <c r="M6215" s="3" t="s">
        <v>27</v>
      </c>
      <c r="N6215" s="3" t="s">
        <v>17593</v>
      </c>
      <c r="P6215" s="3" t="s">
        <v>17594</v>
      </c>
      <c r="Q6215" s="3" t="s">
        <v>839</v>
      </c>
      <c r="R6215" s="3">
        <v>2456</v>
      </c>
      <c r="S62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088290</v>
      </c>
      <c r="T62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16" spans="1:20" ht="15" customHeight="1" x14ac:dyDescent="0.2">
      <c r="A6216" s="3" t="s">
        <v>25621</v>
      </c>
      <c r="B6216" s="3" t="s">
        <v>25622</v>
      </c>
      <c r="C6216" s="3" t="s">
        <v>25623</v>
      </c>
      <c r="F6216" s="3" t="s">
        <v>11510</v>
      </c>
      <c r="G6216" s="3" t="s">
        <v>25624</v>
      </c>
      <c r="H6216" s="3" t="s">
        <v>11308</v>
      </c>
      <c r="I6216" s="3" t="s">
        <v>4870</v>
      </c>
      <c r="J6216" s="3">
        <v>1</v>
      </c>
      <c r="M6216" s="3" t="s">
        <v>27</v>
      </c>
      <c r="N6216" s="3" t="s">
        <v>17593</v>
      </c>
      <c r="P6216" s="3" t="s">
        <v>17594</v>
      </c>
      <c r="Q6216" s="3" t="s">
        <v>839</v>
      </c>
      <c r="R6216" s="3">
        <v>2456</v>
      </c>
      <c r="S62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084680</v>
      </c>
      <c r="T62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17" spans="1:20" ht="15" customHeight="1" x14ac:dyDescent="0.2">
      <c r="A6217" s="3" t="s">
        <v>25625</v>
      </c>
      <c r="B6217" s="3" t="s">
        <v>25626</v>
      </c>
      <c r="C6217" s="3" t="s">
        <v>25627</v>
      </c>
      <c r="F6217" s="3" t="s">
        <v>11510</v>
      </c>
      <c r="G6217" s="3" t="s">
        <v>25628</v>
      </c>
      <c r="H6217" s="3" t="s">
        <v>11308</v>
      </c>
      <c r="I6217" s="3" t="s">
        <v>4870</v>
      </c>
      <c r="J6217" s="3">
        <v>1</v>
      </c>
      <c r="M6217" s="3" t="s">
        <v>27</v>
      </c>
      <c r="N6217" s="3" t="s">
        <v>17593</v>
      </c>
      <c r="P6217" s="3" t="s">
        <v>17594</v>
      </c>
      <c r="Q6217" s="3" t="s">
        <v>839</v>
      </c>
      <c r="R6217" s="3">
        <v>2456</v>
      </c>
      <c r="S62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037370</v>
      </c>
      <c r="T62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18" spans="1:20" ht="15" customHeight="1" x14ac:dyDescent="0.2">
      <c r="A6218" s="3" t="s">
        <v>25629</v>
      </c>
      <c r="B6218" s="3" t="s">
        <v>25630</v>
      </c>
      <c r="C6218" s="3" t="s">
        <v>25631</v>
      </c>
      <c r="F6218" s="3" t="s">
        <v>11510</v>
      </c>
      <c r="G6218" s="3" t="s">
        <v>25632</v>
      </c>
      <c r="H6218" s="3" t="s">
        <v>11308</v>
      </c>
      <c r="I6218" s="3" t="s">
        <v>4870</v>
      </c>
      <c r="J6218" s="3">
        <v>1</v>
      </c>
      <c r="M6218" s="3" t="s">
        <v>27</v>
      </c>
      <c r="N6218" s="3" t="s">
        <v>17593</v>
      </c>
      <c r="P6218" s="3" t="s">
        <v>17594</v>
      </c>
      <c r="Q6218" s="3" t="s">
        <v>839</v>
      </c>
      <c r="R6218" s="3">
        <v>2456</v>
      </c>
      <c r="S62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353810</v>
      </c>
      <c r="T62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19" spans="1:20" ht="15" customHeight="1" x14ac:dyDescent="0.2">
      <c r="A6219" s="3" t="s">
        <v>25633</v>
      </c>
      <c r="B6219" s="3" t="s">
        <v>25634</v>
      </c>
      <c r="C6219" s="3" t="s">
        <v>25635</v>
      </c>
      <c r="F6219" s="3" t="s">
        <v>11510</v>
      </c>
      <c r="G6219" s="3" t="s">
        <v>25636</v>
      </c>
      <c r="H6219" s="3" t="s">
        <v>11308</v>
      </c>
      <c r="I6219" s="3" t="s">
        <v>4870</v>
      </c>
      <c r="J6219" s="3">
        <v>1</v>
      </c>
      <c r="M6219" s="3" t="s">
        <v>27</v>
      </c>
      <c r="N6219" s="3" t="s">
        <v>17593</v>
      </c>
      <c r="P6219" s="3" t="s">
        <v>17594</v>
      </c>
      <c r="Q6219" s="3" t="s">
        <v>839</v>
      </c>
      <c r="R6219" s="3">
        <v>2456</v>
      </c>
      <c r="S62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350520</v>
      </c>
      <c r="T62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20" spans="1:20" ht="15" customHeight="1" x14ac:dyDescent="0.2">
      <c r="A6220" s="3" t="s">
        <v>25637</v>
      </c>
      <c r="B6220" s="3" t="s">
        <v>25638</v>
      </c>
      <c r="C6220" s="3" t="s">
        <v>25639</v>
      </c>
      <c r="F6220" s="3" t="s">
        <v>11510</v>
      </c>
      <c r="G6220" s="3" t="s">
        <v>25640</v>
      </c>
      <c r="H6220" s="3" t="s">
        <v>11308</v>
      </c>
      <c r="I6220" s="3" t="s">
        <v>4870</v>
      </c>
      <c r="J6220" s="3">
        <v>1</v>
      </c>
      <c r="M6220" s="3" t="s">
        <v>27</v>
      </c>
      <c r="N6220" s="3" t="s">
        <v>17593</v>
      </c>
      <c r="P6220" s="3" t="s">
        <v>17594</v>
      </c>
      <c r="Q6220" s="3" t="s">
        <v>839</v>
      </c>
      <c r="R6220" s="3">
        <v>2456</v>
      </c>
      <c r="S62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334890</v>
      </c>
      <c r="T62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21" spans="1:20" ht="15" customHeight="1" x14ac:dyDescent="0.2">
      <c r="A6221" s="3" t="s">
        <v>25641</v>
      </c>
      <c r="B6221" s="3" t="s">
        <v>25642</v>
      </c>
      <c r="C6221" s="3" t="s">
        <v>25643</v>
      </c>
      <c r="F6221" s="3" t="s">
        <v>11510</v>
      </c>
      <c r="G6221" s="3" t="s">
        <v>25644</v>
      </c>
      <c r="H6221" s="3" t="s">
        <v>11308</v>
      </c>
      <c r="I6221" s="3" t="s">
        <v>4870</v>
      </c>
      <c r="J6221" s="3">
        <v>1</v>
      </c>
      <c r="M6221" s="3" t="s">
        <v>27</v>
      </c>
      <c r="N6221" s="3" t="s">
        <v>17593</v>
      </c>
      <c r="P6221" s="3" t="s">
        <v>17594</v>
      </c>
      <c r="Q6221" s="3" t="s">
        <v>839</v>
      </c>
      <c r="R6221" s="3">
        <v>2456</v>
      </c>
      <c r="S62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099750</v>
      </c>
      <c r="T62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22" spans="1:20" ht="15" customHeight="1" x14ac:dyDescent="0.2">
      <c r="A6222" s="3" t="s">
        <v>25645</v>
      </c>
      <c r="B6222" s="3" t="s">
        <v>25646</v>
      </c>
      <c r="C6222" s="3" t="s">
        <v>25647</v>
      </c>
      <c r="F6222" s="3" t="s">
        <v>11510</v>
      </c>
      <c r="G6222" s="3" t="s">
        <v>25648</v>
      </c>
      <c r="H6222" s="3" t="s">
        <v>11308</v>
      </c>
      <c r="I6222" s="3" t="s">
        <v>4870</v>
      </c>
      <c r="J6222" s="3">
        <v>1</v>
      </c>
      <c r="M6222" s="3" t="s">
        <v>27</v>
      </c>
      <c r="N6222" s="3" t="s">
        <v>17593</v>
      </c>
      <c r="P6222" s="3" t="s">
        <v>22151</v>
      </c>
      <c r="Q6222" s="3" t="s">
        <v>839</v>
      </c>
      <c r="R6222" s="3">
        <v>1796</v>
      </c>
      <c r="S62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377330</v>
      </c>
      <c r="T62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23" spans="1:20" ht="15" customHeight="1" x14ac:dyDescent="0.2">
      <c r="A6223" s="3" t="s">
        <v>25649</v>
      </c>
      <c r="B6223" s="3" t="s">
        <v>25650</v>
      </c>
      <c r="C6223" s="3" t="s">
        <v>25651</v>
      </c>
      <c r="F6223" s="3" t="s">
        <v>11510</v>
      </c>
      <c r="G6223" s="3" t="s">
        <v>25652</v>
      </c>
      <c r="H6223" s="3" t="s">
        <v>11308</v>
      </c>
      <c r="I6223" s="3" t="s">
        <v>4870</v>
      </c>
      <c r="J6223" s="3">
        <v>1</v>
      </c>
      <c r="M6223" s="3" t="s">
        <v>27</v>
      </c>
      <c r="N6223" s="3" t="s">
        <v>17593</v>
      </c>
      <c r="P6223" s="3" t="s">
        <v>17594</v>
      </c>
      <c r="Q6223" s="3" t="s">
        <v>839</v>
      </c>
      <c r="R6223" s="3">
        <v>2456</v>
      </c>
      <c r="S62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035810</v>
      </c>
      <c r="T62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24" spans="1:20" ht="15" customHeight="1" x14ac:dyDescent="0.2">
      <c r="A6224" s="3" t="s">
        <v>25653</v>
      </c>
      <c r="B6224" s="3" t="s">
        <v>25654</v>
      </c>
      <c r="C6224" s="3" t="s">
        <v>25655</v>
      </c>
      <c r="F6224" s="3" t="s">
        <v>11510</v>
      </c>
      <c r="G6224" s="3" t="s">
        <v>25656</v>
      </c>
      <c r="H6224" s="3" t="s">
        <v>11308</v>
      </c>
      <c r="I6224" s="3" t="s">
        <v>4870</v>
      </c>
      <c r="J6224" s="3">
        <v>1</v>
      </c>
      <c r="M6224" s="3" t="s">
        <v>27</v>
      </c>
      <c r="N6224" s="3" t="s">
        <v>17593</v>
      </c>
      <c r="P6224" s="3" t="s">
        <v>17594</v>
      </c>
      <c r="Q6224" s="3" t="s">
        <v>839</v>
      </c>
      <c r="R6224" s="3">
        <v>2456</v>
      </c>
      <c r="S62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092130</v>
      </c>
      <c r="T62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25" spans="1:20" ht="15" customHeight="1" x14ac:dyDescent="0.2">
      <c r="A6225" s="3" t="s">
        <v>25657</v>
      </c>
      <c r="B6225" s="3" t="s">
        <v>25658</v>
      </c>
      <c r="C6225" s="3" t="s">
        <v>25659</v>
      </c>
      <c r="F6225" s="3" t="s">
        <v>11510</v>
      </c>
      <c r="G6225" s="3" t="s">
        <v>25660</v>
      </c>
      <c r="H6225" s="3" t="s">
        <v>11308</v>
      </c>
      <c r="I6225" s="3" t="s">
        <v>4870</v>
      </c>
      <c r="J6225" s="3">
        <v>1</v>
      </c>
      <c r="M6225" s="3" t="s">
        <v>27</v>
      </c>
      <c r="N6225" s="3" t="s">
        <v>17593</v>
      </c>
      <c r="P6225" s="3" t="s">
        <v>17594</v>
      </c>
      <c r="Q6225" s="3" t="s">
        <v>839</v>
      </c>
      <c r="R6225" s="3">
        <v>2456</v>
      </c>
      <c r="S62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134060</v>
      </c>
      <c r="T62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26" spans="1:20" ht="15" customHeight="1" x14ac:dyDescent="0.2">
      <c r="A6226" s="3" t="s">
        <v>25661</v>
      </c>
      <c r="B6226" s="3" t="s">
        <v>25662</v>
      </c>
      <c r="C6226" s="3" t="s">
        <v>25663</v>
      </c>
      <c r="F6226" s="3" t="s">
        <v>11510</v>
      </c>
      <c r="G6226" s="3" t="s">
        <v>25664</v>
      </c>
      <c r="H6226" s="3" t="s">
        <v>11308</v>
      </c>
      <c r="I6226" s="3" t="s">
        <v>4870</v>
      </c>
      <c r="J6226" s="3">
        <v>1</v>
      </c>
      <c r="M6226" s="3" t="s">
        <v>27</v>
      </c>
      <c r="N6226" s="3" t="s">
        <v>17593</v>
      </c>
      <c r="P6226" s="3" t="s">
        <v>17594</v>
      </c>
      <c r="Q6226" s="3" t="s">
        <v>839</v>
      </c>
      <c r="R6226" s="3">
        <v>2456</v>
      </c>
      <c r="S62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001840</v>
      </c>
      <c r="T62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27" spans="1:20" ht="15" customHeight="1" x14ac:dyDescent="0.2">
      <c r="A6227" s="3" t="s">
        <v>25665</v>
      </c>
      <c r="B6227" s="3" t="s">
        <v>25666</v>
      </c>
      <c r="C6227" s="3" t="s">
        <v>25667</v>
      </c>
      <c r="F6227" s="3" t="s">
        <v>11510</v>
      </c>
      <c r="G6227" s="3" t="s">
        <v>25668</v>
      </c>
      <c r="H6227" s="3" t="s">
        <v>11308</v>
      </c>
      <c r="I6227" s="3" t="s">
        <v>4870</v>
      </c>
      <c r="J6227" s="3">
        <v>1</v>
      </c>
      <c r="M6227" s="3" t="s">
        <v>27</v>
      </c>
      <c r="N6227" s="3" t="s">
        <v>17593</v>
      </c>
      <c r="P6227" s="3" t="s">
        <v>17594</v>
      </c>
      <c r="Q6227" s="3" t="s">
        <v>839</v>
      </c>
      <c r="R6227" s="3">
        <v>2456</v>
      </c>
      <c r="S62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000760</v>
      </c>
      <c r="T62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28" spans="1:20" ht="15" customHeight="1" x14ac:dyDescent="0.2">
      <c r="A6228" s="3" t="s">
        <v>25669</v>
      </c>
      <c r="B6228" s="3" t="s">
        <v>25670</v>
      </c>
      <c r="C6228" s="3" t="s">
        <v>25671</v>
      </c>
      <c r="F6228" s="3" t="s">
        <v>11510</v>
      </c>
      <c r="G6228" s="3" t="s">
        <v>25672</v>
      </c>
      <c r="H6228" s="3" t="s">
        <v>11308</v>
      </c>
      <c r="I6228" s="3" t="s">
        <v>4870</v>
      </c>
      <c r="J6228" s="3">
        <v>1</v>
      </c>
      <c r="M6228" s="3" t="s">
        <v>27</v>
      </c>
      <c r="N6228" s="3" t="s">
        <v>17593</v>
      </c>
      <c r="P6228" s="3" t="s">
        <v>17594</v>
      </c>
      <c r="Q6228" s="3" t="s">
        <v>839</v>
      </c>
      <c r="R6228" s="3">
        <v>2456</v>
      </c>
      <c r="S62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014990</v>
      </c>
      <c r="T62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29" spans="1:20" ht="15" customHeight="1" x14ac:dyDescent="0.2">
      <c r="A6229" s="3" t="s">
        <v>25673</v>
      </c>
      <c r="B6229" s="3" t="s">
        <v>25674</v>
      </c>
      <c r="C6229" s="3" t="s">
        <v>25675</v>
      </c>
      <c r="F6229" s="3" t="s">
        <v>11510</v>
      </c>
      <c r="G6229" s="3" t="s">
        <v>25676</v>
      </c>
      <c r="H6229" s="3" t="s">
        <v>11308</v>
      </c>
      <c r="I6229" s="3" t="s">
        <v>4870</v>
      </c>
      <c r="J6229" s="3">
        <v>1</v>
      </c>
      <c r="M6229" s="3" t="s">
        <v>27</v>
      </c>
      <c r="N6229" s="3" t="s">
        <v>17593</v>
      </c>
      <c r="P6229" s="3" t="s">
        <v>17594</v>
      </c>
      <c r="Q6229" s="3" t="s">
        <v>839</v>
      </c>
      <c r="R6229" s="3">
        <v>2456</v>
      </c>
      <c r="S62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041830</v>
      </c>
      <c r="T62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30" spans="1:20" ht="15" customHeight="1" x14ac:dyDescent="0.2">
      <c r="A6230" s="3" t="s">
        <v>25677</v>
      </c>
      <c r="B6230" s="3" t="s">
        <v>25678</v>
      </c>
      <c r="C6230" s="3" t="s">
        <v>25679</v>
      </c>
      <c r="F6230" s="3" t="s">
        <v>11510</v>
      </c>
      <c r="G6230" s="3" t="s">
        <v>25680</v>
      </c>
      <c r="H6230" s="3" t="s">
        <v>11308</v>
      </c>
      <c r="I6230" s="3" t="s">
        <v>4870</v>
      </c>
      <c r="J6230" s="3">
        <v>1</v>
      </c>
      <c r="M6230" s="3" t="s">
        <v>27</v>
      </c>
      <c r="N6230" s="3" t="s">
        <v>17593</v>
      </c>
      <c r="P6230" s="3" t="s">
        <v>25681</v>
      </c>
      <c r="Q6230" s="3" t="s">
        <v>839</v>
      </c>
      <c r="R6230" s="3">
        <v>2360</v>
      </c>
      <c r="S62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352940</v>
      </c>
      <c r="T62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31" spans="1:20" ht="15" customHeight="1" x14ac:dyDescent="0.2">
      <c r="A6231" s="3" t="s">
        <v>25682</v>
      </c>
      <c r="B6231" s="3" t="s">
        <v>25683</v>
      </c>
      <c r="C6231" s="3" t="s">
        <v>25684</v>
      </c>
      <c r="F6231" s="3" t="s">
        <v>11510</v>
      </c>
      <c r="G6231" s="3" t="s">
        <v>25685</v>
      </c>
      <c r="H6231" s="3" t="s">
        <v>11308</v>
      </c>
      <c r="I6231" s="3" t="s">
        <v>4870</v>
      </c>
      <c r="J6231" s="3">
        <v>1</v>
      </c>
      <c r="M6231" s="3" t="s">
        <v>27</v>
      </c>
      <c r="N6231" s="3" t="s">
        <v>17593</v>
      </c>
      <c r="P6231" s="3" t="s">
        <v>17594</v>
      </c>
      <c r="Q6231" s="3" t="s">
        <v>839</v>
      </c>
      <c r="R6231" s="3">
        <v>2456</v>
      </c>
      <c r="S62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101140</v>
      </c>
      <c r="T62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32" spans="1:20" ht="15" customHeight="1" x14ac:dyDescent="0.2">
      <c r="A6232" s="3" t="s">
        <v>25686</v>
      </c>
      <c r="B6232" s="3" t="s">
        <v>25687</v>
      </c>
      <c r="C6232" s="3" t="s">
        <v>25688</v>
      </c>
      <c r="F6232" s="3" t="s">
        <v>11510</v>
      </c>
      <c r="G6232" s="3" t="s">
        <v>25689</v>
      </c>
      <c r="H6232" s="3" t="s">
        <v>11308</v>
      </c>
      <c r="I6232" s="3" t="s">
        <v>4870</v>
      </c>
      <c r="J6232" s="3">
        <v>1</v>
      </c>
      <c r="M6232" s="3" t="s">
        <v>27</v>
      </c>
      <c r="N6232" s="3" t="s">
        <v>17593</v>
      </c>
      <c r="P6232" s="3" t="s">
        <v>17594</v>
      </c>
      <c r="Q6232" s="3" t="s">
        <v>839</v>
      </c>
      <c r="R6232" s="3">
        <v>2456</v>
      </c>
      <c r="S62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216400</v>
      </c>
      <c r="T62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33" spans="1:20" ht="15" customHeight="1" x14ac:dyDescent="0.2">
      <c r="A6233" s="3" t="s">
        <v>25690</v>
      </c>
      <c r="B6233" s="3" t="s">
        <v>25691</v>
      </c>
      <c r="C6233" s="3" t="s">
        <v>25692</v>
      </c>
      <c r="F6233" s="3" t="s">
        <v>11510</v>
      </c>
      <c r="G6233" s="3" t="s">
        <v>25693</v>
      </c>
      <c r="H6233" s="3" t="s">
        <v>11308</v>
      </c>
      <c r="I6233" s="3" t="s">
        <v>4870</v>
      </c>
      <c r="J6233" s="3">
        <v>1</v>
      </c>
      <c r="M6233" s="3" t="s">
        <v>27</v>
      </c>
      <c r="N6233" s="3" t="s">
        <v>17593</v>
      </c>
      <c r="P6233" s="3" t="s">
        <v>17594</v>
      </c>
      <c r="Q6233" s="3" t="s">
        <v>839</v>
      </c>
      <c r="R6233" s="3">
        <v>2456</v>
      </c>
      <c r="S62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079950</v>
      </c>
      <c r="T62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34" spans="1:20" ht="15" customHeight="1" x14ac:dyDescent="0.2">
      <c r="A6234" s="3" t="s">
        <v>25694</v>
      </c>
      <c r="B6234" s="3" t="s">
        <v>25695</v>
      </c>
      <c r="C6234" s="3" t="s">
        <v>25696</v>
      </c>
      <c r="F6234" s="3" t="s">
        <v>11510</v>
      </c>
      <c r="G6234" s="3" t="s">
        <v>25697</v>
      </c>
      <c r="H6234" s="3" t="s">
        <v>11308</v>
      </c>
      <c r="I6234" s="3" t="s">
        <v>4870</v>
      </c>
      <c r="J6234" s="3">
        <v>1</v>
      </c>
      <c r="M6234" s="3" t="s">
        <v>27</v>
      </c>
      <c r="N6234" s="3" t="s">
        <v>17593</v>
      </c>
      <c r="P6234" s="3" t="s">
        <v>12103</v>
      </c>
      <c r="Q6234" s="3" t="s">
        <v>839</v>
      </c>
      <c r="R6234" s="3">
        <v>1402</v>
      </c>
      <c r="S62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389470</v>
      </c>
      <c r="T62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35" spans="1:20" ht="15" customHeight="1" x14ac:dyDescent="0.2">
      <c r="A6235" s="3" t="s">
        <v>25698</v>
      </c>
      <c r="B6235" s="3" t="s">
        <v>25699</v>
      </c>
      <c r="C6235" s="3" t="s">
        <v>25700</v>
      </c>
      <c r="F6235" s="3" t="s">
        <v>11510</v>
      </c>
      <c r="G6235" s="3" t="s">
        <v>25701</v>
      </c>
      <c r="H6235" s="3" t="s">
        <v>11308</v>
      </c>
      <c r="I6235" s="3" t="s">
        <v>4870</v>
      </c>
      <c r="J6235" s="3">
        <v>1</v>
      </c>
      <c r="M6235" s="3" t="s">
        <v>27</v>
      </c>
      <c r="N6235" s="3" t="s">
        <v>17593</v>
      </c>
      <c r="P6235" s="3" t="s">
        <v>17594</v>
      </c>
      <c r="Q6235" s="3" t="s">
        <v>839</v>
      </c>
      <c r="R6235" s="3">
        <v>2456</v>
      </c>
      <c r="S62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277410</v>
      </c>
      <c r="T62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36" spans="1:20" ht="15" customHeight="1" x14ac:dyDescent="0.2">
      <c r="A6236" s="3" t="s">
        <v>25702</v>
      </c>
      <c r="B6236" s="3" t="s">
        <v>25703</v>
      </c>
      <c r="C6236" s="3" t="s">
        <v>25704</v>
      </c>
      <c r="F6236" s="3" t="s">
        <v>11510</v>
      </c>
      <c r="G6236" s="3" t="s">
        <v>25705</v>
      </c>
      <c r="H6236" s="3" t="s">
        <v>11308</v>
      </c>
      <c r="I6236" s="3" t="s">
        <v>4870</v>
      </c>
      <c r="J6236" s="3">
        <v>1</v>
      </c>
      <c r="M6236" s="3" t="s">
        <v>27</v>
      </c>
      <c r="N6236" s="3" t="s">
        <v>17593</v>
      </c>
      <c r="P6236" s="3" t="s">
        <v>17594</v>
      </c>
      <c r="Q6236" s="3" t="s">
        <v>839</v>
      </c>
      <c r="R6236" s="3">
        <v>2456</v>
      </c>
      <c r="S62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060150</v>
      </c>
      <c r="T62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37" spans="1:20" ht="15" customHeight="1" x14ac:dyDescent="0.2">
      <c r="A6237" s="3" t="s">
        <v>25706</v>
      </c>
      <c r="B6237" s="3" t="s">
        <v>25707</v>
      </c>
      <c r="C6237" s="3" t="s">
        <v>25708</v>
      </c>
      <c r="F6237" s="3" t="s">
        <v>11510</v>
      </c>
      <c r="G6237" s="3" t="s">
        <v>25709</v>
      </c>
      <c r="H6237" s="3" t="s">
        <v>11308</v>
      </c>
      <c r="I6237" s="3" t="s">
        <v>4870</v>
      </c>
      <c r="J6237" s="3">
        <v>1</v>
      </c>
      <c r="M6237" s="3" t="s">
        <v>27</v>
      </c>
      <c r="N6237" s="3" t="s">
        <v>17593</v>
      </c>
      <c r="P6237" s="3" t="s">
        <v>17594</v>
      </c>
      <c r="Q6237" s="3" t="s">
        <v>839</v>
      </c>
      <c r="R6237" s="3">
        <v>2456</v>
      </c>
      <c r="S62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033230</v>
      </c>
      <c r="T62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38" spans="1:20" ht="15" customHeight="1" x14ac:dyDescent="0.2">
      <c r="A6238" s="3" t="s">
        <v>25710</v>
      </c>
      <c r="B6238" s="3" t="s">
        <v>25711</v>
      </c>
      <c r="C6238" s="3" t="s">
        <v>25712</v>
      </c>
      <c r="F6238" s="3" t="s">
        <v>11510</v>
      </c>
      <c r="G6238" s="3" t="s">
        <v>25713</v>
      </c>
      <c r="H6238" s="3" t="s">
        <v>11308</v>
      </c>
      <c r="I6238" s="3" t="s">
        <v>4870</v>
      </c>
      <c r="J6238" s="3">
        <v>1</v>
      </c>
      <c r="M6238" s="3" t="s">
        <v>27</v>
      </c>
      <c r="N6238" s="3" t="s">
        <v>17593</v>
      </c>
      <c r="P6238" s="3" t="s">
        <v>25714</v>
      </c>
      <c r="Q6238" s="3" t="s">
        <v>839</v>
      </c>
      <c r="R6238" s="3">
        <v>982</v>
      </c>
      <c r="S62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450520</v>
      </c>
      <c r="T62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39" spans="1:20" ht="15" customHeight="1" x14ac:dyDescent="0.2">
      <c r="A6239" s="3" t="s">
        <v>25715</v>
      </c>
      <c r="B6239" s="3" t="s">
        <v>25716</v>
      </c>
      <c r="C6239" s="3" t="s">
        <v>25717</v>
      </c>
      <c r="F6239" s="3" t="s">
        <v>11510</v>
      </c>
      <c r="G6239" s="3" t="s">
        <v>25718</v>
      </c>
      <c r="H6239" s="3" t="s">
        <v>11308</v>
      </c>
      <c r="I6239" s="3" t="s">
        <v>4870</v>
      </c>
      <c r="J6239" s="3">
        <v>1</v>
      </c>
      <c r="M6239" s="3" t="s">
        <v>27</v>
      </c>
      <c r="N6239" s="3" t="s">
        <v>17593</v>
      </c>
      <c r="P6239" s="3" t="s">
        <v>17594</v>
      </c>
      <c r="Q6239" s="3" t="s">
        <v>839</v>
      </c>
      <c r="R6239" s="3">
        <v>2456</v>
      </c>
      <c r="S62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006490</v>
      </c>
      <c r="T62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40" spans="1:20" ht="15" customHeight="1" x14ac:dyDescent="0.2">
      <c r="A6240" s="3" t="s">
        <v>25719</v>
      </c>
      <c r="B6240" s="3" t="s">
        <v>25720</v>
      </c>
      <c r="C6240" s="3" t="s">
        <v>25721</v>
      </c>
      <c r="F6240" s="3" t="s">
        <v>11510</v>
      </c>
      <c r="G6240" s="3" t="s">
        <v>25722</v>
      </c>
      <c r="H6240" s="3" t="s">
        <v>11308</v>
      </c>
      <c r="I6240" s="3" t="s">
        <v>4870</v>
      </c>
      <c r="J6240" s="3">
        <v>1</v>
      </c>
      <c r="M6240" s="3" t="s">
        <v>27</v>
      </c>
      <c r="N6240" s="3" t="s">
        <v>17593</v>
      </c>
      <c r="P6240" s="3" t="s">
        <v>24756</v>
      </c>
      <c r="Q6240" s="3" t="s">
        <v>839</v>
      </c>
      <c r="R6240" s="3">
        <v>470</v>
      </c>
      <c r="S62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465480</v>
      </c>
      <c r="T62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41" spans="1:20" ht="15" customHeight="1" x14ac:dyDescent="0.2">
      <c r="A6241" s="3" t="s">
        <v>25723</v>
      </c>
      <c r="B6241" s="3" t="s">
        <v>25724</v>
      </c>
      <c r="C6241" s="3" t="s">
        <v>25725</v>
      </c>
      <c r="F6241" s="3" t="s">
        <v>11510</v>
      </c>
      <c r="G6241" s="3" t="s">
        <v>25726</v>
      </c>
      <c r="H6241" s="3" t="s">
        <v>11308</v>
      </c>
      <c r="I6241" s="3" t="s">
        <v>4870</v>
      </c>
      <c r="J6241" s="3">
        <v>1</v>
      </c>
      <c r="M6241" s="3" t="s">
        <v>27</v>
      </c>
      <c r="N6241" s="3" t="s">
        <v>17593</v>
      </c>
      <c r="P6241" s="3" t="s">
        <v>17594</v>
      </c>
      <c r="Q6241" s="3" t="s">
        <v>839</v>
      </c>
      <c r="R6241" s="3">
        <v>2456</v>
      </c>
      <c r="S62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037330</v>
      </c>
      <c r="T62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42" spans="1:20" ht="15" customHeight="1" x14ac:dyDescent="0.2">
      <c r="A6242" s="3" t="s">
        <v>25727</v>
      </c>
      <c r="B6242" s="3" t="s">
        <v>25728</v>
      </c>
      <c r="C6242" s="3" t="s">
        <v>25729</v>
      </c>
      <c r="F6242" s="3" t="s">
        <v>11510</v>
      </c>
      <c r="G6242" s="3" t="s">
        <v>25730</v>
      </c>
      <c r="H6242" s="3" t="s">
        <v>11308</v>
      </c>
      <c r="I6242" s="3" t="s">
        <v>4870</v>
      </c>
      <c r="J6242" s="3">
        <v>1</v>
      </c>
      <c r="M6242" s="3" t="s">
        <v>27</v>
      </c>
      <c r="N6242" s="3" t="s">
        <v>17593</v>
      </c>
      <c r="P6242" s="3" t="s">
        <v>17594</v>
      </c>
      <c r="Q6242" s="3" t="s">
        <v>839</v>
      </c>
      <c r="R6242" s="3">
        <v>2456</v>
      </c>
      <c r="S62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100030</v>
      </c>
      <c r="T62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43" spans="1:20" ht="15" customHeight="1" x14ac:dyDescent="0.2">
      <c r="A6243" s="3" t="s">
        <v>25731</v>
      </c>
      <c r="B6243" s="3" t="s">
        <v>25732</v>
      </c>
      <c r="C6243" s="3" t="s">
        <v>25733</v>
      </c>
      <c r="F6243" s="3" t="s">
        <v>11510</v>
      </c>
      <c r="G6243" s="3" t="s">
        <v>25734</v>
      </c>
      <c r="H6243" s="3" t="s">
        <v>11308</v>
      </c>
      <c r="I6243" s="3" t="s">
        <v>4870</v>
      </c>
      <c r="J6243" s="3">
        <v>1</v>
      </c>
      <c r="M6243" s="3" t="s">
        <v>27</v>
      </c>
      <c r="N6243" s="3" t="s">
        <v>17593</v>
      </c>
      <c r="P6243" s="3" t="s">
        <v>17594</v>
      </c>
      <c r="Q6243" s="3" t="s">
        <v>839</v>
      </c>
      <c r="R6243" s="3">
        <v>2456</v>
      </c>
      <c r="S62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023800</v>
      </c>
      <c r="T62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44" spans="1:20" ht="15" customHeight="1" x14ac:dyDescent="0.2">
      <c r="A6244" s="3" t="s">
        <v>25735</v>
      </c>
      <c r="B6244" s="3" t="s">
        <v>25736</v>
      </c>
      <c r="C6244" s="3" t="s">
        <v>25737</v>
      </c>
      <c r="F6244" s="3" t="s">
        <v>11510</v>
      </c>
      <c r="G6244" s="3" t="s">
        <v>25738</v>
      </c>
      <c r="H6244" s="3" t="s">
        <v>11308</v>
      </c>
      <c r="I6244" s="3" t="s">
        <v>4870</v>
      </c>
      <c r="J6244" s="3">
        <v>1</v>
      </c>
      <c r="M6244" s="3" t="s">
        <v>27</v>
      </c>
      <c r="N6244" s="3" t="s">
        <v>17593</v>
      </c>
      <c r="P6244" s="3" t="s">
        <v>17594</v>
      </c>
      <c r="Q6244" s="3" t="s">
        <v>839</v>
      </c>
      <c r="R6244" s="3">
        <v>2456</v>
      </c>
      <c r="S62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034590</v>
      </c>
      <c r="T62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45" spans="1:20" ht="15" customHeight="1" x14ac:dyDescent="0.2">
      <c r="A6245" s="3" t="s">
        <v>25739</v>
      </c>
      <c r="B6245" s="3" t="s">
        <v>25740</v>
      </c>
      <c r="C6245" s="3" t="s">
        <v>25741</v>
      </c>
      <c r="F6245" s="3" t="s">
        <v>11510</v>
      </c>
      <c r="G6245" s="3" t="s">
        <v>25742</v>
      </c>
      <c r="H6245" s="3" t="s">
        <v>11308</v>
      </c>
      <c r="I6245" s="3" t="s">
        <v>4870</v>
      </c>
      <c r="J6245" s="3">
        <v>1</v>
      </c>
      <c r="M6245" s="3" t="s">
        <v>27</v>
      </c>
      <c r="N6245" s="3" t="s">
        <v>17593</v>
      </c>
      <c r="P6245" s="3" t="s">
        <v>17594</v>
      </c>
      <c r="Q6245" s="3" t="s">
        <v>839</v>
      </c>
      <c r="R6245" s="3">
        <v>2456</v>
      </c>
      <c r="S62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211050</v>
      </c>
      <c r="T62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46" spans="1:20" ht="15" customHeight="1" x14ac:dyDescent="0.2">
      <c r="A6246" s="3" t="s">
        <v>25743</v>
      </c>
      <c r="B6246" s="3" t="s">
        <v>25744</v>
      </c>
      <c r="C6246" s="3" t="s">
        <v>25745</v>
      </c>
      <c r="F6246" s="3" t="s">
        <v>11510</v>
      </c>
      <c r="G6246" s="3" t="s">
        <v>25746</v>
      </c>
      <c r="H6246" s="3" t="s">
        <v>11308</v>
      </c>
      <c r="I6246" s="3" t="s">
        <v>4870</v>
      </c>
      <c r="J6246" s="3">
        <v>1</v>
      </c>
      <c r="M6246" s="3" t="s">
        <v>27</v>
      </c>
      <c r="N6246" s="3" t="s">
        <v>17593</v>
      </c>
      <c r="P6246" s="3" t="s">
        <v>17594</v>
      </c>
      <c r="Q6246" s="3" t="s">
        <v>839</v>
      </c>
      <c r="R6246" s="3">
        <v>2456</v>
      </c>
      <c r="S62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083640</v>
      </c>
      <c r="T62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47" spans="1:20" ht="15" customHeight="1" x14ac:dyDescent="0.2">
      <c r="A6247" s="3" t="s">
        <v>25747</v>
      </c>
      <c r="B6247" s="3" t="s">
        <v>25748</v>
      </c>
      <c r="C6247" s="3" t="s">
        <v>25749</v>
      </c>
      <c r="F6247" s="3" t="s">
        <v>11510</v>
      </c>
      <c r="G6247" s="3" t="s">
        <v>25750</v>
      </c>
      <c r="H6247" s="3" t="s">
        <v>11308</v>
      </c>
      <c r="I6247" s="3" t="s">
        <v>4870</v>
      </c>
      <c r="J6247" s="3">
        <v>1</v>
      </c>
      <c r="M6247" s="3" t="s">
        <v>27</v>
      </c>
      <c r="N6247" s="3" t="s">
        <v>17593</v>
      </c>
      <c r="P6247" s="3" t="s">
        <v>17594</v>
      </c>
      <c r="Q6247" s="3" t="s">
        <v>839</v>
      </c>
      <c r="R6247" s="3">
        <v>2456</v>
      </c>
      <c r="S62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064090</v>
      </c>
      <c r="T62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48" spans="1:20" ht="15" customHeight="1" x14ac:dyDescent="0.2">
      <c r="A6248" s="3" t="s">
        <v>25751</v>
      </c>
      <c r="B6248" s="3" t="s">
        <v>25752</v>
      </c>
      <c r="C6248" s="3" t="s">
        <v>25753</v>
      </c>
      <c r="F6248" s="3" t="s">
        <v>11510</v>
      </c>
      <c r="G6248" s="3" t="s">
        <v>25754</v>
      </c>
      <c r="H6248" s="3" t="s">
        <v>11308</v>
      </c>
      <c r="I6248" s="3" t="s">
        <v>4870</v>
      </c>
      <c r="J6248" s="3">
        <v>1</v>
      </c>
      <c r="M6248" s="3" t="s">
        <v>27</v>
      </c>
      <c r="N6248" s="3" t="s">
        <v>17593</v>
      </c>
      <c r="P6248" s="3" t="s">
        <v>17594</v>
      </c>
      <c r="Q6248" s="3" t="s">
        <v>839</v>
      </c>
      <c r="R6248" s="3">
        <v>2456</v>
      </c>
      <c r="S62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216050</v>
      </c>
      <c r="T62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49" spans="1:20" ht="15" customHeight="1" x14ac:dyDescent="0.2">
      <c r="A6249" s="3" t="s">
        <v>25755</v>
      </c>
      <c r="B6249" s="3" t="s">
        <v>25756</v>
      </c>
      <c r="C6249" s="3" t="s">
        <v>25757</v>
      </c>
      <c r="F6249" s="3" t="s">
        <v>11510</v>
      </c>
      <c r="G6249" s="3" t="s">
        <v>25758</v>
      </c>
      <c r="H6249" s="3" t="s">
        <v>11308</v>
      </c>
      <c r="I6249" s="3" t="s">
        <v>4870</v>
      </c>
      <c r="J6249" s="3">
        <v>1</v>
      </c>
      <c r="M6249" s="3" t="s">
        <v>27</v>
      </c>
      <c r="N6249" s="3" t="s">
        <v>17593</v>
      </c>
      <c r="P6249" s="3" t="s">
        <v>17594</v>
      </c>
      <c r="Q6249" s="3" t="s">
        <v>839</v>
      </c>
      <c r="R6249" s="3">
        <v>2456</v>
      </c>
      <c r="S62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049070</v>
      </c>
      <c r="T62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50" spans="1:20" ht="15" customHeight="1" x14ac:dyDescent="0.2">
      <c r="A6250" s="3" t="s">
        <v>25759</v>
      </c>
      <c r="B6250" s="3" t="s">
        <v>25760</v>
      </c>
      <c r="C6250" s="3" t="s">
        <v>25761</v>
      </c>
      <c r="F6250" s="3" t="s">
        <v>11510</v>
      </c>
      <c r="G6250" s="3" t="s">
        <v>25762</v>
      </c>
      <c r="H6250" s="3" t="s">
        <v>11308</v>
      </c>
      <c r="I6250" s="3" t="s">
        <v>4870</v>
      </c>
      <c r="J6250" s="3">
        <v>1</v>
      </c>
      <c r="M6250" s="3" t="s">
        <v>27</v>
      </c>
      <c r="N6250" s="3" t="s">
        <v>17593</v>
      </c>
      <c r="P6250" s="3" t="s">
        <v>11915</v>
      </c>
      <c r="Q6250" s="3" t="s">
        <v>839</v>
      </c>
      <c r="R6250" s="3">
        <v>1392</v>
      </c>
      <c r="S62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311960</v>
      </c>
      <c r="T62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51" spans="1:20" ht="15" customHeight="1" x14ac:dyDescent="0.2">
      <c r="A6251" s="3" t="s">
        <v>25763</v>
      </c>
      <c r="B6251" s="3" t="s">
        <v>25764</v>
      </c>
      <c r="C6251" s="3" t="s">
        <v>25765</v>
      </c>
      <c r="F6251" s="3" t="s">
        <v>11510</v>
      </c>
      <c r="G6251" s="3" t="s">
        <v>25766</v>
      </c>
      <c r="H6251" s="3" t="s">
        <v>11308</v>
      </c>
      <c r="I6251" s="3" t="s">
        <v>4870</v>
      </c>
      <c r="J6251" s="3">
        <v>1</v>
      </c>
      <c r="M6251" s="3" t="s">
        <v>27</v>
      </c>
      <c r="N6251" s="3" t="s">
        <v>17593</v>
      </c>
      <c r="P6251" s="3" t="s">
        <v>17594</v>
      </c>
      <c r="Q6251" s="3" t="s">
        <v>839</v>
      </c>
      <c r="R6251" s="3">
        <v>2456</v>
      </c>
      <c r="S62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119610</v>
      </c>
      <c r="T62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52" spans="1:20" ht="15" customHeight="1" x14ac:dyDescent="0.2">
      <c r="A6252" s="3" t="s">
        <v>25767</v>
      </c>
      <c r="B6252" s="3" t="s">
        <v>25768</v>
      </c>
      <c r="C6252" s="3" t="s">
        <v>25769</v>
      </c>
      <c r="F6252" s="3" t="s">
        <v>11510</v>
      </c>
      <c r="G6252" s="3" t="s">
        <v>25770</v>
      </c>
      <c r="H6252" s="3" t="s">
        <v>11308</v>
      </c>
      <c r="I6252" s="3" t="s">
        <v>4870</v>
      </c>
      <c r="J6252" s="3">
        <v>1</v>
      </c>
      <c r="M6252" s="3" t="s">
        <v>27</v>
      </c>
      <c r="N6252" s="3" t="s">
        <v>17593</v>
      </c>
      <c r="P6252" s="3" t="s">
        <v>17594</v>
      </c>
      <c r="Q6252" s="3" t="s">
        <v>839</v>
      </c>
      <c r="R6252" s="3">
        <v>2456</v>
      </c>
      <c r="S62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017250</v>
      </c>
      <c r="T62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53" spans="1:20" ht="15" customHeight="1" x14ac:dyDescent="0.2">
      <c r="A6253" s="3" t="s">
        <v>25771</v>
      </c>
      <c r="B6253" s="3" t="s">
        <v>25772</v>
      </c>
      <c r="C6253" s="3" t="s">
        <v>25773</v>
      </c>
      <c r="F6253" s="3" t="s">
        <v>11510</v>
      </c>
      <c r="G6253" s="3" t="s">
        <v>25774</v>
      </c>
      <c r="H6253" s="3" t="s">
        <v>11308</v>
      </c>
      <c r="I6253" s="3" t="s">
        <v>4870</v>
      </c>
      <c r="J6253" s="3">
        <v>1</v>
      </c>
      <c r="M6253" s="3" t="s">
        <v>27</v>
      </c>
      <c r="N6253" s="3" t="s">
        <v>17593</v>
      </c>
      <c r="P6253" s="3" t="s">
        <v>17594</v>
      </c>
      <c r="Q6253" s="3" t="s">
        <v>839</v>
      </c>
      <c r="R6253" s="3">
        <v>2456</v>
      </c>
      <c r="S62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129260</v>
      </c>
      <c r="T62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54" spans="1:20" ht="15" customHeight="1" x14ac:dyDescent="0.2">
      <c r="A6254" s="3" t="s">
        <v>25775</v>
      </c>
      <c r="B6254" s="3" t="s">
        <v>25776</v>
      </c>
      <c r="C6254" s="3" t="s">
        <v>25777</v>
      </c>
      <c r="F6254" s="3" t="s">
        <v>11510</v>
      </c>
      <c r="G6254" s="3" t="s">
        <v>25778</v>
      </c>
      <c r="H6254" s="3" t="s">
        <v>11308</v>
      </c>
      <c r="I6254" s="3" t="s">
        <v>4870</v>
      </c>
      <c r="J6254" s="3">
        <v>1</v>
      </c>
      <c r="M6254" s="3" t="s">
        <v>27</v>
      </c>
      <c r="N6254" s="3" t="s">
        <v>17593</v>
      </c>
      <c r="P6254" s="3" t="s">
        <v>17594</v>
      </c>
      <c r="Q6254" s="3" t="s">
        <v>839</v>
      </c>
      <c r="R6254" s="3">
        <v>2456</v>
      </c>
      <c r="S62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051370</v>
      </c>
      <c r="T62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55" spans="1:20" ht="15" customHeight="1" x14ac:dyDescent="0.2">
      <c r="A6255" s="3" t="s">
        <v>25779</v>
      </c>
      <c r="B6255" s="3" t="s">
        <v>25780</v>
      </c>
      <c r="C6255" s="3" t="s">
        <v>25781</v>
      </c>
      <c r="F6255" s="3" t="s">
        <v>11510</v>
      </c>
      <c r="G6255" s="3" t="s">
        <v>25782</v>
      </c>
      <c r="H6255" s="3" t="s">
        <v>11308</v>
      </c>
      <c r="I6255" s="3" t="s">
        <v>4870</v>
      </c>
      <c r="J6255" s="3">
        <v>1</v>
      </c>
      <c r="M6255" s="3" t="s">
        <v>27</v>
      </c>
      <c r="N6255" s="3" t="s">
        <v>17593</v>
      </c>
      <c r="P6255" s="3" t="s">
        <v>17594</v>
      </c>
      <c r="Q6255" s="3" t="s">
        <v>839</v>
      </c>
      <c r="R6255" s="3">
        <v>2456</v>
      </c>
      <c r="S62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064290</v>
      </c>
      <c r="T62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56" spans="1:20" ht="15" customHeight="1" x14ac:dyDescent="0.2">
      <c r="A6256" s="3" t="s">
        <v>25783</v>
      </c>
      <c r="B6256" s="3" t="s">
        <v>25784</v>
      </c>
      <c r="C6256" s="3" t="s">
        <v>25785</v>
      </c>
      <c r="F6256" s="3" t="s">
        <v>11510</v>
      </c>
      <c r="G6256" s="3" t="s">
        <v>25786</v>
      </c>
      <c r="H6256" s="3" t="s">
        <v>11308</v>
      </c>
      <c r="I6256" s="3" t="s">
        <v>4870</v>
      </c>
      <c r="J6256" s="3">
        <v>1</v>
      </c>
      <c r="M6256" s="3" t="s">
        <v>27</v>
      </c>
      <c r="N6256" s="3" t="s">
        <v>17593</v>
      </c>
      <c r="P6256" s="3" t="s">
        <v>17594</v>
      </c>
      <c r="Q6256" s="3" t="s">
        <v>839</v>
      </c>
      <c r="R6256" s="3">
        <v>2456</v>
      </c>
      <c r="S62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189300</v>
      </c>
      <c r="T62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57" spans="1:20" ht="15" customHeight="1" x14ac:dyDescent="0.2">
      <c r="A6257" s="3" t="s">
        <v>25787</v>
      </c>
      <c r="B6257" s="3" t="s">
        <v>25788</v>
      </c>
      <c r="C6257" s="3" t="s">
        <v>25789</v>
      </c>
      <c r="F6257" s="3" t="s">
        <v>11510</v>
      </c>
      <c r="G6257" s="3" t="s">
        <v>25790</v>
      </c>
      <c r="H6257" s="3" t="s">
        <v>11308</v>
      </c>
      <c r="I6257" s="3" t="s">
        <v>4870</v>
      </c>
      <c r="J6257" s="3">
        <v>1</v>
      </c>
      <c r="M6257" s="3" t="s">
        <v>27</v>
      </c>
      <c r="N6257" s="3" t="s">
        <v>17593</v>
      </c>
      <c r="P6257" s="3" t="s">
        <v>25791</v>
      </c>
      <c r="Q6257" s="3" t="s">
        <v>839</v>
      </c>
      <c r="R6257" s="3">
        <v>182</v>
      </c>
      <c r="S62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287840</v>
      </c>
      <c r="T62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58" spans="1:20" ht="15" customHeight="1" x14ac:dyDescent="0.2">
      <c r="A6258" s="3" t="s">
        <v>25792</v>
      </c>
      <c r="B6258" s="3" t="s">
        <v>25793</v>
      </c>
      <c r="C6258" s="3" t="s">
        <v>25794</v>
      </c>
      <c r="F6258" s="3" t="s">
        <v>11510</v>
      </c>
      <c r="G6258" s="3" t="s">
        <v>25795</v>
      </c>
      <c r="H6258" s="3" t="s">
        <v>11308</v>
      </c>
      <c r="I6258" s="3" t="s">
        <v>4870</v>
      </c>
      <c r="J6258" s="3">
        <v>1</v>
      </c>
      <c r="M6258" s="3" t="s">
        <v>27</v>
      </c>
      <c r="N6258" s="3" t="s">
        <v>17593</v>
      </c>
      <c r="P6258" s="3" t="s">
        <v>17594</v>
      </c>
      <c r="Q6258" s="3" t="s">
        <v>839</v>
      </c>
      <c r="R6258" s="3">
        <v>2456</v>
      </c>
      <c r="S62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150840</v>
      </c>
      <c r="T62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59" spans="1:20" ht="15" customHeight="1" x14ac:dyDescent="0.2">
      <c r="A6259" s="3" t="s">
        <v>25796</v>
      </c>
      <c r="B6259" s="3" t="s">
        <v>25797</v>
      </c>
      <c r="C6259" s="3" t="s">
        <v>25798</v>
      </c>
      <c r="F6259" s="3" t="s">
        <v>11510</v>
      </c>
      <c r="G6259" s="3" t="s">
        <v>25799</v>
      </c>
      <c r="H6259" s="3" t="s">
        <v>11308</v>
      </c>
      <c r="I6259" s="3" t="s">
        <v>4870</v>
      </c>
      <c r="J6259" s="3">
        <v>1</v>
      </c>
      <c r="M6259" s="3" t="s">
        <v>27</v>
      </c>
      <c r="N6259" s="3" t="s">
        <v>17593</v>
      </c>
      <c r="P6259" s="3" t="s">
        <v>17594</v>
      </c>
      <c r="Q6259" s="3" t="s">
        <v>839</v>
      </c>
      <c r="R6259" s="3">
        <v>2456</v>
      </c>
      <c r="S62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048530</v>
      </c>
      <c r="T62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60" spans="1:20" ht="15" customHeight="1" x14ac:dyDescent="0.2">
      <c r="A6260" s="3" t="s">
        <v>25800</v>
      </c>
      <c r="B6260" s="3" t="s">
        <v>25801</v>
      </c>
      <c r="C6260" s="3" t="s">
        <v>25802</v>
      </c>
      <c r="F6260" s="3" t="s">
        <v>11510</v>
      </c>
      <c r="G6260" s="3" t="s">
        <v>25803</v>
      </c>
      <c r="H6260" s="3" t="s">
        <v>11308</v>
      </c>
      <c r="I6260" s="3" t="s">
        <v>4870</v>
      </c>
      <c r="J6260" s="3">
        <v>1</v>
      </c>
      <c r="M6260" s="3" t="s">
        <v>27</v>
      </c>
      <c r="N6260" s="3" t="s">
        <v>17593</v>
      </c>
      <c r="P6260" s="3" t="s">
        <v>17594</v>
      </c>
      <c r="Q6260" s="3" t="s">
        <v>839</v>
      </c>
      <c r="R6260" s="3">
        <v>2456</v>
      </c>
      <c r="S62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023810</v>
      </c>
      <c r="T62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61" spans="1:20" ht="15" customHeight="1" x14ac:dyDescent="0.2">
      <c r="A6261" s="3" t="s">
        <v>25804</v>
      </c>
      <c r="B6261" s="3" t="s">
        <v>25805</v>
      </c>
      <c r="C6261" s="3" t="s">
        <v>25806</v>
      </c>
      <c r="F6261" s="3" t="s">
        <v>11510</v>
      </c>
      <c r="G6261" s="3" t="s">
        <v>25807</v>
      </c>
      <c r="H6261" s="3" t="s">
        <v>11308</v>
      </c>
      <c r="I6261" s="3" t="s">
        <v>4870</v>
      </c>
      <c r="J6261" s="3">
        <v>1</v>
      </c>
      <c r="M6261" s="3" t="s">
        <v>27</v>
      </c>
      <c r="N6261" s="3" t="s">
        <v>17593</v>
      </c>
      <c r="P6261" s="3" t="s">
        <v>17594</v>
      </c>
      <c r="Q6261" s="3" t="s">
        <v>839</v>
      </c>
      <c r="R6261" s="3">
        <v>2456</v>
      </c>
      <c r="S62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115310</v>
      </c>
      <c r="T62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62" spans="1:20" ht="15" customHeight="1" x14ac:dyDescent="0.2">
      <c r="A6262" s="3" t="s">
        <v>25808</v>
      </c>
      <c r="B6262" s="3" t="s">
        <v>25809</v>
      </c>
      <c r="C6262" s="3" t="s">
        <v>25810</v>
      </c>
      <c r="F6262" s="3" t="s">
        <v>11510</v>
      </c>
      <c r="G6262" s="3" t="s">
        <v>25811</v>
      </c>
      <c r="H6262" s="3" t="s">
        <v>11308</v>
      </c>
      <c r="I6262" s="3" t="s">
        <v>4870</v>
      </c>
      <c r="J6262" s="3">
        <v>1</v>
      </c>
      <c r="M6262" s="3" t="s">
        <v>27</v>
      </c>
      <c r="N6262" s="3" t="s">
        <v>17593</v>
      </c>
      <c r="P6262" s="3" t="s">
        <v>17594</v>
      </c>
      <c r="Q6262" s="3" t="s">
        <v>839</v>
      </c>
      <c r="R6262" s="3">
        <v>2456</v>
      </c>
      <c r="S62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039290</v>
      </c>
      <c r="T62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63" spans="1:20" ht="15" customHeight="1" x14ac:dyDescent="0.2">
      <c r="A6263" s="3" t="s">
        <v>25812</v>
      </c>
      <c r="B6263" s="3" t="s">
        <v>25813</v>
      </c>
      <c r="C6263" s="3" t="s">
        <v>25814</v>
      </c>
      <c r="F6263" s="3" t="s">
        <v>11510</v>
      </c>
      <c r="G6263" s="3" t="s">
        <v>25815</v>
      </c>
      <c r="H6263" s="3" t="s">
        <v>11308</v>
      </c>
      <c r="I6263" s="3" t="s">
        <v>4870</v>
      </c>
      <c r="J6263" s="3">
        <v>1</v>
      </c>
      <c r="M6263" s="3" t="s">
        <v>27</v>
      </c>
      <c r="N6263" s="3" t="s">
        <v>17593</v>
      </c>
      <c r="P6263" s="3" t="s">
        <v>17594</v>
      </c>
      <c r="Q6263" s="3" t="s">
        <v>839</v>
      </c>
      <c r="R6263" s="3">
        <v>2456</v>
      </c>
      <c r="S62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071200</v>
      </c>
      <c r="T62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64" spans="1:20" ht="15" customHeight="1" x14ac:dyDescent="0.2">
      <c r="A6264" s="3" t="s">
        <v>25816</v>
      </c>
      <c r="B6264" s="3" t="s">
        <v>25817</v>
      </c>
      <c r="C6264" s="3" t="s">
        <v>25818</v>
      </c>
      <c r="F6264" s="3" t="s">
        <v>11510</v>
      </c>
      <c r="G6264" s="3" t="s">
        <v>25819</v>
      </c>
      <c r="H6264" s="3" t="s">
        <v>11308</v>
      </c>
      <c r="I6264" s="3" t="s">
        <v>4870</v>
      </c>
      <c r="J6264" s="3">
        <v>1</v>
      </c>
      <c r="M6264" s="3" t="s">
        <v>27</v>
      </c>
      <c r="N6264" s="3" t="s">
        <v>17593</v>
      </c>
      <c r="P6264" s="3" t="s">
        <v>17594</v>
      </c>
      <c r="Q6264" s="3" t="s">
        <v>839</v>
      </c>
      <c r="R6264" s="3">
        <v>2456</v>
      </c>
      <c r="S62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101930</v>
      </c>
      <c r="T62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65" spans="1:20" ht="15" customHeight="1" x14ac:dyDescent="0.2">
      <c r="A6265" s="3" t="s">
        <v>25820</v>
      </c>
      <c r="B6265" s="3" t="s">
        <v>25821</v>
      </c>
      <c r="C6265" s="3" t="s">
        <v>25822</v>
      </c>
      <c r="F6265" s="3" t="s">
        <v>11510</v>
      </c>
      <c r="G6265" s="3" t="s">
        <v>25823</v>
      </c>
      <c r="H6265" s="3" t="s">
        <v>11308</v>
      </c>
      <c r="I6265" s="3" t="s">
        <v>4870</v>
      </c>
      <c r="J6265" s="3">
        <v>1</v>
      </c>
      <c r="M6265" s="3" t="s">
        <v>27</v>
      </c>
      <c r="N6265" s="3" t="s">
        <v>17593</v>
      </c>
      <c r="P6265" s="3" t="s">
        <v>17594</v>
      </c>
      <c r="Q6265" s="3" t="s">
        <v>839</v>
      </c>
      <c r="R6265" s="3">
        <v>2456</v>
      </c>
      <c r="S62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249420</v>
      </c>
      <c r="T62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66" spans="1:20" ht="15" customHeight="1" x14ac:dyDescent="0.2">
      <c r="A6266" s="3" t="s">
        <v>25824</v>
      </c>
      <c r="B6266" s="3" t="s">
        <v>25825</v>
      </c>
      <c r="C6266" s="3" t="s">
        <v>25826</v>
      </c>
      <c r="F6266" s="3" t="s">
        <v>11510</v>
      </c>
      <c r="G6266" s="3" t="s">
        <v>25827</v>
      </c>
      <c r="H6266" s="3" t="s">
        <v>11308</v>
      </c>
      <c r="I6266" s="3" t="s">
        <v>4870</v>
      </c>
      <c r="J6266" s="3">
        <v>1</v>
      </c>
      <c r="M6266" s="3" t="s">
        <v>27</v>
      </c>
      <c r="N6266" s="3" t="s">
        <v>17593</v>
      </c>
      <c r="P6266" s="3" t="s">
        <v>17594</v>
      </c>
      <c r="Q6266" s="3" t="s">
        <v>839</v>
      </c>
      <c r="R6266" s="3">
        <v>2456</v>
      </c>
      <c r="S62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000230</v>
      </c>
      <c r="T62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67" spans="1:20" ht="15" customHeight="1" x14ac:dyDescent="0.2">
      <c r="A6267" s="3" t="s">
        <v>25828</v>
      </c>
      <c r="B6267" s="3" t="s">
        <v>25829</v>
      </c>
      <c r="C6267" s="3" t="s">
        <v>25830</v>
      </c>
      <c r="F6267" s="3" t="s">
        <v>11510</v>
      </c>
      <c r="G6267" s="3" t="s">
        <v>25831</v>
      </c>
      <c r="H6267" s="3" t="s">
        <v>11308</v>
      </c>
      <c r="I6267" s="3" t="s">
        <v>4870</v>
      </c>
      <c r="J6267" s="3">
        <v>1</v>
      </c>
      <c r="M6267" s="3" t="s">
        <v>27</v>
      </c>
      <c r="N6267" s="3" t="s">
        <v>17593</v>
      </c>
      <c r="P6267" s="3" t="s">
        <v>17594</v>
      </c>
      <c r="Q6267" s="3" t="s">
        <v>839</v>
      </c>
      <c r="R6267" s="3">
        <v>2456</v>
      </c>
      <c r="S62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013360</v>
      </c>
      <c r="T62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68" spans="1:20" ht="15" customHeight="1" x14ac:dyDescent="0.2">
      <c r="A6268" s="3" t="s">
        <v>25832</v>
      </c>
      <c r="B6268" s="3" t="s">
        <v>25833</v>
      </c>
      <c r="C6268" s="3" t="s">
        <v>25834</v>
      </c>
      <c r="F6268" s="3" t="s">
        <v>11510</v>
      </c>
      <c r="G6268" s="3" t="s">
        <v>25835</v>
      </c>
      <c r="H6268" s="3" t="s">
        <v>11308</v>
      </c>
      <c r="I6268" s="3" t="s">
        <v>4870</v>
      </c>
      <c r="J6268" s="3">
        <v>1</v>
      </c>
      <c r="M6268" s="3" t="s">
        <v>27</v>
      </c>
      <c r="N6268" s="3" t="s">
        <v>17593</v>
      </c>
      <c r="P6268" s="3" t="s">
        <v>17594</v>
      </c>
      <c r="Q6268" s="3" t="s">
        <v>839</v>
      </c>
      <c r="R6268" s="3">
        <v>2456</v>
      </c>
      <c r="S62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003120</v>
      </c>
      <c r="T62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69" spans="1:20" ht="15" customHeight="1" x14ac:dyDescent="0.2">
      <c r="A6269" s="3" t="s">
        <v>25836</v>
      </c>
      <c r="B6269" s="3" t="s">
        <v>25837</v>
      </c>
      <c r="C6269" s="3" t="s">
        <v>25838</v>
      </c>
      <c r="F6269" s="3" t="s">
        <v>11510</v>
      </c>
      <c r="G6269" s="3" t="s">
        <v>25839</v>
      </c>
      <c r="H6269" s="3" t="s">
        <v>11308</v>
      </c>
      <c r="I6269" s="3" t="s">
        <v>4870</v>
      </c>
      <c r="J6269" s="3">
        <v>1</v>
      </c>
      <c r="M6269" s="3" t="s">
        <v>27</v>
      </c>
      <c r="N6269" s="3" t="s">
        <v>17593</v>
      </c>
      <c r="P6269" s="3" t="s">
        <v>17594</v>
      </c>
      <c r="Q6269" s="3" t="s">
        <v>839</v>
      </c>
      <c r="R6269" s="3">
        <v>2456</v>
      </c>
      <c r="S62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333430</v>
      </c>
      <c r="T62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70" spans="1:20" ht="15" customHeight="1" x14ac:dyDescent="0.2">
      <c r="A6270" s="3" t="s">
        <v>25840</v>
      </c>
      <c r="B6270" s="3" t="s">
        <v>25841</v>
      </c>
      <c r="C6270" s="3" t="s">
        <v>25842</v>
      </c>
      <c r="F6270" s="3" t="s">
        <v>11510</v>
      </c>
      <c r="G6270" s="3" t="s">
        <v>25843</v>
      </c>
      <c r="H6270" s="3" t="s">
        <v>11308</v>
      </c>
      <c r="I6270" s="3" t="s">
        <v>4870</v>
      </c>
      <c r="J6270" s="3">
        <v>1</v>
      </c>
      <c r="M6270" s="3" t="s">
        <v>27</v>
      </c>
      <c r="N6270" s="3" t="s">
        <v>17593</v>
      </c>
      <c r="P6270" s="3" t="s">
        <v>17594</v>
      </c>
      <c r="Q6270" s="3" t="s">
        <v>839</v>
      </c>
      <c r="R6270" s="3">
        <v>2456</v>
      </c>
      <c r="S62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068330</v>
      </c>
      <c r="T62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71" spans="1:20" ht="15" customHeight="1" x14ac:dyDescent="0.2">
      <c r="A6271" s="3" t="s">
        <v>25844</v>
      </c>
      <c r="B6271" s="3" t="s">
        <v>25845</v>
      </c>
      <c r="C6271" s="3" t="s">
        <v>25846</v>
      </c>
      <c r="F6271" s="3" t="s">
        <v>11510</v>
      </c>
      <c r="G6271" s="3" t="s">
        <v>25847</v>
      </c>
      <c r="H6271" s="3" t="s">
        <v>11308</v>
      </c>
      <c r="I6271" s="3" t="s">
        <v>4870</v>
      </c>
      <c r="J6271" s="3">
        <v>1</v>
      </c>
      <c r="M6271" s="3" t="s">
        <v>27</v>
      </c>
      <c r="N6271" s="3" t="s">
        <v>17593</v>
      </c>
      <c r="P6271" s="3" t="s">
        <v>17594</v>
      </c>
      <c r="Q6271" s="3" t="s">
        <v>839</v>
      </c>
      <c r="R6271" s="3">
        <v>2456</v>
      </c>
      <c r="S62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003200</v>
      </c>
      <c r="T62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72" spans="1:20" ht="15" customHeight="1" x14ac:dyDescent="0.2">
      <c r="A6272" s="3" t="s">
        <v>25848</v>
      </c>
      <c r="B6272" s="3" t="s">
        <v>25849</v>
      </c>
      <c r="C6272" s="3" t="s">
        <v>25850</v>
      </c>
      <c r="F6272" s="3" t="s">
        <v>11510</v>
      </c>
      <c r="G6272" s="3" t="s">
        <v>25851</v>
      </c>
      <c r="H6272" s="3" t="s">
        <v>11308</v>
      </c>
      <c r="I6272" s="3" t="s">
        <v>4870</v>
      </c>
      <c r="J6272" s="3">
        <v>1</v>
      </c>
      <c r="M6272" s="3" t="s">
        <v>27</v>
      </c>
      <c r="N6272" s="3" t="s">
        <v>17593</v>
      </c>
      <c r="P6272" s="3" t="s">
        <v>17594</v>
      </c>
      <c r="Q6272" s="3" t="s">
        <v>839</v>
      </c>
      <c r="R6272" s="3">
        <v>2456</v>
      </c>
      <c r="S62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007110</v>
      </c>
      <c r="T62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73" spans="1:20" ht="15" customHeight="1" x14ac:dyDescent="0.2">
      <c r="A6273" s="3" t="s">
        <v>25852</v>
      </c>
      <c r="B6273" s="3" t="s">
        <v>25853</v>
      </c>
      <c r="C6273" s="3" t="s">
        <v>25854</v>
      </c>
      <c r="F6273" s="3" t="s">
        <v>11510</v>
      </c>
      <c r="G6273" s="3" t="s">
        <v>25855</v>
      </c>
      <c r="H6273" s="3" t="s">
        <v>11308</v>
      </c>
      <c r="I6273" s="3" t="s">
        <v>4870</v>
      </c>
      <c r="J6273" s="3">
        <v>1</v>
      </c>
      <c r="M6273" s="3" t="s">
        <v>27</v>
      </c>
      <c r="N6273" s="3" t="s">
        <v>17593</v>
      </c>
      <c r="P6273" s="3" t="s">
        <v>17594</v>
      </c>
      <c r="Q6273" s="3" t="s">
        <v>839</v>
      </c>
      <c r="R6273" s="3">
        <v>2456</v>
      </c>
      <c r="S62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007575</v>
      </c>
      <c r="T62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74" spans="1:20" ht="15" customHeight="1" x14ac:dyDescent="0.2">
      <c r="A6274" s="3" t="s">
        <v>25856</v>
      </c>
      <c r="B6274" s="3" t="s">
        <v>25857</v>
      </c>
      <c r="C6274" s="3" t="s">
        <v>25858</v>
      </c>
      <c r="F6274" s="3" t="s">
        <v>11510</v>
      </c>
      <c r="G6274" s="3" t="s">
        <v>25859</v>
      </c>
      <c r="H6274" s="3" t="s">
        <v>11308</v>
      </c>
      <c r="I6274" s="3" t="s">
        <v>4870</v>
      </c>
      <c r="J6274" s="3">
        <v>1</v>
      </c>
      <c r="M6274" s="3" t="s">
        <v>27</v>
      </c>
      <c r="N6274" s="3" t="s">
        <v>17593</v>
      </c>
      <c r="P6274" s="3" t="s">
        <v>17594</v>
      </c>
      <c r="Q6274" s="3" t="s">
        <v>839</v>
      </c>
      <c r="R6274" s="3">
        <v>2456</v>
      </c>
      <c r="S62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007570</v>
      </c>
      <c r="T62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75" spans="1:20" ht="15" customHeight="1" x14ac:dyDescent="0.2">
      <c r="A6275" s="3" t="s">
        <v>25860</v>
      </c>
      <c r="B6275" s="3" t="s">
        <v>25861</v>
      </c>
      <c r="C6275" s="3" t="s">
        <v>25862</v>
      </c>
      <c r="F6275" s="3" t="s">
        <v>11510</v>
      </c>
      <c r="G6275" s="3" t="s">
        <v>25863</v>
      </c>
      <c r="H6275" s="3" t="s">
        <v>11308</v>
      </c>
      <c r="I6275" s="3" t="s">
        <v>4870</v>
      </c>
      <c r="J6275" s="3">
        <v>1</v>
      </c>
      <c r="M6275" s="3" t="s">
        <v>27</v>
      </c>
      <c r="N6275" s="3" t="s">
        <v>17593</v>
      </c>
      <c r="P6275" s="3" t="s">
        <v>17594</v>
      </c>
      <c r="Q6275" s="3" t="s">
        <v>839</v>
      </c>
      <c r="R6275" s="3">
        <v>2456</v>
      </c>
      <c r="S62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178780</v>
      </c>
      <c r="T62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76" spans="1:20" ht="15" customHeight="1" x14ac:dyDescent="0.2">
      <c r="A6276" s="3" t="s">
        <v>25864</v>
      </c>
      <c r="B6276" s="3" t="s">
        <v>25865</v>
      </c>
      <c r="C6276" s="3" t="s">
        <v>25866</v>
      </c>
      <c r="F6276" s="3" t="s">
        <v>11510</v>
      </c>
      <c r="G6276" s="3" t="s">
        <v>25867</v>
      </c>
      <c r="H6276" s="3" t="s">
        <v>11308</v>
      </c>
      <c r="I6276" s="3" t="s">
        <v>4870</v>
      </c>
      <c r="J6276" s="3">
        <v>1</v>
      </c>
      <c r="M6276" s="3" t="s">
        <v>27</v>
      </c>
      <c r="N6276" s="3" t="s">
        <v>17593</v>
      </c>
      <c r="P6276" s="3" t="s">
        <v>17594</v>
      </c>
      <c r="Q6276" s="3" t="s">
        <v>839</v>
      </c>
      <c r="R6276" s="3">
        <v>2456</v>
      </c>
      <c r="S62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008500</v>
      </c>
      <c r="T62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77" spans="1:20" ht="15" customHeight="1" x14ac:dyDescent="0.2">
      <c r="A6277" s="3" t="s">
        <v>25868</v>
      </c>
      <c r="B6277" s="3" t="s">
        <v>25869</v>
      </c>
      <c r="C6277" s="3" t="s">
        <v>25870</v>
      </c>
      <c r="F6277" s="3" t="s">
        <v>11510</v>
      </c>
      <c r="G6277" s="3" t="s">
        <v>25871</v>
      </c>
      <c r="H6277" s="3" t="s">
        <v>11308</v>
      </c>
      <c r="I6277" s="3" t="s">
        <v>4870</v>
      </c>
      <c r="J6277" s="3">
        <v>1</v>
      </c>
      <c r="M6277" s="3" t="s">
        <v>27</v>
      </c>
      <c r="N6277" s="3" t="s">
        <v>17593</v>
      </c>
      <c r="P6277" s="3" t="s">
        <v>17594</v>
      </c>
      <c r="Q6277" s="3" t="s">
        <v>839</v>
      </c>
      <c r="R6277" s="3">
        <v>2456</v>
      </c>
      <c r="S62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019540</v>
      </c>
      <c r="T62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78" spans="1:20" ht="15" customHeight="1" x14ac:dyDescent="0.2">
      <c r="A6278" s="3" t="s">
        <v>25872</v>
      </c>
      <c r="B6278" s="3" t="s">
        <v>25873</v>
      </c>
      <c r="C6278" s="3" t="s">
        <v>25874</v>
      </c>
      <c r="F6278" s="3" t="s">
        <v>11510</v>
      </c>
      <c r="G6278" s="3" t="s">
        <v>25875</v>
      </c>
      <c r="H6278" s="3" t="s">
        <v>11308</v>
      </c>
      <c r="I6278" s="3" t="s">
        <v>4870</v>
      </c>
      <c r="J6278" s="3">
        <v>1</v>
      </c>
      <c r="M6278" s="3" t="s">
        <v>27</v>
      </c>
      <c r="N6278" s="3" t="s">
        <v>17593</v>
      </c>
      <c r="P6278" s="3" t="s">
        <v>17594</v>
      </c>
      <c r="Q6278" s="3" t="s">
        <v>839</v>
      </c>
      <c r="R6278" s="3">
        <v>2456</v>
      </c>
      <c r="S62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081000</v>
      </c>
      <c r="T62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79" spans="1:20" ht="15" customHeight="1" x14ac:dyDescent="0.2">
      <c r="A6279" s="3" t="s">
        <v>25876</v>
      </c>
      <c r="B6279" s="3" t="s">
        <v>25877</v>
      </c>
      <c r="C6279" s="3" t="s">
        <v>25878</v>
      </c>
      <c r="F6279" s="3" t="s">
        <v>11510</v>
      </c>
      <c r="G6279" s="3" t="s">
        <v>25879</v>
      </c>
      <c r="H6279" s="3" t="s">
        <v>11308</v>
      </c>
      <c r="I6279" s="3" t="s">
        <v>4870</v>
      </c>
      <c r="J6279" s="3">
        <v>1</v>
      </c>
      <c r="M6279" s="3" t="s">
        <v>27</v>
      </c>
      <c r="N6279" s="3" t="s">
        <v>17593</v>
      </c>
      <c r="P6279" s="3" t="s">
        <v>17594</v>
      </c>
      <c r="Q6279" s="3" t="s">
        <v>839</v>
      </c>
      <c r="R6279" s="3">
        <v>2456</v>
      </c>
      <c r="S62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020760</v>
      </c>
      <c r="T62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80" spans="1:20" ht="15" customHeight="1" x14ac:dyDescent="0.2">
      <c r="A6280" s="3" t="s">
        <v>25880</v>
      </c>
      <c r="B6280" s="3" t="s">
        <v>25881</v>
      </c>
      <c r="C6280" s="3" t="s">
        <v>25882</v>
      </c>
      <c r="F6280" s="3" t="s">
        <v>11510</v>
      </c>
      <c r="G6280" s="3" t="s">
        <v>25883</v>
      </c>
      <c r="H6280" s="3" t="s">
        <v>11308</v>
      </c>
      <c r="I6280" s="3" t="s">
        <v>4870</v>
      </c>
      <c r="J6280" s="3">
        <v>1</v>
      </c>
      <c r="M6280" s="3" t="s">
        <v>27</v>
      </c>
      <c r="N6280" s="3" t="s">
        <v>17593</v>
      </c>
      <c r="P6280" s="3" t="s">
        <v>17594</v>
      </c>
      <c r="Q6280" s="3" t="s">
        <v>839</v>
      </c>
      <c r="R6280" s="3">
        <v>2456</v>
      </c>
      <c r="S62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103590</v>
      </c>
      <c r="T62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81" spans="1:20" ht="15" customHeight="1" x14ac:dyDescent="0.2">
      <c r="A6281" s="3" t="s">
        <v>25884</v>
      </c>
      <c r="B6281" s="3" t="s">
        <v>25885</v>
      </c>
      <c r="C6281" s="3" t="s">
        <v>25886</v>
      </c>
      <c r="F6281" s="3" t="s">
        <v>11510</v>
      </c>
      <c r="G6281" s="3" t="s">
        <v>25887</v>
      </c>
      <c r="H6281" s="3" t="s">
        <v>11308</v>
      </c>
      <c r="I6281" s="3" t="s">
        <v>4870</v>
      </c>
      <c r="J6281" s="3">
        <v>1</v>
      </c>
      <c r="M6281" s="3" t="s">
        <v>27</v>
      </c>
      <c r="N6281" s="3" t="s">
        <v>17593</v>
      </c>
      <c r="P6281" s="3" t="s">
        <v>17594</v>
      </c>
      <c r="Q6281" s="3" t="s">
        <v>839</v>
      </c>
      <c r="R6281" s="3">
        <v>2456</v>
      </c>
      <c r="S62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094820</v>
      </c>
      <c r="T62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82" spans="1:20" ht="15" customHeight="1" x14ac:dyDescent="0.2">
      <c r="A6282" s="3" t="s">
        <v>25888</v>
      </c>
      <c r="B6282" s="3" t="s">
        <v>25889</v>
      </c>
      <c r="C6282" s="3" t="s">
        <v>25890</v>
      </c>
      <c r="F6282" s="3" t="s">
        <v>11510</v>
      </c>
      <c r="G6282" s="3" t="s">
        <v>25891</v>
      </c>
      <c r="H6282" s="3" t="s">
        <v>11308</v>
      </c>
      <c r="I6282" s="3" t="s">
        <v>4870</v>
      </c>
      <c r="J6282" s="3">
        <v>1</v>
      </c>
      <c r="M6282" s="3" t="s">
        <v>27</v>
      </c>
      <c r="N6282" s="3" t="s">
        <v>17593</v>
      </c>
      <c r="P6282" s="3" t="s">
        <v>25892</v>
      </c>
      <c r="Q6282" s="3" t="s">
        <v>839</v>
      </c>
      <c r="R6282" s="3">
        <v>2002</v>
      </c>
      <c r="S62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271940</v>
      </c>
      <c r="T62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83" spans="1:20" ht="15" customHeight="1" x14ac:dyDescent="0.2">
      <c r="A6283" s="3" t="s">
        <v>25893</v>
      </c>
      <c r="B6283" s="3" t="s">
        <v>25894</v>
      </c>
      <c r="C6283" s="3" t="s">
        <v>25895</v>
      </c>
      <c r="F6283" s="3" t="s">
        <v>11510</v>
      </c>
      <c r="G6283" s="3" t="s">
        <v>25896</v>
      </c>
      <c r="H6283" s="3" t="s">
        <v>11308</v>
      </c>
      <c r="I6283" s="3" t="s">
        <v>4870</v>
      </c>
      <c r="J6283" s="3">
        <v>1</v>
      </c>
      <c r="M6283" s="3" t="s">
        <v>27</v>
      </c>
      <c r="N6283" s="3" t="s">
        <v>17593</v>
      </c>
      <c r="P6283" s="3" t="s">
        <v>17594</v>
      </c>
      <c r="Q6283" s="3" t="s">
        <v>839</v>
      </c>
      <c r="R6283" s="3">
        <v>2456</v>
      </c>
      <c r="S62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015860</v>
      </c>
      <c r="T62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84" spans="1:20" ht="15" customHeight="1" x14ac:dyDescent="0.2">
      <c r="A6284" s="3" t="s">
        <v>25897</v>
      </c>
      <c r="B6284" s="3" t="s">
        <v>25898</v>
      </c>
      <c r="C6284" s="3" t="s">
        <v>25899</v>
      </c>
      <c r="F6284" s="3" t="s">
        <v>11510</v>
      </c>
      <c r="G6284" s="3" t="s">
        <v>25900</v>
      </c>
      <c r="H6284" s="3" t="s">
        <v>11308</v>
      </c>
      <c r="I6284" s="3" t="s">
        <v>4870</v>
      </c>
      <c r="J6284" s="3">
        <v>1</v>
      </c>
      <c r="M6284" s="3" t="s">
        <v>27</v>
      </c>
      <c r="N6284" s="3" t="s">
        <v>17593</v>
      </c>
      <c r="P6284" s="3" t="s">
        <v>17594</v>
      </c>
      <c r="Q6284" s="3" t="s">
        <v>839</v>
      </c>
      <c r="R6284" s="3">
        <v>2456</v>
      </c>
      <c r="S62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226320</v>
      </c>
      <c r="T62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85" spans="1:20" ht="15" customHeight="1" x14ac:dyDescent="0.2">
      <c r="A6285" s="3" t="s">
        <v>25901</v>
      </c>
      <c r="B6285" s="3" t="s">
        <v>25902</v>
      </c>
      <c r="C6285" s="3" t="s">
        <v>25903</v>
      </c>
      <c r="F6285" s="3" t="s">
        <v>11510</v>
      </c>
      <c r="G6285" s="3" t="s">
        <v>25904</v>
      </c>
      <c r="H6285" s="3" t="s">
        <v>11308</v>
      </c>
      <c r="I6285" s="3" t="s">
        <v>4870</v>
      </c>
      <c r="J6285" s="3">
        <v>1</v>
      </c>
      <c r="M6285" s="3" t="s">
        <v>27</v>
      </c>
      <c r="N6285" s="3" t="s">
        <v>17593</v>
      </c>
      <c r="P6285" s="3" t="s">
        <v>17594</v>
      </c>
      <c r="Q6285" s="3" t="s">
        <v>839</v>
      </c>
      <c r="R6285" s="3">
        <v>2456</v>
      </c>
      <c r="S62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950140</v>
      </c>
      <c r="T62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86" spans="1:20" ht="15" customHeight="1" x14ac:dyDescent="0.2">
      <c r="A6286" s="3" t="s">
        <v>25905</v>
      </c>
      <c r="B6286" s="3" t="s">
        <v>25906</v>
      </c>
      <c r="C6286" s="3" t="s">
        <v>25907</v>
      </c>
      <c r="F6286" s="3" t="s">
        <v>11510</v>
      </c>
      <c r="G6286" s="3" t="s">
        <v>25908</v>
      </c>
      <c r="H6286" s="3" t="s">
        <v>11308</v>
      </c>
      <c r="I6286" s="3" t="s">
        <v>4870</v>
      </c>
      <c r="J6286" s="3">
        <v>1</v>
      </c>
      <c r="M6286" s="3" t="s">
        <v>27</v>
      </c>
      <c r="N6286" s="3" t="s">
        <v>17593</v>
      </c>
      <c r="P6286" s="3" t="s">
        <v>17594</v>
      </c>
      <c r="Q6286" s="3" t="s">
        <v>839</v>
      </c>
      <c r="R6286" s="3">
        <v>2456</v>
      </c>
      <c r="S62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049550</v>
      </c>
      <c r="T62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87" spans="1:20" ht="15" customHeight="1" x14ac:dyDescent="0.2">
      <c r="A6287" s="3" t="s">
        <v>25909</v>
      </c>
      <c r="B6287" s="3" t="s">
        <v>25910</v>
      </c>
      <c r="C6287" s="3" t="s">
        <v>25911</v>
      </c>
      <c r="F6287" s="3" t="s">
        <v>11510</v>
      </c>
      <c r="G6287" s="3" t="s">
        <v>25912</v>
      </c>
      <c r="H6287" s="3" t="s">
        <v>11308</v>
      </c>
      <c r="I6287" s="3" t="s">
        <v>4870</v>
      </c>
      <c r="J6287" s="3">
        <v>1</v>
      </c>
      <c r="M6287" s="3" t="s">
        <v>27</v>
      </c>
      <c r="N6287" s="3" t="s">
        <v>17593</v>
      </c>
      <c r="P6287" s="3" t="s">
        <v>25913</v>
      </c>
      <c r="Q6287" s="3" t="s">
        <v>839</v>
      </c>
      <c r="R6287" s="3">
        <v>1260</v>
      </c>
      <c r="S62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389020</v>
      </c>
      <c r="T62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88" spans="1:20" ht="15" customHeight="1" x14ac:dyDescent="0.2">
      <c r="A6288" s="3" t="s">
        <v>25914</v>
      </c>
      <c r="B6288" s="3" t="s">
        <v>25915</v>
      </c>
      <c r="C6288" s="3" t="s">
        <v>25916</v>
      </c>
      <c r="F6288" s="3" t="s">
        <v>11510</v>
      </c>
      <c r="G6288" s="3" t="s">
        <v>25917</v>
      </c>
      <c r="H6288" s="3" t="s">
        <v>11308</v>
      </c>
      <c r="I6288" s="3" t="s">
        <v>4870</v>
      </c>
      <c r="J6288" s="3">
        <v>1</v>
      </c>
      <c r="M6288" s="3" t="s">
        <v>27</v>
      </c>
      <c r="N6288" s="3" t="s">
        <v>17593</v>
      </c>
      <c r="P6288" s="3" t="s">
        <v>17594</v>
      </c>
      <c r="Q6288" s="3" t="s">
        <v>839</v>
      </c>
      <c r="R6288" s="3">
        <v>2456</v>
      </c>
      <c r="S62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254120</v>
      </c>
      <c r="T62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89" spans="1:20" ht="15" customHeight="1" x14ac:dyDescent="0.2">
      <c r="A6289" s="3" t="s">
        <v>25918</v>
      </c>
      <c r="B6289" s="3" t="s">
        <v>25919</v>
      </c>
      <c r="C6289" s="3" t="s">
        <v>25920</v>
      </c>
      <c r="F6289" s="3" t="s">
        <v>11510</v>
      </c>
      <c r="G6289" s="3" t="s">
        <v>25921</v>
      </c>
      <c r="H6289" s="3" t="s">
        <v>11308</v>
      </c>
      <c r="I6289" s="3" t="s">
        <v>4870</v>
      </c>
      <c r="J6289" s="3">
        <v>1</v>
      </c>
      <c r="M6289" s="3" t="s">
        <v>27</v>
      </c>
      <c r="N6289" s="3" t="s">
        <v>17593</v>
      </c>
      <c r="P6289" s="3" t="s">
        <v>17594</v>
      </c>
      <c r="Q6289" s="3" t="s">
        <v>839</v>
      </c>
      <c r="R6289" s="3">
        <v>2456</v>
      </c>
      <c r="S62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043910</v>
      </c>
      <c r="T62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90" spans="1:20" ht="15" customHeight="1" x14ac:dyDescent="0.2">
      <c r="A6290" s="3" t="s">
        <v>25922</v>
      </c>
      <c r="B6290" s="3" t="s">
        <v>25923</v>
      </c>
      <c r="C6290" s="3" t="s">
        <v>25924</v>
      </c>
      <c r="F6290" s="3" t="s">
        <v>11510</v>
      </c>
      <c r="G6290" s="3" t="s">
        <v>25925</v>
      </c>
      <c r="H6290" s="3" t="s">
        <v>11308</v>
      </c>
      <c r="I6290" s="3" t="s">
        <v>4870</v>
      </c>
      <c r="J6290" s="3">
        <v>1</v>
      </c>
      <c r="M6290" s="3" t="s">
        <v>27</v>
      </c>
      <c r="N6290" s="3" t="s">
        <v>17593</v>
      </c>
      <c r="P6290" s="3" t="s">
        <v>17594</v>
      </c>
      <c r="Q6290" s="3" t="s">
        <v>839</v>
      </c>
      <c r="R6290" s="3">
        <v>2456</v>
      </c>
      <c r="S62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234920</v>
      </c>
      <c r="T62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91" spans="1:20" ht="15" customHeight="1" x14ac:dyDescent="0.2">
      <c r="A6291" s="3" t="s">
        <v>25926</v>
      </c>
      <c r="B6291" s="3" t="s">
        <v>25927</v>
      </c>
      <c r="C6291" s="3" t="s">
        <v>25928</v>
      </c>
      <c r="F6291" s="3" t="s">
        <v>11510</v>
      </c>
      <c r="G6291" s="3" t="s">
        <v>25929</v>
      </c>
      <c r="H6291" s="3" t="s">
        <v>11308</v>
      </c>
      <c r="I6291" s="3" t="s">
        <v>4870</v>
      </c>
      <c r="J6291" s="3">
        <v>1</v>
      </c>
      <c r="M6291" s="3" t="s">
        <v>27</v>
      </c>
      <c r="N6291" s="3" t="s">
        <v>17593</v>
      </c>
      <c r="P6291" s="3" t="s">
        <v>25930</v>
      </c>
      <c r="Q6291" s="3" t="s">
        <v>839</v>
      </c>
      <c r="R6291" s="3">
        <v>2226</v>
      </c>
      <c r="S62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289220</v>
      </c>
      <c r="T62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92" spans="1:20" ht="15" customHeight="1" x14ac:dyDescent="0.2">
      <c r="A6292" s="3" t="s">
        <v>25931</v>
      </c>
      <c r="B6292" s="3" t="s">
        <v>25932</v>
      </c>
      <c r="C6292" s="3" t="s">
        <v>25933</v>
      </c>
      <c r="F6292" s="3" t="s">
        <v>11510</v>
      </c>
      <c r="G6292" s="3" t="s">
        <v>25934</v>
      </c>
      <c r="H6292" s="3" t="s">
        <v>11308</v>
      </c>
      <c r="I6292" s="3" t="s">
        <v>4870</v>
      </c>
      <c r="J6292" s="3">
        <v>1</v>
      </c>
      <c r="M6292" s="3" t="s">
        <v>27</v>
      </c>
      <c r="N6292" s="3" t="s">
        <v>17593</v>
      </c>
      <c r="P6292" s="3" t="s">
        <v>17594</v>
      </c>
      <c r="Q6292" s="3" t="s">
        <v>839</v>
      </c>
      <c r="R6292" s="3">
        <v>2456</v>
      </c>
      <c r="S62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317400</v>
      </c>
      <c r="T62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93" spans="1:20" ht="15" customHeight="1" x14ac:dyDescent="0.2">
      <c r="A6293" s="3" t="s">
        <v>25935</v>
      </c>
      <c r="B6293" s="3" t="s">
        <v>25936</v>
      </c>
      <c r="C6293" s="3" t="s">
        <v>25937</v>
      </c>
      <c r="F6293" s="3" t="s">
        <v>11510</v>
      </c>
      <c r="G6293" s="3" t="s">
        <v>25938</v>
      </c>
      <c r="H6293" s="3" t="s">
        <v>11308</v>
      </c>
      <c r="I6293" s="3" t="s">
        <v>4870</v>
      </c>
      <c r="J6293" s="3">
        <v>1</v>
      </c>
      <c r="M6293" s="3" t="s">
        <v>27</v>
      </c>
      <c r="N6293" s="3" t="s">
        <v>17593</v>
      </c>
      <c r="P6293" s="3" t="s">
        <v>17594</v>
      </c>
      <c r="Q6293" s="3" t="s">
        <v>839</v>
      </c>
      <c r="R6293" s="3">
        <v>2456</v>
      </c>
      <c r="S62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033240</v>
      </c>
      <c r="T62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94" spans="1:20" ht="15" customHeight="1" x14ac:dyDescent="0.2">
      <c r="A6294" s="3" t="s">
        <v>25939</v>
      </c>
      <c r="B6294" s="3" t="s">
        <v>25940</v>
      </c>
      <c r="C6294" s="3" t="s">
        <v>25941</v>
      </c>
      <c r="F6294" s="3" t="s">
        <v>11510</v>
      </c>
      <c r="G6294" s="3" t="s">
        <v>25942</v>
      </c>
      <c r="H6294" s="3" t="s">
        <v>11308</v>
      </c>
      <c r="I6294" s="3" t="s">
        <v>4870</v>
      </c>
      <c r="J6294" s="3">
        <v>1</v>
      </c>
      <c r="M6294" s="3" t="s">
        <v>27</v>
      </c>
      <c r="N6294" s="3" t="s">
        <v>17593</v>
      </c>
      <c r="P6294" s="3" t="s">
        <v>17594</v>
      </c>
      <c r="Q6294" s="3" t="s">
        <v>839</v>
      </c>
      <c r="R6294" s="3">
        <v>2456</v>
      </c>
      <c r="S62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174880</v>
      </c>
      <c r="T62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95" spans="1:20" ht="15" customHeight="1" x14ac:dyDescent="0.2">
      <c r="A6295" s="3" t="s">
        <v>25943</v>
      </c>
      <c r="B6295" s="3" t="s">
        <v>25944</v>
      </c>
      <c r="C6295" s="3" t="s">
        <v>25945</v>
      </c>
      <c r="F6295" s="3" t="s">
        <v>11510</v>
      </c>
      <c r="G6295" s="3" t="s">
        <v>25946</v>
      </c>
      <c r="H6295" s="3" t="s">
        <v>11308</v>
      </c>
      <c r="I6295" s="3" t="s">
        <v>4870</v>
      </c>
      <c r="J6295" s="3">
        <v>1</v>
      </c>
      <c r="M6295" s="3" t="s">
        <v>27</v>
      </c>
      <c r="N6295" s="3" t="s">
        <v>17593</v>
      </c>
      <c r="P6295" s="3" t="s">
        <v>17594</v>
      </c>
      <c r="Q6295" s="3" t="s">
        <v>839</v>
      </c>
      <c r="R6295" s="3">
        <v>2456</v>
      </c>
      <c r="S62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049630</v>
      </c>
      <c r="T62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96" spans="1:20" ht="15" customHeight="1" x14ac:dyDescent="0.2">
      <c r="A6296" s="3" t="s">
        <v>25947</v>
      </c>
      <c r="B6296" s="3" t="s">
        <v>25948</v>
      </c>
      <c r="C6296" s="3" t="s">
        <v>25949</v>
      </c>
      <c r="F6296" s="3" t="s">
        <v>11510</v>
      </c>
      <c r="G6296" s="3" t="s">
        <v>25950</v>
      </c>
      <c r="H6296" s="3" t="s">
        <v>11308</v>
      </c>
      <c r="I6296" s="3" t="s">
        <v>4870</v>
      </c>
      <c r="J6296" s="3">
        <v>1</v>
      </c>
      <c r="M6296" s="3" t="s">
        <v>27</v>
      </c>
      <c r="N6296" s="3" t="s">
        <v>17593</v>
      </c>
      <c r="P6296" s="3" t="s">
        <v>10223</v>
      </c>
      <c r="Q6296" s="3" t="s">
        <v>839</v>
      </c>
      <c r="R6296" s="3">
        <v>1436</v>
      </c>
      <c r="S62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417840</v>
      </c>
      <c r="T62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97" spans="1:20" ht="15" customHeight="1" x14ac:dyDescent="0.2">
      <c r="A6297" s="3" t="s">
        <v>25951</v>
      </c>
      <c r="B6297" s="3" t="s">
        <v>25952</v>
      </c>
      <c r="C6297" s="3" t="s">
        <v>25953</v>
      </c>
      <c r="F6297" s="3" t="s">
        <v>11510</v>
      </c>
      <c r="G6297" s="3" t="s">
        <v>25954</v>
      </c>
      <c r="H6297" s="3" t="s">
        <v>11308</v>
      </c>
      <c r="I6297" s="3" t="s">
        <v>4870</v>
      </c>
      <c r="J6297" s="3">
        <v>1</v>
      </c>
      <c r="M6297" s="3" t="s">
        <v>27</v>
      </c>
      <c r="N6297" s="3" t="s">
        <v>17593</v>
      </c>
      <c r="P6297" s="3" t="s">
        <v>17594</v>
      </c>
      <c r="Q6297" s="3" t="s">
        <v>839</v>
      </c>
      <c r="R6297" s="3">
        <v>2456</v>
      </c>
      <c r="S62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000950</v>
      </c>
      <c r="T62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98" spans="1:20" ht="15" customHeight="1" x14ac:dyDescent="0.2">
      <c r="A6298" s="3" t="s">
        <v>25955</v>
      </c>
      <c r="B6298" s="3" t="s">
        <v>25956</v>
      </c>
      <c r="C6298" s="3" t="s">
        <v>25957</v>
      </c>
      <c r="F6298" s="3" t="s">
        <v>11510</v>
      </c>
      <c r="G6298" s="3" t="s">
        <v>25958</v>
      </c>
      <c r="H6298" s="3" t="s">
        <v>11308</v>
      </c>
      <c r="I6298" s="3" t="s">
        <v>4870</v>
      </c>
      <c r="J6298" s="3">
        <v>1</v>
      </c>
      <c r="M6298" s="3" t="s">
        <v>27</v>
      </c>
      <c r="N6298" s="3" t="s">
        <v>17593</v>
      </c>
      <c r="P6298" s="3" t="s">
        <v>25959</v>
      </c>
      <c r="Q6298" s="3" t="s">
        <v>839</v>
      </c>
      <c r="R6298" s="3">
        <v>546</v>
      </c>
      <c r="S62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079900</v>
      </c>
      <c r="T62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299" spans="1:20" ht="15" customHeight="1" x14ac:dyDescent="0.2">
      <c r="A6299" s="3" t="s">
        <v>25960</v>
      </c>
      <c r="B6299" s="3" t="s">
        <v>25961</v>
      </c>
      <c r="C6299" s="3" t="s">
        <v>25962</v>
      </c>
      <c r="F6299" s="3" t="s">
        <v>11510</v>
      </c>
      <c r="G6299" s="3" t="s">
        <v>25963</v>
      </c>
      <c r="H6299" s="3" t="s">
        <v>11308</v>
      </c>
      <c r="I6299" s="3" t="s">
        <v>4870</v>
      </c>
      <c r="J6299" s="3">
        <v>1</v>
      </c>
      <c r="M6299" s="3" t="s">
        <v>27</v>
      </c>
      <c r="N6299" s="3" t="s">
        <v>17593</v>
      </c>
      <c r="P6299" s="3" t="s">
        <v>17594</v>
      </c>
      <c r="Q6299" s="3" t="s">
        <v>839</v>
      </c>
      <c r="R6299" s="3">
        <v>2456</v>
      </c>
      <c r="S62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110020</v>
      </c>
      <c r="T62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00" spans="1:20" ht="15" customHeight="1" x14ac:dyDescent="0.2">
      <c r="A6300" s="3" t="s">
        <v>25964</v>
      </c>
      <c r="B6300" s="3" t="s">
        <v>25965</v>
      </c>
      <c r="C6300" s="3" t="s">
        <v>25966</v>
      </c>
      <c r="F6300" s="3" t="s">
        <v>11510</v>
      </c>
      <c r="G6300" s="3" t="s">
        <v>25967</v>
      </c>
      <c r="H6300" s="3" t="s">
        <v>11308</v>
      </c>
      <c r="I6300" s="3" t="s">
        <v>4870</v>
      </c>
      <c r="J6300" s="3">
        <v>1</v>
      </c>
      <c r="M6300" s="3" t="s">
        <v>27</v>
      </c>
      <c r="N6300" s="3" t="s">
        <v>17593</v>
      </c>
      <c r="P6300" s="3" t="s">
        <v>17594</v>
      </c>
      <c r="Q6300" s="3" t="s">
        <v>839</v>
      </c>
      <c r="R6300" s="3">
        <v>2456</v>
      </c>
      <c r="S63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208140</v>
      </c>
      <c r="T63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01" spans="1:20" ht="15" customHeight="1" x14ac:dyDescent="0.2">
      <c r="A6301" s="3" t="s">
        <v>25968</v>
      </c>
      <c r="B6301" s="3" t="s">
        <v>25969</v>
      </c>
      <c r="C6301" s="3" t="s">
        <v>25970</v>
      </c>
      <c r="F6301" s="3" t="s">
        <v>11510</v>
      </c>
      <c r="G6301" s="3" t="s">
        <v>25971</v>
      </c>
      <c r="H6301" s="3" t="s">
        <v>11308</v>
      </c>
      <c r="I6301" s="3" t="s">
        <v>4870</v>
      </c>
      <c r="J6301" s="3">
        <v>1</v>
      </c>
      <c r="M6301" s="3" t="s">
        <v>27</v>
      </c>
      <c r="N6301" s="3" t="s">
        <v>17593</v>
      </c>
      <c r="P6301" s="3" t="s">
        <v>17594</v>
      </c>
      <c r="Q6301" s="3" t="s">
        <v>839</v>
      </c>
      <c r="R6301" s="3">
        <v>2456</v>
      </c>
      <c r="S63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040420</v>
      </c>
      <c r="T63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02" spans="1:20" ht="15" customHeight="1" x14ac:dyDescent="0.2">
      <c r="A6302" s="3" t="s">
        <v>25972</v>
      </c>
      <c r="B6302" s="3" t="s">
        <v>25973</v>
      </c>
      <c r="C6302" s="3" t="s">
        <v>25974</v>
      </c>
      <c r="F6302" s="3" t="s">
        <v>11510</v>
      </c>
      <c r="G6302" s="3" t="s">
        <v>25975</v>
      </c>
      <c r="H6302" s="3" t="s">
        <v>11308</v>
      </c>
      <c r="I6302" s="3" t="s">
        <v>4870</v>
      </c>
      <c r="J6302" s="3">
        <v>1</v>
      </c>
      <c r="M6302" s="3" t="s">
        <v>27</v>
      </c>
      <c r="N6302" s="3" t="s">
        <v>17593</v>
      </c>
      <c r="P6302" s="3" t="s">
        <v>17594</v>
      </c>
      <c r="Q6302" s="3" t="s">
        <v>839</v>
      </c>
      <c r="R6302" s="3">
        <v>2456</v>
      </c>
      <c r="S63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045510</v>
      </c>
      <c r="T63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03" spans="1:20" ht="15" customHeight="1" x14ac:dyDescent="0.2">
      <c r="A6303" s="3" t="s">
        <v>25976</v>
      </c>
      <c r="B6303" s="3" t="s">
        <v>25977</v>
      </c>
      <c r="C6303" s="3" t="s">
        <v>25978</v>
      </c>
      <c r="F6303" s="3" t="s">
        <v>11510</v>
      </c>
      <c r="G6303" s="3" t="s">
        <v>25979</v>
      </c>
      <c r="H6303" s="3" t="s">
        <v>11308</v>
      </c>
      <c r="I6303" s="3" t="s">
        <v>4870</v>
      </c>
      <c r="J6303" s="3">
        <v>1</v>
      </c>
      <c r="M6303" s="3" t="s">
        <v>27</v>
      </c>
      <c r="N6303" s="3" t="s">
        <v>17593</v>
      </c>
      <c r="P6303" s="3" t="s">
        <v>17594</v>
      </c>
      <c r="Q6303" s="3" t="s">
        <v>839</v>
      </c>
      <c r="R6303" s="3">
        <v>2456</v>
      </c>
      <c r="S63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217190</v>
      </c>
      <c r="T63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04" spans="1:20" ht="15" customHeight="1" x14ac:dyDescent="0.2">
      <c r="A6304" s="3" t="s">
        <v>25980</v>
      </c>
      <c r="B6304" s="3" t="s">
        <v>25981</v>
      </c>
      <c r="C6304" s="3" t="s">
        <v>25982</v>
      </c>
      <c r="F6304" s="3" t="s">
        <v>11510</v>
      </c>
      <c r="G6304" s="3" t="s">
        <v>25983</v>
      </c>
      <c r="H6304" s="3" t="s">
        <v>11308</v>
      </c>
      <c r="I6304" s="3" t="s">
        <v>4870</v>
      </c>
      <c r="J6304" s="3">
        <v>1</v>
      </c>
      <c r="M6304" s="3" t="s">
        <v>27</v>
      </c>
      <c r="N6304" s="3" t="s">
        <v>17593</v>
      </c>
      <c r="P6304" s="3" t="s">
        <v>17594</v>
      </c>
      <c r="Q6304" s="3" t="s">
        <v>839</v>
      </c>
      <c r="R6304" s="3">
        <v>2456</v>
      </c>
      <c r="S63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095700</v>
      </c>
      <c r="T63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05" spans="1:20" ht="15" customHeight="1" x14ac:dyDescent="0.2">
      <c r="A6305" s="3" t="s">
        <v>25984</v>
      </c>
      <c r="B6305" s="3" t="s">
        <v>25985</v>
      </c>
      <c r="C6305" s="3" t="s">
        <v>25986</v>
      </c>
      <c r="F6305" s="3" t="s">
        <v>11510</v>
      </c>
      <c r="G6305" s="3" t="s">
        <v>25987</v>
      </c>
      <c r="H6305" s="3" t="s">
        <v>11308</v>
      </c>
      <c r="I6305" s="3" t="s">
        <v>4870</v>
      </c>
      <c r="J6305" s="3">
        <v>1</v>
      </c>
      <c r="M6305" s="3" t="s">
        <v>27</v>
      </c>
      <c r="N6305" s="3" t="s">
        <v>17593</v>
      </c>
      <c r="P6305" s="3" t="s">
        <v>17594</v>
      </c>
      <c r="Q6305" s="3" t="s">
        <v>839</v>
      </c>
      <c r="R6305" s="3">
        <v>2456</v>
      </c>
      <c r="S63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122310</v>
      </c>
      <c r="T63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06" spans="1:20" ht="15" customHeight="1" x14ac:dyDescent="0.2">
      <c r="A6306" s="3" t="s">
        <v>25988</v>
      </c>
      <c r="B6306" s="3" t="s">
        <v>25989</v>
      </c>
      <c r="C6306" s="3" t="s">
        <v>25990</v>
      </c>
      <c r="F6306" s="3" t="s">
        <v>11510</v>
      </c>
      <c r="G6306" s="3" t="s">
        <v>25991</v>
      </c>
      <c r="H6306" s="3" t="s">
        <v>11308</v>
      </c>
      <c r="I6306" s="3" t="s">
        <v>4870</v>
      </c>
      <c r="J6306" s="3">
        <v>1</v>
      </c>
      <c r="M6306" s="3" t="s">
        <v>27</v>
      </c>
      <c r="N6306" s="3" t="s">
        <v>17593</v>
      </c>
      <c r="P6306" s="3" t="s">
        <v>25930</v>
      </c>
      <c r="Q6306" s="3" t="s">
        <v>839</v>
      </c>
      <c r="R6306" s="3">
        <v>2226</v>
      </c>
      <c r="S63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361390</v>
      </c>
      <c r="T63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07" spans="1:20" ht="15" customHeight="1" x14ac:dyDescent="0.2">
      <c r="A6307" s="3" t="s">
        <v>25992</v>
      </c>
      <c r="B6307" s="3" t="s">
        <v>25993</v>
      </c>
      <c r="C6307" s="3" t="s">
        <v>25994</v>
      </c>
      <c r="F6307" s="3" t="s">
        <v>11510</v>
      </c>
      <c r="G6307" s="3" t="s">
        <v>25995</v>
      </c>
      <c r="H6307" s="3" t="s">
        <v>11308</v>
      </c>
      <c r="I6307" s="3" t="s">
        <v>4870</v>
      </c>
      <c r="J6307" s="3">
        <v>1</v>
      </c>
      <c r="M6307" s="3" t="s">
        <v>27</v>
      </c>
      <c r="N6307" s="3" t="s">
        <v>17593</v>
      </c>
      <c r="P6307" s="3" t="s">
        <v>17594</v>
      </c>
      <c r="Q6307" s="3" t="s">
        <v>839</v>
      </c>
      <c r="R6307" s="3">
        <v>2456</v>
      </c>
      <c r="S63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066830</v>
      </c>
      <c r="T63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08" spans="1:20" ht="15" customHeight="1" x14ac:dyDescent="0.2">
      <c r="A6308" s="3" t="s">
        <v>25996</v>
      </c>
      <c r="B6308" s="3" t="s">
        <v>25997</v>
      </c>
      <c r="C6308" s="3" t="s">
        <v>25998</v>
      </c>
      <c r="F6308" s="3" t="s">
        <v>11510</v>
      </c>
      <c r="G6308" s="3" t="s">
        <v>25999</v>
      </c>
      <c r="H6308" s="3" t="s">
        <v>11308</v>
      </c>
      <c r="I6308" s="3" t="s">
        <v>4870</v>
      </c>
      <c r="J6308" s="3">
        <v>1</v>
      </c>
      <c r="M6308" s="3" t="s">
        <v>27</v>
      </c>
      <c r="N6308" s="3" t="s">
        <v>17593</v>
      </c>
      <c r="P6308" s="3" t="s">
        <v>17594</v>
      </c>
      <c r="Q6308" s="3" t="s">
        <v>839</v>
      </c>
      <c r="R6308" s="3">
        <v>2456</v>
      </c>
      <c r="S63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225220</v>
      </c>
      <c r="T63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09" spans="1:20" ht="15" customHeight="1" x14ac:dyDescent="0.2">
      <c r="A6309" s="3" t="s">
        <v>26000</v>
      </c>
      <c r="B6309" s="3" t="s">
        <v>26001</v>
      </c>
      <c r="C6309" s="3" t="s">
        <v>26002</v>
      </c>
      <c r="F6309" s="3" t="s">
        <v>11510</v>
      </c>
      <c r="G6309" s="3" t="s">
        <v>26003</v>
      </c>
      <c r="H6309" s="3" t="s">
        <v>11308</v>
      </c>
      <c r="I6309" s="3" t="s">
        <v>4870</v>
      </c>
      <c r="J6309" s="3">
        <v>1</v>
      </c>
      <c r="M6309" s="3" t="s">
        <v>27</v>
      </c>
      <c r="N6309" s="3" t="s">
        <v>17593</v>
      </c>
      <c r="P6309" s="3" t="s">
        <v>17594</v>
      </c>
      <c r="Q6309" s="3" t="s">
        <v>839</v>
      </c>
      <c r="R6309" s="3">
        <v>2456</v>
      </c>
      <c r="S63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123330</v>
      </c>
      <c r="T63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10" spans="1:20" ht="15" customHeight="1" x14ac:dyDescent="0.2">
      <c r="A6310" s="3" t="s">
        <v>26004</v>
      </c>
      <c r="B6310" s="3" t="s">
        <v>26005</v>
      </c>
      <c r="C6310" s="3" t="s">
        <v>26006</v>
      </c>
      <c r="F6310" s="3" t="s">
        <v>11510</v>
      </c>
      <c r="G6310" s="3" t="s">
        <v>26007</v>
      </c>
      <c r="H6310" s="3" t="s">
        <v>11308</v>
      </c>
      <c r="I6310" s="3" t="s">
        <v>4870</v>
      </c>
      <c r="J6310" s="3">
        <v>1</v>
      </c>
      <c r="M6310" s="3" t="s">
        <v>27</v>
      </c>
      <c r="N6310" s="3" t="s">
        <v>17593</v>
      </c>
      <c r="P6310" s="3" t="s">
        <v>26008</v>
      </c>
      <c r="Q6310" s="3" t="s">
        <v>839</v>
      </c>
      <c r="R6310" s="3">
        <v>492</v>
      </c>
      <c r="S63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381620</v>
      </c>
      <c r="T63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11" spans="1:20" ht="15" customHeight="1" x14ac:dyDescent="0.2">
      <c r="A6311" s="3" t="s">
        <v>26009</v>
      </c>
      <c r="B6311" s="3" t="s">
        <v>26010</v>
      </c>
      <c r="C6311" s="3" t="s">
        <v>26011</v>
      </c>
      <c r="F6311" s="3" t="s">
        <v>11510</v>
      </c>
      <c r="G6311" s="3" t="s">
        <v>26012</v>
      </c>
      <c r="H6311" s="3" t="s">
        <v>11308</v>
      </c>
      <c r="I6311" s="3" t="s">
        <v>4870</v>
      </c>
      <c r="J6311" s="3">
        <v>1</v>
      </c>
      <c r="M6311" s="3" t="s">
        <v>27</v>
      </c>
      <c r="N6311" s="3" t="s">
        <v>17593</v>
      </c>
      <c r="P6311" s="3" t="s">
        <v>17594</v>
      </c>
      <c r="Q6311" s="3" t="s">
        <v>839</v>
      </c>
      <c r="R6311" s="3">
        <v>2456</v>
      </c>
      <c r="S63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159580</v>
      </c>
      <c r="T63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12" spans="1:20" ht="15" customHeight="1" x14ac:dyDescent="0.2">
      <c r="A6312" s="3" t="s">
        <v>26013</v>
      </c>
      <c r="B6312" s="3" t="s">
        <v>26014</v>
      </c>
      <c r="C6312" s="3" t="s">
        <v>26015</v>
      </c>
      <c r="F6312" s="3" t="s">
        <v>11510</v>
      </c>
      <c r="G6312" s="3" t="s">
        <v>26016</v>
      </c>
      <c r="H6312" s="3" t="s">
        <v>11308</v>
      </c>
      <c r="I6312" s="3" t="s">
        <v>4870</v>
      </c>
      <c r="J6312" s="3">
        <v>1</v>
      </c>
      <c r="M6312" s="3" t="s">
        <v>27</v>
      </c>
      <c r="N6312" s="3" t="s">
        <v>17593</v>
      </c>
      <c r="P6312" s="3" t="s">
        <v>17594</v>
      </c>
      <c r="Q6312" s="3" t="s">
        <v>839</v>
      </c>
      <c r="R6312" s="3">
        <v>2456</v>
      </c>
      <c r="S63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147830</v>
      </c>
      <c r="T63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13" spans="1:20" ht="15" customHeight="1" x14ac:dyDescent="0.2">
      <c r="A6313" s="3" t="s">
        <v>26017</v>
      </c>
      <c r="B6313" s="3" t="s">
        <v>26018</v>
      </c>
      <c r="C6313" s="3" t="s">
        <v>26019</v>
      </c>
      <c r="F6313" s="3" t="s">
        <v>11510</v>
      </c>
      <c r="G6313" s="3" t="s">
        <v>26020</v>
      </c>
      <c r="H6313" s="3" t="s">
        <v>11308</v>
      </c>
      <c r="I6313" s="3" t="s">
        <v>4870</v>
      </c>
      <c r="J6313" s="3">
        <v>1</v>
      </c>
      <c r="M6313" s="3" t="s">
        <v>27</v>
      </c>
      <c r="N6313" s="3" t="s">
        <v>17593</v>
      </c>
      <c r="P6313" s="3" t="s">
        <v>17594</v>
      </c>
      <c r="Q6313" s="3" t="s">
        <v>839</v>
      </c>
      <c r="R6313" s="3">
        <v>2456</v>
      </c>
      <c r="S63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033100</v>
      </c>
      <c r="T63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14" spans="1:20" ht="15" customHeight="1" x14ac:dyDescent="0.2">
      <c r="A6314" s="3" t="s">
        <v>26021</v>
      </c>
      <c r="B6314" s="3" t="s">
        <v>26022</v>
      </c>
      <c r="C6314" s="3" t="s">
        <v>26023</v>
      </c>
      <c r="F6314" s="3" t="s">
        <v>11510</v>
      </c>
      <c r="G6314" s="3" t="s">
        <v>26024</v>
      </c>
      <c r="H6314" s="3" t="s">
        <v>11308</v>
      </c>
      <c r="I6314" s="3" t="s">
        <v>4870</v>
      </c>
      <c r="J6314" s="3">
        <v>1</v>
      </c>
      <c r="M6314" s="3" t="s">
        <v>27</v>
      </c>
      <c r="N6314" s="3" t="s">
        <v>17593</v>
      </c>
      <c r="P6314" s="3" t="s">
        <v>17594</v>
      </c>
      <c r="Q6314" s="3" t="s">
        <v>839</v>
      </c>
      <c r="R6314" s="3">
        <v>2456</v>
      </c>
      <c r="S63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079370</v>
      </c>
      <c r="T63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15" spans="1:20" ht="15" customHeight="1" x14ac:dyDescent="0.2">
      <c r="A6315" s="3" t="s">
        <v>26025</v>
      </c>
      <c r="B6315" s="3" t="s">
        <v>26026</v>
      </c>
      <c r="C6315" s="3" t="s">
        <v>26027</v>
      </c>
      <c r="F6315" s="3" t="s">
        <v>11510</v>
      </c>
      <c r="G6315" s="3" t="s">
        <v>26028</v>
      </c>
      <c r="H6315" s="3" t="s">
        <v>11308</v>
      </c>
      <c r="I6315" s="3" t="s">
        <v>4870</v>
      </c>
      <c r="J6315" s="3">
        <v>1</v>
      </c>
      <c r="M6315" s="3" t="s">
        <v>27</v>
      </c>
      <c r="N6315" s="3" t="s">
        <v>17593</v>
      </c>
      <c r="P6315" s="3" t="s">
        <v>17594</v>
      </c>
      <c r="Q6315" s="3" t="s">
        <v>839</v>
      </c>
      <c r="R6315" s="3">
        <v>2456</v>
      </c>
      <c r="S63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067290</v>
      </c>
      <c r="T63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16" spans="1:20" ht="15" customHeight="1" x14ac:dyDescent="0.2">
      <c r="A6316" s="3" t="s">
        <v>26029</v>
      </c>
      <c r="B6316" s="3" t="s">
        <v>26030</v>
      </c>
      <c r="C6316" s="3" t="s">
        <v>26031</v>
      </c>
      <c r="F6316" s="3" t="s">
        <v>11510</v>
      </c>
      <c r="G6316" s="3" t="s">
        <v>26032</v>
      </c>
      <c r="H6316" s="3" t="s">
        <v>11308</v>
      </c>
      <c r="I6316" s="3" t="s">
        <v>4870</v>
      </c>
      <c r="J6316" s="3">
        <v>1</v>
      </c>
      <c r="M6316" s="3" t="s">
        <v>27</v>
      </c>
      <c r="N6316" s="3" t="s">
        <v>17593</v>
      </c>
      <c r="P6316" s="3" t="s">
        <v>17594</v>
      </c>
      <c r="Q6316" s="3" t="s">
        <v>839</v>
      </c>
      <c r="R6316" s="3">
        <v>2456</v>
      </c>
      <c r="S63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054950</v>
      </c>
      <c r="T63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17" spans="1:20" ht="15" customHeight="1" x14ac:dyDescent="0.2">
      <c r="A6317" s="3" t="s">
        <v>26033</v>
      </c>
      <c r="B6317" s="3" t="s">
        <v>26034</v>
      </c>
      <c r="C6317" s="3" t="s">
        <v>26035</v>
      </c>
      <c r="F6317" s="3" t="s">
        <v>11510</v>
      </c>
      <c r="G6317" s="3" t="s">
        <v>26036</v>
      </c>
      <c r="H6317" s="3" t="s">
        <v>11308</v>
      </c>
      <c r="I6317" s="3" t="s">
        <v>4870</v>
      </c>
      <c r="J6317" s="3">
        <v>1</v>
      </c>
      <c r="M6317" s="3" t="s">
        <v>27</v>
      </c>
      <c r="N6317" s="3" t="s">
        <v>17593</v>
      </c>
      <c r="P6317" s="3" t="s">
        <v>17594</v>
      </c>
      <c r="Q6317" s="3" t="s">
        <v>839</v>
      </c>
      <c r="R6317" s="3">
        <v>2456</v>
      </c>
      <c r="S63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023440</v>
      </c>
      <c r="T63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18" spans="1:20" ht="15" customHeight="1" x14ac:dyDescent="0.2">
      <c r="A6318" s="3" t="s">
        <v>26037</v>
      </c>
      <c r="B6318" s="3" t="s">
        <v>26038</v>
      </c>
      <c r="C6318" s="3" t="s">
        <v>26039</v>
      </c>
      <c r="F6318" s="3" t="s">
        <v>11510</v>
      </c>
      <c r="G6318" s="3" t="s">
        <v>26040</v>
      </c>
      <c r="H6318" s="3" t="s">
        <v>11308</v>
      </c>
      <c r="I6318" s="3" t="s">
        <v>4870</v>
      </c>
      <c r="J6318" s="3">
        <v>1</v>
      </c>
      <c r="M6318" s="3" t="s">
        <v>27</v>
      </c>
      <c r="N6318" s="3" t="s">
        <v>17593</v>
      </c>
      <c r="P6318" s="3" t="s">
        <v>17594</v>
      </c>
      <c r="Q6318" s="3" t="s">
        <v>839</v>
      </c>
      <c r="R6318" s="3">
        <v>2456</v>
      </c>
      <c r="S63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090470</v>
      </c>
      <c r="T63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19" spans="1:20" ht="15" customHeight="1" x14ac:dyDescent="0.2">
      <c r="A6319" s="3" t="s">
        <v>26041</v>
      </c>
      <c r="B6319" s="3" t="s">
        <v>26042</v>
      </c>
      <c r="C6319" s="3" t="s">
        <v>26043</v>
      </c>
      <c r="F6319" s="3" t="s">
        <v>11510</v>
      </c>
      <c r="G6319" s="3" t="s">
        <v>26044</v>
      </c>
      <c r="H6319" s="3" t="s">
        <v>11308</v>
      </c>
      <c r="I6319" s="3" t="s">
        <v>4870</v>
      </c>
      <c r="J6319" s="3">
        <v>1</v>
      </c>
      <c r="M6319" s="3" t="s">
        <v>27</v>
      </c>
      <c r="N6319" s="3" t="s">
        <v>17593</v>
      </c>
      <c r="P6319" s="3" t="s">
        <v>17594</v>
      </c>
      <c r="Q6319" s="3" t="s">
        <v>839</v>
      </c>
      <c r="R6319" s="3">
        <v>2456</v>
      </c>
      <c r="S63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137950</v>
      </c>
      <c r="T63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20" spans="1:20" ht="15" customHeight="1" x14ac:dyDescent="0.2">
      <c r="A6320" s="3" t="s">
        <v>26045</v>
      </c>
      <c r="B6320" s="3" t="s">
        <v>26046</v>
      </c>
      <c r="C6320" s="3" t="s">
        <v>26047</v>
      </c>
      <c r="F6320" s="3" t="s">
        <v>11510</v>
      </c>
      <c r="G6320" s="3" t="s">
        <v>26048</v>
      </c>
      <c r="H6320" s="3" t="s">
        <v>11308</v>
      </c>
      <c r="I6320" s="3" t="s">
        <v>4870</v>
      </c>
      <c r="J6320" s="3">
        <v>1</v>
      </c>
      <c r="M6320" s="3" t="s">
        <v>27</v>
      </c>
      <c r="N6320" s="3" t="s">
        <v>17593</v>
      </c>
      <c r="P6320" s="3" t="s">
        <v>17594</v>
      </c>
      <c r="Q6320" s="3" t="s">
        <v>839</v>
      </c>
      <c r="R6320" s="3">
        <v>2456</v>
      </c>
      <c r="S63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033320</v>
      </c>
      <c r="T63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21" spans="1:20" ht="15" customHeight="1" x14ac:dyDescent="0.2">
      <c r="A6321" s="3" t="s">
        <v>26049</v>
      </c>
      <c r="B6321" s="3" t="s">
        <v>26050</v>
      </c>
      <c r="C6321" s="3" t="s">
        <v>26051</v>
      </c>
      <c r="F6321" s="3" t="s">
        <v>11510</v>
      </c>
      <c r="G6321" s="3" t="s">
        <v>26052</v>
      </c>
      <c r="H6321" s="3" t="s">
        <v>11308</v>
      </c>
      <c r="I6321" s="3" t="s">
        <v>4870</v>
      </c>
      <c r="J6321" s="3">
        <v>1</v>
      </c>
      <c r="M6321" s="3" t="s">
        <v>27</v>
      </c>
      <c r="N6321" s="3" t="s">
        <v>17593</v>
      </c>
      <c r="P6321" s="3" t="s">
        <v>18941</v>
      </c>
      <c r="Q6321" s="3" t="s">
        <v>839</v>
      </c>
      <c r="R6321" s="3">
        <v>1426</v>
      </c>
      <c r="S63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417500</v>
      </c>
      <c r="T63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22" spans="1:20" ht="15" customHeight="1" x14ac:dyDescent="0.2">
      <c r="A6322" s="3" t="s">
        <v>26053</v>
      </c>
      <c r="B6322" s="3" t="s">
        <v>26054</v>
      </c>
      <c r="C6322" s="3" t="s">
        <v>26055</v>
      </c>
      <c r="F6322" s="3" t="s">
        <v>11510</v>
      </c>
      <c r="G6322" s="3" t="s">
        <v>26056</v>
      </c>
      <c r="H6322" s="3" t="s">
        <v>11308</v>
      </c>
      <c r="I6322" s="3" t="s">
        <v>4870</v>
      </c>
      <c r="J6322" s="3">
        <v>1</v>
      </c>
      <c r="M6322" s="3" t="s">
        <v>27</v>
      </c>
      <c r="N6322" s="3" t="s">
        <v>17593</v>
      </c>
      <c r="P6322" s="3" t="s">
        <v>17594</v>
      </c>
      <c r="Q6322" s="3" t="s">
        <v>839</v>
      </c>
      <c r="R6322" s="3">
        <v>2456</v>
      </c>
      <c r="S63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348950</v>
      </c>
      <c r="T63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23" spans="1:20" ht="15" customHeight="1" x14ac:dyDescent="0.2">
      <c r="A6323" s="3" t="s">
        <v>26057</v>
      </c>
      <c r="B6323" s="3" t="s">
        <v>26058</v>
      </c>
      <c r="C6323" s="3" t="s">
        <v>26059</v>
      </c>
      <c r="F6323" s="3" t="s">
        <v>11510</v>
      </c>
      <c r="G6323" s="3" t="s">
        <v>26060</v>
      </c>
      <c r="H6323" s="3" t="s">
        <v>11308</v>
      </c>
      <c r="I6323" s="3" t="s">
        <v>4870</v>
      </c>
      <c r="J6323" s="3">
        <v>1</v>
      </c>
      <c r="M6323" s="3" t="s">
        <v>27</v>
      </c>
      <c r="N6323" s="3" t="s">
        <v>17593</v>
      </c>
      <c r="P6323" s="3" t="s">
        <v>17594</v>
      </c>
      <c r="Q6323" s="3" t="s">
        <v>839</v>
      </c>
      <c r="R6323" s="3">
        <v>2456</v>
      </c>
      <c r="S63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204270</v>
      </c>
      <c r="T63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24" spans="1:20" ht="15" customHeight="1" x14ac:dyDescent="0.2">
      <c r="A6324" s="3" t="s">
        <v>26061</v>
      </c>
      <c r="B6324" s="3" t="s">
        <v>26062</v>
      </c>
      <c r="C6324" s="3" t="s">
        <v>26063</v>
      </c>
      <c r="F6324" s="3" t="s">
        <v>11510</v>
      </c>
      <c r="G6324" s="3" t="s">
        <v>26064</v>
      </c>
      <c r="H6324" s="3" t="s">
        <v>11308</v>
      </c>
      <c r="I6324" s="3" t="s">
        <v>4870</v>
      </c>
      <c r="J6324" s="3">
        <v>1</v>
      </c>
      <c r="M6324" s="3" t="s">
        <v>27</v>
      </c>
      <c r="N6324" s="3" t="s">
        <v>17593</v>
      </c>
      <c r="P6324" s="3" t="s">
        <v>17594</v>
      </c>
      <c r="Q6324" s="3" t="s">
        <v>839</v>
      </c>
      <c r="R6324" s="3">
        <v>2456</v>
      </c>
      <c r="S63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127120</v>
      </c>
      <c r="T63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25" spans="1:20" ht="15" customHeight="1" x14ac:dyDescent="0.2">
      <c r="A6325" s="3" t="s">
        <v>26065</v>
      </c>
      <c r="B6325" s="3" t="s">
        <v>26066</v>
      </c>
      <c r="C6325" s="3" t="s">
        <v>26067</v>
      </c>
      <c r="F6325" s="3" t="s">
        <v>11510</v>
      </c>
      <c r="G6325" s="3" t="s">
        <v>26068</v>
      </c>
      <c r="H6325" s="3" t="s">
        <v>11308</v>
      </c>
      <c r="I6325" s="3" t="s">
        <v>4870</v>
      </c>
      <c r="J6325" s="3">
        <v>1</v>
      </c>
      <c r="M6325" s="3" t="s">
        <v>27</v>
      </c>
      <c r="N6325" s="3" t="s">
        <v>17593</v>
      </c>
      <c r="P6325" s="3" t="s">
        <v>17594</v>
      </c>
      <c r="Q6325" s="3" t="s">
        <v>839</v>
      </c>
      <c r="R6325" s="3">
        <v>2456</v>
      </c>
      <c r="S63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194370</v>
      </c>
      <c r="T63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26" spans="1:20" ht="15" customHeight="1" x14ac:dyDescent="0.2">
      <c r="A6326" s="3" t="s">
        <v>26069</v>
      </c>
      <c r="B6326" s="3" t="s">
        <v>26070</v>
      </c>
      <c r="C6326" s="3" t="s">
        <v>26071</v>
      </c>
      <c r="F6326" s="3" t="s">
        <v>11510</v>
      </c>
      <c r="G6326" s="3" t="s">
        <v>26072</v>
      </c>
      <c r="H6326" s="3" t="s">
        <v>11308</v>
      </c>
      <c r="I6326" s="3" t="s">
        <v>4870</v>
      </c>
      <c r="J6326" s="3">
        <v>1</v>
      </c>
      <c r="M6326" s="3" t="s">
        <v>27</v>
      </c>
      <c r="N6326" s="3" t="s">
        <v>17593</v>
      </c>
      <c r="P6326" s="3" t="s">
        <v>17594</v>
      </c>
      <c r="Q6326" s="3" t="s">
        <v>839</v>
      </c>
      <c r="R6326" s="3">
        <v>2456</v>
      </c>
      <c r="S63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026040</v>
      </c>
      <c r="T63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27" spans="1:20" ht="15" customHeight="1" x14ac:dyDescent="0.2">
      <c r="A6327" s="3" t="s">
        <v>26073</v>
      </c>
      <c r="B6327" s="3" t="s">
        <v>26074</v>
      </c>
      <c r="C6327" s="3" t="s">
        <v>26075</v>
      </c>
      <c r="F6327" s="3" t="s">
        <v>11510</v>
      </c>
      <c r="G6327" s="3" t="s">
        <v>26076</v>
      </c>
      <c r="H6327" s="3" t="s">
        <v>11308</v>
      </c>
      <c r="I6327" s="3" t="s">
        <v>4870</v>
      </c>
      <c r="J6327" s="3">
        <v>1</v>
      </c>
      <c r="M6327" s="3" t="s">
        <v>27</v>
      </c>
      <c r="N6327" s="3" t="s">
        <v>17593</v>
      </c>
      <c r="P6327" s="3" t="s">
        <v>18437</v>
      </c>
      <c r="Q6327" s="3" t="s">
        <v>839</v>
      </c>
      <c r="R6327" s="3">
        <v>904</v>
      </c>
      <c r="S63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452160</v>
      </c>
      <c r="T63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28" spans="1:20" ht="15" customHeight="1" x14ac:dyDescent="0.2">
      <c r="A6328" s="3" t="s">
        <v>26077</v>
      </c>
      <c r="B6328" s="3" t="s">
        <v>26078</v>
      </c>
      <c r="C6328" s="3" t="s">
        <v>26079</v>
      </c>
      <c r="F6328" s="3" t="s">
        <v>11510</v>
      </c>
      <c r="G6328" s="3" t="s">
        <v>26080</v>
      </c>
      <c r="H6328" s="3" t="s">
        <v>11308</v>
      </c>
      <c r="I6328" s="3" t="s">
        <v>4870</v>
      </c>
      <c r="J6328" s="3">
        <v>1</v>
      </c>
      <c r="M6328" s="3" t="s">
        <v>27</v>
      </c>
      <c r="N6328" s="3" t="s">
        <v>17593</v>
      </c>
      <c r="P6328" s="3" t="s">
        <v>17594</v>
      </c>
      <c r="Q6328" s="3" t="s">
        <v>839</v>
      </c>
      <c r="R6328" s="3">
        <v>2456</v>
      </c>
      <c r="S63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126880</v>
      </c>
      <c r="T63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29" spans="1:20" ht="15" customHeight="1" x14ac:dyDescent="0.2">
      <c r="A6329" s="3" t="s">
        <v>26081</v>
      </c>
      <c r="B6329" s="3" t="s">
        <v>26082</v>
      </c>
      <c r="C6329" s="3" t="s">
        <v>26083</v>
      </c>
      <c r="F6329" s="3" t="s">
        <v>11510</v>
      </c>
      <c r="G6329" s="3" t="s">
        <v>26084</v>
      </c>
      <c r="H6329" s="3" t="s">
        <v>11308</v>
      </c>
      <c r="I6329" s="3" t="s">
        <v>4870</v>
      </c>
      <c r="J6329" s="3">
        <v>1</v>
      </c>
      <c r="M6329" s="3" t="s">
        <v>27</v>
      </c>
      <c r="N6329" s="3" t="s">
        <v>17593</v>
      </c>
      <c r="P6329" s="3" t="s">
        <v>17594</v>
      </c>
      <c r="Q6329" s="3" t="s">
        <v>839</v>
      </c>
      <c r="R6329" s="3">
        <v>2456</v>
      </c>
      <c r="S63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322510</v>
      </c>
      <c r="T63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30" spans="1:20" ht="15" customHeight="1" x14ac:dyDescent="0.2">
      <c r="A6330" s="3" t="s">
        <v>26085</v>
      </c>
      <c r="B6330" s="3" t="s">
        <v>26086</v>
      </c>
      <c r="C6330" s="3" t="s">
        <v>26087</v>
      </c>
      <c r="F6330" s="3" t="s">
        <v>11510</v>
      </c>
      <c r="G6330" s="3" t="s">
        <v>26088</v>
      </c>
      <c r="H6330" s="3" t="s">
        <v>11308</v>
      </c>
      <c r="I6330" s="3" t="s">
        <v>4870</v>
      </c>
      <c r="J6330" s="3">
        <v>1</v>
      </c>
      <c r="M6330" s="3" t="s">
        <v>27</v>
      </c>
      <c r="N6330" s="3" t="s">
        <v>17593</v>
      </c>
      <c r="P6330" s="3" t="s">
        <v>26089</v>
      </c>
      <c r="Q6330" s="3" t="s">
        <v>839</v>
      </c>
      <c r="R6330" s="3">
        <v>1866</v>
      </c>
      <c r="S63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254160</v>
      </c>
      <c r="T63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31" spans="1:20" ht="15" customHeight="1" x14ac:dyDescent="0.2">
      <c r="A6331" s="3" t="s">
        <v>26090</v>
      </c>
      <c r="B6331" s="3" t="s">
        <v>26091</v>
      </c>
      <c r="C6331" s="3" t="s">
        <v>26092</v>
      </c>
      <c r="F6331" s="3" t="s">
        <v>11510</v>
      </c>
      <c r="G6331" s="3" t="s">
        <v>26093</v>
      </c>
      <c r="H6331" s="3" t="s">
        <v>11308</v>
      </c>
      <c r="I6331" s="3" t="s">
        <v>4870</v>
      </c>
      <c r="J6331" s="3">
        <v>1</v>
      </c>
      <c r="M6331" s="3" t="s">
        <v>27</v>
      </c>
      <c r="N6331" s="3" t="s">
        <v>17593</v>
      </c>
      <c r="P6331" s="3" t="s">
        <v>17594</v>
      </c>
      <c r="Q6331" s="3" t="s">
        <v>839</v>
      </c>
      <c r="R6331" s="3">
        <v>2456</v>
      </c>
      <c r="S63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033050</v>
      </c>
      <c r="T63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32" spans="1:20" ht="15" customHeight="1" x14ac:dyDescent="0.2">
      <c r="A6332" s="3" t="s">
        <v>26094</v>
      </c>
      <c r="B6332" s="3" t="s">
        <v>26095</v>
      </c>
      <c r="C6332" s="3" t="s">
        <v>26096</v>
      </c>
      <c r="F6332" s="3" t="s">
        <v>11510</v>
      </c>
      <c r="G6332" s="3" t="s">
        <v>26097</v>
      </c>
      <c r="H6332" s="3" t="s">
        <v>11308</v>
      </c>
      <c r="I6332" s="3" t="s">
        <v>4870</v>
      </c>
      <c r="J6332" s="3">
        <v>1</v>
      </c>
      <c r="M6332" s="3" t="s">
        <v>27</v>
      </c>
      <c r="N6332" s="3" t="s">
        <v>17593</v>
      </c>
      <c r="P6332" s="3" t="s">
        <v>17594</v>
      </c>
      <c r="Q6332" s="3" t="s">
        <v>839</v>
      </c>
      <c r="R6332" s="3">
        <v>2456</v>
      </c>
      <c r="S63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094970</v>
      </c>
      <c r="T63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33" spans="1:20" ht="15" customHeight="1" x14ac:dyDescent="0.2">
      <c r="A6333" s="3" t="s">
        <v>26098</v>
      </c>
      <c r="B6333" s="3" t="s">
        <v>26099</v>
      </c>
      <c r="C6333" s="3" t="s">
        <v>26100</v>
      </c>
      <c r="F6333" s="3" t="s">
        <v>11510</v>
      </c>
      <c r="G6333" s="3" t="s">
        <v>26101</v>
      </c>
      <c r="H6333" s="3" t="s">
        <v>11308</v>
      </c>
      <c r="I6333" s="3" t="s">
        <v>4870</v>
      </c>
      <c r="J6333" s="3">
        <v>1</v>
      </c>
      <c r="M6333" s="3" t="s">
        <v>27</v>
      </c>
      <c r="N6333" s="3" t="s">
        <v>17593</v>
      </c>
      <c r="P6333" s="3" t="s">
        <v>26102</v>
      </c>
      <c r="Q6333" s="3" t="s">
        <v>839</v>
      </c>
      <c r="R6333" s="3">
        <v>1284</v>
      </c>
      <c r="S63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418550</v>
      </c>
      <c r="T63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34" spans="1:20" ht="15" customHeight="1" x14ac:dyDescent="0.2">
      <c r="A6334" s="3" t="s">
        <v>26103</v>
      </c>
      <c r="B6334" s="3" t="s">
        <v>26104</v>
      </c>
      <c r="C6334" s="3" t="s">
        <v>26105</v>
      </c>
      <c r="F6334" s="3" t="s">
        <v>11510</v>
      </c>
      <c r="G6334" s="3" t="s">
        <v>26106</v>
      </c>
      <c r="H6334" s="3" t="s">
        <v>11308</v>
      </c>
      <c r="I6334" s="3" t="s">
        <v>4870</v>
      </c>
      <c r="J6334" s="3">
        <v>1</v>
      </c>
      <c r="M6334" s="3" t="s">
        <v>27</v>
      </c>
      <c r="N6334" s="3" t="s">
        <v>17593</v>
      </c>
      <c r="P6334" s="3" t="s">
        <v>17594</v>
      </c>
      <c r="Q6334" s="3" t="s">
        <v>839</v>
      </c>
      <c r="R6334" s="3">
        <v>2456</v>
      </c>
      <c r="S63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035900</v>
      </c>
      <c r="T63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35" spans="1:20" ht="15" customHeight="1" x14ac:dyDescent="0.2">
      <c r="A6335" s="3" t="s">
        <v>26107</v>
      </c>
      <c r="B6335" s="3" t="s">
        <v>26108</v>
      </c>
      <c r="C6335" s="3" t="s">
        <v>26109</v>
      </c>
      <c r="F6335" s="3" t="s">
        <v>11510</v>
      </c>
      <c r="G6335" s="3" t="s">
        <v>26110</v>
      </c>
      <c r="H6335" s="3" t="s">
        <v>11308</v>
      </c>
      <c r="I6335" s="3" t="s">
        <v>4870</v>
      </c>
      <c r="J6335" s="3">
        <v>1</v>
      </c>
      <c r="M6335" s="3" t="s">
        <v>27</v>
      </c>
      <c r="N6335" s="3" t="s">
        <v>17593</v>
      </c>
      <c r="P6335" s="3" t="s">
        <v>17594</v>
      </c>
      <c r="Q6335" s="3" t="s">
        <v>839</v>
      </c>
      <c r="R6335" s="3">
        <v>2456</v>
      </c>
      <c r="S63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025620</v>
      </c>
      <c r="T63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36" spans="1:20" ht="15" customHeight="1" x14ac:dyDescent="0.2">
      <c r="A6336" s="3" t="s">
        <v>26111</v>
      </c>
      <c r="B6336" s="3" t="s">
        <v>26112</v>
      </c>
      <c r="C6336" s="3" t="s">
        <v>26113</v>
      </c>
      <c r="F6336" s="3" t="s">
        <v>11510</v>
      </c>
      <c r="G6336" s="3" t="s">
        <v>26114</v>
      </c>
      <c r="H6336" s="3" t="s">
        <v>11308</v>
      </c>
      <c r="I6336" s="3" t="s">
        <v>4870</v>
      </c>
      <c r="J6336" s="3">
        <v>1</v>
      </c>
      <c r="M6336" s="3" t="s">
        <v>27</v>
      </c>
      <c r="N6336" s="3" t="s">
        <v>17593</v>
      </c>
      <c r="P6336" s="3" t="s">
        <v>26115</v>
      </c>
      <c r="Q6336" s="3" t="s">
        <v>839</v>
      </c>
      <c r="R6336" s="3">
        <v>744</v>
      </c>
      <c r="S63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420570</v>
      </c>
      <c r="T63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37" spans="1:20" ht="15" customHeight="1" x14ac:dyDescent="0.2">
      <c r="A6337" s="3" t="s">
        <v>26116</v>
      </c>
      <c r="B6337" s="3" t="s">
        <v>26117</v>
      </c>
      <c r="C6337" s="3" t="s">
        <v>26118</v>
      </c>
      <c r="F6337" s="3" t="s">
        <v>11510</v>
      </c>
      <c r="G6337" s="3" t="s">
        <v>26119</v>
      </c>
      <c r="H6337" s="3" t="s">
        <v>11308</v>
      </c>
      <c r="I6337" s="3" t="s">
        <v>4870</v>
      </c>
      <c r="J6337" s="3">
        <v>1</v>
      </c>
      <c r="M6337" s="3" t="s">
        <v>27</v>
      </c>
      <c r="N6337" s="3" t="s">
        <v>17593</v>
      </c>
      <c r="P6337" s="3" t="s">
        <v>17594</v>
      </c>
      <c r="Q6337" s="3" t="s">
        <v>839</v>
      </c>
      <c r="R6337" s="3">
        <v>2456</v>
      </c>
      <c r="S63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089790</v>
      </c>
      <c r="T63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38" spans="1:20" ht="15" customHeight="1" x14ac:dyDescent="0.2">
      <c r="A6338" s="3" t="s">
        <v>26120</v>
      </c>
      <c r="B6338" s="3" t="s">
        <v>26121</v>
      </c>
      <c r="C6338" s="3" t="s">
        <v>26122</v>
      </c>
      <c r="F6338" s="3" t="s">
        <v>11510</v>
      </c>
      <c r="G6338" s="3" t="s">
        <v>26123</v>
      </c>
      <c r="H6338" s="3" t="s">
        <v>11308</v>
      </c>
      <c r="I6338" s="3" t="s">
        <v>4870</v>
      </c>
      <c r="J6338" s="3">
        <v>1</v>
      </c>
      <c r="M6338" s="3" t="s">
        <v>27</v>
      </c>
      <c r="N6338" s="3" t="s">
        <v>17593</v>
      </c>
      <c r="P6338" s="3" t="s">
        <v>17594</v>
      </c>
      <c r="Q6338" s="3" t="s">
        <v>839</v>
      </c>
      <c r="R6338" s="3">
        <v>2456</v>
      </c>
      <c r="S63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950170</v>
      </c>
      <c r="T63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39" spans="1:20" ht="15" customHeight="1" x14ac:dyDescent="0.2">
      <c r="A6339" s="3" t="s">
        <v>26124</v>
      </c>
      <c r="B6339" s="3" t="s">
        <v>26125</v>
      </c>
      <c r="C6339" s="3" t="s">
        <v>26126</v>
      </c>
      <c r="F6339" s="3" t="s">
        <v>11510</v>
      </c>
      <c r="G6339" s="3" t="s">
        <v>26127</v>
      </c>
      <c r="H6339" s="3" t="s">
        <v>11308</v>
      </c>
      <c r="I6339" s="3" t="s">
        <v>4870</v>
      </c>
      <c r="J6339" s="3">
        <v>1</v>
      </c>
      <c r="M6339" s="3" t="s">
        <v>27</v>
      </c>
      <c r="N6339" s="3" t="s">
        <v>17593</v>
      </c>
      <c r="P6339" s="3" t="s">
        <v>21288</v>
      </c>
      <c r="Q6339" s="3" t="s">
        <v>839</v>
      </c>
      <c r="R6339" s="3">
        <v>60</v>
      </c>
      <c r="S63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0010V0</v>
      </c>
      <c r="T63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40" spans="1:20" ht="15" customHeight="1" x14ac:dyDescent="0.2">
      <c r="A6340" s="3" t="s">
        <v>26128</v>
      </c>
      <c r="B6340" s="3" t="s">
        <v>26129</v>
      </c>
      <c r="C6340" s="3" t="s">
        <v>26130</v>
      </c>
      <c r="F6340" s="3" t="s">
        <v>11510</v>
      </c>
      <c r="G6340" s="3" t="s">
        <v>26131</v>
      </c>
      <c r="H6340" s="3" t="s">
        <v>11308</v>
      </c>
      <c r="I6340" s="3" t="s">
        <v>4870</v>
      </c>
      <c r="J6340" s="3">
        <v>1</v>
      </c>
      <c r="M6340" s="3" t="s">
        <v>27</v>
      </c>
      <c r="N6340" s="3" t="s">
        <v>17593</v>
      </c>
      <c r="P6340" s="3" t="s">
        <v>17594</v>
      </c>
      <c r="Q6340" s="3" t="s">
        <v>839</v>
      </c>
      <c r="R6340" s="3">
        <v>2456</v>
      </c>
      <c r="S63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030000</v>
      </c>
      <c r="T63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41" spans="1:20" ht="15" customHeight="1" x14ac:dyDescent="0.2">
      <c r="A6341" s="3" t="s">
        <v>26132</v>
      </c>
      <c r="B6341" s="3" t="s">
        <v>26133</v>
      </c>
      <c r="C6341" s="3" t="s">
        <v>26134</v>
      </c>
      <c r="F6341" s="3" t="s">
        <v>11510</v>
      </c>
      <c r="G6341" s="3" t="s">
        <v>26135</v>
      </c>
      <c r="H6341" s="3" t="s">
        <v>11308</v>
      </c>
      <c r="I6341" s="3" t="s">
        <v>4870</v>
      </c>
      <c r="J6341" s="3">
        <v>1</v>
      </c>
      <c r="M6341" s="3" t="s">
        <v>27</v>
      </c>
      <c r="N6341" s="3" t="s">
        <v>17593</v>
      </c>
      <c r="P6341" s="3" t="s">
        <v>17594</v>
      </c>
      <c r="Q6341" s="3" t="s">
        <v>839</v>
      </c>
      <c r="R6341" s="3">
        <v>2456</v>
      </c>
      <c r="S63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052670</v>
      </c>
      <c r="T63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42" spans="1:20" ht="15" customHeight="1" x14ac:dyDescent="0.2">
      <c r="A6342" s="3" t="s">
        <v>26136</v>
      </c>
      <c r="B6342" s="3" t="s">
        <v>26137</v>
      </c>
      <c r="C6342" s="3" t="s">
        <v>26138</v>
      </c>
      <c r="F6342" s="3" t="s">
        <v>11510</v>
      </c>
      <c r="G6342" s="3" t="s">
        <v>26139</v>
      </c>
      <c r="H6342" s="3" t="s">
        <v>11308</v>
      </c>
      <c r="I6342" s="3" t="s">
        <v>4870</v>
      </c>
      <c r="J6342" s="3">
        <v>1</v>
      </c>
      <c r="M6342" s="3" t="s">
        <v>27</v>
      </c>
      <c r="N6342" s="3" t="s">
        <v>17593</v>
      </c>
      <c r="P6342" s="3" t="s">
        <v>17594</v>
      </c>
      <c r="Q6342" s="3" t="s">
        <v>839</v>
      </c>
      <c r="R6342" s="3">
        <v>2456</v>
      </c>
      <c r="S63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271980</v>
      </c>
      <c r="T63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43" spans="1:20" ht="15" customHeight="1" x14ac:dyDescent="0.2">
      <c r="A6343" s="3" t="s">
        <v>26140</v>
      </c>
      <c r="B6343" s="3" t="s">
        <v>26141</v>
      </c>
      <c r="C6343" s="3" t="s">
        <v>26142</v>
      </c>
      <c r="F6343" s="3" t="s">
        <v>11510</v>
      </c>
      <c r="G6343" s="3" t="s">
        <v>26143</v>
      </c>
      <c r="H6343" s="3" t="s">
        <v>11308</v>
      </c>
      <c r="I6343" s="3" t="s">
        <v>4870</v>
      </c>
      <c r="J6343" s="3">
        <v>1</v>
      </c>
      <c r="M6343" s="3" t="s">
        <v>27</v>
      </c>
      <c r="N6343" s="3" t="s">
        <v>17593</v>
      </c>
      <c r="P6343" s="3" t="s">
        <v>12983</v>
      </c>
      <c r="Q6343" s="3" t="s">
        <v>839</v>
      </c>
      <c r="R6343" s="3">
        <v>694</v>
      </c>
      <c r="S63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412540</v>
      </c>
      <c r="T63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44" spans="1:20" ht="15" customHeight="1" x14ac:dyDescent="0.2">
      <c r="A6344" s="3" t="s">
        <v>26144</v>
      </c>
      <c r="B6344" s="3" t="s">
        <v>26145</v>
      </c>
      <c r="C6344" s="3" t="s">
        <v>26146</v>
      </c>
      <c r="F6344" s="3" t="s">
        <v>11510</v>
      </c>
      <c r="G6344" s="3" t="s">
        <v>26147</v>
      </c>
      <c r="H6344" s="3" t="s">
        <v>11308</v>
      </c>
      <c r="I6344" s="3" t="s">
        <v>4870</v>
      </c>
      <c r="J6344" s="3">
        <v>1</v>
      </c>
      <c r="M6344" s="3" t="s">
        <v>27</v>
      </c>
      <c r="N6344" s="3" t="s">
        <v>17593</v>
      </c>
      <c r="P6344" s="3" t="s">
        <v>17594</v>
      </c>
      <c r="Q6344" s="3" t="s">
        <v>839</v>
      </c>
      <c r="R6344" s="3">
        <v>2456</v>
      </c>
      <c r="S63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001560</v>
      </c>
      <c r="T63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45" spans="1:20" ht="15" customHeight="1" x14ac:dyDescent="0.2">
      <c r="A6345" s="3" t="s">
        <v>26148</v>
      </c>
      <c r="B6345" s="3" t="s">
        <v>26149</v>
      </c>
      <c r="C6345" s="3" t="s">
        <v>26150</v>
      </c>
      <c r="F6345" s="3" t="s">
        <v>11510</v>
      </c>
      <c r="G6345" s="3" t="s">
        <v>26151</v>
      </c>
      <c r="H6345" s="3" t="s">
        <v>11308</v>
      </c>
      <c r="I6345" s="3" t="s">
        <v>4870</v>
      </c>
      <c r="J6345" s="3">
        <v>1</v>
      </c>
      <c r="M6345" s="3" t="s">
        <v>27</v>
      </c>
      <c r="N6345" s="3" t="s">
        <v>17593</v>
      </c>
      <c r="P6345" s="3" t="s">
        <v>26152</v>
      </c>
      <c r="Q6345" s="3" t="s">
        <v>839</v>
      </c>
      <c r="R6345" s="3">
        <v>2382</v>
      </c>
      <c r="S63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199820</v>
      </c>
      <c r="T63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46" spans="1:20" ht="15" customHeight="1" x14ac:dyDescent="0.2">
      <c r="A6346" s="3" t="s">
        <v>26153</v>
      </c>
      <c r="B6346" s="3" t="s">
        <v>26154</v>
      </c>
      <c r="C6346" s="3" t="s">
        <v>26155</v>
      </c>
      <c r="F6346" s="3" t="s">
        <v>11510</v>
      </c>
      <c r="G6346" s="3" t="s">
        <v>26156</v>
      </c>
      <c r="H6346" s="3" t="s">
        <v>11308</v>
      </c>
      <c r="I6346" s="3" t="s">
        <v>4870</v>
      </c>
      <c r="J6346" s="3">
        <v>1</v>
      </c>
      <c r="M6346" s="3" t="s">
        <v>27</v>
      </c>
      <c r="N6346" s="3" t="s">
        <v>17593</v>
      </c>
      <c r="P6346" s="3" t="s">
        <v>17594</v>
      </c>
      <c r="Q6346" s="3" t="s">
        <v>839</v>
      </c>
      <c r="R6346" s="3">
        <v>2456</v>
      </c>
      <c r="S63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038010</v>
      </c>
      <c r="T63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47" spans="1:20" ht="15" customHeight="1" x14ac:dyDescent="0.2">
      <c r="A6347" s="3" t="s">
        <v>26157</v>
      </c>
      <c r="B6347" s="3" t="s">
        <v>26158</v>
      </c>
      <c r="C6347" s="3" t="s">
        <v>26159</v>
      </c>
      <c r="F6347" s="3" t="s">
        <v>11510</v>
      </c>
      <c r="G6347" s="3" t="s">
        <v>26160</v>
      </c>
      <c r="H6347" s="3" t="s">
        <v>11308</v>
      </c>
      <c r="I6347" s="3" t="s">
        <v>4870</v>
      </c>
      <c r="J6347" s="3">
        <v>1</v>
      </c>
      <c r="M6347" s="3" t="s">
        <v>27</v>
      </c>
      <c r="N6347" s="3" t="s">
        <v>17593</v>
      </c>
      <c r="P6347" s="3" t="s">
        <v>17594</v>
      </c>
      <c r="Q6347" s="3" t="s">
        <v>839</v>
      </c>
      <c r="R6347" s="3">
        <v>2456</v>
      </c>
      <c r="S63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002620</v>
      </c>
      <c r="T63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48" spans="1:20" ht="15" customHeight="1" x14ac:dyDescent="0.2">
      <c r="A6348" s="3" t="s">
        <v>26161</v>
      </c>
      <c r="B6348" s="3" t="s">
        <v>26162</v>
      </c>
      <c r="C6348" s="3" t="s">
        <v>26163</v>
      </c>
      <c r="F6348" s="3" t="s">
        <v>11510</v>
      </c>
      <c r="G6348" s="3" t="s">
        <v>26164</v>
      </c>
      <c r="H6348" s="3" t="s">
        <v>11308</v>
      </c>
      <c r="I6348" s="3" t="s">
        <v>4870</v>
      </c>
      <c r="J6348" s="3">
        <v>1</v>
      </c>
      <c r="M6348" s="3" t="s">
        <v>27</v>
      </c>
      <c r="N6348" s="3" t="s">
        <v>17593</v>
      </c>
      <c r="P6348" s="3" t="s">
        <v>17594</v>
      </c>
      <c r="Q6348" s="3" t="s">
        <v>839</v>
      </c>
      <c r="R6348" s="3">
        <v>2456</v>
      </c>
      <c r="S63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080220</v>
      </c>
      <c r="T63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49" spans="1:20" ht="15" customHeight="1" x14ac:dyDescent="0.2">
      <c r="A6349" s="3" t="s">
        <v>26165</v>
      </c>
      <c r="B6349" s="3" t="s">
        <v>26166</v>
      </c>
      <c r="C6349" s="3" t="s">
        <v>26167</v>
      </c>
      <c r="F6349" s="3" t="s">
        <v>11510</v>
      </c>
      <c r="G6349" s="3" t="s">
        <v>26168</v>
      </c>
      <c r="H6349" s="3" t="s">
        <v>11308</v>
      </c>
      <c r="I6349" s="3" t="s">
        <v>4870</v>
      </c>
      <c r="J6349" s="3">
        <v>1</v>
      </c>
      <c r="M6349" s="3" t="s">
        <v>27</v>
      </c>
      <c r="N6349" s="3" t="s">
        <v>17593</v>
      </c>
      <c r="P6349" s="3" t="s">
        <v>17594</v>
      </c>
      <c r="Q6349" s="3" t="s">
        <v>839</v>
      </c>
      <c r="R6349" s="3">
        <v>2456</v>
      </c>
      <c r="S63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006220</v>
      </c>
      <c r="T63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50" spans="1:20" ht="15" customHeight="1" x14ac:dyDescent="0.2">
      <c r="A6350" s="3" t="s">
        <v>26169</v>
      </c>
      <c r="B6350" s="3" t="s">
        <v>26170</v>
      </c>
      <c r="C6350" s="3" t="s">
        <v>26171</v>
      </c>
      <c r="F6350" s="3" t="s">
        <v>11510</v>
      </c>
      <c r="G6350" s="3" t="s">
        <v>26172</v>
      </c>
      <c r="H6350" s="3" t="s">
        <v>11308</v>
      </c>
      <c r="I6350" s="3" t="s">
        <v>4870</v>
      </c>
      <c r="J6350" s="3">
        <v>1</v>
      </c>
      <c r="M6350" s="3" t="s">
        <v>27</v>
      </c>
      <c r="N6350" s="3" t="s">
        <v>17593</v>
      </c>
      <c r="P6350" s="3" t="s">
        <v>17594</v>
      </c>
      <c r="Q6350" s="3" t="s">
        <v>839</v>
      </c>
      <c r="R6350" s="3">
        <v>2456</v>
      </c>
      <c r="S63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089590</v>
      </c>
      <c r="T63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51" spans="1:20" ht="15" customHeight="1" x14ac:dyDescent="0.2">
      <c r="A6351" s="3" t="s">
        <v>26173</v>
      </c>
      <c r="B6351" s="3" t="s">
        <v>26174</v>
      </c>
      <c r="C6351" s="3" t="s">
        <v>26175</v>
      </c>
      <c r="F6351" s="3" t="s">
        <v>11510</v>
      </c>
      <c r="G6351" s="3" t="s">
        <v>26176</v>
      </c>
      <c r="H6351" s="3" t="s">
        <v>11308</v>
      </c>
      <c r="I6351" s="3" t="s">
        <v>4870</v>
      </c>
      <c r="J6351" s="3">
        <v>1</v>
      </c>
      <c r="M6351" s="3" t="s">
        <v>27</v>
      </c>
      <c r="N6351" s="3" t="s">
        <v>17593</v>
      </c>
      <c r="P6351" s="3" t="s">
        <v>17594</v>
      </c>
      <c r="Q6351" s="3" t="s">
        <v>839</v>
      </c>
      <c r="R6351" s="3">
        <v>2456</v>
      </c>
      <c r="S63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216080</v>
      </c>
      <c r="T63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52" spans="1:20" ht="15" customHeight="1" x14ac:dyDescent="0.2">
      <c r="A6352" s="3" t="s">
        <v>26177</v>
      </c>
      <c r="B6352" s="3" t="s">
        <v>26178</v>
      </c>
      <c r="C6352" s="3" t="s">
        <v>26179</v>
      </c>
      <c r="F6352" s="3" t="s">
        <v>11510</v>
      </c>
      <c r="G6352" s="3" t="s">
        <v>26180</v>
      </c>
      <c r="H6352" s="3" t="s">
        <v>11308</v>
      </c>
      <c r="I6352" s="3" t="s">
        <v>4870</v>
      </c>
      <c r="J6352" s="3">
        <v>1</v>
      </c>
      <c r="M6352" s="3" t="s">
        <v>27</v>
      </c>
      <c r="N6352" s="3" t="s">
        <v>17593</v>
      </c>
      <c r="P6352" s="3" t="s">
        <v>17594</v>
      </c>
      <c r="Q6352" s="3" t="s">
        <v>839</v>
      </c>
      <c r="R6352" s="3">
        <v>2456</v>
      </c>
      <c r="S63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337930</v>
      </c>
      <c r="T63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53" spans="1:20" ht="15" customHeight="1" x14ac:dyDescent="0.2">
      <c r="A6353" s="3" t="s">
        <v>26181</v>
      </c>
      <c r="B6353" s="3" t="s">
        <v>26182</v>
      </c>
      <c r="C6353" s="3" t="s">
        <v>26183</v>
      </c>
      <c r="F6353" s="3" t="s">
        <v>11510</v>
      </c>
      <c r="G6353" s="3" t="s">
        <v>26184</v>
      </c>
      <c r="H6353" s="3" t="s">
        <v>11308</v>
      </c>
      <c r="I6353" s="3" t="s">
        <v>4870</v>
      </c>
      <c r="J6353" s="3">
        <v>1</v>
      </c>
      <c r="M6353" s="3" t="s">
        <v>27</v>
      </c>
      <c r="N6353" s="3" t="s">
        <v>17593</v>
      </c>
      <c r="P6353" s="3" t="s">
        <v>17594</v>
      </c>
      <c r="Q6353" s="3" t="s">
        <v>839</v>
      </c>
      <c r="R6353" s="3">
        <v>2456</v>
      </c>
      <c r="S63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229000</v>
      </c>
      <c r="T63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54" spans="1:20" ht="15" customHeight="1" x14ac:dyDescent="0.2">
      <c r="A6354" s="3" t="s">
        <v>26185</v>
      </c>
      <c r="B6354" s="3" t="s">
        <v>26186</v>
      </c>
      <c r="C6354" s="3" t="s">
        <v>26187</v>
      </c>
      <c r="F6354" s="3" t="s">
        <v>11510</v>
      </c>
      <c r="G6354" s="3" t="s">
        <v>26188</v>
      </c>
      <c r="H6354" s="3" t="s">
        <v>11308</v>
      </c>
      <c r="I6354" s="3" t="s">
        <v>4870</v>
      </c>
      <c r="J6354" s="3">
        <v>1</v>
      </c>
      <c r="M6354" s="3" t="s">
        <v>27</v>
      </c>
      <c r="N6354" s="3" t="s">
        <v>17593</v>
      </c>
      <c r="P6354" s="3" t="s">
        <v>17594</v>
      </c>
      <c r="Q6354" s="3" t="s">
        <v>839</v>
      </c>
      <c r="R6354" s="3">
        <v>2456</v>
      </c>
      <c r="S63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082270</v>
      </c>
      <c r="T63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55" spans="1:20" ht="15" customHeight="1" x14ac:dyDescent="0.2">
      <c r="A6355" s="3" t="s">
        <v>26189</v>
      </c>
      <c r="B6355" s="3" t="s">
        <v>26190</v>
      </c>
      <c r="C6355" s="3" t="s">
        <v>26191</v>
      </c>
      <c r="F6355" s="3" t="s">
        <v>11510</v>
      </c>
      <c r="G6355" s="3" t="s">
        <v>26192</v>
      </c>
      <c r="H6355" s="3" t="s">
        <v>11308</v>
      </c>
      <c r="I6355" s="3" t="s">
        <v>4870</v>
      </c>
      <c r="J6355" s="3">
        <v>1</v>
      </c>
      <c r="M6355" s="3" t="s">
        <v>27</v>
      </c>
      <c r="N6355" s="3" t="s">
        <v>17593</v>
      </c>
      <c r="P6355" s="3" t="s">
        <v>17594</v>
      </c>
      <c r="Q6355" s="3" t="s">
        <v>839</v>
      </c>
      <c r="R6355" s="3">
        <v>2456</v>
      </c>
      <c r="S63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004910</v>
      </c>
      <c r="T63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56" spans="1:20" ht="15" customHeight="1" x14ac:dyDescent="0.2">
      <c r="A6356" s="3" t="s">
        <v>26193</v>
      </c>
      <c r="B6356" s="3" t="s">
        <v>26194</v>
      </c>
      <c r="C6356" s="3" t="s">
        <v>26195</v>
      </c>
      <c r="F6356" s="3" t="s">
        <v>11510</v>
      </c>
      <c r="G6356" s="3" t="s">
        <v>26196</v>
      </c>
      <c r="H6356" s="3" t="s">
        <v>11308</v>
      </c>
      <c r="I6356" s="3" t="s">
        <v>4870</v>
      </c>
      <c r="J6356" s="3">
        <v>1</v>
      </c>
      <c r="M6356" s="3" t="s">
        <v>27</v>
      </c>
      <c r="N6356" s="3" t="s">
        <v>17593</v>
      </c>
      <c r="P6356" s="3" t="s">
        <v>17594</v>
      </c>
      <c r="Q6356" s="3" t="s">
        <v>839</v>
      </c>
      <c r="R6356" s="3">
        <v>2456</v>
      </c>
      <c r="S63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004700</v>
      </c>
      <c r="T63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57" spans="1:20" ht="15" customHeight="1" x14ac:dyDescent="0.2">
      <c r="A6357" s="3" t="s">
        <v>26197</v>
      </c>
      <c r="B6357" s="3" t="s">
        <v>26198</v>
      </c>
      <c r="C6357" s="3" t="s">
        <v>26199</v>
      </c>
      <c r="F6357" s="3" t="s">
        <v>11510</v>
      </c>
      <c r="G6357" s="3" t="s">
        <v>26200</v>
      </c>
      <c r="H6357" s="3" t="s">
        <v>11308</v>
      </c>
      <c r="I6357" s="3" t="s">
        <v>4870</v>
      </c>
      <c r="J6357" s="3">
        <v>1</v>
      </c>
      <c r="M6357" s="3" t="s">
        <v>27</v>
      </c>
      <c r="N6357" s="3" t="s">
        <v>17593</v>
      </c>
      <c r="P6357" s="3" t="s">
        <v>17594</v>
      </c>
      <c r="Q6357" s="3" t="s">
        <v>839</v>
      </c>
      <c r="R6357" s="3">
        <v>2456</v>
      </c>
      <c r="S63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001550</v>
      </c>
      <c r="T63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58" spans="1:20" ht="15" customHeight="1" x14ac:dyDescent="0.2">
      <c r="A6358" s="3" t="s">
        <v>26201</v>
      </c>
      <c r="B6358" s="3" t="s">
        <v>26202</v>
      </c>
      <c r="C6358" s="3" t="s">
        <v>26203</v>
      </c>
      <c r="F6358" s="3" t="s">
        <v>11510</v>
      </c>
      <c r="G6358" s="3" t="s">
        <v>26204</v>
      </c>
      <c r="H6358" s="3" t="s">
        <v>11308</v>
      </c>
      <c r="I6358" s="3" t="s">
        <v>4870</v>
      </c>
      <c r="J6358" s="3">
        <v>1</v>
      </c>
      <c r="M6358" s="3" t="s">
        <v>27</v>
      </c>
      <c r="N6358" s="3" t="s">
        <v>17593</v>
      </c>
      <c r="P6358" s="3" t="s">
        <v>26205</v>
      </c>
      <c r="Q6358" s="3" t="s">
        <v>839</v>
      </c>
      <c r="R6358" s="3">
        <v>1062</v>
      </c>
      <c r="S63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462520</v>
      </c>
      <c r="T63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59" spans="1:20" ht="15" customHeight="1" x14ac:dyDescent="0.2">
      <c r="A6359" s="3" t="s">
        <v>26206</v>
      </c>
      <c r="B6359" s="3" t="s">
        <v>26207</v>
      </c>
      <c r="C6359" s="3" t="s">
        <v>26208</v>
      </c>
      <c r="F6359" s="3" t="s">
        <v>11510</v>
      </c>
      <c r="G6359" s="3" t="s">
        <v>26209</v>
      </c>
      <c r="H6359" s="3" t="s">
        <v>11308</v>
      </c>
      <c r="I6359" s="3" t="s">
        <v>4870</v>
      </c>
      <c r="J6359" s="3">
        <v>1</v>
      </c>
      <c r="M6359" s="3" t="s">
        <v>27</v>
      </c>
      <c r="N6359" s="3" t="s">
        <v>17593</v>
      </c>
      <c r="P6359" s="3" t="s">
        <v>17594</v>
      </c>
      <c r="Q6359" s="3" t="s">
        <v>839</v>
      </c>
      <c r="R6359" s="3">
        <v>2456</v>
      </c>
      <c r="S63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120030</v>
      </c>
      <c r="T63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60" spans="1:20" ht="15" customHeight="1" x14ac:dyDescent="0.2">
      <c r="A6360" s="3" t="s">
        <v>26210</v>
      </c>
      <c r="B6360" s="3" t="s">
        <v>26211</v>
      </c>
      <c r="C6360" s="3" t="s">
        <v>26212</v>
      </c>
      <c r="F6360" s="3" t="s">
        <v>11510</v>
      </c>
      <c r="G6360" s="3" t="s">
        <v>26213</v>
      </c>
      <c r="H6360" s="3" t="s">
        <v>11308</v>
      </c>
      <c r="I6360" s="3" t="s">
        <v>4870</v>
      </c>
      <c r="J6360" s="3">
        <v>1</v>
      </c>
      <c r="M6360" s="3" t="s">
        <v>27</v>
      </c>
      <c r="N6360" s="3" t="s">
        <v>17593</v>
      </c>
      <c r="P6360" s="3" t="s">
        <v>17594</v>
      </c>
      <c r="Q6360" s="3" t="s">
        <v>839</v>
      </c>
      <c r="R6360" s="3">
        <v>2456</v>
      </c>
      <c r="S63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034940</v>
      </c>
      <c r="T63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61" spans="1:20" ht="15" customHeight="1" x14ac:dyDescent="0.2">
      <c r="A6361" s="3" t="s">
        <v>26214</v>
      </c>
      <c r="B6361" s="3" t="s">
        <v>26215</v>
      </c>
      <c r="C6361" s="3" t="s">
        <v>26216</v>
      </c>
      <c r="F6361" s="3" t="s">
        <v>11510</v>
      </c>
      <c r="G6361" s="3" t="s">
        <v>26217</v>
      </c>
      <c r="H6361" s="3" t="s">
        <v>11308</v>
      </c>
      <c r="I6361" s="3" t="s">
        <v>4870</v>
      </c>
      <c r="J6361" s="3">
        <v>1</v>
      </c>
      <c r="M6361" s="3" t="s">
        <v>27</v>
      </c>
      <c r="N6361" s="3" t="s">
        <v>17593</v>
      </c>
      <c r="P6361" s="3" t="s">
        <v>17594</v>
      </c>
      <c r="Q6361" s="3" t="s">
        <v>839</v>
      </c>
      <c r="R6361" s="3">
        <v>2456</v>
      </c>
      <c r="S63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067000</v>
      </c>
      <c r="T63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62" spans="1:20" ht="15" customHeight="1" x14ac:dyDescent="0.2">
      <c r="A6362" s="3" t="s">
        <v>26218</v>
      </c>
      <c r="B6362" s="3" t="s">
        <v>26219</v>
      </c>
      <c r="C6362" s="3" t="s">
        <v>26220</v>
      </c>
      <c r="F6362" s="3" t="s">
        <v>11510</v>
      </c>
      <c r="G6362" s="3" t="s">
        <v>26221</v>
      </c>
      <c r="H6362" s="3" t="s">
        <v>11308</v>
      </c>
      <c r="I6362" s="3" t="s">
        <v>4870</v>
      </c>
      <c r="J6362" s="3">
        <v>1</v>
      </c>
      <c r="M6362" s="3" t="s">
        <v>27</v>
      </c>
      <c r="N6362" s="3" t="s">
        <v>17593</v>
      </c>
      <c r="P6362" s="3" t="s">
        <v>17594</v>
      </c>
      <c r="Q6362" s="3" t="s">
        <v>839</v>
      </c>
      <c r="R6362" s="3">
        <v>2456</v>
      </c>
      <c r="S63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018470</v>
      </c>
      <c r="T63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63" spans="1:20" ht="15" customHeight="1" x14ac:dyDescent="0.2">
      <c r="A6363" s="3" t="s">
        <v>26222</v>
      </c>
      <c r="B6363" s="3" t="s">
        <v>26223</v>
      </c>
      <c r="C6363" s="3" t="s">
        <v>26224</v>
      </c>
      <c r="F6363" s="3" t="s">
        <v>11510</v>
      </c>
      <c r="G6363" s="3" t="s">
        <v>26225</v>
      </c>
      <c r="H6363" s="3" t="s">
        <v>11308</v>
      </c>
      <c r="I6363" s="3" t="s">
        <v>4870</v>
      </c>
      <c r="J6363" s="3">
        <v>1</v>
      </c>
      <c r="M6363" s="3" t="s">
        <v>27</v>
      </c>
      <c r="N6363" s="3" t="s">
        <v>17593</v>
      </c>
      <c r="P6363" s="3" t="s">
        <v>17594</v>
      </c>
      <c r="Q6363" s="3" t="s">
        <v>839</v>
      </c>
      <c r="R6363" s="3">
        <v>2456</v>
      </c>
      <c r="S63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002600</v>
      </c>
      <c r="T63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64" spans="1:20" ht="15" customHeight="1" x14ac:dyDescent="0.2">
      <c r="A6364" s="3" t="s">
        <v>26226</v>
      </c>
      <c r="B6364" s="3" t="s">
        <v>26227</v>
      </c>
      <c r="C6364" s="3" t="s">
        <v>26228</v>
      </c>
      <c r="F6364" s="3" t="s">
        <v>11510</v>
      </c>
      <c r="G6364" s="3" t="s">
        <v>26229</v>
      </c>
      <c r="H6364" s="3" t="s">
        <v>11308</v>
      </c>
      <c r="I6364" s="3" t="s">
        <v>4870</v>
      </c>
      <c r="J6364" s="3">
        <v>1</v>
      </c>
      <c r="M6364" s="3" t="s">
        <v>27</v>
      </c>
      <c r="N6364" s="3" t="s">
        <v>17593</v>
      </c>
      <c r="P6364" s="3" t="s">
        <v>17594</v>
      </c>
      <c r="Q6364" s="3" t="s">
        <v>839</v>
      </c>
      <c r="R6364" s="3">
        <v>2456</v>
      </c>
      <c r="S63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063160</v>
      </c>
      <c r="T63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65" spans="1:20" ht="15" customHeight="1" x14ac:dyDescent="0.2">
      <c r="A6365" s="3" t="s">
        <v>26230</v>
      </c>
      <c r="B6365" s="3" t="s">
        <v>26231</v>
      </c>
      <c r="C6365" s="3" t="s">
        <v>26232</v>
      </c>
      <c r="F6365" s="3" t="s">
        <v>11510</v>
      </c>
      <c r="G6365" s="3" t="s">
        <v>26233</v>
      </c>
      <c r="H6365" s="3" t="s">
        <v>11308</v>
      </c>
      <c r="I6365" s="3" t="s">
        <v>4870</v>
      </c>
      <c r="J6365" s="3">
        <v>1</v>
      </c>
      <c r="M6365" s="3" t="s">
        <v>27</v>
      </c>
      <c r="N6365" s="3" t="s">
        <v>17593</v>
      </c>
      <c r="P6365" s="3" t="s">
        <v>17594</v>
      </c>
      <c r="Q6365" s="3" t="s">
        <v>839</v>
      </c>
      <c r="R6365" s="3">
        <v>2456</v>
      </c>
      <c r="S63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185750</v>
      </c>
      <c r="T63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66" spans="1:20" ht="15" customHeight="1" x14ac:dyDescent="0.2">
      <c r="A6366" s="3" t="s">
        <v>26234</v>
      </c>
      <c r="B6366" s="3" t="s">
        <v>26235</v>
      </c>
      <c r="C6366" s="3" t="s">
        <v>26236</v>
      </c>
      <c r="F6366" s="3" t="s">
        <v>11510</v>
      </c>
      <c r="G6366" s="3" t="s">
        <v>26237</v>
      </c>
      <c r="H6366" s="3" t="s">
        <v>11308</v>
      </c>
      <c r="I6366" s="3" t="s">
        <v>4870</v>
      </c>
      <c r="J6366" s="3">
        <v>1</v>
      </c>
      <c r="M6366" s="3" t="s">
        <v>27</v>
      </c>
      <c r="N6366" s="3" t="s">
        <v>17593</v>
      </c>
      <c r="P6366" s="3" t="s">
        <v>17594</v>
      </c>
      <c r="Q6366" s="3" t="s">
        <v>839</v>
      </c>
      <c r="R6366" s="3">
        <v>2456</v>
      </c>
      <c r="S63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001630</v>
      </c>
      <c r="T63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67" spans="1:20" ht="15" customHeight="1" x14ac:dyDescent="0.2">
      <c r="A6367" s="3" t="s">
        <v>26238</v>
      </c>
      <c r="B6367" s="3" t="s">
        <v>26239</v>
      </c>
      <c r="C6367" s="3" t="s">
        <v>26240</v>
      </c>
      <c r="F6367" s="3" t="s">
        <v>11510</v>
      </c>
      <c r="G6367" s="3" t="s">
        <v>26241</v>
      </c>
      <c r="H6367" s="3" t="s">
        <v>11308</v>
      </c>
      <c r="I6367" s="3" t="s">
        <v>4870</v>
      </c>
      <c r="J6367" s="3">
        <v>1</v>
      </c>
      <c r="M6367" s="3" t="s">
        <v>27</v>
      </c>
      <c r="N6367" s="3" t="s">
        <v>17593</v>
      </c>
      <c r="P6367" s="3" t="s">
        <v>17594</v>
      </c>
      <c r="Q6367" s="3" t="s">
        <v>839</v>
      </c>
      <c r="R6367" s="3">
        <v>2456</v>
      </c>
      <c r="S63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033340</v>
      </c>
      <c r="T63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68" spans="1:20" ht="15" customHeight="1" x14ac:dyDescent="0.2">
      <c r="A6368" s="3" t="s">
        <v>26242</v>
      </c>
      <c r="B6368" s="3" t="s">
        <v>26243</v>
      </c>
      <c r="C6368" s="3" t="s">
        <v>26244</v>
      </c>
      <c r="F6368" s="3" t="s">
        <v>11510</v>
      </c>
      <c r="G6368" s="3" t="s">
        <v>26245</v>
      </c>
      <c r="H6368" s="3" t="s">
        <v>11308</v>
      </c>
      <c r="I6368" s="3" t="s">
        <v>4870</v>
      </c>
      <c r="J6368" s="3">
        <v>1</v>
      </c>
      <c r="M6368" s="3" t="s">
        <v>27</v>
      </c>
      <c r="N6368" s="3" t="s">
        <v>17593</v>
      </c>
      <c r="P6368" s="3" t="s">
        <v>17594</v>
      </c>
      <c r="Q6368" s="3" t="s">
        <v>839</v>
      </c>
      <c r="R6368" s="3">
        <v>2456</v>
      </c>
      <c r="S63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036930</v>
      </c>
      <c r="T63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69" spans="1:20" ht="15" customHeight="1" x14ac:dyDescent="0.2">
      <c r="A6369" s="3" t="s">
        <v>26246</v>
      </c>
      <c r="B6369" s="3" t="s">
        <v>26247</v>
      </c>
      <c r="C6369" s="3" t="s">
        <v>26248</v>
      </c>
      <c r="F6369" s="3" t="s">
        <v>11510</v>
      </c>
      <c r="G6369" s="3" t="s">
        <v>26249</v>
      </c>
      <c r="H6369" s="3" t="s">
        <v>11308</v>
      </c>
      <c r="I6369" s="3" t="s">
        <v>4870</v>
      </c>
      <c r="J6369" s="3">
        <v>1</v>
      </c>
      <c r="M6369" s="3" t="s">
        <v>27</v>
      </c>
      <c r="N6369" s="3" t="s">
        <v>17593</v>
      </c>
      <c r="P6369" s="3" t="s">
        <v>17594</v>
      </c>
      <c r="Q6369" s="3" t="s">
        <v>839</v>
      </c>
      <c r="R6369" s="3">
        <v>2456</v>
      </c>
      <c r="S63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109070</v>
      </c>
      <c r="T63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70" spans="1:20" ht="15" customHeight="1" x14ac:dyDescent="0.2">
      <c r="A6370" s="3" t="s">
        <v>26250</v>
      </c>
      <c r="B6370" s="3" t="s">
        <v>26251</v>
      </c>
      <c r="C6370" s="3" t="s">
        <v>26252</v>
      </c>
      <c r="F6370" s="3" t="s">
        <v>11510</v>
      </c>
      <c r="G6370" s="3" t="s">
        <v>26253</v>
      </c>
      <c r="H6370" s="3" t="s">
        <v>11308</v>
      </c>
      <c r="I6370" s="3" t="s">
        <v>4870</v>
      </c>
      <c r="J6370" s="3">
        <v>1</v>
      </c>
      <c r="M6370" s="3" t="s">
        <v>27</v>
      </c>
      <c r="N6370" s="3" t="s">
        <v>17593</v>
      </c>
      <c r="P6370" s="3" t="s">
        <v>17594</v>
      </c>
      <c r="Q6370" s="3" t="s">
        <v>839</v>
      </c>
      <c r="R6370" s="3">
        <v>2456</v>
      </c>
      <c r="S63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185190</v>
      </c>
      <c r="T63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71" spans="1:20" ht="15" customHeight="1" x14ac:dyDescent="0.2">
      <c r="A6371" s="3" t="s">
        <v>26254</v>
      </c>
      <c r="B6371" s="3" t="s">
        <v>26255</v>
      </c>
      <c r="C6371" s="3" t="s">
        <v>26256</v>
      </c>
      <c r="F6371" s="3" t="s">
        <v>11510</v>
      </c>
      <c r="G6371" s="3" t="s">
        <v>26257</v>
      </c>
      <c r="H6371" s="3" t="s">
        <v>11308</v>
      </c>
      <c r="I6371" s="3" t="s">
        <v>4870</v>
      </c>
      <c r="J6371" s="3">
        <v>1</v>
      </c>
      <c r="M6371" s="3" t="s">
        <v>27</v>
      </c>
      <c r="N6371" s="3" t="s">
        <v>17593</v>
      </c>
      <c r="P6371" s="3" t="s">
        <v>26258</v>
      </c>
      <c r="Q6371" s="3" t="s">
        <v>839</v>
      </c>
      <c r="R6371" s="3">
        <v>2096</v>
      </c>
      <c r="S63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357580</v>
      </c>
      <c r="T63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72" spans="1:20" ht="15" customHeight="1" x14ac:dyDescent="0.2">
      <c r="A6372" s="3" t="s">
        <v>26259</v>
      </c>
      <c r="B6372" s="3" t="s">
        <v>26260</v>
      </c>
      <c r="C6372" s="3" t="s">
        <v>26261</v>
      </c>
      <c r="F6372" s="3" t="s">
        <v>11510</v>
      </c>
      <c r="G6372" s="3" t="s">
        <v>26262</v>
      </c>
      <c r="H6372" s="3" t="s">
        <v>11308</v>
      </c>
      <c r="I6372" s="3" t="s">
        <v>4870</v>
      </c>
      <c r="J6372" s="3">
        <v>1</v>
      </c>
      <c r="M6372" s="3" t="s">
        <v>27</v>
      </c>
      <c r="N6372" s="3" t="s">
        <v>17593</v>
      </c>
      <c r="P6372" s="3" t="s">
        <v>17594</v>
      </c>
      <c r="Q6372" s="3" t="s">
        <v>839</v>
      </c>
      <c r="R6372" s="3">
        <v>2456</v>
      </c>
      <c r="S63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226400</v>
      </c>
      <c r="T63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73" spans="1:20" ht="15" customHeight="1" x14ac:dyDescent="0.2">
      <c r="A6373" s="3" t="s">
        <v>26263</v>
      </c>
      <c r="B6373" s="3" t="s">
        <v>26264</v>
      </c>
      <c r="C6373" s="3" t="s">
        <v>26265</v>
      </c>
      <c r="F6373" s="3" t="s">
        <v>11510</v>
      </c>
      <c r="G6373" s="3" t="s">
        <v>26266</v>
      </c>
      <c r="H6373" s="3" t="s">
        <v>11308</v>
      </c>
      <c r="I6373" s="3" t="s">
        <v>4870</v>
      </c>
      <c r="J6373" s="3">
        <v>1</v>
      </c>
      <c r="M6373" s="3" t="s">
        <v>27</v>
      </c>
      <c r="N6373" s="3" t="s">
        <v>17593</v>
      </c>
      <c r="P6373" s="3" t="s">
        <v>23130</v>
      </c>
      <c r="Q6373" s="3" t="s">
        <v>839</v>
      </c>
      <c r="R6373" s="3">
        <v>1102</v>
      </c>
      <c r="S63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440320</v>
      </c>
      <c r="T63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74" spans="1:20" ht="15" customHeight="1" x14ac:dyDescent="0.2">
      <c r="A6374" s="3" t="s">
        <v>26267</v>
      </c>
      <c r="B6374" s="3" t="s">
        <v>26268</v>
      </c>
      <c r="C6374" s="3" t="s">
        <v>26269</v>
      </c>
      <c r="F6374" s="3" t="s">
        <v>11510</v>
      </c>
      <c r="G6374" s="3" t="s">
        <v>26270</v>
      </c>
      <c r="H6374" s="3" t="s">
        <v>11308</v>
      </c>
      <c r="I6374" s="3" t="s">
        <v>4870</v>
      </c>
      <c r="J6374" s="3">
        <v>1</v>
      </c>
      <c r="M6374" s="3" t="s">
        <v>27</v>
      </c>
      <c r="N6374" s="3" t="s">
        <v>17593</v>
      </c>
      <c r="P6374" s="3" t="s">
        <v>17594</v>
      </c>
      <c r="Q6374" s="3" t="s">
        <v>839</v>
      </c>
      <c r="R6374" s="3">
        <v>2456</v>
      </c>
      <c r="S63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189350</v>
      </c>
      <c r="T63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75" spans="1:20" ht="15" customHeight="1" x14ac:dyDescent="0.2">
      <c r="A6375" s="3" t="s">
        <v>26271</v>
      </c>
      <c r="B6375" s="3" t="s">
        <v>26272</v>
      </c>
      <c r="C6375" s="3" t="s">
        <v>26273</v>
      </c>
      <c r="F6375" s="3" t="s">
        <v>11510</v>
      </c>
      <c r="G6375" s="3" t="s">
        <v>26274</v>
      </c>
      <c r="H6375" s="3" t="s">
        <v>11308</v>
      </c>
      <c r="I6375" s="3" t="s">
        <v>4870</v>
      </c>
      <c r="J6375" s="3">
        <v>1</v>
      </c>
      <c r="M6375" s="3" t="s">
        <v>27</v>
      </c>
      <c r="N6375" s="3" t="s">
        <v>17593</v>
      </c>
      <c r="P6375" s="3" t="s">
        <v>2635</v>
      </c>
      <c r="Q6375" s="3" t="s">
        <v>839</v>
      </c>
      <c r="R6375" s="3">
        <v>1124</v>
      </c>
      <c r="S63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348080</v>
      </c>
      <c r="T63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76" spans="1:20" ht="15" customHeight="1" x14ac:dyDescent="0.2">
      <c r="A6376" s="3" t="s">
        <v>26275</v>
      </c>
      <c r="B6376" s="3" t="s">
        <v>26276</v>
      </c>
      <c r="C6376" s="3" t="s">
        <v>26277</v>
      </c>
      <c r="F6376" s="3" t="s">
        <v>11510</v>
      </c>
      <c r="G6376" s="3" t="s">
        <v>26278</v>
      </c>
      <c r="H6376" s="3" t="s">
        <v>11308</v>
      </c>
      <c r="I6376" s="3" t="s">
        <v>4870</v>
      </c>
      <c r="J6376" s="3">
        <v>1</v>
      </c>
      <c r="M6376" s="3" t="s">
        <v>27</v>
      </c>
      <c r="N6376" s="3" t="s">
        <v>17593</v>
      </c>
      <c r="P6376" s="3" t="s">
        <v>17594</v>
      </c>
      <c r="Q6376" s="3" t="s">
        <v>839</v>
      </c>
      <c r="R6376" s="3">
        <v>2456</v>
      </c>
      <c r="S63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023450</v>
      </c>
      <c r="T63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77" spans="1:20" ht="15" customHeight="1" x14ac:dyDescent="0.2">
      <c r="A6377" s="3" t="s">
        <v>26279</v>
      </c>
      <c r="B6377" s="3" t="s">
        <v>26280</v>
      </c>
      <c r="C6377" s="3" t="s">
        <v>26281</v>
      </c>
      <c r="F6377" s="3" t="s">
        <v>11510</v>
      </c>
      <c r="G6377" s="3" t="s">
        <v>26282</v>
      </c>
      <c r="H6377" s="3" t="s">
        <v>11308</v>
      </c>
      <c r="I6377" s="3" t="s">
        <v>4870</v>
      </c>
      <c r="J6377" s="3">
        <v>1</v>
      </c>
      <c r="M6377" s="3" t="s">
        <v>27</v>
      </c>
      <c r="N6377" s="3" t="s">
        <v>17593</v>
      </c>
      <c r="P6377" s="3" t="s">
        <v>17594</v>
      </c>
      <c r="Q6377" s="3" t="s">
        <v>839</v>
      </c>
      <c r="R6377" s="3">
        <v>2456</v>
      </c>
      <c r="S63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002380</v>
      </c>
      <c r="T63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78" spans="1:20" ht="15" customHeight="1" x14ac:dyDescent="0.2">
      <c r="A6378" s="3" t="s">
        <v>26283</v>
      </c>
      <c r="B6378" s="3" t="s">
        <v>26284</v>
      </c>
      <c r="C6378" s="3" t="s">
        <v>26285</v>
      </c>
      <c r="F6378" s="3" t="s">
        <v>11510</v>
      </c>
      <c r="G6378" s="3" t="s">
        <v>26286</v>
      </c>
      <c r="H6378" s="3" t="s">
        <v>11308</v>
      </c>
      <c r="I6378" s="3" t="s">
        <v>4870</v>
      </c>
      <c r="J6378" s="3">
        <v>1</v>
      </c>
      <c r="M6378" s="3" t="s">
        <v>27</v>
      </c>
      <c r="N6378" s="3" t="s">
        <v>17593</v>
      </c>
      <c r="P6378" s="3" t="s">
        <v>17594</v>
      </c>
      <c r="Q6378" s="3" t="s">
        <v>839</v>
      </c>
      <c r="R6378" s="3">
        <v>2456</v>
      </c>
      <c r="S63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044380</v>
      </c>
      <c r="T63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79" spans="1:20" ht="15" customHeight="1" x14ac:dyDescent="0.2">
      <c r="A6379" s="3" t="s">
        <v>26287</v>
      </c>
      <c r="B6379" s="3" t="s">
        <v>26288</v>
      </c>
      <c r="C6379" s="3" t="s">
        <v>26289</v>
      </c>
      <c r="F6379" s="3" t="s">
        <v>11510</v>
      </c>
      <c r="G6379" s="3" t="s">
        <v>26290</v>
      </c>
      <c r="H6379" s="3" t="s">
        <v>11308</v>
      </c>
      <c r="I6379" s="3" t="s">
        <v>4870</v>
      </c>
      <c r="J6379" s="3">
        <v>1</v>
      </c>
      <c r="M6379" s="3" t="s">
        <v>27</v>
      </c>
      <c r="N6379" s="3" t="s">
        <v>17593</v>
      </c>
      <c r="P6379" s="3" t="s">
        <v>17594</v>
      </c>
      <c r="Q6379" s="3" t="s">
        <v>839</v>
      </c>
      <c r="R6379" s="3">
        <v>2456</v>
      </c>
      <c r="S63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024110</v>
      </c>
      <c r="T63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80" spans="1:20" ht="15" customHeight="1" x14ac:dyDescent="0.2">
      <c r="A6380" s="3" t="s">
        <v>26291</v>
      </c>
      <c r="B6380" s="3" t="s">
        <v>26292</v>
      </c>
      <c r="C6380" s="3" t="s">
        <v>26293</v>
      </c>
      <c r="F6380" s="3" t="s">
        <v>11510</v>
      </c>
      <c r="G6380" s="3" t="s">
        <v>26294</v>
      </c>
      <c r="H6380" s="3" t="s">
        <v>11308</v>
      </c>
      <c r="I6380" s="3" t="s">
        <v>4870</v>
      </c>
      <c r="J6380" s="3">
        <v>1</v>
      </c>
      <c r="M6380" s="3" t="s">
        <v>27</v>
      </c>
      <c r="N6380" s="3" t="s">
        <v>17593</v>
      </c>
      <c r="P6380" s="3" t="s">
        <v>17594</v>
      </c>
      <c r="Q6380" s="3" t="s">
        <v>839</v>
      </c>
      <c r="R6380" s="3">
        <v>2456</v>
      </c>
      <c r="S63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072020</v>
      </c>
      <c r="T63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81" spans="1:20" ht="15" customHeight="1" x14ac:dyDescent="0.2">
      <c r="A6381" s="3" t="s">
        <v>26295</v>
      </c>
      <c r="B6381" s="3" t="s">
        <v>26296</v>
      </c>
      <c r="C6381" s="3" t="s">
        <v>26297</v>
      </c>
      <c r="F6381" s="3" t="s">
        <v>11510</v>
      </c>
      <c r="G6381" s="3" t="s">
        <v>26298</v>
      </c>
      <c r="H6381" s="3" t="s">
        <v>11308</v>
      </c>
      <c r="I6381" s="3" t="s">
        <v>4870</v>
      </c>
      <c r="J6381" s="3">
        <v>1</v>
      </c>
      <c r="M6381" s="3" t="s">
        <v>27</v>
      </c>
      <c r="N6381" s="3" t="s">
        <v>17593</v>
      </c>
      <c r="P6381" s="3" t="s">
        <v>17594</v>
      </c>
      <c r="Q6381" s="3" t="s">
        <v>839</v>
      </c>
      <c r="R6381" s="3">
        <v>2456</v>
      </c>
      <c r="S63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000440</v>
      </c>
      <c r="T63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82" spans="1:20" ht="15" customHeight="1" x14ac:dyDescent="0.2">
      <c r="A6382" s="3" t="s">
        <v>26299</v>
      </c>
      <c r="B6382" s="3" t="s">
        <v>26300</v>
      </c>
      <c r="C6382" s="3" t="s">
        <v>26301</v>
      </c>
      <c r="F6382" s="3" t="s">
        <v>11510</v>
      </c>
      <c r="G6382" s="3" t="s">
        <v>26302</v>
      </c>
      <c r="H6382" s="3" t="s">
        <v>11308</v>
      </c>
      <c r="I6382" s="3" t="s">
        <v>4870</v>
      </c>
      <c r="J6382" s="3">
        <v>1</v>
      </c>
      <c r="M6382" s="3" t="s">
        <v>27</v>
      </c>
      <c r="N6382" s="3" t="s">
        <v>17593</v>
      </c>
      <c r="P6382" s="3" t="s">
        <v>17594</v>
      </c>
      <c r="Q6382" s="3" t="s">
        <v>839</v>
      </c>
      <c r="R6382" s="3">
        <v>2456</v>
      </c>
      <c r="S63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051980</v>
      </c>
      <c r="T63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83" spans="1:20" ht="15" customHeight="1" x14ac:dyDescent="0.2">
      <c r="A6383" s="3" t="s">
        <v>26303</v>
      </c>
      <c r="B6383" s="3" t="s">
        <v>26304</v>
      </c>
      <c r="C6383" s="3" t="s">
        <v>26305</v>
      </c>
      <c r="F6383" s="3" t="s">
        <v>11510</v>
      </c>
      <c r="G6383" s="3" t="s">
        <v>26306</v>
      </c>
      <c r="H6383" s="3" t="s">
        <v>11308</v>
      </c>
      <c r="I6383" s="3" t="s">
        <v>4870</v>
      </c>
      <c r="J6383" s="3">
        <v>1</v>
      </c>
      <c r="M6383" s="3" t="s">
        <v>27</v>
      </c>
      <c r="N6383" s="3" t="s">
        <v>17593</v>
      </c>
      <c r="P6383" s="3" t="s">
        <v>17594</v>
      </c>
      <c r="Q6383" s="3" t="s">
        <v>839</v>
      </c>
      <c r="R6383" s="3">
        <v>2456</v>
      </c>
      <c r="S63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228760</v>
      </c>
      <c r="T63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84" spans="1:20" ht="15" customHeight="1" x14ac:dyDescent="0.2">
      <c r="A6384" s="3" t="s">
        <v>26307</v>
      </c>
      <c r="B6384" s="3" t="s">
        <v>26308</v>
      </c>
      <c r="C6384" s="3" t="s">
        <v>26309</v>
      </c>
      <c r="F6384" s="3" t="s">
        <v>11510</v>
      </c>
      <c r="G6384" s="3" t="s">
        <v>26310</v>
      </c>
      <c r="H6384" s="3" t="s">
        <v>11308</v>
      </c>
      <c r="I6384" s="3" t="s">
        <v>4870</v>
      </c>
      <c r="J6384" s="3">
        <v>1</v>
      </c>
      <c r="M6384" s="3" t="s">
        <v>27</v>
      </c>
      <c r="N6384" s="3" t="s">
        <v>17593</v>
      </c>
      <c r="P6384" s="3" t="s">
        <v>17594</v>
      </c>
      <c r="Q6384" s="3" t="s">
        <v>839</v>
      </c>
      <c r="R6384" s="3">
        <v>2456</v>
      </c>
      <c r="S63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314130</v>
      </c>
      <c r="T63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85" spans="1:20" ht="15" customHeight="1" x14ac:dyDescent="0.2">
      <c r="A6385" s="3" t="s">
        <v>26311</v>
      </c>
      <c r="B6385" s="3" t="s">
        <v>26312</v>
      </c>
      <c r="C6385" s="3" t="s">
        <v>26313</v>
      </c>
      <c r="F6385" s="3" t="s">
        <v>11510</v>
      </c>
      <c r="G6385" s="3" t="s">
        <v>26314</v>
      </c>
      <c r="H6385" s="3" t="s">
        <v>11308</v>
      </c>
      <c r="I6385" s="3" t="s">
        <v>4870</v>
      </c>
      <c r="J6385" s="3">
        <v>1</v>
      </c>
      <c r="M6385" s="3" t="s">
        <v>27</v>
      </c>
      <c r="N6385" s="3" t="s">
        <v>17593</v>
      </c>
      <c r="P6385" s="3" t="s">
        <v>17594</v>
      </c>
      <c r="Q6385" s="3" t="s">
        <v>839</v>
      </c>
      <c r="R6385" s="3">
        <v>2456</v>
      </c>
      <c r="S63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013890</v>
      </c>
      <c r="T63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86" spans="1:20" ht="15" customHeight="1" x14ac:dyDescent="0.2">
      <c r="A6386" s="3" t="s">
        <v>26315</v>
      </c>
      <c r="B6386" s="3" t="s">
        <v>26316</v>
      </c>
      <c r="C6386" s="3" t="s">
        <v>26317</v>
      </c>
      <c r="F6386" s="3" t="s">
        <v>11510</v>
      </c>
      <c r="G6386" s="3" t="s">
        <v>26318</v>
      </c>
      <c r="H6386" s="3" t="s">
        <v>11308</v>
      </c>
      <c r="I6386" s="3" t="s">
        <v>4870</v>
      </c>
      <c r="J6386" s="3">
        <v>1</v>
      </c>
      <c r="M6386" s="3" t="s">
        <v>27</v>
      </c>
      <c r="N6386" s="3" t="s">
        <v>17593</v>
      </c>
      <c r="P6386" s="3" t="s">
        <v>26319</v>
      </c>
      <c r="Q6386" s="3" t="s">
        <v>839</v>
      </c>
      <c r="R6386" s="3">
        <v>1916</v>
      </c>
      <c r="S63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389030</v>
      </c>
      <c r="T63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87" spans="1:20" ht="15" customHeight="1" x14ac:dyDescent="0.2">
      <c r="A6387" s="3" t="s">
        <v>26320</v>
      </c>
      <c r="B6387" s="3" t="s">
        <v>26321</v>
      </c>
      <c r="C6387" s="3" t="s">
        <v>26322</v>
      </c>
      <c r="F6387" s="3" t="s">
        <v>11510</v>
      </c>
      <c r="G6387" s="3" t="s">
        <v>26323</v>
      </c>
      <c r="H6387" s="3" t="s">
        <v>11308</v>
      </c>
      <c r="I6387" s="3" t="s">
        <v>4870</v>
      </c>
      <c r="J6387" s="3">
        <v>1</v>
      </c>
      <c r="M6387" s="3" t="s">
        <v>27</v>
      </c>
      <c r="N6387" s="3" t="s">
        <v>17593</v>
      </c>
      <c r="P6387" s="3" t="s">
        <v>17594</v>
      </c>
      <c r="Q6387" s="3" t="s">
        <v>839</v>
      </c>
      <c r="R6387" s="3">
        <v>2456</v>
      </c>
      <c r="S63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263860</v>
      </c>
      <c r="T63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88" spans="1:20" ht="15" customHeight="1" x14ac:dyDescent="0.2">
      <c r="A6388" s="3" t="s">
        <v>26324</v>
      </c>
      <c r="B6388" s="3" t="s">
        <v>26325</v>
      </c>
      <c r="C6388" s="3" t="s">
        <v>26326</v>
      </c>
      <c r="F6388" s="3" t="s">
        <v>11510</v>
      </c>
      <c r="G6388" s="3" t="s">
        <v>26327</v>
      </c>
      <c r="H6388" s="3" t="s">
        <v>11308</v>
      </c>
      <c r="I6388" s="3" t="s">
        <v>4870</v>
      </c>
      <c r="J6388" s="3">
        <v>1</v>
      </c>
      <c r="M6388" s="3" t="s">
        <v>27</v>
      </c>
      <c r="N6388" s="3" t="s">
        <v>17593</v>
      </c>
      <c r="P6388" s="3" t="s">
        <v>17594</v>
      </c>
      <c r="Q6388" s="3" t="s">
        <v>839</v>
      </c>
      <c r="R6388" s="3">
        <v>2456</v>
      </c>
      <c r="S63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303030</v>
      </c>
      <c r="T63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89" spans="1:20" ht="15" customHeight="1" x14ac:dyDescent="0.2">
      <c r="A6389" s="3" t="s">
        <v>26328</v>
      </c>
      <c r="B6389" s="3" t="s">
        <v>26329</v>
      </c>
      <c r="C6389" s="3" t="s">
        <v>26330</v>
      </c>
      <c r="F6389" s="3" t="s">
        <v>11510</v>
      </c>
      <c r="G6389" s="3" t="s">
        <v>26331</v>
      </c>
      <c r="H6389" s="3" t="s">
        <v>11308</v>
      </c>
      <c r="I6389" s="3" t="s">
        <v>4870</v>
      </c>
      <c r="J6389" s="3">
        <v>1</v>
      </c>
      <c r="M6389" s="3" t="s">
        <v>27</v>
      </c>
      <c r="N6389" s="3" t="s">
        <v>17593</v>
      </c>
      <c r="P6389" s="3" t="s">
        <v>17594</v>
      </c>
      <c r="Q6389" s="3" t="s">
        <v>839</v>
      </c>
      <c r="R6389" s="3">
        <v>2456</v>
      </c>
      <c r="S63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036180</v>
      </c>
      <c r="T63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90" spans="1:20" ht="15" customHeight="1" x14ac:dyDescent="0.2">
      <c r="A6390" s="3" t="s">
        <v>26332</v>
      </c>
      <c r="B6390" s="3" t="s">
        <v>26333</v>
      </c>
      <c r="C6390" s="3" t="s">
        <v>26334</v>
      </c>
      <c r="F6390" s="3" t="s">
        <v>11510</v>
      </c>
      <c r="G6390" s="3" t="s">
        <v>26335</v>
      </c>
      <c r="H6390" s="3" t="s">
        <v>11308</v>
      </c>
      <c r="I6390" s="3" t="s">
        <v>4870</v>
      </c>
      <c r="J6390" s="3">
        <v>1</v>
      </c>
      <c r="M6390" s="3" t="s">
        <v>27</v>
      </c>
      <c r="N6390" s="3" t="s">
        <v>17593</v>
      </c>
      <c r="P6390" s="3" t="s">
        <v>17594</v>
      </c>
      <c r="Q6390" s="3" t="s">
        <v>839</v>
      </c>
      <c r="R6390" s="3">
        <v>2456</v>
      </c>
      <c r="S63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208350</v>
      </c>
      <c r="T63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91" spans="1:20" ht="15" customHeight="1" x14ac:dyDescent="0.2">
      <c r="A6391" s="3" t="s">
        <v>26336</v>
      </c>
      <c r="B6391" s="3" t="s">
        <v>26337</v>
      </c>
      <c r="C6391" s="3" t="s">
        <v>26338</v>
      </c>
      <c r="F6391" s="3" t="s">
        <v>11510</v>
      </c>
      <c r="G6391" s="3" t="s">
        <v>26339</v>
      </c>
      <c r="H6391" s="3" t="s">
        <v>11308</v>
      </c>
      <c r="I6391" s="3" t="s">
        <v>4870</v>
      </c>
      <c r="J6391" s="3">
        <v>1</v>
      </c>
      <c r="M6391" s="3" t="s">
        <v>27</v>
      </c>
      <c r="N6391" s="3" t="s">
        <v>17593</v>
      </c>
      <c r="P6391" s="3" t="s">
        <v>26340</v>
      </c>
      <c r="Q6391" s="3" t="s">
        <v>839</v>
      </c>
      <c r="R6391" s="3">
        <v>1162</v>
      </c>
      <c r="S63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446840</v>
      </c>
      <c r="T63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92" spans="1:20" ht="15" customHeight="1" x14ac:dyDescent="0.2">
      <c r="A6392" s="3" t="s">
        <v>26341</v>
      </c>
      <c r="B6392" s="3" t="s">
        <v>26342</v>
      </c>
      <c r="C6392" s="3" t="s">
        <v>26343</v>
      </c>
      <c r="F6392" s="3" t="s">
        <v>11510</v>
      </c>
      <c r="G6392" s="3" t="s">
        <v>26344</v>
      </c>
      <c r="H6392" s="3" t="s">
        <v>11308</v>
      </c>
      <c r="I6392" s="3" t="s">
        <v>4870</v>
      </c>
      <c r="J6392" s="3">
        <v>1</v>
      </c>
      <c r="M6392" s="3" t="s">
        <v>27</v>
      </c>
      <c r="N6392" s="3" t="s">
        <v>17593</v>
      </c>
      <c r="P6392" s="3" t="s">
        <v>17594</v>
      </c>
      <c r="Q6392" s="3" t="s">
        <v>839</v>
      </c>
      <c r="R6392" s="3">
        <v>2456</v>
      </c>
      <c r="S63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144510</v>
      </c>
      <c r="T63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93" spans="1:20" ht="15" customHeight="1" x14ac:dyDescent="0.2">
      <c r="A6393" s="3" t="s">
        <v>26345</v>
      </c>
      <c r="B6393" s="3" t="s">
        <v>26346</v>
      </c>
      <c r="C6393" s="3" t="s">
        <v>26347</v>
      </c>
      <c r="F6393" s="3" t="s">
        <v>11510</v>
      </c>
      <c r="G6393" s="3" t="s">
        <v>26348</v>
      </c>
      <c r="H6393" s="3" t="s">
        <v>11308</v>
      </c>
      <c r="I6393" s="3" t="s">
        <v>4870</v>
      </c>
      <c r="J6393" s="3">
        <v>1</v>
      </c>
      <c r="M6393" s="3" t="s">
        <v>27</v>
      </c>
      <c r="N6393" s="3" t="s">
        <v>17593</v>
      </c>
      <c r="P6393" s="3" t="s">
        <v>753</v>
      </c>
      <c r="Q6393" s="3" t="s">
        <v>839</v>
      </c>
      <c r="R6393" s="3">
        <v>160</v>
      </c>
      <c r="S63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340450</v>
      </c>
      <c r="T63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94" spans="1:20" ht="15" customHeight="1" x14ac:dyDescent="0.2">
      <c r="A6394" s="3" t="s">
        <v>26349</v>
      </c>
      <c r="B6394" s="3" t="s">
        <v>26350</v>
      </c>
      <c r="C6394" s="3" t="s">
        <v>26351</v>
      </c>
      <c r="F6394" s="3" t="s">
        <v>11510</v>
      </c>
      <c r="G6394" s="3" t="s">
        <v>26352</v>
      </c>
      <c r="H6394" s="3" t="s">
        <v>11308</v>
      </c>
      <c r="I6394" s="3" t="s">
        <v>4870</v>
      </c>
      <c r="J6394" s="3">
        <v>1</v>
      </c>
      <c r="M6394" s="3" t="s">
        <v>27</v>
      </c>
      <c r="N6394" s="3" t="s">
        <v>17593</v>
      </c>
      <c r="P6394" s="3" t="s">
        <v>26353</v>
      </c>
      <c r="Q6394" s="3" t="s">
        <v>839</v>
      </c>
      <c r="R6394" s="3">
        <v>1226</v>
      </c>
      <c r="S63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358570</v>
      </c>
      <c r="T63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95" spans="1:20" ht="15" customHeight="1" x14ac:dyDescent="0.2">
      <c r="A6395" s="3" t="s">
        <v>26354</v>
      </c>
      <c r="B6395" s="3" t="s">
        <v>26355</v>
      </c>
      <c r="C6395" s="3" t="s">
        <v>26356</v>
      </c>
      <c r="F6395" s="3" t="s">
        <v>11510</v>
      </c>
      <c r="G6395" s="3" t="s">
        <v>26357</v>
      </c>
      <c r="H6395" s="3" t="s">
        <v>11308</v>
      </c>
      <c r="I6395" s="3" t="s">
        <v>4870</v>
      </c>
      <c r="J6395" s="3">
        <v>1</v>
      </c>
      <c r="M6395" s="3" t="s">
        <v>27</v>
      </c>
      <c r="N6395" s="3" t="s">
        <v>17593</v>
      </c>
      <c r="P6395" s="3" t="s">
        <v>11829</v>
      </c>
      <c r="Q6395" s="3" t="s">
        <v>839</v>
      </c>
      <c r="R6395" s="3">
        <v>1940</v>
      </c>
      <c r="S63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382480</v>
      </c>
      <c r="T63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96" spans="1:20" ht="15" customHeight="1" x14ac:dyDescent="0.2">
      <c r="A6396" s="3" t="s">
        <v>26358</v>
      </c>
      <c r="B6396" s="3" t="s">
        <v>26359</v>
      </c>
      <c r="C6396" s="3" t="s">
        <v>26360</v>
      </c>
      <c r="F6396" s="3" t="s">
        <v>11510</v>
      </c>
      <c r="G6396" s="3" t="s">
        <v>26361</v>
      </c>
      <c r="H6396" s="3" t="s">
        <v>11308</v>
      </c>
      <c r="I6396" s="3" t="s">
        <v>4870</v>
      </c>
      <c r="J6396" s="3">
        <v>1</v>
      </c>
      <c r="M6396" s="3" t="s">
        <v>27</v>
      </c>
      <c r="N6396" s="3" t="s">
        <v>17593</v>
      </c>
      <c r="P6396" s="3" t="s">
        <v>12908</v>
      </c>
      <c r="Q6396" s="3" t="s">
        <v>839</v>
      </c>
      <c r="R6396" s="3">
        <v>1928</v>
      </c>
      <c r="S63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382800</v>
      </c>
      <c r="T63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97" spans="1:20" ht="15" customHeight="1" x14ac:dyDescent="0.2">
      <c r="A6397" s="3" t="s">
        <v>26362</v>
      </c>
      <c r="B6397" s="3" t="s">
        <v>26363</v>
      </c>
      <c r="C6397" s="3" t="s">
        <v>26364</v>
      </c>
      <c r="F6397" s="3" t="s">
        <v>11510</v>
      </c>
      <c r="G6397" s="3" t="s">
        <v>26365</v>
      </c>
      <c r="H6397" s="3" t="s">
        <v>11308</v>
      </c>
      <c r="I6397" s="3" t="s">
        <v>4870</v>
      </c>
      <c r="J6397" s="3">
        <v>1</v>
      </c>
      <c r="M6397" s="3" t="s">
        <v>27</v>
      </c>
      <c r="N6397" s="3" t="s">
        <v>17593</v>
      </c>
      <c r="P6397" s="3" t="s">
        <v>17594</v>
      </c>
      <c r="Q6397" s="3" t="s">
        <v>839</v>
      </c>
      <c r="R6397" s="3">
        <v>2456</v>
      </c>
      <c r="S63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299480</v>
      </c>
      <c r="T63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98" spans="1:20" ht="15" customHeight="1" x14ac:dyDescent="0.2">
      <c r="A6398" s="3" t="s">
        <v>26366</v>
      </c>
      <c r="B6398" s="3" t="s">
        <v>26367</v>
      </c>
      <c r="C6398" s="3" t="s">
        <v>26368</v>
      </c>
      <c r="F6398" s="3" t="s">
        <v>11510</v>
      </c>
      <c r="G6398" s="3" t="s">
        <v>26369</v>
      </c>
      <c r="H6398" s="3" t="s">
        <v>11308</v>
      </c>
      <c r="I6398" s="3" t="s">
        <v>4870</v>
      </c>
      <c r="J6398" s="3">
        <v>1</v>
      </c>
      <c r="M6398" s="3" t="s">
        <v>27</v>
      </c>
      <c r="N6398" s="3" t="s">
        <v>17593</v>
      </c>
      <c r="P6398" s="3" t="s">
        <v>17594</v>
      </c>
      <c r="Q6398" s="3" t="s">
        <v>839</v>
      </c>
      <c r="R6398" s="3">
        <v>2456</v>
      </c>
      <c r="S63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051160</v>
      </c>
      <c r="T63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399" spans="1:20" ht="15" customHeight="1" x14ac:dyDescent="0.2">
      <c r="A6399" s="3" t="s">
        <v>26370</v>
      </c>
      <c r="B6399" s="3" t="s">
        <v>26371</v>
      </c>
      <c r="C6399" s="3" t="s">
        <v>26372</v>
      </c>
      <c r="F6399" s="3" t="s">
        <v>11510</v>
      </c>
      <c r="G6399" s="3" t="s">
        <v>26373</v>
      </c>
      <c r="H6399" s="3" t="s">
        <v>11308</v>
      </c>
      <c r="I6399" s="3" t="s">
        <v>4870</v>
      </c>
      <c r="J6399" s="3">
        <v>1</v>
      </c>
      <c r="M6399" s="3" t="s">
        <v>27</v>
      </c>
      <c r="N6399" s="3" t="s">
        <v>17593</v>
      </c>
      <c r="P6399" s="3" t="s">
        <v>17594</v>
      </c>
      <c r="Q6399" s="3" t="s">
        <v>839</v>
      </c>
      <c r="R6399" s="3">
        <v>2456</v>
      </c>
      <c r="S63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001250</v>
      </c>
      <c r="T63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00" spans="1:20" ht="15" customHeight="1" x14ac:dyDescent="0.2">
      <c r="A6400" s="3" t="s">
        <v>26374</v>
      </c>
      <c r="B6400" s="3" t="s">
        <v>26375</v>
      </c>
      <c r="C6400" s="3" t="s">
        <v>26376</v>
      </c>
      <c r="F6400" s="3" t="s">
        <v>11510</v>
      </c>
      <c r="G6400" s="3" t="s">
        <v>26377</v>
      </c>
      <c r="H6400" s="3" t="s">
        <v>11308</v>
      </c>
      <c r="I6400" s="3" t="s">
        <v>4870</v>
      </c>
      <c r="J6400" s="3">
        <v>1</v>
      </c>
      <c r="M6400" s="3" t="s">
        <v>27</v>
      </c>
      <c r="N6400" s="3" t="s">
        <v>17593</v>
      </c>
      <c r="P6400" s="3" t="s">
        <v>17594</v>
      </c>
      <c r="Q6400" s="3" t="s">
        <v>839</v>
      </c>
      <c r="R6400" s="3">
        <v>2456</v>
      </c>
      <c r="S64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007070</v>
      </c>
      <c r="T64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01" spans="1:20" ht="15" customHeight="1" x14ac:dyDescent="0.2">
      <c r="A6401" s="3" t="s">
        <v>26378</v>
      </c>
      <c r="B6401" s="3" t="s">
        <v>26379</v>
      </c>
      <c r="C6401" s="3" t="s">
        <v>26380</v>
      </c>
      <c r="F6401" s="3" t="s">
        <v>11510</v>
      </c>
      <c r="G6401" s="3" t="s">
        <v>26381</v>
      </c>
      <c r="H6401" s="3" t="s">
        <v>11308</v>
      </c>
      <c r="I6401" s="3" t="s">
        <v>4870</v>
      </c>
      <c r="J6401" s="3">
        <v>1</v>
      </c>
      <c r="M6401" s="3" t="s">
        <v>27</v>
      </c>
      <c r="N6401" s="3" t="s">
        <v>17593</v>
      </c>
      <c r="P6401" s="3" t="s">
        <v>17594</v>
      </c>
      <c r="Q6401" s="3" t="s">
        <v>839</v>
      </c>
      <c r="R6401" s="3">
        <v>2456</v>
      </c>
      <c r="S64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053050</v>
      </c>
      <c r="T64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02" spans="1:20" ht="15" customHeight="1" x14ac:dyDescent="0.2">
      <c r="A6402" s="3" t="s">
        <v>26382</v>
      </c>
      <c r="B6402" s="3" t="s">
        <v>26383</v>
      </c>
      <c r="C6402" s="3" t="s">
        <v>26384</v>
      </c>
      <c r="F6402" s="3" t="s">
        <v>11510</v>
      </c>
      <c r="G6402" s="3" t="s">
        <v>26385</v>
      </c>
      <c r="H6402" s="3" t="s">
        <v>11308</v>
      </c>
      <c r="I6402" s="3" t="s">
        <v>4870</v>
      </c>
      <c r="J6402" s="3">
        <v>1</v>
      </c>
      <c r="M6402" s="3" t="s">
        <v>27</v>
      </c>
      <c r="N6402" s="3" t="s">
        <v>17593</v>
      </c>
      <c r="P6402" s="3" t="s">
        <v>22418</v>
      </c>
      <c r="Q6402" s="3" t="s">
        <v>839</v>
      </c>
      <c r="R6402" s="3">
        <v>378</v>
      </c>
      <c r="S64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499790</v>
      </c>
      <c r="T64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03" spans="1:20" ht="15" customHeight="1" x14ac:dyDescent="0.2">
      <c r="A6403" s="3" t="s">
        <v>26386</v>
      </c>
      <c r="B6403" s="3" t="s">
        <v>26387</v>
      </c>
      <c r="C6403" s="3" t="s">
        <v>26388</v>
      </c>
      <c r="F6403" s="3" t="s">
        <v>11510</v>
      </c>
      <c r="G6403" s="3" t="s">
        <v>26389</v>
      </c>
      <c r="H6403" s="3" t="s">
        <v>11308</v>
      </c>
      <c r="I6403" s="3" t="s">
        <v>4870</v>
      </c>
      <c r="J6403" s="3">
        <v>1</v>
      </c>
      <c r="M6403" s="3" t="s">
        <v>27</v>
      </c>
      <c r="N6403" s="3" t="s">
        <v>17593</v>
      </c>
      <c r="P6403" s="3" t="s">
        <v>17594</v>
      </c>
      <c r="Q6403" s="3" t="s">
        <v>839</v>
      </c>
      <c r="R6403" s="3">
        <v>2456</v>
      </c>
      <c r="S64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076340</v>
      </c>
      <c r="T64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04" spans="1:20" ht="15" customHeight="1" x14ac:dyDescent="0.2">
      <c r="A6404" s="3" t="s">
        <v>26390</v>
      </c>
      <c r="B6404" s="3" t="s">
        <v>26391</v>
      </c>
      <c r="C6404" s="3" t="s">
        <v>26392</v>
      </c>
      <c r="F6404" s="3" t="s">
        <v>11510</v>
      </c>
      <c r="G6404" s="3" t="s">
        <v>26393</v>
      </c>
      <c r="H6404" s="3" t="s">
        <v>11308</v>
      </c>
      <c r="I6404" s="3" t="s">
        <v>4870</v>
      </c>
      <c r="J6404" s="3">
        <v>1</v>
      </c>
      <c r="M6404" s="3" t="s">
        <v>27</v>
      </c>
      <c r="N6404" s="3" t="s">
        <v>17593</v>
      </c>
      <c r="P6404" s="3" t="s">
        <v>17594</v>
      </c>
      <c r="Q6404" s="3" t="s">
        <v>839</v>
      </c>
      <c r="R6404" s="3">
        <v>2456</v>
      </c>
      <c r="S64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130500</v>
      </c>
      <c r="T64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05" spans="1:20" ht="15" customHeight="1" x14ac:dyDescent="0.2">
      <c r="A6405" s="3" t="s">
        <v>26394</v>
      </c>
      <c r="B6405" s="3" t="s">
        <v>26395</v>
      </c>
      <c r="C6405" s="3" t="s">
        <v>26396</v>
      </c>
      <c r="F6405" s="3" t="s">
        <v>11510</v>
      </c>
      <c r="G6405" s="3" t="s">
        <v>26397</v>
      </c>
      <c r="H6405" s="3" t="s">
        <v>11308</v>
      </c>
      <c r="I6405" s="3" t="s">
        <v>4870</v>
      </c>
      <c r="J6405" s="3">
        <v>1</v>
      </c>
      <c r="M6405" s="3" t="s">
        <v>27</v>
      </c>
      <c r="N6405" s="3" t="s">
        <v>17593</v>
      </c>
      <c r="P6405" s="3" t="s">
        <v>22324</v>
      </c>
      <c r="Q6405" s="3" t="s">
        <v>839</v>
      </c>
      <c r="R6405" s="3">
        <v>1356</v>
      </c>
      <c r="S64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388610</v>
      </c>
      <c r="T64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06" spans="1:20" ht="15" customHeight="1" x14ac:dyDescent="0.2">
      <c r="A6406" s="3" t="s">
        <v>26398</v>
      </c>
      <c r="B6406" s="3" t="s">
        <v>26399</v>
      </c>
      <c r="C6406" s="3" t="s">
        <v>26400</v>
      </c>
      <c r="F6406" s="3" t="s">
        <v>11510</v>
      </c>
      <c r="G6406" s="3" t="s">
        <v>26401</v>
      </c>
      <c r="H6406" s="3" t="s">
        <v>11308</v>
      </c>
      <c r="I6406" s="3" t="s">
        <v>4870</v>
      </c>
      <c r="J6406" s="3">
        <v>1</v>
      </c>
      <c r="M6406" s="3" t="s">
        <v>27</v>
      </c>
      <c r="N6406" s="3" t="s">
        <v>17593</v>
      </c>
      <c r="P6406" s="3" t="s">
        <v>17594</v>
      </c>
      <c r="Q6406" s="3" t="s">
        <v>839</v>
      </c>
      <c r="R6406" s="3">
        <v>2456</v>
      </c>
      <c r="S64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119850</v>
      </c>
      <c r="T64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07" spans="1:20" ht="15" customHeight="1" x14ac:dyDescent="0.2">
      <c r="A6407" s="3" t="s">
        <v>26402</v>
      </c>
      <c r="B6407" s="3" t="s">
        <v>26403</v>
      </c>
      <c r="C6407" s="3" t="s">
        <v>26404</v>
      </c>
      <c r="F6407" s="3" t="s">
        <v>11510</v>
      </c>
      <c r="G6407" s="3" t="s">
        <v>26405</v>
      </c>
      <c r="H6407" s="3" t="s">
        <v>11308</v>
      </c>
      <c r="I6407" s="3" t="s">
        <v>4870</v>
      </c>
      <c r="J6407" s="3">
        <v>1</v>
      </c>
      <c r="M6407" s="3" t="s">
        <v>27</v>
      </c>
      <c r="N6407" s="3" t="s">
        <v>17593</v>
      </c>
      <c r="P6407" s="3" t="s">
        <v>17594</v>
      </c>
      <c r="Q6407" s="3" t="s">
        <v>839</v>
      </c>
      <c r="R6407" s="3">
        <v>2456</v>
      </c>
      <c r="S64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065060</v>
      </c>
      <c r="T64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08" spans="1:20" ht="15" customHeight="1" x14ac:dyDescent="0.2">
      <c r="A6408" s="3" t="s">
        <v>26406</v>
      </c>
      <c r="B6408" s="3" t="s">
        <v>26407</v>
      </c>
      <c r="C6408" s="3" t="s">
        <v>26408</v>
      </c>
      <c r="F6408" s="3" t="s">
        <v>11510</v>
      </c>
      <c r="G6408" s="3" t="s">
        <v>26409</v>
      </c>
      <c r="H6408" s="3" t="s">
        <v>11308</v>
      </c>
      <c r="I6408" s="3" t="s">
        <v>4870</v>
      </c>
      <c r="J6408" s="3">
        <v>1</v>
      </c>
      <c r="M6408" s="3" t="s">
        <v>27</v>
      </c>
      <c r="N6408" s="3" t="s">
        <v>17593</v>
      </c>
      <c r="P6408" s="3" t="s">
        <v>17594</v>
      </c>
      <c r="Q6408" s="3" t="s">
        <v>839</v>
      </c>
      <c r="R6408" s="3">
        <v>2456</v>
      </c>
      <c r="S64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204840</v>
      </c>
      <c r="T64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09" spans="1:20" ht="15" customHeight="1" x14ac:dyDescent="0.2">
      <c r="A6409" s="3" t="s">
        <v>26410</v>
      </c>
      <c r="B6409" s="3" t="s">
        <v>26411</v>
      </c>
      <c r="C6409" s="3" t="s">
        <v>26412</v>
      </c>
      <c r="F6409" s="3" t="s">
        <v>11510</v>
      </c>
      <c r="G6409" s="3" t="s">
        <v>26413</v>
      </c>
      <c r="H6409" s="3" t="s">
        <v>11308</v>
      </c>
      <c r="I6409" s="3" t="s">
        <v>4870</v>
      </c>
      <c r="J6409" s="3">
        <v>1</v>
      </c>
      <c r="M6409" s="3" t="s">
        <v>27</v>
      </c>
      <c r="N6409" s="3" t="s">
        <v>17593</v>
      </c>
      <c r="P6409" s="3" t="s">
        <v>17594</v>
      </c>
      <c r="Q6409" s="3" t="s">
        <v>839</v>
      </c>
      <c r="R6409" s="3">
        <v>2456</v>
      </c>
      <c r="S64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013870</v>
      </c>
      <c r="T64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10" spans="1:20" ht="15" customHeight="1" x14ac:dyDescent="0.2">
      <c r="A6410" s="3" t="s">
        <v>26414</v>
      </c>
      <c r="B6410" s="3" t="s">
        <v>26415</v>
      </c>
      <c r="C6410" s="3" t="s">
        <v>26416</v>
      </c>
      <c r="F6410" s="3" t="s">
        <v>11510</v>
      </c>
      <c r="G6410" s="3" t="s">
        <v>26417</v>
      </c>
      <c r="H6410" s="3" t="s">
        <v>11308</v>
      </c>
      <c r="I6410" s="3" t="s">
        <v>4870</v>
      </c>
      <c r="J6410" s="3">
        <v>1</v>
      </c>
      <c r="M6410" s="3" t="s">
        <v>27</v>
      </c>
      <c r="N6410" s="3" t="s">
        <v>17593</v>
      </c>
      <c r="P6410" s="3" t="s">
        <v>17594</v>
      </c>
      <c r="Q6410" s="3" t="s">
        <v>839</v>
      </c>
      <c r="R6410" s="3">
        <v>2456</v>
      </c>
      <c r="S64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071320</v>
      </c>
      <c r="T64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11" spans="1:20" ht="15" customHeight="1" x14ac:dyDescent="0.2">
      <c r="A6411" s="3" t="s">
        <v>26418</v>
      </c>
      <c r="B6411" s="3" t="s">
        <v>26419</v>
      </c>
      <c r="C6411" s="3" t="s">
        <v>26420</v>
      </c>
      <c r="F6411" s="3" t="s">
        <v>11510</v>
      </c>
      <c r="G6411" s="3" t="s">
        <v>26421</v>
      </c>
      <c r="H6411" s="3" t="s">
        <v>11308</v>
      </c>
      <c r="I6411" s="3" t="s">
        <v>4870</v>
      </c>
      <c r="J6411" s="3">
        <v>1</v>
      </c>
      <c r="M6411" s="3" t="s">
        <v>27</v>
      </c>
      <c r="N6411" s="3" t="s">
        <v>17593</v>
      </c>
      <c r="P6411" s="3" t="s">
        <v>23034</v>
      </c>
      <c r="Q6411" s="3" t="s">
        <v>839</v>
      </c>
      <c r="R6411" s="3">
        <v>1910</v>
      </c>
      <c r="S64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311320</v>
      </c>
      <c r="T64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12" spans="1:20" ht="15" customHeight="1" x14ac:dyDescent="0.2">
      <c r="A6412" s="3" t="s">
        <v>26422</v>
      </c>
      <c r="B6412" s="3" t="s">
        <v>26423</v>
      </c>
      <c r="C6412" s="3" t="s">
        <v>26424</v>
      </c>
      <c r="F6412" s="3" t="s">
        <v>11510</v>
      </c>
      <c r="G6412" s="3" t="s">
        <v>26425</v>
      </c>
      <c r="H6412" s="3" t="s">
        <v>11308</v>
      </c>
      <c r="I6412" s="3" t="s">
        <v>4870</v>
      </c>
      <c r="J6412" s="3">
        <v>1</v>
      </c>
      <c r="M6412" s="3" t="s">
        <v>27</v>
      </c>
      <c r="N6412" s="3" t="s">
        <v>17593</v>
      </c>
      <c r="P6412" s="3" t="s">
        <v>18358</v>
      </c>
      <c r="Q6412" s="3" t="s">
        <v>839</v>
      </c>
      <c r="R6412" s="3">
        <v>68</v>
      </c>
      <c r="S64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456160</v>
      </c>
      <c r="T64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13" spans="1:20" ht="15" customHeight="1" x14ac:dyDescent="0.2">
      <c r="A6413" s="3" t="s">
        <v>26426</v>
      </c>
      <c r="B6413" s="3" t="s">
        <v>26427</v>
      </c>
      <c r="C6413" s="3" t="s">
        <v>26428</v>
      </c>
      <c r="F6413" s="3" t="s">
        <v>11510</v>
      </c>
      <c r="G6413" s="3" t="s">
        <v>26429</v>
      </c>
      <c r="H6413" s="3" t="s">
        <v>11308</v>
      </c>
      <c r="I6413" s="3" t="s">
        <v>4870</v>
      </c>
      <c r="J6413" s="3">
        <v>1</v>
      </c>
      <c r="M6413" s="3" t="s">
        <v>27</v>
      </c>
      <c r="N6413" s="3" t="s">
        <v>17593</v>
      </c>
      <c r="P6413" s="3" t="s">
        <v>26430</v>
      </c>
      <c r="Q6413" s="3" t="s">
        <v>839</v>
      </c>
      <c r="R6413" s="3">
        <v>1720</v>
      </c>
      <c r="S64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388050</v>
      </c>
      <c r="T64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14" spans="1:20" ht="15" customHeight="1" x14ac:dyDescent="0.2">
      <c r="A6414" s="3" t="s">
        <v>26431</v>
      </c>
      <c r="B6414" s="3" t="s">
        <v>26432</v>
      </c>
      <c r="C6414" s="3" t="s">
        <v>26433</v>
      </c>
      <c r="F6414" s="3" t="s">
        <v>11510</v>
      </c>
      <c r="G6414" s="3" t="s">
        <v>26434</v>
      </c>
      <c r="H6414" s="3" t="s">
        <v>11308</v>
      </c>
      <c r="I6414" s="3" t="s">
        <v>4870</v>
      </c>
      <c r="J6414" s="3">
        <v>1</v>
      </c>
      <c r="M6414" s="3" t="s">
        <v>27</v>
      </c>
      <c r="N6414" s="3" t="s">
        <v>17593</v>
      </c>
      <c r="P6414" s="3" t="s">
        <v>17594</v>
      </c>
      <c r="Q6414" s="3" t="s">
        <v>839</v>
      </c>
      <c r="R6414" s="3">
        <v>2456</v>
      </c>
      <c r="S64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088790</v>
      </c>
      <c r="T64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15" spans="1:20" ht="15" customHeight="1" x14ac:dyDescent="0.2">
      <c r="A6415" s="3" t="s">
        <v>26435</v>
      </c>
      <c r="B6415" s="3" t="s">
        <v>26436</v>
      </c>
      <c r="C6415" s="3" t="s">
        <v>26437</v>
      </c>
      <c r="F6415" s="3" t="s">
        <v>11510</v>
      </c>
      <c r="G6415" s="3" t="s">
        <v>26438</v>
      </c>
      <c r="H6415" s="3" t="s">
        <v>11308</v>
      </c>
      <c r="I6415" s="3" t="s">
        <v>4870</v>
      </c>
      <c r="J6415" s="3">
        <v>1</v>
      </c>
      <c r="M6415" s="3" t="s">
        <v>27</v>
      </c>
      <c r="N6415" s="3" t="s">
        <v>17593</v>
      </c>
      <c r="P6415" s="3" t="s">
        <v>17594</v>
      </c>
      <c r="Q6415" s="3" t="s">
        <v>839</v>
      </c>
      <c r="R6415" s="3">
        <v>2456</v>
      </c>
      <c r="S64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018120</v>
      </c>
      <c r="T64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16" spans="1:20" ht="15" customHeight="1" x14ac:dyDescent="0.2">
      <c r="A6416" s="3" t="s">
        <v>26439</v>
      </c>
      <c r="B6416" s="3" t="s">
        <v>26440</v>
      </c>
      <c r="C6416" s="3" t="s">
        <v>26441</v>
      </c>
      <c r="F6416" s="3" t="s">
        <v>11510</v>
      </c>
      <c r="G6416" s="3" t="s">
        <v>26442</v>
      </c>
      <c r="H6416" s="3" t="s">
        <v>11308</v>
      </c>
      <c r="I6416" s="3" t="s">
        <v>4870</v>
      </c>
      <c r="J6416" s="3">
        <v>1</v>
      </c>
      <c r="M6416" s="3" t="s">
        <v>27</v>
      </c>
      <c r="N6416" s="3" t="s">
        <v>17593</v>
      </c>
      <c r="P6416" s="3" t="s">
        <v>17594</v>
      </c>
      <c r="Q6416" s="3" t="s">
        <v>839</v>
      </c>
      <c r="R6416" s="3">
        <v>2456</v>
      </c>
      <c r="S64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109820</v>
      </c>
      <c r="T64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17" spans="1:20" ht="15" customHeight="1" x14ac:dyDescent="0.2">
      <c r="A6417" s="3" t="s">
        <v>26443</v>
      </c>
      <c r="B6417" s="3" t="s">
        <v>26444</v>
      </c>
      <c r="C6417" s="3" t="s">
        <v>26445</v>
      </c>
      <c r="F6417" s="3" t="s">
        <v>11510</v>
      </c>
      <c r="G6417" s="3" t="s">
        <v>26446</v>
      </c>
      <c r="H6417" s="3" t="s">
        <v>11308</v>
      </c>
      <c r="I6417" s="3" t="s">
        <v>4870</v>
      </c>
      <c r="J6417" s="3">
        <v>1</v>
      </c>
      <c r="M6417" s="3" t="s">
        <v>27</v>
      </c>
      <c r="N6417" s="3" t="s">
        <v>17593</v>
      </c>
      <c r="P6417" s="3" t="s">
        <v>17594</v>
      </c>
      <c r="Q6417" s="3" t="s">
        <v>839</v>
      </c>
      <c r="R6417" s="3">
        <v>2456</v>
      </c>
      <c r="S64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086060</v>
      </c>
      <c r="T64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18" spans="1:20" ht="15" customHeight="1" x14ac:dyDescent="0.2">
      <c r="A6418" s="3" t="s">
        <v>26447</v>
      </c>
      <c r="B6418" s="3" t="s">
        <v>26448</v>
      </c>
      <c r="C6418" s="3" t="s">
        <v>26449</v>
      </c>
      <c r="F6418" s="3" t="s">
        <v>11510</v>
      </c>
      <c r="G6418" s="3" t="s">
        <v>26450</v>
      </c>
      <c r="H6418" s="3" t="s">
        <v>11308</v>
      </c>
      <c r="I6418" s="3" t="s">
        <v>4870</v>
      </c>
      <c r="J6418" s="3">
        <v>1</v>
      </c>
      <c r="M6418" s="3" t="s">
        <v>27</v>
      </c>
      <c r="N6418" s="3" t="s">
        <v>17593</v>
      </c>
      <c r="P6418" s="3" t="s">
        <v>17594</v>
      </c>
      <c r="Q6418" s="3" t="s">
        <v>839</v>
      </c>
      <c r="R6418" s="3">
        <v>2456</v>
      </c>
      <c r="S64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036890</v>
      </c>
      <c r="T64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19" spans="1:20" ht="15" customHeight="1" x14ac:dyDescent="0.2">
      <c r="A6419" s="3" t="s">
        <v>26451</v>
      </c>
      <c r="B6419" s="3" t="s">
        <v>26452</v>
      </c>
      <c r="C6419" s="3" t="s">
        <v>26453</v>
      </c>
      <c r="F6419" s="3" t="s">
        <v>11510</v>
      </c>
      <c r="G6419" s="3" t="s">
        <v>26454</v>
      </c>
      <c r="H6419" s="3" t="s">
        <v>11308</v>
      </c>
      <c r="I6419" s="3" t="s">
        <v>4870</v>
      </c>
      <c r="J6419" s="3">
        <v>1</v>
      </c>
      <c r="M6419" s="3" t="s">
        <v>27</v>
      </c>
      <c r="N6419" s="3" t="s">
        <v>17593</v>
      </c>
      <c r="P6419" s="3" t="s">
        <v>13929</v>
      </c>
      <c r="Q6419" s="3" t="s">
        <v>839</v>
      </c>
      <c r="R6419" s="3">
        <v>2140</v>
      </c>
      <c r="S64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363250</v>
      </c>
      <c r="T64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20" spans="1:20" ht="15" customHeight="1" x14ac:dyDescent="0.2">
      <c r="A6420" s="3" t="s">
        <v>26455</v>
      </c>
      <c r="B6420" s="3" t="s">
        <v>26456</v>
      </c>
      <c r="C6420" s="3" t="s">
        <v>26457</v>
      </c>
      <c r="F6420" s="3" t="s">
        <v>11510</v>
      </c>
      <c r="G6420" s="3" t="s">
        <v>26458</v>
      </c>
      <c r="H6420" s="3" t="s">
        <v>11308</v>
      </c>
      <c r="I6420" s="3" t="s">
        <v>4870</v>
      </c>
      <c r="J6420" s="3">
        <v>1</v>
      </c>
      <c r="M6420" s="3" t="s">
        <v>27</v>
      </c>
      <c r="N6420" s="3" t="s">
        <v>17593</v>
      </c>
      <c r="P6420" s="3" t="s">
        <v>17594</v>
      </c>
      <c r="Q6420" s="3" t="s">
        <v>839</v>
      </c>
      <c r="R6420" s="3">
        <v>2456</v>
      </c>
      <c r="S64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003780</v>
      </c>
      <c r="T64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21" spans="1:20" ht="15" customHeight="1" x14ac:dyDescent="0.2">
      <c r="A6421" s="3" t="s">
        <v>26459</v>
      </c>
      <c r="B6421" s="3" t="s">
        <v>26460</v>
      </c>
      <c r="C6421" s="3" t="s">
        <v>26461</v>
      </c>
      <c r="F6421" s="3" t="s">
        <v>11510</v>
      </c>
      <c r="G6421" s="3" t="s">
        <v>26462</v>
      </c>
      <c r="H6421" s="3" t="s">
        <v>11308</v>
      </c>
      <c r="I6421" s="3" t="s">
        <v>4870</v>
      </c>
      <c r="J6421" s="3">
        <v>1</v>
      </c>
      <c r="M6421" s="3" t="s">
        <v>27</v>
      </c>
      <c r="N6421" s="3" t="s">
        <v>17593</v>
      </c>
      <c r="P6421" s="3" t="s">
        <v>17594</v>
      </c>
      <c r="Q6421" s="3" t="s">
        <v>839</v>
      </c>
      <c r="R6421" s="3">
        <v>2456</v>
      </c>
      <c r="S64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007370</v>
      </c>
      <c r="T64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22" spans="1:20" ht="15" customHeight="1" x14ac:dyDescent="0.2">
      <c r="A6422" s="3" t="s">
        <v>26463</v>
      </c>
      <c r="B6422" s="3" t="s">
        <v>26464</v>
      </c>
      <c r="C6422" s="3" t="s">
        <v>26465</v>
      </c>
      <c r="F6422" s="3" t="s">
        <v>11510</v>
      </c>
      <c r="G6422" s="3" t="s">
        <v>26466</v>
      </c>
      <c r="H6422" s="3" t="s">
        <v>11308</v>
      </c>
      <c r="I6422" s="3" t="s">
        <v>4870</v>
      </c>
      <c r="J6422" s="3">
        <v>1</v>
      </c>
      <c r="M6422" s="3" t="s">
        <v>27</v>
      </c>
      <c r="N6422" s="3" t="s">
        <v>17593</v>
      </c>
      <c r="P6422" s="3" t="s">
        <v>17594</v>
      </c>
      <c r="Q6422" s="3" t="s">
        <v>839</v>
      </c>
      <c r="R6422" s="3">
        <v>2456</v>
      </c>
      <c r="S64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010640</v>
      </c>
      <c r="T64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23" spans="1:20" ht="15" customHeight="1" x14ac:dyDescent="0.2">
      <c r="A6423" s="3" t="s">
        <v>26467</v>
      </c>
      <c r="B6423" s="3" t="s">
        <v>26468</v>
      </c>
      <c r="C6423" s="3" t="s">
        <v>26469</v>
      </c>
      <c r="F6423" s="3" t="s">
        <v>11510</v>
      </c>
      <c r="G6423" s="3" t="s">
        <v>26470</v>
      </c>
      <c r="H6423" s="3" t="s">
        <v>11308</v>
      </c>
      <c r="I6423" s="3" t="s">
        <v>4870</v>
      </c>
      <c r="J6423" s="3">
        <v>1</v>
      </c>
      <c r="M6423" s="3" t="s">
        <v>27</v>
      </c>
      <c r="N6423" s="3" t="s">
        <v>17593</v>
      </c>
      <c r="P6423" s="3" t="s">
        <v>17594</v>
      </c>
      <c r="Q6423" s="3" t="s">
        <v>839</v>
      </c>
      <c r="R6423" s="3">
        <v>2456</v>
      </c>
      <c r="S64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100250</v>
      </c>
      <c r="T64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24" spans="1:20" ht="15" customHeight="1" x14ac:dyDescent="0.2">
      <c r="A6424" s="3" t="s">
        <v>26471</v>
      </c>
      <c r="B6424" s="3" t="s">
        <v>26472</v>
      </c>
      <c r="C6424" s="3" t="s">
        <v>26473</v>
      </c>
      <c r="F6424" s="3" t="s">
        <v>11510</v>
      </c>
      <c r="G6424" s="3" t="s">
        <v>26474</v>
      </c>
      <c r="H6424" s="3" t="s">
        <v>11308</v>
      </c>
      <c r="I6424" s="3" t="s">
        <v>4870</v>
      </c>
      <c r="J6424" s="3">
        <v>1</v>
      </c>
      <c r="M6424" s="3" t="s">
        <v>27</v>
      </c>
      <c r="N6424" s="3" t="s">
        <v>17593</v>
      </c>
      <c r="P6424" s="3" t="s">
        <v>17594</v>
      </c>
      <c r="Q6424" s="3" t="s">
        <v>839</v>
      </c>
      <c r="R6424" s="3">
        <v>2456</v>
      </c>
      <c r="S64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051630</v>
      </c>
      <c r="T64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25" spans="1:20" ht="15" customHeight="1" x14ac:dyDescent="0.2">
      <c r="A6425" s="3" t="s">
        <v>26475</v>
      </c>
      <c r="B6425" s="3" t="s">
        <v>26476</v>
      </c>
      <c r="C6425" s="3" t="s">
        <v>26477</v>
      </c>
      <c r="F6425" s="3" t="s">
        <v>11510</v>
      </c>
      <c r="G6425" s="3" t="s">
        <v>26478</v>
      </c>
      <c r="H6425" s="3" t="s">
        <v>11308</v>
      </c>
      <c r="I6425" s="3" t="s">
        <v>4870</v>
      </c>
      <c r="J6425" s="3">
        <v>1</v>
      </c>
      <c r="M6425" s="3" t="s">
        <v>27</v>
      </c>
      <c r="N6425" s="3" t="s">
        <v>17593</v>
      </c>
      <c r="P6425" s="3" t="s">
        <v>17594</v>
      </c>
      <c r="Q6425" s="3" t="s">
        <v>839</v>
      </c>
      <c r="R6425" s="3">
        <v>2456</v>
      </c>
      <c r="S64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272450</v>
      </c>
      <c r="T64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26" spans="1:20" ht="15" customHeight="1" x14ac:dyDescent="0.2">
      <c r="A6426" s="3" t="s">
        <v>26479</v>
      </c>
      <c r="B6426" s="3" t="s">
        <v>26480</v>
      </c>
      <c r="C6426" s="3" t="s">
        <v>26481</v>
      </c>
      <c r="F6426" s="3" t="s">
        <v>11510</v>
      </c>
      <c r="G6426" s="3" t="s">
        <v>26482</v>
      </c>
      <c r="H6426" s="3" t="s">
        <v>11308</v>
      </c>
      <c r="I6426" s="3" t="s">
        <v>4870</v>
      </c>
      <c r="J6426" s="3">
        <v>1</v>
      </c>
      <c r="M6426" s="3" t="s">
        <v>27</v>
      </c>
      <c r="N6426" s="3" t="s">
        <v>17593</v>
      </c>
      <c r="P6426" s="3" t="s">
        <v>26483</v>
      </c>
      <c r="Q6426" s="3" t="s">
        <v>839</v>
      </c>
      <c r="R6426" s="3">
        <v>1142</v>
      </c>
      <c r="S64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285800</v>
      </c>
      <c r="T64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27" spans="1:20" ht="15" customHeight="1" x14ac:dyDescent="0.2">
      <c r="A6427" s="3" t="s">
        <v>26484</v>
      </c>
      <c r="B6427" s="3" t="s">
        <v>26485</v>
      </c>
      <c r="C6427" s="3" t="s">
        <v>26486</v>
      </c>
      <c r="F6427" s="3" t="s">
        <v>11510</v>
      </c>
      <c r="G6427" s="3" t="s">
        <v>26487</v>
      </c>
      <c r="H6427" s="3" t="s">
        <v>11308</v>
      </c>
      <c r="I6427" s="3" t="s">
        <v>4870</v>
      </c>
      <c r="J6427" s="3">
        <v>1</v>
      </c>
      <c r="M6427" s="3" t="s">
        <v>27</v>
      </c>
      <c r="N6427" s="3" t="s">
        <v>17593</v>
      </c>
      <c r="P6427" s="3" t="s">
        <v>17594</v>
      </c>
      <c r="Q6427" s="3" t="s">
        <v>839</v>
      </c>
      <c r="R6427" s="3">
        <v>2456</v>
      </c>
      <c r="S64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011000</v>
      </c>
      <c r="T64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28" spans="1:20" ht="15" customHeight="1" x14ac:dyDescent="0.2">
      <c r="A6428" s="3" t="s">
        <v>26488</v>
      </c>
      <c r="B6428" s="3" t="s">
        <v>26489</v>
      </c>
      <c r="C6428" s="3" t="s">
        <v>26490</v>
      </c>
      <c r="F6428" s="3" t="s">
        <v>11510</v>
      </c>
      <c r="G6428" s="3" t="s">
        <v>26491</v>
      </c>
      <c r="H6428" s="3" t="s">
        <v>11308</v>
      </c>
      <c r="I6428" s="3" t="s">
        <v>4870</v>
      </c>
      <c r="J6428" s="3">
        <v>1</v>
      </c>
      <c r="M6428" s="3" t="s">
        <v>27</v>
      </c>
      <c r="N6428" s="3" t="s">
        <v>17593</v>
      </c>
      <c r="P6428" s="3" t="s">
        <v>17594</v>
      </c>
      <c r="Q6428" s="3" t="s">
        <v>839</v>
      </c>
      <c r="R6428" s="3">
        <v>2456</v>
      </c>
      <c r="S64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250030</v>
      </c>
      <c r="T64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29" spans="1:20" ht="15" customHeight="1" x14ac:dyDescent="0.2">
      <c r="A6429" s="3" t="s">
        <v>26492</v>
      </c>
      <c r="B6429" s="3" t="s">
        <v>26493</v>
      </c>
      <c r="C6429" s="3" t="s">
        <v>26494</v>
      </c>
      <c r="F6429" s="3" t="s">
        <v>11510</v>
      </c>
      <c r="G6429" s="3" t="s">
        <v>26495</v>
      </c>
      <c r="H6429" s="3" t="s">
        <v>11308</v>
      </c>
      <c r="I6429" s="3" t="s">
        <v>4870</v>
      </c>
      <c r="J6429" s="3">
        <v>1</v>
      </c>
      <c r="M6429" s="3" t="s">
        <v>27</v>
      </c>
      <c r="N6429" s="3" t="s">
        <v>17593</v>
      </c>
      <c r="P6429" s="3" t="s">
        <v>17594</v>
      </c>
      <c r="Q6429" s="3" t="s">
        <v>839</v>
      </c>
      <c r="R6429" s="3">
        <v>2456</v>
      </c>
      <c r="S64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002785</v>
      </c>
      <c r="T64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30" spans="1:20" ht="15" customHeight="1" x14ac:dyDescent="0.2">
      <c r="A6430" s="3" t="s">
        <v>26496</v>
      </c>
      <c r="B6430" s="3" t="s">
        <v>26497</v>
      </c>
      <c r="C6430" s="3" t="s">
        <v>26498</v>
      </c>
      <c r="F6430" s="3" t="s">
        <v>11510</v>
      </c>
      <c r="G6430" s="3" t="s">
        <v>26499</v>
      </c>
      <c r="H6430" s="3" t="s">
        <v>11308</v>
      </c>
      <c r="I6430" s="3" t="s">
        <v>4870</v>
      </c>
      <c r="J6430" s="3">
        <v>1</v>
      </c>
      <c r="M6430" s="3" t="s">
        <v>27</v>
      </c>
      <c r="N6430" s="3" t="s">
        <v>17593</v>
      </c>
      <c r="P6430" s="3" t="s">
        <v>17594</v>
      </c>
      <c r="Q6430" s="3" t="s">
        <v>839</v>
      </c>
      <c r="R6430" s="3">
        <v>2456</v>
      </c>
      <c r="S64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002787</v>
      </c>
      <c r="T64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31" spans="1:20" ht="15" customHeight="1" x14ac:dyDescent="0.2">
      <c r="A6431" s="3" t="s">
        <v>26500</v>
      </c>
      <c r="B6431" s="3" t="s">
        <v>26501</v>
      </c>
      <c r="C6431" s="3" t="s">
        <v>26502</v>
      </c>
      <c r="F6431" s="3" t="s">
        <v>11510</v>
      </c>
      <c r="G6431" s="3" t="s">
        <v>26503</v>
      </c>
      <c r="H6431" s="3" t="s">
        <v>11308</v>
      </c>
      <c r="I6431" s="3" t="s">
        <v>4870</v>
      </c>
      <c r="J6431" s="3">
        <v>1</v>
      </c>
      <c r="M6431" s="3" t="s">
        <v>27</v>
      </c>
      <c r="N6431" s="3" t="s">
        <v>17593</v>
      </c>
      <c r="P6431" s="3" t="s">
        <v>17594</v>
      </c>
      <c r="Q6431" s="3" t="s">
        <v>839</v>
      </c>
      <c r="R6431" s="3">
        <v>2456</v>
      </c>
      <c r="S64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002780</v>
      </c>
      <c r="T64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32" spans="1:20" ht="15" customHeight="1" x14ac:dyDescent="0.2">
      <c r="A6432" s="3" t="s">
        <v>26504</v>
      </c>
      <c r="B6432" s="3" t="s">
        <v>26505</v>
      </c>
      <c r="C6432" s="3" t="s">
        <v>26506</v>
      </c>
      <c r="F6432" s="3" t="s">
        <v>11510</v>
      </c>
      <c r="G6432" s="3" t="s">
        <v>26507</v>
      </c>
      <c r="H6432" s="3" t="s">
        <v>11308</v>
      </c>
      <c r="I6432" s="3" t="s">
        <v>4870</v>
      </c>
      <c r="J6432" s="3">
        <v>1</v>
      </c>
      <c r="M6432" s="3" t="s">
        <v>27</v>
      </c>
      <c r="N6432" s="3" t="s">
        <v>17593</v>
      </c>
      <c r="P6432" s="3" t="s">
        <v>17594</v>
      </c>
      <c r="Q6432" s="3" t="s">
        <v>839</v>
      </c>
      <c r="R6432" s="3">
        <v>2456</v>
      </c>
      <c r="S64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233990</v>
      </c>
      <c r="T64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33" spans="1:20" ht="15" customHeight="1" x14ac:dyDescent="0.2">
      <c r="A6433" s="3" t="s">
        <v>26508</v>
      </c>
      <c r="B6433" s="3" t="s">
        <v>26509</v>
      </c>
      <c r="C6433" s="3" t="s">
        <v>26510</v>
      </c>
      <c r="F6433" s="3" t="s">
        <v>11510</v>
      </c>
      <c r="G6433" s="3" t="s">
        <v>26511</v>
      </c>
      <c r="H6433" s="3" t="s">
        <v>11308</v>
      </c>
      <c r="I6433" s="3" t="s">
        <v>4870</v>
      </c>
      <c r="J6433" s="3">
        <v>1</v>
      </c>
      <c r="M6433" s="3" t="s">
        <v>27</v>
      </c>
      <c r="N6433" s="3" t="s">
        <v>17593</v>
      </c>
      <c r="P6433" s="3" t="s">
        <v>17594</v>
      </c>
      <c r="Q6433" s="3" t="s">
        <v>839</v>
      </c>
      <c r="R6433" s="3">
        <v>2456</v>
      </c>
      <c r="S64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085660</v>
      </c>
      <c r="T64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34" spans="1:20" ht="15" customHeight="1" x14ac:dyDescent="0.2">
      <c r="A6434" s="3" t="s">
        <v>26512</v>
      </c>
      <c r="B6434" s="3" t="s">
        <v>26513</v>
      </c>
      <c r="C6434" s="3" t="s">
        <v>26514</v>
      </c>
      <c r="F6434" s="3" t="s">
        <v>11510</v>
      </c>
      <c r="G6434" s="3" t="s">
        <v>26515</v>
      </c>
      <c r="H6434" s="3" t="s">
        <v>11308</v>
      </c>
      <c r="I6434" s="3" t="s">
        <v>4870</v>
      </c>
      <c r="J6434" s="3">
        <v>1</v>
      </c>
      <c r="M6434" s="3" t="s">
        <v>27</v>
      </c>
      <c r="N6434" s="3" t="s">
        <v>17593</v>
      </c>
      <c r="P6434" s="3" t="s">
        <v>26516</v>
      </c>
      <c r="Q6434" s="3" t="s">
        <v>839</v>
      </c>
      <c r="R6434" s="3">
        <v>1938</v>
      </c>
      <c r="S64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261780</v>
      </c>
      <c r="T64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35" spans="1:20" ht="15" customHeight="1" x14ac:dyDescent="0.2">
      <c r="A6435" s="3" t="s">
        <v>26517</v>
      </c>
      <c r="B6435" s="3" t="s">
        <v>26518</v>
      </c>
      <c r="C6435" s="3" t="s">
        <v>26519</v>
      </c>
      <c r="F6435" s="3" t="s">
        <v>11510</v>
      </c>
      <c r="G6435" s="3" t="s">
        <v>26520</v>
      </c>
      <c r="H6435" s="3" t="s">
        <v>11308</v>
      </c>
      <c r="I6435" s="3" t="s">
        <v>4870</v>
      </c>
      <c r="J6435" s="3">
        <v>1</v>
      </c>
      <c r="M6435" s="3" t="s">
        <v>27</v>
      </c>
      <c r="N6435" s="3" t="s">
        <v>17593</v>
      </c>
      <c r="P6435" s="3" t="s">
        <v>17594</v>
      </c>
      <c r="Q6435" s="3" t="s">
        <v>839</v>
      </c>
      <c r="R6435" s="3">
        <v>2456</v>
      </c>
      <c r="S64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900250</v>
      </c>
      <c r="T64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36" spans="1:20" ht="15" customHeight="1" x14ac:dyDescent="0.2">
      <c r="A6436" s="3" t="s">
        <v>26521</v>
      </c>
      <c r="B6436" s="3" t="s">
        <v>26522</v>
      </c>
      <c r="C6436" s="3" t="s">
        <v>26523</v>
      </c>
      <c r="F6436" s="3" t="s">
        <v>11510</v>
      </c>
      <c r="G6436" s="3" t="s">
        <v>26524</v>
      </c>
      <c r="H6436" s="3" t="s">
        <v>11308</v>
      </c>
      <c r="I6436" s="3" t="s">
        <v>4870</v>
      </c>
      <c r="J6436" s="3">
        <v>1</v>
      </c>
      <c r="M6436" s="3" t="s">
        <v>27</v>
      </c>
      <c r="N6436" s="3" t="s">
        <v>17593</v>
      </c>
      <c r="P6436" s="3" t="s">
        <v>26525</v>
      </c>
      <c r="Q6436" s="3" t="s">
        <v>839</v>
      </c>
      <c r="R6436" s="3">
        <v>494</v>
      </c>
      <c r="S64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351870</v>
      </c>
      <c r="T64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37" spans="1:20" ht="15" customHeight="1" x14ac:dyDescent="0.2">
      <c r="A6437" s="3" t="s">
        <v>26526</v>
      </c>
      <c r="B6437" s="3" t="s">
        <v>26527</v>
      </c>
      <c r="C6437" s="3" t="s">
        <v>26528</v>
      </c>
      <c r="F6437" s="3" t="s">
        <v>11510</v>
      </c>
      <c r="G6437" s="3" t="s">
        <v>26529</v>
      </c>
      <c r="H6437" s="3" t="s">
        <v>11308</v>
      </c>
      <c r="I6437" s="3" t="s">
        <v>4870</v>
      </c>
      <c r="J6437" s="3">
        <v>1</v>
      </c>
      <c r="M6437" s="3" t="s">
        <v>27</v>
      </c>
      <c r="N6437" s="3" t="s">
        <v>17593</v>
      </c>
      <c r="P6437" s="3" t="s">
        <v>17594</v>
      </c>
      <c r="Q6437" s="3" t="s">
        <v>839</v>
      </c>
      <c r="R6437" s="3">
        <v>2456</v>
      </c>
      <c r="S64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009310</v>
      </c>
      <c r="T64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38" spans="1:20" ht="15" customHeight="1" x14ac:dyDescent="0.2">
      <c r="A6438" s="3" t="s">
        <v>26530</v>
      </c>
      <c r="B6438" s="3" t="s">
        <v>26531</v>
      </c>
      <c r="C6438" s="3" t="s">
        <v>26532</v>
      </c>
      <c r="F6438" s="3" t="s">
        <v>11510</v>
      </c>
      <c r="G6438" s="3" t="s">
        <v>26533</v>
      </c>
      <c r="H6438" s="3" t="s">
        <v>11308</v>
      </c>
      <c r="I6438" s="3" t="s">
        <v>4870</v>
      </c>
      <c r="J6438" s="3">
        <v>1</v>
      </c>
      <c r="M6438" s="3" t="s">
        <v>27</v>
      </c>
      <c r="N6438" s="3" t="s">
        <v>17593</v>
      </c>
      <c r="P6438" s="3" t="s">
        <v>17594</v>
      </c>
      <c r="Q6438" s="3" t="s">
        <v>839</v>
      </c>
      <c r="R6438" s="3">
        <v>2456</v>
      </c>
      <c r="S64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094850</v>
      </c>
      <c r="T64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39" spans="1:20" ht="15" customHeight="1" x14ac:dyDescent="0.2">
      <c r="A6439" s="3" t="s">
        <v>26534</v>
      </c>
      <c r="B6439" s="3" t="s">
        <v>26535</v>
      </c>
      <c r="C6439" s="3" t="s">
        <v>26536</v>
      </c>
      <c r="F6439" s="3" t="s">
        <v>11510</v>
      </c>
      <c r="G6439" s="3" t="s">
        <v>26537</v>
      </c>
      <c r="H6439" s="3" t="s">
        <v>11308</v>
      </c>
      <c r="I6439" s="3" t="s">
        <v>4870</v>
      </c>
      <c r="J6439" s="3">
        <v>1</v>
      </c>
      <c r="M6439" s="3" t="s">
        <v>27</v>
      </c>
      <c r="N6439" s="3" t="s">
        <v>17593</v>
      </c>
      <c r="P6439" s="3" t="s">
        <v>22418</v>
      </c>
      <c r="Q6439" s="3" t="s">
        <v>839</v>
      </c>
      <c r="R6439" s="3">
        <v>378</v>
      </c>
      <c r="S64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368030</v>
      </c>
      <c r="T64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40" spans="1:20" ht="15" customHeight="1" x14ac:dyDescent="0.2">
      <c r="A6440" s="3" t="s">
        <v>26538</v>
      </c>
      <c r="B6440" s="3" t="s">
        <v>26539</v>
      </c>
      <c r="C6440" s="3" t="s">
        <v>26540</v>
      </c>
      <c r="F6440" s="3" t="s">
        <v>11510</v>
      </c>
      <c r="G6440" s="3" t="s">
        <v>26541</v>
      </c>
      <c r="H6440" s="3" t="s">
        <v>11308</v>
      </c>
      <c r="I6440" s="3" t="s">
        <v>4870</v>
      </c>
      <c r="J6440" s="3">
        <v>1</v>
      </c>
      <c r="M6440" s="3" t="s">
        <v>27</v>
      </c>
      <c r="N6440" s="3" t="s">
        <v>17593</v>
      </c>
      <c r="P6440" s="3" t="s">
        <v>17594</v>
      </c>
      <c r="Q6440" s="3" t="s">
        <v>839</v>
      </c>
      <c r="R6440" s="3">
        <v>2456</v>
      </c>
      <c r="S64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004650</v>
      </c>
      <c r="T64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41" spans="1:20" ht="15" customHeight="1" x14ac:dyDescent="0.2">
      <c r="A6441" s="3" t="s">
        <v>26542</v>
      </c>
      <c r="B6441" s="3" t="s">
        <v>26543</v>
      </c>
      <c r="C6441" s="3" t="s">
        <v>26544</v>
      </c>
      <c r="F6441" s="3" t="s">
        <v>11510</v>
      </c>
      <c r="G6441" s="3" t="s">
        <v>26545</v>
      </c>
      <c r="H6441" s="3" t="s">
        <v>11308</v>
      </c>
      <c r="I6441" s="3" t="s">
        <v>4870</v>
      </c>
      <c r="J6441" s="3">
        <v>1</v>
      </c>
      <c r="M6441" s="3" t="s">
        <v>27</v>
      </c>
      <c r="N6441" s="3" t="s">
        <v>17593</v>
      </c>
      <c r="P6441" s="3" t="s">
        <v>17594</v>
      </c>
      <c r="Q6441" s="3" t="s">
        <v>839</v>
      </c>
      <c r="R6441" s="3">
        <v>2456</v>
      </c>
      <c r="S64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278280</v>
      </c>
      <c r="T64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42" spans="1:20" ht="15" customHeight="1" x14ac:dyDescent="0.2">
      <c r="A6442" s="3" t="s">
        <v>26546</v>
      </c>
      <c r="B6442" s="3" t="s">
        <v>26547</v>
      </c>
      <c r="C6442" s="3" t="s">
        <v>26548</v>
      </c>
      <c r="F6442" s="3" t="s">
        <v>11510</v>
      </c>
      <c r="G6442" s="3" t="s">
        <v>26549</v>
      </c>
      <c r="H6442" s="3" t="s">
        <v>11308</v>
      </c>
      <c r="I6442" s="3" t="s">
        <v>4870</v>
      </c>
      <c r="J6442" s="3">
        <v>1</v>
      </c>
      <c r="M6442" s="3" t="s">
        <v>27</v>
      </c>
      <c r="N6442" s="3" t="s">
        <v>17593</v>
      </c>
      <c r="P6442" s="3" t="s">
        <v>17594</v>
      </c>
      <c r="Q6442" s="3" t="s">
        <v>839</v>
      </c>
      <c r="R6442" s="3">
        <v>2456</v>
      </c>
      <c r="S64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000650</v>
      </c>
      <c r="T64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43" spans="1:20" ht="15" customHeight="1" x14ac:dyDescent="0.2">
      <c r="A6443" s="3" t="s">
        <v>26550</v>
      </c>
      <c r="B6443" s="3" t="s">
        <v>26551</v>
      </c>
      <c r="C6443" s="3" t="s">
        <v>26552</v>
      </c>
      <c r="F6443" s="3" t="s">
        <v>11510</v>
      </c>
      <c r="G6443" s="3" t="s">
        <v>26553</v>
      </c>
      <c r="H6443" s="3" t="s">
        <v>11308</v>
      </c>
      <c r="I6443" s="3" t="s">
        <v>4870</v>
      </c>
      <c r="J6443" s="3">
        <v>1</v>
      </c>
      <c r="M6443" s="3" t="s">
        <v>27</v>
      </c>
      <c r="N6443" s="3" t="s">
        <v>17593</v>
      </c>
      <c r="P6443" s="3" t="s">
        <v>26554</v>
      </c>
      <c r="Q6443" s="3" t="s">
        <v>839</v>
      </c>
      <c r="R6443" s="3">
        <v>1634</v>
      </c>
      <c r="S64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362320</v>
      </c>
      <c r="T64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44" spans="1:20" ht="15" customHeight="1" x14ac:dyDescent="0.2">
      <c r="A6444" s="3" t="s">
        <v>26555</v>
      </c>
      <c r="B6444" s="3" t="s">
        <v>26556</v>
      </c>
      <c r="C6444" s="3" t="s">
        <v>26557</v>
      </c>
      <c r="F6444" s="3" t="s">
        <v>11510</v>
      </c>
      <c r="G6444" s="3" t="s">
        <v>26558</v>
      </c>
      <c r="H6444" s="3" t="s">
        <v>11308</v>
      </c>
      <c r="I6444" s="3" t="s">
        <v>4870</v>
      </c>
      <c r="J6444" s="3">
        <v>1</v>
      </c>
      <c r="M6444" s="3" t="s">
        <v>27</v>
      </c>
      <c r="N6444" s="3" t="s">
        <v>17593</v>
      </c>
      <c r="P6444" s="3" t="s">
        <v>17594</v>
      </c>
      <c r="Q6444" s="3" t="s">
        <v>839</v>
      </c>
      <c r="R6444" s="3">
        <v>2456</v>
      </c>
      <c r="S64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066360</v>
      </c>
      <c r="T64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45" spans="1:20" ht="15" customHeight="1" x14ac:dyDescent="0.2">
      <c r="A6445" s="3" t="s">
        <v>26559</v>
      </c>
      <c r="B6445" s="3" t="s">
        <v>26560</v>
      </c>
      <c r="C6445" s="3" t="s">
        <v>26561</v>
      </c>
      <c r="F6445" s="3" t="s">
        <v>11510</v>
      </c>
      <c r="G6445" s="3" t="s">
        <v>26562</v>
      </c>
      <c r="H6445" s="3" t="s">
        <v>11308</v>
      </c>
      <c r="I6445" s="3" t="s">
        <v>4870</v>
      </c>
      <c r="J6445" s="3">
        <v>1</v>
      </c>
      <c r="M6445" s="3" t="s">
        <v>27</v>
      </c>
      <c r="N6445" s="3" t="s">
        <v>17593</v>
      </c>
      <c r="P6445" s="3" t="s">
        <v>17594</v>
      </c>
      <c r="Q6445" s="3" t="s">
        <v>839</v>
      </c>
      <c r="R6445" s="3">
        <v>2456</v>
      </c>
      <c r="S64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033250</v>
      </c>
      <c r="T64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46" spans="1:20" ht="15" customHeight="1" x14ac:dyDescent="0.2">
      <c r="A6446" s="3" t="s">
        <v>26563</v>
      </c>
      <c r="B6446" s="3" t="s">
        <v>26564</v>
      </c>
      <c r="C6446" s="3" t="s">
        <v>26565</v>
      </c>
      <c r="F6446" s="3" t="s">
        <v>11510</v>
      </c>
      <c r="G6446" s="3" t="s">
        <v>26566</v>
      </c>
      <c r="H6446" s="3" t="s">
        <v>11308</v>
      </c>
      <c r="I6446" s="3" t="s">
        <v>4870</v>
      </c>
      <c r="J6446" s="3">
        <v>1</v>
      </c>
      <c r="M6446" s="3" t="s">
        <v>27</v>
      </c>
      <c r="N6446" s="3" t="s">
        <v>17593</v>
      </c>
      <c r="P6446" s="3" t="s">
        <v>17594</v>
      </c>
      <c r="Q6446" s="3" t="s">
        <v>839</v>
      </c>
      <c r="R6446" s="3">
        <v>2456</v>
      </c>
      <c r="S64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047820</v>
      </c>
      <c r="T64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47" spans="1:20" ht="15" customHeight="1" x14ac:dyDescent="0.2">
      <c r="A6447" s="3" t="s">
        <v>26567</v>
      </c>
      <c r="B6447" s="3" t="s">
        <v>26568</v>
      </c>
      <c r="C6447" s="3" t="s">
        <v>26569</v>
      </c>
      <c r="F6447" s="3" t="s">
        <v>11510</v>
      </c>
      <c r="G6447" s="3" t="s">
        <v>26570</v>
      </c>
      <c r="H6447" s="3" t="s">
        <v>11308</v>
      </c>
      <c r="I6447" s="3" t="s">
        <v>4870</v>
      </c>
      <c r="J6447" s="3">
        <v>1</v>
      </c>
      <c r="M6447" s="3" t="s">
        <v>27</v>
      </c>
      <c r="N6447" s="3" t="s">
        <v>17593</v>
      </c>
      <c r="P6447" s="3" t="s">
        <v>17594</v>
      </c>
      <c r="Q6447" s="3" t="s">
        <v>839</v>
      </c>
      <c r="R6447" s="3">
        <v>2456</v>
      </c>
      <c r="S64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094360</v>
      </c>
      <c r="T64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48" spans="1:20" ht="15" customHeight="1" x14ac:dyDescent="0.2">
      <c r="A6448" s="3" t="s">
        <v>26571</v>
      </c>
      <c r="B6448" s="3" t="s">
        <v>26572</v>
      </c>
      <c r="C6448" s="3" t="s">
        <v>26573</v>
      </c>
      <c r="F6448" s="3" t="s">
        <v>11510</v>
      </c>
      <c r="G6448" s="3" t="s">
        <v>26574</v>
      </c>
      <c r="H6448" s="3" t="s">
        <v>11308</v>
      </c>
      <c r="I6448" s="3" t="s">
        <v>4870</v>
      </c>
      <c r="J6448" s="3">
        <v>1</v>
      </c>
      <c r="M6448" s="3" t="s">
        <v>27</v>
      </c>
      <c r="N6448" s="3" t="s">
        <v>17593</v>
      </c>
      <c r="P6448" s="3" t="s">
        <v>17594</v>
      </c>
      <c r="Q6448" s="3" t="s">
        <v>839</v>
      </c>
      <c r="R6448" s="3">
        <v>2456</v>
      </c>
      <c r="S64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016920</v>
      </c>
      <c r="T64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49" spans="1:20" ht="15" customHeight="1" x14ac:dyDescent="0.2">
      <c r="A6449" s="3" t="s">
        <v>26575</v>
      </c>
      <c r="B6449" s="3" t="s">
        <v>26576</v>
      </c>
      <c r="C6449" s="3" t="s">
        <v>26577</v>
      </c>
      <c r="F6449" s="3" t="s">
        <v>11510</v>
      </c>
      <c r="G6449" s="3" t="s">
        <v>26578</v>
      </c>
      <c r="H6449" s="3" t="s">
        <v>11308</v>
      </c>
      <c r="I6449" s="3" t="s">
        <v>4870</v>
      </c>
      <c r="J6449" s="3">
        <v>1</v>
      </c>
      <c r="M6449" s="3" t="s">
        <v>27</v>
      </c>
      <c r="N6449" s="3" t="s">
        <v>17593</v>
      </c>
      <c r="P6449" s="3" t="s">
        <v>17594</v>
      </c>
      <c r="Q6449" s="3" t="s">
        <v>839</v>
      </c>
      <c r="R6449" s="3">
        <v>2456</v>
      </c>
      <c r="S64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284620</v>
      </c>
      <c r="T64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50" spans="1:20" ht="15" customHeight="1" x14ac:dyDescent="0.2">
      <c r="A6450" s="3" t="s">
        <v>26579</v>
      </c>
      <c r="B6450" s="3" t="s">
        <v>26580</v>
      </c>
      <c r="C6450" s="3" t="s">
        <v>26581</v>
      </c>
      <c r="F6450" s="3" t="s">
        <v>11510</v>
      </c>
      <c r="G6450" s="3" t="s">
        <v>26582</v>
      </c>
      <c r="H6450" s="3" t="s">
        <v>11308</v>
      </c>
      <c r="I6450" s="3" t="s">
        <v>4870</v>
      </c>
      <c r="J6450" s="3">
        <v>1</v>
      </c>
      <c r="M6450" s="3" t="s">
        <v>27</v>
      </c>
      <c r="N6450" s="3" t="s">
        <v>17593</v>
      </c>
      <c r="P6450" s="3" t="s">
        <v>17594</v>
      </c>
      <c r="Q6450" s="3" t="s">
        <v>839</v>
      </c>
      <c r="R6450" s="3">
        <v>2456</v>
      </c>
      <c r="S64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293490</v>
      </c>
      <c r="T64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51" spans="1:20" ht="15" customHeight="1" x14ac:dyDescent="0.2">
      <c r="A6451" s="3" t="s">
        <v>26583</v>
      </c>
      <c r="B6451" s="3" t="s">
        <v>26584</v>
      </c>
      <c r="C6451" s="3" t="s">
        <v>26585</v>
      </c>
      <c r="F6451" s="3" t="s">
        <v>11510</v>
      </c>
      <c r="G6451" s="3" t="s">
        <v>26586</v>
      </c>
      <c r="H6451" s="3" t="s">
        <v>11308</v>
      </c>
      <c r="I6451" s="3" t="s">
        <v>4870</v>
      </c>
      <c r="J6451" s="3">
        <v>1</v>
      </c>
      <c r="M6451" s="3" t="s">
        <v>27</v>
      </c>
      <c r="N6451" s="3" t="s">
        <v>17593</v>
      </c>
      <c r="P6451" s="3" t="s">
        <v>26587</v>
      </c>
      <c r="Q6451" s="3" t="s">
        <v>839</v>
      </c>
      <c r="R6451" s="3">
        <v>2036</v>
      </c>
      <c r="S64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323410</v>
      </c>
      <c r="T64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52" spans="1:20" ht="15" customHeight="1" x14ac:dyDescent="0.2">
      <c r="A6452" s="3" t="s">
        <v>26588</v>
      </c>
      <c r="B6452" s="3" t="s">
        <v>26589</v>
      </c>
      <c r="C6452" s="3" t="s">
        <v>26590</v>
      </c>
      <c r="F6452" s="3" t="s">
        <v>11510</v>
      </c>
      <c r="G6452" s="3" t="s">
        <v>26591</v>
      </c>
      <c r="H6452" s="3" t="s">
        <v>11308</v>
      </c>
      <c r="I6452" s="3" t="s">
        <v>4870</v>
      </c>
      <c r="J6452" s="3">
        <v>1</v>
      </c>
      <c r="M6452" s="3" t="s">
        <v>27</v>
      </c>
      <c r="N6452" s="3" t="s">
        <v>17593</v>
      </c>
      <c r="P6452" s="3" t="s">
        <v>17594</v>
      </c>
      <c r="Q6452" s="3" t="s">
        <v>839</v>
      </c>
      <c r="R6452" s="3">
        <v>2456</v>
      </c>
      <c r="S64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035720</v>
      </c>
      <c r="T64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53" spans="1:20" ht="15" customHeight="1" x14ac:dyDescent="0.2">
      <c r="A6453" s="3" t="s">
        <v>26592</v>
      </c>
      <c r="B6453" s="3" t="s">
        <v>26593</v>
      </c>
      <c r="C6453" s="3" t="s">
        <v>26594</v>
      </c>
      <c r="F6453" s="3" t="s">
        <v>11510</v>
      </c>
      <c r="G6453" s="3" t="s">
        <v>26595</v>
      </c>
      <c r="H6453" s="3" t="s">
        <v>11308</v>
      </c>
      <c r="I6453" s="3" t="s">
        <v>4870</v>
      </c>
      <c r="J6453" s="3">
        <v>1</v>
      </c>
      <c r="M6453" s="3" t="s">
        <v>27</v>
      </c>
      <c r="N6453" s="3" t="s">
        <v>17593</v>
      </c>
      <c r="P6453" s="3" t="s">
        <v>26596</v>
      </c>
      <c r="Q6453" s="3" t="s">
        <v>839</v>
      </c>
      <c r="R6453" s="3">
        <v>1922</v>
      </c>
      <c r="S64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377300</v>
      </c>
      <c r="T64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54" spans="1:20" ht="15" customHeight="1" x14ac:dyDescent="0.2">
      <c r="A6454" s="3" t="s">
        <v>26597</v>
      </c>
      <c r="B6454" s="3" t="s">
        <v>26598</v>
      </c>
      <c r="C6454" s="3" t="s">
        <v>26599</v>
      </c>
      <c r="F6454" s="3" t="s">
        <v>11510</v>
      </c>
      <c r="G6454" s="3" t="s">
        <v>26600</v>
      </c>
      <c r="H6454" s="3" t="s">
        <v>11308</v>
      </c>
      <c r="I6454" s="3" t="s">
        <v>4870</v>
      </c>
      <c r="J6454" s="3">
        <v>1</v>
      </c>
      <c r="M6454" s="3" t="s">
        <v>27</v>
      </c>
      <c r="N6454" s="3" t="s">
        <v>17593</v>
      </c>
      <c r="P6454" s="3" t="s">
        <v>20729</v>
      </c>
      <c r="Q6454" s="3" t="s">
        <v>839</v>
      </c>
      <c r="R6454" s="3">
        <v>690</v>
      </c>
      <c r="S64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140430</v>
      </c>
      <c r="T64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55" spans="1:20" ht="15" customHeight="1" x14ac:dyDescent="0.2">
      <c r="A6455" s="3" t="s">
        <v>26601</v>
      </c>
      <c r="B6455" s="3" t="s">
        <v>26602</v>
      </c>
      <c r="C6455" s="3" t="s">
        <v>26603</v>
      </c>
      <c r="F6455" s="3" t="s">
        <v>11510</v>
      </c>
      <c r="G6455" s="3" t="s">
        <v>26604</v>
      </c>
      <c r="H6455" s="3" t="s">
        <v>11308</v>
      </c>
      <c r="I6455" s="3" t="s">
        <v>4870</v>
      </c>
      <c r="J6455" s="3">
        <v>1</v>
      </c>
      <c r="M6455" s="3" t="s">
        <v>27</v>
      </c>
      <c r="N6455" s="3" t="s">
        <v>17593</v>
      </c>
      <c r="P6455" s="3" t="s">
        <v>17594</v>
      </c>
      <c r="Q6455" s="3" t="s">
        <v>839</v>
      </c>
      <c r="R6455" s="3">
        <v>2456</v>
      </c>
      <c r="S64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042000</v>
      </c>
      <c r="T64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56" spans="1:20" ht="15" customHeight="1" x14ac:dyDescent="0.2">
      <c r="A6456" s="3" t="s">
        <v>26605</v>
      </c>
      <c r="B6456" s="3" t="s">
        <v>26606</v>
      </c>
      <c r="C6456" s="3" t="s">
        <v>26607</v>
      </c>
      <c r="F6456" s="3" t="s">
        <v>11510</v>
      </c>
      <c r="G6456" s="3" t="s">
        <v>26608</v>
      </c>
      <c r="H6456" s="3" t="s">
        <v>11308</v>
      </c>
      <c r="I6456" s="3" t="s">
        <v>4870</v>
      </c>
      <c r="J6456" s="3">
        <v>1</v>
      </c>
      <c r="M6456" s="3" t="s">
        <v>27</v>
      </c>
      <c r="N6456" s="3" t="s">
        <v>17593</v>
      </c>
      <c r="P6456" s="3" t="s">
        <v>17594</v>
      </c>
      <c r="Q6456" s="3" t="s">
        <v>839</v>
      </c>
      <c r="R6456" s="3">
        <v>2456</v>
      </c>
      <c r="S64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006380</v>
      </c>
      <c r="T64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57" spans="1:20" ht="15" customHeight="1" x14ac:dyDescent="0.2">
      <c r="A6457" s="3" t="s">
        <v>26609</v>
      </c>
      <c r="B6457" s="3" t="s">
        <v>26610</v>
      </c>
      <c r="C6457" s="3" t="s">
        <v>26611</v>
      </c>
      <c r="F6457" s="3" t="s">
        <v>11510</v>
      </c>
      <c r="G6457" s="3" t="s">
        <v>26612</v>
      </c>
      <c r="H6457" s="3" t="s">
        <v>11308</v>
      </c>
      <c r="I6457" s="3" t="s">
        <v>4870</v>
      </c>
      <c r="J6457" s="3">
        <v>1</v>
      </c>
      <c r="M6457" s="3" t="s">
        <v>27</v>
      </c>
      <c r="N6457" s="3" t="s">
        <v>17593</v>
      </c>
      <c r="P6457" s="3" t="s">
        <v>17594</v>
      </c>
      <c r="Q6457" s="3" t="s">
        <v>839</v>
      </c>
      <c r="R6457" s="3">
        <v>2456</v>
      </c>
      <c r="S64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313760</v>
      </c>
      <c r="T64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58" spans="1:20" ht="15" customHeight="1" x14ac:dyDescent="0.2">
      <c r="A6458" s="3" t="s">
        <v>26613</v>
      </c>
      <c r="B6458" s="3" t="s">
        <v>26614</v>
      </c>
      <c r="C6458" s="3" t="s">
        <v>26615</v>
      </c>
      <c r="F6458" s="3" t="s">
        <v>11510</v>
      </c>
      <c r="G6458" s="3" t="s">
        <v>26616</v>
      </c>
      <c r="H6458" s="3" t="s">
        <v>11308</v>
      </c>
      <c r="I6458" s="3" t="s">
        <v>4870</v>
      </c>
      <c r="J6458" s="3">
        <v>1</v>
      </c>
      <c r="M6458" s="3" t="s">
        <v>27</v>
      </c>
      <c r="N6458" s="3" t="s">
        <v>17593</v>
      </c>
      <c r="P6458" s="3" t="s">
        <v>17594</v>
      </c>
      <c r="Q6458" s="3" t="s">
        <v>839</v>
      </c>
      <c r="R6458" s="3">
        <v>2456</v>
      </c>
      <c r="S64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317530</v>
      </c>
      <c r="T64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59" spans="1:20" ht="15" customHeight="1" x14ac:dyDescent="0.2">
      <c r="A6459" s="3" t="s">
        <v>26617</v>
      </c>
      <c r="B6459" s="3" t="s">
        <v>26618</v>
      </c>
      <c r="C6459" s="3" t="s">
        <v>26619</v>
      </c>
      <c r="F6459" s="3" t="s">
        <v>11510</v>
      </c>
      <c r="G6459" s="3" t="s">
        <v>26620</v>
      </c>
      <c r="H6459" s="3" t="s">
        <v>11308</v>
      </c>
      <c r="I6459" s="3" t="s">
        <v>4870</v>
      </c>
      <c r="J6459" s="3">
        <v>1</v>
      </c>
      <c r="M6459" s="3" t="s">
        <v>27</v>
      </c>
      <c r="N6459" s="3" t="s">
        <v>17593</v>
      </c>
      <c r="P6459" s="3" t="s">
        <v>17594</v>
      </c>
      <c r="Q6459" s="3" t="s">
        <v>839</v>
      </c>
      <c r="R6459" s="3">
        <v>2456</v>
      </c>
      <c r="S64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071850</v>
      </c>
      <c r="T64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60" spans="1:20" ht="15" customHeight="1" x14ac:dyDescent="0.2">
      <c r="A6460" s="3" t="s">
        <v>26621</v>
      </c>
      <c r="B6460" s="3" t="s">
        <v>26622</v>
      </c>
      <c r="C6460" s="3" t="s">
        <v>26623</v>
      </c>
      <c r="F6460" s="3" t="s">
        <v>11510</v>
      </c>
      <c r="G6460" s="3" t="s">
        <v>26624</v>
      </c>
      <c r="H6460" s="3" t="s">
        <v>11308</v>
      </c>
      <c r="I6460" s="3" t="s">
        <v>4870</v>
      </c>
      <c r="J6460" s="3">
        <v>1</v>
      </c>
      <c r="M6460" s="3" t="s">
        <v>27</v>
      </c>
      <c r="N6460" s="3" t="s">
        <v>17593</v>
      </c>
      <c r="P6460" s="3" t="s">
        <v>17594</v>
      </c>
      <c r="Q6460" s="3" t="s">
        <v>839</v>
      </c>
      <c r="R6460" s="3">
        <v>2456</v>
      </c>
      <c r="S64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198080</v>
      </c>
      <c r="T64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61" spans="1:20" ht="15" customHeight="1" x14ac:dyDescent="0.2">
      <c r="A6461" s="3" t="s">
        <v>26625</v>
      </c>
      <c r="B6461" s="3" t="s">
        <v>26626</v>
      </c>
      <c r="C6461" s="3" t="s">
        <v>26627</v>
      </c>
      <c r="F6461" s="3" t="s">
        <v>11510</v>
      </c>
      <c r="G6461" s="3" t="s">
        <v>26628</v>
      </c>
      <c r="H6461" s="3" t="s">
        <v>11308</v>
      </c>
      <c r="I6461" s="3" t="s">
        <v>4870</v>
      </c>
      <c r="J6461" s="3">
        <v>1</v>
      </c>
      <c r="M6461" s="3" t="s">
        <v>27</v>
      </c>
      <c r="N6461" s="3" t="s">
        <v>17593</v>
      </c>
      <c r="P6461" s="3" t="s">
        <v>17594</v>
      </c>
      <c r="Q6461" s="3" t="s">
        <v>839</v>
      </c>
      <c r="R6461" s="3">
        <v>2456</v>
      </c>
      <c r="S64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210120</v>
      </c>
      <c r="T64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62" spans="1:20" ht="15" customHeight="1" x14ac:dyDescent="0.2">
      <c r="A6462" s="3" t="s">
        <v>26629</v>
      </c>
      <c r="B6462" s="3" t="s">
        <v>26630</v>
      </c>
      <c r="C6462" s="3" t="s">
        <v>26631</v>
      </c>
      <c r="F6462" s="3" t="s">
        <v>11510</v>
      </c>
      <c r="G6462" s="3" t="s">
        <v>26632</v>
      </c>
      <c r="H6462" s="3" t="s">
        <v>11308</v>
      </c>
      <c r="I6462" s="3" t="s">
        <v>4870</v>
      </c>
      <c r="J6462" s="3">
        <v>1</v>
      </c>
      <c r="M6462" s="3" t="s">
        <v>27</v>
      </c>
      <c r="N6462" s="3" t="s">
        <v>17593</v>
      </c>
      <c r="P6462" s="3" t="s">
        <v>17594</v>
      </c>
      <c r="Q6462" s="3" t="s">
        <v>839</v>
      </c>
      <c r="R6462" s="3">
        <v>2456</v>
      </c>
      <c r="S64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050110</v>
      </c>
      <c r="T64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63" spans="1:20" ht="15" customHeight="1" x14ac:dyDescent="0.2">
      <c r="A6463" s="3" t="s">
        <v>26633</v>
      </c>
      <c r="B6463" s="3" t="s">
        <v>26634</v>
      </c>
      <c r="C6463" s="3" t="s">
        <v>26635</v>
      </c>
      <c r="F6463" s="3" t="s">
        <v>11510</v>
      </c>
      <c r="G6463" s="3" t="s">
        <v>26636</v>
      </c>
      <c r="H6463" s="3" t="s">
        <v>11308</v>
      </c>
      <c r="I6463" s="3" t="s">
        <v>4870</v>
      </c>
      <c r="J6463" s="3">
        <v>1</v>
      </c>
      <c r="M6463" s="3" t="s">
        <v>27</v>
      </c>
      <c r="N6463" s="3" t="s">
        <v>17593</v>
      </c>
      <c r="P6463" s="3" t="s">
        <v>26637</v>
      </c>
      <c r="Q6463" s="3" t="s">
        <v>839</v>
      </c>
      <c r="R6463" s="3">
        <v>918</v>
      </c>
      <c r="S64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452300</v>
      </c>
      <c r="T64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64" spans="1:20" ht="15" customHeight="1" x14ac:dyDescent="0.2">
      <c r="A6464" s="3" t="s">
        <v>26638</v>
      </c>
      <c r="B6464" s="3" t="s">
        <v>26639</v>
      </c>
      <c r="C6464" s="3" t="s">
        <v>26640</v>
      </c>
      <c r="F6464" s="3" t="s">
        <v>11510</v>
      </c>
      <c r="G6464" s="3" t="s">
        <v>26641</v>
      </c>
      <c r="H6464" s="3" t="s">
        <v>11308</v>
      </c>
      <c r="I6464" s="3" t="s">
        <v>4870</v>
      </c>
      <c r="J6464" s="3">
        <v>1</v>
      </c>
      <c r="M6464" s="3" t="s">
        <v>27</v>
      </c>
      <c r="N6464" s="3" t="s">
        <v>17593</v>
      </c>
      <c r="P6464" s="3" t="s">
        <v>14151</v>
      </c>
      <c r="Q6464" s="3" t="s">
        <v>839</v>
      </c>
      <c r="R6464" s="3">
        <v>926</v>
      </c>
      <c r="S64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451760</v>
      </c>
      <c r="T64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65" spans="1:20" ht="15" customHeight="1" x14ac:dyDescent="0.2">
      <c r="A6465" s="3" t="s">
        <v>26642</v>
      </c>
      <c r="B6465" s="3" t="s">
        <v>26643</v>
      </c>
      <c r="C6465" s="3" t="s">
        <v>26644</v>
      </c>
      <c r="F6465" s="3" t="s">
        <v>11510</v>
      </c>
      <c r="G6465" s="3" t="s">
        <v>26645</v>
      </c>
      <c r="H6465" s="3" t="s">
        <v>11308</v>
      </c>
      <c r="I6465" s="3" t="s">
        <v>4870</v>
      </c>
      <c r="J6465" s="3">
        <v>1</v>
      </c>
      <c r="M6465" s="3" t="s">
        <v>27</v>
      </c>
      <c r="N6465" s="3" t="s">
        <v>17593</v>
      </c>
      <c r="P6465" s="3" t="s">
        <v>17594</v>
      </c>
      <c r="Q6465" s="3" t="s">
        <v>839</v>
      </c>
      <c r="R6465" s="3">
        <v>2456</v>
      </c>
      <c r="S64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900310</v>
      </c>
      <c r="T64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66" spans="1:20" ht="15" customHeight="1" x14ac:dyDescent="0.2">
      <c r="A6466" s="3" t="s">
        <v>26646</v>
      </c>
      <c r="B6466" s="3" t="s">
        <v>26647</v>
      </c>
      <c r="C6466" s="3" t="s">
        <v>26648</v>
      </c>
      <c r="F6466" s="3" t="s">
        <v>11510</v>
      </c>
      <c r="G6466" s="3" t="s">
        <v>26649</v>
      </c>
      <c r="H6466" s="3" t="s">
        <v>11308</v>
      </c>
      <c r="I6466" s="3" t="s">
        <v>4870</v>
      </c>
      <c r="J6466" s="3">
        <v>1</v>
      </c>
      <c r="M6466" s="3" t="s">
        <v>27</v>
      </c>
      <c r="N6466" s="3" t="s">
        <v>17593</v>
      </c>
      <c r="P6466" s="3" t="s">
        <v>17594</v>
      </c>
      <c r="Q6466" s="3" t="s">
        <v>839</v>
      </c>
      <c r="R6466" s="3">
        <v>2456</v>
      </c>
      <c r="S64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078340</v>
      </c>
      <c r="T64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67" spans="1:20" ht="15" customHeight="1" x14ac:dyDescent="0.2">
      <c r="A6467" s="3" t="s">
        <v>26650</v>
      </c>
      <c r="B6467" s="3" t="s">
        <v>26651</v>
      </c>
      <c r="C6467" s="3" t="s">
        <v>26652</v>
      </c>
      <c r="F6467" s="3" t="s">
        <v>11510</v>
      </c>
      <c r="G6467" s="3" t="s">
        <v>26653</v>
      </c>
      <c r="H6467" s="3" t="s">
        <v>11308</v>
      </c>
      <c r="I6467" s="3" t="s">
        <v>4870</v>
      </c>
      <c r="J6467" s="3">
        <v>1</v>
      </c>
      <c r="M6467" s="3" t="s">
        <v>27</v>
      </c>
      <c r="N6467" s="3" t="s">
        <v>17593</v>
      </c>
      <c r="P6467" s="3" t="s">
        <v>17594</v>
      </c>
      <c r="Q6467" s="3" t="s">
        <v>839</v>
      </c>
      <c r="R6467" s="3">
        <v>2456</v>
      </c>
      <c r="S64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063080</v>
      </c>
      <c r="T64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68" spans="1:20" ht="15" customHeight="1" x14ac:dyDescent="0.2">
      <c r="A6468" s="3" t="s">
        <v>26654</v>
      </c>
      <c r="B6468" s="3" t="s">
        <v>26655</v>
      </c>
      <c r="C6468" s="3" t="s">
        <v>26656</v>
      </c>
      <c r="F6468" s="3" t="s">
        <v>11510</v>
      </c>
      <c r="G6468" s="3" t="s">
        <v>26657</v>
      </c>
      <c r="H6468" s="3" t="s">
        <v>11308</v>
      </c>
      <c r="I6468" s="3" t="s">
        <v>4870</v>
      </c>
      <c r="J6468" s="3">
        <v>1</v>
      </c>
      <c r="M6468" s="3" t="s">
        <v>27</v>
      </c>
      <c r="N6468" s="3" t="s">
        <v>17593</v>
      </c>
      <c r="P6468" s="3" t="s">
        <v>17594</v>
      </c>
      <c r="Q6468" s="3" t="s">
        <v>839</v>
      </c>
      <c r="R6468" s="3">
        <v>2456</v>
      </c>
      <c r="S64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307930</v>
      </c>
      <c r="T64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69" spans="1:20" ht="15" customHeight="1" x14ac:dyDescent="0.2">
      <c r="A6469" s="3" t="s">
        <v>26658</v>
      </c>
      <c r="B6469" s="3" t="s">
        <v>26659</v>
      </c>
      <c r="C6469" s="3" t="s">
        <v>26660</v>
      </c>
      <c r="F6469" s="3" t="s">
        <v>11510</v>
      </c>
      <c r="G6469" s="3" t="s">
        <v>26661</v>
      </c>
      <c r="H6469" s="3" t="s">
        <v>11308</v>
      </c>
      <c r="I6469" s="3" t="s">
        <v>4870</v>
      </c>
      <c r="J6469" s="3">
        <v>1</v>
      </c>
      <c r="M6469" s="3" t="s">
        <v>27</v>
      </c>
      <c r="N6469" s="3" t="s">
        <v>17593</v>
      </c>
      <c r="P6469" s="3" t="s">
        <v>17594</v>
      </c>
      <c r="Q6469" s="3" t="s">
        <v>839</v>
      </c>
      <c r="R6469" s="3">
        <v>2456</v>
      </c>
      <c r="S64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079190</v>
      </c>
      <c r="T64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70" spans="1:20" ht="15" customHeight="1" x14ac:dyDescent="0.2">
      <c r="A6470" s="3" t="s">
        <v>26662</v>
      </c>
      <c r="B6470" s="3" t="s">
        <v>26663</v>
      </c>
      <c r="C6470" s="3" t="s">
        <v>26664</v>
      </c>
      <c r="F6470" s="3" t="s">
        <v>11510</v>
      </c>
      <c r="G6470" s="3" t="s">
        <v>26665</v>
      </c>
      <c r="H6470" s="3" t="s">
        <v>11308</v>
      </c>
      <c r="I6470" s="3" t="s">
        <v>4870</v>
      </c>
      <c r="J6470" s="3">
        <v>1</v>
      </c>
      <c r="M6470" s="3" t="s">
        <v>27</v>
      </c>
      <c r="N6470" s="3" t="s">
        <v>17593</v>
      </c>
      <c r="P6470" s="3" t="s">
        <v>17594</v>
      </c>
      <c r="Q6470" s="3" t="s">
        <v>839</v>
      </c>
      <c r="R6470" s="3">
        <v>2456</v>
      </c>
      <c r="S64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263700</v>
      </c>
      <c r="T64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71" spans="1:20" ht="15" customHeight="1" x14ac:dyDescent="0.2">
      <c r="A6471" s="3" t="s">
        <v>26666</v>
      </c>
      <c r="B6471" s="3" t="s">
        <v>26667</v>
      </c>
      <c r="C6471" s="3" t="s">
        <v>26668</v>
      </c>
      <c r="F6471" s="3" t="s">
        <v>11510</v>
      </c>
      <c r="G6471" s="3" t="s">
        <v>26669</v>
      </c>
      <c r="H6471" s="3" t="s">
        <v>11308</v>
      </c>
      <c r="I6471" s="3" t="s">
        <v>4870</v>
      </c>
      <c r="J6471" s="3">
        <v>1</v>
      </c>
      <c r="M6471" s="3" t="s">
        <v>27</v>
      </c>
      <c r="N6471" s="3" t="s">
        <v>17593</v>
      </c>
      <c r="P6471" s="3" t="s">
        <v>17594</v>
      </c>
      <c r="Q6471" s="3" t="s">
        <v>839</v>
      </c>
      <c r="R6471" s="3">
        <v>2456</v>
      </c>
      <c r="S64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214370</v>
      </c>
      <c r="T64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72" spans="1:20" ht="15" customHeight="1" x14ac:dyDescent="0.2">
      <c r="A6472" s="3" t="s">
        <v>26670</v>
      </c>
      <c r="B6472" s="3" t="s">
        <v>26671</v>
      </c>
      <c r="C6472" s="3" t="s">
        <v>26672</v>
      </c>
      <c r="F6472" s="3" t="s">
        <v>11510</v>
      </c>
      <c r="G6472" s="3" t="s">
        <v>26673</v>
      </c>
      <c r="H6472" s="3" t="s">
        <v>11308</v>
      </c>
      <c r="I6472" s="3" t="s">
        <v>4870</v>
      </c>
      <c r="J6472" s="3">
        <v>1</v>
      </c>
      <c r="M6472" s="3" t="s">
        <v>27</v>
      </c>
      <c r="N6472" s="3" t="s">
        <v>17593</v>
      </c>
      <c r="P6472" s="3" t="s">
        <v>17594</v>
      </c>
      <c r="Q6472" s="3" t="s">
        <v>839</v>
      </c>
      <c r="R6472" s="3">
        <v>2456</v>
      </c>
      <c r="S64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221980</v>
      </c>
      <c r="T64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73" spans="1:20" ht="15" customHeight="1" x14ac:dyDescent="0.2">
      <c r="A6473" s="3" t="s">
        <v>26674</v>
      </c>
      <c r="B6473" s="3" t="s">
        <v>26675</v>
      </c>
      <c r="C6473" s="3" t="s">
        <v>26676</v>
      </c>
      <c r="F6473" s="3" t="s">
        <v>11510</v>
      </c>
      <c r="G6473" s="3" t="s">
        <v>26677</v>
      </c>
      <c r="H6473" s="3" t="s">
        <v>11308</v>
      </c>
      <c r="I6473" s="3" t="s">
        <v>4870</v>
      </c>
      <c r="J6473" s="3">
        <v>1</v>
      </c>
      <c r="M6473" s="3" t="s">
        <v>27</v>
      </c>
      <c r="N6473" s="3" t="s">
        <v>17593</v>
      </c>
      <c r="P6473" s="3" t="s">
        <v>17594</v>
      </c>
      <c r="Q6473" s="3" t="s">
        <v>839</v>
      </c>
      <c r="R6473" s="3">
        <v>2456</v>
      </c>
      <c r="S64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038530</v>
      </c>
      <c r="T64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74" spans="1:20" ht="15" customHeight="1" x14ac:dyDescent="0.2">
      <c r="A6474" s="3" t="s">
        <v>26678</v>
      </c>
      <c r="B6474" s="3" t="s">
        <v>26679</v>
      </c>
      <c r="C6474" s="3" t="s">
        <v>26680</v>
      </c>
      <c r="F6474" s="3" t="s">
        <v>11510</v>
      </c>
      <c r="G6474" s="3" t="s">
        <v>26681</v>
      </c>
      <c r="H6474" s="3" t="s">
        <v>11308</v>
      </c>
      <c r="I6474" s="3" t="s">
        <v>4870</v>
      </c>
      <c r="J6474" s="3">
        <v>1</v>
      </c>
      <c r="M6474" s="3" t="s">
        <v>27</v>
      </c>
      <c r="N6474" s="3" t="s">
        <v>17593</v>
      </c>
      <c r="P6474" s="3" t="s">
        <v>26682</v>
      </c>
      <c r="Q6474" s="3" t="s">
        <v>839</v>
      </c>
      <c r="R6474" s="3">
        <v>410</v>
      </c>
      <c r="S64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415640</v>
      </c>
      <c r="T64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75" spans="1:20" ht="15" customHeight="1" x14ac:dyDescent="0.2">
      <c r="A6475" s="3" t="s">
        <v>26683</v>
      </c>
      <c r="B6475" s="3" t="s">
        <v>26684</v>
      </c>
      <c r="C6475" s="3" t="s">
        <v>26685</v>
      </c>
      <c r="F6475" s="3" t="s">
        <v>11510</v>
      </c>
      <c r="G6475" s="3" t="s">
        <v>26686</v>
      </c>
      <c r="H6475" s="3" t="s">
        <v>11308</v>
      </c>
      <c r="I6475" s="3" t="s">
        <v>4870</v>
      </c>
      <c r="J6475" s="3">
        <v>1</v>
      </c>
      <c r="M6475" s="3" t="s">
        <v>27</v>
      </c>
      <c r="N6475" s="3" t="s">
        <v>17593</v>
      </c>
      <c r="P6475" s="3" t="s">
        <v>17594</v>
      </c>
      <c r="Q6475" s="3" t="s">
        <v>839</v>
      </c>
      <c r="R6475" s="3">
        <v>2456</v>
      </c>
      <c r="S64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001620</v>
      </c>
      <c r="T64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76" spans="1:20" ht="15" customHeight="1" x14ac:dyDescent="0.2">
      <c r="A6476" s="3" t="s">
        <v>26687</v>
      </c>
      <c r="B6476" s="3" t="s">
        <v>26688</v>
      </c>
      <c r="C6476" s="3" t="s">
        <v>26689</v>
      </c>
      <c r="F6476" s="3" t="s">
        <v>11510</v>
      </c>
      <c r="G6476" s="3" t="s">
        <v>26690</v>
      </c>
      <c r="H6476" s="3" t="s">
        <v>11308</v>
      </c>
      <c r="I6476" s="3" t="s">
        <v>4870</v>
      </c>
      <c r="J6476" s="3">
        <v>1</v>
      </c>
      <c r="M6476" s="3" t="s">
        <v>27</v>
      </c>
      <c r="N6476" s="3" t="s">
        <v>17593</v>
      </c>
      <c r="P6476" s="3" t="s">
        <v>17594</v>
      </c>
      <c r="Q6476" s="3" t="s">
        <v>839</v>
      </c>
      <c r="R6476" s="3">
        <v>2456</v>
      </c>
      <c r="S64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008970</v>
      </c>
      <c r="T64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77" spans="1:20" ht="15" customHeight="1" x14ac:dyDescent="0.2">
      <c r="A6477" s="3" t="s">
        <v>26691</v>
      </c>
      <c r="B6477" s="3" t="s">
        <v>26692</v>
      </c>
      <c r="C6477" s="3" t="s">
        <v>26693</v>
      </c>
      <c r="F6477" s="3" t="s">
        <v>11510</v>
      </c>
      <c r="G6477" s="3" t="s">
        <v>26694</v>
      </c>
      <c r="H6477" s="3" t="s">
        <v>11308</v>
      </c>
      <c r="I6477" s="3" t="s">
        <v>4870</v>
      </c>
      <c r="J6477" s="3">
        <v>1</v>
      </c>
      <c r="M6477" s="3" t="s">
        <v>27</v>
      </c>
      <c r="N6477" s="3" t="s">
        <v>17593</v>
      </c>
      <c r="P6477" s="3" t="s">
        <v>17594</v>
      </c>
      <c r="Q6477" s="3" t="s">
        <v>839</v>
      </c>
      <c r="R6477" s="3">
        <v>2456</v>
      </c>
      <c r="S64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024840</v>
      </c>
      <c r="T64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78" spans="1:20" ht="15" customHeight="1" x14ac:dyDescent="0.2">
      <c r="A6478" s="3" t="s">
        <v>26695</v>
      </c>
      <c r="B6478" s="3" t="s">
        <v>26696</v>
      </c>
      <c r="C6478" s="3" t="s">
        <v>26697</v>
      </c>
      <c r="F6478" s="3" t="s">
        <v>11510</v>
      </c>
      <c r="G6478" s="3" t="s">
        <v>26698</v>
      </c>
      <c r="H6478" s="3" t="s">
        <v>11308</v>
      </c>
      <c r="I6478" s="3" t="s">
        <v>4870</v>
      </c>
      <c r="J6478" s="3">
        <v>1</v>
      </c>
      <c r="M6478" s="3" t="s">
        <v>27</v>
      </c>
      <c r="N6478" s="3" t="s">
        <v>17593</v>
      </c>
      <c r="P6478" s="3" t="s">
        <v>24154</v>
      </c>
      <c r="Q6478" s="3" t="s">
        <v>839</v>
      </c>
      <c r="R6478" s="3">
        <v>1112</v>
      </c>
      <c r="S64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455250</v>
      </c>
      <c r="T64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79" spans="1:20" ht="15" customHeight="1" x14ac:dyDescent="0.2">
      <c r="A6479" s="3" t="s">
        <v>26699</v>
      </c>
      <c r="B6479" s="3" t="s">
        <v>26700</v>
      </c>
      <c r="C6479" s="3" t="s">
        <v>26701</v>
      </c>
      <c r="F6479" s="3" t="s">
        <v>11510</v>
      </c>
      <c r="G6479" s="3" t="s">
        <v>26702</v>
      </c>
      <c r="H6479" s="3" t="s">
        <v>11308</v>
      </c>
      <c r="I6479" s="3" t="s">
        <v>4870</v>
      </c>
      <c r="J6479" s="3">
        <v>1</v>
      </c>
      <c r="M6479" s="3" t="s">
        <v>27</v>
      </c>
      <c r="N6479" s="3" t="s">
        <v>17593</v>
      </c>
      <c r="P6479" s="3" t="s">
        <v>21836</v>
      </c>
      <c r="Q6479" s="3" t="s">
        <v>839</v>
      </c>
      <c r="R6479" s="3">
        <v>934</v>
      </c>
      <c r="S64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464680</v>
      </c>
      <c r="T64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80" spans="1:20" ht="15" customHeight="1" x14ac:dyDescent="0.2">
      <c r="A6480" s="3" t="s">
        <v>26703</v>
      </c>
      <c r="B6480" s="3" t="s">
        <v>26704</v>
      </c>
      <c r="C6480" s="3" t="s">
        <v>26705</v>
      </c>
      <c r="F6480" s="3" t="s">
        <v>11510</v>
      </c>
      <c r="G6480" s="3" t="s">
        <v>26706</v>
      </c>
      <c r="H6480" s="3" t="s">
        <v>11308</v>
      </c>
      <c r="I6480" s="3" t="s">
        <v>4870</v>
      </c>
      <c r="J6480" s="3">
        <v>1</v>
      </c>
      <c r="M6480" s="3" t="s">
        <v>27</v>
      </c>
      <c r="N6480" s="3" t="s">
        <v>17593</v>
      </c>
      <c r="P6480" s="3" t="s">
        <v>26707</v>
      </c>
      <c r="Q6480" s="3" t="s">
        <v>839</v>
      </c>
      <c r="R6480" s="3">
        <v>626</v>
      </c>
      <c r="S64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478390</v>
      </c>
      <c r="T64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81" spans="1:20" ht="15" customHeight="1" x14ac:dyDescent="0.2">
      <c r="A6481" s="3" t="s">
        <v>26708</v>
      </c>
      <c r="B6481" s="3" t="s">
        <v>26709</v>
      </c>
      <c r="C6481" s="3" t="s">
        <v>26710</v>
      </c>
      <c r="F6481" s="3" t="s">
        <v>11510</v>
      </c>
      <c r="G6481" s="3" t="s">
        <v>26711</v>
      </c>
      <c r="H6481" s="3" t="s">
        <v>11308</v>
      </c>
      <c r="I6481" s="3" t="s">
        <v>4870</v>
      </c>
      <c r="J6481" s="3">
        <v>1</v>
      </c>
      <c r="M6481" s="3" t="s">
        <v>27</v>
      </c>
      <c r="N6481" s="3" t="s">
        <v>17593</v>
      </c>
      <c r="P6481" s="3" t="s">
        <v>26712</v>
      </c>
      <c r="Q6481" s="3" t="s">
        <v>839</v>
      </c>
      <c r="R6481" s="3">
        <v>498</v>
      </c>
      <c r="S64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486630</v>
      </c>
      <c r="T64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82" spans="1:20" ht="15" customHeight="1" x14ac:dyDescent="0.2">
      <c r="A6482" s="3" t="s">
        <v>26713</v>
      </c>
      <c r="B6482" s="3" t="s">
        <v>26714</v>
      </c>
      <c r="C6482" s="3" t="s">
        <v>26715</v>
      </c>
      <c r="F6482" s="3" t="s">
        <v>11510</v>
      </c>
      <c r="G6482" s="3" t="s">
        <v>26716</v>
      </c>
      <c r="H6482" s="3" t="s">
        <v>11308</v>
      </c>
      <c r="I6482" s="3" t="s">
        <v>4870</v>
      </c>
      <c r="J6482" s="3">
        <v>1</v>
      </c>
      <c r="M6482" s="3" t="s">
        <v>27</v>
      </c>
      <c r="N6482" s="3" t="s">
        <v>17593</v>
      </c>
      <c r="P6482" s="3" t="s">
        <v>26717</v>
      </c>
      <c r="Q6482" s="3" t="s">
        <v>839</v>
      </c>
      <c r="R6482" s="3">
        <v>392</v>
      </c>
      <c r="S64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492220</v>
      </c>
      <c r="T64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83" spans="1:20" ht="15" customHeight="1" x14ac:dyDescent="0.2">
      <c r="A6483" s="3" t="s">
        <v>26718</v>
      </c>
      <c r="B6483" s="3" t="s">
        <v>26719</v>
      </c>
      <c r="C6483" s="3" t="s">
        <v>26720</v>
      </c>
      <c r="F6483" s="3" t="s">
        <v>11510</v>
      </c>
      <c r="G6483" s="3" t="s">
        <v>26721</v>
      </c>
      <c r="H6483" s="3" t="s">
        <v>11308</v>
      </c>
      <c r="I6483" s="3" t="s">
        <v>4870</v>
      </c>
      <c r="J6483" s="3">
        <v>1</v>
      </c>
      <c r="M6483" s="3" t="s">
        <v>27</v>
      </c>
      <c r="N6483" s="3" t="s">
        <v>17593</v>
      </c>
      <c r="P6483" s="3" t="s">
        <v>7779</v>
      </c>
      <c r="Q6483" s="3" t="s">
        <v>839</v>
      </c>
      <c r="R6483" s="3">
        <v>126</v>
      </c>
      <c r="S64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0037T0</v>
      </c>
      <c r="T64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84" spans="1:20" ht="15" customHeight="1" x14ac:dyDescent="0.2">
      <c r="A6484" s="3" t="s">
        <v>26722</v>
      </c>
      <c r="B6484" s="3" t="s">
        <v>26723</v>
      </c>
      <c r="C6484" s="3" t="s">
        <v>26724</v>
      </c>
      <c r="F6484" s="3" t="s">
        <v>11510</v>
      </c>
      <c r="G6484" s="3" t="s">
        <v>26725</v>
      </c>
      <c r="H6484" s="3" t="s">
        <v>11308</v>
      </c>
      <c r="I6484" s="3" t="s">
        <v>4870</v>
      </c>
      <c r="J6484" s="3">
        <v>1</v>
      </c>
      <c r="M6484" s="3" t="s">
        <v>27</v>
      </c>
      <c r="N6484" s="3" t="s">
        <v>17593</v>
      </c>
      <c r="P6484" s="3" t="s">
        <v>459</v>
      </c>
      <c r="Q6484" s="3" t="s">
        <v>839</v>
      </c>
      <c r="R6484" s="3">
        <v>4</v>
      </c>
      <c r="S64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0072Z0</v>
      </c>
      <c r="T64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85" spans="1:20" ht="15" customHeight="1" x14ac:dyDescent="0.2">
      <c r="A6485" s="3" t="s">
        <v>26726</v>
      </c>
      <c r="B6485" s="3" t="s">
        <v>26727</v>
      </c>
      <c r="C6485" s="3" t="s">
        <v>26728</v>
      </c>
      <c r="F6485" s="3" t="s">
        <v>11510</v>
      </c>
      <c r="G6485" s="3" t="s">
        <v>26729</v>
      </c>
      <c r="H6485" s="3" t="s">
        <v>11308</v>
      </c>
      <c r="I6485" s="3" t="s">
        <v>4870</v>
      </c>
      <c r="J6485" s="3">
        <v>1</v>
      </c>
      <c r="M6485" s="3" t="s">
        <v>27</v>
      </c>
      <c r="N6485" s="3" t="s">
        <v>17593</v>
      </c>
      <c r="P6485" s="3" t="s">
        <v>17594</v>
      </c>
      <c r="Q6485" s="3" t="s">
        <v>839</v>
      </c>
      <c r="R6485" s="3">
        <v>2456</v>
      </c>
      <c r="S64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318000</v>
      </c>
      <c r="T64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86" spans="1:20" ht="15" customHeight="1" x14ac:dyDescent="0.2">
      <c r="A6486" s="3" t="s">
        <v>26730</v>
      </c>
      <c r="B6486" s="3" t="s">
        <v>26731</v>
      </c>
      <c r="C6486" s="3" t="s">
        <v>26732</v>
      </c>
      <c r="F6486" s="3" t="s">
        <v>11510</v>
      </c>
      <c r="G6486" s="3" t="s">
        <v>26733</v>
      </c>
      <c r="H6486" s="3" t="s">
        <v>11308</v>
      </c>
      <c r="I6486" s="3" t="s">
        <v>4870</v>
      </c>
      <c r="J6486" s="3">
        <v>1</v>
      </c>
      <c r="M6486" s="3" t="s">
        <v>27</v>
      </c>
      <c r="N6486" s="3" t="s">
        <v>17593</v>
      </c>
      <c r="P6486" s="3" t="s">
        <v>17594</v>
      </c>
      <c r="Q6486" s="3" t="s">
        <v>839</v>
      </c>
      <c r="R6486" s="3">
        <v>2456</v>
      </c>
      <c r="S64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192250</v>
      </c>
      <c r="T64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87" spans="1:20" ht="15" customHeight="1" x14ac:dyDescent="0.2">
      <c r="A6487" s="3" t="s">
        <v>26734</v>
      </c>
      <c r="B6487" s="3" t="s">
        <v>26735</v>
      </c>
      <c r="C6487" s="3" t="s">
        <v>26736</v>
      </c>
      <c r="F6487" s="3" t="s">
        <v>11510</v>
      </c>
      <c r="G6487" s="3" t="s">
        <v>26737</v>
      </c>
      <c r="H6487" s="3" t="s">
        <v>11308</v>
      </c>
      <c r="I6487" s="3" t="s">
        <v>4870</v>
      </c>
      <c r="J6487" s="3">
        <v>1</v>
      </c>
      <c r="M6487" s="3" t="s">
        <v>27</v>
      </c>
      <c r="N6487" s="3" t="s">
        <v>17593</v>
      </c>
      <c r="P6487" s="3" t="s">
        <v>14246</v>
      </c>
      <c r="Q6487" s="3" t="s">
        <v>839</v>
      </c>
      <c r="R6487" s="3">
        <v>544</v>
      </c>
      <c r="S64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431190</v>
      </c>
      <c r="T64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88" spans="1:20" ht="15" customHeight="1" x14ac:dyDescent="0.2">
      <c r="A6488" s="3" t="s">
        <v>26738</v>
      </c>
      <c r="B6488" s="3" t="s">
        <v>26739</v>
      </c>
      <c r="C6488" s="3" t="s">
        <v>26740</v>
      </c>
      <c r="F6488" s="3" t="s">
        <v>11510</v>
      </c>
      <c r="G6488" s="3" t="s">
        <v>26741</v>
      </c>
      <c r="H6488" s="3" t="s">
        <v>11308</v>
      </c>
      <c r="I6488" s="3" t="s">
        <v>4870</v>
      </c>
      <c r="J6488" s="3">
        <v>1</v>
      </c>
      <c r="M6488" s="3" t="s">
        <v>27</v>
      </c>
      <c r="N6488" s="3" t="s">
        <v>17593</v>
      </c>
      <c r="P6488" s="3" t="s">
        <v>17594</v>
      </c>
      <c r="Q6488" s="3" t="s">
        <v>839</v>
      </c>
      <c r="R6488" s="3">
        <v>2456</v>
      </c>
      <c r="S64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009440</v>
      </c>
      <c r="T64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89" spans="1:20" ht="15" customHeight="1" x14ac:dyDescent="0.2">
      <c r="A6489" s="3" t="s">
        <v>26742</v>
      </c>
      <c r="B6489" s="3" t="s">
        <v>26743</v>
      </c>
      <c r="C6489" s="3" t="s">
        <v>26744</v>
      </c>
      <c r="F6489" s="3" t="s">
        <v>11510</v>
      </c>
      <c r="G6489" s="3" t="s">
        <v>26745</v>
      </c>
      <c r="H6489" s="3" t="s">
        <v>11308</v>
      </c>
      <c r="I6489" s="3" t="s">
        <v>4870</v>
      </c>
      <c r="J6489" s="3">
        <v>1</v>
      </c>
      <c r="M6489" s="3" t="s">
        <v>27</v>
      </c>
      <c r="N6489" s="3" t="s">
        <v>17593</v>
      </c>
      <c r="P6489" s="3" t="s">
        <v>17594</v>
      </c>
      <c r="Q6489" s="3" t="s">
        <v>839</v>
      </c>
      <c r="R6489" s="3">
        <v>2456</v>
      </c>
      <c r="S64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029460</v>
      </c>
      <c r="T64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90" spans="1:20" ht="15" customHeight="1" x14ac:dyDescent="0.2">
      <c r="A6490" s="3" t="s">
        <v>26746</v>
      </c>
      <c r="B6490" s="3" t="s">
        <v>26747</v>
      </c>
      <c r="C6490" s="3" t="s">
        <v>26748</v>
      </c>
      <c r="F6490" s="3" t="s">
        <v>11510</v>
      </c>
      <c r="G6490" s="3" t="s">
        <v>26749</v>
      </c>
      <c r="H6490" s="3" t="s">
        <v>11308</v>
      </c>
      <c r="I6490" s="3" t="s">
        <v>4870</v>
      </c>
      <c r="J6490" s="3">
        <v>1</v>
      </c>
      <c r="M6490" s="3" t="s">
        <v>27</v>
      </c>
      <c r="N6490" s="3" t="s">
        <v>17593</v>
      </c>
      <c r="P6490" s="3" t="s">
        <v>17594</v>
      </c>
      <c r="Q6490" s="3" t="s">
        <v>839</v>
      </c>
      <c r="R6490" s="3">
        <v>2456</v>
      </c>
      <c r="S64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112190</v>
      </c>
      <c r="T64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91" spans="1:20" ht="15" customHeight="1" x14ac:dyDescent="0.2">
      <c r="A6491" s="3" t="s">
        <v>26750</v>
      </c>
      <c r="B6491" s="3" t="s">
        <v>26751</v>
      </c>
      <c r="C6491" s="3" t="s">
        <v>26752</v>
      </c>
      <c r="F6491" s="3" t="s">
        <v>11510</v>
      </c>
      <c r="G6491" s="3" t="s">
        <v>26753</v>
      </c>
      <c r="H6491" s="3" t="s">
        <v>11308</v>
      </c>
      <c r="I6491" s="3" t="s">
        <v>4870</v>
      </c>
      <c r="J6491" s="3">
        <v>1</v>
      </c>
      <c r="M6491" s="3" t="s">
        <v>27</v>
      </c>
      <c r="N6491" s="3" t="s">
        <v>17593</v>
      </c>
      <c r="P6491" s="3" t="s">
        <v>17594</v>
      </c>
      <c r="Q6491" s="3" t="s">
        <v>839</v>
      </c>
      <c r="R6491" s="3">
        <v>2456</v>
      </c>
      <c r="S64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021320</v>
      </c>
      <c r="T64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92" spans="1:20" ht="15" customHeight="1" x14ac:dyDescent="0.2">
      <c r="A6492" s="3" t="s">
        <v>26754</v>
      </c>
      <c r="B6492" s="3" t="s">
        <v>26755</v>
      </c>
      <c r="C6492" s="3" t="s">
        <v>26756</v>
      </c>
      <c r="F6492" s="3" t="s">
        <v>11510</v>
      </c>
      <c r="G6492" s="3" t="s">
        <v>26757</v>
      </c>
      <c r="H6492" s="3" t="s">
        <v>11308</v>
      </c>
      <c r="I6492" s="3" t="s">
        <v>4870</v>
      </c>
      <c r="J6492" s="3">
        <v>1</v>
      </c>
      <c r="M6492" s="3" t="s">
        <v>27</v>
      </c>
      <c r="N6492" s="3" t="s">
        <v>17593</v>
      </c>
      <c r="P6492" s="3" t="s">
        <v>17594</v>
      </c>
      <c r="Q6492" s="3" t="s">
        <v>839</v>
      </c>
      <c r="R6492" s="3">
        <v>2456</v>
      </c>
      <c r="S64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344820</v>
      </c>
      <c r="T64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93" spans="1:20" ht="15" customHeight="1" x14ac:dyDescent="0.2">
      <c r="A6493" s="3" t="s">
        <v>26758</v>
      </c>
      <c r="B6493" s="3" t="s">
        <v>26759</v>
      </c>
      <c r="C6493" s="3" t="s">
        <v>26760</v>
      </c>
      <c r="F6493" s="3" t="s">
        <v>11510</v>
      </c>
      <c r="G6493" s="3" t="s">
        <v>26761</v>
      </c>
      <c r="H6493" s="3" t="s">
        <v>11308</v>
      </c>
      <c r="I6493" s="3" t="s">
        <v>4870</v>
      </c>
      <c r="J6493" s="3">
        <v>1</v>
      </c>
      <c r="M6493" s="3" t="s">
        <v>27</v>
      </c>
      <c r="N6493" s="3" t="s">
        <v>17593</v>
      </c>
      <c r="P6493" s="3" t="s">
        <v>17594</v>
      </c>
      <c r="Q6493" s="3" t="s">
        <v>839</v>
      </c>
      <c r="R6493" s="3">
        <v>2456</v>
      </c>
      <c r="S64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115500</v>
      </c>
      <c r="T64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94" spans="1:20" ht="15" customHeight="1" x14ac:dyDescent="0.2">
      <c r="A6494" s="3" t="s">
        <v>26762</v>
      </c>
      <c r="B6494" s="3" t="s">
        <v>26763</v>
      </c>
      <c r="C6494" s="3" t="s">
        <v>26764</v>
      </c>
      <c r="F6494" s="3" t="s">
        <v>11510</v>
      </c>
      <c r="G6494" s="3" t="s">
        <v>26765</v>
      </c>
      <c r="H6494" s="3" t="s">
        <v>11308</v>
      </c>
      <c r="I6494" s="3" t="s">
        <v>4870</v>
      </c>
      <c r="J6494" s="3">
        <v>1</v>
      </c>
      <c r="M6494" s="3" t="s">
        <v>27</v>
      </c>
      <c r="N6494" s="3" t="s">
        <v>17593</v>
      </c>
      <c r="P6494" s="3" t="s">
        <v>17594</v>
      </c>
      <c r="Q6494" s="3" t="s">
        <v>839</v>
      </c>
      <c r="R6494" s="3">
        <v>2456</v>
      </c>
      <c r="S64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119650</v>
      </c>
      <c r="T64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95" spans="1:20" ht="15" customHeight="1" x14ac:dyDescent="0.2">
      <c r="A6495" s="3" t="s">
        <v>26766</v>
      </c>
      <c r="B6495" s="3" t="s">
        <v>26767</v>
      </c>
      <c r="C6495" s="3" t="s">
        <v>26768</v>
      </c>
      <c r="F6495" s="3" t="s">
        <v>11510</v>
      </c>
      <c r="G6495" s="3" t="s">
        <v>26769</v>
      </c>
      <c r="H6495" s="3" t="s">
        <v>11308</v>
      </c>
      <c r="I6495" s="3" t="s">
        <v>4870</v>
      </c>
      <c r="J6495" s="3">
        <v>1</v>
      </c>
      <c r="M6495" s="3" t="s">
        <v>27</v>
      </c>
      <c r="N6495" s="3" t="s">
        <v>17593</v>
      </c>
      <c r="P6495" s="3" t="s">
        <v>17594</v>
      </c>
      <c r="Q6495" s="3" t="s">
        <v>839</v>
      </c>
      <c r="R6495" s="3">
        <v>2456</v>
      </c>
      <c r="S64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281820</v>
      </c>
      <c r="T64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96" spans="1:20" ht="15" customHeight="1" x14ac:dyDescent="0.2">
      <c r="A6496" s="3" t="s">
        <v>26770</v>
      </c>
      <c r="B6496" s="3" t="s">
        <v>26771</v>
      </c>
      <c r="C6496" s="3" t="s">
        <v>26772</v>
      </c>
      <c r="F6496" s="3" t="s">
        <v>11510</v>
      </c>
      <c r="G6496" s="3" t="s">
        <v>26773</v>
      </c>
      <c r="H6496" s="3" t="s">
        <v>11308</v>
      </c>
      <c r="I6496" s="3" t="s">
        <v>4870</v>
      </c>
      <c r="J6496" s="3">
        <v>1</v>
      </c>
      <c r="M6496" s="3" t="s">
        <v>27</v>
      </c>
      <c r="N6496" s="3" t="s">
        <v>17593</v>
      </c>
      <c r="P6496" s="3" t="s">
        <v>17594</v>
      </c>
      <c r="Q6496" s="3" t="s">
        <v>839</v>
      </c>
      <c r="R6496" s="3">
        <v>2456</v>
      </c>
      <c r="S64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089150</v>
      </c>
      <c r="T64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97" spans="1:20" ht="15" customHeight="1" x14ac:dyDescent="0.2">
      <c r="A6497" s="3" t="s">
        <v>26774</v>
      </c>
      <c r="B6497" s="3" t="s">
        <v>26775</v>
      </c>
      <c r="C6497" s="3" t="s">
        <v>26776</v>
      </c>
      <c r="F6497" s="3" t="s">
        <v>11510</v>
      </c>
      <c r="G6497" s="3" t="s">
        <v>26777</v>
      </c>
      <c r="H6497" s="3" t="s">
        <v>11308</v>
      </c>
      <c r="I6497" s="3" t="s">
        <v>4870</v>
      </c>
      <c r="J6497" s="3">
        <v>1</v>
      </c>
      <c r="M6497" s="3" t="s">
        <v>27</v>
      </c>
      <c r="N6497" s="3" t="s">
        <v>17593</v>
      </c>
      <c r="P6497" s="3" t="s">
        <v>17594</v>
      </c>
      <c r="Q6497" s="3" t="s">
        <v>839</v>
      </c>
      <c r="R6497" s="3">
        <v>2456</v>
      </c>
      <c r="S64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025880</v>
      </c>
      <c r="T64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98" spans="1:20" ht="15" customHeight="1" x14ac:dyDescent="0.2">
      <c r="A6498" s="3" t="s">
        <v>26778</v>
      </c>
      <c r="B6498" s="3" t="s">
        <v>26779</v>
      </c>
      <c r="C6498" s="3" t="s">
        <v>26780</v>
      </c>
      <c r="F6498" s="3" t="s">
        <v>11510</v>
      </c>
      <c r="G6498" s="3" t="s">
        <v>26781</v>
      </c>
      <c r="H6498" s="3" t="s">
        <v>11308</v>
      </c>
      <c r="I6498" s="3" t="s">
        <v>4870</v>
      </c>
      <c r="J6498" s="3">
        <v>1</v>
      </c>
      <c r="M6498" s="3" t="s">
        <v>27</v>
      </c>
      <c r="N6498" s="3" t="s">
        <v>17593</v>
      </c>
      <c r="P6498" s="3" t="s">
        <v>17594</v>
      </c>
      <c r="Q6498" s="3" t="s">
        <v>839</v>
      </c>
      <c r="R6498" s="3">
        <v>2456</v>
      </c>
      <c r="S64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093320</v>
      </c>
      <c r="T64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499" spans="1:20" ht="15" customHeight="1" x14ac:dyDescent="0.2">
      <c r="A6499" s="3" t="s">
        <v>26782</v>
      </c>
      <c r="B6499" s="3" t="s">
        <v>26783</v>
      </c>
      <c r="C6499" s="3" t="s">
        <v>26784</v>
      </c>
      <c r="F6499" s="3" t="s">
        <v>11510</v>
      </c>
      <c r="G6499" s="3" t="s">
        <v>26785</v>
      </c>
      <c r="H6499" s="3" t="s">
        <v>11308</v>
      </c>
      <c r="I6499" s="3" t="s">
        <v>4870</v>
      </c>
      <c r="J6499" s="3">
        <v>1</v>
      </c>
      <c r="M6499" s="3" t="s">
        <v>27</v>
      </c>
      <c r="N6499" s="3" t="s">
        <v>17593</v>
      </c>
      <c r="P6499" s="3" t="s">
        <v>17594</v>
      </c>
      <c r="Q6499" s="3" t="s">
        <v>839</v>
      </c>
      <c r="R6499" s="3">
        <v>2456</v>
      </c>
      <c r="S64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093640</v>
      </c>
      <c r="T64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00" spans="1:20" ht="15" customHeight="1" x14ac:dyDescent="0.2">
      <c r="A6500" s="3" t="s">
        <v>26786</v>
      </c>
      <c r="B6500" s="3" t="s">
        <v>26787</v>
      </c>
      <c r="C6500" s="3" t="s">
        <v>26788</v>
      </c>
      <c r="F6500" s="3" t="s">
        <v>11510</v>
      </c>
      <c r="G6500" s="3" t="s">
        <v>26789</v>
      </c>
      <c r="H6500" s="3" t="s">
        <v>11308</v>
      </c>
      <c r="I6500" s="3" t="s">
        <v>4870</v>
      </c>
      <c r="J6500" s="3">
        <v>1</v>
      </c>
      <c r="M6500" s="3" t="s">
        <v>27</v>
      </c>
      <c r="N6500" s="3" t="s">
        <v>17593</v>
      </c>
      <c r="P6500" s="3" t="s">
        <v>17594</v>
      </c>
      <c r="Q6500" s="3" t="s">
        <v>839</v>
      </c>
      <c r="R6500" s="3">
        <v>2456</v>
      </c>
      <c r="S65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044450</v>
      </c>
      <c r="T65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01" spans="1:20" ht="15" customHeight="1" x14ac:dyDescent="0.2">
      <c r="A6501" s="3" t="s">
        <v>26790</v>
      </c>
      <c r="B6501" s="3" t="s">
        <v>26791</v>
      </c>
      <c r="C6501" s="3" t="s">
        <v>26792</v>
      </c>
      <c r="F6501" s="3" t="s">
        <v>11510</v>
      </c>
      <c r="G6501" s="3" t="s">
        <v>26793</v>
      </c>
      <c r="H6501" s="3" t="s">
        <v>11308</v>
      </c>
      <c r="I6501" s="3" t="s">
        <v>4870</v>
      </c>
      <c r="J6501" s="3">
        <v>1</v>
      </c>
      <c r="M6501" s="3" t="s">
        <v>27</v>
      </c>
      <c r="N6501" s="3" t="s">
        <v>17593</v>
      </c>
      <c r="P6501" s="3" t="s">
        <v>17594</v>
      </c>
      <c r="Q6501" s="3" t="s">
        <v>839</v>
      </c>
      <c r="R6501" s="3">
        <v>2456</v>
      </c>
      <c r="S65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101000</v>
      </c>
      <c r="T65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02" spans="1:20" ht="15" customHeight="1" x14ac:dyDescent="0.2">
      <c r="A6502" s="3" t="s">
        <v>26794</v>
      </c>
      <c r="B6502" s="3" t="s">
        <v>26795</v>
      </c>
      <c r="C6502" s="3" t="s">
        <v>26796</v>
      </c>
      <c r="F6502" s="3" t="s">
        <v>11510</v>
      </c>
      <c r="G6502" s="3" t="s">
        <v>26797</v>
      </c>
      <c r="H6502" s="3" t="s">
        <v>11308</v>
      </c>
      <c r="I6502" s="3" t="s">
        <v>4870</v>
      </c>
      <c r="J6502" s="3">
        <v>1</v>
      </c>
      <c r="M6502" s="3" t="s">
        <v>27</v>
      </c>
      <c r="N6502" s="3" t="s">
        <v>17593</v>
      </c>
      <c r="P6502" s="3" t="s">
        <v>17594</v>
      </c>
      <c r="Q6502" s="3" t="s">
        <v>839</v>
      </c>
      <c r="R6502" s="3">
        <v>2456</v>
      </c>
      <c r="S65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073010</v>
      </c>
      <c r="T65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03" spans="1:20" ht="15" customHeight="1" x14ac:dyDescent="0.2">
      <c r="A6503" s="3" t="s">
        <v>26798</v>
      </c>
      <c r="B6503" s="3" t="s">
        <v>26799</v>
      </c>
      <c r="C6503" s="3" t="s">
        <v>26800</v>
      </c>
      <c r="F6503" s="3" t="s">
        <v>11510</v>
      </c>
      <c r="G6503" s="3" t="s">
        <v>26801</v>
      </c>
      <c r="H6503" s="3" t="s">
        <v>11308</v>
      </c>
      <c r="I6503" s="3" t="s">
        <v>4870</v>
      </c>
      <c r="J6503" s="3">
        <v>1</v>
      </c>
      <c r="M6503" s="3" t="s">
        <v>27</v>
      </c>
      <c r="N6503" s="3" t="s">
        <v>17593</v>
      </c>
      <c r="P6503" s="3" t="s">
        <v>17594</v>
      </c>
      <c r="Q6503" s="3" t="s">
        <v>839</v>
      </c>
      <c r="R6503" s="3">
        <v>2456</v>
      </c>
      <c r="S65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226360</v>
      </c>
      <c r="T65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04" spans="1:20" ht="15" customHeight="1" x14ac:dyDescent="0.2">
      <c r="A6504" s="3" t="s">
        <v>26802</v>
      </c>
      <c r="B6504" s="3" t="s">
        <v>26803</v>
      </c>
      <c r="C6504" s="3" t="s">
        <v>26804</v>
      </c>
      <c r="F6504" s="3" t="s">
        <v>11510</v>
      </c>
      <c r="G6504" s="3" t="s">
        <v>26805</v>
      </c>
      <c r="H6504" s="3" t="s">
        <v>11308</v>
      </c>
      <c r="I6504" s="3" t="s">
        <v>4870</v>
      </c>
      <c r="J6504" s="3">
        <v>1</v>
      </c>
      <c r="M6504" s="3" t="s">
        <v>27</v>
      </c>
      <c r="N6504" s="3" t="s">
        <v>17593</v>
      </c>
      <c r="P6504" s="3" t="s">
        <v>17594</v>
      </c>
      <c r="Q6504" s="3" t="s">
        <v>839</v>
      </c>
      <c r="R6504" s="3">
        <v>2456</v>
      </c>
      <c r="S65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111870</v>
      </c>
      <c r="T65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05" spans="1:20" ht="15" customHeight="1" x14ac:dyDescent="0.2">
      <c r="A6505" s="3" t="s">
        <v>26806</v>
      </c>
      <c r="B6505" s="3" t="s">
        <v>26807</v>
      </c>
      <c r="C6505" s="3" t="s">
        <v>26808</v>
      </c>
      <c r="F6505" s="3" t="s">
        <v>11510</v>
      </c>
      <c r="G6505" s="3" t="s">
        <v>26809</v>
      </c>
      <c r="H6505" s="3" t="s">
        <v>11308</v>
      </c>
      <c r="I6505" s="3" t="s">
        <v>4870</v>
      </c>
      <c r="J6505" s="3">
        <v>1</v>
      </c>
      <c r="M6505" s="3" t="s">
        <v>27</v>
      </c>
      <c r="N6505" s="3" t="s">
        <v>17593</v>
      </c>
      <c r="P6505" s="3" t="s">
        <v>17594</v>
      </c>
      <c r="Q6505" s="3" t="s">
        <v>839</v>
      </c>
      <c r="R6505" s="3">
        <v>2456</v>
      </c>
      <c r="S65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060720</v>
      </c>
      <c r="T65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06" spans="1:20" ht="15" customHeight="1" x14ac:dyDescent="0.2">
      <c r="A6506" s="3" t="s">
        <v>26810</v>
      </c>
      <c r="B6506" s="3" t="s">
        <v>26811</v>
      </c>
      <c r="C6506" s="3" t="s">
        <v>26812</v>
      </c>
      <c r="F6506" s="3" t="s">
        <v>11510</v>
      </c>
      <c r="G6506" s="3" t="s">
        <v>26813</v>
      </c>
      <c r="H6506" s="3" t="s">
        <v>11308</v>
      </c>
      <c r="I6506" s="3" t="s">
        <v>4870</v>
      </c>
      <c r="J6506" s="3">
        <v>1</v>
      </c>
      <c r="M6506" s="3" t="s">
        <v>27</v>
      </c>
      <c r="N6506" s="3" t="s">
        <v>17593</v>
      </c>
      <c r="P6506" s="3" t="s">
        <v>17594</v>
      </c>
      <c r="Q6506" s="3" t="s">
        <v>839</v>
      </c>
      <c r="R6506" s="3">
        <v>2456</v>
      </c>
      <c r="S65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122450</v>
      </c>
      <c r="T65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07" spans="1:20" ht="15" customHeight="1" x14ac:dyDescent="0.2">
      <c r="A6507" s="3" t="s">
        <v>26814</v>
      </c>
      <c r="B6507" s="3" t="s">
        <v>26815</v>
      </c>
      <c r="C6507" s="3" t="s">
        <v>26816</v>
      </c>
      <c r="F6507" s="3" t="s">
        <v>11510</v>
      </c>
      <c r="G6507" s="3" t="s">
        <v>26817</v>
      </c>
      <c r="H6507" s="3" t="s">
        <v>11308</v>
      </c>
      <c r="I6507" s="3" t="s">
        <v>4870</v>
      </c>
      <c r="J6507" s="3">
        <v>1</v>
      </c>
      <c r="M6507" s="3" t="s">
        <v>27</v>
      </c>
      <c r="N6507" s="3" t="s">
        <v>17593</v>
      </c>
      <c r="P6507" s="3" t="s">
        <v>17594</v>
      </c>
      <c r="Q6507" s="3" t="s">
        <v>839</v>
      </c>
      <c r="R6507" s="3">
        <v>2456</v>
      </c>
      <c r="S65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052900</v>
      </c>
      <c r="T65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08" spans="1:20" ht="15" customHeight="1" x14ac:dyDescent="0.2">
      <c r="A6508" s="3" t="s">
        <v>26818</v>
      </c>
      <c r="B6508" s="3" t="s">
        <v>26819</v>
      </c>
      <c r="C6508" s="3" t="s">
        <v>26820</v>
      </c>
      <c r="F6508" s="3" t="s">
        <v>11510</v>
      </c>
      <c r="G6508" s="3" t="s">
        <v>26821</v>
      </c>
      <c r="H6508" s="3" t="s">
        <v>11308</v>
      </c>
      <c r="I6508" s="3" t="s">
        <v>4870</v>
      </c>
      <c r="J6508" s="3">
        <v>1</v>
      </c>
      <c r="M6508" s="3" t="s">
        <v>27</v>
      </c>
      <c r="N6508" s="3" t="s">
        <v>17593</v>
      </c>
      <c r="P6508" s="3" t="s">
        <v>17594</v>
      </c>
      <c r="Q6508" s="3" t="s">
        <v>839</v>
      </c>
      <c r="R6508" s="3">
        <v>2456</v>
      </c>
      <c r="S65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105330</v>
      </c>
      <c r="T65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09" spans="1:20" ht="15" customHeight="1" x14ac:dyDescent="0.2">
      <c r="A6509" s="3" t="s">
        <v>26822</v>
      </c>
      <c r="B6509" s="3" t="s">
        <v>26823</v>
      </c>
      <c r="C6509" s="3" t="s">
        <v>26824</v>
      </c>
      <c r="F6509" s="3" t="s">
        <v>11510</v>
      </c>
      <c r="G6509" s="3" t="s">
        <v>26825</v>
      </c>
      <c r="H6509" s="3" t="s">
        <v>11308</v>
      </c>
      <c r="I6509" s="3" t="s">
        <v>4870</v>
      </c>
      <c r="J6509" s="3">
        <v>1</v>
      </c>
      <c r="M6509" s="3" t="s">
        <v>27</v>
      </c>
      <c r="N6509" s="3" t="s">
        <v>17593</v>
      </c>
      <c r="P6509" s="3" t="s">
        <v>17594</v>
      </c>
      <c r="Q6509" s="3" t="s">
        <v>839</v>
      </c>
      <c r="R6509" s="3">
        <v>2456</v>
      </c>
      <c r="S65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053080</v>
      </c>
      <c r="T65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10" spans="1:20" ht="15" customHeight="1" x14ac:dyDescent="0.2">
      <c r="A6510" s="3" t="s">
        <v>26826</v>
      </c>
      <c r="B6510" s="3" t="s">
        <v>26827</v>
      </c>
      <c r="C6510" s="3" t="s">
        <v>26828</v>
      </c>
      <c r="F6510" s="3" t="s">
        <v>11510</v>
      </c>
      <c r="G6510" s="3" t="s">
        <v>26829</v>
      </c>
      <c r="H6510" s="3" t="s">
        <v>11308</v>
      </c>
      <c r="I6510" s="3" t="s">
        <v>4870</v>
      </c>
      <c r="J6510" s="3">
        <v>1</v>
      </c>
      <c r="M6510" s="3" t="s">
        <v>27</v>
      </c>
      <c r="N6510" s="3" t="s">
        <v>17593</v>
      </c>
      <c r="P6510" s="3" t="s">
        <v>26830</v>
      </c>
      <c r="Q6510" s="3" t="s">
        <v>839</v>
      </c>
      <c r="R6510" s="3">
        <v>768</v>
      </c>
      <c r="S65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199430</v>
      </c>
      <c r="T65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11" spans="1:20" ht="15" customHeight="1" x14ac:dyDescent="0.2">
      <c r="A6511" s="3" t="s">
        <v>26831</v>
      </c>
      <c r="B6511" s="3" t="s">
        <v>26832</v>
      </c>
      <c r="C6511" s="3" t="s">
        <v>26833</v>
      </c>
      <c r="F6511" s="3" t="s">
        <v>11510</v>
      </c>
      <c r="G6511" s="3" t="s">
        <v>26834</v>
      </c>
      <c r="H6511" s="3" t="s">
        <v>11308</v>
      </c>
      <c r="I6511" s="3" t="s">
        <v>4870</v>
      </c>
      <c r="J6511" s="3">
        <v>1</v>
      </c>
      <c r="M6511" s="3" t="s">
        <v>27</v>
      </c>
      <c r="N6511" s="3" t="s">
        <v>17593</v>
      </c>
      <c r="P6511" s="3" t="s">
        <v>26835</v>
      </c>
      <c r="Q6511" s="3" t="s">
        <v>839</v>
      </c>
      <c r="R6511" s="3">
        <v>888</v>
      </c>
      <c r="S65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432470</v>
      </c>
      <c r="T65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12" spans="1:20" ht="15" customHeight="1" x14ac:dyDescent="0.2">
      <c r="A6512" s="3" t="s">
        <v>26836</v>
      </c>
      <c r="B6512" s="3" t="s">
        <v>26837</v>
      </c>
      <c r="C6512" s="3" t="s">
        <v>26838</v>
      </c>
      <c r="F6512" s="3" t="s">
        <v>11510</v>
      </c>
      <c r="G6512" s="3" t="s">
        <v>26839</v>
      </c>
      <c r="H6512" s="3" t="s">
        <v>11308</v>
      </c>
      <c r="I6512" s="3" t="s">
        <v>4870</v>
      </c>
      <c r="J6512" s="3">
        <v>1</v>
      </c>
      <c r="M6512" s="3" t="s">
        <v>27</v>
      </c>
      <c r="N6512" s="3" t="s">
        <v>17593</v>
      </c>
      <c r="P6512" s="3" t="s">
        <v>17594</v>
      </c>
      <c r="Q6512" s="3" t="s">
        <v>839</v>
      </c>
      <c r="R6512" s="3">
        <v>2456</v>
      </c>
      <c r="S65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058400</v>
      </c>
      <c r="T65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13" spans="1:20" ht="15" customHeight="1" x14ac:dyDescent="0.2">
      <c r="A6513" s="3" t="s">
        <v>26840</v>
      </c>
      <c r="B6513" s="3" t="s">
        <v>26841</v>
      </c>
      <c r="C6513" s="3" t="s">
        <v>26842</v>
      </c>
      <c r="F6513" s="3" t="s">
        <v>11510</v>
      </c>
      <c r="G6513" s="3" t="s">
        <v>26843</v>
      </c>
      <c r="H6513" s="3" t="s">
        <v>11308</v>
      </c>
      <c r="I6513" s="3" t="s">
        <v>4870</v>
      </c>
      <c r="J6513" s="3">
        <v>1</v>
      </c>
      <c r="M6513" s="3" t="s">
        <v>27</v>
      </c>
      <c r="N6513" s="3" t="s">
        <v>17593</v>
      </c>
      <c r="P6513" s="3" t="s">
        <v>17594</v>
      </c>
      <c r="Q6513" s="3" t="s">
        <v>839</v>
      </c>
      <c r="R6513" s="3">
        <v>2456</v>
      </c>
      <c r="S65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272110</v>
      </c>
      <c r="T65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14" spans="1:20" ht="15" customHeight="1" x14ac:dyDescent="0.2">
      <c r="A6514" s="3" t="s">
        <v>26844</v>
      </c>
      <c r="B6514" s="3" t="s">
        <v>26845</v>
      </c>
      <c r="C6514" s="3" t="s">
        <v>26846</v>
      </c>
      <c r="F6514" s="3" t="s">
        <v>11510</v>
      </c>
      <c r="G6514" s="3" t="s">
        <v>26847</v>
      </c>
      <c r="H6514" s="3" t="s">
        <v>11308</v>
      </c>
      <c r="I6514" s="3" t="s">
        <v>4870</v>
      </c>
      <c r="J6514" s="3">
        <v>1</v>
      </c>
      <c r="M6514" s="3" t="s">
        <v>27</v>
      </c>
      <c r="N6514" s="3" t="s">
        <v>17593</v>
      </c>
      <c r="P6514" s="3" t="s">
        <v>17594</v>
      </c>
      <c r="Q6514" s="3" t="s">
        <v>839</v>
      </c>
      <c r="R6514" s="3">
        <v>2456</v>
      </c>
      <c r="S65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039420</v>
      </c>
      <c r="T65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15" spans="1:20" ht="15" customHeight="1" x14ac:dyDescent="0.2">
      <c r="A6515" s="3" t="s">
        <v>26848</v>
      </c>
      <c r="B6515" s="3" t="s">
        <v>26849</v>
      </c>
      <c r="C6515" s="3" t="s">
        <v>26850</v>
      </c>
      <c r="F6515" s="3" t="s">
        <v>11510</v>
      </c>
      <c r="G6515" s="3" t="s">
        <v>26851</v>
      </c>
      <c r="H6515" s="3" t="s">
        <v>11308</v>
      </c>
      <c r="I6515" s="3" t="s">
        <v>4870</v>
      </c>
      <c r="J6515" s="3">
        <v>1</v>
      </c>
      <c r="M6515" s="3" t="s">
        <v>27</v>
      </c>
      <c r="N6515" s="3" t="s">
        <v>17593</v>
      </c>
      <c r="P6515" s="3" t="s">
        <v>17594</v>
      </c>
      <c r="Q6515" s="3" t="s">
        <v>839</v>
      </c>
      <c r="R6515" s="3">
        <v>2456</v>
      </c>
      <c r="S65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083550</v>
      </c>
      <c r="T65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16" spans="1:20" ht="15" customHeight="1" x14ac:dyDescent="0.2">
      <c r="A6516" s="3" t="s">
        <v>26852</v>
      </c>
      <c r="B6516" s="3" t="s">
        <v>26853</v>
      </c>
      <c r="C6516" s="3" t="s">
        <v>26854</v>
      </c>
      <c r="F6516" s="3" t="s">
        <v>11510</v>
      </c>
      <c r="G6516" s="3" t="s">
        <v>26855</v>
      </c>
      <c r="H6516" s="3" t="s">
        <v>11308</v>
      </c>
      <c r="I6516" s="3" t="s">
        <v>4870</v>
      </c>
      <c r="J6516" s="3">
        <v>1</v>
      </c>
      <c r="M6516" s="3" t="s">
        <v>27</v>
      </c>
      <c r="N6516" s="3" t="s">
        <v>17593</v>
      </c>
      <c r="P6516" s="3" t="s">
        <v>17594</v>
      </c>
      <c r="Q6516" s="3" t="s">
        <v>839</v>
      </c>
      <c r="R6516" s="3">
        <v>2456</v>
      </c>
      <c r="S65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032500</v>
      </c>
      <c r="T65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17" spans="1:20" ht="15" customHeight="1" x14ac:dyDescent="0.2">
      <c r="A6517" s="3" t="s">
        <v>26856</v>
      </c>
      <c r="B6517" s="3" t="s">
        <v>26857</v>
      </c>
      <c r="C6517" s="3" t="s">
        <v>26858</v>
      </c>
      <c r="F6517" s="3" t="s">
        <v>11510</v>
      </c>
      <c r="G6517" s="3" t="s">
        <v>26859</v>
      </c>
      <c r="H6517" s="3" t="s">
        <v>11308</v>
      </c>
      <c r="I6517" s="3" t="s">
        <v>4870</v>
      </c>
      <c r="J6517" s="3">
        <v>1</v>
      </c>
      <c r="M6517" s="3" t="s">
        <v>27</v>
      </c>
      <c r="N6517" s="3" t="s">
        <v>17593</v>
      </c>
      <c r="P6517" s="3" t="s">
        <v>17594</v>
      </c>
      <c r="Q6517" s="3" t="s">
        <v>839</v>
      </c>
      <c r="R6517" s="3">
        <v>2456</v>
      </c>
      <c r="S65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225430</v>
      </c>
      <c r="T65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18" spans="1:20" ht="15" customHeight="1" x14ac:dyDescent="0.2">
      <c r="A6518" s="3" t="s">
        <v>26860</v>
      </c>
      <c r="B6518" s="3" t="s">
        <v>26861</v>
      </c>
      <c r="C6518" s="3" t="s">
        <v>26862</v>
      </c>
      <c r="F6518" s="3" t="s">
        <v>11510</v>
      </c>
      <c r="G6518" s="3" t="s">
        <v>26863</v>
      </c>
      <c r="H6518" s="3" t="s">
        <v>11308</v>
      </c>
      <c r="I6518" s="3" t="s">
        <v>4870</v>
      </c>
      <c r="J6518" s="3">
        <v>1</v>
      </c>
      <c r="M6518" s="3" t="s">
        <v>27</v>
      </c>
      <c r="N6518" s="3" t="s">
        <v>17593</v>
      </c>
      <c r="P6518" s="3" t="s">
        <v>26864</v>
      </c>
      <c r="Q6518" s="3" t="s">
        <v>839</v>
      </c>
      <c r="R6518" s="3">
        <v>1808</v>
      </c>
      <c r="S65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102370</v>
      </c>
      <c r="T65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19" spans="1:20" ht="15" customHeight="1" x14ac:dyDescent="0.2">
      <c r="A6519" s="3" t="s">
        <v>26865</v>
      </c>
      <c r="B6519" s="3" t="s">
        <v>26866</v>
      </c>
      <c r="C6519" s="3" t="s">
        <v>26867</v>
      </c>
      <c r="F6519" s="3" t="s">
        <v>11510</v>
      </c>
      <c r="G6519" s="3" t="s">
        <v>26868</v>
      </c>
      <c r="H6519" s="3" t="s">
        <v>11308</v>
      </c>
      <c r="I6519" s="3" t="s">
        <v>4870</v>
      </c>
      <c r="J6519" s="3">
        <v>1</v>
      </c>
      <c r="M6519" s="3" t="s">
        <v>27</v>
      </c>
      <c r="N6519" s="3" t="s">
        <v>17593</v>
      </c>
      <c r="P6519" s="3" t="s">
        <v>26869</v>
      </c>
      <c r="Q6519" s="3" t="s">
        <v>839</v>
      </c>
      <c r="R6519" s="3">
        <v>786</v>
      </c>
      <c r="S65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068100</v>
      </c>
      <c r="T65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20" spans="1:20" ht="15" customHeight="1" x14ac:dyDescent="0.2">
      <c r="A6520" s="3" t="s">
        <v>26870</v>
      </c>
      <c r="B6520" s="3" t="s">
        <v>26871</v>
      </c>
      <c r="C6520" s="3" t="s">
        <v>26872</v>
      </c>
      <c r="F6520" s="3" t="s">
        <v>11510</v>
      </c>
      <c r="G6520" s="3" t="s">
        <v>26873</v>
      </c>
      <c r="H6520" s="3" t="s">
        <v>11308</v>
      </c>
      <c r="I6520" s="3" t="s">
        <v>4870</v>
      </c>
      <c r="J6520" s="3">
        <v>1</v>
      </c>
      <c r="M6520" s="3" t="s">
        <v>27</v>
      </c>
      <c r="N6520" s="3" t="s">
        <v>17593</v>
      </c>
      <c r="P6520" s="3" t="s">
        <v>17594</v>
      </c>
      <c r="Q6520" s="3" t="s">
        <v>839</v>
      </c>
      <c r="R6520" s="3">
        <v>2456</v>
      </c>
      <c r="S65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092220</v>
      </c>
      <c r="T65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21" spans="1:20" ht="15" customHeight="1" x14ac:dyDescent="0.2">
      <c r="A6521" s="3" t="s">
        <v>26874</v>
      </c>
      <c r="B6521" s="3" t="s">
        <v>26875</v>
      </c>
      <c r="C6521" s="3" t="s">
        <v>26876</v>
      </c>
      <c r="F6521" s="3" t="s">
        <v>11510</v>
      </c>
      <c r="G6521" s="3" t="s">
        <v>26877</v>
      </c>
      <c r="H6521" s="3" t="s">
        <v>11308</v>
      </c>
      <c r="I6521" s="3" t="s">
        <v>4870</v>
      </c>
      <c r="J6521" s="3">
        <v>1</v>
      </c>
      <c r="M6521" s="3" t="s">
        <v>27</v>
      </c>
      <c r="N6521" s="3" t="s">
        <v>17593</v>
      </c>
      <c r="P6521" s="3" t="s">
        <v>17594</v>
      </c>
      <c r="Q6521" s="3" t="s">
        <v>839</v>
      </c>
      <c r="R6521" s="3">
        <v>2456</v>
      </c>
      <c r="S65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106080</v>
      </c>
      <c r="T65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22" spans="1:20" ht="15" customHeight="1" x14ac:dyDescent="0.2">
      <c r="A6522" s="3" t="s">
        <v>26878</v>
      </c>
      <c r="B6522" s="3" t="s">
        <v>26879</v>
      </c>
      <c r="C6522" s="3" t="s">
        <v>26880</v>
      </c>
      <c r="F6522" s="3" t="s">
        <v>11510</v>
      </c>
      <c r="G6522" s="3" t="s">
        <v>26881</v>
      </c>
      <c r="H6522" s="3" t="s">
        <v>11308</v>
      </c>
      <c r="I6522" s="3" t="s">
        <v>4870</v>
      </c>
      <c r="J6522" s="3">
        <v>1</v>
      </c>
      <c r="M6522" s="3" t="s">
        <v>27</v>
      </c>
      <c r="N6522" s="3" t="s">
        <v>17593</v>
      </c>
      <c r="P6522" s="3" t="s">
        <v>17594</v>
      </c>
      <c r="Q6522" s="3" t="s">
        <v>839</v>
      </c>
      <c r="R6522" s="3">
        <v>2456</v>
      </c>
      <c r="S65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036560</v>
      </c>
      <c r="T65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23" spans="1:20" ht="15" customHeight="1" x14ac:dyDescent="0.2">
      <c r="A6523" s="3" t="s">
        <v>26882</v>
      </c>
      <c r="B6523" s="3" t="s">
        <v>26883</v>
      </c>
      <c r="C6523" s="3" t="s">
        <v>26884</v>
      </c>
      <c r="F6523" s="3" t="s">
        <v>11510</v>
      </c>
      <c r="G6523" s="3" t="s">
        <v>26885</v>
      </c>
      <c r="H6523" s="3" t="s">
        <v>11308</v>
      </c>
      <c r="I6523" s="3" t="s">
        <v>4870</v>
      </c>
      <c r="J6523" s="3">
        <v>1</v>
      </c>
      <c r="M6523" s="3" t="s">
        <v>27</v>
      </c>
      <c r="N6523" s="3" t="s">
        <v>17593</v>
      </c>
      <c r="P6523" s="3" t="s">
        <v>17594</v>
      </c>
      <c r="Q6523" s="3" t="s">
        <v>839</v>
      </c>
      <c r="R6523" s="3">
        <v>2456</v>
      </c>
      <c r="S65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046440</v>
      </c>
      <c r="T65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24" spans="1:20" ht="15" customHeight="1" x14ac:dyDescent="0.2">
      <c r="A6524" s="3" t="s">
        <v>26886</v>
      </c>
      <c r="B6524" s="3" t="s">
        <v>26887</v>
      </c>
      <c r="C6524" s="3" t="s">
        <v>26888</v>
      </c>
      <c r="F6524" s="3" t="s">
        <v>11510</v>
      </c>
      <c r="G6524" s="3" t="s">
        <v>26889</v>
      </c>
      <c r="H6524" s="3" t="s">
        <v>11308</v>
      </c>
      <c r="I6524" s="3" t="s">
        <v>4870</v>
      </c>
      <c r="J6524" s="3">
        <v>1</v>
      </c>
      <c r="M6524" s="3" t="s">
        <v>27</v>
      </c>
      <c r="N6524" s="3" t="s">
        <v>17593</v>
      </c>
      <c r="P6524" s="3" t="s">
        <v>12890</v>
      </c>
      <c r="Q6524" s="3" t="s">
        <v>839</v>
      </c>
      <c r="R6524" s="3">
        <v>152</v>
      </c>
      <c r="S65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455180</v>
      </c>
      <c r="T65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25" spans="1:20" ht="15" customHeight="1" x14ac:dyDescent="0.2">
      <c r="A6525" s="3" t="s">
        <v>26890</v>
      </c>
      <c r="B6525" s="3" t="s">
        <v>26891</v>
      </c>
      <c r="C6525" s="3" t="s">
        <v>26892</v>
      </c>
      <c r="F6525" s="3" t="s">
        <v>11510</v>
      </c>
      <c r="G6525" s="3" t="s">
        <v>26893</v>
      </c>
      <c r="H6525" s="3" t="s">
        <v>11308</v>
      </c>
      <c r="I6525" s="3" t="s">
        <v>4870</v>
      </c>
      <c r="J6525" s="3">
        <v>1</v>
      </c>
      <c r="M6525" s="3" t="s">
        <v>27</v>
      </c>
      <c r="N6525" s="3" t="s">
        <v>17593</v>
      </c>
      <c r="P6525" s="3" t="s">
        <v>17594</v>
      </c>
      <c r="Q6525" s="3" t="s">
        <v>839</v>
      </c>
      <c r="R6525" s="3">
        <v>2456</v>
      </c>
      <c r="S65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151860</v>
      </c>
      <c r="T65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26" spans="1:20" ht="15" customHeight="1" x14ac:dyDescent="0.2">
      <c r="A6526" s="3" t="s">
        <v>26894</v>
      </c>
      <c r="B6526" s="3" t="s">
        <v>26895</v>
      </c>
      <c r="C6526" s="3" t="s">
        <v>26896</v>
      </c>
      <c r="F6526" s="3" t="s">
        <v>11510</v>
      </c>
      <c r="G6526" s="3" t="s">
        <v>26897</v>
      </c>
      <c r="H6526" s="3" t="s">
        <v>11308</v>
      </c>
      <c r="I6526" s="3" t="s">
        <v>4870</v>
      </c>
      <c r="J6526" s="3">
        <v>1</v>
      </c>
      <c r="M6526" s="3" t="s">
        <v>27</v>
      </c>
      <c r="N6526" s="3" t="s">
        <v>17593</v>
      </c>
      <c r="P6526" s="3" t="s">
        <v>17594</v>
      </c>
      <c r="Q6526" s="3" t="s">
        <v>839</v>
      </c>
      <c r="R6526" s="3">
        <v>2456</v>
      </c>
      <c r="S65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035600</v>
      </c>
      <c r="T65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27" spans="1:20" ht="15" customHeight="1" x14ac:dyDescent="0.2">
      <c r="A6527" s="3" t="s">
        <v>26898</v>
      </c>
      <c r="B6527" s="3" t="s">
        <v>26899</v>
      </c>
      <c r="C6527" s="3" t="s">
        <v>26900</v>
      </c>
      <c r="F6527" s="3" t="s">
        <v>11510</v>
      </c>
      <c r="G6527" s="3" t="s">
        <v>26901</v>
      </c>
      <c r="H6527" s="3" t="s">
        <v>11308</v>
      </c>
      <c r="I6527" s="3" t="s">
        <v>4870</v>
      </c>
      <c r="J6527" s="3">
        <v>1</v>
      </c>
      <c r="M6527" s="3" t="s">
        <v>27</v>
      </c>
      <c r="N6527" s="3" t="s">
        <v>17593</v>
      </c>
      <c r="P6527" s="3" t="s">
        <v>12126</v>
      </c>
      <c r="Q6527" s="3" t="s">
        <v>839</v>
      </c>
      <c r="R6527" s="3">
        <v>1952</v>
      </c>
      <c r="S65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381970</v>
      </c>
      <c r="T65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28" spans="1:20" ht="15" customHeight="1" x14ac:dyDescent="0.2">
      <c r="A6528" s="3" t="s">
        <v>26902</v>
      </c>
      <c r="B6528" s="3" t="s">
        <v>26903</v>
      </c>
      <c r="C6528" s="3" t="s">
        <v>26904</v>
      </c>
      <c r="F6528" s="3" t="s">
        <v>11510</v>
      </c>
      <c r="G6528" s="3" t="s">
        <v>26905</v>
      </c>
      <c r="H6528" s="3" t="s">
        <v>11308</v>
      </c>
      <c r="I6528" s="3" t="s">
        <v>4870</v>
      </c>
      <c r="J6528" s="3">
        <v>1</v>
      </c>
      <c r="M6528" s="3" t="s">
        <v>27</v>
      </c>
      <c r="N6528" s="3" t="s">
        <v>17593</v>
      </c>
      <c r="P6528" s="3" t="s">
        <v>17594</v>
      </c>
      <c r="Q6528" s="3" t="s">
        <v>839</v>
      </c>
      <c r="R6528" s="3">
        <v>2456</v>
      </c>
      <c r="S65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145270</v>
      </c>
      <c r="T65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29" spans="1:20" ht="15" customHeight="1" x14ac:dyDescent="0.2">
      <c r="A6529" s="3" t="s">
        <v>26906</v>
      </c>
      <c r="B6529" s="3" t="s">
        <v>26907</v>
      </c>
      <c r="C6529" s="3" t="s">
        <v>26908</v>
      </c>
      <c r="F6529" s="3" t="s">
        <v>11510</v>
      </c>
      <c r="G6529" s="3" t="s">
        <v>26909</v>
      </c>
      <c r="H6529" s="3" t="s">
        <v>11308</v>
      </c>
      <c r="I6529" s="3" t="s">
        <v>4870</v>
      </c>
      <c r="J6529" s="3">
        <v>1</v>
      </c>
      <c r="M6529" s="3" t="s">
        <v>27</v>
      </c>
      <c r="N6529" s="3" t="s">
        <v>17593</v>
      </c>
      <c r="P6529" s="3" t="s">
        <v>17594</v>
      </c>
      <c r="Q6529" s="3" t="s">
        <v>839</v>
      </c>
      <c r="R6529" s="3">
        <v>2456</v>
      </c>
      <c r="S65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089600</v>
      </c>
      <c r="T65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30" spans="1:20" ht="15" customHeight="1" x14ac:dyDescent="0.2">
      <c r="A6530" s="3" t="s">
        <v>26910</v>
      </c>
      <c r="B6530" s="3" t="s">
        <v>26911</v>
      </c>
      <c r="C6530" s="3" t="s">
        <v>26912</v>
      </c>
      <c r="F6530" s="3" t="s">
        <v>11510</v>
      </c>
      <c r="G6530" s="3" t="s">
        <v>26913</v>
      </c>
      <c r="H6530" s="3" t="s">
        <v>11308</v>
      </c>
      <c r="I6530" s="3" t="s">
        <v>4870</v>
      </c>
      <c r="J6530" s="3">
        <v>1</v>
      </c>
      <c r="M6530" s="3" t="s">
        <v>27</v>
      </c>
      <c r="N6530" s="3" t="s">
        <v>17593</v>
      </c>
      <c r="P6530" s="3" t="s">
        <v>26914</v>
      </c>
      <c r="Q6530" s="3" t="s">
        <v>839</v>
      </c>
      <c r="R6530" s="3">
        <v>978</v>
      </c>
      <c r="S65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418470</v>
      </c>
      <c r="T65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31" spans="1:20" ht="15" customHeight="1" x14ac:dyDescent="0.2">
      <c r="A6531" s="3" t="s">
        <v>26915</v>
      </c>
      <c r="B6531" s="3" t="s">
        <v>26916</v>
      </c>
      <c r="C6531" s="3" t="s">
        <v>26917</v>
      </c>
      <c r="F6531" s="3" t="s">
        <v>11510</v>
      </c>
      <c r="G6531" s="3" t="s">
        <v>26918</v>
      </c>
      <c r="H6531" s="3" t="s">
        <v>11308</v>
      </c>
      <c r="I6531" s="3" t="s">
        <v>4870</v>
      </c>
      <c r="J6531" s="3">
        <v>1</v>
      </c>
      <c r="M6531" s="3" t="s">
        <v>27</v>
      </c>
      <c r="N6531" s="3" t="s">
        <v>17593</v>
      </c>
      <c r="P6531" s="3" t="s">
        <v>17594</v>
      </c>
      <c r="Q6531" s="3" t="s">
        <v>839</v>
      </c>
      <c r="R6531" s="3">
        <v>2456</v>
      </c>
      <c r="S65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030200</v>
      </c>
      <c r="T65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32" spans="1:20" ht="15" customHeight="1" x14ac:dyDescent="0.2">
      <c r="A6532" s="3" t="s">
        <v>26919</v>
      </c>
      <c r="B6532" s="3" t="s">
        <v>26920</v>
      </c>
      <c r="C6532" s="3" t="s">
        <v>26921</v>
      </c>
      <c r="F6532" s="3" t="s">
        <v>11510</v>
      </c>
      <c r="G6532" s="3" t="s">
        <v>26922</v>
      </c>
      <c r="H6532" s="3" t="s">
        <v>11308</v>
      </c>
      <c r="I6532" s="3" t="s">
        <v>4870</v>
      </c>
      <c r="J6532" s="3">
        <v>1</v>
      </c>
      <c r="M6532" s="3" t="s">
        <v>27</v>
      </c>
      <c r="N6532" s="3" t="s">
        <v>17593</v>
      </c>
      <c r="P6532" s="3" t="s">
        <v>17594</v>
      </c>
      <c r="Q6532" s="3" t="s">
        <v>839</v>
      </c>
      <c r="R6532" s="3">
        <v>2456</v>
      </c>
      <c r="S65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053210</v>
      </c>
      <c r="T65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33" spans="1:20" ht="15" customHeight="1" x14ac:dyDescent="0.2">
      <c r="A6533" s="3" t="s">
        <v>26923</v>
      </c>
      <c r="B6533" s="3" t="s">
        <v>26924</v>
      </c>
      <c r="C6533" s="3" t="s">
        <v>26925</v>
      </c>
      <c r="F6533" s="3" t="s">
        <v>11510</v>
      </c>
      <c r="G6533" s="3" t="s">
        <v>26926</v>
      </c>
      <c r="H6533" s="3" t="s">
        <v>11308</v>
      </c>
      <c r="I6533" s="3" t="s">
        <v>4870</v>
      </c>
      <c r="J6533" s="3">
        <v>1</v>
      </c>
      <c r="M6533" s="3" t="s">
        <v>27</v>
      </c>
      <c r="N6533" s="3" t="s">
        <v>17593</v>
      </c>
      <c r="P6533" s="3" t="s">
        <v>17594</v>
      </c>
      <c r="Q6533" s="3" t="s">
        <v>839</v>
      </c>
      <c r="R6533" s="3">
        <v>2456</v>
      </c>
      <c r="S65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058850</v>
      </c>
      <c r="T65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34" spans="1:20" ht="15" customHeight="1" x14ac:dyDescent="0.2">
      <c r="A6534" s="3" t="s">
        <v>26927</v>
      </c>
      <c r="B6534" s="3" t="s">
        <v>26928</v>
      </c>
      <c r="C6534" s="3" t="s">
        <v>26929</v>
      </c>
      <c r="F6534" s="3" t="s">
        <v>11510</v>
      </c>
      <c r="G6534" s="3" t="s">
        <v>26930</v>
      </c>
      <c r="H6534" s="3" t="s">
        <v>11308</v>
      </c>
      <c r="I6534" s="3" t="s">
        <v>4870</v>
      </c>
      <c r="J6534" s="3">
        <v>1</v>
      </c>
      <c r="M6534" s="3" t="s">
        <v>27</v>
      </c>
      <c r="N6534" s="3" t="s">
        <v>17593</v>
      </c>
      <c r="P6534" s="3" t="s">
        <v>17594</v>
      </c>
      <c r="Q6534" s="3" t="s">
        <v>839</v>
      </c>
      <c r="R6534" s="3">
        <v>2456</v>
      </c>
      <c r="S65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058860</v>
      </c>
      <c r="T65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35" spans="1:20" ht="15" customHeight="1" x14ac:dyDescent="0.2">
      <c r="A6535" s="3" t="s">
        <v>26931</v>
      </c>
      <c r="B6535" s="3" t="s">
        <v>26932</v>
      </c>
      <c r="C6535" s="3" t="s">
        <v>26933</v>
      </c>
      <c r="F6535" s="3" t="s">
        <v>11510</v>
      </c>
      <c r="G6535" s="3" t="s">
        <v>26934</v>
      </c>
      <c r="H6535" s="3" t="s">
        <v>11308</v>
      </c>
      <c r="I6535" s="3" t="s">
        <v>4870</v>
      </c>
      <c r="J6535" s="3">
        <v>1</v>
      </c>
      <c r="M6535" s="3" t="s">
        <v>27</v>
      </c>
      <c r="N6535" s="3" t="s">
        <v>17593</v>
      </c>
      <c r="P6535" s="3" t="s">
        <v>17594</v>
      </c>
      <c r="Q6535" s="3" t="s">
        <v>839</v>
      </c>
      <c r="R6535" s="3">
        <v>2456</v>
      </c>
      <c r="S65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036030</v>
      </c>
      <c r="T65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36" spans="1:20" ht="15" customHeight="1" x14ac:dyDescent="0.2">
      <c r="A6536" s="3" t="s">
        <v>26935</v>
      </c>
      <c r="B6536" s="3" t="s">
        <v>26936</v>
      </c>
      <c r="C6536" s="3" t="s">
        <v>26937</v>
      </c>
      <c r="F6536" s="3" t="s">
        <v>11510</v>
      </c>
      <c r="G6536" s="3" t="s">
        <v>26938</v>
      </c>
      <c r="H6536" s="3" t="s">
        <v>11308</v>
      </c>
      <c r="I6536" s="3" t="s">
        <v>4870</v>
      </c>
      <c r="J6536" s="3">
        <v>1</v>
      </c>
      <c r="M6536" s="3" t="s">
        <v>27</v>
      </c>
      <c r="N6536" s="3" t="s">
        <v>17593</v>
      </c>
      <c r="P6536" s="3" t="s">
        <v>17594</v>
      </c>
      <c r="Q6536" s="3" t="s">
        <v>839</v>
      </c>
      <c r="R6536" s="3">
        <v>2456</v>
      </c>
      <c r="S65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033780</v>
      </c>
      <c r="T65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37" spans="1:20" ht="15" customHeight="1" x14ac:dyDescent="0.2">
      <c r="A6537" s="3" t="s">
        <v>26939</v>
      </c>
      <c r="B6537" s="3" t="s">
        <v>26940</v>
      </c>
      <c r="C6537" s="3" t="s">
        <v>26941</v>
      </c>
      <c r="F6537" s="3" t="s">
        <v>11510</v>
      </c>
      <c r="G6537" s="3" t="s">
        <v>26942</v>
      </c>
      <c r="H6537" s="3" t="s">
        <v>11308</v>
      </c>
      <c r="I6537" s="3" t="s">
        <v>4870</v>
      </c>
      <c r="J6537" s="3">
        <v>1</v>
      </c>
      <c r="M6537" s="3" t="s">
        <v>27</v>
      </c>
      <c r="N6537" s="3" t="s">
        <v>17593</v>
      </c>
      <c r="P6537" s="3" t="s">
        <v>17594</v>
      </c>
      <c r="Q6537" s="3" t="s">
        <v>839</v>
      </c>
      <c r="R6537" s="3">
        <v>2456</v>
      </c>
      <c r="S65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043610</v>
      </c>
      <c r="T65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38" spans="1:20" ht="15" customHeight="1" x14ac:dyDescent="0.2">
      <c r="A6538" s="3" t="s">
        <v>26943</v>
      </c>
      <c r="B6538" s="3" t="s">
        <v>26944</v>
      </c>
      <c r="C6538" s="3" t="s">
        <v>26945</v>
      </c>
      <c r="F6538" s="3" t="s">
        <v>11510</v>
      </c>
      <c r="G6538" s="3" t="s">
        <v>26946</v>
      </c>
      <c r="H6538" s="3" t="s">
        <v>11308</v>
      </c>
      <c r="I6538" s="3" t="s">
        <v>4870</v>
      </c>
      <c r="J6538" s="3">
        <v>1</v>
      </c>
      <c r="M6538" s="3" t="s">
        <v>27</v>
      </c>
      <c r="N6538" s="3" t="s">
        <v>17593</v>
      </c>
      <c r="P6538" s="3" t="s">
        <v>17594</v>
      </c>
      <c r="Q6538" s="3" t="s">
        <v>839</v>
      </c>
      <c r="R6538" s="3">
        <v>2456</v>
      </c>
      <c r="S65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064820</v>
      </c>
      <c r="T65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39" spans="1:20" ht="15" customHeight="1" x14ac:dyDescent="0.2">
      <c r="A6539" s="3" t="s">
        <v>26947</v>
      </c>
      <c r="B6539" s="3" t="s">
        <v>26948</v>
      </c>
      <c r="C6539" s="3" t="s">
        <v>26949</v>
      </c>
      <c r="F6539" s="3" t="s">
        <v>11510</v>
      </c>
      <c r="G6539" s="3" t="s">
        <v>26950</v>
      </c>
      <c r="H6539" s="3" t="s">
        <v>11308</v>
      </c>
      <c r="I6539" s="3" t="s">
        <v>4870</v>
      </c>
      <c r="J6539" s="3">
        <v>1</v>
      </c>
      <c r="M6539" s="3" t="s">
        <v>27</v>
      </c>
      <c r="N6539" s="3" t="s">
        <v>17593</v>
      </c>
      <c r="P6539" s="3" t="s">
        <v>17594</v>
      </c>
      <c r="Q6539" s="3" t="s">
        <v>839</v>
      </c>
      <c r="R6539" s="3">
        <v>2456</v>
      </c>
      <c r="S65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024880</v>
      </c>
      <c r="T65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40" spans="1:20" ht="15" customHeight="1" x14ac:dyDescent="0.2">
      <c r="A6540" s="3" t="s">
        <v>26951</v>
      </c>
      <c r="B6540" s="3" t="s">
        <v>26952</v>
      </c>
      <c r="C6540" s="3" t="s">
        <v>26953</v>
      </c>
      <c r="F6540" s="3" t="s">
        <v>11510</v>
      </c>
      <c r="G6540" s="3" t="s">
        <v>26954</v>
      </c>
      <c r="H6540" s="3" t="s">
        <v>11308</v>
      </c>
      <c r="I6540" s="3" t="s">
        <v>4870</v>
      </c>
      <c r="J6540" s="3">
        <v>1</v>
      </c>
      <c r="M6540" s="3" t="s">
        <v>27</v>
      </c>
      <c r="N6540" s="3" t="s">
        <v>17593</v>
      </c>
      <c r="P6540" s="3" t="s">
        <v>17594</v>
      </c>
      <c r="Q6540" s="3" t="s">
        <v>839</v>
      </c>
      <c r="R6540" s="3">
        <v>2456</v>
      </c>
      <c r="S65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042040</v>
      </c>
      <c r="T65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41" spans="1:20" ht="15" customHeight="1" x14ac:dyDescent="0.2">
      <c r="A6541" s="3" t="s">
        <v>26955</v>
      </c>
      <c r="B6541" s="3" t="s">
        <v>26956</v>
      </c>
      <c r="C6541" s="3" t="s">
        <v>26957</v>
      </c>
      <c r="F6541" s="3" t="s">
        <v>11510</v>
      </c>
      <c r="G6541" s="3" t="s">
        <v>26958</v>
      </c>
      <c r="H6541" s="3" t="s">
        <v>11308</v>
      </c>
      <c r="I6541" s="3" t="s">
        <v>4870</v>
      </c>
      <c r="J6541" s="3">
        <v>1</v>
      </c>
      <c r="M6541" s="3" t="s">
        <v>27</v>
      </c>
      <c r="N6541" s="3" t="s">
        <v>17593</v>
      </c>
      <c r="P6541" s="3" t="s">
        <v>17594</v>
      </c>
      <c r="Q6541" s="3" t="s">
        <v>839</v>
      </c>
      <c r="R6541" s="3">
        <v>2456</v>
      </c>
      <c r="S65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054410</v>
      </c>
      <c r="T65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42" spans="1:20" ht="15" customHeight="1" x14ac:dyDescent="0.2">
      <c r="A6542" s="3" t="s">
        <v>26959</v>
      </c>
      <c r="B6542" s="3" t="s">
        <v>26960</v>
      </c>
      <c r="C6542" s="3" t="s">
        <v>26961</v>
      </c>
      <c r="F6542" s="3" t="s">
        <v>11510</v>
      </c>
      <c r="G6542" s="3" t="s">
        <v>26962</v>
      </c>
      <c r="H6542" s="3" t="s">
        <v>11308</v>
      </c>
      <c r="I6542" s="3" t="s">
        <v>4870</v>
      </c>
      <c r="J6542" s="3">
        <v>1</v>
      </c>
      <c r="M6542" s="3" t="s">
        <v>27</v>
      </c>
      <c r="N6542" s="3" t="s">
        <v>17593</v>
      </c>
      <c r="P6542" s="3" t="s">
        <v>17594</v>
      </c>
      <c r="Q6542" s="3" t="s">
        <v>839</v>
      </c>
      <c r="R6542" s="3">
        <v>2456</v>
      </c>
      <c r="S65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258610</v>
      </c>
      <c r="T65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43" spans="1:20" ht="15" customHeight="1" x14ac:dyDescent="0.2">
      <c r="A6543" s="3" t="s">
        <v>26963</v>
      </c>
      <c r="B6543" s="3" t="s">
        <v>26964</v>
      </c>
      <c r="C6543" s="3" t="s">
        <v>26965</v>
      </c>
      <c r="F6543" s="3" t="s">
        <v>11510</v>
      </c>
      <c r="G6543" s="3" t="s">
        <v>26966</v>
      </c>
      <c r="H6543" s="3" t="s">
        <v>11308</v>
      </c>
      <c r="I6543" s="3" t="s">
        <v>4870</v>
      </c>
      <c r="J6543" s="3">
        <v>1</v>
      </c>
      <c r="M6543" s="3" t="s">
        <v>27</v>
      </c>
      <c r="N6543" s="3" t="s">
        <v>17593</v>
      </c>
      <c r="P6543" s="3" t="s">
        <v>17594</v>
      </c>
      <c r="Q6543" s="3" t="s">
        <v>839</v>
      </c>
      <c r="R6543" s="3">
        <v>2456</v>
      </c>
      <c r="S65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274090</v>
      </c>
      <c r="T65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44" spans="1:20" ht="15" customHeight="1" x14ac:dyDescent="0.2">
      <c r="A6544" s="3" t="s">
        <v>26967</v>
      </c>
      <c r="B6544" s="3" t="s">
        <v>26968</v>
      </c>
      <c r="C6544" s="3" t="s">
        <v>26969</v>
      </c>
      <c r="F6544" s="3" t="s">
        <v>11510</v>
      </c>
      <c r="G6544" s="3" t="s">
        <v>26970</v>
      </c>
      <c r="H6544" s="3" t="s">
        <v>11308</v>
      </c>
      <c r="I6544" s="3" t="s">
        <v>4870</v>
      </c>
      <c r="J6544" s="3">
        <v>1</v>
      </c>
      <c r="M6544" s="3" t="s">
        <v>27</v>
      </c>
      <c r="N6544" s="3" t="s">
        <v>17593</v>
      </c>
      <c r="P6544" s="3" t="s">
        <v>26971</v>
      </c>
      <c r="Q6544" s="3" t="s">
        <v>839</v>
      </c>
      <c r="R6544" s="3">
        <v>1884</v>
      </c>
      <c r="S65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402420</v>
      </c>
      <c r="T65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45" spans="1:20" ht="15" customHeight="1" x14ac:dyDescent="0.2">
      <c r="A6545" s="3" t="s">
        <v>26972</v>
      </c>
      <c r="B6545" s="3" t="s">
        <v>26973</v>
      </c>
      <c r="C6545" s="3" t="s">
        <v>26974</v>
      </c>
      <c r="F6545" s="3" t="s">
        <v>11510</v>
      </c>
      <c r="G6545" s="3" t="s">
        <v>26975</v>
      </c>
      <c r="H6545" s="3" t="s">
        <v>11308</v>
      </c>
      <c r="I6545" s="3" t="s">
        <v>4870</v>
      </c>
      <c r="J6545" s="3">
        <v>1</v>
      </c>
      <c r="M6545" s="3" t="s">
        <v>27</v>
      </c>
      <c r="N6545" s="3" t="s">
        <v>17593</v>
      </c>
      <c r="P6545" s="3" t="s">
        <v>17594</v>
      </c>
      <c r="Q6545" s="3" t="s">
        <v>839</v>
      </c>
      <c r="R6545" s="3">
        <v>2456</v>
      </c>
      <c r="S65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089010</v>
      </c>
      <c r="T65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46" spans="1:20" ht="15" customHeight="1" x14ac:dyDescent="0.2">
      <c r="A6546" s="3" t="s">
        <v>26976</v>
      </c>
      <c r="B6546" s="3" t="s">
        <v>26977</v>
      </c>
      <c r="C6546" s="3" t="s">
        <v>26978</v>
      </c>
      <c r="F6546" s="3" t="s">
        <v>11510</v>
      </c>
      <c r="G6546" s="3" t="s">
        <v>26979</v>
      </c>
      <c r="H6546" s="3" t="s">
        <v>11308</v>
      </c>
      <c r="I6546" s="3" t="s">
        <v>4870</v>
      </c>
      <c r="J6546" s="3">
        <v>1</v>
      </c>
      <c r="M6546" s="3" t="s">
        <v>27</v>
      </c>
      <c r="N6546" s="3" t="s">
        <v>17593</v>
      </c>
      <c r="P6546" s="3" t="s">
        <v>17594</v>
      </c>
      <c r="Q6546" s="3" t="s">
        <v>839</v>
      </c>
      <c r="R6546" s="3">
        <v>2456</v>
      </c>
      <c r="S65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220260</v>
      </c>
      <c r="T65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47" spans="1:20" ht="15" customHeight="1" x14ac:dyDescent="0.2">
      <c r="A6547" s="3" t="s">
        <v>26980</v>
      </c>
      <c r="B6547" s="3" t="s">
        <v>26981</v>
      </c>
      <c r="C6547" s="3" t="s">
        <v>26982</v>
      </c>
      <c r="F6547" s="3" t="s">
        <v>11510</v>
      </c>
      <c r="G6547" s="3" t="s">
        <v>26983</v>
      </c>
      <c r="H6547" s="3" t="s">
        <v>11308</v>
      </c>
      <c r="I6547" s="3" t="s">
        <v>4870</v>
      </c>
      <c r="J6547" s="3">
        <v>1</v>
      </c>
      <c r="M6547" s="3" t="s">
        <v>27</v>
      </c>
      <c r="N6547" s="3" t="s">
        <v>17593</v>
      </c>
      <c r="P6547" s="3" t="s">
        <v>26984</v>
      </c>
      <c r="Q6547" s="3" t="s">
        <v>839</v>
      </c>
      <c r="R6547" s="3">
        <v>1620</v>
      </c>
      <c r="S65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176590</v>
      </c>
      <c r="T65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48" spans="1:20" ht="15" customHeight="1" x14ac:dyDescent="0.2">
      <c r="A6548" s="3" t="s">
        <v>26985</v>
      </c>
      <c r="B6548" s="3" t="s">
        <v>26986</v>
      </c>
      <c r="C6548" s="3" t="s">
        <v>26987</v>
      </c>
      <c r="F6548" s="3" t="s">
        <v>11510</v>
      </c>
      <c r="G6548" s="3" t="s">
        <v>26988</v>
      </c>
      <c r="H6548" s="3" t="s">
        <v>11308</v>
      </c>
      <c r="I6548" s="3" t="s">
        <v>4870</v>
      </c>
      <c r="J6548" s="3">
        <v>1</v>
      </c>
      <c r="M6548" s="3" t="s">
        <v>27</v>
      </c>
      <c r="N6548" s="3" t="s">
        <v>17593</v>
      </c>
      <c r="P6548" s="3" t="s">
        <v>17594</v>
      </c>
      <c r="Q6548" s="3" t="s">
        <v>839</v>
      </c>
      <c r="R6548" s="3">
        <v>2456</v>
      </c>
      <c r="S65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052400</v>
      </c>
      <c r="T65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49" spans="1:20" ht="15" customHeight="1" x14ac:dyDescent="0.2">
      <c r="A6549" s="3" t="s">
        <v>26989</v>
      </c>
      <c r="B6549" s="3" t="s">
        <v>26990</v>
      </c>
      <c r="C6549" s="3" t="s">
        <v>26991</v>
      </c>
      <c r="F6549" s="3" t="s">
        <v>11510</v>
      </c>
      <c r="G6549" s="3" t="s">
        <v>26992</v>
      </c>
      <c r="H6549" s="3" t="s">
        <v>11308</v>
      </c>
      <c r="I6549" s="3" t="s">
        <v>4870</v>
      </c>
      <c r="J6549" s="3">
        <v>1</v>
      </c>
      <c r="M6549" s="3" t="s">
        <v>27</v>
      </c>
      <c r="N6549" s="3" t="s">
        <v>17593</v>
      </c>
      <c r="P6549" s="3" t="s">
        <v>26993</v>
      </c>
      <c r="Q6549" s="3" t="s">
        <v>839</v>
      </c>
      <c r="R6549" s="3">
        <v>1588</v>
      </c>
      <c r="S65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402030</v>
      </c>
      <c r="T65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50" spans="1:20" ht="15" customHeight="1" x14ac:dyDescent="0.2">
      <c r="A6550" s="3" t="s">
        <v>26994</v>
      </c>
      <c r="B6550" s="3" t="s">
        <v>26995</v>
      </c>
      <c r="C6550" s="3" t="s">
        <v>26996</v>
      </c>
      <c r="F6550" s="3" t="s">
        <v>11510</v>
      </c>
      <c r="G6550" s="3" t="s">
        <v>26997</v>
      </c>
      <c r="H6550" s="3" t="s">
        <v>11308</v>
      </c>
      <c r="I6550" s="3" t="s">
        <v>4870</v>
      </c>
      <c r="J6550" s="3">
        <v>1</v>
      </c>
      <c r="M6550" s="3" t="s">
        <v>27</v>
      </c>
      <c r="N6550" s="3" t="s">
        <v>17593</v>
      </c>
      <c r="P6550" s="3" t="s">
        <v>26998</v>
      </c>
      <c r="Q6550" s="3" t="s">
        <v>839</v>
      </c>
      <c r="R6550" s="3">
        <v>1948</v>
      </c>
      <c r="S65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391710</v>
      </c>
      <c r="T65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51" spans="1:20" ht="15" customHeight="1" x14ac:dyDescent="0.2">
      <c r="A6551" s="3" t="s">
        <v>26999</v>
      </c>
      <c r="B6551" s="3" t="s">
        <v>27000</v>
      </c>
      <c r="C6551" s="3" t="s">
        <v>27001</v>
      </c>
      <c r="F6551" s="3" t="s">
        <v>11510</v>
      </c>
      <c r="G6551" s="3" t="s">
        <v>27002</v>
      </c>
      <c r="H6551" s="3" t="s">
        <v>11308</v>
      </c>
      <c r="I6551" s="3" t="s">
        <v>4870</v>
      </c>
      <c r="J6551" s="3">
        <v>1</v>
      </c>
      <c r="M6551" s="3" t="s">
        <v>27</v>
      </c>
      <c r="N6551" s="3" t="s">
        <v>17593</v>
      </c>
      <c r="P6551" s="3" t="s">
        <v>17594</v>
      </c>
      <c r="Q6551" s="3" t="s">
        <v>839</v>
      </c>
      <c r="R6551" s="3">
        <v>2456</v>
      </c>
      <c r="S65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046070</v>
      </c>
      <c r="T65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52" spans="1:20" ht="15" customHeight="1" x14ac:dyDescent="0.2">
      <c r="A6552" s="3" t="s">
        <v>27003</v>
      </c>
      <c r="B6552" s="3" t="s">
        <v>27004</v>
      </c>
      <c r="C6552" s="3" t="s">
        <v>27005</v>
      </c>
      <c r="F6552" s="3" t="s">
        <v>11510</v>
      </c>
      <c r="G6552" s="3" t="s">
        <v>27006</v>
      </c>
      <c r="H6552" s="3" t="s">
        <v>11308</v>
      </c>
      <c r="I6552" s="3" t="s">
        <v>4870</v>
      </c>
      <c r="J6552" s="3">
        <v>1</v>
      </c>
      <c r="M6552" s="3" t="s">
        <v>27</v>
      </c>
      <c r="N6552" s="3" t="s">
        <v>17593</v>
      </c>
      <c r="P6552" s="3" t="s">
        <v>17594</v>
      </c>
      <c r="Q6552" s="3" t="s">
        <v>839</v>
      </c>
      <c r="R6552" s="3">
        <v>2456</v>
      </c>
      <c r="S65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047770</v>
      </c>
      <c r="T65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53" spans="1:20" ht="15" customHeight="1" x14ac:dyDescent="0.2">
      <c r="A6553" s="3" t="s">
        <v>27007</v>
      </c>
      <c r="B6553" s="3" t="s">
        <v>27008</v>
      </c>
      <c r="C6553" s="3" t="s">
        <v>27009</v>
      </c>
      <c r="F6553" s="3" t="s">
        <v>11510</v>
      </c>
      <c r="G6553" s="3" t="s">
        <v>27010</v>
      </c>
      <c r="H6553" s="3" t="s">
        <v>11308</v>
      </c>
      <c r="I6553" s="3" t="s">
        <v>4870</v>
      </c>
      <c r="J6553" s="3">
        <v>1</v>
      </c>
      <c r="M6553" s="3" t="s">
        <v>27</v>
      </c>
      <c r="N6553" s="3" t="s">
        <v>17593</v>
      </c>
      <c r="P6553" s="3" t="s">
        <v>17594</v>
      </c>
      <c r="Q6553" s="3" t="s">
        <v>839</v>
      </c>
      <c r="R6553" s="3">
        <v>2456</v>
      </c>
      <c r="S65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080530</v>
      </c>
      <c r="T65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54" spans="1:20" ht="15" customHeight="1" x14ac:dyDescent="0.2">
      <c r="A6554" s="3" t="s">
        <v>27011</v>
      </c>
      <c r="B6554" s="3" t="s">
        <v>27012</v>
      </c>
      <c r="C6554" s="3" t="s">
        <v>27013</v>
      </c>
      <c r="F6554" s="3" t="s">
        <v>11510</v>
      </c>
      <c r="G6554" s="3" t="s">
        <v>27014</v>
      </c>
      <c r="H6554" s="3" t="s">
        <v>11308</v>
      </c>
      <c r="I6554" s="3" t="s">
        <v>4870</v>
      </c>
      <c r="J6554" s="3">
        <v>1</v>
      </c>
      <c r="M6554" s="3" t="s">
        <v>27</v>
      </c>
      <c r="N6554" s="3" t="s">
        <v>17593</v>
      </c>
      <c r="P6554" s="3" t="s">
        <v>27015</v>
      </c>
      <c r="Q6554" s="3" t="s">
        <v>839</v>
      </c>
      <c r="R6554" s="3">
        <v>1728</v>
      </c>
      <c r="S65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417310</v>
      </c>
      <c r="T65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55" spans="1:20" ht="15" customHeight="1" x14ac:dyDescent="0.2">
      <c r="A6555" s="3" t="s">
        <v>27016</v>
      </c>
      <c r="B6555" s="3" t="s">
        <v>27017</v>
      </c>
      <c r="C6555" s="3" t="s">
        <v>27018</v>
      </c>
      <c r="F6555" s="3" t="s">
        <v>11510</v>
      </c>
      <c r="G6555" s="3" t="s">
        <v>27019</v>
      </c>
      <c r="H6555" s="3" t="s">
        <v>11308</v>
      </c>
      <c r="I6555" s="3" t="s">
        <v>4870</v>
      </c>
      <c r="J6555" s="3">
        <v>1</v>
      </c>
      <c r="M6555" s="3" t="s">
        <v>27</v>
      </c>
      <c r="N6555" s="3" t="s">
        <v>17593</v>
      </c>
      <c r="P6555" s="3" t="s">
        <v>17594</v>
      </c>
      <c r="Q6555" s="3" t="s">
        <v>839</v>
      </c>
      <c r="R6555" s="3">
        <v>2456</v>
      </c>
      <c r="S65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357120</v>
      </c>
      <c r="T65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56" spans="1:20" ht="15" customHeight="1" x14ac:dyDescent="0.2">
      <c r="A6556" s="3" t="s">
        <v>27020</v>
      </c>
      <c r="B6556" s="3" t="s">
        <v>27021</v>
      </c>
      <c r="C6556" s="3" t="s">
        <v>27022</v>
      </c>
      <c r="F6556" s="3" t="s">
        <v>11510</v>
      </c>
      <c r="G6556" s="3" t="s">
        <v>27023</v>
      </c>
      <c r="H6556" s="3" t="s">
        <v>11308</v>
      </c>
      <c r="I6556" s="3" t="s">
        <v>4870</v>
      </c>
      <c r="J6556" s="3">
        <v>1</v>
      </c>
      <c r="M6556" s="3" t="s">
        <v>27</v>
      </c>
      <c r="N6556" s="3" t="s">
        <v>17593</v>
      </c>
      <c r="P6556" s="3" t="s">
        <v>17594</v>
      </c>
      <c r="Q6556" s="3" t="s">
        <v>839</v>
      </c>
      <c r="R6556" s="3">
        <v>2456</v>
      </c>
      <c r="S65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104540</v>
      </c>
      <c r="T65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57" spans="1:20" ht="15" customHeight="1" x14ac:dyDescent="0.2">
      <c r="A6557" s="3" t="s">
        <v>27024</v>
      </c>
      <c r="B6557" s="3" t="s">
        <v>27025</v>
      </c>
      <c r="C6557" s="3" t="s">
        <v>27026</v>
      </c>
      <c r="F6557" s="3" t="s">
        <v>11510</v>
      </c>
      <c r="G6557" s="3" t="s">
        <v>27027</v>
      </c>
      <c r="H6557" s="3" t="s">
        <v>11308</v>
      </c>
      <c r="I6557" s="3" t="s">
        <v>4870</v>
      </c>
      <c r="J6557" s="3">
        <v>1</v>
      </c>
      <c r="M6557" s="3" t="s">
        <v>27</v>
      </c>
      <c r="N6557" s="3" t="s">
        <v>17593</v>
      </c>
      <c r="P6557" s="3" t="s">
        <v>17594</v>
      </c>
      <c r="Q6557" s="3" t="s">
        <v>839</v>
      </c>
      <c r="R6557" s="3">
        <v>2456</v>
      </c>
      <c r="S65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027050</v>
      </c>
      <c r="T65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58" spans="1:20" ht="15" customHeight="1" x14ac:dyDescent="0.2">
      <c r="A6558" s="3" t="s">
        <v>27028</v>
      </c>
      <c r="B6558" s="3" t="s">
        <v>27029</v>
      </c>
      <c r="C6558" s="3" t="s">
        <v>27030</v>
      </c>
      <c r="F6558" s="3" t="s">
        <v>11510</v>
      </c>
      <c r="G6558" s="3" t="s">
        <v>27031</v>
      </c>
      <c r="H6558" s="3" t="s">
        <v>11308</v>
      </c>
      <c r="I6558" s="3" t="s">
        <v>4870</v>
      </c>
      <c r="J6558" s="3">
        <v>1</v>
      </c>
      <c r="M6558" s="3" t="s">
        <v>27</v>
      </c>
      <c r="N6558" s="3" t="s">
        <v>17593</v>
      </c>
      <c r="P6558" s="3" t="s">
        <v>17594</v>
      </c>
      <c r="Q6558" s="3" t="s">
        <v>839</v>
      </c>
      <c r="R6558" s="3">
        <v>2456</v>
      </c>
      <c r="S65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007815</v>
      </c>
      <c r="T65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59" spans="1:20" ht="15" customHeight="1" x14ac:dyDescent="0.2">
      <c r="A6559" s="3" t="s">
        <v>27032</v>
      </c>
      <c r="B6559" s="3" t="s">
        <v>27033</v>
      </c>
      <c r="C6559" s="3" t="s">
        <v>27034</v>
      </c>
      <c r="F6559" s="3" t="s">
        <v>11510</v>
      </c>
      <c r="G6559" s="3" t="s">
        <v>27035</v>
      </c>
      <c r="H6559" s="3" t="s">
        <v>11308</v>
      </c>
      <c r="I6559" s="3" t="s">
        <v>4870</v>
      </c>
      <c r="J6559" s="3">
        <v>1</v>
      </c>
      <c r="M6559" s="3" t="s">
        <v>27</v>
      </c>
      <c r="N6559" s="3" t="s">
        <v>17593</v>
      </c>
      <c r="P6559" s="3" t="s">
        <v>17594</v>
      </c>
      <c r="Q6559" s="3" t="s">
        <v>839</v>
      </c>
      <c r="R6559" s="3">
        <v>2456</v>
      </c>
      <c r="S65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00781K</v>
      </c>
      <c r="T65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60" spans="1:20" ht="15" customHeight="1" x14ac:dyDescent="0.2">
      <c r="A6560" s="3" t="s">
        <v>27036</v>
      </c>
      <c r="B6560" s="3" t="s">
        <v>27037</v>
      </c>
      <c r="C6560" s="3" t="s">
        <v>27038</v>
      </c>
      <c r="F6560" s="3" t="s">
        <v>11510</v>
      </c>
      <c r="G6560" s="3" t="s">
        <v>27039</v>
      </c>
      <c r="H6560" s="3" t="s">
        <v>11308</v>
      </c>
      <c r="I6560" s="3" t="s">
        <v>4870</v>
      </c>
      <c r="J6560" s="3">
        <v>1</v>
      </c>
      <c r="M6560" s="3" t="s">
        <v>27</v>
      </c>
      <c r="N6560" s="3" t="s">
        <v>17593</v>
      </c>
      <c r="P6560" s="3" t="s">
        <v>17594</v>
      </c>
      <c r="Q6560" s="3" t="s">
        <v>839</v>
      </c>
      <c r="R6560" s="3">
        <v>2456</v>
      </c>
      <c r="S65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007810</v>
      </c>
      <c r="T65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61" spans="1:20" ht="15" customHeight="1" x14ac:dyDescent="0.2">
      <c r="A6561" s="3" t="s">
        <v>27040</v>
      </c>
      <c r="B6561" s="3" t="s">
        <v>27041</v>
      </c>
      <c r="C6561" s="3" t="s">
        <v>27042</v>
      </c>
      <c r="F6561" s="3" t="s">
        <v>11510</v>
      </c>
      <c r="G6561" s="3" t="s">
        <v>27043</v>
      </c>
      <c r="H6561" s="3" t="s">
        <v>11308</v>
      </c>
      <c r="I6561" s="3" t="s">
        <v>4870</v>
      </c>
      <c r="J6561" s="3">
        <v>1</v>
      </c>
      <c r="M6561" s="3" t="s">
        <v>27</v>
      </c>
      <c r="N6561" s="3" t="s">
        <v>17593</v>
      </c>
      <c r="P6561" s="3" t="s">
        <v>17594</v>
      </c>
      <c r="Q6561" s="3" t="s">
        <v>839</v>
      </c>
      <c r="R6561" s="3">
        <v>2456</v>
      </c>
      <c r="S65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190650</v>
      </c>
      <c r="T65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62" spans="1:20" ht="15" customHeight="1" x14ac:dyDescent="0.2">
      <c r="A6562" s="3" t="s">
        <v>27044</v>
      </c>
      <c r="B6562" s="3" t="s">
        <v>27045</v>
      </c>
      <c r="C6562" s="3" t="s">
        <v>27046</v>
      </c>
      <c r="F6562" s="3" t="s">
        <v>11510</v>
      </c>
      <c r="G6562" s="3" t="s">
        <v>27047</v>
      </c>
      <c r="H6562" s="3" t="s">
        <v>11308</v>
      </c>
      <c r="I6562" s="3" t="s">
        <v>4870</v>
      </c>
      <c r="J6562" s="3">
        <v>1</v>
      </c>
      <c r="M6562" s="3" t="s">
        <v>27</v>
      </c>
      <c r="N6562" s="3" t="s">
        <v>17593</v>
      </c>
      <c r="P6562" s="3" t="s">
        <v>17594</v>
      </c>
      <c r="Q6562" s="3" t="s">
        <v>839</v>
      </c>
      <c r="R6562" s="3">
        <v>2456</v>
      </c>
      <c r="S65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123410</v>
      </c>
      <c r="T65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63" spans="1:20" ht="15" customHeight="1" x14ac:dyDescent="0.2">
      <c r="A6563" s="3" t="s">
        <v>27048</v>
      </c>
      <c r="B6563" s="3" t="s">
        <v>27049</v>
      </c>
      <c r="C6563" s="3" t="s">
        <v>27050</v>
      </c>
      <c r="F6563" s="3" t="s">
        <v>11510</v>
      </c>
      <c r="G6563" s="3" t="s">
        <v>27051</v>
      </c>
      <c r="H6563" s="3" t="s">
        <v>11308</v>
      </c>
      <c r="I6563" s="3" t="s">
        <v>4870</v>
      </c>
      <c r="J6563" s="3">
        <v>1</v>
      </c>
      <c r="M6563" s="3" t="s">
        <v>27</v>
      </c>
      <c r="N6563" s="3" t="s">
        <v>17593</v>
      </c>
      <c r="P6563" s="3" t="s">
        <v>17594</v>
      </c>
      <c r="Q6563" s="3" t="s">
        <v>839</v>
      </c>
      <c r="R6563" s="3">
        <v>2456</v>
      </c>
      <c r="S65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003690</v>
      </c>
      <c r="T65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64" spans="1:20" ht="15" customHeight="1" x14ac:dyDescent="0.2">
      <c r="A6564" s="3" t="s">
        <v>27052</v>
      </c>
      <c r="B6564" s="3" t="s">
        <v>27053</v>
      </c>
      <c r="C6564" s="3" t="s">
        <v>27054</v>
      </c>
      <c r="F6564" s="3" t="s">
        <v>11510</v>
      </c>
      <c r="G6564" s="3" t="s">
        <v>27055</v>
      </c>
      <c r="H6564" s="3" t="s">
        <v>11308</v>
      </c>
      <c r="I6564" s="3" t="s">
        <v>4870</v>
      </c>
      <c r="J6564" s="3">
        <v>1</v>
      </c>
      <c r="M6564" s="3" t="s">
        <v>27</v>
      </c>
      <c r="N6564" s="3" t="s">
        <v>17593</v>
      </c>
      <c r="P6564" s="3" t="s">
        <v>17594</v>
      </c>
      <c r="Q6564" s="3" t="s">
        <v>839</v>
      </c>
      <c r="R6564" s="3">
        <v>2456</v>
      </c>
      <c r="S65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036690</v>
      </c>
      <c r="T65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65" spans="1:20" ht="15" customHeight="1" x14ac:dyDescent="0.2">
      <c r="A6565" s="3" t="s">
        <v>27056</v>
      </c>
      <c r="B6565" s="3" t="s">
        <v>27057</v>
      </c>
      <c r="C6565" s="3" t="s">
        <v>27058</v>
      </c>
      <c r="F6565" s="3" t="s">
        <v>11510</v>
      </c>
      <c r="G6565" s="3" t="s">
        <v>27059</v>
      </c>
      <c r="H6565" s="3" t="s">
        <v>11308</v>
      </c>
      <c r="I6565" s="3" t="s">
        <v>4870</v>
      </c>
      <c r="J6565" s="3">
        <v>1</v>
      </c>
      <c r="M6565" s="3" t="s">
        <v>27</v>
      </c>
      <c r="N6565" s="3" t="s">
        <v>17593</v>
      </c>
      <c r="P6565" s="3" t="s">
        <v>17594</v>
      </c>
      <c r="Q6565" s="3" t="s">
        <v>839</v>
      </c>
      <c r="R6565" s="3">
        <v>2456</v>
      </c>
      <c r="S65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049430</v>
      </c>
      <c r="T65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66" spans="1:20" ht="15" customHeight="1" x14ac:dyDescent="0.2">
      <c r="A6566" s="3" t="s">
        <v>27060</v>
      </c>
      <c r="B6566" s="3" t="s">
        <v>27061</v>
      </c>
      <c r="C6566" s="3" t="s">
        <v>27062</v>
      </c>
      <c r="F6566" s="3" t="s">
        <v>11510</v>
      </c>
      <c r="G6566" s="3" t="s">
        <v>27063</v>
      </c>
      <c r="H6566" s="3" t="s">
        <v>11308</v>
      </c>
      <c r="I6566" s="3" t="s">
        <v>4870</v>
      </c>
      <c r="J6566" s="3">
        <v>1</v>
      </c>
      <c r="M6566" s="3" t="s">
        <v>27</v>
      </c>
      <c r="N6566" s="3" t="s">
        <v>17593</v>
      </c>
      <c r="P6566" s="3" t="s">
        <v>17594</v>
      </c>
      <c r="Q6566" s="3" t="s">
        <v>839</v>
      </c>
      <c r="R6566" s="3">
        <v>2456</v>
      </c>
      <c r="S65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183300</v>
      </c>
      <c r="T65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67" spans="1:20" ht="15" customHeight="1" x14ac:dyDescent="0.2">
      <c r="A6567" s="3" t="s">
        <v>27064</v>
      </c>
      <c r="B6567" s="3" t="s">
        <v>27065</v>
      </c>
      <c r="C6567" s="3" t="s">
        <v>27066</v>
      </c>
      <c r="F6567" s="3" t="s">
        <v>11510</v>
      </c>
      <c r="G6567" s="3" t="s">
        <v>27067</v>
      </c>
      <c r="H6567" s="3" t="s">
        <v>11308</v>
      </c>
      <c r="I6567" s="3" t="s">
        <v>4870</v>
      </c>
      <c r="J6567" s="3">
        <v>1</v>
      </c>
      <c r="M6567" s="3" t="s">
        <v>27</v>
      </c>
      <c r="N6567" s="3" t="s">
        <v>17593</v>
      </c>
      <c r="P6567" s="3" t="s">
        <v>17594</v>
      </c>
      <c r="Q6567" s="3" t="s">
        <v>839</v>
      </c>
      <c r="R6567" s="3">
        <v>2456</v>
      </c>
      <c r="S65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041960</v>
      </c>
      <c r="T65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68" spans="1:20" ht="15" customHeight="1" x14ac:dyDescent="0.2">
      <c r="A6568" s="3" t="s">
        <v>27068</v>
      </c>
      <c r="B6568" s="3" t="s">
        <v>27069</v>
      </c>
      <c r="C6568" s="3" t="s">
        <v>27070</v>
      </c>
      <c r="F6568" s="3" t="s">
        <v>11510</v>
      </c>
      <c r="G6568" s="3" t="s">
        <v>27071</v>
      </c>
      <c r="H6568" s="3" t="s">
        <v>11308</v>
      </c>
      <c r="I6568" s="3" t="s">
        <v>4870</v>
      </c>
      <c r="J6568" s="3">
        <v>1</v>
      </c>
      <c r="M6568" s="3" t="s">
        <v>27</v>
      </c>
      <c r="N6568" s="3" t="s">
        <v>17593</v>
      </c>
      <c r="P6568" s="3" t="s">
        <v>17594</v>
      </c>
      <c r="Q6568" s="3" t="s">
        <v>839</v>
      </c>
      <c r="R6568" s="3">
        <v>2456</v>
      </c>
      <c r="S65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089890</v>
      </c>
      <c r="T65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69" spans="1:20" ht="15" customHeight="1" x14ac:dyDescent="0.2">
      <c r="A6569" s="3" t="s">
        <v>27072</v>
      </c>
      <c r="B6569" s="3" t="s">
        <v>27073</v>
      </c>
      <c r="C6569" s="3" t="s">
        <v>27074</v>
      </c>
      <c r="F6569" s="3" t="s">
        <v>11510</v>
      </c>
      <c r="G6569" s="3" t="s">
        <v>27075</v>
      </c>
      <c r="H6569" s="3" t="s">
        <v>11308</v>
      </c>
      <c r="I6569" s="3" t="s">
        <v>4870</v>
      </c>
      <c r="J6569" s="3">
        <v>1</v>
      </c>
      <c r="M6569" s="3" t="s">
        <v>27</v>
      </c>
      <c r="N6569" s="3" t="s">
        <v>17593</v>
      </c>
      <c r="P6569" s="3" t="s">
        <v>25555</v>
      </c>
      <c r="Q6569" s="3" t="s">
        <v>839</v>
      </c>
      <c r="R6569" s="3">
        <v>784</v>
      </c>
      <c r="S65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360350</v>
      </c>
      <c r="T65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70" spans="1:20" ht="15" customHeight="1" x14ac:dyDescent="0.2">
      <c r="A6570" s="3" t="s">
        <v>27076</v>
      </c>
      <c r="B6570" s="3" t="s">
        <v>27077</v>
      </c>
      <c r="C6570" s="3" t="s">
        <v>27078</v>
      </c>
      <c r="F6570" s="3" t="s">
        <v>11510</v>
      </c>
      <c r="G6570" s="3" t="s">
        <v>27079</v>
      </c>
      <c r="H6570" s="3" t="s">
        <v>11308</v>
      </c>
      <c r="I6570" s="3" t="s">
        <v>4870</v>
      </c>
      <c r="J6570" s="3">
        <v>1</v>
      </c>
      <c r="M6570" s="3" t="s">
        <v>27</v>
      </c>
      <c r="N6570" s="3" t="s">
        <v>17593</v>
      </c>
      <c r="P6570" s="3" t="s">
        <v>17594</v>
      </c>
      <c r="Q6570" s="3" t="s">
        <v>839</v>
      </c>
      <c r="R6570" s="3">
        <v>2456</v>
      </c>
      <c r="S65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082660</v>
      </c>
      <c r="T65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71" spans="1:20" ht="15" customHeight="1" x14ac:dyDescent="0.2">
      <c r="A6571" s="3" t="s">
        <v>27080</v>
      </c>
      <c r="B6571" s="3" t="s">
        <v>27081</v>
      </c>
      <c r="C6571" s="3" t="s">
        <v>27082</v>
      </c>
      <c r="F6571" s="3" t="s">
        <v>11510</v>
      </c>
      <c r="G6571" s="3" t="s">
        <v>27083</v>
      </c>
      <c r="H6571" s="3" t="s">
        <v>11308</v>
      </c>
      <c r="I6571" s="3" t="s">
        <v>4870</v>
      </c>
      <c r="J6571" s="3">
        <v>1</v>
      </c>
      <c r="M6571" s="3" t="s">
        <v>27</v>
      </c>
      <c r="N6571" s="3" t="s">
        <v>17593</v>
      </c>
      <c r="P6571" s="3" t="s">
        <v>17594</v>
      </c>
      <c r="Q6571" s="3" t="s">
        <v>839</v>
      </c>
      <c r="R6571" s="3">
        <v>2456</v>
      </c>
      <c r="S65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192820</v>
      </c>
      <c r="T65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72" spans="1:20" ht="15" customHeight="1" x14ac:dyDescent="0.2">
      <c r="A6572" s="3" t="s">
        <v>27084</v>
      </c>
      <c r="B6572" s="3" t="s">
        <v>27085</v>
      </c>
      <c r="C6572" s="3" t="s">
        <v>27086</v>
      </c>
      <c r="F6572" s="3" t="s">
        <v>11510</v>
      </c>
      <c r="G6572" s="3" t="s">
        <v>27087</v>
      </c>
      <c r="H6572" s="3" t="s">
        <v>11308</v>
      </c>
      <c r="I6572" s="3" t="s">
        <v>4870</v>
      </c>
      <c r="J6572" s="3">
        <v>1</v>
      </c>
      <c r="M6572" s="3" t="s">
        <v>27</v>
      </c>
      <c r="N6572" s="3" t="s">
        <v>17593</v>
      </c>
      <c r="P6572" s="3" t="s">
        <v>17594</v>
      </c>
      <c r="Q6572" s="3" t="s">
        <v>839</v>
      </c>
      <c r="R6572" s="3">
        <v>2456</v>
      </c>
      <c r="S65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044820</v>
      </c>
      <c r="T65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73" spans="1:20" ht="15" customHeight="1" x14ac:dyDescent="0.2">
      <c r="A6573" s="3" t="s">
        <v>27088</v>
      </c>
      <c r="B6573" s="3" t="s">
        <v>27089</v>
      </c>
      <c r="C6573" s="3" t="s">
        <v>27090</v>
      </c>
      <c r="F6573" s="3" t="s">
        <v>11510</v>
      </c>
      <c r="G6573" s="3" t="s">
        <v>27091</v>
      </c>
      <c r="H6573" s="3" t="s">
        <v>11308</v>
      </c>
      <c r="I6573" s="3" t="s">
        <v>4870</v>
      </c>
      <c r="J6573" s="3">
        <v>1</v>
      </c>
      <c r="M6573" s="3" t="s">
        <v>27</v>
      </c>
      <c r="N6573" s="3" t="s">
        <v>17593</v>
      </c>
      <c r="P6573" s="3" t="s">
        <v>17594</v>
      </c>
      <c r="Q6573" s="3" t="s">
        <v>839</v>
      </c>
      <c r="R6573" s="3">
        <v>2456</v>
      </c>
      <c r="S65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222040</v>
      </c>
      <c r="T65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74" spans="1:20" ht="15" customHeight="1" x14ac:dyDescent="0.2">
      <c r="A6574" s="3" t="s">
        <v>27092</v>
      </c>
      <c r="B6574" s="3" t="s">
        <v>27093</v>
      </c>
      <c r="C6574" s="3" t="s">
        <v>27094</v>
      </c>
      <c r="F6574" s="3" t="s">
        <v>11510</v>
      </c>
      <c r="G6574" s="3" t="s">
        <v>27095</v>
      </c>
      <c r="H6574" s="3" t="s">
        <v>11308</v>
      </c>
      <c r="I6574" s="3" t="s">
        <v>4870</v>
      </c>
      <c r="J6574" s="3">
        <v>1</v>
      </c>
      <c r="M6574" s="3" t="s">
        <v>27</v>
      </c>
      <c r="N6574" s="3" t="s">
        <v>17593</v>
      </c>
      <c r="P6574" s="3" t="s">
        <v>17594</v>
      </c>
      <c r="Q6574" s="3" t="s">
        <v>839</v>
      </c>
      <c r="R6574" s="3">
        <v>2456</v>
      </c>
      <c r="S65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241710</v>
      </c>
      <c r="T65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75" spans="1:20" ht="15" customHeight="1" x14ac:dyDescent="0.2">
      <c r="A6575" s="3" t="s">
        <v>27096</v>
      </c>
      <c r="B6575" s="3" t="s">
        <v>27097</v>
      </c>
      <c r="C6575" s="3" t="s">
        <v>27098</v>
      </c>
      <c r="F6575" s="3" t="s">
        <v>11510</v>
      </c>
      <c r="G6575" s="3" t="s">
        <v>27099</v>
      </c>
      <c r="H6575" s="3" t="s">
        <v>11308</v>
      </c>
      <c r="I6575" s="3" t="s">
        <v>4870</v>
      </c>
      <c r="J6575" s="3">
        <v>1</v>
      </c>
      <c r="M6575" s="3" t="s">
        <v>27</v>
      </c>
      <c r="N6575" s="3" t="s">
        <v>17593</v>
      </c>
      <c r="P6575" s="3" t="s">
        <v>17594</v>
      </c>
      <c r="Q6575" s="3" t="s">
        <v>839</v>
      </c>
      <c r="R6575" s="3">
        <v>2456</v>
      </c>
      <c r="S65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005070</v>
      </c>
      <c r="T65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76" spans="1:20" ht="15" customHeight="1" x14ac:dyDescent="0.2">
      <c r="A6576" s="3" t="s">
        <v>27100</v>
      </c>
      <c r="B6576" s="3" t="s">
        <v>27101</v>
      </c>
      <c r="C6576" s="3" t="s">
        <v>27102</v>
      </c>
      <c r="F6576" s="3" t="s">
        <v>11510</v>
      </c>
      <c r="G6576" s="3" t="s">
        <v>27103</v>
      </c>
      <c r="H6576" s="3" t="s">
        <v>11308</v>
      </c>
      <c r="I6576" s="3" t="s">
        <v>4870</v>
      </c>
      <c r="J6576" s="3">
        <v>1</v>
      </c>
      <c r="M6576" s="3" t="s">
        <v>27</v>
      </c>
      <c r="N6576" s="3" t="s">
        <v>17593</v>
      </c>
      <c r="P6576" s="3" t="s">
        <v>17594</v>
      </c>
      <c r="Q6576" s="3" t="s">
        <v>839</v>
      </c>
      <c r="R6576" s="3">
        <v>2456</v>
      </c>
      <c r="S65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005420</v>
      </c>
      <c r="T65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77" spans="1:20" ht="15" customHeight="1" x14ac:dyDescent="0.2">
      <c r="A6577" s="3" t="s">
        <v>27104</v>
      </c>
      <c r="B6577" s="3" t="s">
        <v>27105</v>
      </c>
      <c r="C6577" s="3" t="s">
        <v>27106</v>
      </c>
      <c r="F6577" s="3" t="s">
        <v>11510</v>
      </c>
      <c r="G6577" s="3" t="s">
        <v>27107</v>
      </c>
      <c r="H6577" s="3" t="s">
        <v>11308</v>
      </c>
      <c r="I6577" s="3" t="s">
        <v>4870</v>
      </c>
      <c r="J6577" s="3">
        <v>1</v>
      </c>
      <c r="M6577" s="3" t="s">
        <v>27</v>
      </c>
      <c r="N6577" s="3" t="s">
        <v>17593</v>
      </c>
      <c r="P6577" s="3" t="s">
        <v>17594</v>
      </c>
      <c r="Q6577" s="3" t="s">
        <v>839</v>
      </c>
      <c r="R6577" s="3">
        <v>2456</v>
      </c>
      <c r="S65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355150</v>
      </c>
      <c r="T65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78" spans="1:20" ht="15" customHeight="1" x14ac:dyDescent="0.2">
      <c r="A6578" s="3" t="s">
        <v>27108</v>
      </c>
      <c r="B6578" s="3" t="s">
        <v>27109</v>
      </c>
      <c r="C6578" s="3" t="s">
        <v>27110</v>
      </c>
      <c r="F6578" s="3" t="s">
        <v>11510</v>
      </c>
      <c r="G6578" s="3" t="s">
        <v>27111</v>
      </c>
      <c r="H6578" s="3" t="s">
        <v>11308</v>
      </c>
      <c r="I6578" s="3" t="s">
        <v>4870</v>
      </c>
      <c r="J6578" s="3">
        <v>1</v>
      </c>
      <c r="M6578" s="3" t="s">
        <v>27</v>
      </c>
      <c r="N6578" s="3" t="s">
        <v>17593</v>
      </c>
      <c r="P6578" s="3" t="s">
        <v>27112</v>
      </c>
      <c r="Q6578" s="3" t="s">
        <v>839</v>
      </c>
      <c r="R6578" s="3">
        <v>1810</v>
      </c>
      <c r="S65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169670</v>
      </c>
      <c r="T65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79" spans="1:20" ht="15" customHeight="1" x14ac:dyDescent="0.2">
      <c r="A6579" s="3" t="s">
        <v>27113</v>
      </c>
      <c r="B6579" s="3" t="s">
        <v>27114</v>
      </c>
      <c r="C6579" s="3" t="s">
        <v>27115</v>
      </c>
      <c r="F6579" s="3" t="s">
        <v>11510</v>
      </c>
      <c r="G6579" s="3" t="s">
        <v>27116</v>
      </c>
      <c r="H6579" s="3" t="s">
        <v>11308</v>
      </c>
      <c r="I6579" s="3" t="s">
        <v>4870</v>
      </c>
      <c r="J6579" s="3">
        <v>1</v>
      </c>
      <c r="M6579" s="3" t="s">
        <v>27</v>
      </c>
      <c r="N6579" s="3" t="s">
        <v>17593</v>
      </c>
      <c r="P6579" s="3" t="s">
        <v>17594</v>
      </c>
      <c r="Q6579" s="3" t="s">
        <v>839</v>
      </c>
      <c r="R6579" s="3">
        <v>2456</v>
      </c>
      <c r="S65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071950</v>
      </c>
      <c r="T65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80" spans="1:20" ht="15" customHeight="1" x14ac:dyDescent="0.2">
      <c r="A6580" s="3" t="s">
        <v>27117</v>
      </c>
      <c r="B6580" s="3" t="s">
        <v>27118</v>
      </c>
      <c r="C6580" s="3" t="s">
        <v>27119</v>
      </c>
      <c r="F6580" s="3" t="s">
        <v>11510</v>
      </c>
      <c r="G6580" s="3" t="s">
        <v>27120</v>
      </c>
      <c r="H6580" s="3" t="s">
        <v>11308</v>
      </c>
      <c r="I6580" s="3" t="s">
        <v>4870</v>
      </c>
      <c r="J6580" s="3">
        <v>1</v>
      </c>
      <c r="M6580" s="3" t="s">
        <v>27</v>
      </c>
      <c r="N6580" s="3" t="s">
        <v>17593</v>
      </c>
      <c r="P6580" s="3" t="s">
        <v>17594</v>
      </c>
      <c r="Q6580" s="3" t="s">
        <v>839</v>
      </c>
      <c r="R6580" s="3">
        <v>2456</v>
      </c>
      <c r="S65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166480</v>
      </c>
      <c r="T65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81" spans="1:20" ht="15" customHeight="1" x14ac:dyDescent="0.2">
      <c r="A6581" s="3" t="s">
        <v>27121</v>
      </c>
      <c r="B6581" s="3" t="s">
        <v>27122</v>
      </c>
      <c r="C6581" s="3" t="s">
        <v>27123</v>
      </c>
      <c r="F6581" s="3" t="s">
        <v>11510</v>
      </c>
      <c r="G6581" s="3" t="s">
        <v>27124</v>
      </c>
      <c r="H6581" s="3" t="s">
        <v>11308</v>
      </c>
      <c r="I6581" s="3" t="s">
        <v>4870</v>
      </c>
      <c r="J6581" s="3">
        <v>1</v>
      </c>
      <c r="M6581" s="3" t="s">
        <v>27</v>
      </c>
      <c r="N6581" s="3" t="s">
        <v>17593</v>
      </c>
      <c r="P6581" s="3" t="s">
        <v>17594</v>
      </c>
      <c r="Q6581" s="3" t="s">
        <v>839</v>
      </c>
      <c r="R6581" s="3">
        <v>2456</v>
      </c>
      <c r="S65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045970</v>
      </c>
      <c r="T65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82" spans="1:20" ht="15" customHeight="1" x14ac:dyDescent="0.2">
      <c r="A6582" s="3" t="s">
        <v>27125</v>
      </c>
      <c r="B6582" s="3" t="s">
        <v>27126</v>
      </c>
      <c r="C6582" s="3" t="s">
        <v>27127</v>
      </c>
      <c r="F6582" s="3" t="s">
        <v>11510</v>
      </c>
      <c r="G6582" s="3" t="s">
        <v>27128</v>
      </c>
      <c r="H6582" s="3" t="s">
        <v>11308</v>
      </c>
      <c r="I6582" s="3" t="s">
        <v>4870</v>
      </c>
      <c r="J6582" s="3">
        <v>1</v>
      </c>
      <c r="M6582" s="3" t="s">
        <v>27</v>
      </c>
      <c r="N6582" s="3" t="s">
        <v>17593</v>
      </c>
      <c r="P6582" s="3" t="s">
        <v>17594</v>
      </c>
      <c r="Q6582" s="3" t="s">
        <v>839</v>
      </c>
      <c r="R6582" s="3">
        <v>2456</v>
      </c>
      <c r="S65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196450</v>
      </c>
      <c r="T65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83" spans="1:20" ht="15" customHeight="1" x14ac:dyDescent="0.2">
      <c r="A6583" s="3" t="s">
        <v>27129</v>
      </c>
      <c r="B6583" s="3" t="s">
        <v>27130</v>
      </c>
      <c r="C6583" s="3" t="s">
        <v>27131</v>
      </c>
      <c r="F6583" s="3" t="s">
        <v>11510</v>
      </c>
      <c r="G6583" s="3" t="s">
        <v>27132</v>
      </c>
      <c r="H6583" s="3" t="s">
        <v>11308</v>
      </c>
      <c r="I6583" s="3" t="s">
        <v>4870</v>
      </c>
      <c r="J6583" s="3">
        <v>1</v>
      </c>
      <c r="M6583" s="3" t="s">
        <v>27</v>
      </c>
      <c r="N6583" s="3" t="s">
        <v>17593</v>
      </c>
      <c r="P6583" s="3" t="s">
        <v>27133</v>
      </c>
      <c r="Q6583" s="3" t="s">
        <v>839</v>
      </c>
      <c r="R6583" s="3">
        <v>992</v>
      </c>
      <c r="S65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384470</v>
      </c>
      <c r="T65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84" spans="1:20" ht="15" customHeight="1" x14ac:dyDescent="0.2">
      <c r="A6584" s="3" t="s">
        <v>27134</v>
      </c>
      <c r="B6584" s="3" t="s">
        <v>27135</v>
      </c>
      <c r="C6584" s="3" t="s">
        <v>27136</v>
      </c>
      <c r="F6584" s="3" t="s">
        <v>11510</v>
      </c>
      <c r="G6584" s="3" t="s">
        <v>27137</v>
      </c>
      <c r="H6584" s="3" t="s">
        <v>11308</v>
      </c>
      <c r="I6584" s="3" t="s">
        <v>4870</v>
      </c>
      <c r="J6584" s="3">
        <v>1</v>
      </c>
      <c r="M6584" s="3" t="s">
        <v>27</v>
      </c>
      <c r="N6584" s="3" t="s">
        <v>17593</v>
      </c>
      <c r="P6584" s="3" t="s">
        <v>17594</v>
      </c>
      <c r="Q6584" s="3" t="s">
        <v>839</v>
      </c>
      <c r="R6584" s="3">
        <v>2456</v>
      </c>
      <c r="S65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002025</v>
      </c>
      <c r="T65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85" spans="1:20" ht="15" customHeight="1" x14ac:dyDescent="0.2">
      <c r="A6585" s="3" t="s">
        <v>27138</v>
      </c>
      <c r="B6585" s="3" t="s">
        <v>27139</v>
      </c>
      <c r="C6585" s="3" t="s">
        <v>27140</v>
      </c>
      <c r="F6585" s="3" t="s">
        <v>11510</v>
      </c>
      <c r="G6585" s="3" t="s">
        <v>27141</v>
      </c>
      <c r="H6585" s="3" t="s">
        <v>11308</v>
      </c>
      <c r="I6585" s="3" t="s">
        <v>4870</v>
      </c>
      <c r="J6585" s="3">
        <v>1</v>
      </c>
      <c r="M6585" s="3" t="s">
        <v>27</v>
      </c>
      <c r="N6585" s="3" t="s">
        <v>17593</v>
      </c>
      <c r="P6585" s="3" t="s">
        <v>17594</v>
      </c>
      <c r="Q6585" s="3" t="s">
        <v>839</v>
      </c>
      <c r="R6585" s="3">
        <v>2456</v>
      </c>
      <c r="S65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003075</v>
      </c>
      <c r="T65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86" spans="1:20" ht="15" customHeight="1" x14ac:dyDescent="0.2">
      <c r="A6586" s="3" t="s">
        <v>27142</v>
      </c>
      <c r="B6586" s="3" t="s">
        <v>27143</v>
      </c>
      <c r="C6586" s="3" t="s">
        <v>27144</v>
      </c>
      <c r="F6586" s="3" t="s">
        <v>11510</v>
      </c>
      <c r="G6586" s="3" t="s">
        <v>27145</v>
      </c>
      <c r="H6586" s="3" t="s">
        <v>11308</v>
      </c>
      <c r="I6586" s="3" t="s">
        <v>4870</v>
      </c>
      <c r="J6586" s="3">
        <v>1</v>
      </c>
      <c r="M6586" s="3" t="s">
        <v>27</v>
      </c>
      <c r="N6586" s="3" t="s">
        <v>17593</v>
      </c>
      <c r="P6586" s="3" t="s">
        <v>17594</v>
      </c>
      <c r="Q6586" s="3" t="s">
        <v>839</v>
      </c>
      <c r="R6586" s="3">
        <v>2456</v>
      </c>
      <c r="S65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003070</v>
      </c>
      <c r="T65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87" spans="1:20" ht="15" customHeight="1" x14ac:dyDescent="0.2">
      <c r="A6587" s="3" t="s">
        <v>27146</v>
      </c>
      <c r="B6587" s="3" t="s">
        <v>27147</v>
      </c>
      <c r="C6587" s="3" t="s">
        <v>27148</v>
      </c>
      <c r="F6587" s="3" t="s">
        <v>11510</v>
      </c>
      <c r="G6587" s="3" t="s">
        <v>27149</v>
      </c>
      <c r="H6587" s="3" t="s">
        <v>11308</v>
      </c>
      <c r="I6587" s="3" t="s">
        <v>4870</v>
      </c>
      <c r="J6587" s="3">
        <v>1</v>
      </c>
      <c r="M6587" s="3" t="s">
        <v>27</v>
      </c>
      <c r="N6587" s="3" t="s">
        <v>17593</v>
      </c>
      <c r="P6587" s="3" t="s">
        <v>11528</v>
      </c>
      <c r="Q6587" s="3" t="s">
        <v>839</v>
      </c>
      <c r="R6587" s="3">
        <v>1308</v>
      </c>
      <c r="S65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45014K</v>
      </c>
      <c r="T65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88" spans="1:20" ht="15" customHeight="1" x14ac:dyDescent="0.2">
      <c r="A6588" s="3" t="s">
        <v>27150</v>
      </c>
      <c r="B6588" s="3" t="s">
        <v>27151</v>
      </c>
      <c r="C6588" s="3" t="s">
        <v>27152</v>
      </c>
      <c r="F6588" s="3" t="s">
        <v>11510</v>
      </c>
      <c r="G6588" s="3" t="s">
        <v>27153</v>
      </c>
      <c r="H6588" s="3" t="s">
        <v>11308</v>
      </c>
      <c r="I6588" s="3" t="s">
        <v>4870</v>
      </c>
      <c r="J6588" s="3">
        <v>1</v>
      </c>
      <c r="M6588" s="3" t="s">
        <v>27</v>
      </c>
      <c r="N6588" s="3" t="s">
        <v>17593</v>
      </c>
      <c r="P6588" s="3" t="s">
        <v>11528</v>
      </c>
      <c r="Q6588" s="3" t="s">
        <v>839</v>
      </c>
      <c r="R6588" s="3">
        <v>1308</v>
      </c>
      <c r="S65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450140</v>
      </c>
      <c r="T65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89" spans="1:20" ht="15" customHeight="1" x14ac:dyDescent="0.2">
      <c r="A6589" s="3" t="s">
        <v>27154</v>
      </c>
      <c r="B6589" s="3" t="s">
        <v>27155</v>
      </c>
      <c r="C6589" s="3" t="s">
        <v>27156</v>
      </c>
      <c r="F6589" s="3" t="s">
        <v>11510</v>
      </c>
      <c r="G6589" s="3" t="s">
        <v>27157</v>
      </c>
      <c r="H6589" s="3" t="s">
        <v>11308</v>
      </c>
      <c r="I6589" s="3" t="s">
        <v>4870</v>
      </c>
      <c r="J6589" s="3">
        <v>1</v>
      </c>
      <c r="M6589" s="3" t="s">
        <v>27</v>
      </c>
      <c r="N6589" s="3" t="s">
        <v>17593</v>
      </c>
      <c r="P6589" s="3" t="s">
        <v>17594</v>
      </c>
      <c r="Q6589" s="3" t="s">
        <v>839</v>
      </c>
      <c r="R6589" s="3">
        <v>2456</v>
      </c>
      <c r="S65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002020</v>
      </c>
      <c r="T65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90" spans="1:20" ht="15" customHeight="1" x14ac:dyDescent="0.2">
      <c r="A6590" s="3" t="s">
        <v>27158</v>
      </c>
      <c r="B6590" s="3" t="s">
        <v>27159</v>
      </c>
      <c r="C6590" s="3" t="s">
        <v>27160</v>
      </c>
      <c r="F6590" s="3" t="s">
        <v>11510</v>
      </c>
      <c r="G6590" s="3" t="s">
        <v>27161</v>
      </c>
      <c r="H6590" s="3" t="s">
        <v>11308</v>
      </c>
      <c r="I6590" s="3" t="s">
        <v>4870</v>
      </c>
      <c r="J6590" s="3">
        <v>1</v>
      </c>
      <c r="M6590" s="3" t="s">
        <v>27</v>
      </c>
      <c r="N6590" s="3" t="s">
        <v>17593</v>
      </c>
      <c r="P6590" s="3" t="s">
        <v>17594</v>
      </c>
      <c r="Q6590" s="3" t="s">
        <v>839</v>
      </c>
      <c r="R6590" s="3">
        <v>2456</v>
      </c>
      <c r="S65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102940</v>
      </c>
      <c r="T65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91" spans="1:20" ht="15" customHeight="1" x14ac:dyDescent="0.2">
      <c r="A6591" s="3" t="s">
        <v>27162</v>
      </c>
      <c r="B6591" s="3" t="s">
        <v>27163</v>
      </c>
      <c r="C6591" s="3" t="s">
        <v>27164</v>
      </c>
      <c r="F6591" s="3" t="s">
        <v>11510</v>
      </c>
      <c r="G6591" s="3" t="s">
        <v>27165</v>
      </c>
      <c r="H6591" s="3" t="s">
        <v>11308</v>
      </c>
      <c r="I6591" s="3" t="s">
        <v>4870</v>
      </c>
      <c r="J6591" s="3">
        <v>1</v>
      </c>
      <c r="M6591" s="3" t="s">
        <v>27</v>
      </c>
      <c r="N6591" s="3" t="s">
        <v>17593</v>
      </c>
      <c r="P6591" s="3" t="s">
        <v>17594</v>
      </c>
      <c r="Q6591" s="3" t="s">
        <v>839</v>
      </c>
      <c r="R6591" s="3">
        <v>2456</v>
      </c>
      <c r="S65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138490</v>
      </c>
      <c r="T65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92" spans="1:20" ht="15" customHeight="1" x14ac:dyDescent="0.2">
      <c r="A6592" s="3" t="s">
        <v>27166</v>
      </c>
      <c r="B6592" s="3" t="s">
        <v>27167</v>
      </c>
      <c r="C6592" s="3" t="s">
        <v>27168</v>
      </c>
      <c r="F6592" s="3" t="s">
        <v>11510</v>
      </c>
      <c r="G6592" s="3" t="s">
        <v>27169</v>
      </c>
      <c r="H6592" s="3" t="s">
        <v>11308</v>
      </c>
      <c r="I6592" s="3" t="s">
        <v>4870</v>
      </c>
      <c r="J6592" s="3">
        <v>1</v>
      </c>
      <c r="M6592" s="3" t="s">
        <v>27</v>
      </c>
      <c r="N6592" s="3" t="s">
        <v>17593</v>
      </c>
      <c r="P6592" s="3" t="s">
        <v>17594</v>
      </c>
      <c r="Q6592" s="3" t="s">
        <v>839</v>
      </c>
      <c r="R6592" s="3">
        <v>2456</v>
      </c>
      <c r="S65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120115</v>
      </c>
      <c r="T65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93" spans="1:20" ht="15" customHeight="1" x14ac:dyDescent="0.2">
      <c r="A6593" s="3" t="s">
        <v>27170</v>
      </c>
      <c r="B6593" s="3" t="s">
        <v>27171</v>
      </c>
      <c r="C6593" s="3" t="s">
        <v>27172</v>
      </c>
      <c r="F6593" s="3" t="s">
        <v>11510</v>
      </c>
      <c r="G6593" s="3" t="s">
        <v>27173</v>
      </c>
      <c r="H6593" s="3" t="s">
        <v>11308</v>
      </c>
      <c r="I6593" s="3" t="s">
        <v>4870</v>
      </c>
      <c r="J6593" s="3">
        <v>1</v>
      </c>
      <c r="M6593" s="3" t="s">
        <v>27</v>
      </c>
      <c r="N6593" s="3" t="s">
        <v>17593</v>
      </c>
      <c r="P6593" s="3" t="s">
        <v>17594</v>
      </c>
      <c r="Q6593" s="3" t="s">
        <v>839</v>
      </c>
      <c r="R6593" s="3">
        <v>2456</v>
      </c>
      <c r="S65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120110</v>
      </c>
      <c r="T65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94" spans="1:20" ht="15" customHeight="1" x14ac:dyDescent="0.2">
      <c r="A6594" s="3" t="s">
        <v>27174</v>
      </c>
      <c r="B6594" s="3" t="s">
        <v>27175</v>
      </c>
      <c r="C6594" s="3" t="s">
        <v>27176</v>
      </c>
      <c r="F6594" s="3" t="s">
        <v>11510</v>
      </c>
      <c r="G6594" s="3" t="s">
        <v>27177</v>
      </c>
      <c r="H6594" s="3" t="s">
        <v>11308</v>
      </c>
      <c r="I6594" s="3" t="s">
        <v>4870</v>
      </c>
      <c r="J6594" s="3">
        <v>1</v>
      </c>
      <c r="M6594" s="3" t="s">
        <v>27</v>
      </c>
      <c r="N6594" s="3" t="s">
        <v>17593</v>
      </c>
      <c r="P6594" s="3" t="s">
        <v>17594</v>
      </c>
      <c r="Q6594" s="3" t="s">
        <v>839</v>
      </c>
      <c r="R6594" s="3">
        <v>2456</v>
      </c>
      <c r="S65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950160</v>
      </c>
      <c r="T65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95" spans="1:20" ht="15" customHeight="1" x14ac:dyDescent="0.2">
      <c r="A6595" s="3" t="s">
        <v>27178</v>
      </c>
      <c r="B6595" s="3" t="s">
        <v>27179</v>
      </c>
      <c r="C6595" s="3" t="s">
        <v>27180</v>
      </c>
      <c r="F6595" s="3" t="s">
        <v>11510</v>
      </c>
      <c r="G6595" s="3" t="s">
        <v>27181</v>
      </c>
      <c r="H6595" s="3" t="s">
        <v>11308</v>
      </c>
      <c r="I6595" s="3" t="s">
        <v>4870</v>
      </c>
      <c r="J6595" s="3">
        <v>1</v>
      </c>
      <c r="M6595" s="3" t="s">
        <v>27</v>
      </c>
      <c r="N6595" s="3" t="s">
        <v>17593</v>
      </c>
      <c r="P6595" s="3" t="s">
        <v>17594</v>
      </c>
      <c r="Q6595" s="3" t="s">
        <v>839</v>
      </c>
      <c r="R6595" s="3">
        <v>2456</v>
      </c>
      <c r="S65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021240</v>
      </c>
      <c r="T65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96" spans="1:20" ht="15" customHeight="1" x14ac:dyDescent="0.2">
      <c r="A6596" s="3" t="s">
        <v>27182</v>
      </c>
      <c r="B6596" s="3" t="s">
        <v>27183</v>
      </c>
      <c r="C6596" s="3" t="s">
        <v>27184</v>
      </c>
      <c r="F6596" s="3" t="s">
        <v>11510</v>
      </c>
      <c r="G6596" s="3" t="s">
        <v>27185</v>
      </c>
      <c r="H6596" s="3" t="s">
        <v>11308</v>
      </c>
      <c r="I6596" s="3" t="s">
        <v>4870</v>
      </c>
      <c r="J6596" s="3">
        <v>1</v>
      </c>
      <c r="M6596" s="3" t="s">
        <v>27</v>
      </c>
      <c r="N6596" s="3" t="s">
        <v>17593</v>
      </c>
      <c r="P6596" s="3" t="s">
        <v>17594</v>
      </c>
      <c r="Q6596" s="3" t="s">
        <v>839</v>
      </c>
      <c r="R6596" s="3">
        <v>2456</v>
      </c>
      <c r="S65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033290</v>
      </c>
      <c r="T65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97" spans="1:20" ht="15" customHeight="1" x14ac:dyDescent="0.2">
      <c r="A6597" s="3" t="s">
        <v>27186</v>
      </c>
      <c r="B6597" s="3" t="s">
        <v>27187</v>
      </c>
      <c r="C6597" s="3" t="s">
        <v>27188</v>
      </c>
      <c r="F6597" s="3" t="s">
        <v>11510</v>
      </c>
      <c r="G6597" s="3" t="s">
        <v>27189</v>
      </c>
      <c r="H6597" s="3" t="s">
        <v>11308</v>
      </c>
      <c r="I6597" s="3" t="s">
        <v>4870</v>
      </c>
      <c r="J6597" s="3">
        <v>1</v>
      </c>
      <c r="M6597" s="3" t="s">
        <v>27</v>
      </c>
      <c r="N6597" s="3" t="s">
        <v>17593</v>
      </c>
      <c r="P6597" s="3" t="s">
        <v>17594</v>
      </c>
      <c r="Q6597" s="3" t="s">
        <v>839</v>
      </c>
      <c r="R6597" s="3">
        <v>2456</v>
      </c>
      <c r="S65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056360</v>
      </c>
      <c r="T65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98" spans="1:20" ht="15" customHeight="1" x14ac:dyDescent="0.2">
      <c r="A6598" s="3" t="s">
        <v>27190</v>
      </c>
      <c r="B6598" s="3" t="s">
        <v>27191</v>
      </c>
      <c r="C6598" s="3" t="s">
        <v>27192</v>
      </c>
      <c r="F6598" s="3" t="s">
        <v>11510</v>
      </c>
      <c r="G6598" s="3" t="s">
        <v>27193</v>
      </c>
      <c r="H6598" s="3" t="s">
        <v>11308</v>
      </c>
      <c r="I6598" s="3" t="s">
        <v>4870</v>
      </c>
      <c r="J6598" s="3">
        <v>1</v>
      </c>
      <c r="M6598" s="3" t="s">
        <v>27</v>
      </c>
      <c r="N6598" s="3" t="s">
        <v>17593</v>
      </c>
      <c r="P6598" s="3" t="s">
        <v>17594</v>
      </c>
      <c r="Q6598" s="3" t="s">
        <v>839</v>
      </c>
      <c r="R6598" s="3">
        <v>2456</v>
      </c>
      <c r="S65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282880</v>
      </c>
      <c r="T65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599" spans="1:20" ht="15" customHeight="1" x14ac:dyDescent="0.2">
      <c r="A6599" s="3" t="s">
        <v>27194</v>
      </c>
      <c r="B6599" s="3" t="s">
        <v>27195</v>
      </c>
      <c r="C6599" s="3" t="s">
        <v>27196</v>
      </c>
      <c r="F6599" s="3" t="s">
        <v>11510</v>
      </c>
      <c r="G6599" s="3" t="s">
        <v>27197</v>
      </c>
      <c r="H6599" s="3" t="s">
        <v>11308</v>
      </c>
      <c r="I6599" s="3" t="s">
        <v>4870</v>
      </c>
      <c r="J6599" s="3">
        <v>1</v>
      </c>
      <c r="M6599" s="3" t="s">
        <v>27</v>
      </c>
      <c r="N6599" s="3" t="s">
        <v>17593</v>
      </c>
      <c r="P6599" s="3" t="s">
        <v>17594</v>
      </c>
      <c r="Q6599" s="3" t="s">
        <v>839</v>
      </c>
      <c r="R6599" s="3">
        <v>2456</v>
      </c>
      <c r="S65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121850</v>
      </c>
      <c r="T65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00" spans="1:20" ht="15" customHeight="1" x14ac:dyDescent="0.2">
      <c r="A6600" s="3" t="s">
        <v>27198</v>
      </c>
      <c r="B6600" s="3" t="s">
        <v>27199</v>
      </c>
      <c r="C6600" s="3" t="s">
        <v>27200</v>
      </c>
      <c r="F6600" s="3" t="s">
        <v>11510</v>
      </c>
      <c r="G6600" s="3" t="s">
        <v>27201</v>
      </c>
      <c r="H6600" s="3" t="s">
        <v>11308</v>
      </c>
      <c r="I6600" s="3" t="s">
        <v>4870</v>
      </c>
      <c r="J6600" s="3">
        <v>1</v>
      </c>
      <c r="M6600" s="3" t="s">
        <v>27</v>
      </c>
      <c r="N6600" s="3" t="s">
        <v>17593</v>
      </c>
      <c r="P6600" s="3" t="s">
        <v>27202</v>
      </c>
      <c r="Q6600" s="3" t="s">
        <v>839</v>
      </c>
      <c r="R6600" s="3">
        <v>1044</v>
      </c>
      <c r="S66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448710</v>
      </c>
      <c r="T66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01" spans="1:20" ht="15" customHeight="1" x14ac:dyDescent="0.2">
      <c r="A6601" s="3" t="s">
        <v>27203</v>
      </c>
      <c r="B6601" s="3" t="s">
        <v>27204</v>
      </c>
      <c r="C6601" s="3" t="s">
        <v>27205</v>
      </c>
      <c r="F6601" s="3" t="s">
        <v>11510</v>
      </c>
      <c r="G6601" s="3" t="s">
        <v>27206</v>
      </c>
      <c r="H6601" s="3" t="s">
        <v>11308</v>
      </c>
      <c r="I6601" s="3" t="s">
        <v>4870</v>
      </c>
      <c r="J6601" s="3">
        <v>1</v>
      </c>
      <c r="M6601" s="3" t="s">
        <v>27</v>
      </c>
      <c r="N6601" s="3" t="s">
        <v>17593</v>
      </c>
      <c r="P6601" s="3" t="s">
        <v>23545</v>
      </c>
      <c r="Q6601" s="3" t="s">
        <v>839</v>
      </c>
      <c r="R6601" s="3">
        <v>688</v>
      </c>
      <c r="S66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126730</v>
      </c>
      <c r="T66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02" spans="1:20" ht="15" customHeight="1" x14ac:dyDescent="0.2">
      <c r="A6602" s="3" t="s">
        <v>27207</v>
      </c>
      <c r="B6602" s="3" t="s">
        <v>27208</v>
      </c>
      <c r="C6602" s="3" t="s">
        <v>27209</v>
      </c>
      <c r="F6602" s="3" t="s">
        <v>11510</v>
      </c>
      <c r="G6602" s="3" t="s">
        <v>27210</v>
      </c>
      <c r="H6602" s="3" t="s">
        <v>11308</v>
      </c>
      <c r="I6602" s="3" t="s">
        <v>4870</v>
      </c>
      <c r="J6602" s="3">
        <v>1</v>
      </c>
      <c r="M6602" s="3" t="s">
        <v>27</v>
      </c>
      <c r="N6602" s="3" t="s">
        <v>17593</v>
      </c>
      <c r="P6602" s="3" t="s">
        <v>17594</v>
      </c>
      <c r="Q6602" s="3" t="s">
        <v>839</v>
      </c>
      <c r="R6602" s="3">
        <v>2456</v>
      </c>
      <c r="S66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015710</v>
      </c>
      <c r="T66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03" spans="1:20" ht="15" customHeight="1" x14ac:dyDescent="0.2">
      <c r="A6603" s="3" t="s">
        <v>27211</v>
      </c>
      <c r="B6603" s="3" t="s">
        <v>27212</v>
      </c>
      <c r="C6603" s="3" t="s">
        <v>27213</v>
      </c>
      <c r="F6603" s="3" t="s">
        <v>11510</v>
      </c>
      <c r="G6603" s="3" t="s">
        <v>27214</v>
      </c>
      <c r="H6603" s="3" t="s">
        <v>11308</v>
      </c>
      <c r="I6603" s="3" t="s">
        <v>4870</v>
      </c>
      <c r="J6603" s="3">
        <v>1</v>
      </c>
      <c r="M6603" s="3" t="s">
        <v>27</v>
      </c>
      <c r="N6603" s="3" t="s">
        <v>17593</v>
      </c>
      <c r="P6603" s="3" t="s">
        <v>17594</v>
      </c>
      <c r="Q6603" s="3" t="s">
        <v>839</v>
      </c>
      <c r="R6603" s="3">
        <v>2456</v>
      </c>
      <c r="S66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052330</v>
      </c>
      <c r="T66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04" spans="1:20" ht="15" customHeight="1" x14ac:dyDescent="0.2">
      <c r="A6604" s="3" t="s">
        <v>27215</v>
      </c>
      <c r="B6604" s="3" t="s">
        <v>27216</v>
      </c>
      <c r="C6604" s="3" t="s">
        <v>27217</v>
      </c>
      <c r="F6604" s="3" t="s">
        <v>11510</v>
      </c>
      <c r="G6604" s="3" t="s">
        <v>27218</v>
      </c>
      <c r="H6604" s="3" t="s">
        <v>11308</v>
      </c>
      <c r="I6604" s="3" t="s">
        <v>4870</v>
      </c>
      <c r="J6604" s="3">
        <v>1</v>
      </c>
      <c r="M6604" s="3" t="s">
        <v>27</v>
      </c>
      <c r="N6604" s="3" t="s">
        <v>17593</v>
      </c>
      <c r="P6604" s="3" t="s">
        <v>17594</v>
      </c>
      <c r="Q6604" s="3" t="s">
        <v>839</v>
      </c>
      <c r="R6604" s="3">
        <v>2456</v>
      </c>
      <c r="S66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322780</v>
      </c>
      <c r="T66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05" spans="1:20" ht="15" customHeight="1" x14ac:dyDescent="0.2">
      <c r="A6605" s="3" t="s">
        <v>27219</v>
      </c>
      <c r="B6605" s="3" t="s">
        <v>27220</v>
      </c>
      <c r="C6605" s="3" t="s">
        <v>27221</v>
      </c>
      <c r="F6605" s="3" t="s">
        <v>11510</v>
      </c>
      <c r="G6605" s="3" t="s">
        <v>27222</v>
      </c>
      <c r="H6605" s="3" t="s">
        <v>11308</v>
      </c>
      <c r="I6605" s="3" t="s">
        <v>4870</v>
      </c>
      <c r="J6605" s="3">
        <v>1</v>
      </c>
      <c r="M6605" s="3" t="s">
        <v>27</v>
      </c>
      <c r="N6605" s="3" t="s">
        <v>17593</v>
      </c>
      <c r="P6605" s="3" t="s">
        <v>17594</v>
      </c>
      <c r="Q6605" s="3" t="s">
        <v>839</v>
      </c>
      <c r="R6605" s="3">
        <v>2456</v>
      </c>
      <c r="S66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036420</v>
      </c>
      <c r="T66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06" spans="1:20" ht="15" customHeight="1" x14ac:dyDescent="0.2">
      <c r="A6606" s="3" t="s">
        <v>27223</v>
      </c>
      <c r="B6606" s="3" t="s">
        <v>27224</v>
      </c>
      <c r="C6606" s="3" t="s">
        <v>27225</v>
      </c>
      <c r="F6606" s="3" t="s">
        <v>11510</v>
      </c>
      <c r="G6606" s="3" t="s">
        <v>27226</v>
      </c>
      <c r="H6606" s="3" t="s">
        <v>11308</v>
      </c>
      <c r="I6606" s="3" t="s">
        <v>4870</v>
      </c>
      <c r="J6606" s="3">
        <v>1</v>
      </c>
      <c r="M6606" s="3" t="s">
        <v>27</v>
      </c>
      <c r="N6606" s="3" t="s">
        <v>17593</v>
      </c>
      <c r="P6606" s="3" t="s">
        <v>17594</v>
      </c>
      <c r="Q6606" s="3" t="s">
        <v>839</v>
      </c>
      <c r="R6606" s="3">
        <v>2456</v>
      </c>
      <c r="S66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200130</v>
      </c>
      <c r="T66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07" spans="1:20" ht="15" customHeight="1" x14ac:dyDescent="0.2">
      <c r="A6607" s="3" t="s">
        <v>27227</v>
      </c>
      <c r="B6607" s="3" t="s">
        <v>27228</v>
      </c>
      <c r="C6607" s="3" t="s">
        <v>27229</v>
      </c>
      <c r="F6607" s="3" t="s">
        <v>11510</v>
      </c>
      <c r="G6607" s="3" t="s">
        <v>27230</v>
      </c>
      <c r="H6607" s="3" t="s">
        <v>11308</v>
      </c>
      <c r="I6607" s="3" t="s">
        <v>4870</v>
      </c>
      <c r="J6607" s="3">
        <v>1</v>
      </c>
      <c r="M6607" s="3" t="s">
        <v>27</v>
      </c>
      <c r="N6607" s="3" t="s">
        <v>17593</v>
      </c>
      <c r="P6607" s="3" t="s">
        <v>17594</v>
      </c>
      <c r="Q6607" s="3" t="s">
        <v>839</v>
      </c>
      <c r="R6607" s="3">
        <v>2456</v>
      </c>
      <c r="S66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024720</v>
      </c>
      <c r="T66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08" spans="1:20" ht="15" customHeight="1" x14ac:dyDescent="0.2">
      <c r="A6608" s="3" t="s">
        <v>27231</v>
      </c>
      <c r="B6608" s="3" t="s">
        <v>27232</v>
      </c>
      <c r="C6608" s="3" t="s">
        <v>27233</v>
      </c>
      <c r="F6608" s="3" t="s">
        <v>11510</v>
      </c>
      <c r="G6608" s="3" t="s">
        <v>27234</v>
      </c>
      <c r="H6608" s="3" t="s">
        <v>11308</v>
      </c>
      <c r="I6608" s="3" t="s">
        <v>4870</v>
      </c>
      <c r="J6608" s="3">
        <v>1</v>
      </c>
      <c r="M6608" s="3" t="s">
        <v>27</v>
      </c>
      <c r="N6608" s="3" t="s">
        <v>17593</v>
      </c>
      <c r="P6608" s="3" t="s">
        <v>27235</v>
      </c>
      <c r="Q6608" s="3" t="s">
        <v>839</v>
      </c>
      <c r="R6608" s="3">
        <v>2176</v>
      </c>
      <c r="S66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294570</v>
      </c>
      <c r="T66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09" spans="1:20" ht="15" customHeight="1" x14ac:dyDescent="0.2">
      <c r="A6609" s="3" t="s">
        <v>27236</v>
      </c>
      <c r="B6609" s="3" t="s">
        <v>27237</v>
      </c>
      <c r="C6609" s="3" t="s">
        <v>27238</v>
      </c>
      <c r="F6609" s="3" t="s">
        <v>11510</v>
      </c>
      <c r="G6609" s="3" t="s">
        <v>27239</v>
      </c>
      <c r="H6609" s="3" t="s">
        <v>11308</v>
      </c>
      <c r="I6609" s="3" t="s">
        <v>4870</v>
      </c>
      <c r="J6609" s="3">
        <v>1</v>
      </c>
      <c r="M6609" s="3" t="s">
        <v>27</v>
      </c>
      <c r="N6609" s="3" t="s">
        <v>17593</v>
      </c>
      <c r="P6609" s="3" t="s">
        <v>17594</v>
      </c>
      <c r="Q6609" s="3" t="s">
        <v>839</v>
      </c>
      <c r="R6609" s="3">
        <v>2456</v>
      </c>
      <c r="S66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192400</v>
      </c>
      <c r="T66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10" spans="1:20" ht="15" customHeight="1" x14ac:dyDescent="0.2">
      <c r="A6610" s="3" t="s">
        <v>27240</v>
      </c>
      <c r="B6610" s="3" t="s">
        <v>27241</v>
      </c>
      <c r="C6610" s="3" t="s">
        <v>27242</v>
      </c>
      <c r="F6610" s="3" t="s">
        <v>11510</v>
      </c>
      <c r="G6610" s="3" t="s">
        <v>27243</v>
      </c>
      <c r="H6610" s="3" t="s">
        <v>11308</v>
      </c>
      <c r="I6610" s="3" t="s">
        <v>4870</v>
      </c>
      <c r="J6610" s="3">
        <v>1</v>
      </c>
      <c r="M6610" s="3" t="s">
        <v>27</v>
      </c>
      <c r="N6610" s="3" t="s">
        <v>17593</v>
      </c>
      <c r="P6610" s="3" t="s">
        <v>17594</v>
      </c>
      <c r="Q6610" s="3" t="s">
        <v>839</v>
      </c>
      <c r="R6610" s="3">
        <v>2456</v>
      </c>
      <c r="S66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284740</v>
      </c>
      <c r="T66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11" spans="1:20" ht="15" customHeight="1" x14ac:dyDescent="0.2">
      <c r="A6611" s="3" t="s">
        <v>27244</v>
      </c>
      <c r="B6611" s="3" t="s">
        <v>27245</v>
      </c>
      <c r="C6611" s="3" t="s">
        <v>27246</v>
      </c>
      <c r="F6611" s="3" t="s">
        <v>11510</v>
      </c>
      <c r="G6611" s="3" t="s">
        <v>27247</v>
      </c>
      <c r="H6611" s="3" t="s">
        <v>11308</v>
      </c>
      <c r="I6611" s="3" t="s">
        <v>4870</v>
      </c>
      <c r="J6611" s="3">
        <v>1</v>
      </c>
      <c r="M6611" s="3" t="s">
        <v>27</v>
      </c>
      <c r="N6611" s="3" t="s">
        <v>17593</v>
      </c>
      <c r="P6611" s="3" t="s">
        <v>27248</v>
      </c>
      <c r="Q6611" s="3" t="s">
        <v>839</v>
      </c>
      <c r="R6611" s="3">
        <v>2364</v>
      </c>
      <c r="S66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317690</v>
      </c>
      <c r="T66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12" spans="1:20" ht="15" customHeight="1" x14ac:dyDescent="0.2">
      <c r="A6612" s="3" t="s">
        <v>27249</v>
      </c>
      <c r="B6612" s="3" t="s">
        <v>27250</v>
      </c>
      <c r="C6612" s="3" t="s">
        <v>27251</v>
      </c>
      <c r="F6612" s="3" t="s">
        <v>11510</v>
      </c>
      <c r="G6612" s="3" t="s">
        <v>27252</v>
      </c>
      <c r="H6612" s="3" t="s">
        <v>11308</v>
      </c>
      <c r="I6612" s="3" t="s">
        <v>4870</v>
      </c>
      <c r="J6612" s="3">
        <v>1</v>
      </c>
      <c r="M6612" s="3" t="s">
        <v>27</v>
      </c>
      <c r="N6612" s="3" t="s">
        <v>17593</v>
      </c>
      <c r="P6612" s="3" t="s">
        <v>17594</v>
      </c>
      <c r="Q6612" s="3" t="s">
        <v>839</v>
      </c>
      <c r="R6612" s="3">
        <v>2456</v>
      </c>
      <c r="S66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227100</v>
      </c>
      <c r="T66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13" spans="1:20" ht="15" customHeight="1" x14ac:dyDescent="0.2">
      <c r="A6613" s="3" t="s">
        <v>27253</v>
      </c>
      <c r="B6613" s="3" t="s">
        <v>27254</v>
      </c>
      <c r="C6613" s="3" t="s">
        <v>27255</v>
      </c>
      <c r="F6613" s="3" t="s">
        <v>11510</v>
      </c>
      <c r="G6613" s="3" t="s">
        <v>27256</v>
      </c>
      <c r="H6613" s="3" t="s">
        <v>11308</v>
      </c>
      <c r="I6613" s="3" t="s">
        <v>4870</v>
      </c>
      <c r="J6613" s="3">
        <v>1</v>
      </c>
      <c r="M6613" s="3" t="s">
        <v>27</v>
      </c>
      <c r="N6613" s="3" t="s">
        <v>17593</v>
      </c>
      <c r="P6613" s="3" t="s">
        <v>27257</v>
      </c>
      <c r="Q6613" s="3" t="s">
        <v>839</v>
      </c>
      <c r="R6613" s="3">
        <v>944</v>
      </c>
      <c r="S66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432720</v>
      </c>
      <c r="T66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14" spans="1:20" ht="15" customHeight="1" x14ac:dyDescent="0.2">
      <c r="A6614" s="3" t="s">
        <v>27258</v>
      </c>
      <c r="B6614" s="3" t="s">
        <v>27259</v>
      </c>
      <c r="C6614" s="3" t="s">
        <v>27260</v>
      </c>
      <c r="F6614" s="3" t="s">
        <v>11510</v>
      </c>
      <c r="G6614" s="3" t="s">
        <v>27261</v>
      </c>
      <c r="H6614" s="3" t="s">
        <v>11308</v>
      </c>
      <c r="I6614" s="3" t="s">
        <v>4870</v>
      </c>
      <c r="J6614" s="3">
        <v>1</v>
      </c>
      <c r="M6614" s="3" t="s">
        <v>27</v>
      </c>
      <c r="N6614" s="3" t="s">
        <v>17593</v>
      </c>
      <c r="P6614" s="3" t="s">
        <v>27262</v>
      </c>
      <c r="Q6614" s="3" t="s">
        <v>839</v>
      </c>
      <c r="R6614" s="3">
        <v>1160</v>
      </c>
      <c r="S66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456190</v>
      </c>
      <c r="T66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15" spans="1:20" ht="15" customHeight="1" x14ac:dyDescent="0.2">
      <c r="A6615" s="3" t="s">
        <v>27263</v>
      </c>
      <c r="B6615" s="3" t="s">
        <v>27264</v>
      </c>
      <c r="C6615" s="3" t="s">
        <v>27265</v>
      </c>
      <c r="F6615" s="3" t="s">
        <v>11510</v>
      </c>
      <c r="G6615" s="3" t="s">
        <v>27266</v>
      </c>
      <c r="H6615" s="3" t="s">
        <v>11308</v>
      </c>
      <c r="I6615" s="3" t="s">
        <v>4870</v>
      </c>
      <c r="J6615" s="3">
        <v>1</v>
      </c>
      <c r="M6615" s="3" t="s">
        <v>27</v>
      </c>
      <c r="N6615" s="3" t="s">
        <v>17593</v>
      </c>
      <c r="P6615" s="3" t="s">
        <v>27267</v>
      </c>
      <c r="Q6615" s="3" t="s">
        <v>839</v>
      </c>
      <c r="R6615" s="3">
        <v>2058</v>
      </c>
      <c r="S66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365270</v>
      </c>
      <c r="T66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16" spans="1:20" ht="15" customHeight="1" x14ac:dyDescent="0.2">
      <c r="A6616" s="3" t="s">
        <v>27268</v>
      </c>
      <c r="B6616" s="3" t="s">
        <v>27269</v>
      </c>
      <c r="C6616" s="3" t="s">
        <v>27270</v>
      </c>
      <c r="F6616" s="3" t="s">
        <v>11510</v>
      </c>
      <c r="G6616" s="3" t="s">
        <v>27271</v>
      </c>
      <c r="H6616" s="3" t="s">
        <v>11308</v>
      </c>
      <c r="I6616" s="3" t="s">
        <v>4870</v>
      </c>
      <c r="J6616" s="3">
        <v>1</v>
      </c>
      <c r="M6616" s="3" t="s">
        <v>27</v>
      </c>
      <c r="N6616" s="3" t="s">
        <v>17593</v>
      </c>
      <c r="P6616" s="3" t="s">
        <v>17594</v>
      </c>
      <c r="Q6616" s="3" t="s">
        <v>839</v>
      </c>
      <c r="R6616" s="3">
        <v>2456</v>
      </c>
      <c r="S66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060280</v>
      </c>
      <c r="T66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17" spans="1:20" ht="15" customHeight="1" x14ac:dyDescent="0.2">
      <c r="A6617" s="3" t="s">
        <v>27272</v>
      </c>
      <c r="B6617" s="3" t="s">
        <v>27273</v>
      </c>
      <c r="C6617" s="3" t="s">
        <v>27274</v>
      </c>
      <c r="F6617" s="3" t="s">
        <v>11510</v>
      </c>
      <c r="G6617" s="3" t="s">
        <v>27275</v>
      </c>
      <c r="H6617" s="3" t="s">
        <v>11308</v>
      </c>
      <c r="I6617" s="3" t="s">
        <v>4870</v>
      </c>
      <c r="J6617" s="3">
        <v>1</v>
      </c>
      <c r="M6617" s="3" t="s">
        <v>27</v>
      </c>
      <c r="N6617" s="3" t="s">
        <v>17593</v>
      </c>
      <c r="P6617" s="3" t="s">
        <v>14151</v>
      </c>
      <c r="Q6617" s="3" t="s">
        <v>839</v>
      </c>
      <c r="R6617" s="3">
        <v>926</v>
      </c>
      <c r="S66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372320</v>
      </c>
      <c r="T66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18" spans="1:20" ht="15" customHeight="1" x14ac:dyDescent="0.2">
      <c r="A6618" s="3" t="s">
        <v>27276</v>
      </c>
      <c r="B6618" s="3" t="s">
        <v>27277</v>
      </c>
      <c r="C6618" s="3" t="s">
        <v>27278</v>
      </c>
      <c r="F6618" s="3" t="s">
        <v>11510</v>
      </c>
      <c r="G6618" s="3" t="s">
        <v>27279</v>
      </c>
      <c r="H6618" s="3" t="s">
        <v>11308</v>
      </c>
      <c r="I6618" s="3" t="s">
        <v>4870</v>
      </c>
      <c r="J6618" s="3">
        <v>1</v>
      </c>
      <c r="M6618" s="3" t="s">
        <v>27</v>
      </c>
      <c r="N6618" s="3" t="s">
        <v>17593</v>
      </c>
      <c r="P6618" s="3" t="s">
        <v>17594</v>
      </c>
      <c r="Q6618" s="3" t="s">
        <v>839</v>
      </c>
      <c r="R6618" s="3">
        <v>2456</v>
      </c>
      <c r="S66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051780</v>
      </c>
      <c r="T66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19" spans="1:20" ht="15" customHeight="1" x14ac:dyDescent="0.2">
      <c r="A6619" s="3" t="s">
        <v>27280</v>
      </c>
      <c r="B6619" s="3" t="s">
        <v>27281</v>
      </c>
      <c r="C6619" s="3" t="s">
        <v>27282</v>
      </c>
      <c r="F6619" s="3" t="s">
        <v>11510</v>
      </c>
      <c r="G6619" s="3" t="s">
        <v>27283</v>
      </c>
      <c r="H6619" s="3" t="s">
        <v>11308</v>
      </c>
      <c r="I6619" s="3" t="s">
        <v>4870</v>
      </c>
      <c r="J6619" s="3">
        <v>1</v>
      </c>
      <c r="M6619" s="3" t="s">
        <v>27</v>
      </c>
      <c r="N6619" s="3" t="s">
        <v>17593</v>
      </c>
      <c r="P6619" s="3" t="s">
        <v>17594</v>
      </c>
      <c r="Q6619" s="3" t="s">
        <v>839</v>
      </c>
      <c r="R6619" s="3">
        <v>2456</v>
      </c>
      <c r="S66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115180</v>
      </c>
      <c r="T66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20" spans="1:20" ht="15" customHeight="1" x14ac:dyDescent="0.2">
      <c r="A6620" s="3" t="s">
        <v>27284</v>
      </c>
      <c r="B6620" s="3" t="s">
        <v>27285</v>
      </c>
      <c r="C6620" s="3" t="s">
        <v>27286</v>
      </c>
      <c r="F6620" s="3" t="s">
        <v>11510</v>
      </c>
      <c r="G6620" s="3" t="s">
        <v>27287</v>
      </c>
      <c r="H6620" s="3" t="s">
        <v>11308</v>
      </c>
      <c r="I6620" s="3" t="s">
        <v>4870</v>
      </c>
      <c r="J6620" s="3">
        <v>1</v>
      </c>
      <c r="M6620" s="3" t="s">
        <v>27</v>
      </c>
      <c r="N6620" s="3" t="s">
        <v>17593</v>
      </c>
      <c r="P6620" s="3" t="s">
        <v>27202</v>
      </c>
      <c r="Q6620" s="3" t="s">
        <v>839</v>
      </c>
      <c r="R6620" s="3">
        <v>1044</v>
      </c>
      <c r="S66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445680</v>
      </c>
      <c r="T66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21" spans="1:20" ht="15" customHeight="1" x14ac:dyDescent="0.2">
      <c r="A6621" s="3" t="s">
        <v>27288</v>
      </c>
      <c r="B6621" s="3" t="s">
        <v>27289</v>
      </c>
      <c r="C6621" s="3" t="s">
        <v>27290</v>
      </c>
      <c r="F6621" s="3" t="s">
        <v>11510</v>
      </c>
      <c r="G6621" s="3" t="s">
        <v>27291</v>
      </c>
      <c r="H6621" s="3" t="s">
        <v>11308</v>
      </c>
      <c r="I6621" s="3" t="s">
        <v>4870</v>
      </c>
      <c r="J6621" s="3">
        <v>1</v>
      </c>
      <c r="M6621" s="3" t="s">
        <v>27</v>
      </c>
      <c r="N6621" s="3" t="s">
        <v>17593</v>
      </c>
      <c r="P6621" s="3" t="s">
        <v>17594</v>
      </c>
      <c r="Q6621" s="3" t="s">
        <v>839</v>
      </c>
      <c r="R6621" s="3">
        <v>2456</v>
      </c>
      <c r="S66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182360</v>
      </c>
      <c r="T66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22" spans="1:20" ht="15" customHeight="1" x14ac:dyDescent="0.2">
      <c r="A6622" s="3" t="s">
        <v>27292</v>
      </c>
      <c r="B6622" s="3" t="s">
        <v>27293</v>
      </c>
      <c r="C6622" s="3" t="s">
        <v>27294</v>
      </c>
      <c r="F6622" s="3" t="s">
        <v>11510</v>
      </c>
      <c r="G6622" s="3" t="s">
        <v>27295</v>
      </c>
      <c r="H6622" s="3" t="s">
        <v>11308</v>
      </c>
      <c r="I6622" s="3" t="s">
        <v>4870</v>
      </c>
      <c r="J6622" s="3">
        <v>1</v>
      </c>
      <c r="M6622" s="3" t="s">
        <v>27</v>
      </c>
      <c r="N6622" s="3" t="s">
        <v>17593</v>
      </c>
      <c r="P6622" s="3" t="s">
        <v>27296</v>
      </c>
      <c r="Q6622" s="3" t="s">
        <v>839</v>
      </c>
      <c r="R6622" s="3">
        <v>1430</v>
      </c>
      <c r="S66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405100</v>
      </c>
      <c r="T66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23" spans="1:20" ht="15" customHeight="1" x14ac:dyDescent="0.2">
      <c r="A6623" s="3" t="s">
        <v>27297</v>
      </c>
      <c r="B6623" s="3" t="s">
        <v>27298</v>
      </c>
      <c r="C6623" s="3" t="s">
        <v>27299</v>
      </c>
      <c r="F6623" s="3" t="s">
        <v>11510</v>
      </c>
      <c r="G6623" s="3" t="s">
        <v>27300</v>
      </c>
      <c r="H6623" s="3" t="s">
        <v>11308</v>
      </c>
      <c r="I6623" s="3" t="s">
        <v>4870</v>
      </c>
      <c r="J6623" s="3">
        <v>1</v>
      </c>
      <c r="M6623" s="3" t="s">
        <v>27</v>
      </c>
      <c r="N6623" s="3" t="s">
        <v>17593</v>
      </c>
      <c r="P6623" s="3" t="s">
        <v>17594</v>
      </c>
      <c r="Q6623" s="3" t="s">
        <v>839</v>
      </c>
      <c r="R6623" s="3">
        <v>2456</v>
      </c>
      <c r="S66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066310</v>
      </c>
      <c r="T66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24" spans="1:20" ht="15" customHeight="1" x14ac:dyDescent="0.2">
      <c r="A6624" s="3" t="s">
        <v>27301</v>
      </c>
      <c r="B6624" s="3" t="s">
        <v>27302</v>
      </c>
      <c r="C6624" s="3" t="s">
        <v>27303</v>
      </c>
      <c r="F6624" s="3" t="s">
        <v>11510</v>
      </c>
      <c r="G6624" s="3" t="s">
        <v>27304</v>
      </c>
      <c r="H6624" s="3" t="s">
        <v>11308</v>
      </c>
      <c r="I6624" s="3" t="s">
        <v>4870</v>
      </c>
      <c r="J6624" s="3">
        <v>1</v>
      </c>
      <c r="M6624" s="3" t="s">
        <v>27</v>
      </c>
      <c r="N6624" s="3" t="s">
        <v>17593</v>
      </c>
      <c r="P6624" s="3" t="s">
        <v>17594</v>
      </c>
      <c r="Q6624" s="3" t="s">
        <v>839</v>
      </c>
      <c r="R6624" s="3">
        <v>2456</v>
      </c>
      <c r="S66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136660</v>
      </c>
      <c r="T66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25" spans="1:20" ht="15" customHeight="1" x14ac:dyDescent="0.2">
      <c r="A6625" s="3" t="s">
        <v>27305</v>
      </c>
      <c r="B6625" s="3" t="s">
        <v>27306</v>
      </c>
      <c r="C6625" s="3" t="s">
        <v>27307</v>
      </c>
      <c r="F6625" s="3" t="s">
        <v>11510</v>
      </c>
      <c r="G6625" s="3" t="s">
        <v>27308</v>
      </c>
      <c r="H6625" s="3" t="s">
        <v>11308</v>
      </c>
      <c r="I6625" s="3" t="s">
        <v>4870</v>
      </c>
      <c r="J6625" s="3">
        <v>1</v>
      </c>
      <c r="M6625" s="3" t="s">
        <v>27</v>
      </c>
      <c r="N6625" s="3" t="s">
        <v>17593</v>
      </c>
      <c r="P6625" s="3" t="s">
        <v>17594</v>
      </c>
      <c r="Q6625" s="3" t="s">
        <v>839</v>
      </c>
      <c r="R6625" s="3">
        <v>2456</v>
      </c>
      <c r="S66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016600</v>
      </c>
      <c r="T66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26" spans="1:20" ht="15" customHeight="1" x14ac:dyDescent="0.2">
      <c r="A6626" s="3" t="s">
        <v>27309</v>
      </c>
      <c r="B6626" s="3" t="s">
        <v>27310</v>
      </c>
      <c r="C6626" s="3" t="s">
        <v>27311</v>
      </c>
      <c r="F6626" s="3" t="s">
        <v>11510</v>
      </c>
      <c r="G6626" s="3" t="s">
        <v>27312</v>
      </c>
      <c r="H6626" s="3" t="s">
        <v>11308</v>
      </c>
      <c r="I6626" s="3" t="s">
        <v>4870</v>
      </c>
      <c r="J6626" s="3">
        <v>1</v>
      </c>
      <c r="M6626" s="3" t="s">
        <v>27</v>
      </c>
      <c r="N6626" s="3" t="s">
        <v>17593</v>
      </c>
      <c r="P6626" s="3" t="s">
        <v>13797</v>
      </c>
      <c r="Q6626" s="3" t="s">
        <v>839</v>
      </c>
      <c r="R6626" s="3">
        <v>1016</v>
      </c>
      <c r="S66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355390</v>
      </c>
      <c r="T66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27" spans="1:20" ht="15" customHeight="1" x14ac:dyDescent="0.2">
      <c r="A6627" s="3" t="s">
        <v>27313</v>
      </c>
      <c r="B6627" s="3" t="s">
        <v>27314</v>
      </c>
      <c r="C6627" s="3" t="s">
        <v>27315</v>
      </c>
      <c r="F6627" s="3" t="s">
        <v>11510</v>
      </c>
      <c r="G6627" s="3" t="s">
        <v>27316</v>
      </c>
      <c r="H6627" s="3" t="s">
        <v>11308</v>
      </c>
      <c r="I6627" s="3" t="s">
        <v>4870</v>
      </c>
      <c r="J6627" s="3">
        <v>1</v>
      </c>
      <c r="M6627" s="3" t="s">
        <v>27</v>
      </c>
      <c r="N6627" s="3" t="s">
        <v>17593</v>
      </c>
      <c r="P6627" s="3" t="s">
        <v>17594</v>
      </c>
      <c r="Q6627" s="3" t="s">
        <v>839</v>
      </c>
      <c r="R6627" s="3">
        <v>2456</v>
      </c>
      <c r="S66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26490K</v>
      </c>
      <c r="T66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28" spans="1:20" ht="15" customHeight="1" x14ac:dyDescent="0.2">
      <c r="A6628" s="3" t="s">
        <v>27317</v>
      </c>
      <c r="B6628" s="3" t="s">
        <v>27318</v>
      </c>
      <c r="C6628" s="3" t="s">
        <v>27319</v>
      </c>
      <c r="F6628" s="3" t="s">
        <v>11510</v>
      </c>
      <c r="G6628" s="3" t="s">
        <v>27320</v>
      </c>
      <c r="H6628" s="3" t="s">
        <v>11308</v>
      </c>
      <c r="I6628" s="3" t="s">
        <v>4870</v>
      </c>
      <c r="J6628" s="3">
        <v>1</v>
      </c>
      <c r="M6628" s="3" t="s">
        <v>27</v>
      </c>
      <c r="N6628" s="3" t="s">
        <v>17593</v>
      </c>
      <c r="P6628" s="3" t="s">
        <v>17594</v>
      </c>
      <c r="Q6628" s="3" t="s">
        <v>839</v>
      </c>
      <c r="R6628" s="3">
        <v>2456</v>
      </c>
      <c r="S66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264900</v>
      </c>
      <c r="T66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29" spans="1:20" ht="15" customHeight="1" x14ac:dyDescent="0.2">
      <c r="A6629" s="3" t="s">
        <v>27321</v>
      </c>
      <c r="B6629" s="3" t="s">
        <v>27322</v>
      </c>
      <c r="C6629" s="3" t="s">
        <v>27323</v>
      </c>
      <c r="F6629" s="3" t="s">
        <v>11510</v>
      </c>
      <c r="G6629" s="3" t="s">
        <v>27324</v>
      </c>
      <c r="H6629" s="3" t="s">
        <v>11308</v>
      </c>
      <c r="I6629" s="3" t="s">
        <v>4870</v>
      </c>
      <c r="J6629" s="3">
        <v>1</v>
      </c>
      <c r="M6629" s="3" t="s">
        <v>27</v>
      </c>
      <c r="N6629" s="3" t="s">
        <v>17593</v>
      </c>
      <c r="P6629" s="3" t="s">
        <v>17594</v>
      </c>
      <c r="Q6629" s="3" t="s">
        <v>839</v>
      </c>
      <c r="R6629" s="3">
        <v>2456</v>
      </c>
      <c r="S66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005745</v>
      </c>
      <c r="T66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30" spans="1:20" ht="15" customHeight="1" x14ac:dyDescent="0.2">
      <c r="A6630" s="3" t="s">
        <v>27325</v>
      </c>
      <c r="B6630" s="3" t="s">
        <v>27326</v>
      </c>
      <c r="C6630" s="3" t="s">
        <v>27327</v>
      </c>
      <c r="F6630" s="3" t="s">
        <v>11510</v>
      </c>
      <c r="G6630" s="3" t="s">
        <v>27328</v>
      </c>
      <c r="H6630" s="3" t="s">
        <v>11308</v>
      </c>
      <c r="I6630" s="3" t="s">
        <v>4870</v>
      </c>
      <c r="J6630" s="3">
        <v>1</v>
      </c>
      <c r="M6630" s="3" t="s">
        <v>27</v>
      </c>
      <c r="N6630" s="3" t="s">
        <v>17593</v>
      </c>
      <c r="P6630" s="3" t="s">
        <v>17594</v>
      </c>
      <c r="Q6630" s="3" t="s">
        <v>839</v>
      </c>
      <c r="R6630" s="3">
        <v>2456</v>
      </c>
      <c r="S66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005740</v>
      </c>
      <c r="T66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31" spans="1:20" ht="15" customHeight="1" x14ac:dyDescent="0.2">
      <c r="A6631" s="3" t="s">
        <v>27329</v>
      </c>
      <c r="B6631" s="3" t="s">
        <v>27330</v>
      </c>
      <c r="C6631" s="3" t="s">
        <v>27331</v>
      </c>
      <c r="F6631" s="3" t="s">
        <v>11510</v>
      </c>
      <c r="G6631" s="3" t="s">
        <v>27332</v>
      </c>
      <c r="H6631" s="3" t="s">
        <v>11308</v>
      </c>
      <c r="I6631" s="3" t="s">
        <v>4870</v>
      </c>
      <c r="J6631" s="3">
        <v>1</v>
      </c>
      <c r="M6631" s="3" t="s">
        <v>27</v>
      </c>
      <c r="N6631" s="3" t="s">
        <v>17593</v>
      </c>
      <c r="P6631" s="3" t="s">
        <v>14781</v>
      </c>
      <c r="Q6631" s="3" t="s">
        <v>839</v>
      </c>
      <c r="R6631" s="3">
        <v>2032</v>
      </c>
      <c r="S66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259960</v>
      </c>
      <c r="T66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32" spans="1:20" ht="15" customHeight="1" x14ac:dyDescent="0.2">
      <c r="A6632" s="3" t="s">
        <v>27333</v>
      </c>
      <c r="B6632" s="3" t="s">
        <v>27334</v>
      </c>
      <c r="C6632" s="3" t="s">
        <v>27335</v>
      </c>
      <c r="F6632" s="3" t="s">
        <v>11510</v>
      </c>
      <c r="G6632" s="3" t="s">
        <v>27336</v>
      </c>
      <c r="H6632" s="3" t="s">
        <v>11308</v>
      </c>
      <c r="I6632" s="3" t="s">
        <v>4870</v>
      </c>
      <c r="J6632" s="3">
        <v>1</v>
      </c>
      <c r="M6632" s="3" t="s">
        <v>27</v>
      </c>
      <c r="N6632" s="3" t="s">
        <v>17593</v>
      </c>
      <c r="P6632" s="3" t="s">
        <v>17594</v>
      </c>
      <c r="Q6632" s="3" t="s">
        <v>839</v>
      </c>
      <c r="R6632" s="3">
        <v>2456</v>
      </c>
      <c r="S66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096240</v>
      </c>
      <c r="T66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33" spans="1:20" ht="15" customHeight="1" x14ac:dyDescent="0.2">
      <c r="A6633" s="3" t="s">
        <v>27337</v>
      </c>
      <c r="B6633" s="3" t="s">
        <v>27338</v>
      </c>
      <c r="C6633" s="3" t="s">
        <v>27339</v>
      </c>
      <c r="F6633" s="3" t="s">
        <v>11510</v>
      </c>
      <c r="G6633" s="3" t="s">
        <v>27340</v>
      </c>
      <c r="H6633" s="3" t="s">
        <v>11308</v>
      </c>
      <c r="I6633" s="3" t="s">
        <v>4870</v>
      </c>
      <c r="J6633" s="3">
        <v>1</v>
      </c>
      <c r="M6633" s="3" t="s">
        <v>27</v>
      </c>
      <c r="N6633" s="3" t="s">
        <v>17593</v>
      </c>
      <c r="P6633" s="3" t="s">
        <v>17594</v>
      </c>
      <c r="Q6633" s="3" t="s">
        <v>839</v>
      </c>
      <c r="R6633" s="3">
        <v>2456</v>
      </c>
      <c r="S66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040350</v>
      </c>
      <c r="T66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34" spans="1:20" ht="15" customHeight="1" x14ac:dyDescent="0.2">
      <c r="A6634" s="3" t="s">
        <v>27341</v>
      </c>
      <c r="B6634" s="3" t="s">
        <v>27342</v>
      </c>
      <c r="C6634" s="3" t="s">
        <v>27343</v>
      </c>
      <c r="F6634" s="3" t="s">
        <v>11510</v>
      </c>
      <c r="G6634" s="3" t="s">
        <v>27344</v>
      </c>
      <c r="H6634" s="3" t="s">
        <v>11308</v>
      </c>
      <c r="I6634" s="3" t="s">
        <v>4870</v>
      </c>
      <c r="J6634" s="3">
        <v>1</v>
      </c>
      <c r="M6634" s="3" t="s">
        <v>27</v>
      </c>
      <c r="N6634" s="3" t="s">
        <v>17593</v>
      </c>
      <c r="P6634" s="3" t="s">
        <v>17594</v>
      </c>
      <c r="Q6634" s="3" t="s">
        <v>839</v>
      </c>
      <c r="R6634" s="3">
        <v>2456</v>
      </c>
      <c r="S66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215570</v>
      </c>
      <c r="T66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35" spans="1:20" ht="15" customHeight="1" x14ac:dyDescent="0.2">
      <c r="A6635" s="3" t="s">
        <v>27345</v>
      </c>
      <c r="B6635" s="3" t="s">
        <v>27346</v>
      </c>
      <c r="C6635" s="3" t="s">
        <v>27347</v>
      </c>
      <c r="F6635" s="3" t="s">
        <v>11510</v>
      </c>
      <c r="G6635" s="3" t="s">
        <v>27348</v>
      </c>
      <c r="H6635" s="3" t="s">
        <v>11308</v>
      </c>
      <c r="I6635" s="3" t="s">
        <v>4870</v>
      </c>
      <c r="J6635" s="3">
        <v>1</v>
      </c>
      <c r="M6635" s="3" t="s">
        <v>27</v>
      </c>
      <c r="N6635" s="3" t="s">
        <v>17593</v>
      </c>
      <c r="P6635" s="3" t="s">
        <v>17594</v>
      </c>
      <c r="Q6635" s="3" t="s">
        <v>839</v>
      </c>
      <c r="R6635" s="3">
        <v>2456</v>
      </c>
      <c r="S66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110790</v>
      </c>
      <c r="T66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36" spans="1:20" ht="15" customHeight="1" x14ac:dyDescent="0.2">
      <c r="A6636" s="3" t="s">
        <v>27349</v>
      </c>
      <c r="B6636" s="3" t="s">
        <v>27350</v>
      </c>
      <c r="C6636" s="3" t="s">
        <v>27351</v>
      </c>
      <c r="F6636" s="3" t="s">
        <v>11510</v>
      </c>
      <c r="G6636" s="3" t="s">
        <v>27352</v>
      </c>
      <c r="H6636" s="3" t="s">
        <v>11308</v>
      </c>
      <c r="I6636" s="3" t="s">
        <v>4870</v>
      </c>
      <c r="J6636" s="3">
        <v>1</v>
      </c>
      <c r="M6636" s="3" t="s">
        <v>27</v>
      </c>
      <c r="N6636" s="3" t="s">
        <v>17593</v>
      </c>
      <c r="P6636" s="3" t="s">
        <v>17594</v>
      </c>
      <c r="Q6636" s="3" t="s">
        <v>839</v>
      </c>
      <c r="R6636" s="3">
        <v>2456</v>
      </c>
      <c r="S66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045520</v>
      </c>
      <c r="T66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37" spans="1:20" ht="15" customHeight="1" x14ac:dyDescent="0.2">
      <c r="A6637" s="3" t="s">
        <v>27353</v>
      </c>
      <c r="B6637" s="3" t="s">
        <v>27354</v>
      </c>
      <c r="C6637" s="3" t="s">
        <v>27355</v>
      </c>
      <c r="F6637" s="3" t="s">
        <v>11510</v>
      </c>
      <c r="G6637" s="3" t="s">
        <v>27356</v>
      </c>
      <c r="H6637" s="3" t="s">
        <v>11308</v>
      </c>
      <c r="I6637" s="3" t="s">
        <v>4870</v>
      </c>
      <c r="J6637" s="3">
        <v>1</v>
      </c>
      <c r="M6637" s="3" t="s">
        <v>27</v>
      </c>
      <c r="N6637" s="3" t="s">
        <v>17593</v>
      </c>
      <c r="P6637" s="3" t="s">
        <v>17594</v>
      </c>
      <c r="Q6637" s="3" t="s">
        <v>839</v>
      </c>
      <c r="R6637" s="3">
        <v>2456</v>
      </c>
      <c r="S66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214150</v>
      </c>
      <c r="T66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38" spans="1:20" ht="15" customHeight="1" x14ac:dyDescent="0.2">
      <c r="A6638" s="3" t="s">
        <v>27357</v>
      </c>
      <c r="B6638" s="3" t="s">
        <v>27358</v>
      </c>
      <c r="C6638" s="3" t="s">
        <v>27359</v>
      </c>
      <c r="F6638" s="3" t="s">
        <v>11510</v>
      </c>
      <c r="G6638" s="3" t="s">
        <v>27360</v>
      </c>
      <c r="H6638" s="3" t="s">
        <v>11308</v>
      </c>
      <c r="I6638" s="3" t="s">
        <v>4870</v>
      </c>
      <c r="J6638" s="3">
        <v>1</v>
      </c>
      <c r="M6638" s="3" t="s">
        <v>27</v>
      </c>
      <c r="N6638" s="3" t="s">
        <v>17593</v>
      </c>
      <c r="P6638" s="3" t="s">
        <v>27361</v>
      </c>
      <c r="Q6638" s="3" t="s">
        <v>839</v>
      </c>
      <c r="R6638" s="3">
        <v>458</v>
      </c>
      <c r="S66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466100</v>
      </c>
      <c r="T66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39" spans="1:20" ht="15" customHeight="1" x14ac:dyDescent="0.2">
      <c r="A6639" s="3" t="s">
        <v>27362</v>
      </c>
      <c r="B6639" s="3" t="s">
        <v>27363</v>
      </c>
      <c r="C6639" s="3" t="s">
        <v>27364</v>
      </c>
      <c r="F6639" s="3" t="s">
        <v>11510</v>
      </c>
      <c r="G6639" s="3" t="s">
        <v>27365</v>
      </c>
      <c r="H6639" s="3" t="s">
        <v>11308</v>
      </c>
      <c r="I6639" s="3" t="s">
        <v>4870</v>
      </c>
      <c r="J6639" s="3">
        <v>1</v>
      </c>
      <c r="M6639" s="3" t="s">
        <v>27</v>
      </c>
      <c r="N6639" s="3" t="s">
        <v>17593</v>
      </c>
      <c r="P6639" s="3" t="s">
        <v>17594</v>
      </c>
      <c r="Q6639" s="3" t="s">
        <v>839</v>
      </c>
      <c r="R6639" s="3">
        <v>2456</v>
      </c>
      <c r="S66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237880</v>
      </c>
      <c r="T66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40" spans="1:20" ht="15" customHeight="1" x14ac:dyDescent="0.2">
      <c r="A6640" s="3" t="s">
        <v>27366</v>
      </c>
      <c r="B6640" s="3" t="s">
        <v>27367</v>
      </c>
      <c r="C6640" s="3" t="s">
        <v>27368</v>
      </c>
      <c r="F6640" s="3" t="s">
        <v>11510</v>
      </c>
      <c r="G6640" s="3" t="s">
        <v>27369</v>
      </c>
      <c r="H6640" s="3" t="s">
        <v>11308</v>
      </c>
      <c r="I6640" s="3" t="s">
        <v>4870</v>
      </c>
      <c r="J6640" s="3">
        <v>1</v>
      </c>
      <c r="M6640" s="3" t="s">
        <v>27</v>
      </c>
      <c r="N6640" s="3" t="s">
        <v>17593</v>
      </c>
      <c r="P6640" s="3" t="s">
        <v>17594</v>
      </c>
      <c r="Q6640" s="3" t="s">
        <v>839</v>
      </c>
      <c r="R6640" s="3">
        <v>2456</v>
      </c>
      <c r="S66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139670</v>
      </c>
      <c r="T66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41" spans="1:20" ht="15" customHeight="1" x14ac:dyDescent="0.2">
      <c r="A6641" s="3" t="s">
        <v>27370</v>
      </c>
      <c r="B6641" s="3" t="s">
        <v>27371</v>
      </c>
      <c r="C6641" s="3" t="s">
        <v>27372</v>
      </c>
      <c r="F6641" s="3" t="s">
        <v>11510</v>
      </c>
      <c r="G6641" s="3" t="s">
        <v>27373</v>
      </c>
      <c r="H6641" s="3" t="s">
        <v>11308</v>
      </c>
      <c r="I6641" s="3" t="s">
        <v>4870</v>
      </c>
      <c r="J6641" s="3">
        <v>1</v>
      </c>
      <c r="M6641" s="3" t="s">
        <v>27</v>
      </c>
      <c r="N6641" s="3" t="s">
        <v>17593</v>
      </c>
      <c r="P6641" s="3" t="s">
        <v>17594</v>
      </c>
      <c r="Q6641" s="3" t="s">
        <v>839</v>
      </c>
      <c r="R6641" s="3">
        <v>2456</v>
      </c>
      <c r="S66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020120</v>
      </c>
      <c r="T66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42" spans="1:20" ht="15" customHeight="1" x14ac:dyDescent="0.2">
      <c r="A6642" s="3" t="s">
        <v>27374</v>
      </c>
      <c r="B6642" s="3" t="s">
        <v>27375</v>
      </c>
      <c r="C6642" s="3" t="s">
        <v>27376</v>
      </c>
      <c r="F6642" s="3" t="s">
        <v>11510</v>
      </c>
      <c r="G6642" s="3" t="s">
        <v>27377</v>
      </c>
      <c r="H6642" s="3" t="s">
        <v>11308</v>
      </c>
      <c r="I6642" s="3" t="s">
        <v>4870</v>
      </c>
      <c r="J6642" s="3">
        <v>1</v>
      </c>
      <c r="M6642" s="3" t="s">
        <v>27</v>
      </c>
      <c r="N6642" s="3" t="s">
        <v>17593</v>
      </c>
      <c r="P6642" s="3" t="s">
        <v>6540</v>
      </c>
      <c r="Q6642" s="3" t="s">
        <v>839</v>
      </c>
      <c r="R6642" s="3">
        <v>170</v>
      </c>
      <c r="S66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475430</v>
      </c>
      <c r="T66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43" spans="1:20" ht="15" customHeight="1" x14ac:dyDescent="0.2">
      <c r="A6643" s="3" t="s">
        <v>27378</v>
      </c>
      <c r="B6643" s="3" t="s">
        <v>27379</v>
      </c>
      <c r="C6643" s="3" t="s">
        <v>27380</v>
      </c>
      <c r="F6643" s="3" t="s">
        <v>11510</v>
      </c>
      <c r="G6643" s="3" t="s">
        <v>27381</v>
      </c>
      <c r="H6643" s="3" t="s">
        <v>11308</v>
      </c>
      <c r="I6643" s="3" t="s">
        <v>4870</v>
      </c>
      <c r="J6643" s="3">
        <v>1</v>
      </c>
      <c r="M6643" s="3" t="s">
        <v>27</v>
      </c>
      <c r="N6643" s="3" t="s">
        <v>17593</v>
      </c>
      <c r="P6643" s="3" t="s">
        <v>27382</v>
      </c>
      <c r="Q6643" s="3" t="s">
        <v>839</v>
      </c>
      <c r="R6643" s="3">
        <v>380</v>
      </c>
      <c r="S66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487720</v>
      </c>
      <c r="T66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44" spans="1:20" ht="15" customHeight="1" x14ac:dyDescent="0.2">
      <c r="A6644" s="3" t="s">
        <v>27383</v>
      </c>
      <c r="B6644" s="3" t="s">
        <v>27384</v>
      </c>
      <c r="C6644" s="3" t="s">
        <v>27385</v>
      </c>
      <c r="F6644" s="3" t="s">
        <v>11510</v>
      </c>
      <c r="G6644" s="3" t="s">
        <v>27386</v>
      </c>
      <c r="H6644" s="3" t="s">
        <v>11308</v>
      </c>
      <c r="I6644" s="3" t="s">
        <v>4870</v>
      </c>
      <c r="J6644" s="3">
        <v>1</v>
      </c>
      <c r="M6644" s="3" t="s">
        <v>27</v>
      </c>
      <c r="N6644" s="3" t="s">
        <v>17593</v>
      </c>
      <c r="P6644" s="3" t="s">
        <v>27387</v>
      </c>
      <c r="Q6644" s="3" t="s">
        <v>839</v>
      </c>
      <c r="R6644" s="3">
        <v>394</v>
      </c>
      <c r="S66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489480</v>
      </c>
      <c r="T66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45" spans="1:20" ht="15" customHeight="1" x14ac:dyDescent="0.2">
      <c r="A6645" s="3" t="s">
        <v>27388</v>
      </c>
      <c r="B6645" s="3" t="s">
        <v>27389</v>
      </c>
      <c r="C6645" s="3" t="s">
        <v>27390</v>
      </c>
      <c r="F6645" s="3" t="s">
        <v>11510</v>
      </c>
      <c r="G6645" s="3" t="s">
        <v>27391</v>
      </c>
      <c r="H6645" s="3" t="s">
        <v>11308</v>
      </c>
      <c r="I6645" s="3" t="s">
        <v>4870</v>
      </c>
      <c r="J6645" s="3">
        <v>1</v>
      </c>
      <c r="M6645" s="3" t="s">
        <v>27</v>
      </c>
      <c r="N6645" s="3" t="s">
        <v>17593</v>
      </c>
      <c r="P6645" s="3" t="s">
        <v>17594</v>
      </c>
      <c r="Q6645" s="3" t="s">
        <v>839</v>
      </c>
      <c r="R6645" s="3">
        <v>2456</v>
      </c>
      <c r="S66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039490</v>
      </c>
      <c r="T66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46" spans="1:20" ht="15" customHeight="1" x14ac:dyDescent="0.2">
      <c r="A6646" s="3" t="s">
        <v>27392</v>
      </c>
      <c r="B6646" s="3" t="s">
        <v>27393</v>
      </c>
      <c r="C6646" s="3" t="s">
        <v>27394</v>
      </c>
      <c r="F6646" s="3" t="s">
        <v>11510</v>
      </c>
      <c r="G6646" s="3" t="s">
        <v>27395</v>
      </c>
      <c r="H6646" s="3" t="s">
        <v>11308</v>
      </c>
      <c r="I6646" s="3" t="s">
        <v>4870</v>
      </c>
      <c r="J6646" s="3">
        <v>1</v>
      </c>
      <c r="M6646" s="3" t="s">
        <v>27</v>
      </c>
      <c r="N6646" s="3" t="s">
        <v>17593</v>
      </c>
      <c r="P6646" s="3" t="s">
        <v>17594</v>
      </c>
      <c r="Q6646" s="3" t="s">
        <v>839</v>
      </c>
      <c r="R6646" s="3">
        <v>2456</v>
      </c>
      <c r="S66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054780</v>
      </c>
      <c r="T66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47" spans="1:20" ht="15" customHeight="1" x14ac:dyDescent="0.2">
      <c r="A6647" s="3" t="s">
        <v>27396</v>
      </c>
      <c r="B6647" s="3" t="s">
        <v>27397</v>
      </c>
      <c r="C6647" s="3" t="s">
        <v>27398</v>
      </c>
      <c r="F6647" s="3" t="s">
        <v>11510</v>
      </c>
      <c r="G6647" s="3" t="s">
        <v>27399</v>
      </c>
      <c r="H6647" s="3" t="s">
        <v>11308</v>
      </c>
      <c r="I6647" s="3" t="s">
        <v>4870</v>
      </c>
      <c r="J6647" s="3">
        <v>1</v>
      </c>
      <c r="M6647" s="3" t="s">
        <v>27</v>
      </c>
      <c r="N6647" s="3" t="s">
        <v>17593</v>
      </c>
      <c r="P6647" s="3" t="s">
        <v>17594</v>
      </c>
      <c r="Q6647" s="3" t="s">
        <v>839</v>
      </c>
      <c r="R6647" s="3">
        <v>2456</v>
      </c>
      <c r="S66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256940</v>
      </c>
      <c r="T66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48" spans="1:20" ht="15" customHeight="1" x14ac:dyDescent="0.2">
      <c r="A6648" s="3" t="s">
        <v>27400</v>
      </c>
      <c r="B6648" s="3" t="s">
        <v>27401</v>
      </c>
      <c r="C6648" s="3" t="s">
        <v>27402</v>
      </c>
      <c r="F6648" s="3" t="s">
        <v>11510</v>
      </c>
      <c r="G6648" s="3" t="s">
        <v>27403</v>
      </c>
      <c r="H6648" s="3" t="s">
        <v>11308</v>
      </c>
      <c r="I6648" s="3" t="s">
        <v>4870</v>
      </c>
      <c r="J6648" s="3">
        <v>1</v>
      </c>
      <c r="M6648" s="3" t="s">
        <v>27</v>
      </c>
      <c r="N6648" s="3" t="s">
        <v>17593</v>
      </c>
      <c r="P6648" s="3" t="s">
        <v>17594</v>
      </c>
      <c r="Q6648" s="3" t="s">
        <v>839</v>
      </c>
      <c r="R6648" s="3">
        <v>2456</v>
      </c>
      <c r="S66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336040</v>
      </c>
      <c r="T66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49" spans="1:20" ht="15" customHeight="1" x14ac:dyDescent="0.2">
      <c r="A6649" s="3" t="s">
        <v>27404</v>
      </c>
      <c r="B6649" s="3" t="s">
        <v>27405</v>
      </c>
      <c r="C6649" s="3" t="s">
        <v>27406</v>
      </c>
      <c r="F6649" s="3" t="s">
        <v>11510</v>
      </c>
      <c r="G6649" s="3" t="s">
        <v>27407</v>
      </c>
      <c r="H6649" s="3" t="s">
        <v>11308</v>
      </c>
      <c r="I6649" s="3" t="s">
        <v>4870</v>
      </c>
      <c r="J6649" s="3">
        <v>1</v>
      </c>
      <c r="M6649" s="3" t="s">
        <v>27</v>
      </c>
      <c r="N6649" s="3" t="s">
        <v>17593</v>
      </c>
      <c r="P6649" s="3" t="s">
        <v>17594</v>
      </c>
      <c r="Q6649" s="3" t="s">
        <v>839</v>
      </c>
      <c r="R6649" s="3">
        <v>2456</v>
      </c>
      <c r="S66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219130</v>
      </c>
      <c r="T66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50" spans="1:20" ht="15" customHeight="1" x14ac:dyDescent="0.2">
      <c r="A6650" s="3" t="s">
        <v>27408</v>
      </c>
      <c r="B6650" s="3" t="s">
        <v>27409</v>
      </c>
      <c r="C6650" s="3" t="s">
        <v>27410</v>
      </c>
      <c r="F6650" s="3" t="s">
        <v>11510</v>
      </c>
      <c r="G6650" s="3" t="s">
        <v>27411</v>
      </c>
      <c r="H6650" s="3" t="s">
        <v>11308</v>
      </c>
      <c r="I6650" s="3" t="s">
        <v>4870</v>
      </c>
      <c r="J6650" s="3">
        <v>1</v>
      </c>
      <c r="M6650" s="3" t="s">
        <v>27</v>
      </c>
      <c r="N6650" s="3" t="s">
        <v>17593</v>
      </c>
      <c r="P6650" s="3" t="s">
        <v>22960</v>
      </c>
      <c r="Q6650" s="3" t="s">
        <v>839</v>
      </c>
      <c r="R6650" s="3">
        <v>1350</v>
      </c>
      <c r="S66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346010</v>
      </c>
      <c r="T66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51" spans="1:20" ht="15" customHeight="1" x14ac:dyDescent="0.2">
      <c r="A6651" s="3" t="s">
        <v>27412</v>
      </c>
      <c r="B6651" s="3" t="s">
        <v>27413</v>
      </c>
      <c r="C6651" s="3" t="s">
        <v>27414</v>
      </c>
      <c r="F6651" s="3" t="s">
        <v>11510</v>
      </c>
      <c r="G6651" s="3" t="s">
        <v>27415</v>
      </c>
      <c r="H6651" s="3" t="s">
        <v>11308</v>
      </c>
      <c r="I6651" s="3" t="s">
        <v>4870</v>
      </c>
      <c r="J6651" s="3">
        <v>1</v>
      </c>
      <c r="M6651" s="3" t="s">
        <v>27</v>
      </c>
      <c r="N6651" s="3" t="s">
        <v>17593</v>
      </c>
      <c r="P6651" s="3" t="s">
        <v>27416</v>
      </c>
      <c r="Q6651" s="3" t="s">
        <v>839</v>
      </c>
      <c r="R6651" s="3">
        <v>2098</v>
      </c>
      <c r="S66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318660</v>
      </c>
      <c r="T66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52" spans="1:20" ht="15" customHeight="1" x14ac:dyDescent="0.2">
      <c r="A6652" s="3" t="s">
        <v>27417</v>
      </c>
      <c r="B6652" s="3" t="s">
        <v>27418</v>
      </c>
      <c r="C6652" s="3" t="s">
        <v>27419</v>
      </c>
      <c r="F6652" s="3" t="s">
        <v>11510</v>
      </c>
      <c r="G6652" s="3" t="s">
        <v>27420</v>
      </c>
      <c r="H6652" s="3" t="s">
        <v>11308</v>
      </c>
      <c r="I6652" s="3" t="s">
        <v>4870</v>
      </c>
      <c r="J6652" s="3">
        <v>1</v>
      </c>
      <c r="M6652" s="3" t="s">
        <v>27</v>
      </c>
      <c r="N6652" s="3" t="s">
        <v>17593</v>
      </c>
      <c r="P6652" s="3" t="s">
        <v>27421</v>
      </c>
      <c r="Q6652" s="3" t="s">
        <v>839</v>
      </c>
      <c r="R6652" s="3">
        <v>454</v>
      </c>
      <c r="S66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476710</v>
      </c>
      <c r="T66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53" spans="1:20" ht="15" customHeight="1" x14ac:dyDescent="0.2">
      <c r="A6653" s="3" t="s">
        <v>27422</v>
      </c>
      <c r="B6653" s="3" t="s">
        <v>27423</v>
      </c>
      <c r="C6653" s="3" t="s">
        <v>27424</v>
      </c>
      <c r="F6653" s="3" t="s">
        <v>11510</v>
      </c>
      <c r="G6653" s="3" t="s">
        <v>27425</v>
      </c>
      <c r="H6653" s="3" t="s">
        <v>11308</v>
      </c>
      <c r="I6653" s="3" t="s">
        <v>4870</v>
      </c>
      <c r="J6653" s="3">
        <v>1</v>
      </c>
      <c r="M6653" s="3" t="s">
        <v>27</v>
      </c>
      <c r="N6653" s="3" t="s">
        <v>17593</v>
      </c>
      <c r="P6653" s="3" t="s">
        <v>27426</v>
      </c>
      <c r="Q6653" s="3" t="s">
        <v>839</v>
      </c>
      <c r="R6653" s="3">
        <v>1444</v>
      </c>
      <c r="S66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434190</v>
      </c>
      <c r="T66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54" spans="1:20" ht="15" customHeight="1" x14ac:dyDescent="0.2">
      <c r="A6654" s="3" t="s">
        <v>27427</v>
      </c>
      <c r="B6654" s="3" t="s">
        <v>27428</v>
      </c>
      <c r="C6654" s="3" t="s">
        <v>27429</v>
      </c>
      <c r="F6654" s="3" t="s">
        <v>11510</v>
      </c>
      <c r="G6654" s="3" t="s">
        <v>27430</v>
      </c>
      <c r="H6654" s="3" t="s">
        <v>11308</v>
      </c>
      <c r="I6654" s="3" t="s">
        <v>4870</v>
      </c>
      <c r="J6654" s="3">
        <v>1</v>
      </c>
      <c r="M6654" s="3" t="s">
        <v>27</v>
      </c>
      <c r="N6654" s="3" t="s">
        <v>17593</v>
      </c>
      <c r="P6654" s="3" t="s">
        <v>23647</v>
      </c>
      <c r="Q6654" s="3" t="s">
        <v>839</v>
      </c>
      <c r="R6654" s="3">
        <v>450</v>
      </c>
      <c r="S66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336680</v>
      </c>
      <c r="T66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55" spans="1:20" ht="15" customHeight="1" x14ac:dyDescent="0.2">
      <c r="A6655" s="3" t="s">
        <v>27431</v>
      </c>
      <c r="B6655" s="3" t="s">
        <v>27432</v>
      </c>
      <c r="C6655" s="3" t="s">
        <v>27433</v>
      </c>
      <c r="F6655" s="3" t="s">
        <v>11510</v>
      </c>
      <c r="G6655" s="3" t="s">
        <v>27434</v>
      </c>
      <c r="H6655" s="3" t="s">
        <v>11308</v>
      </c>
      <c r="I6655" s="3" t="s">
        <v>4870</v>
      </c>
      <c r="J6655" s="3">
        <v>1</v>
      </c>
      <c r="M6655" s="3" t="s">
        <v>27</v>
      </c>
      <c r="N6655" s="3" t="s">
        <v>17593</v>
      </c>
      <c r="P6655" s="3" t="s">
        <v>14595</v>
      </c>
      <c r="Q6655" s="3" t="s">
        <v>839</v>
      </c>
      <c r="R6655" s="3">
        <v>1452</v>
      </c>
      <c r="S66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360070</v>
      </c>
      <c r="T66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56" spans="1:20" ht="15" customHeight="1" x14ac:dyDescent="0.2">
      <c r="A6656" s="3" t="s">
        <v>27435</v>
      </c>
      <c r="B6656" s="3" t="s">
        <v>27436</v>
      </c>
      <c r="C6656" s="3" t="s">
        <v>27437</v>
      </c>
      <c r="F6656" s="3" t="s">
        <v>11510</v>
      </c>
      <c r="G6656" s="3" t="s">
        <v>27438</v>
      </c>
      <c r="H6656" s="3" t="s">
        <v>11308</v>
      </c>
      <c r="I6656" s="3" t="s">
        <v>4870</v>
      </c>
      <c r="J6656" s="3">
        <v>1</v>
      </c>
      <c r="M6656" s="3" t="s">
        <v>27</v>
      </c>
      <c r="N6656" s="3" t="s">
        <v>17593</v>
      </c>
      <c r="P6656" s="3" t="s">
        <v>17594</v>
      </c>
      <c r="Q6656" s="3" t="s">
        <v>839</v>
      </c>
      <c r="R6656" s="3">
        <v>2456</v>
      </c>
      <c r="S66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180060</v>
      </c>
      <c r="T66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57" spans="1:20" ht="15" customHeight="1" x14ac:dyDescent="0.2">
      <c r="A6657" s="3" t="s">
        <v>27439</v>
      </c>
      <c r="B6657" s="3" t="s">
        <v>27440</v>
      </c>
      <c r="C6657" s="3" t="s">
        <v>27441</v>
      </c>
      <c r="F6657" s="3" t="s">
        <v>11510</v>
      </c>
      <c r="G6657" s="3" t="s">
        <v>27442</v>
      </c>
      <c r="H6657" s="3" t="s">
        <v>11308</v>
      </c>
      <c r="I6657" s="3" t="s">
        <v>4870</v>
      </c>
      <c r="J6657" s="3">
        <v>1</v>
      </c>
      <c r="M6657" s="3" t="s">
        <v>27</v>
      </c>
      <c r="N6657" s="3" t="s">
        <v>17593</v>
      </c>
      <c r="P6657" s="3" t="s">
        <v>17594</v>
      </c>
      <c r="Q6657" s="3" t="s">
        <v>839</v>
      </c>
      <c r="R6657" s="3">
        <v>2456</v>
      </c>
      <c r="S66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065130</v>
      </c>
      <c r="T66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58" spans="1:20" ht="15" customHeight="1" x14ac:dyDescent="0.2">
      <c r="A6658" s="3" t="s">
        <v>27443</v>
      </c>
      <c r="B6658" s="3" t="s">
        <v>27444</v>
      </c>
      <c r="C6658" s="3" t="s">
        <v>27445</v>
      </c>
      <c r="F6658" s="3" t="s">
        <v>11510</v>
      </c>
      <c r="G6658" s="3" t="s">
        <v>27446</v>
      </c>
      <c r="H6658" s="3" t="s">
        <v>11308</v>
      </c>
      <c r="I6658" s="3" t="s">
        <v>4870</v>
      </c>
      <c r="J6658" s="3">
        <v>1</v>
      </c>
      <c r="M6658" s="3" t="s">
        <v>27</v>
      </c>
      <c r="N6658" s="3" t="s">
        <v>17593</v>
      </c>
      <c r="P6658" s="3" t="s">
        <v>17594</v>
      </c>
      <c r="Q6658" s="3" t="s">
        <v>839</v>
      </c>
      <c r="R6658" s="3">
        <v>2456</v>
      </c>
      <c r="S66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134580</v>
      </c>
      <c r="T66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59" spans="1:20" ht="15" customHeight="1" x14ac:dyDescent="0.2">
      <c r="A6659" s="3" t="s">
        <v>27447</v>
      </c>
      <c r="B6659" s="3" t="s">
        <v>27448</v>
      </c>
      <c r="C6659" s="3" t="s">
        <v>27449</v>
      </c>
      <c r="F6659" s="3" t="s">
        <v>11510</v>
      </c>
      <c r="G6659" s="3" t="s">
        <v>27450</v>
      </c>
      <c r="H6659" s="3" t="s">
        <v>11308</v>
      </c>
      <c r="I6659" s="3" t="s">
        <v>4870</v>
      </c>
      <c r="J6659" s="3">
        <v>1</v>
      </c>
      <c r="M6659" s="3" t="s">
        <v>27</v>
      </c>
      <c r="N6659" s="3" t="s">
        <v>17593</v>
      </c>
      <c r="P6659" s="3" t="s">
        <v>17594</v>
      </c>
      <c r="Q6659" s="3" t="s">
        <v>839</v>
      </c>
      <c r="R6659" s="3">
        <v>2456</v>
      </c>
      <c r="S66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014580</v>
      </c>
      <c r="T66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60" spans="1:20" ht="15" customHeight="1" x14ac:dyDescent="0.2">
      <c r="A6660" s="3" t="s">
        <v>27451</v>
      </c>
      <c r="B6660" s="3" t="s">
        <v>27452</v>
      </c>
      <c r="C6660" s="3" t="s">
        <v>27453</v>
      </c>
      <c r="F6660" s="3" t="s">
        <v>11510</v>
      </c>
      <c r="G6660" s="3" t="s">
        <v>27454</v>
      </c>
      <c r="H6660" s="3" t="s">
        <v>11308</v>
      </c>
      <c r="I6660" s="3" t="s">
        <v>4870</v>
      </c>
      <c r="J6660" s="3">
        <v>1</v>
      </c>
      <c r="M6660" s="3" t="s">
        <v>27</v>
      </c>
      <c r="N6660" s="3" t="s">
        <v>17593</v>
      </c>
      <c r="P6660" s="3" t="s">
        <v>17594</v>
      </c>
      <c r="Q6660" s="3" t="s">
        <v>839</v>
      </c>
      <c r="R6660" s="3">
        <v>2456</v>
      </c>
      <c r="S66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015890</v>
      </c>
      <c r="T66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61" spans="1:20" ht="15" customHeight="1" x14ac:dyDescent="0.2">
      <c r="A6661" s="3" t="s">
        <v>27455</v>
      </c>
      <c r="B6661" s="3" t="s">
        <v>27456</v>
      </c>
      <c r="C6661" s="3" t="s">
        <v>27457</v>
      </c>
      <c r="F6661" s="3" t="s">
        <v>11510</v>
      </c>
      <c r="G6661" s="3" t="s">
        <v>27458</v>
      </c>
      <c r="H6661" s="3" t="s">
        <v>11308</v>
      </c>
      <c r="I6661" s="3" t="s">
        <v>4870</v>
      </c>
      <c r="J6661" s="3">
        <v>1</v>
      </c>
      <c r="M6661" s="3" t="s">
        <v>27</v>
      </c>
      <c r="N6661" s="3" t="s">
        <v>17593</v>
      </c>
      <c r="P6661" s="3" t="s">
        <v>17594</v>
      </c>
      <c r="Q6661" s="3" t="s">
        <v>839</v>
      </c>
      <c r="R6661" s="3">
        <v>2456</v>
      </c>
      <c r="S66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006890</v>
      </c>
      <c r="T66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62" spans="1:20" ht="15" customHeight="1" x14ac:dyDescent="0.2">
      <c r="A6662" s="3" t="s">
        <v>27459</v>
      </c>
      <c r="B6662" s="3" t="s">
        <v>27460</v>
      </c>
      <c r="C6662" s="3" t="s">
        <v>27461</v>
      </c>
      <c r="F6662" s="3" t="s">
        <v>11510</v>
      </c>
      <c r="G6662" s="3" t="s">
        <v>27462</v>
      </c>
      <c r="H6662" s="3" t="s">
        <v>11308</v>
      </c>
      <c r="I6662" s="3" t="s">
        <v>4870</v>
      </c>
      <c r="J6662" s="3">
        <v>1</v>
      </c>
      <c r="M6662" s="3" t="s">
        <v>27</v>
      </c>
      <c r="N6662" s="3" t="s">
        <v>17593</v>
      </c>
      <c r="P6662" s="3" t="s">
        <v>17594</v>
      </c>
      <c r="Q6662" s="3" t="s">
        <v>839</v>
      </c>
      <c r="R6662" s="3">
        <v>2456</v>
      </c>
      <c r="S66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023160</v>
      </c>
      <c r="T66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63" spans="1:20" ht="15" customHeight="1" x14ac:dyDescent="0.2">
      <c r="A6663" s="3" t="s">
        <v>27463</v>
      </c>
      <c r="B6663" s="3" t="s">
        <v>27464</v>
      </c>
      <c r="C6663" s="3" t="s">
        <v>27465</v>
      </c>
      <c r="F6663" s="3" t="s">
        <v>11510</v>
      </c>
      <c r="G6663" s="3" t="s">
        <v>27466</v>
      </c>
      <c r="H6663" s="3" t="s">
        <v>11308</v>
      </c>
      <c r="I6663" s="3" t="s">
        <v>4870</v>
      </c>
      <c r="J6663" s="3">
        <v>1</v>
      </c>
      <c r="M6663" s="3" t="s">
        <v>27</v>
      </c>
      <c r="N6663" s="3" t="s">
        <v>17593</v>
      </c>
      <c r="P6663" s="3" t="s">
        <v>17594</v>
      </c>
      <c r="Q6663" s="3" t="s">
        <v>839</v>
      </c>
      <c r="R6663" s="3">
        <v>2456</v>
      </c>
      <c r="S66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003240</v>
      </c>
      <c r="T66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64" spans="1:20" ht="15" customHeight="1" x14ac:dyDescent="0.2">
      <c r="A6664" s="3" t="s">
        <v>27467</v>
      </c>
      <c r="B6664" s="3" t="s">
        <v>27468</v>
      </c>
      <c r="C6664" s="3" t="s">
        <v>27469</v>
      </c>
      <c r="F6664" s="3" t="s">
        <v>11510</v>
      </c>
      <c r="G6664" s="3" t="s">
        <v>27470</v>
      </c>
      <c r="H6664" s="3" t="s">
        <v>11308</v>
      </c>
      <c r="I6664" s="3" t="s">
        <v>4870</v>
      </c>
      <c r="J6664" s="3">
        <v>1</v>
      </c>
      <c r="M6664" s="3" t="s">
        <v>27</v>
      </c>
      <c r="N6664" s="3" t="s">
        <v>17593</v>
      </c>
      <c r="P6664" s="3" t="s">
        <v>17594</v>
      </c>
      <c r="Q6664" s="3" t="s">
        <v>839</v>
      </c>
      <c r="R6664" s="3">
        <v>2456</v>
      </c>
      <c r="S66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011280</v>
      </c>
      <c r="T66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65" spans="1:20" ht="15" customHeight="1" x14ac:dyDescent="0.2">
      <c r="A6665" s="3" t="s">
        <v>27471</v>
      </c>
      <c r="B6665" s="3" t="s">
        <v>27472</v>
      </c>
      <c r="C6665" s="3" t="s">
        <v>27473</v>
      </c>
      <c r="F6665" s="3" t="s">
        <v>11510</v>
      </c>
      <c r="G6665" s="3" t="s">
        <v>27474</v>
      </c>
      <c r="H6665" s="3" t="s">
        <v>11308</v>
      </c>
      <c r="I6665" s="3" t="s">
        <v>4870</v>
      </c>
      <c r="J6665" s="3">
        <v>1</v>
      </c>
      <c r="M6665" s="3" t="s">
        <v>27</v>
      </c>
      <c r="N6665" s="3" t="s">
        <v>17593</v>
      </c>
      <c r="P6665" s="3" t="s">
        <v>17594</v>
      </c>
      <c r="Q6665" s="3" t="s">
        <v>839</v>
      </c>
      <c r="R6665" s="3">
        <v>2456</v>
      </c>
      <c r="S66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323280</v>
      </c>
      <c r="T66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66" spans="1:20" ht="15" customHeight="1" x14ac:dyDescent="0.2">
      <c r="A6666" s="3" t="s">
        <v>27475</v>
      </c>
      <c r="B6666" s="3" t="s">
        <v>27476</v>
      </c>
      <c r="C6666" s="3" t="s">
        <v>27477</v>
      </c>
      <c r="F6666" s="3" t="s">
        <v>11510</v>
      </c>
      <c r="G6666" s="3" t="s">
        <v>27478</v>
      </c>
      <c r="H6666" s="3" t="s">
        <v>11308</v>
      </c>
      <c r="I6666" s="3" t="s">
        <v>4870</v>
      </c>
      <c r="J6666" s="3">
        <v>1</v>
      </c>
      <c r="M6666" s="3" t="s">
        <v>27</v>
      </c>
      <c r="N6666" s="3" t="s">
        <v>17593</v>
      </c>
      <c r="P6666" s="3" t="s">
        <v>17594</v>
      </c>
      <c r="Q6666" s="3" t="s">
        <v>839</v>
      </c>
      <c r="R6666" s="3">
        <v>2456</v>
      </c>
      <c r="S66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053620</v>
      </c>
      <c r="T66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67" spans="1:20" ht="15" customHeight="1" x14ac:dyDescent="0.2">
      <c r="A6667" s="3" t="s">
        <v>27479</v>
      </c>
      <c r="B6667" s="3" t="s">
        <v>27480</v>
      </c>
      <c r="C6667" s="3" t="s">
        <v>27481</v>
      </c>
      <c r="F6667" s="3" t="s">
        <v>11510</v>
      </c>
      <c r="G6667" s="3" t="s">
        <v>27482</v>
      </c>
      <c r="H6667" s="3" t="s">
        <v>11308</v>
      </c>
      <c r="I6667" s="3" t="s">
        <v>4870</v>
      </c>
      <c r="J6667" s="3">
        <v>1</v>
      </c>
      <c r="M6667" s="3" t="s">
        <v>27</v>
      </c>
      <c r="N6667" s="3" t="s">
        <v>17593</v>
      </c>
      <c r="P6667" s="3" t="s">
        <v>27483</v>
      </c>
      <c r="Q6667" s="3" t="s">
        <v>839</v>
      </c>
      <c r="R6667" s="3">
        <v>1314</v>
      </c>
      <c r="S66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052960</v>
      </c>
      <c r="T66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68" spans="1:20" ht="15" customHeight="1" x14ac:dyDescent="0.2">
      <c r="A6668" s="3" t="s">
        <v>27484</v>
      </c>
      <c r="B6668" s="3" t="s">
        <v>27485</v>
      </c>
      <c r="C6668" s="3" t="s">
        <v>27486</v>
      </c>
      <c r="F6668" s="3" t="s">
        <v>11510</v>
      </c>
      <c r="G6668" s="3" t="s">
        <v>27487</v>
      </c>
      <c r="H6668" s="3" t="s">
        <v>11308</v>
      </c>
      <c r="I6668" s="3" t="s">
        <v>4870</v>
      </c>
      <c r="J6668" s="3">
        <v>1</v>
      </c>
      <c r="M6668" s="3" t="s">
        <v>27</v>
      </c>
      <c r="N6668" s="3" t="s">
        <v>17593</v>
      </c>
      <c r="P6668" s="3" t="s">
        <v>17594</v>
      </c>
      <c r="Q6668" s="3" t="s">
        <v>839</v>
      </c>
      <c r="R6668" s="3">
        <v>2456</v>
      </c>
      <c r="S66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004105</v>
      </c>
      <c r="T66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69" spans="1:20" ht="15" customHeight="1" x14ac:dyDescent="0.2">
      <c r="A6669" s="3" t="s">
        <v>27488</v>
      </c>
      <c r="B6669" s="3" t="s">
        <v>27489</v>
      </c>
      <c r="C6669" s="3" t="s">
        <v>27490</v>
      </c>
      <c r="F6669" s="3" t="s">
        <v>11510</v>
      </c>
      <c r="G6669" s="3" t="s">
        <v>27491</v>
      </c>
      <c r="H6669" s="3" t="s">
        <v>11308</v>
      </c>
      <c r="I6669" s="3" t="s">
        <v>4870</v>
      </c>
      <c r="J6669" s="3">
        <v>1</v>
      </c>
      <c r="M6669" s="3" t="s">
        <v>27</v>
      </c>
      <c r="N6669" s="3" t="s">
        <v>17593</v>
      </c>
      <c r="P6669" s="3" t="s">
        <v>17594</v>
      </c>
      <c r="Q6669" s="3" t="s">
        <v>839</v>
      </c>
      <c r="R6669" s="3">
        <v>2456</v>
      </c>
      <c r="S66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004100</v>
      </c>
      <c r="T66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70" spans="1:20" ht="15" customHeight="1" x14ac:dyDescent="0.2">
      <c r="A6670" s="3" t="s">
        <v>27492</v>
      </c>
      <c r="B6670" s="3" t="s">
        <v>27493</v>
      </c>
      <c r="C6670" s="3" t="s">
        <v>27494</v>
      </c>
      <c r="F6670" s="3" t="s">
        <v>11510</v>
      </c>
      <c r="G6670" s="3" t="s">
        <v>27495</v>
      </c>
      <c r="H6670" s="3" t="s">
        <v>11308</v>
      </c>
      <c r="I6670" s="3" t="s">
        <v>4870</v>
      </c>
      <c r="J6670" s="3">
        <v>1</v>
      </c>
      <c r="M6670" s="3" t="s">
        <v>27</v>
      </c>
      <c r="N6670" s="3" t="s">
        <v>17593</v>
      </c>
      <c r="P6670" s="3" t="s">
        <v>17594</v>
      </c>
      <c r="Q6670" s="3" t="s">
        <v>839</v>
      </c>
      <c r="R6670" s="3">
        <v>2456</v>
      </c>
      <c r="S66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116100</v>
      </c>
      <c r="T66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71" spans="1:20" ht="15" customHeight="1" x14ac:dyDescent="0.2">
      <c r="A6671" s="3" t="s">
        <v>27496</v>
      </c>
      <c r="B6671" s="3" t="s">
        <v>27497</v>
      </c>
      <c r="C6671" s="3" t="s">
        <v>27498</v>
      </c>
      <c r="F6671" s="3" t="s">
        <v>11510</v>
      </c>
      <c r="G6671" s="3" t="s">
        <v>27499</v>
      </c>
      <c r="H6671" s="3" t="s">
        <v>11308</v>
      </c>
      <c r="I6671" s="3" t="s">
        <v>4870</v>
      </c>
      <c r="J6671" s="3">
        <v>1</v>
      </c>
      <c r="M6671" s="3" t="s">
        <v>27</v>
      </c>
      <c r="N6671" s="3" t="s">
        <v>17593</v>
      </c>
      <c r="P6671" s="3" t="s">
        <v>17594</v>
      </c>
      <c r="Q6671" s="3" t="s">
        <v>839</v>
      </c>
      <c r="R6671" s="3">
        <v>2456</v>
      </c>
      <c r="S66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009410</v>
      </c>
      <c r="T66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72" spans="1:20" ht="15" customHeight="1" x14ac:dyDescent="0.2">
      <c r="A6672" s="3" t="s">
        <v>27500</v>
      </c>
      <c r="B6672" s="3" t="s">
        <v>27501</v>
      </c>
      <c r="C6672" s="3" t="s">
        <v>27502</v>
      </c>
      <c r="F6672" s="3" t="s">
        <v>11510</v>
      </c>
      <c r="G6672" s="3" t="s">
        <v>27503</v>
      </c>
      <c r="H6672" s="3" t="s">
        <v>11308</v>
      </c>
      <c r="I6672" s="3" t="s">
        <v>4870</v>
      </c>
      <c r="J6672" s="3">
        <v>1</v>
      </c>
      <c r="M6672" s="3" t="s">
        <v>27</v>
      </c>
      <c r="N6672" s="3" t="s">
        <v>17593</v>
      </c>
      <c r="P6672" s="3" t="s">
        <v>17594</v>
      </c>
      <c r="Q6672" s="3" t="s">
        <v>839</v>
      </c>
      <c r="R6672" s="3">
        <v>2456</v>
      </c>
      <c r="S66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009415</v>
      </c>
      <c r="T66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73" spans="1:20" ht="15" customHeight="1" x14ac:dyDescent="0.2">
      <c r="A6673" s="3" t="s">
        <v>27504</v>
      </c>
      <c r="B6673" s="3" t="s">
        <v>27505</v>
      </c>
      <c r="C6673" s="3" t="s">
        <v>27506</v>
      </c>
      <c r="F6673" s="3" t="s">
        <v>11510</v>
      </c>
      <c r="G6673" s="3" t="s">
        <v>27507</v>
      </c>
      <c r="H6673" s="3" t="s">
        <v>11308</v>
      </c>
      <c r="I6673" s="3" t="s">
        <v>4870</v>
      </c>
      <c r="J6673" s="3">
        <v>1</v>
      </c>
      <c r="M6673" s="3" t="s">
        <v>27</v>
      </c>
      <c r="N6673" s="3" t="s">
        <v>17593</v>
      </c>
      <c r="P6673" s="3" t="s">
        <v>17594</v>
      </c>
      <c r="Q6673" s="3" t="s">
        <v>839</v>
      </c>
      <c r="R6673" s="3">
        <v>2456</v>
      </c>
      <c r="S66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044490</v>
      </c>
      <c r="T66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74" spans="1:20" ht="15" customHeight="1" x14ac:dyDescent="0.2">
      <c r="A6674" s="3" t="s">
        <v>27508</v>
      </c>
      <c r="B6674" s="3" t="s">
        <v>27509</v>
      </c>
      <c r="C6674" s="3" t="s">
        <v>27510</v>
      </c>
      <c r="F6674" s="3" t="s">
        <v>11510</v>
      </c>
      <c r="G6674" s="3" t="s">
        <v>27511</v>
      </c>
      <c r="H6674" s="3" t="s">
        <v>11308</v>
      </c>
      <c r="I6674" s="3" t="s">
        <v>4870</v>
      </c>
      <c r="J6674" s="3">
        <v>1</v>
      </c>
      <c r="M6674" s="3" t="s">
        <v>27</v>
      </c>
      <c r="N6674" s="3" t="s">
        <v>17593</v>
      </c>
      <c r="P6674" s="3" t="s">
        <v>17594</v>
      </c>
      <c r="Q6674" s="3" t="s">
        <v>839</v>
      </c>
      <c r="R6674" s="3">
        <v>2456</v>
      </c>
      <c r="S66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124560</v>
      </c>
      <c r="T66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75" spans="1:20" ht="15" customHeight="1" x14ac:dyDescent="0.2">
      <c r="A6675" s="3" t="s">
        <v>27512</v>
      </c>
      <c r="B6675" s="3" t="s">
        <v>27513</v>
      </c>
      <c r="C6675" s="3" t="s">
        <v>27514</v>
      </c>
      <c r="F6675" s="3" t="s">
        <v>11510</v>
      </c>
      <c r="G6675" s="3" t="s">
        <v>27515</v>
      </c>
      <c r="H6675" s="3" t="s">
        <v>11308</v>
      </c>
      <c r="I6675" s="3" t="s">
        <v>4870</v>
      </c>
      <c r="J6675" s="3">
        <v>1</v>
      </c>
      <c r="M6675" s="3" t="s">
        <v>27</v>
      </c>
      <c r="N6675" s="3" t="s">
        <v>17593</v>
      </c>
      <c r="P6675" s="3" t="s">
        <v>17594</v>
      </c>
      <c r="Q6675" s="3" t="s">
        <v>839</v>
      </c>
      <c r="R6675" s="3">
        <v>2456</v>
      </c>
      <c r="S66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001420</v>
      </c>
      <c r="T66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76" spans="1:20" ht="15" customHeight="1" x14ac:dyDescent="0.2">
      <c r="A6676" s="3" t="s">
        <v>27516</v>
      </c>
      <c r="B6676" s="3" t="s">
        <v>27517</v>
      </c>
      <c r="C6676" s="3" t="s">
        <v>27518</v>
      </c>
      <c r="F6676" s="3" t="s">
        <v>11510</v>
      </c>
      <c r="G6676" s="3" t="s">
        <v>27519</v>
      </c>
      <c r="H6676" s="3" t="s">
        <v>11308</v>
      </c>
      <c r="I6676" s="3" t="s">
        <v>4870</v>
      </c>
      <c r="J6676" s="3">
        <v>1</v>
      </c>
      <c r="M6676" s="3" t="s">
        <v>27</v>
      </c>
      <c r="N6676" s="3" t="s">
        <v>17593</v>
      </c>
      <c r="P6676" s="3" t="s">
        <v>17594</v>
      </c>
      <c r="Q6676" s="3" t="s">
        <v>839</v>
      </c>
      <c r="R6676" s="3">
        <v>2456</v>
      </c>
      <c r="S66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191420</v>
      </c>
      <c r="T66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77" spans="1:20" ht="15" customHeight="1" x14ac:dyDescent="0.2">
      <c r="A6677" s="3" t="s">
        <v>27520</v>
      </c>
      <c r="B6677" s="3" t="s">
        <v>27521</v>
      </c>
      <c r="C6677" s="3" t="s">
        <v>27522</v>
      </c>
      <c r="F6677" s="3" t="s">
        <v>11510</v>
      </c>
      <c r="G6677" s="3" t="s">
        <v>27523</v>
      </c>
      <c r="H6677" s="3" t="s">
        <v>11308</v>
      </c>
      <c r="I6677" s="3" t="s">
        <v>4870</v>
      </c>
      <c r="J6677" s="3">
        <v>1</v>
      </c>
      <c r="M6677" s="3" t="s">
        <v>27</v>
      </c>
      <c r="N6677" s="3" t="s">
        <v>17593</v>
      </c>
      <c r="P6677" s="3" t="s">
        <v>17594</v>
      </c>
      <c r="Q6677" s="3" t="s">
        <v>839</v>
      </c>
      <c r="R6677" s="3">
        <v>2456</v>
      </c>
      <c r="S66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073640</v>
      </c>
      <c r="T66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78" spans="1:20" ht="15" customHeight="1" x14ac:dyDescent="0.2">
      <c r="A6678" s="3" t="s">
        <v>27524</v>
      </c>
      <c r="B6678" s="3" t="s">
        <v>27525</v>
      </c>
      <c r="C6678" s="3" t="s">
        <v>27526</v>
      </c>
      <c r="F6678" s="3" t="s">
        <v>11510</v>
      </c>
      <c r="G6678" s="3" t="s">
        <v>27527</v>
      </c>
      <c r="H6678" s="3" t="s">
        <v>11308</v>
      </c>
      <c r="I6678" s="3" t="s">
        <v>4870</v>
      </c>
      <c r="J6678" s="3">
        <v>1</v>
      </c>
      <c r="M6678" s="3" t="s">
        <v>27</v>
      </c>
      <c r="N6678" s="3" t="s">
        <v>17593</v>
      </c>
      <c r="P6678" s="3" t="s">
        <v>17594</v>
      </c>
      <c r="Q6678" s="3" t="s">
        <v>839</v>
      </c>
      <c r="R6678" s="3">
        <v>2456</v>
      </c>
      <c r="S66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066700</v>
      </c>
      <c r="T66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79" spans="1:20" ht="15" customHeight="1" x14ac:dyDescent="0.2">
      <c r="A6679" s="3" t="s">
        <v>27528</v>
      </c>
      <c r="B6679" s="3" t="s">
        <v>27529</v>
      </c>
      <c r="C6679" s="3" t="s">
        <v>27530</v>
      </c>
      <c r="F6679" s="3" t="s">
        <v>11510</v>
      </c>
      <c r="G6679" s="3" t="s">
        <v>27531</v>
      </c>
      <c r="H6679" s="3" t="s">
        <v>11308</v>
      </c>
      <c r="I6679" s="3" t="s">
        <v>4870</v>
      </c>
      <c r="J6679" s="3">
        <v>1</v>
      </c>
      <c r="M6679" s="3" t="s">
        <v>27</v>
      </c>
      <c r="N6679" s="3" t="s">
        <v>17593</v>
      </c>
      <c r="P6679" s="3" t="s">
        <v>17594</v>
      </c>
      <c r="Q6679" s="3" t="s">
        <v>839</v>
      </c>
      <c r="R6679" s="3">
        <v>2456</v>
      </c>
      <c r="S66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095610</v>
      </c>
      <c r="T66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80" spans="1:20" ht="15" customHeight="1" x14ac:dyDescent="0.2">
      <c r="A6680" s="3" t="s">
        <v>27532</v>
      </c>
      <c r="B6680" s="3" t="s">
        <v>27533</v>
      </c>
      <c r="C6680" s="3" t="s">
        <v>27534</v>
      </c>
      <c r="F6680" s="3" t="s">
        <v>11510</v>
      </c>
      <c r="G6680" s="3" t="s">
        <v>27535</v>
      </c>
      <c r="H6680" s="3" t="s">
        <v>11308</v>
      </c>
      <c r="I6680" s="3" t="s">
        <v>4870</v>
      </c>
      <c r="J6680" s="3">
        <v>1</v>
      </c>
      <c r="M6680" s="3" t="s">
        <v>27</v>
      </c>
      <c r="N6680" s="3" t="s">
        <v>17593</v>
      </c>
      <c r="P6680" s="3" t="s">
        <v>17594</v>
      </c>
      <c r="Q6680" s="3" t="s">
        <v>839</v>
      </c>
      <c r="R6680" s="3">
        <v>2456</v>
      </c>
      <c r="S66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055490</v>
      </c>
      <c r="T66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81" spans="1:20" ht="15" customHeight="1" x14ac:dyDescent="0.2">
      <c r="A6681" s="3" t="s">
        <v>27536</v>
      </c>
      <c r="B6681" s="3" t="s">
        <v>27537</v>
      </c>
      <c r="C6681" s="3" t="s">
        <v>27538</v>
      </c>
      <c r="F6681" s="3" t="s">
        <v>11510</v>
      </c>
      <c r="G6681" s="3" t="s">
        <v>27539</v>
      </c>
      <c r="H6681" s="3" t="s">
        <v>11308</v>
      </c>
      <c r="I6681" s="3" t="s">
        <v>4870</v>
      </c>
      <c r="J6681" s="3">
        <v>1</v>
      </c>
      <c r="M6681" s="3" t="s">
        <v>27</v>
      </c>
      <c r="N6681" s="3" t="s">
        <v>17593</v>
      </c>
      <c r="P6681" s="3" t="s">
        <v>17594</v>
      </c>
      <c r="Q6681" s="3" t="s">
        <v>839</v>
      </c>
      <c r="R6681" s="3">
        <v>2456</v>
      </c>
      <c r="S66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308700</v>
      </c>
      <c r="T66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82" spans="1:20" ht="15" customHeight="1" x14ac:dyDescent="0.2">
      <c r="A6682" s="3" t="s">
        <v>27540</v>
      </c>
      <c r="B6682" s="3" t="s">
        <v>27541</v>
      </c>
      <c r="C6682" s="3" t="s">
        <v>27542</v>
      </c>
      <c r="F6682" s="3" t="s">
        <v>11510</v>
      </c>
      <c r="G6682" s="3" t="s">
        <v>27543</v>
      </c>
      <c r="H6682" s="3" t="s">
        <v>11308</v>
      </c>
      <c r="I6682" s="3" t="s">
        <v>4870</v>
      </c>
      <c r="J6682" s="3">
        <v>1</v>
      </c>
      <c r="M6682" s="3" t="s">
        <v>27</v>
      </c>
      <c r="N6682" s="3" t="s">
        <v>17593</v>
      </c>
      <c r="P6682" s="3" t="s">
        <v>17594</v>
      </c>
      <c r="Q6682" s="3" t="s">
        <v>839</v>
      </c>
      <c r="R6682" s="3">
        <v>2456</v>
      </c>
      <c r="S66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064520</v>
      </c>
      <c r="T66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83" spans="1:20" ht="15" customHeight="1" x14ac:dyDescent="0.2">
      <c r="A6683" s="3" t="s">
        <v>27544</v>
      </c>
      <c r="B6683" s="3" t="s">
        <v>27545</v>
      </c>
      <c r="C6683" s="3" t="s">
        <v>27546</v>
      </c>
      <c r="F6683" s="3" t="s">
        <v>11510</v>
      </c>
      <c r="G6683" s="3" t="s">
        <v>27547</v>
      </c>
      <c r="H6683" s="3" t="s">
        <v>11308</v>
      </c>
      <c r="I6683" s="3" t="s">
        <v>4870</v>
      </c>
      <c r="J6683" s="3">
        <v>1</v>
      </c>
      <c r="M6683" s="3" t="s">
        <v>27</v>
      </c>
      <c r="N6683" s="3" t="s">
        <v>17593</v>
      </c>
      <c r="P6683" s="3" t="s">
        <v>17594</v>
      </c>
      <c r="Q6683" s="3" t="s">
        <v>839</v>
      </c>
      <c r="R6683" s="3">
        <v>2456</v>
      </c>
      <c r="S66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089030</v>
      </c>
      <c r="T66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84" spans="1:20" ht="15" customHeight="1" x14ac:dyDescent="0.2">
      <c r="A6684" s="3" t="s">
        <v>27548</v>
      </c>
      <c r="B6684" s="3" t="s">
        <v>27549</v>
      </c>
      <c r="C6684" s="3" t="s">
        <v>27550</v>
      </c>
      <c r="F6684" s="3" t="s">
        <v>11510</v>
      </c>
      <c r="G6684" s="3" t="s">
        <v>27551</v>
      </c>
      <c r="H6684" s="3" t="s">
        <v>11308</v>
      </c>
      <c r="I6684" s="3" t="s">
        <v>4870</v>
      </c>
      <c r="J6684" s="3">
        <v>1</v>
      </c>
      <c r="M6684" s="3" t="s">
        <v>27</v>
      </c>
      <c r="N6684" s="3" t="s">
        <v>17593</v>
      </c>
      <c r="P6684" s="3" t="s">
        <v>17594</v>
      </c>
      <c r="Q6684" s="3" t="s">
        <v>839</v>
      </c>
      <c r="R6684" s="3">
        <v>2456</v>
      </c>
      <c r="S66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258050</v>
      </c>
      <c r="T66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85" spans="1:20" ht="15" customHeight="1" x14ac:dyDescent="0.2">
      <c r="A6685" s="3" t="s">
        <v>27552</v>
      </c>
      <c r="B6685" s="3" t="s">
        <v>27553</v>
      </c>
      <c r="C6685" s="3" t="s">
        <v>27554</v>
      </c>
      <c r="F6685" s="3" t="s">
        <v>11510</v>
      </c>
      <c r="G6685" s="3" t="s">
        <v>27555</v>
      </c>
      <c r="H6685" s="3" t="s">
        <v>11308</v>
      </c>
      <c r="I6685" s="3" t="s">
        <v>4870</v>
      </c>
      <c r="J6685" s="3">
        <v>1</v>
      </c>
      <c r="M6685" s="3" t="s">
        <v>27</v>
      </c>
      <c r="N6685" s="3" t="s">
        <v>17593</v>
      </c>
      <c r="P6685" s="3" t="s">
        <v>17594</v>
      </c>
      <c r="Q6685" s="3" t="s">
        <v>839</v>
      </c>
      <c r="R6685" s="3">
        <v>2456</v>
      </c>
      <c r="S66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054450</v>
      </c>
      <c r="T66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86" spans="1:20" ht="15" customHeight="1" x14ac:dyDescent="0.2">
      <c r="A6686" s="3" t="s">
        <v>27556</v>
      </c>
      <c r="B6686" s="3" t="s">
        <v>27557</v>
      </c>
      <c r="C6686" s="3" t="s">
        <v>27558</v>
      </c>
      <c r="F6686" s="3" t="s">
        <v>11510</v>
      </c>
      <c r="G6686" s="3" t="s">
        <v>27559</v>
      </c>
      <c r="H6686" s="3" t="s">
        <v>11308</v>
      </c>
      <c r="I6686" s="3" t="s">
        <v>4870</v>
      </c>
      <c r="J6686" s="3">
        <v>1</v>
      </c>
      <c r="M6686" s="3" t="s">
        <v>27</v>
      </c>
      <c r="N6686" s="3" t="s">
        <v>17593</v>
      </c>
      <c r="P6686" s="3" t="s">
        <v>17594</v>
      </c>
      <c r="Q6686" s="3" t="s">
        <v>839</v>
      </c>
      <c r="R6686" s="3">
        <v>2456</v>
      </c>
      <c r="S66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078000</v>
      </c>
      <c r="T66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87" spans="1:20" ht="15" customHeight="1" x14ac:dyDescent="0.2">
      <c r="A6687" s="3" t="s">
        <v>27560</v>
      </c>
      <c r="B6687" s="3" t="s">
        <v>27561</v>
      </c>
      <c r="C6687" s="3" t="s">
        <v>27562</v>
      </c>
      <c r="F6687" s="3" t="s">
        <v>11510</v>
      </c>
      <c r="G6687" s="3" t="s">
        <v>27563</v>
      </c>
      <c r="H6687" s="3" t="s">
        <v>11308</v>
      </c>
      <c r="I6687" s="3" t="s">
        <v>4870</v>
      </c>
      <c r="J6687" s="3">
        <v>1</v>
      </c>
      <c r="M6687" s="3" t="s">
        <v>27</v>
      </c>
      <c r="N6687" s="3" t="s">
        <v>17593</v>
      </c>
      <c r="P6687" s="3" t="s">
        <v>17594</v>
      </c>
      <c r="Q6687" s="3" t="s">
        <v>839</v>
      </c>
      <c r="R6687" s="3">
        <v>2456</v>
      </c>
      <c r="S66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200230</v>
      </c>
      <c r="T66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88" spans="1:20" ht="15" customHeight="1" x14ac:dyDescent="0.2">
      <c r="A6688" s="3" t="s">
        <v>27564</v>
      </c>
      <c r="B6688" s="3" t="s">
        <v>27565</v>
      </c>
      <c r="C6688" s="3" t="s">
        <v>27566</v>
      </c>
      <c r="F6688" s="3" t="s">
        <v>11510</v>
      </c>
      <c r="G6688" s="3" t="s">
        <v>27567</v>
      </c>
      <c r="H6688" s="3" t="s">
        <v>11308</v>
      </c>
      <c r="I6688" s="3" t="s">
        <v>4870</v>
      </c>
      <c r="J6688" s="3">
        <v>1</v>
      </c>
      <c r="M6688" s="3" t="s">
        <v>27</v>
      </c>
      <c r="N6688" s="3" t="s">
        <v>17593</v>
      </c>
      <c r="P6688" s="3" t="s">
        <v>17594</v>
      </c>
      <c r="Q6688" s="3" t="s">
        <v>839</v>
      </c>
      <c r="R6688" s="3">
        <v>2456</v>
      </c>
      <c r="S66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214420</v>
      </c>
      <c r="T66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89" spans="1:20" ht="15" customHeight="1" x14ac:dyDescent="0.2">
      <c r="A6689" s="3" t="s">
        <v>27568</v>
      </c>
      <c r="B6689" s="3" t="s">
        <v>27569</v>
      </c>
      <c r="C6689" s="3" t="s">
        <v>27570</v>
      </c>
      <c r="F6689" s="3" t="s">
        <v>11510</v>
      </c>
      <c r="G6689" s="3" t="s">
        <v>27571</v>
      </c>
      <c r="H6689" s="3" t="s">
        <v>11308</v>
      </c>
      <c r="I6689" s="3" t="s">
        <v>4870</v>
      </c>
      <c r="J6689" s="3">
        <v>1</v>
      </c>
      <c r="M6689" s="3" t="s">
        <v>27</v>
      </c>
      <c r="N6689" s="3" t="s">
        <v>17593</v>
      </c>
      <c r="P6689" s="3" t="s">
        <v>27572</v>
      </c>
      <c r="Q6689" s="3" t="s">
        <v>839</v>
      </c>
      <c r="R6689" s="3">
        <v>1950</v>
      </c>
      <c r="S66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393210</v>
      </c>
      <c r="T66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90" spans="1:20" ht="15" customHeight="1" x14ac:dyDescent="0.2">
      <c r="A6690" s="3" t="s">
        <v>27573</v>
      </c>
      <c r="B6690" s="3" t="s">
        <v>27574</v>
      </c>
      <c r="C6690" s="3" t="s">
        <v>27575</v>
      </c>
      <c r="F6690" s="3" t="s">
        <v>11510</v>
      </c>
      <c r="G6690" s="3" t="s">
        <v>27576</v>
      </c>
      <c r="H6690" s="3" t="s">
        <v>11308</v>
      </c>
      <c r="I6690" s="3" t="s">
        <v>4870</v>
      </c>
      <c r="J6690" s="3">
        <v>1</v>
      </c>
      <c r="M6690" s="3" t="s">
        <v>27</v>
      </c>
      <c r="N6690" s="3" t="s">
        <v>17593</v>
      </c>
      <c r="P6690" s="3" t="s">
        <v>15596</v>
      </c>
      <c r="Q6690" s="3" t="s">
        <v>839</v>
      </c>
      <c r="R6690" s="3">
        <v>442</v>
      </c>
      <c r="S66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475960</v>
      </c>
      <c r="T66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91" spans="1:20" ht="15" customHeight="1" x14ac:dyDescent="0.2">
      <c r="A6691" s="3" t="s">
        <v>27577</v>
      </c>
      <c r="B6691" s="3" t="s">
        <v>27578</v>
      </c>
      <c r="C6691" s="3" t="s">
        <v>27579</v>
      </c>
      <c r="F6691" s="3" t="s">
        <v>11510</v>
      </c>
      <c r="G6691" s="3" t="s">
        <v>27580</v>
      </c>
      <c r="H6691" s="3" t="s">
        <v>11308</v>
      </c>
      <c r="I6691" s="3" t="s">
        <v>4870</v>
      </c>
      <c r="J6691" s="3">
        <v>1</v>
      </c>
      <c r="M6691" s="3" t="s">
        <v>27</v>
      </c>
      <c r="N6691" s="3" t="s">
        <v>17593</v>
      </c>
      <c r="P6691" s="3" t="s">
        <v>17594</v>
      </c>
      <c r="Q6691" s="3" t="s">
        <v>839</v>
      </c>
      <c r="R6691" s="3">
        <v>2456</v>
      </c>
      <c r="S66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215480</v>
      </c>
      <c r="T66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92" spans="1:20" ht="15" customHeight="1" x14ac:dyDescent="0.2">
      <c r="A6692" s="3" t="s">
        <v>27581</v>
      </c>
      <c r="B6692" s="3" t="s">
        <v>27582</v>
      </c>
      <c r="C6692" s="3" t="s">
        <v>27583</v>
      </c>
      <c r="F6692" s="3" t="s">
        <v>11510</v>
      </c>
      <c r="G6692" s="3" t="s">
        <v>27584</v>
      </c>
      <c r="H6692" s="3" t="s">
        <v>11308</v>
      </c>
      <c r="I6692" s="3" t="s">
        <v>4870</v>
      </c>
      <c r="J6692" s="3">
        <v>1</v>
      </c>
      <c r="M6692" s="3" t="s">
        <v>27</v>
      </c>
      <c r="N6692" s="3" t="s">
        <v>17593</v>
      </c>
      <c r="P6692" s="3" t="s">
        <v>17594</v>
      </c>
      <c r="Q6692" s="3" t="s">
        <v>839</v>
      </c>
      <c r="R6692" s="3">
        <v>2456</v>
      </c>
      <c r="S66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051360</v>
      </c>
      <c r="T66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93" spans="1:20" ht="15" customHeight="1" x14ac:dyDescent="0.2">
      <c r="A6693" s="3" t="s">
        <v>27585</v>
      </c>
      <c r="B6693" s="3" t="s">
        <v>27586</v>
      </c>
      <c r="C6693" s="3" t="s">
        <v>27587</v>
      </c>
      <c r="F6693" s="3" t="s">
        <v>11510</v>
      </c>
      <c r="G6693" s="3" t="s">
        <v>27588</v>
      </c>
      <c r="H6693" s="3" t="s">
        <v>11308</v>
      </c>
      <c r="I6693" s="3" t="s">
        <v>4870</v>
      </c>
      <c r="J6693" s="3">
        <v>1</v>
      </c>
      <c r="M6693" s="3" t="s">
        <v>27</v>
      </c>
      <c r="N6693" s="3" t="s">
        <v>17593</v>
      </c>
      <c r="P6693" s="3" t="s">
        <v>17594</v>
      </c>
      <c r="Q6693" s="3" t="s">
        <v>839</v>
      </c>
      <c r="R6693" s="3">
        <v>2456</v>
      </c>
      <c r="S66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045340</v>
      </c>
      <c r="T66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94" spans="1:20" ht="15" customHeight="1" x14ac:dyDescent="0.2">
      <c r="A6694" s="3" t="s">
        <v>27589</v>
      </c>
      <c r="B6694" s="3" t="s">
        <v>27590</v>
      </c>
      <c r="C6694" s="3" t="s">
        <v>27591</v>
      </c>
      <c r="F6694" s="3" t="s">
        <v>11510</v>
      </c>
      <c r="G6694" s="3" t="s">
        <v>27592</v>
      </c>
      <c r="H6694" s="3" t="s">
        <v>11308</v>
      </c>
      <c r="I6694" s="3" t="s">
        <v>4870</v>
      </c>
      <c r="J6694" s="3">
        <v>1</v>
      </c>
      <c r="M6694" s="3" t="s">
        <v>27</v>
      </c>
      <c r="N6694" s="3" t="s">
        <v>17593</v>
      </c>
      <c r="P6694" s="3" t="s">
        <v>17594</v>
      </c>
      <c r="Q6694" s="3" t="s">
        <v>839</v>
      </c>
      <c r="R6694" s="3">
        <v>2456</v>
      </c>
      <c r="S66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108230</v>
      </c>
      <c r="T66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95" spans="1:20" ht="15" customHeight="1" x14ac:dyDescent="0.2">
      <c r="A6695" s="3" t="s">
        <v>27593</v>
      </c>
      <c r="B6695" s="3" t="s">
        <v>27594</v>
      </c>
      <c r="C6695" s="3" t="s">
        <v>27595</v>
      </c>
      <c r="F6695" s="3" t="s">
        <v>11510</v>
      </c>
      <c r="G6695" s="3" t="s">
        <v>27596</v>
      </c>
      <c r="H6695" s="3" t="s">
        <v>11308</v>
      </c>
      <c r="I6695" s="3" t="s">
        <v>4870</v>
      </c>
      <c r="J6695" s="3">
        <v>1</v>
      </c>
      <c r="M6695" s="3" t="s">
        <v>27</v>
      </c>
      <c r="N6695" s="3" t="s">
        <v>17593</v>
      </c>
      <c r="P6695" s="3" t="s">
        <v>17594</v>
      </c>
      <c r="Q6695" s="3" t="s">
        <v>839</v>
      </c>
      <c r="R6695" s="3">
        <v>2456</v>
      </c>
      <c r="S66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079970</v>
      </c>
      <c r="T66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96" spans="1:20" ht="15" customHeight="1" x14ac:dyDescent="0.2">
      <c r="A6696" s="3" t="s">
        <v>27597</v>
      </c>
      <c r="B6696" s="3" t="s">
        <v>27598</v>
      </c>
      <c r="C6696" s="3" t="s">
        <v>27599</v>
      </c>
      <c r="F6696" s="3" t="s">
        <v>11510</v>
      </c>
      <c r="G6696" s="3" t="s">
        <v>27600</v>
      </c>
      <c r="H6696" s="3" t="s">
        <v>11308</v>
      </c>
      <c r="I6696" s="3" t="s">
        <v>4870</v>
      </c>
      <c r="J6696" s="3">
        <v>1</v>
      </c>
      <c r="M6696" s="3" t="s">
        <v>27</v>
      </c>
      <c r="N6696" s="3" t="s">
        <v>17593</v>
      </c>
      <c r="P6696" s="3" t="s">
        <v>17594</v>
      </c>
      <c r="Q6696" s="3" t="s">
        <v>839</v>
      </c>
      <c r="R6696" s="3">
        <v>2456</v>
      </c>
      <c r="S66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199800</v>
      </c>
      <c r="T66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97" spans="1:20" ht="15" customHeight="1" x14ac:dyDescent="0.2">
      <c r="A6697" s="3" t="s">
        <v>27601</v>
      </c>
      <c r="B6697" s="3" t="s">
        <v>27602</v>
      </c>
      <c r="C6697" s="3" t="s">
        <v>27603</v>
      </c>
      <c r="F6697" s="3" t="s">
        <v>11510</v>
      </c>
      <c r="G6697" s="3" t="s">
        <v>27604</v>
      </c>
      <c r="H6697" s="3" t="s">
        <v>11308</v>
      </c>
      <c r="I6697" s="3" t="s">
        <v>4870</v>
      </c>
      <c r="J6697" s="3">
        <v>1</v>
      </c>
      <c r="M6697" s="3" t="s">
        <v>27</v>
      </c>
      <c r="N6697" s="3" t="s">
        <v>17593</v>
      </c>
      <c r="P6697" s="3" t="s">
        <v>26340</v>
      </c>
      <c r="Q6697" s="3" t="s">
        <v>839</v>
      </c>
      <c r="R6697" s="3">
        <v>1162</v>
      </c>
      <c r="S66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417790</v>
      </c>
      <c r="T66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98" spans="1:20" ht="15" customHeight="1" x14ac:dyDescent="0.2">
      <c r="A6698" s="3" t="s">
        <v>27605</v>
      </c>
      <c r="B6698" s="3" t="s">
        <v>27606</v>
      </c>
      <c r="C6698" s="3" t="s">
        <v>27607</v>
      </c>
      <c r="F6698" s="3" t="s">
        <v>11510</v>
      </c>
      <c r="G6698" s="3" t="s">
        <v>27608</v>
      </c>
      <c r="H6698" s="3" t="s">
        <v>11308</v>
      </c>
      <c r="I6698" s="3" t="s">
        <v>4870</v>
      </c>
      <c r="J6698" s="3">
        <v>1</v>
      </c>
      <c r="M6698" s="3" t="s">
        <v>27</v>
      </c>
      <c r="N6698" s="3" t="s">
        <v>17593</v>
      </c>
      <c r="P6698" s="3" t="s">
        <v>27609</v>
      </c>
      <c r="Q6698" s="3" t="s">
        <v>839</v>
      </c>
      <c r="R6698" s="3">
        <v>1902</v>
      </c>
      <c r="S66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290090</v>
      </c>
      <c r="T66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699" spans="1:20" ht="15" customHeight="1" x14ac:dyDescent="0.2">
      <c r="A6699" s="3" t="s">
        <v>27610</v>
      </c>
      <c r="B6699" s="3" t="s">
        <v>27611</v>
      </c>
      <c r="C6699" s="3" t="s">
        <v>27612</v>
      </c>
      <c r="F6699" s="3" t="s">
        <v>11510</v>
      </c>
      <c r="G6699" s="3" t="s">
        <v>27613</v>
      </c>
      <c r="H6699" s="3" t="s">
        <v>11308</v>
      </c>
      <c r="I6699" s="3" t="s">
        <v>4870</v>
      </c>
      <c r="J6699" s="3">
        <v>1</v>
      </c>
      <c r="M6699" s="3" t="s">
        <v>27</v>
      </c>
      <c r="N6699" s="3" t="s">
        <v>17593</v>
      </c>
      <c r="P6699" s="3" t="s">
        <v>17594</v>
      </c>
      <c r="Q6699" s="3" t="s">
        <v>839</v>
      </c>
      <c r="R6699" s="3">
        <v>2456</v>
      </c>
      <c r="S66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026150</v>
      </c>
      <c r="T66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00" spans="1:20" ht="15" customHeight="1" x14ac:dyDescent="0.2">
      <c r="A6700" s="3" t="s">
        <v>27614</v>
      </c>
      <c r="B6700" s="3" t="s">
        <v>27615</v>
      </c>
      <c r="C6700" s="3" t="s">
        <v>27616</v>
      </c>
      <c r="F6700" s="3" t="s">
        <v>11510</v>
      </c>
      <c r="G6700" s="3" t="s">
        <v>27617</v>
      </c>
      <c r="H6700" s="3" t="s">
        <v>11308</v>
      </c>
      <c r="I6700" s="3" t="s">
        <v>4870</v>
      </c>
      <c r="J6700" s="3">
        <v>1</v>
      </c>
      <c r="M6700" s="3" t="s">
        <v>27</v>
      </c>
      <c r="N6700" s="3" t="s">
        <v>17593</v>
      </c>
      <c r="P6700" s="3" t="s">
        <v>27618</v>
      </c>
      <c r="Q6700" s="3" t="s">
        <v>839</v>
      </c>
      <c r="R6700" s="3">
        <v>542</v>
      </c>
      <c r="S67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464280</v>
      </c>
      <c r="T67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01" spans="1:20" ht="15" customHeight="1" x14ac:dyDescent="0.2">
      <c r="A6701" s="3" t="s">
        <v>27619</v>
      </c>
      <c r="B6701" s="3" t="s">
        <v>27620</v>
      </c>
      <c r="C6701" s="3" t="s">
        <v>27621</v>
      </c>
      <c r="F6701" s="3" t="s">
        <v>11510</v>
      </c>
      <c r="G6701" s="3" t="s">
        <v>27622</v>
      </c>
      <c r="H6701" s="3" t="s">
        <v>11308</v>
      </c>
      <c r="I6701" s="3" t="s">
        <v>4870</v>
      </c>
      <c r="J6701" s="3">
        <v>1</v>
      </c>
      <c r="M6701" s="3" t="s">
        <v>27</v>
      </c>
      <c r="N6701" s="3" t="s">
        <v>17593</v>
      </c>
      <c r="P6701" s="3" t="s">
        <v>17594</v>
      </c>
      <c r="Q6701" s="3" t="s">
        <v>839</v>
      </c>
      <c r="R6701" s="3">
        <v>2456</v>
      </c>
      <c r="S67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117730</v>
      </c>
      <c r="T67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02" spans="1:20" ht="15" customHeight="1" x14ac:dyDescent="0.2">
      <c r="A6702" s="3" t="s">
        <v>27623</v>
      </c>
      <c r="B6702" s="3" t="s">
        <v>27624</v>
      </c>
      <c r="C6702" s="3" t="s">
        <v>27625</v>
      </c>
      <c r="F6702" s="3" t="s">
        <v>11510</v>
      </c>
      <c r="G6702" s="3" t="s">
        <v>27626</v>
      </c>
      <c r="H6702" s="3" t="s">
        <v>11308</v>
      </c>
      <c r="I6702" s="3" t="s">
        <v>4870</v>
      </c>
      <c r="J6702" s="3">
        <v>1</v>
      </c>
      <c r="M6702" s="3" t="s">
        <v>27</v>
      </c>
      <c r="N6702" s="3" t="s">
        <v>17593</v>
      </c>
      <c r="P6702" s="3" t="s">
        <v>17594</v>
      </c>
      <c r="Q6702" s="3" t="s">
        <v>839</v>
      </c>
      <c r="R6702" s="3">
        <v>2456</v>
      </c>
      <c r="S67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033830</v>
      </c>
      <c r="T67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03" spans="1:20" ht="15" customHeight="1" x14ac:dyDescent="0.2">
      <c r="A6703" s="3" t="s">
        <v>27627</v>
      </c>
      <c r="B6703" s="3" t="s">
        <v>27628</v>
      </c>
      <c r="C6703" s="3" t="s">
        <v>27629</v>
      </c>
      <c r="F6703" s="3" t="s">
        <v>11510</v>
      </c>
      <c r="G6703" s="3" t="s">
        <v>27630</v>
      </c>
      <c r="H6703" s="3" t="s">
        <v>11308</v>
      </c>
      <c r="I6703" s="3" t="s">
        <v>4870</v>
      </c>
      <c r="J6703" s="3">
        <v>1</v>
      </c>
      <c r="M6703" s="3" t="s">
        <v>27</v>
      </c>
      <c r="N6703" s="3" t="s">
        <v>17593</v>
      </c>
      <c r="P6703" s="3" t="s">
        <v>17594</v>
      </c>
      <c r="Q6703" s="3" t="s">
        <v>839</v>
      </c>
      <c r="R6703" s="3">
        <v>2456</v>
      </c>
      <c r="S67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057680</v>
      </c>
      <c r="T67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04" spans="1:20" ht="15" customHeight="1" x14ac:dyDescent="0.2">
      <c r="A6704" s="3" t="s">
        <v>27631</v>
      </c>
      <c r="B6704" s="3" t="s">
        <v>27632</v>
      </c>
      <c r="C6704" s="3" t="s">
        <v>27633</v>
      </c>
      <c r="F6704" s="3" t="s">
        <v>11510</v>
      </c>
      <c r="G6704" s="3" t="s">
        <v>27634</v>
      </c>
      <c r="H6704" s="3" t="s">
        <v>11308</v>
      </c>
      <c r="I6704" s="3" t="s">
        <v>4870</v>
      </c>
      <c r="J6704" s="3">
        <v>1</v>
      </c>
      <c r="M6704" s="3" t="s">
        <v>27</v>
      </c>
      <c r="N6704" s="3" t="s">
        <v>17593</v>
      </c>
      <c r="P6704" s="3" t="s">
        <v>27635</v>
      </c>
      <c r="Q6704" s="3" t="s">
        <v>839</v>
      </c>
      <c r="R6704" s="3">
        <v>1408</v>
      </c>
      <c r="S67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204610</v>
      </c>
      <c r="T67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05" spans="1:20" ht="15" customHeight="1" x14ac:dyDescent="0.2">
      <c r="A6705" s="3" t="s">
        <v>27636</v>
      </c>
      <c r="B6705" s="3" t="s">
        <v>27637</v>
      </c>
      <c r="C6705" s="3" t="s">
        <v>27638</v>
      </c>
      <c r="F6705" s="3" t="s">
        <v>11510</v>
      </c>
      <c r="G6705" s="3" t="s">
        <v>27639</v>
      </c>
      <c r="H6705" s="3" t="s">
        <v>11308</v>
      </c>
      <c r="I6705" s="3" t="s">
        <v>4870</v>
      </c>
      <c r="J6705" s="3">
        <v>1</v>
      </c>
      <c r="M6705" s="3" t="s">
        <v>27</v>
      </c>
      <c r="N6705" s="3" t="s">
        <v>17593</v>
      </c>
      <c r="P6705" s="3" t="s">
        <v>27640</v>
      </c>
      <c r="Q6705" s="3" t="s">
        <v>839</v>
      </c>
      <c r="R6705" s="3">
        <v>194</v>
      </c>
      <c r="S67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125020</v>
      </c>
      <c r="T67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06" spans="1:20" ht="15" customHeight="1" x14ac:dyDescent="0.2">
      <c r="A6706" s="3" t="s">
        <v>27641</v>
      </c>
      <c r="B6706" s="3" t="s">
        <v>27642</v>
      </c>
      <c r="C6706" s="3" t="s">
        <v>27643</v>
      </c>
      <c r="F6706" s="3" t="s">
        <v>11510</v>
      </c>
      <c r="G6706" s="3" t="s">
        <v>27644</v>
      </c>
      <c r="H6706" s="3" t="s">
        <v>11308</v>
      </c>
      <c r="I6706" s="3" t="s">
        <v>4870</v>
      </c>
      <c r="J6706" s="3">
        <v>1</v>
      </c>
      <c r="M6706" s="3" t="s">
        <v>27</v>
      </c>
      <c r="N6706" s="3" t="s">
        <v>17593</v>
      </c>
      <c r="P6706" s="3" t="s">
        <v>17594</v>
      </c>
      <c r="Q6706" s="3" t="s">
        <v>839</v>
      </c>
      <c r="R6706" s="3">
        <v>2456</v>
      </c>
      <c r="S67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064760</v>
      </c>
      <c r="T67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07" spans="1:20" ht="15" customHeight="1" x14ac:dyDescent="0.2">
      <c r="A6707" s="3" t="s">
        <v>27645</v>
      </c>
      <c r="B6707" s="3" t="s">
        <v>27646</v>
      </c>
      <c r="C6707" s="3" t="s">
        <v>27647</v>
      </c>
      <c r="F6707" s="3" t="s">
        <v>11510</v>
      </c>
      <c r="G6707" s="3" t="s">
        <v>27648</v>
      </c>
      <c r="H6707" s="3" t="s">
        <v>11308</v>
      </c>
      <c r="I6707" s="3" t="s">
        <v>4870</v>
      </c>
      <c r="J6707" s="3">
        <v>1</v>
      </c>
      <c r="M6707" s="3" t="s">
        <v>27</v>
      </c>
      <c r="N6707" s="3" t="s">
        <v>17593</v>
      </c>
      <c r="P6707" s="3" t="s">
        <v>17594</v>
      </c>
      <c r="Q6707" s="3" t="s">
        <v>839</v>
      </c>
      <c r="R6707" s="3">
        <v>2456</v>
      </c>
      <c r="S67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246710</v>
      </c>
      <c r="T67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08" spans="1:20" ht="15" customHeight="1" x14ac:dyDescent="0.2">
      <c r="A6708" s="3" t="s">
        <v>27649</v>
      </c>
      <c r="B6708" s="3" t="s">
        <v>27650</v>
      </c>
      <c r="C6708" s="3" t="s">
        <v>27651</v>
      </c>
      <c r="F6708" s="3" t="s">
        <v>11510</v>
      </c>
      <c r="G6708" s="3" t="s">
        <v>27652</v>
      </c>
      <c r="H6708" s="3" t="s">
        <v>11308</v>
      </c>
      <c r="I6708" s="3" t="s">
        <v>4870</v>
      </c>
      <c r="J6708" s="3">
        <v>1</v>
      </c>
      <c r="M6708" s="3" t="s">
        <v>27</v>
      </c>
      <c r="N6708" s="3" t="s">
        <v>17593</v>
      </c>
      <c r="P6708" s="3" t="s">
        <v>23957</v>
      </c>
      <c r="Q6708" s="3" t="s">
        <v>839</v>
      </c>
      <c r="R6708" s="3">
        <v>2390</v>
      </c>
      <c r="S67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340570</v>
      </c>
      <c r="T67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09" spans="1:20" ht="15" customHeight="1" x14ac:dyDescent="0.2">
      <c r="A6709" s="3" t="s">
        <v>27653</v>
      </c>
      <c r="B6709" s="3" t="s">
        <v>27654</v>
      </c>
      <c r="C6709" s="3" t="s">
        <v>27655</v>
      </c>
      <c r="F6709" s="3" t="s">
        <v>11510</v>
      </c>
      <c r="G6709" s="3" t="s">
        <v>27656</v>
      </c>
      <c r="H6709" s="3" t="s">
        <v>11308</v>
      </c>
      <c r="I6709" s="3" t="s">
        <v>4870</v>
      </c>
      <c r="J6709" s="3">
        <v>1</v>
      </c>
      <c r="M6709" s="3" t="s">
        <v>27</v>
      </c>
      <c r="N6709" s="3" t="s">
        <v>17593</v>
      </c>
      <c r="P6709" s="3" t="s">
        <v>17594</v>
      </c>
      <c r="Q6709" s="3" t="s">
        <v>839</v>
      </c>
      <c r="R6709" s="3">
        <v>2456</v>
      </c>
      <c r="S67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043220</v>
      </c>
      <c r="T67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10" spans="1:20" ht="15" customHeight="1" x14ac:dyDescent="0.2">
      <c r="A6710" s="3" t="s">
        <v>27657</v>
      </c>
      <c r="B6710" s="3" t="s">
        <v>27658</v>
      </c>
      <c r="C6710" s="3" t="s">
        <v>27659</v>
      </c>
      <c r="F6710" s="3" t="s">
        <v>11510</v>
      </c>
      <c r="G6710" s="3" t="s">
        <v>27660</v>
      </c>
      <c r="H6710" s="3" t="s">
        <v>11308</v>
      </c>
      <c r="I6710" s="3" t="s">
        <v>4870</v>
      </c>
      <c r="J6710" s="3">
        <v>1</v>
      </c>
      <c r="M6710" s="3" t="s">
        <v>27</v>
      </c>
      <c r="N6710" s="3" t="s">
        <v>17593</v>
      </c>
      <c r="P6710" s="3" t="s">
        <v>17594</v>
      </c>
      <c r="Q6710" s="3" t="s">
        <v>839</v>
      </c>
      <c r="R6710" s="3">
        <v>2456</v>
      </c>
      <c r="S67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277880</v>
      </c>
      <c r="T67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11" spans="1:20" ht="15" customHeight="1" x14ac:dyDescent="0.2">
      <c r="A6711" s="3" t="s">
        <v>27661</v>
      </c>
      <c r="B6711" s="3" t="s">
        <v>27662</v>
      </c>
      <c r="C6711" s="3" t="s">
        <v>27663</v>
      </c>
      <c r="F6711" s="3" t="s">
        <v>11510</v>
      </c>
      <c r="G6711" s="3" t="s">
        <v>27664</v>
      </c>
      <c r="H6711" s="3" t="s">
        <v>11308</v>
      </c>
      <c r="I6711" s="3" t="s">
        <v>4870</v>
      </c>
      <c r="J6711" s="3">
        <v>1</v>
      </c>
      <c r="M6711" s="3" t="s">
        <v>27</v>
      </c>
      <c r="N6711" s="3" t="s">
        <v>17593</v>
      </c>
      <c r="P6711" s="3" t="s">
        <v>17594</v>
      </c>
      <c r="Q6711" s="3" t="s">
        <v>839</v>
      </c>
      <c r="R6711" s="3">
        <v>2456</v>
      </c>
      <c r="S67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131290</v>
      </c>
      <c r="T67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12" spans="1:20" ht="15" customHeight="1" x14ac:dyDescent="0.2">
      <c r="A6712" s="3" t="s">
        <v>27665</v>
      </c>
      <c r="B6712" s="3" t="s">
        <v>27666</v>
      </c>
      <c r="C6712" s="3" t="s">
        <v>27667</v>
      </c>
      <c r="F6712" s="3" t="s">
        <v>11510</v>
      </c>
      <c r="G6712" s="3" t="s">
        <v>27668</v>
      </c>
      <c r="H6712" s="3" t="s">
        <v>11308</v>
      </c>
      <c r="I6712" s="3" t="s">
        <v>4870</v>
      </c>
      <c r="J6712" s="3">
        <v>1</v>
      </c>
      <c r="M6712" s="3" t="s">
        <v>27</v>
      </c>
      <c r="N6712" s="3" t="s">
        <v>17593</v>
      </c>
      <c r="P6712" s="3" t="s">
        <v>17594</v>
      </c>
      <c r="Q6712" s="3" t="s">
        <v>839</v>
      </c>
      <c r="R6712" s="3">
        <v>2456</v>
      </c>
      <c r="S67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246690</v>
      </c>
      <c r="T67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13" spans="1:20" ht="15" customHeight="1" x14ac:dyDescent="0.2">
      <c r="A6713" s="3" t="s">
        <v>27669</v>
      </c>
      <c r="B6713" s="3" t="s">
        <v>27670</v>
      </c>
      <c r="C6713" s="3" t="s">
        <v>27671</v>
      </c>
      <c r="F6713" s="3" t="s">
        <v>11510</v>
      </c>
      <c r="G6713" s="3" t="s">
        <v>27672</v>
      </c>
      <c r="H6713" s="3" t="s">
        <v>11308</v>
      </c>
      <c r="I6713" s="3" t="s">
        <v>4870</v>
      </c>
      <c r="J6713" s="3">
        <v>1</v>
      </c>
      <c r="M6713" s="3" t="s">
        <v>27</v>
      </c>
      <c r="N6713" s="3" t="s">
        <v>17593</v>
      </c>
      <c r="P6713" s="3" t="s">
        <v>17594</v>
      </c>
      <c r="Q6713" s="3" t="s">
        <v>839</v>
      </c>
      <c r="R6713" s="3">
        <v>2456</v>
      </c>
      <c r="S67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317240</v>
      </c>
      <c r="T67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14" spans="1:20" ht="15" customHeight="1" x14ac:dyDescent="0.2">
      <c r="A6714" s="3" t="s">
        <v>27673</v>
      </c>
      <c r="B6714" s="3" t="s">
        <v>27674</v>
      </c>
      <c r="C6714" s="3" t="s">
        <v>27675</v>
      </c>
      <c r="F6714" s="3" t="s">
        <v>11510</v>
      </c>
      <c r="G6714" s="3" t="s">
        <v>27676</v>
      </c>
      <c r="H6714" s="3" t="s">
        <v>11308</v>
      </c>
      <c r="I6714" s="3" t="s">
        <v>4870</v>
      </c>
      <c r="J6714" s="3">
        <v>1</v>
      </c>
      <c r="M6714" s="3" t="s">
        <v>27</v>
      </c>
      <c r="N6714" s="3" t="s">
        <v>17593</v>
      </c>
      <c r="P6714" s="3" t="s">
        <v>17594</v>
      </c>
      <c r="Q6714" s="3" t="s">
        <v>839</v>
      </c>
      <c r="R6714" s="3">
        <v>2456</v>
      </c>
      <c r="S67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019180</v>
      </c>
      <c r="T67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15" spans="1:20" ht="15" customHeight="1" x14ac:dyDescent="0.2">
      <c r="A6715" s="3" t="s">
        <v>27677</v>
      </c>
      <c r="B6715" s="3" t="s">
        <v>27678</v>
      </c>
      <c r="C6715" s="3" t="s">
        <v>27679</v>
      </c>
      <c r="F6715" s="3" t="s">
        <v>11510</v>
      </c>
      <c r="G6715" s="3" t="s">
        <v>27680</v>
      </c>
      <c r="H6715" s="3" t="s">
        <v>11308</v>
      </c>
      <c r="I6715" s="3" t="s">
        <v>4870</v>
      </c>
      <c r="J6715" s="3">
        <v>1</v>
      </c>
      <c r="M6715" s="3" t="s">
        <v>27</v>
      </c>
      <c r="N6715" s="3" t="s">
        <v>17593</v>
      </c>
      <c r="P6715" s="3" t="s">
        <v>27635</v>
      </c>
      <c r="Q6715" s="3" t="s">
        <v>839</v>
      </c>
      <c r="R6715" s="3">
        <v>1408</v>
      </c>
      <c r="S67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425420</v>
      </c>
      <c r="T67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16" spans="1:20" ht="15" customHeight="1" x14ac:dyDescent="0.2">
      <c r="A6716" s="3" t="s">
        <v>27681</v>
      </c>
      <c r="B6716" s="3" t="s">
        <v>27682</v>
      </c>
      <c r="C6716" s="3" t="s">
        <v>27683</v>
      </c>
      <c r="F6716" s="3" t="s">
        <v>11510</v>
      </c>
      <c r="G6716" s="3" t="s">
        <v>27684</v>
      </c>
      <c r="H6716" s="3" t="s">
        <v>11308</v>
      </c>
      <c r="I6716" s="3" t="s">
        <v>4870</v>
      </c>
      <c r="J6716" s="3">
        <v>1</v>
      </c>
      <c r="M6716" s="3" t="s">
        <v>27</v>
      </c>
      <c r="N6716" s="3" t="s">
        <v>17593</v>
      </c>
      <c r="P6716" s="3" t="s">
        <v>27685</v>
      </c>
      <c r="Q6716" s="3" t="s">
        <v>839</v>
      </c>
      <c r="R6716" s="3">
        <v>268</v>
      </c>
      <c r="S67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484810</v>
      </c>
      <c r="T67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17" spans="1:20" ht="15" customHeight="1" x14ac:dyDescent="0.2">
      <c r="A6717" s="3" t="s">
        <v>27686</v>
      </c>
      <c r="B6717" s="3" t="s">
        <v>27687</v>
      </c>
      <c r="C6717" s="3" t="s">
        <v>27688</v>
      </c>
      <c r="F6717" s="3" t="s">
        <v>11510</v>
      </c>
      <c r="G6717" s="3" t="s">
        <v>27689</v>
      </c>
      <c r="H6717" s="3" t="s">
        <v>11308</v>
      </c>
      <c r="I6717" s="3" t="s">
        <v>4870</v>
      </c>
      <c r="J6717" s="3">
        <v>1</v>
      </c>
      <c r="M6717" s="3" t="s">
        <v>27</v>
      </c>
      <c r="N6717" s="3" t="s">
        <v>17593</v>
      </c>
      <c r="P6717" s="3" t="s">
        <v>17594</v>
      </c>
      <c r="Q6717" s="3" t="s">
        <v>839</v>
      </c>
      <c r="R6717" s="3">
        <v>2456</v>
      </c>
      <c r="S67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131100</v>
      </c>
      <c r="T67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18" spans="1:20" ht="15" customHeight="1" x14ac:dyDescent="0.2">
      <c r="A6718" s="3" t="s">
        <v>27690</v>
      </c>
      <c r="B6718" s="3" t="s">
        <v>27691</v>
      </c>
      <c r="C6718" s="3" t="s">
        <v>27692</v>
      </c>
      <c r="F6718" s="3" t="s">
        <v>11510</v>
      </c>
      <c r="G6718" s="3" t="s">
        <v>27693</v>
      </c>
      <c r="H6718" s="3" t="s">
        <v>11308</v>
      </c>
      <c r="I6718" s="3" t="s">
        <v>4870</v>
      </c>
      <c r="J6718" s="3">
        <v>1</v>
      </c>
      <c r="M6718" s="3" t="s">
        <v>27</v>
      </c>
      <c r="N6718" s="3" t="s">
        <v>17593</v>
      </c>
      <c r="P6718" s="3" t="s">
        <v>27694</v>
      </c>
      <c r="Q6718" s="3" t="s">
        <v>839</v>
      </c>
      <c r="R6718" s="3">
        <v>2358</v>
      </c>
      <c r="S67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356860</v>
      </c>
      <c r="T67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19" spans="1:20" ht="15" customHeight="1" x14ac:dyDescent="0.2">
      <c r="A6719" s="3" t="s">
        <v>27695</v>
      </c>
      <c r="B6719" s="3" t="s">
        <v>27696</v>
      </c>
      <c r="C6719" s="3" t="s">
        <v>27697</v>
      </c>
      <c r="F6719" s="3" t="s">
        <v>11510</v>
      </c>
      <c r="G6719" s="3" t="s">
        <v>27698</v>
      </c>
      <c r="H6719" s="3" t="s">
        <v>11308</v>
      </c>
      <c r="I6719" s="3" t="s">
        <v>4870</v>
      </c>
      <c r="J6719" s="3">
        <v>1</v>
      </c>
      <c r="M6719" s="3" t="s">
        <v>27</v>
      </c>
      <c r="N6719" s="3" t="s">
        <v>17593</v>
      </c>
      <c r="P6719" s="3" t="s">
        <v>13166</v>
      </c>
      <c r="Q6719" s="3" t="s">
        <v>839</v>
      </c>
      <c r="R6719" s="3">
        <v>1478</v>
      </c>
      <c r="S67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413300</v>
      </c>
      <c r="T67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20" spans="1:20" ht="15" customHeight="1" x14ac:dyDescent="0.2">
      <c r="A6720" s="3" t="s">
        <v>27699</v>
      </c>
      <c r="B6720" s="3" t="s">
        <v>27700</v>
      </c>
      <c r="C6720" s="3" t="s">
        <v>27701</v>
      </c>
      <c r="F6720" s="3" t="s">
        <v>11510</v>
      </c>
      <c r="G6720" s="3" t="s">
        <v>27702</v>
      </c>
      <c r="H6720" s="3" t="s">
        <v>11308</v>
      </c>
      <c r="I6720" s="3" t="s">
        <v>4870</v>
      </c>
      <c r="J6720" s="3">
        <v>1</v>
      </c>
      <c r="M6720" s="3" t="s">
        <v>27</v>
      </c>
      <c r="N6720" s="3" t="s">
        <v>17593</v>
      </c>
      <c r="P6720" s="3" t="s">
        <v>17594</v>
      </c>
      <c r="Q6720" s="3" t="s">
        <v>839</v>
      </c>
      <c r="R6720" s="3">
        <v>2456</v>
      </c>
      <c r="S67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002900</v>
      </c>
      <c r="T67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21" spans="1:20" ht="15" customHeight="1" x14ac:dyDescent="0.2">
      <c r="A6721" s="3" t="s">
        <v>27703</v>
      </c>
      <c r="B6721" s="3" t="s">
        <v>27704</v>
      </c>
      <c r="C6721" s="3" t="s">
        <v>27705</v>
      </c>
      <c r="F6721" s="3" t="s">
        <v>11510</v>
      </c>
      <c r="G6721" s="3" t="s">
        <v>27706</v>
      </c>
      <c r="H6721" s="3" t="s">
        <v>11308</v>
      </c>
      <c r="I6721" s="3" t="s">
        <v>4870</v>
      </c>
      <c r="J6721" s="3">
        <v>1</v>
      </c>
      <c r="M6721" s="3" t="s">
        <v>27</v>
      </c>
      <c r="N6721" s="3" t="s">
        <v>17593</v>
      </c>
      <c r="P6721" s="3" t="s">
        <v>17594</v>
      </c>
      <c r="Q6721" s="3" t="s">
        <v>839</v>
      </c>
      <c r="R6721" s="3">
        <v>2456</v>
      </c>
      <c r="S67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36328K</v>
      </c>
      <c r="T67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22" spans="1:20" ht="15" customHeight="1" x14ac:dyDescent="0.2">
      <c r="A6722" s="3" t="s">
        <v>27707</v>
      </c>
      <c r="B6722" s="3" t="s">
        <v>27708</v>
      </c>
      <c r="C6722" s="3" t="s">
        <v>27709</v>
      </c>
      <c r="F6722" s="3" t="s">
        <v>11510</v>
      </c>
      <c r="G6722" s="3" t="s">
        <v>27710</v>
      </c>
      <c r="H6722" s="3" t="s">
        <v>11308</v>
      </c>
      <c r="I6722" s="3" t="s">
        <v>4870</v>
      </c>
      <c r="J6722" s="3">
        <v>1</v>
      </c>
      <c r="M6722" s="3" t="s">
        <v>27</v>
      </c>
      <c r="N6722" s="3" t="s">
        <v>17593</v>
      </c>
      <c r="P6722" s="3" t="s">
        <v>17594</v>
      </c>
      <c r="Q6722" s="3" t="s">
        <v>839</v>
      </c>
      <c r="R6722" s="3">
        <v>2456</v>
      </c>
      <c r="S67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363280</v>
      </c>
      <c r="T67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23" spans="1:20" ht="15" customHeight="1" x14ac:dyDescent="0.2">
      <c r="A6723" s="3" t="s">
        <v>27711</v>
      </c>
      <c r="B6723" s="3" t="s">
        <v>27712</v>
      </c>
      <c r="C6723" s="3" t="s">
        <v>27713</v>
      </c>
      <c r="F6723" s="3" t="s">
        <v>11510</v>
      </c>
      <c r="G6723" s="3" t="s">
        <v>27714</v>
      </c>
      <c r="H6723" s="3" t="s">
        <v>11308</v>
      </c>
      <c r="I6723" s="3" t="s">
        <v>4870</v>
      </c>
      <c r="J6723" s="3">
        <v>1</v>
      </c>
      <c r="M6723" s="3" t="s">
        <v>27</v>
      </c>
      <c r="N6723" s="3" t="s">
        <v>17593</v>
      </c>
      <c r="P6723" s="3" t="s">
        <v>17594</v>
      </c>
      <c r="Q6723" s="3" t="s">
        <v>839</v>
      </c>
      <c r="R6723" s="3">
        <v>2456</v>
      </c>
      <c r="S67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321550</v>
      </c>
      <c r="T67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24" spans="1:20" ht="15" customHeight="1" x14ac:dyDescent="0.2">
      <c r="A6724" s="3" t="s">
        <v>27715</v>
      </c>
      <c r="B6724" s="3" t="s">
        <v>27716</v>
      </c>
      <c r="C6724" s="3" t="s">
        <v>27717</v>
      </c>
      <c r="F6724" s="3" t="s">
        <v>11510</v>
      </c>
      <c r="G6724" s="3" t="s">
        <v>27718</v>
      </c>
      <c r="H6724" s="3" t="s">
        <v>11308</v>
      </c>
      <c r="I6724" s="3" t="s">
        <v>4870</v>
      </c>
      <c r="J6724" s="3">
        <v>1</v>
      </c>
      <c r="M6724" s="3" t="s">
        <v>27</v>
      </c>
      <c r="N6724" s="3" t="s">
        <v>17593</v>
      </c>
      <c r="P6724" s="3" t="s">
        <v>17594</v>
      </c>
      <c r="Q6724" s="3" t="s">
        <v>839</v>
      </c>
      <c r="R6724" s="3">
        <v>2456</v>
      </c>
      <c r="S67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091810</v>
      </c>
      <c r="T67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25" spans="1:20" ht="15" customHeight="1" x14ac:dyDescent="0.2">
      <c r="A6725" s="3" t="s">
        <v>27719</v>
      </c>
      <c r="B6725" s="3" t="s">
        <v>27720</v>
      </c>
      <c r="C6725" s="3" t="s">
        <v>27721</v>
      </c>
      <c r="F6725" s="3" t="s">
        <v>11510</v>
      </c>
      <c r="G6725" s="3" t="s">
        <v>27722</v>
      </c>
      <c r="H6725" s="3" t="s">
        <v>11308</v>
      </c>
      <c r="I6725" s="3" t="s">
        <v>4870</v>
      </c>
      <c r="J6725" s="3">
        <v>1</v>
      </c>
      <c r="M6725" s="3" t="s">
        <v>27</v>
      </c>
      <c r="N6725" s="3" t="s">
        <v>17593</v>
      </c>
      <c r="P6725" s="3" t="s">
        <v>17594</v>
      </c>
      <c r="Q6725" s="3" t="s">
        <v>839</v>
      </c>
      <c r="R6725" s="3">
        <v>2456</v>
      </c>
      <c r="S67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004870</v>
      </c>
      <c r="T67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26" spans="1:20" ht="15" customHeight="1" x14ac:dyDescent="0.2">
      <c r="A6726" s="3" t="s">
        <v>27723</v>
      </c>
      <c r="B6726" s="3" t="s">
        <v>27724</v>
      </c>
      <c r="C6726" s="3" t="s">
        <v>27725</v>
      </c>
      <c r="F6726" s="3" t="s">
        <v>11510</v>
      </c>
      <c r="G6726" s="3" t="s">
        <v>27726</v>
      </c>
      <c r="H6726" s="3" t="s">
        <v>11308</v>
      </c>
      <c r="I6726" s="3" t="s">
        <v>4870</v>
      </c>
      <c r="J6726" s="3">
        <v>1</v>
      </c>
      <c r="M6726" s="3" t="s">
        <v>27</v>
      </c>
      <c r="N6726" s="3" t="s">
        <v>17593</v>
      </c>
      <c r="P6726" s="3" t="s">
        <v>27727</v>
      </c>
      <c r="Q6726" s="3" t="s">
        <v>839</v>
      </c>
      <c r="R6726" s="3">
        <v>1320</v>
      </c>
      <c r="S67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425040</v>
      </c>
      <c r="T67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27" spans="1:20" ht="15" customHeight="1" x14ac:dyDescent="0.2">
      <c r="A6727" s="3" t="s">
        <v>27728</v>
      </c>
      <c r="B6727" s="3" t="s">
        <v>27729</v>
      </c>
      <c r="C6727" s="3" t="s">
        <v>27730</v>
      </c>
      <c r="F6727" s="3" t="s">
        <v>11510</v>
      </c>
      <c r="G6727" s="3" t="s">
        <v>27731</v>
      </c>
      <c r="H6727" s="3" t="s">
        <v>11308</v>
      </c>
      <c r="I6727" s="3" t="s">
        <v>4870</v>
      </c>
      <c r="J6727" s="3">
        <v>1</v>
      </c>
      <c r="M6727" s="3" t="s">
        <v>27</v>
      </c>
      <c r="N6727" s="3" t="s">
        <v>17593</v>
      </c>
      <c r="P6727" s="3" t="s">
        <v>17594</v>
      </c>
      <c r="Q6727" s="3" t="s">
        <v>839</v>
      </c>
      <c r="R6727" s="3">
        <v>2456</v>
      </c>
      <c r="S67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241790</v>
      </c>
      <c r="T67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28" spans="1:20" ht="15" customHeight="1" x14ac:dyDescent="0.2">
      <c r="A6728" s="3" t="s">
        <v>27732</v>
      </c>
      <c r="B6728" s="3" t="s">
        <v>27733</v>
      </c>
      <c r="C6728" s="3" t="s">
        <v>27734</v>
      </c>
      <c r="F6728" s="3" t="s">
        <v>11510</v>
      </c>
      <c r="G6728" s="3" t="s">
        <v>27735</v>
      </c>
      <c r="H6728" s="3" t="s">
        <v>11308</v>
      </c>
      <c r="I6728" s="3" t="s">
        <v>4870</v>
      </c>
      <c r="J6728" s="3">
        <v>1</v>
      </c>
      <c r="M6728" s="3" t="s">
        <v>27</v>
      </c>
      <c r="N6728" s="3" t="s">
        <v>17593</v>
      </c>
      <c r="P6728" s="3" t="s">
        <v>17594</v>
      </c>
      <c r="Q6728" s="3" t="s">
        <v>839</v>
      </c>
      <c r="R6728" s="3">
        <v>2456</v>
      </c>
      <c r="S67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032540</v>
      </c>
      <c r="T67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29" spans="1:20" ht="15" customHeight="1" x14ac:dyDescent="0.2">
      <c r="A6729" s="3" t="s">
        <v>27736</v>
      </c>
      <c r="B6729" s="3" t="s">
        <v>27737</v>
      </c>
      <c r="C6729" s="3" t="s">
        <v>27738</v>
      </c>
      <c r="F6729" s="3" t="s">
        <v>11510</v>
      </c>
      <c r="G6729" s="3" t="s">
        <v>27739</v>
      </c>
      <c r="H6729" s="3" t="s">
        <v>11308</v>
      </c>
      <c r="I6729" s="3" t="s">
        <v>4870</v>
      </c>
      <c r="J6729" s="3">
        <v>1</v>
      </c>
      <c r="M6729" s="3" t="s">
        <v>27</v>
      </c>
      <c r="N6729" s="3" t="s">
        <v>17593</v>
      </c>
      <c r="P6729" s="3" t="s">
        <v>17594</v>
      </c>
      <c r="Q6729" s="3" t="s">
        <v>839</v>
      </c>
      <c r="R6729" s="3">
        <v>2456</v>
      </c>
      <c r="S67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022220</v>
      </c>
      <c r="T67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30" spans="1:20" ht="15" customHeight="1" x14ac:dyDescent="0.2">
      <c r="A6730" s="3" t="s">
        <v>27740</v>
      </c>
      <c r="B6730" s="3" t="s">
        <v>27741</v>
      </c>
      <c r="C6730" s="3" t="s">
        <v>27742</v>
      </c>
      <c r="F6730" s="3" t="s">
        <v>11510</v>
      </c>
      <c r="G6730" s="3" t="s">
        <v>27743</v>
      </c>
      <c r="H6730" s="3" t="s">
        <v>11308</v>
      </c>
      <c r="I6730" s="3" t="s">
        <v>4870</v>
      </c>
      <c r="J6730" s="3">
        <v>1</v>
      </c>
      <c r="M6730" s="3" t="s">
        <v>27</v>
      </c>
      <c r="N6730" s="3" t="s">
        <v>17593</v>
      </c>
      <c r="P6730" s="3" t="s">
        <v>17594</v>
      </c>
      <c r="Q6730" s="3" t="s">
        <v>839</v>
      </c>
      <c r="R6730" s="3">
        <v>2456</v>
      </c>
      <c r="S67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069260</v>
      </c>
      <c r="T67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31" spans="1:20" ht="15" customHeight="1" x14ac:dyDescent="0.2">
      <c r="A6731" s="3" t="s">
        <v>27744</v>
      </c>
      <c r="B6731" s="3" t="s">
        <v>27745</v>
      </c>
      <c r="C6731" s="3" t="s">
        <v>27746</v>
      </c>
      <c r="F6731" s="3" t="s">
        <v>11510</v>
      </c>
      <c r="G6731" s="3" t="s">
        <v>27747</v>
      </c>
      <c r="H6731" s="3" t="s">
        <v>11308</v>
      </c>
      <c r="I6731" s="3" t="s">
        <v>4870</v>
      </c>
      <c r="J6731" s="3">
        <v>1</v>
      </c>
      <c r="M6731" s="3" t="s">
        <v>27</v>
      </c>
      <c r="N6731" s="3" t="s">
        <v>17593</v>
      </c>
      <c r="P6731" s="3" t="s">
        <v>17594</v>
      </c>
      <c r="Q6731" s="3" t="s">
        <v>839</v>
      </c>
      <c r="R6731" s="3">
        <v>2456</v>
      </c>
      <c r="S67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104480</v>
      </c>
      <c r="T67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32" spans="1:20" ht="15" customHeight="1" x14ac:dyDescent="0.2">
      <c r="A6732" s="3" t="s">
        <v>27748</v>
      </c>
      <c r="B6732" s="3" t="s">
        <v>27749</v>
      </c>
      <c r="C6732" s="3" t="s">
        <v>27750</v>
      </c>
      <c r="F6732" s="3" t="s">
        <v>11510</v>
      </c>
      <c r="G6732" s="3" t="s">
        <v>27751</v>
      </c>
      <c r="H6732" s="3" t="s">
        <v>11308</v>
      </c>
      <c r="I6732" s="3" t="s">
        <v>4870</v>
      </c>
      <c r="J6732" s="3">
        <v>1</v>
      </c>
      <c r="M6732" s="3" t="s">
        <v>27</v>
      </c>
      <c r="N6732" s="3" t="s">
        <v>17593</v>
      </c>
      <c r="P6732" s="3" t="s">
        <v>17594</v>
      </c>
      <c r="Q6732" s="3" t="s">
        <v>839</v>
      </c>
      <c r="R6732" s="3">
        <v>2456</v>
      </c>
      <c r="S67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081150</v>
      </c>
      <c r="T67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33" spans="1:20" ht="15" customHeight="1" x14ac:dyDescent="0.2">
      <c r="A6733" s="3" t="s">
        <v>27752</v>
      </c>
      <c r="B6733" s="3" t="s">
        <v>27753</v>
      </c>
      <c r="C6733" s="3" t="s">
        <v>27754</v>
      </c>
      <c r="F6733" s="3" t="s">
        <v>11510</v>
      </c>
      <c r="G6733" s="3" t="s">
        <v>27755</v>
      </c>
      <c r="H6733" s="3" t="s">
        <v>11308</v>
      </c>
      <c r="I6733" s="3" t="s">
        <v>4870</v>
      </c>
      <c r="J6733" s="3">
        <v>1</v>
      </c>
      <c r="M6733" s="3" t="s">
        <v>27</v>
      </c>
      <c r="N6733" s="3" t="s">
        <v>17593</v>
      </c>
      <c r="P6733" s="3" t="s">
        <v>17594</v>
      </c>
      <c r="Q6733" s="3" t="s">
        <v>839</v>
      </c>
      <c r="R6733" s="3">
        <v>2456</v>
      </c>
      <c r="S67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007980</v>
      </c>
      <c r="T67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34" spans="1:20" ht="15" customHeight="1" x14ac:dyDescent="0.2">
      <c r="A6734" s="3" t="s">
        <v>27756</v>
      </c>
      <c r="B6734" s="3" t="s">
        <v>27757</v>
      </c>
      <c r="C6734" s="3" t="s">
        <v>27758</v>
      </c>
      <c r="F6734" s="3" t="s">
        <v>11510</v>
      </c>
      <c r="G6734" s="3" t="s">
        <v>27759</v>
      </c>
      <c r="H6734" s="3" t="s">
        <v>11308</v>
      </c>
      <c r="I6734" s="3" t="s">
        <v>4870</v>
      </c>
      <c r="J6734" s="3">
        <v>1</v>
      </c>
      <c r="M6734" s="3" t="s">
        <v>27</v>
      </c>
      <c r="N6734" s="3" t="s">
        <v>17593</v>
      </c>
      <c r="P6734" s="3" t="s">
        <v>17594</v>
      </c>
      <c r="Q6734" s="3" t="s">
        <v>839</v>
      </c>
      <c r="R6734" s="3">
        <v>2456</v>
      </c>
      <c r="S67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130740</v>
      </c>
      <c r="T67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35" spans="1:20" ht="15" customHeight="1" x14ac:dyDescent="0.2">
      <c r="A6735" s="3" t="s">
        <v>27760</v>
      </c>
      <c r="B6735" s="3" t="s">
        <v>27761</v>
      </c>
      <c r="C6735" s="3" t="s">
        <v>27762</v>
      </c>
      <c r="F6735" s="3" t="s">
        <v>11510</v>
      </c>
      <c r="G6735" s="3" t="s">
        <v>27763</v>
      </c>
      <c r="H6735" s="3" t="s">
        <v>11308</v>
      </c>
      <c r="I6735" s="3" t="s">
        <v>4870</v>
      </c>
      <c r="J6735" s="3">
        <v>1</v>
      </c>
      <c r="M6735" s="3" t="s">
        <v>27</v>
      </c>
      <c r="N6735" s="3" t="s">
        <v>17593</v>
      </c>
      <c r="P6735" s="3" t="s">
        <v>17594</v>
      </c>
      <c r="Q6735" s="3" t="s">
        <v>839</v>
      </c>
      <c r="R6735" s="3">
        <v>2456</v>
      </c>
      <c r="S67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048770</v>
      </c>
      <c r="T67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36" spans="1:20" ht="15" customHeight="1" x14ac:dyDescent="0.2">
      <c r="A6736" s="3" t="s">
        <v>27764</v>
      </c>
      <c r="B6736" s="3" t="s">
        <v>27765</v>
      </c>
      <c r="C6736" s="3" t="s">
        <v>27766</v>
      </c>
      <c r="F6736" s="3" t="s">
        <v>11510</v>
      </c>
      <c r="G6736" s="3" t="s">
        <v>27767</v>
      </c>
      <c r="H6736" s="3" t="s">
        <v>11308</v>
      </c>
      <c r="I6736" s="3" t="s">
        <v>4870</v>
      </c>
      <c r="J6736" s="3">
        <v>1</v>
      </c>
      <c r="M6736" s="3" t="s">
        <v>27</v>
      </c>
      <c r="N6736" s="3" t="s">
        <v>17593</v>
      </c>
      <c r="P6736" s="3" t="s">
        <v>17594</v>
      </c>
      <c r="Q6736" s="3" t="s">
        <v>839</v>
      </c>
      <c r="R6736" s="3">
        <v>2456</v>
      </c>
      <c r="S67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217880</v>
      </c>
      <c r="T67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37" spans="1:20" ht="15" customHeight="1" x14ac:dyDescent="0.2">
      <c r="A6737" s="3" t="s">
        <v>27768</v>
      </c>
      <c r="B6737" s="3" t="s">
        <v>27769</v>
      </c>
      <c r="C6737" s="3" t="s">
        <v>27770</v>
      </c>
      <c r="F6737" s="3" t="s">
        <v>11510</v>
      </c>
      <c r="G6737" s="3" t="s">
        <v>27771</v>
      </c>
      <c r="H6737" s="3" t="s">
        <v>11308</v>
      </c>
      <c r="I6737" s="3" t="s">
        <v>4870</v>
      </c>
      <c r="J6737" s="3">
        <v>1</v>
      </c>
      <c r="M6737" s="3" t="s">
        <v>27</v>
      </c>
      <c r="N6737" s="3" t="s">
        <v>17593</v>
      </c>
      <c r="P6737" s="3" t="s">
        <v>17594</v>
      </c>
      <c r="Q6737" s="3" t="s">
        <v>839</v>
      </c>
      <c r="R6737" s="3">
        <v>2456</v>
      </c>
      <c r="S67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084730</v>
      </c>
      <c r="T67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38" spans="1:20" ht="15" customHeight="1" x14ac:dyDescent="0.2">
      <c r="A6738" s="3" t="s">
        <v>27772</v>
      </c>
      <c r="B6738" s="3" t="s">
        <v>27773</v>
      </c>
      <c r="C6738" s="3" t="s">
        <v>27774</v>
      </c>
      <c r="F6738" s="3" t="s">
        <v>11510</v>
      </c>
      <c r="G6738" s="3" t="s">
        <v>27775</v>
      </c>
      <c r="H6738" s="3" t="s">
        <v>11308</v>
      </c>
      <c r="I6738" s="3" t="s">
        <v>4870</v>
      </c>
      <c r="J6738" s="3">
        <v>1</v>
      </c>
      <c r="M6738" s="3" t="s">
        <v>27</v>
      </c>
      <c r="N6738" s="3" t="s">
        <v>17593</v>
      </c>
      <c r="P6738" s="3" t="s">
        <v>27776</v>
      </c>
      <c r="Q6738" s="3" t="s">
        <v>839</v>
      </c>
      <c r="R6738" s="3">
        <v>1050</v>
      </c>
      <c r="S67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440110</v>
      </c>
      <c r="T67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39" spans="1:20" ht="15" customHeight="1" x14ac:dyDescent="0.2">
      <c r="A6739" s="3" t="s">
        <v>27777</v>
      </c>
      <c r="B6739" s="3" t="s">
        <v>27778</v>
      </c>
      <c r="C6739" s="3" t="s">
        <v>27779</v>
      </c>
      <c r="F6739" s="3" t="s">
        <v>11510</v>
      </c>
      <c r="G6739" s="3" t="s">
        <v>27780</v>
      </c>
      <c r="H6739" s="3" t="s">
        <v>11308</v>
      </c>
      <c r="I6739" s="3" t="s">
        <v>4870</v>
      </c>
      <c r="J6739" s="3">
        <v>1</v>
      </c>
      <c r="M6739" s="3" t="s">
        <v>27</v>
      </c>
      <c r="N6739" s="3" t="s">
        <v>17593</v>
      </c>
      <c r="P6739" s="3" t="s">
        <v>17594</v>
      </c>
      <c r="Q6739" s="3" t="s">
        <v>839</v>
      </c>
      <c r="R6739" s="3">
        <v>2456</v>
      </c>
      <c r="S67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034230</v>
      </c>
      <c r="T67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40" spans="1:20" ht="15" customHeight="1" x14ac:dyDescent="0.2">
      <c r="A6740" s="3" t="s">
        <v>27781</v>
      </c>
      <c r="B6740" s="3" t="s">
        <v>27782</v>
      </c>
      <c r="C6740" s="3" t="s">
        <v>27783</v>
      </c>
      <c r="F6740" s="3" t="s">
        <v>11510</v>
      </c>
      <c r="G6740" s="3" t="s">
        <v>27784</v>
      </c>
      <c r="H6740" s="3" t="s">
        <v>11308</v>
      </c>
      <c r="I6740" s="3" t="s">
        <v>4870</v>
      </c>
      <c r="J6740" s="3">
        <v>1</v>
      </c>
      <c r="M6740" s="3" t="s">
        <v>27</v>
      </c>
      <c r="N6740" s="3" t="s">
        <v>17593</v>
      </c>
      <c r="P6740" s="3" t="s">
        <v>17594</v>
      </c>
      <c r="Q6740" s="3" t="s">
        <v>839</v>
      </c>
      <c r="R6740" s="3">
        <v>2456</v>
      </c>
      <c r="S67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288330</v>
      </c>
      <c r="T67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41" spans="1:20" ht="15" customHeight="1" x14ac:dyDescent="0.2">
      <c r="A6741" s="3" t="s">
        <v>27785</v>
      </c>
      <c r="B6741" s="3" t="s">
        <v>27786</v>
      </c>
      <c r="C6741" s="3" t="s">
        <v>27787</v>
      </c>
      <c r="F6741" s="3" t="s">
        <v>11510</v>
      </c>
      <c r="G6741" s="3" t="s">
        <v>27788</v>
      </c>
      <c r="H6741" s="3" t="s">
        <v>11308</v>
      </c>
      <c r="I6741" s="3" t="s">
        <v>4870</v>
      </c>
      <c r="J6741" s="3">
        <v>1</v>
      </c>
      <c r="M6741" s="3" t="s">
        <v>27</v>
      </c>
      <c r="N6741" s="3" t="s">
        <v>17593</v>
      </c>
      <c r="P6741" s="3" t="s">
        <v>17594</v>
      </c>
      <c r="Q6741" s="3" t="s">
        <v>839</v>
      </c>
      <c r="R6741" s="3">
        <v>2456</v>
      </c>
      <c r="S67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033540</v>
      </c>
      <c r="T67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42" spans="1:20" ht="15" customHeight="1" x14ac:dyDescent="0.2">
      <c r="A6742" s="3" t="s">
        <v>27789</v>
      </c>
      <c r="B6742" s="3" t="s">
        <v>27790</v>
      </c>
      <c r="C6742" s="3" t="s">
        <v>27791</v>
      </c>
      <c r="F6742" s="3" t="s">
        <v>11510</v>
      </c>
      <c r="G6742" s="3" t="s">
        <v>27792</v>
      </c>
      <c r="H6742" s="3" t="s">
        <v>11308</v>
      </c>
      <c r="I6742" s="3" t="s">
        <v>4870</v>
      </c>
      <c r="J6742" s="3">
        <v>1</v>
      </c>
      <c r="M6742" s="3" t="s">
        <v>27</v>
      </c>
      <c r="N6742" s="3" t="s">
        <v>17593</v>
      </c>
      <c r="P6742" s="3" t="s">
        <v>23700</v>
      </c>
      <c r="Q6742" s="3" t="s">
        <v>839</v>
      </c>
      <c r="R6742" s="3">
        <v>1064</v>
      </c>
      <c r="S67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388870</v>
      </c>
      <c r="T67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43" spans="1:20" ht="15" customHeight="1" x14ac:dyDescent="0.2">
      <c r="A6743" s="3" t="s">
        <v>27793</v>
      </c>
      <c r="B6743" s="3" t="s">
        <v>27794</v>
      </c>
      <c r="C6743" s="3" t="s">
        <v>27795</v>
      </c>
      <c r="F6743" s="3" t="s">
        <v>11510</v>
      </c>
      <c r="G6743" s="3" t="s">
        <v>27796</v>
      </c>
      <c r="H6743" s="3" t="s">
        <v>11308</v>
      </c>
      <c r="I6743" s="3" t="s">
        <v>4870</v>
      </c>
      <c r="J6743" s="3">
        <v>1</v>
      </c>
      <c r="M6743" s="3" t="s">
        <v>27</v>
      </c>
      <c r="N6743" s="3" t="s">
        <v>17593</v>
      </c>
      <c r="P6743" s="3" t="s">
        <v>17594</v>
      </c>
      <c r="Q6743" s="3" t="s">
        <v>839</v>
      </c>
      <c r="R6743" s="3">
        <v>2456</v>
      </c>
      <c r="S67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043200</v>
      </c>
      <c r="T67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44" spans="1:20" ht="15" customHeight="1" x14ac:dyDescent="0.2">
      <c r="A6744" s="3" t="s">
        <v>27797</v>
      </c>
      <c r="B6744" s="3" t="s">
        <v>27798</v>
      </c>
      <c r="C6744" s="3" t="s">
        <v>27799</v>
      </c>
      <c r="F6744" s="3" t="s">
        <v>11510</v>
      </c>
      <c r="G6744" s="3" t="s">
        <v>27800</v>
      </c>
      <c r="H6744" s="3" t="s">
        <v>11308</v>
      </c>
      <c r="I6744" s="3" t="s">
        <v>4870</v>
      </c>
      <c r="J6744" s="3">
        <v>1</v>
      </c>
      <c r="M6744" s="3" t="s">
        <v>27</v>
      </c>
      <c r="N6744" s="3" t="s">
        <v>17593</v>
      </c>
      <c r="P6744" s="3" t="s">
        <v>17594</v>
      </c>
      <c r="Q6744" s="3" t="s">
        <v>839</v>
      </c>
      <c r="R6744" s="3">
        <v>2456</v>
      </c>
      <c r="S67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214450</v>
      </c>
      <c r="T67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45" spans="1:20" ht="15" customHeight="1" x14ac:dyDescent="0.2">
      <c r="A6745" s="3" t="s">
        <v>27801</v>
      </c>
      <c r="B6745" s="3" t="s">
        <v>27802</v>
      </c>
      <c r="C6745" s="3" t="s">
        <v>27803</v>
      </c>
      <c r="F6745" s="3" t="s">
        <v>11510</v>
      </c>
      <c r="G6745" s="3" t="s">
        <v>27804</v>
      </c>
      <c r="H6745" s="3" t="s">
        <v>11308</v>
      </c>
      <c r="I6745" s="3" t="s">
        <v>4870</v>
      </c>
      <c r="J6745" s="3">
        <v>1</v>
      </c>
      <c r="M6745" s="3" t="s">
        <v>27</v>
      </c>
      <c r="N6745" s="3" t="s">
        <v>17593</v>
      </c>
      <c r="P6745" s="3" t="s">
        <v>17594</v>
      </c>
      <c r="Q6745" s="3" t="s">
        <v>839</v>
      </c>
      <c r="R6745" s="3">
        <v>2456</v>
      </c>
      <c r="S67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217950</v>
      </c>
      <c r="T67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46" spans="1:20" ht="15" customHeight="1" x14ac:dyDescent="0.2">
      <c r="A6746" s="3" t="s">
        <v>27805</v>
      </c>
      <c r="B6746" s="3" t="s">
        <v>27806</v>
      </c>
      <c r="C6746" s="3" t="s">
        <v>27807</v>
      </c>
      <c r="F6746" s="3" t="s">
        <v>11510</v>
      </c>
      <c r="G6746" s="3" t="s">
        <v>27808</v>
      </c>
      <c r="H6746" s="3" t="s">
        <v>11308</v>
      </c>
      <c r="I6746" s="3" t="s">
        <v>4870</v>
      </c>
      <c r="J6746" s="3">
        <v>1</v>
      </c>
      <c r="M6746" s="3" t="s">
        <v>27</v>
      </c>
      <c r="N6746" s="3" t="s">
        <v>17593</v>
      </c>
      <c r="P6746" s="3" t="s">
        <v>17594</v>
      </c>
      <c r="Q6746" s="3" t="s">
        <v>839</v>
      </c>
      <c r="R6746" s="3">
        <v>2456</v>
      </c>
      <c r="S67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208340</v>
      </c>
      <c r="T67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47" spans="1:20" ht="15" customHeight="1" x14ac:dyDescent="0.2">
      <c r="A6747" s="3" t="s">
        <v>27809</v>
      </c>
      <c r="B6747" s="3" t="s">
        <v>27810</v>
      </c>
      <c r="C6747" s="3" t="s">
        <v>27811</v>
      </c>
      <c r="F6747" s="3" t="s">
        <v>11510</v>
      </c>
      <c r="G6747" s="3" t="s">
        <v>27812</v>
      </c>
      <c r="H6747" s="3" t="s">
        <v>11308</v>
      </c>
      <c r="I6747" s="3" t="s">
        <v>4870</v>
      </c>
      <c r="J6747" s="3">
        <v>1</v>
      </c>
      <c r="M6747" s="3" t="s">
        <v>27</v>
      </c>
      <c r="N6747" s="3" t="s">
        <v>17593</v>
      </c>
      <c r="P6747" s="3" t="s">
        <v>17594</v>
      </c>
      <c r="Q6747" s="3" t="s">
        <v>839</v>
      </c>
      <c r="R6747" s="3">
        <v>2456</v>
      </c>
      <c r="S67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005690</v>
      </c>
      <c r="T67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48" spans="1:20" ht="15" customHeight="1" x14ac:dyDescent="0.2">
      <c r="A6748" s="3" t="s">
        <v>27813</v>
      </c>
      <c r="B6748" s="3" t="s">
        <v>27814</v>
      </c>
      <c r="C6748" s="3" t="s">
        <v>27815</v>
      </c>
      <c r="F6748" s="3" t="s">
        <v>11510</v>
      </c>
      <c r="G6748" s="3" t="s">
        <v>27816</v>
      </c>
      <c r="H6748" s="3" t="s">
        <v>11308</v>
      </c>
      <c r="I6748" s="3" t="s">
        <v>4870</v>
      </c>
      <c r="J6748" s="3">
        <v>1</v>
      </c>
      <c r="M6748" s="3" t="s">
        <v>27</v>
      </c>
      <c r="N6748" s="3" t="s">
        <v>17593</v>
      </c>
      <c r="P6748" s="3" t="s">
        <v>17594</v>
      </c>
      <c r="Q6748" s="3" t="s">
        <v>839</v>
      </c>
      <c r="R6748" s="3">
        <v>2456</v>
      </c>
      <c r="S67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177830</v>
      </c>
      <c r="T67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49" spans="1:20" ht="15" customHeight="1" x14ac:dyDescent="0.2">
      <c r="A6749" s="3" t="s">
        <v>27817</v>
      </c>
      <c r="B6749" s="3" t="s">
        <v>27818</v>
      </c>
      <c r="C6749" s="3" t="s">
        <v>27819</v>
      </c>
      <c r="F6749" s="3" t="s">
        <v>11510</v>
      </c>
      <c r="G6749" s="3" t="s">
        <v>27820</v>
      </c>
      <c r="H6749" s="3" t="s">
        <v>11308</v>
      </c>
      <c r="I6749" s="3" t="s">
        <v>4870</v>
      </c>
      <c r="J6749" s="3">
        <v>1</v>
      </c>
      <c r="M6749" s="3" t="s">
        <v>27</v>
      </c>
      <c r="N6749" s="3" t="s">
        <v>17593</v>
      </c>
      <c r="P6749" s="3" t="s">
        <v>17594</v>
      </c>
      <c r="Q6749" s="3" t="s">
        <v>839</v>
      </c>
      <c r="R6749" s="3">
        <v>2456</v>
      </c>
      <c r="S67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037070</v>
      </c>
      <c r="T67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50" spans="1:20" ht="15" customHeight="1" x14ac:dyDescent="0.2">
      <c r="A6750" s="3" t="s">
        <v>27821</v>
      </c>
      <c r="B6750" s="3" t="s">
        <v>27822</v>
      </c>
      <c r="C6750" s="3" t="s">
        <v>27823</v>
      </c>
      <c r="F6750" s="3" t="s">
        <v>11510</v>
      </c>
      <c r="G6750" s="3" t="s">
        <v>27824</v>
      </c>
      <c r="H6750" s="3" t="s">
        <v>11308</v>
      </c>
      <c r="I6750" s="3" t="s">
        <v>4870</v>
      </c>
      <c r="J6750" s="3">
        <v>1</v>
      </c>
      <c r="M6750" s="3" t="s">
        <v>27</v>
      </c>
      <c r="N6750" s="3" t="s">
        <v>17593</v>
      </c>
      <c r="P6750" s="3" t="s">
        <v>17594</v>
      </c>
      <c r="Q6750" s="3" t="s">
        <v>839</v>
      </c>
      <c r="R6750" s="3">
        <v>2456</v>
      </c>
      <c r="S67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150900</v>
      </c>
      <c r="T67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51" spans="1:20" ht="15" customHeight="1" x14ac:dyDescent="0.2">
      <c r="A6751" s="3" t="s">
        <v>27825</v>
      </c>
      <c r="B6751" s="3" t="s">
        <v>27826</v>
      </c>
      <c r="C6751" s="3" t="s">
        <v>27827</v>
      </c>
      <c r="F6751" s="3" t="s">
        <v>11510</v>
      </c>
      <c r="G6751" s="3" t="s">
        <v>27828</v>
      </c>
      <c r="H6751" s="3" t="s">
        <v>11308</v>
      </c>
      <c r="I6751" s="3" t="s">
        <v>4870</v>
      </c>
      <c r="J6751" s="3">
        <v>1</v>
      </c>
      <c r="M6751" s="3" t="s">
        <v>27</v>
      </c>
      <c r="N6751" s="3" t="s">
        <v>17593</v>
      </c>
      <c r="P6751" s="3" t="s">
        <v>17594</v>
      </c>
      <c r="Q6751" s="3" t="s">
        <v>839</v>
      </c>
      <c r="R6751" s="3">
        <v>2456</v>
      </c>
      <c r="S67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037030</v>
      </c>
      <c r="T67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52" spans="1:20" ht="15" customHeight="1" x14ac:dyDescent="0.2">
      <c r="A6752" s="3" t="s">
        <v>27829</v>
      </c>
      <c r="B6752" s="3" t="s">
        <v>27830</v>
      </c>
      <c r="C6752" s="3" t="s">
        <v>27831</v>
      </c>
      <c r="F6752" s="3" t="s">
        <v>11510</v>
      </c>
      <c r="G6752" s="3" t="s">
        <v>27832</v>
      </c>
      <c r="H6752" s="3" t="s">
        <v>11308</v>
      </c>
      <c r="I6752" s="3" t="s">
        <v>4870</v>
      </c>
      <c r="J6752" s="3">
        <v>1</v>
      </c>
      <c r="M6752" s="3" t="s">
        <v>27</v>
      </c>
      <c r="N6752" s="3" t="s">
        <v>17593</v>
      </c>
      <c r="P6752" s="3" t="s">
        <v>17594</v>
      </c>
      <c r="Q6752" s="3" t="s">
        <v>839</v>
      </c>
      <c r="R6752" s="3">
        <v>2456</v>
      </c>
      <c r="S67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047310</v>
      </c>
      <c r="T67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53" spans="1:20" ht="15" customHeight="1" x14ac:dyDescent="0.2">
      <c r="A6753" s="3" t="s">
        <v>27833</v>
      </c>
      <c r="B6753" s="3" t="s">
        <v>27834</v>
      </c>
      <c r="C6753" s="3" t="s">
        <v>27835</v>
      </c>
      <c r="F6753" s="3" t="s">
        <v>11510</v>
      </c>
      <c r="G6753" s="3" t="s">
        <v>27836</v>
      </c>
      <c r="H6753" s="3" t="s">
        <v>11308</v>
      </c>
      <c r="I6753" s="3" t="s">
        <v>4870</v>
      </c>
      <c r="J6753" s="3">
        <v>1</v>
      </c>
      <c r="M6753" s="3" t="s">
        <v>27</v>
      </c>
      <c r="N6753" s="3" t="s">
        <v>17593</v>
      </c>
      <c r="P6753" s="3" t="s">
        <v>17594</v>
      </c>
      <c r="Q6753" s="3" t="s">
        <v>839</v>
      </c>
      <c r="R6753" s="3">
        <v>2456</v>
      </c>
      <c r="S67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266870</v>
      </c>
      <c r="T67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54" spans="1:20" ht="15" customHeight="1" x14ac:dyDescent="0.2">
      <c r="A6754" s="3" t="s">
        <v>27837</v>
      </c>
      <c r="B6754" s="3" t="s">
        <v>27838</v>
      </c>
      <c r="C6754" s="3" t="s">
        <v>27839</v>
      </c>
      <c r="F6754" s="3" t="s">
        <v>11510</v>
      </c>
      <c r="G6754" s="3" t="s">
        <v>27840</v>
      </c>
      <c r="H6754" s="3" t="s">
        <v>11308</v>
      </c>
      <c r="I6754" s="3" t="s">
        <v>4870</v>
      </c>
      <c r="J6754" s="3">
        <v>1</v>
      </c>
      <c r="M6754" s="3" t="s">
        <v>27</v>
      </c>
      <c r="N6754" s="3" t="s">
        <v>17593</v>
      </c>
      <c r="P6754" s="3" t="s">
        <v>24115</v>
      </c>
      <c r="Q6754" s="3" t="s">
        <v>839</v>
      </c>
      <c r="R6754" s="3">
        <v>2308</v>
      </c>
      <c r="S67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368770</v>
      </c>
      <c r="T67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55" spans="1:20" ht="15" customHeight="1" x14ac:dyDescent="0.2">
      <c r="A6755" s="3" t="s">
        <v>27841</v>
      </c>
      <c r="B6755" s="3" t="s">
        <v>27842</v>
      </c>
      <c r="C6755" s="3" t="s">
        <v>27843</v>
      </c>
      <c r="F6755" s="3" t="s">
        <v>11510</v>
      </c>
      <c r="G6755" s="3" t="s">
        <v>27844</v>
      </c>
      <c r="H6755" s="3" t="s">
        <v>11308</v>
      </c>
      <c r="I6755" s="3" t="s">
        <v>4870</v>
      </c>
      <c r="J6755" s="3">
        <v>1</v>
      </c>
      <c r="M6755" s="3" t="s">
        <v>27</v>
      </c>
      <c r="N6755" s="3" t="s">
        <v>17593</v>
      </c>
      <c r="P6755" s="3" t="s">
        <v>17594</v>
      </c>
      <c r="Q6755" s="3" t="s">
        <v>839</v>
      </c>
      <c r="R6755" s="3">
        <v>2456</v>
      </c>
      <c r="S67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170790</v>
      </c>
      <c r="T67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56" spans="1:20" ht="15" customHeight="1" x14ac:dyDescent="0.2">
      <c r="A6756" s="3" t="s">
        <v>27845</v>
      </c>
      <c r="B6756" s="3" t="s">
        <v>27846</v>
      </c>
      <c r="C6756" s="3" t="s">
        <v>27847</v>
      </c>
      <c r="F6756" s="3" t="s">
        <v>11510</v>
      </c>
      <c r="G6756" s="3" t="s">
        <v>27848</v>
      </c>
      <c r="H6756" s="3" t="s">
        <v>11308</v>
      </c>
      <c r="I6756" s="3" t="s">
        <v>4870</v>
      </c>
      <c r="J6756" s="3">
        <v>1</v>
      </c>
      <c r="M6756" s="3" t="s">
        <v>27</v>
      </c>
      <c r="N6756" s="3" t="s">
        <v>17593</v>
      </c>
      <c r="P6756" s="3" t="s">
        <v>17594</v>
      </c>
      <c r="Q6756" s="3" t="s">
        <v>839</v>
      </c>
      <c r="R6756" s="3">
        <v>2456</v>
      </c>
      <c r="S67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049120</v>
      </c>
      <c r="T67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57" spans="1:20" ht="15" customHeight="1" x14ac:dyDescent="0.2">
      <c r="A6757" s="3" t="s">
        <v>27849</v>
      </c>
      <c r="B6757" s="3" t="s">
        <v>27850</v>
      </c>
      <c r="C6757" s="3" t="s">
        <v>27851</v>
      </c>
      <c r="F6757" s="3" t="s">
        <v>11510</v>
      </c>
      <c r="G6757" s="3" t="s">
        <v>27852</v>
      </c>
      <c r="H6757" s="3" t="s">
        <v>11308</v>
      </c>
      <c r="I6757" s="3" t="s">
        <v>4870</v>
      </c>
      <c r="J6757" s="3">
        <v>1</v>
      </c>
      <c r="M6757" s="3" t="s">
        <v>27</v>
      </c>
      <c r="N6757" s="3" t="s">
        <v>17593</v>
      </c>
      <c r="P6757" s="3" t="s">
        <v>17594</v>
      </c>
      <c r="Q6757" s="3" t="s">
        <v>839</v>
      </c>
      <c r="R6757" s="3">
        <v>2456</v>
      </c>
      <c r="S67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038950</v>
      </c>
      <c r="T67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58" spans="1:20" ht="15" customHeight="1" x14ac:dyDescent="0.2">
      <c r="A6758" s="3" t="s">
        <v>27853</v>
      </c>
      <c r="B6758" s="3" t="s">
        <v>27854</v>
      </c>
      <c r="C6758" s="3" t="s">
        <v>27855</v>
      </c>
      <c r="F6758" s="3" t="s">
        <v>11510</v>
      </c>
      <c r="G6758" s="3" t="s">
        <v>27856</v>
      </c>
      <c r="H6758" s="3" t="s">
        <v>11308</v>
      </c>
      <c r="I6758" s="3" t="s">
        <v>4870</v>
      </c>
      <c r="J6758" s="3">
        <v>1</v>
      </c>
      <c r="M6758" s="3" t="s">
        <v>27</v>
      </c>
      <c r="N6758" s="3" t="s">
        <v>17593</v>
      </c>
      <c r="P6758" s="3" t="s">
        <v>24404</v>
      </c>
      <c r="Q6758" s="3" t="s">
        <v>839</v>
      </c>
      <c r="R6758" s="3">
        <v>374</v>
      </c>
      <c r="S67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387570</v>
      </c>
      <c r="T67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59" spans="1:20" ht="15" customHeight="1" x14ac:dyDescent="0.2">
      <c r="A6759" s="3" t="s">
        <v>27857</v>
      </c>
      <c r="B6759" s="3" t="s">
        <v>27858</v>
      </c>
      <c r="C6759" s="3" t="s">
        <v>27859</v>
      </c>
      <c r="F6759" s="3" t="s">
        <v>11510</v>
      </c>
      <c r="G6759" s="3" t="s">
        <v>27860</v>
      </c>
      <c r="H6759" s="3" t="s">
        <v>11308</v>
      </c>
      <c r="I6759" s="3" t="s">
        <v>4870</v>
      </c>
      <c r="J6759" s="3">
        <v>1</v>
      </c>
      <c r="M6759" s="3" t="s">
        <v>27</v>
      </c>
      <c r="N6759" s="3" t="s">
        <v>17593</v>
      </c>
      <c r="P6759" s="3" t="s">
        <v>20495</v>
      </c>
      <c r="Q6759" s="3" t="s">
        <v>839</v>
      </c>
      <c r="R6759" s="3">
        <v>1464</v>
      </c>
      <c r="S67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441270</v>
      </c>
      <c r="T67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60" spans="1:20" ht="15" customHeight="1" x14ac:dyDescent="0.2">
      <c r="A6760" s="3" t="s">
        <v>27861</v>
      </c>
      <c r="B6760" s="3" t="s">
        <v>27862</v>
      </c>
      <c r="C6760" s="3" t="s">
        <v>27863</v>
      </c>
      <c r="F6760" s="3" t="s">
        <v>11510</v>
      </c>
      <c r="G6760" s="3" t="s">
        <v>27864</v>
      </c>
      <c r="H6760" s="3" t="s">
        <v>11308</v>
      </c>
      <c r="I6760" s="3" t="s">
        <v>4870</v>
      </c>
      <c r="J6760" s="3">
        <v>1</v>
      </c>
      <c r="M6760" s="3" t="s">
        <v>27</v>
      </c>
      <c r="N6760" s="3" t="s">
        <v>17593</v>
      </c>
      <c r="P6760" s="3" t="s">
        <v>17594</v>
      </c>
      <c r="Q6760" s="3" t="s">
        <v>839</v>
      </c>
      <c r="R6760" s="3">
        <v>2456</v>
      </c>
      <c r="S67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106240</v>
      </c>
      <c r="T67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61" spans="1:20" ht="15" customHeight="1" x14ac:dyDescent="0.2">
      <c r="A6761" s="3" t="s">
        <v>27865</v>
      </c>
      <c r="B6761" s="3" t="s">
        <v>27866</v>
      </c>
      <c r="C6761" s="3" t="s">
        <v>27867</v>
      </c>
      <c r="F6761" s="3" t="s">
        <v>11510</v>
      </c>
      <c r="G6761" s="3" t="s">
        <v>27868</v>
      </c>
      <c r="H6761" s="3" t="s">
        <v>11308</v>
      </c>
      <c r="I6761" s="3" t="s">
        <v>4870</v>
      </c>
      <c r="J6761" s="3">
        <v>1</v>
      </c>
      <c r="M6761" s="3" t="s">
        <v>27</v>
      </c>
      <c r="N6761" s="3" t="s">
        <v>17593</v>
      </c>
      <c r="P6761" s="3" t="s">
        <v>17594</v>
      </c>
      <c r="Q6761" s="3" t="s">
        <v>839</v>
      </c>
      <c r="R6761" s="3">
        <v>2456</v>
      </c>
      <c r="S67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131760</v>
      </c>
      <c r="T67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62" spans="1:20" ht="15" customHeight="1" x14ac:dyDescent="0.2">
      <c r="A6762" s="3" t="s">
        <v>27869</v>
      </c>
      <c r="B6762" s="3" t="s">
        <v>27870</v>
      </c>
      <c r="C6762" s="3" t="s">
        <v>27871</v>
      </c>
      <c r="F6762" s="3" t="s">
        <v>11510</v>
      </c>
      <c r="G6762" s="3" t="s">
        <v>27872</v>
      </c>
      <c r="H6762" s="3" t="s">
        <v>11308</v>
      </c>
      <c r="I6762" s="3" t="s">
        <v>4870</v>
      </c>
      <c r="J6762" s="3">
        <v>1</v>
      </c>
      <c r="M6762" s="3" t="s">
        <v>27</v>
      </c>
      <c r="N6762" s="3" t="s">
        <v>17593</v>
      </c>
      <c r="P6762" s="3" t="s">
        <v>17594</v>
      </c>
      <c r="Q6762" s="3" t="s">
        <v>839</v>
      </c>
      <c r="R6762" s="3">
        <v>2456</v>
      </c>
      <c r="S67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065690</v>
      </c>
      <c r="T67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63" spans="1:20" ht="15" customHeight="1" x14ac:dyDescent="0.2">
      <c r="A6763" s="3" t="s">
        <v>27873</v>
      </c>
      <c r="B6763" s="3" t="s">
        <v>27874</v>
      </c>
      <c r="C6763" s="3" t="s">
        <v>27875</v>
      </c>
      <c r="F6763" s="3" t="s">
        <v>11510</v>
      </c>
      <c r="G6763" s="3" t="s">
        <v>27876</v>
      </c>
      <c r="H6763" s="3" t="s">
        <v>11308</v>
      </c>
      <c r="I6763" s="3" t="s">
        <v>4870</v>
      </c>
      <c r="J6763" s="3">
        <v>1</v>
      </c>
      <c r="M6763" s="3" t="s">
        <v>27</v>
      </c>
      <c r="N6763" s="3" t="s">
        <v>17593</v>
      </c>
      <c r="P6763" s="3" t="s">
        <v>17594</v>
      </c>
      <c r="Q6763" s="3" t="s">
        <v>839</v>
      </c>
      <c r="R6763" s="3">
        <v>2456</v>
      </c>
      <c r="S67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140860</v>
      </c>
      <c r="T67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64" spans="1:20" ht="15" customHeight="1" x14ac:dyDescent="0.2">
      <c r="A6764" s="3" t="s">
        <v>27877</v>
      </c>
      <c r="B6764" s="3" t="s">
        <v>27878</v>
      </c>
      <c r="C6764" s="3" t="s">
        <v>27879</v>
      </c>
      <c r="F6764" s="3" t="s">
        <v>11510</v>
      </c>
      <c r="G6764" s="3" t="s">
        <v>27880</v>
      </c>
      <c r="H6764" s="3" t="s">
        <v>11308</v>
      </c>
      <c r="I6764" s="3" t="s">
        <v>4870</v>
      </c>
      <c r="J6764" s="3">
        <v>1</v>
      </c>
      <c r="M6764" s="3" t="s">
        <v>27</v>
      </c>
      <c r="N6764" s="3" t="s">
        <v>17593</v>
      </c>
      <c r="P6764" s="3" t="s">
        <v>17594</v>
      </c>
      <c r="Q6764" s="3" t="s">
        <v>839</v>
      </c>
      <c r="R6764" s="3">
        <v>2456</v>
      </c>
      <c r="S67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091700</v>
      </c>
      <c r="T67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65" spans="1:20" ht="15" customHeight="1" x14ac:dyDescent="0.2">
      <c r="A6765" s="3" t="s">
        <v>27881</v>
      </c>
      <c r="B6765" s="3" t="s">
        <v>27882</v>
      </c>
      <c r="C6765" s="3" t="s">
        <v>27883</v>
      </c>
      <c r="F6765" s="3" t="s">
        <v>11510</v>
      </c>
      <c r="G6765" s="3" t="s">
        <v>27884</v>
      </c>
      <c r="H6765" s="3" t="s">
        <v>11308</v>
      </c>
      <c r="I6765" s="3" t="s">
        <v>4870</v>
      </c>
      <c r="J6765" s="3">
        <v>1</v>
      </c>
      <c r="M6765" s="3" t="s">
        <v>27</v>
      </c>
      <c r="N6765" s="3" t="s">
        <v>17593</v>
      </c>
      <c r="P6765" s="3" t="s">
        <v>17594</v>
      </c>
      <c r="Q6765" s="3" t="s">
        <v>839</v>
      </c>
      <c r="R6765" s="3">
        <v>2456</v>
      </c>
      <c r="S67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202960</v>
      </c>
      <c r="T67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66" spans="1:20" ht="15" customHeight="1" x14ac:dyDescent="0.2">
      <c r="A6766" s="3" t="s">
        <v>27885</v>
      </c>
      <c r="B6766" s="3" t="s">
        <v>27886</v>
      </c>
      <c r="C6766" s="3" t="s">
        <v>27887</v>
      </c>
      <c r="F6766" s="3" t="s">
        <v>11510</v>
      </c>
      <c r="G6766" s="3" t="s">
        <v>27888</v>
      </c>
      <c r="H6766" s="3" t="s">
        <v>11308</v>
      </c>
      <c r="I6766" s="3" t="s">
        <v>4870</v>
      </c>
      <c r="J6766" s="3">
        <v>1</v>
      </c>
      <c r="M6766" s="3" t="s">
        <v>27</v>
      </c>
      <c r="N6766" s="3" t="s">
        <v>17593</v>
      </c>
      <c r="P6766" s="3" t="s">
        <v>17594</v>
      </c>
      <c r="Q6766" s="3" t="s">
        <v>839</v>
      </c>
      <c r="R6766" s="3">
        <v>2456</v>
      </c>
      <c r="S67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032800</v>
      </c>
      <c r="T67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67" spans="1:20" ht="15" customHeight="1" x14ac:dyDescent="0.2">
      <c r="A6767" s="3" t="s">
        <v>27889</v>
      </c>
      <c r="B6767" s="3" t="s">
        <v>27890</v>
      </c>
      <c r="C6767" s="3" t="s">
        <v>27891</v>
      </c>
      <c r="F6767" s="3" t="s">
        <v>11510</v>
      </c>
      <c r="G6767" s="3" t="s">
        <v>27892</v>
      </c>
      <c r="H6767" s="3" t="s">
        <v>11308</v>
      </c>
      <c r="I6767" s="3" t="s">
        <v>4870</v>
      </c>
      <c r="J6767" s="3">
        <v>1</v>
      </c>
      <c r="M6767" s="3" t="s">
        <v>27</v>
      </c>
      <c r="N6767" s="3" t="s">
        <v>17593</v>
      </c>
      <c r="P6767" s="3" t="s">
        <v>17594</v>
      </c>
      <c r="Q6767" s="3" t="s">
        <v>839</v>
      </c>
      <c r="R6767" s="3">
        <v>2456</v>
      </c>
      <c r="S67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318010</v>
      </c>
      <c r="T67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68" spans="1:20" ht="15" customHeight="1" x14ac:dyDescent="0.2">
      <c r="A6768" s="3" t="s">
        <v>27893</v>
      </c>
      <c r="B6768" s="3" t="s">
        <v>27894</v>
      </c>
      <c r="C6768" s="3" t="s">
        <v>27895</v>
      </c>
      <c r="F6768" s="3" t="s">
        <v>11510</v>
      </c>
      <c r="G6768" s="3" t="s">
        <v>27896</v>
      </c>
      <c r="H6768" s="3" t="s">
        <v>11308</v>
      </c>
      <c r="I6768" s="3" t="s">
        <v>4870</v>
      </c>
      <c r="J6768" s="3">
        <v>1</v>
      </c>
      <c r="M6768" s="3" t="s">
        <v>27</v>
      </c>
      <c r="N6768" s="3" t="s">
        <v>17593</v>
      </c>
      <c r="P6768" s="3" t="s">
        <v>17594</v>
      </c>
      <c r="Q6768" s="3" t="s">
        <v>839</v>
      </c>
      <c r="R6768" s="3">
        <v>2456</v>
      </c>
      <c r="S67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036580</v>
      </c>
      <c r="T67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69" spans="1:20" ht="15" customHeight="1" x14ac:dyDescent="0.2">
      <c r="A6769" s="3" t="s">
        <v>27897</v>
      </c>
      <c r="B6769" s="3" t="s">
        <v>27898</v>
      </c>
      <c r="C6769" s="3" t="s">
        <v>27899</v>
      </c>
      <c r="F6769" s="3" t="s">
        <v>11510</v>
      </c>
      <c r="G6769" s="3" t="s">
        <v>27900</v>
      </c>
      <c r="H6769" s="3" t="s">
        <v>11308</v>
      </c>
      <c r="I6769" s="3" t="s">
        <v>4870</v>
      </c>
      <c r="J6769" s="3">
        <v>1</v>
      </c>
      <c r="M6769" s="3" t="s">
        <v>27</v>
      </c>
      <c r="N6769" s="3" t="s">
        <v>17593</v>
      </c>
      <c r="P6769" s="3" t="s">
        <v>17594</v>
      </c>
      <c r="Q6769" s="3" t="s">
        <v>839</v>
      </c>
      <c r="R6769" s="3">
        <v>2456</v>
      </c>
      <c r="S67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027710</v>
      </c>
      <c r="T67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70" spans="1:20" ht="15" customHeight="1" x14ac:dyDescent="0.2">
      <c r="A6770" s="3" t="s">
        <v>27901</v>
      </c>
      <c r="B6770" s="3" t="s">
        <v>27902</v>
      </c>
      <c r="C6770" s="3" t="s">
        <v>27903</v>
      </c>
      <c r="F6770" s="3" t="s">
        <v>11510</v>
      </c>
      <c r="G6770" s="3" t="s">
        <v>27904</v>
      </c>
      <c r="H6770" s="3" t="s">
        <v>11308</v>
      </c>
      <c r="I6770" s="3" t="s">
        <v>4870</v>
      </c>
      <c r="J6770" s="3">
        <v>1</v>
      </c>
      <c r="M6770" s="3" t="s">
        <v>27</v>
      </c>
      <c r="N6770" s="3" t="s">
        <v>17593</v>
      </c>
      <c r="P6770" s="3" t="s">
        <v>17594</v>
      </c>
      <c r="Q6770" s="3" t="s">
        <v>839</v>
      </c>
      <c r="R6770" s="3">
        <v>2456</v>
      </c>
      <c r="S67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004720</v>
      </c>
      <c r="T67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71" spans="1:20" ht="15" customHeight="1" x14ac:dyDescent="0.2">
      <c r="A6771" s="3" t="s">
        <v>27905</v>
      </c>
      <c r="B6771" s="3" t="s">
        <v>27906</v>
      </c>
      <c r="C6771" s="3" t="s">
        <v>27907</v>
      </c>
      <c r="F6771" s="3" t="s">
        <v>11510</v>
      </c>
      <c r="G6771" s="3" t="s">
        <v>27908</v>
      </c>
      <c r="H6771" s="3" t="s">
        <v>11308</v>
      </c>
      <c r="I6771" s="3" t="s">
        <v>4870</v>
      </c>
      <c r="J6771" s="3">
        <v>1</v>
      </c>
      <c r="M6771" s="3" t="s">
        <v>27</v>
      </c>
      <c r="N6771" s="3" t="s">
        <v>17593</v>
      </c>
      <c r="P6771" s="3" t="s">
        <v>23775</v>
      </c>
      <c r="Q6771" s="3" t="s">
        <v>839</v>
      </c>
      <c r="R6771" s="3">
        <v>616</v>
      </c>
      <c r="S67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266350</v>
      </c>
      <c r="T67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72" spans="1:20" ht="15" customHeight="1" x14ac:dyDescent="0.2">
      <c r="A6772" s="3" t="s">
        <v>27909</v>
      </c>
      <c r="B6772" s="3" t="s">
        <v>27910</v>
      </c>
      <c r="C6772" s="3" t="s">
        <v>27911</v>
      </c>
      <c r="F6772" s="3" t="s">
        <v>11510</v>
      </c>
      <c r="G6772" s="3" t="s">
        <v>27912</v>
      </c>
      <c r="H6772" s="3" t="s">
        <v>11308</v>
      </c>
      <c r="I6772" s="3" t="s">
        <v>4870</v>
      </c>
      <c r="J6772" s="3">
        <v>1</v>
      </c>
      <c r="M6772" s="3" t="s">
        <v>27</v>
      </c>
      <c r="N6772" s="3" t="s">
        <v>17593</v>
      </c>
      <c r="P6772" s="3" t="s">
        <v>17594</v>
      </c>
      <c r="Q6772" s="3" t="s">
        <v>839</v>
      </c>
      <c r="R6772" s="3">
        <v>2456</v>
      </c>
      <c r="S67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225590</v>
      </c>
      <c r="T67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73" spans="1:20" ht="15" customHeight="1" x14ac:dyDescent="0.2">
      <c r="A6773" s="3" t="s">
        <v>27913</v>
      </c>
      <c r="B6773" s="3" t="s">
        <v>27914</v>
      </c>
      <c r="C6773" s="3" t="s">
        <v>27915</v>
      </c>
      <c r="F6773" s="3" t="s">
        <v>11510</v>
      </c>
      <c r="G6773" s="3" t="s">
        <v>27916</v>
      </c>
      <c r="H6773" s="3" t="s">
        <v>11308</v>
      </c>
      <c r="I6773" s="3" t="s">
        <v>4870</v>
      </c>
      <c r="J6773" s="3">
        <v>1</v>
      </c>
      <c r="M6773" s="3" t="s">
        <v>27</v>
      </c>
      <c r="N6773" s="3" t="s">
        <v>17593</v>
      </c>
      <c r="P6773" s="3" t="s">
        <v>17594</v>
      </c>
      <c r="Q6773" s="3" t="s">
        <v>839</v>
      </c>
      <c r="R6773" s="3">
        <v>2456</v>
      </c>
      <c r="S67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054300</v>
      </c>
      <c r="T67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74" spans="1:20" ht="15" customHeight="1" x14ac:dyDescent="0.2">
      <c r="A6774" s="3" t="s">
        <v>27917</v>
      </c>
      <c r="B6774" s="3" t="s">
        <v>27918</v>
      </c>
      <c r="C6774" s="3" t="s">
        <v>27919</v>
      </c>
      <c r="F6774" s="3" t="s">
        <v>11510</v>
      </c>
      <c r="G6774" s="3" t="s">
        <v>27920</v>
      </c>
      <c r="H6774" s="3" t="s">
        <v>11308</v>
      </c>
      <c r="I6774" s="3" t="s">
        <v>4870</v>
      </c>
      <c r="J6774" s="3">
        <v>1</v>
      </c>
      <c r="M6774" s="3" t="s">
        <v>27</v>
      </c>
      <c r="N6774" s="3" t="s">
        <v>17593</v>
      </c>
      <c r="P6774" s="3" t="s">
        <v>17594</v>
      </c>
      <c r="Q6774" s="3" t="s">
        <v>839</v>
      </c>
      <c r="R6774" s="3">
        <v>2456</v>
      </c>
      <c r="S67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068050</v>
      </c>
      <c r="T67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75" spans="1:20" ht="15" customHeight="1" x14ac:dyDescent="0.2">
      <c r="A6775" s="3" t="s">
        <v>27921</v>
      </c>
      <c r="B6775" s="3" t="s">
        <v>27922</v>
      </c>
      <c r="C6775" s="3" t="s">
        <v>27923</v>
      </c>
      <c r="F6775" s="3" t="s">
        <v>11510</v>
      </c>
      <c r="G6775" s="3" t="s">
        <v>27924</v>
      </c>
      <c r="H6775" s="3" t="s">
        <v>11308</v>
      </c>
      <c r="I6775" s="3" t="s">
        <v>4870</v>
      </c>
      <c r="J6775" s="3">
        <v>1</v>
      </c>
      <c r="M6775" s="3" t="s">
        <v>27</v>
      </c>
      <c r="N6775" s="3" t="s">
        <v>17593</v>
      </c>
      <c r="P6775" s="3" t="s">
        <v>17594</v>
      </c>
      <c r="Q6775" s="3" t="s">
        <v>839</v>
      </c>
      <c r="R6775" s="3">
        <v>2456</v>
      </c>
      <c r="S67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028670</v>
      </c>
      <c r="T67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76" spans="1:20" ht="15" customHeight="1" x14ac:dyDescent="0.2">
      <c r="A6776" s="3" t="s">
        <v>27925</v>
      </c>
      <c r="B6776" s="3" t="s">
        <v>27926</v>
      </c>
      <c r="C6776" s="3" t="s">
        <v>27927</v>
      </c>
      <c r="F6776" s="3" t="s">
        <v>11510</v>
      </c>
      <c r="G6776" s="3" t="s">
        <v>27928</v>
      </c>
      <c r="H6776" s="3" t="s">
        <v>11308</v>
      </c>
      <c r="I6776" s="3" t="s">
        <v>4870</v>
      </c>
      <c r="J6776" s="3">
        <v>1</v>
      </c>
      <c r="M6776" s="3" t="s">
        <v>27</v>
      </c>
      <c r="N6776" s="3" t="s">
        <v>17593</v>
      </c>
      <c r="P6776" s="3" t="s">
        <v>17594</v>
      </c>
      <c r="Q6776" s="3" t="s">
        <v>839</v>
      </c>
      <c r="R6776" s="3">
        <v>2456</v>
      </c>
      <c r="S67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222110</v>
      </c>
      <c r="T67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77" spans="1:20" ht="15" customHeight="1" x14ac:dyDescent="0.2">
      <c r="A6777" s="3" t="s">
        <v>27929</v>
      </c>
      <c r="B6777" s="3" t="s">
        <v>27930</v>
      </c>
      <c r="C6777" s="3" t="s">
        <v>27931</v>
      </c>
      <c r="F6777" s="3" t="s">
        <v>11510</v>
      </c>
      <c r="G6777" s="3" t="s">
        <v>27932</v>
      </c>
      <c r="H6777" s="3" t="s">
        <v>11308</v>
      </c>
      <c r="I6777" s="3" t="s">
        <v>4870</v>
      </c>
      <c r="J6777" s="3">
        <v>1</v>
      </c>
      <c r="M6777" s="3" t="s">
        <v>27</v>
      </c>
      <c r="N6777" s="3" t="s">
        <v>17593</v>
      </c>
      <c r="P6777" s="3" t="s">
        <v>12362</v>
      </c>
      <c r="Q6777" s="3" t="s">
        <v>839</v>
      </c>
      <c r="R6777" s="3">
        <v>1154</v>
      </c>
      <c r="S67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271830</v>
      </c>
      <c r="T67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78" spans="1:20" ht="15" customHeight="1" x14ac:dyDescent="0.2">
      <c r="A6778" s="3" t="s">
        <v>27933</v>
      </c>
      <c r="B6778" s="3" t="s">
        <v>27934</v>
      </c>
      <c r="C6778" s="3" t="s">
        <v>27935</v>
      </c>
      <c r="F6778" s="3" t="s">
        <v>11510</v>
      </c>
      <c r="G6778" s="3" t="s">
        <v>27936</v>
      </c>
      <c r="H6778" s="3" t="s">
        <v>11308</v>
      </c>
      <c r="I6778" s="3" t="s">
        <v>4870</v>
      </c>
      <c r="J6778" s="3">
        <v>1</v>
      </c>
      <c r="M6778" s="3" t="s">
        <v>27</v>
      </c>
      <c r="N6778" s="3" t="s">
        <v>17593</v>
      </c>
      <c r="P6778" s="3" t="s">
        <v>17594</v>
      </c>
      <c r="Q6778" s="3" t="s">
        <v>839</v>
      </c>
      <c r="R6778" s="3">
        <v>2456</v>
      </c>
      <c r="S67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010820</v>
      </c>
      <c r="T67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79" spans="1:20" ht="15" customHeight="1" x14ac:dyDescent="0.2">
      <c r="A6779" s="3" t="s">
        <v>27937</v>
      </c>
      <c r="B6779" s="3" t="s">
        <v>27938</v>
      </c>
      <c r="C6779" s="3" t="s">
        <v>27939</v>
      </c>
      <c r="F6779" s="3" t="s">
        <v>11510</v>
      </c>
      <c r="G6779" s="3" t="s">
        <v>27940</v>
      </c>
      <c r="H6779" s="3" t="s">
        <v>11308</v>
      </c>
      <c r="I6779" s="3" t="s">
        <v>4870</v>
      </c>
      <c r="J6779" s="3">
        <v>1</v>
      </c>
      <c r="M6779" s="3" t="s">
        <v>27</v>
      </c>
      <c r="N6779" s="3" t="s">
        <v>17593</v>
      </c>
      <c r="P6779" s="3" t="s">
        <v>17594</v>
      </c>
      <c r="Q6779" s="3" t="s">
        <v>839</v>
      </c>
      <c r="R6779" s="3">
        <v>2456</v>
      </c>
      <c r="S67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016800</v>
      </c>
      <c r="T67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80" spans="1:20" ht="15" customHeight="1" x14ac:dyDescent="0.2">
      <c r="A6780" s="3" t="s">
        <v>27941</v>
      </c>
      <c r="B6780" s="3" t="s">
        <v>27942</v>
      </c>
      <c r="C6780" s="3" t="s">
        <v>27943</v>
      </c>
      <c r="F6780" s="3" t="s">
        <v>11510</v>
      </c>
      <c r="G6780" s="3" t="s">
        <v>27944</v>
      </c>
      <c r="H6780" s="3" t="s">
        <v>11308</v>
      </c>
      <c r="I6780" s="3" t="s">
        <v>4870</v>
      </c>
      <c r="J6780" s="3">
        <v>1</v>
      </c>
      <c r="M6780" s="3" t="s">
        <v>27</v>
      </c>
      <c r="N6780" s="3" t="s">
        <v>17593</v>
      </c>
      <c r="P6780" s="3" t="s">
        <v>17594</v>
      </c>
      <c r="Q6780" s="3" t="s">
        <v>839</v>
      </c>
      <c r="R6780" s="3">
        <v>2456</v>
      </c>
      <c r="S67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263750</v>
      </c>
      <c r="T67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81" spans="1:20" ht="15" customHeight="1" x14ac:dyDescent="0.2">
      <c r="A6781" s="3" t="s">
        <v>27945</v>
      </c>
      <c r="B6781" s="3" t="s">
        <v>27946</v>
      </c>
      <c r="C6781" s="3" t="s">
        <v>27947</v>
      </c>
      <c r="F6781" s="3" t="s">
        <v>11510</v>
      </c>
      <c r="G6781" s="3" t="s">
        <v>27948</v>
      </c>
      <c r="H6781" s="3" t="s">
        <v>11308</v>
      </c>
      <c r="I6781" s="3" t="s">
        <v>4870</v>
      </c>
      <c r="J6781" s="3">
        <v>1</v>
      </c>
      <c r="M6781" s="3" t="s">
        <v>27</v>
      </c>
      <c r="N6781" s="3" t="s">
        <v>17593</v>
      </c>
      <c r="P6781" s="3" t="s">
        <v>17594</v>
      </c>
      <c r="Q6781" s="3" t="s">
        <v>839</v>
      </c>
      <c r="R6781" s="3">
        <v>2456</v>
      </c>
      <c r="S67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251970</v>
      </c>
      <c r="T67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82" spans="1:20" ht="15" customHeight="1" x14ac:dyDescent="0.2">
      <c r="A6782" s="3" t="s">
        <v>27949</v>
      </c>
      <c r="B6782" s="3" t="s">
        <v>27950</v>
      </c>
      <c r="C6782" s="3" t="s">
        <v>27951</v>
      </c>
      <c r="F6782" s="3" t="s">
        <v>11510</v>
      </c>
      <c r="G6782" s="3" t="s">
        <v>27952</v>
      </c>
      <c r="H6782" s="3" t="s">
        <v>11308</v>
      </c>
      <c r="I6782" s="3" t="s">
        <v>4870</v>
      </c>
      <c r="J6782" s="3">
        <v>1</v>
      </c>
      <c r="M6782" s="3" t="s">
        <v>27</v>
      </c>
      <c r="N6782" s="3" t="s">
        <v>17593</v>
      </c>
      <c r="P6782" s="3" t="s">
        <v>17594</v>
      </c>
      <c r="Q6782" s="3" t="s">
        <v>839</v>
      </c>
      <c r="R6782" s="3">
        <v>2456</v>
      </c>
      <c r="S67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001020</v>
      </c>
      <c r="T67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83" spans="1:20" ht="15" customHeight="1" x14ac:dyDescent="0.2">
      <c r="A6783" s="3" t="s">
        <v>27953</v>
      </c>
      <c r="B6783" s="3" t="s">
        <v>27954</v>
      </c>
      <c r="C6783" s="3" t="s">
        <v>27955</v>
      </c>
      <c r="F6783" s="3" t="s">
        <v>11510</v>
      </c>
      <c r="G6783" s="3" t="s">
        <v>27956</v>
      </c>
      <c r="H6783" s="3" t="s">
        <v>11308</v>
      </c>
      <c r="I6783" s="3" t="s">
        <v>4870</v>
      </c>
      <c r="J6783" s="3">
        <v>1</v>
      </c>
      <c r="M6783" s="3" t="s">
        <v>27</v>
      </c>
      <c r="N6783" s="3" t="s">
        <v>17593</v>
      </c>
      <c r="P6783" s="3" t="s">
        <v>17594</v>
      </c>
      <c r="Q6783" s="3" t="s">
        <v>839</v>
      </c>
      <c r="R6783" s="3">
        <v>2456</v>
      </c>
      <c r="S67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327610</v>
      </c>
      <c r="T67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84" spans="1:20" ht="15" customHeight="1" x14ac:dyDescent="0.2">
      <c r="A6784" s="3" t="s">
        <v>27957</v>
      </c>
      <c r="B6784" s="3" t="s">
        <v>27958</v>
      </c>
      <c r="C6784" s="3" t="s">
        <v>27959</v>
      </c>
      <c r="F6784" s="3" t="s">
        <v>11510</v>
      </c>
      <c r="G6784" s="3" t="s">
        <v>27960</v>
      </c>
      <c r="H6784" s="3" t="s">
        <v>11308</v>
      </c>
      <c r="I6784" s="3" t="s">
        <v>4870</v>
      </c>
      <c r="J6784" s="3">
        <v>1</v>
      </c>
      <c r="M6784" s="3" t="s">
        <v>27</v>
      </c>
      <c r="N6784" s="3" t="s">
        <v>17593</v>
      </c>
      <c r="P6784" s="3" t="s">
        <v>27961</v>
      </c>
      <c r="Q6784" s="3" t="s">
        <v>839</v>
      </c>
      <c r="R6784" s="3">
        <v>1398</v>
      </c>
      <c r="S67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168360</v>
      </c>
      <c r="T67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85" spans="1:20" ht="15" customHeight="1" x14ac:dyDescent="0.2">
      <c r="A6785" s="3" t="s">
        <v>27962</v>
      </c>
      <c r="B6785" s="3" t="s">
        <v>27963</v>
      </c>
      <c r="C6785" s="3" t="s">
        <v>27964</v>
      </c>
      <c r="F6785" s="3" t="s">
        <v>11510</v>
      </c>
      <c r="G6785" s="3" t="s">
        <v>27965</v>
      </c>
      <c r="H6785" s="3" t="s">
        <v>11308</v>
      </c>
      <c r="I6785" s="3" t="s">
        <v>4870</v>
      </c>
      <c r="J6785" s="3">
        <v>1</v>
      </c>
      <c r="M6785" s="3" t="s">
        <v>27</v>
      </c>
      <c r="N6785" s="3" t="s">
        <v>17593</v>
      </c>
      <c r="P6785" s="3" t="s">
        <v>17594</v>
      </c>
      <c r="Q6785" s="3" t="s">
        <v>839</v>
      </c>
      <c r="R6785" s="3">
        <v>2456</v>
      </c>
      <c r="S67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087010</v>
      </c>
      <c r="T67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86" spans="1:20" ht="15" customHeight="1" x14ac:dyDescent="0.2">
      <c r="A6786" s="3" t="s">
        <v>27966</v>
      </c>
      <c r="B6786" s="3" t="s">
        <v>27967</v>
      </c>
      <c r="C6786" s="3" t="s">
        <v>27968</v>
      </c>
      <c r="F6786" s="3" t="s">
        <v>11510</v>
      </c>
      <c r="G6786" s="3" t="s">
        <v>27969</v>
      </c>
      <c r="H6786" s="3" t="s">
        <v>11308</v>
      </c>
      <c r="I6786" s="3" t="s">
        <v>4870</v>
      </c>
      <c r="J6786" s="3">
        <v>1</v>
      </c>
      <c r="M6786" s="3" t="s">
        <v>27</v>
      </c>
      <c r="N6786" s="3" t="s">
        <v>17593</v>
      </c>
      <c r="P6786" s="3" t="s">
        <v>17594</v>
      </c>
      <c r="Q6786" s="3" t="s">
        <v>839</v>
      </c>
      <c r="R6786" s="3">
        <v>2456</v>
      </c>
      <c r="S67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090080</v>
      </c>
      <c r="T67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87" spans="1:20" ht="15" customHeight="1" x14ac:dyDescent="0.2">
      <c r="A6787" s="3" t="s">
        <v>27970</v>
      </c>
      <c r="B6787" s="3" t="s">
        <v>27971</v>
      </c>
      <c r="C6787" s="3" t="s">
        <v>27972</v>
      </c>
      <c r="F6787" s="3" t="s">
        <v>11510</v>
      </c>
      <c r="G6787" s="3" t="s">
        <v>27973</v>
      </c>
      <c r="H6787" s="3" t="s">
        <v>11308</v>
      </c>
      <c r="I6787" s="3" t="s">
        <v>4870</v>
      </c>
      <c r="J6787" s="3">
        <v>1</v>
      </c>
      <c r="M6787" s="3" t="s">
        <v>27</v>
      </c>
      <c r="N6787" s="3" t="s">
        <v>17593</v>
      </c>
      <c r="P6787" s="3" t="s">
        <v>17594</v>
      </c>
      <c r="Q6787" s="3" t="s">
        <v>839</v>
      </c>
      <c r="R6787" s="3">
        <v>2456</v>
      </c>
      <c r="S67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010770</v>
      </c>
      <c r="T67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88" spans="1:20" ht="15" customHeight="1" x14ac:dyDescent="0.2">
      <c r="A6788" s="3" t="s">
        <v>27974</v>
      </c>
      <c r="B6788" s="3" t="s">
        <v>27975</v>
      </c>
      <c r="C6788" s="3" t="s">
        <v>27976</v>
      </c>
      <c r="F6788" s="3" t="s">
        <v>11510</v>
      </c>
      <c r="G6788" s="3" t="s">
        <v>27977</v>
      </c>
      <c r="H6788" s="3" t="s">
        <v>11308</v>
      </c>
      <c r="I6788" s="3" t="s">
        <v>4870</v>
      </c>
      <c r="J6788" s="3">
        <v>1</v>
      </c>
      <c r="M6788" s="3" t="s">
        <v>27</v>
      </c>
      <c r="N6788" s="3" t="s">
        <v>17593</v>
      </c>
      <c r="P6788" s="3" t="s">
        <v>17594</v>
      </c>
      <c r="Q6788" s="3" t="s">
        <v>839</v>
      </c>
      <c r="R6788" s="3">
        <v>2456</v>
      </c>
      <c r="S67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064800</v>
      </c>
      <c r="T67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89" spans="1:20" ht="15" customHeight="1" x14ac:dyDescent="0.2">
      <c r="A6789" s="3" t="s">
        <v>27978</v>
      </c>
      <c r="B6789" s="3" t="s">
        <v>27979</v>
      </c>
      <c r="C6789" s="3" t="s">
        <v>27980</v>
      </c>
      <c r="F6789" s="3" t="s">
        <v>11510</v>
      </c>
      <c r="G6789" s="3" t="s">
        <v>27981</v>
      </c>
      <c r="H6789" s="3" t="s">
        <v>11308</v>
      </c>
      <c r="I6789" s="3" t="s">
        <v>4870</v>
      </c>
      <c r="J6789" s="3">
        <v>1</v>
      </c>
      <c r="M6789" s="3" t="s">
        <v>27</v>
      </c>
      <c r="N6789" s="3" t="s">
        <v>17593</v>
      </c>
      <c r="P6789" s="3" t="s">
        <v>17594</v>
      </c>
      <c r="Q6789" s="3" t="s">
        <v>839</v>
      </c>
      <c r="R6789" s="3">
        <v>2456</v>
      </c>
      <c r="S67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119500</v>
      </c>
      <c r="T67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90" spans="1:20" ht="15" customHeight="1" x14ac:dyDescent="0.2">
      <c r="A6790" s="3" t="s">
        <v>27982</v>
      </c>
      <c r="B6790" s="3" t="s">
        <v>27983</v>
      </c>
      <c r="C6790" s="3" t="s">
        <v>27984</v>
      </c>
      <c r="F6790" s="3" t="s">
        <v>11510</v>
      </c>
      <c r="G6790" s="3" t="s">
        <v>27985</v>
      </c>
      <c r="H6790" s="3" t="s">
        <v>11308</v>
      </c>
      <c r="I6790" s="3" t="s">
        <v>4870</v>
      </c>
      <c r="J6790" s="3">
        <v>1</v>
      </c>
      <c r="M6790" s="3" t="s">
        <v>27</v>
      </c>
      <c r="N6790" s="3" t="s">
        <v>17593</v>
      </c>
      <c r="P6790" s="3" t="s">
        <v>17692</v>
      </c>
      <c r="Q6790" s="3" t="s">
        <v>839</v>
      </c>
      <c r="R6790" s="3">
        <v>1682</v>
      </c>
      <c r="S67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389140</v>
      </c>
      <c r="T67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91" spans="1:20" ht="15" customHeight="1" x14ac:dyDescent="0.2">
      <c r="A6791" s="3" t="s">
        <v>27986</v>
      </c>
      <c r="B6791" s="3" t="s">
        <v>27987</v>
      </c>
      <c r="C6791" s="3" t="s">
        <v>27988</v>
      </c>
      <c r="F6791" s="3" t="s">
        <v>11510</v>
      </c>
      <c r="G6791" s="3" t="s">
        <v>27989</v>
      </c>
      <c r="H6791" s="3" t="s">
        <v>11308</v>
      </c>
      <c r="I6791" s="3" t="s">
        <v>4870</v>
      </c>
      <c r="J6791" s="3">
        <v>1</v>
      </c>
      <c r="M6791" s="3" t="s">
        <v>27</v>
      </c>
      <c r="N6791" s="3" t="s">
        <v>17593</v>
      </c>
      <c r="P6791" s="3" t="s">
        <v>27990</v>
      </c>
      <c r="Q6791" s="3" t="s">
        <v>839</v>
      </c>
      <c r="R6791" s="3">
        <v>818</v>
      </c>
      <c r="S67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105760</v>
      </c>
      <c r="T67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92" spans="1:20" ht="15" customHeight="1" x14ac:dyDescent="0.2">
      <c r="A6792" s="3" t="s">
        <v>27991</v>
      </c>
      <c r="B6792" s="3" t="s">
        <v>27992</v>
      </c>
      <c r="C6792" s="3" t="s">
        <v>27993</v>
      </c>
      <c r="F6792" s="3" t="s">
        <v>11510</v>
      </c>
      <c r="G6792" s="3" t="s">
        <v>27994</v>
      </c>
      <c r="H6792" s="3" t="s">
        <v>11308</v>
      </c>
      <c r="I6792" s="3" t="s">
        <v>4870</v>
      </c>
      <c r="J6792" s="3">
        <v>1</v>
      </c>
      <c r="M6792" s="3" t="s">
        <v>27</v>
      </c>
      <c r="N6792" s="3" t="s">
        <v>17593</v>
      </c>
      <c r="P6792" s="3" t="s">
        <v>17594</v>
      </c>
      <c r="Q6792" s="3" t="s">
        <v>839</v>
      </c>
      <c r="R6792" s="3">
        <v>2456</v>
      </c>
      <c r="S67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022100</v>
      </c>
      <c r="T67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93" spans="1:20" ht="15" customHeight="1" x14ac:dyDescent="0.2">
      <c r="A6793" s="3" t="s">
        <v>27995</v>
      </c>
      <c r="B6793" s="3" t="s">
        <v>27996</v>
      </c>
      <c r="C6793" s="3" t="s">
        <v>27997</v>
      </c>
      <c r="F6793" s="3" t="s">
        <v>11510</v>
      </c>
      <c r="G6793" s="3" t="s">
        <v>27998</v>
      </c>
      <c r="H6793" s="3" t="s">
        <v>11308</v>
      </c>
      <c r="I6793" s="3" t="s">
        <v>4870</v>
      </c>
      <c r="J6793" s="3">
        <v>1</v>
      </c>
      <c r="M6793" s="3" t="s">
        <v>27</v>
      </c>
      <c r="N6793" s="3" t="s">
        <v>17593</v>
      </c>
      <c r="P6793" s="3" t="s">
        <v>17594</v>
      </c>
      <c r="Q6793" s="3" t="s">
        <v>839</v>
      </c>
      <c r="R6793" s="3">
        <v>2456</v>
      </c>
      <c r="S67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058430</v>
      </c>
      <c r="T67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94" spans="1:20" ht="15" customHeight="1" x14ac:dyDescent="0.2">
      <c r="A6794" s="3" t="s">
        <v>27999</v>
      </c>
      <c r="B6794" s="3" t="s">
        <v>28000</v>
      </c>
      <c r="C6794" s="3" t="s">
        <v>28001</v>
      </c>
      <c r="F6794" s="3" t="s">
        <v>11510</v>
      </c>
      <c r="G6794" s="3" t="s">
        <v>28002</v>
      </c>
      <c r="H6794" s="3" t="s">
        <v>11308</v>
      </c>
      <c r="I6794" s="3" t="s">
        <v>4870</v>
      </c>
      <c r="J6794" s="3">
        <v>1</v>
      </c>
      <c r="M6794" s="3" t="s">
        <v>27</v>
      </c>
      <c r="N6794" s="3" t="s">
        <v>17593</v>
      </c>
      <c r="P6794" s="3" t="s">
        <v>17594</v>
      </c>
      <c r="Q6794" s="3" t="s">
        <v>839</v>
      </c>
      <c r="R6794" s="3">
        <v>2456</v>
      </c>
      <c r="S67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047050</v>
      </c>
      <c r="T67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95" spans="1:20" ht="15" customHeight="1" x14ac:dyDescent="0.2">
      <c r="A6795" s="3" t="s">
        <v>28003</v>
      </c>
      <c r="B6795" s="3" t="s">
        <v>28004</v>
      </c>
      <c r="C6795" s="3" t="s">
        <v>28005</v>
      </c>
      <c r="F6795" s="3" t="s">
        <v>11510</v>
      </c>
      <c r="G6795" s="3" t="s">
        <v>28006</v>
      </c>
      <c r="H6795" s="3" t="s">
        <v>11308</v>
      </c>
      <c r="I6795" s="3" t="s">
        <v>4870</v>
      </c>
      <c r="J6795" s="3">
        <v>1</v>
      </c>
      <c r="M6795" s="3" t="s">
        <v>27</v>
      </c>
      <c r="N6795" s="3" t="s">
        <v>17593</v>
      </c>
      <c r="P6795" s="3" t="s">
        <v>17594</v>
      </c>
      <c r="Q6795" s="3" t="s">
        <v>839</v>
      </c>
      <c r="R6795" s="3">
        <v>2456</v>
      </c>
      <c r="S67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003670</v>
      </c>
      <c r="T67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96" spans="1:20" ht="15" customHeight="1" x14ac:dyDescent="0.2">
      <c r="A6796" s="3" t="s">
        <v>28007</v>
      </c>
      <c r="B6796" s="3" t="s">
        <v>28008</v>
      </c>
      <c r="C6796" s="3" t="s">
        <v>28009</v>
      </c>
      <c r="F6796" s="3" t="s">
        <v>11510</v>
      </c>
      <c r="G6796" s="3" t="s">
        <v>28010</v>
      </c>
      <c r="H6796" s="3" t="s">
        <v>11308</v>
      </c>
      <c r="I6796" s="3" t="s">
        <v>4870</v>
      </c>
      <c r="J6796" s="3">
        <v>1</v>
      </c>
      <c r="M6796" s="3" t="s">
        <v>27</v>
      </c>
      <c r="N6796" s="3" t="s">
        <v>17593</v>
      </c>
      <c r="P6796" s="3" t="s">
        <v>17594</v>
      </c>
      <c r="Q6796" s="3" t="s">
        <v>839</v>
      </c>
      <c r="R6796" s="3">
        <v>2456</v>
      </c>
      <c r="S67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005490</v>
      </c>
      <c r="T67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97" spans="1:20" ht="15" customHeight="1" x14ac:dyDescent="0.2">
      <c r="A6797" s="3" t="s">
        <v>28011</v>
      </c>
      <c r="B6797" s="3" t="s">
        <v>28012</v>
      </c>
      <c r="C6797" s="3" t="s">
        <v>28013</v>
      </c>
      <c r="F6797" s="3" t="s">
        <v>11510</v>
      </c>
      <c r="G6797" s="3" t="s">
        <v>28014</v>
      </c>
      <c r="H6797" s="3" t="s">
        <v>11308</v>
      </c>
      <c r="I6797" s="3" t="s">
        <v>4870</v>
      </c>
      <c r="J6797" s="3">
        <v>1</v>
      </c>
      <c r="M6797" s="3" t="s">
        <v>27</v>
      </c>
      <c r="N6797" s="3" t="s">
        <v>17593</v>
      </c>
      <c r="P6797" s="3" t="s">
        <v>17594</v>
      </c>
      <c r="Q6797" s="3" t="s">
        <v>839</v>
      </c>
      <c r="R6797" s="3">
        <v>2456</v>
      </c>
      <c r="S67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189690</v>
      </c>
      <c r="T67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98" spans="1:20" ht="15" customHeight="1" x14ac:dyDescent="0.2">
      <c r="A6798" s="3" t="s">
        <v>28015</v>
      </c>
      <c r="B6798" s="3" t="s">
        <v>28016</v>
      </c>
      <c r="C6798" s="3" t="s">
        <v>28017</v>
      </c>
      <c r="F6798" s="3" t="s">
        <v>11510</v>
      </c>
      <c r="G6798" s="3" t="s">
        <v>28018</v>
      </c>
      <c r="H6798" s="3" t="s">
        <v>11308</v>
      </c>
      <c r="I6798" s="3" t="s">
        <v>4870</v>
      </c>
      <c r="J6798" s="3">
        <v>1</v>
      </c>
      <c r="M6798" s="3" t="s">
        <v>27</v>
      </c>
      <c r="N6798" s="3" t="s">
        <v>17593</v>
      </c>
      <c r="P6798" s="3" t="s">
        <v>28019</v>
      </c>
      <c r="Q6798" s="3" t="s">
        <v>839</v>
      </c>
      <c r="R6798" s="3">
        <v>2372</v>
      </c>
      <c r="S67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318020</v>
      </c>
      <c r="T67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799" spans="1:20" ht="15" customHeight="1" x14ac:dyDescent="0.2">
      <c r="A6799" s="3" t="s">
        <v>28020</v>
      </c>
      <c r="B6799" s="3" t="s">
        <v>28021</v>
      </c>
      <c r="C6799" s="3" t="s">
        <v>28022</v>
      </c>
      <c r="F6799" s="3" t="s">
        <v>11510</v>
      </c>
      <c r="G6799" s="3" t="s">
        <v>28023</v>
      </c>
      <c r="H6799" s="3" t="s">
        <v>11308</v>
      </c>
      <c r="I6799" s="3" t="s">
        <v>4870</v>
      </c>
      <c r="J6799" s="3">
        <v>1</v>
      </c>
      <c r="M6799" s="3" t="s">
        <v>27</v>
      </c>
      <c r="N6799" s="3" t="s">
        <v>17593</v>
      </c>
      <c r="P6799" s="3" t="s">
        <v>17594</v>
      </c>
      <c r="Q6799" s="3" t="s">
        <v>839</v>
      </c>
      <c r="R6799" s="3">
        <v>2456</v>
      </c>
      <c r="S67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256630</v>
      </c>
      <c r="T67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00" spans="1:20" ht="15" customHeight="1" x14ac:dyDescent="0.2">
      <c r="A6800" s="3" t="s">
        <v>28024</v>
      </c>
      <c r="B6800" s="3" t="s">
        <v>28025</v>
      </c>
      <c r="C6800" s="3" t="s">
        <v>28026</v>
      </c>
      <c r="F6800" s="3" t="s">
        <v>11510</v>
      </c>
      <c r="G6800" s="3" t="s">
        <v>28027</v>
      </c>
      <c r="H6800" s="3" t="s">
        <v>11308</v>
      </c>
      <c r="I6800" s="3" t="s">
        <v>4870</v>
      </c>
      <c r="J6800" s="3">
        <v>1</v>
      </c>
      <c r="M6800" s="3" t="s">
        <v>27</v>
      </c>
      <c r="N6800" s="3" t="s">
        <v>17593</v>
      </c>
      <c r="P6800" s="3" t="s">
        <v>17594</v>
      </c>
      <c r="Q6800" s="3" t="s">
        <v>839</v>
      </c>
      <c r="R6800" s="3">
        <v>2456</v>
      </c>
      <c r="S68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331380</v>
      </c>
      <c r="T68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01" spans="1:20" ht="15" customHeight="1" x14ac:dyDescent="0.2">
      <c r="A6801" s="3" t="s">
        <v>28028</v>
      </c>
      <c r="B6801" s="3" t="s">
        <v>28029</v>
      </c>
      <c r="C6801" s="3" t="s">
        <v>28030</v>
      </c>
      <c r="F6801" s="3" t="s">
        <v>11510</v>
      </c>
      <c r="G6801" s="3" t="s">
        <v>28031</v>
      </c>
      <c r="H6801" s="3" t="s">
        <v>11308</v>
      </c>
      <c r="I6801" s="3" t="s">
        <v>4870</v>
      </c>
      <c r="J6801" s="3">
        <v>1</v>
      </c>
      <c r="M6801" s="3" t="s">
        <v>27</v>
      </c>
      <c r="N6801" s="3" t="s">
        <v>17593</v>
      </c>
      <c r="P6801" s="3" t="s">
        <v>17594</v>
      </c>
      <c r="Q6801" s="3" t="s">
        <v>839</v>
      </c>
      <c r="R6801" s="3">
        <v>2456</v>
      </c>
      <c r="S68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208710</v>
      </c>
      <c r="T68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02" spans="1:20" ht="15" customHeight="1" x14ac:dyDescent="0.2">
      <c r="A6802" s="3" t="s">
        <v>28032</v>
      </c>
      <c r="B6802" s="3" t="s">
        <v>28033</v>
      </c>
      <c r="C6802" s="3" t="s">
        <v>28034</v>
      </c>
      <c r="F6802" s="3" t="s">
        <v>11510</v>
      </c>
      <c r="G6802" s="3" t="s">
        <v>28035</v>
      </c>
      <c r="H6802" s="3" t="s">
        <v>11308</v>
      </c>
      <c r="I6802" s="3" t="s">
        <v>4870</v>
      </c>
      <c r="J6802" s="3">
        <v>1</v>
      </c>
      <c r="M6802" s="3" t="s">
        <v>27</v>
      </c>
      <c r="N6802" s="3" t="s">
        <v>17593</v>
      </c>
      <c r="P6802" s="3" t="s">
        <v>28036</v>
      </c>
      <c r="Q6802" s="3" t="s">
        <v>839</v>
      </c>
      <c r="R6802" s="3">
        <v>810</v>
      </c>
      <c r="S68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472850</v>
      </c>
      <c r="T68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03" spans="1:20" ht="15" customHeight="1" x14ac:dyDescent="0.2">
      <c r="A6803" s="3" t="s">
        <v>28037</v>
      </c>
      <c r="B6803" s="3" t="s">
        <v>28038</v>
      </c>
      <c r="C6803" s="3" t="s">
        <v>28039</v>
      </c>
      <c r="F6803" s="3" t="s">
        <v>11510</v>
      </c>
      <c r="G6803" s="3" t="s">
        <v>28040</v>
      </c>
      <c r="H6803" s="3" t="s">
        <v>11308</v>
      </c>
      <c r="I6803" s="3" t="s">
        <v>4870</v>
      </c>
      <c r="J6803" s="3">
        <v>1</v>
      </c>
      <c r="M6803" s="3" t="s">
        <v>27</v>
      </c>
      <c r="N6803" s="3" t="s">
        <v>17593</v>
      </c>
      <c r="P6803" s="3" t="s">
        <v>17594</v>
      </c>
      <c r="Q6803" s="3" t="s">
        <v>839</v>
      </c>
      <c r="R6803" s="3">
        <v>2456</v>
      </c>
      <c r="S68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234100</v>
      </c>
      <c r="T68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04" spans="1:20" ht="15" customHeight="1" x14ac:dyDescent="0.2">
      <c r="A6804" s="3" t="s">
        <v>28041</v>
      </c>
      <c r="B6804" s="3" t="s">
        <v>28042</v>
      </c>
      <c r="C6804" s="3" t="s">
        <v>28043</v>
      </c>
      <c r="F6804" s="3" t="s">
        <v>11510</v>
      </c>
      <c r="G6804" s="3" t="s">
        <v>28044</v>
      </c>
      <c r="H6804" s="3" t="s">
        <v>11308</v>
      </c>
      <c r="I6804" s="3" t="s">
        <v>4870</v>
      </c>
      <c r="J6804" s="3">
        <v>1</v>
      </c>
      <c r="M6804" s="3" t="s">
        <v>27</v>
      </c>
      <c r="N6804" s="3" t="s">
        <v>17593</v>
      </c>
      <c r="P6804" s="3" t="s">
        <v>17594</v>
      </c>
      <c r="Q6804" s="3" t="s">
        <v>839</v>
      </c>
      <c r="R6804" s="3">
        <v>2456</v>
      </c>
      <c r="S68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039980</v>
      </c>
      <c r="T68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05" spans="1:20" ht="15" customHeight="1" x14ac:dyDescent="0.2">
      <c r="A6805" s="3" t="s">
        <v>28045</v>
      </c>
      <c r="B6805" s="3" t="s">
        <v>28046</v>
      </c>
      <c r="C6805" s="3" t="s">
        <v>28047</v>
      </c>
      <c r="F6805" s="3" t="s">
        <v>11510</v>
      </c>
      <c r="G6805" s="3" t="s">
        <v>28048</v>
      </c>
      <c r="H6805" s="3" t="s">
        <v>11308</v>
      </c>
      <c r="I6805" s="3" t="s">
        <v>4870</v>
      </c>
      <c r="J6805" s="3">
        <v>1</v>
      </c>
      <c r="M6805" s="3" t="s">
        <v>27</v>
      </c>
      <c r="N6805" s="3" t="s">
        <v>17593</v>
      </c>
      <c r="P6805" s="3" t="s">
        <v>17594</v>
      </c>
      <c r="Q6805" s="3" t="s">
        <v>839</v>
      </c>
      <c r="R6805" s="3">
        <v>2456</v>
      </c>
      <c r="S68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041910</v>
      </c>
      <c r="T68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06" spans="1:20" ht="15" customHeight="1" x14ac:dyDescent="0.2">
      <c r="A6806" s="3" t="s">
        <v>28049</v>
      </c>
      <c r="B6806" s="3" t="s">
        <v>28050</v>
      </c>
      <c r="C6806" s="3" t="s">
        <v>28051</v>
      </c>
      <c r="F6806" s="3" t="s">
        <v>11510</v>
      </c>
      <c r="G6806" s="3" t="s">
        <v>28052</v>
      </c>
      <c r="H6806" s="3" t="s">
        <v>11308</v>
      </c>
      <c r="I6806" s="3" t="s">
        <v>4870</v>
      </c>
      <c r="J6806" s="3">
        <v>1</v>
      </c>
      <c r="M6806" s="3" t="s">
        <v>27</v>
      </c>
      <c r="N6806" s="3" t="s">
        <v>17593</v>
      </c>
      <c r="P6806" s="3" t="s">
        <v>17594</v>
      </c>
      <c r="Q6806" s="3" t="s">
        <v>839</v>
      </c>
      <c r="R6806" s="3">
        <v>2456</v>
      </c>
      <c r="S68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041020</v>
      </c>
      <c r="T68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07" spans="1:20" ht="15" customHeight="1" x14ac:dyDescent="0.2">
      <c r="A6807" s="3" t="s">
        <v>28053</v>
      </c>
      <c r="B6807" s="3" t="s">
        <v>28054</v>
      </c>
      <c r="C6807" s="3" t="s">
        <v>28055</v>
      </c>
      <c r="F6807" s="3" t="s">
        <v>11510</v>
      </c>
      <c r="G6807" s="3" t="s">
        <v>28056</v>
      </c>
      <c r="H6807" s="3" t="s">
        <v>11308</v>
      </c>
      <c r="I6807" s="3" t="s">
        <v>4870</v>
      </c>
      <c r="J6807" s="3">
        <v>1</v>
      </c>
      <c r="M6807" s="3" t="s">
        <v>27</v>
      </c>
      <c r="N6807" s="3" t="s">
        <v>17593</v>
      </c>
      <c r="P6807" s="3" t="s">
        <v>17594</v>
      </c>
      <c r="Q6807" s="3" t="s">
        <v>839</v>
      </c>
      <c r="R6807" s="3">
        <v>2456</v>
      </c>
      <c r="S68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114630</v>
      </c>
      <c r="T68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08" spans="1:20" ht="15" customHeight="1" x14ac:dyDescent="0.2">
      <c r="A6808" s="3" t="s">
        <v>28057</v>
      </c>
      <c r="B6808" s="3" t="s">
        <v>28058</v>
      </c>
      <c r="C6808" s="3" t="s">
        <v>28059</v>
      </c>
      <c r="F6808" s="3" t="s">
        <v>11510</v>
      </c>
      <c r="G6808" s="3" t="s">
        <v>28060</v>
      </c>
      <c r="H6808" s="3" t="s">
        <v>11308</v>
      </c>
      <c r="I6808" s="3" t="s">
        <v>4870</v>
      </c>
      <c r="J6808" s="3">
        <v>1</v>
      </c>
      <c r="M6808" s="3" t="s">
        <v>27</v>
      </c>
      <c r="N6808" s="3" t="s">
        <v>17593</v>
      </c>
      <c r="P6808" s="3" t="s">
        <v>17594</v>
      </c>
      <c r="Q6808" s="3" t="s">
        <v>839</v>
      </c>
      <c r="R6808" s="3">
        <v>2456</v>
      </c>
      <c r="S68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290720</v>
      </c>
      <c r="T68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09" spans="1:20" ht="15" customHeight="1" x14ac:dyDescent="0.2">
      <c r="A6809" s="3" t="s">
        <v>28061</v>
      </c>
      <c r="B6809" s="3" t="s">
        <v>28062</v>
      </c>
      <c r="C6809" s="3" t="s">
        <v>28063</v>
      </c>
      <c r="F6809" s="3" t="s">
        <v>11510</v>
      </c>
      <c r="G6809" s="3" t="s">
        <v>28064</v>
      </c>
      <c r="H6809" s="3" t="s">
        <v>11308</v>
      </c>
      <c r="I6809" s="3" t="s">
        <v>4870</v>
      </c>
      <c r="J6809" s="3">
        <v>1</v>
      </c>
      <c r="M6809" s="3" t="s">
        <v>27</v>
      </c>
      <c r="N6809" s="3" t="s">
        <v>17593</v>
      </c>
      <c r="P6809" s="3" t="s">
        <v>17594</v>
      </c>
      <c r="Q6809" s="3" t="s">
        <v>839</v>
      </c>
      <c r="R6809" s="3">
        <v>2456</v>
      </c>
      <c r="S68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005670</v>
      </c>
      <c r="T68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10" spans="1:20" ht="15" customHeight="1" x14ac:dyDescent="0.2">
      <c r="A6810" s="3" t="s">
        <v>28065</v>
      </c>
      <c r="B6810" s="3" t="s">
        <v>28066</v>
      </c>
      <c r="C6810" s="3" t="s">
        <v>28067</v>
      </c>
      <c r="F6810" s="3" t="s">
        <v>11510</v>
      </c>
      <c r="G6810" s="3" t="s">
        <v>28068</v>
      </c>
      <c r="H6810" s="3" t="s">
        <v>11308</v>
      </c>
      <c r="I6810" s="3" t="s">
        <v>4870</v>
      </c>
      <c r="J6810" s="3">
        <v>1</v>
      </c>
      <c r="M6810" s="3" t="s">
        <v>27</v>
      </c>
      <c r="N6810" s="3" t="s">
        <v>17593</v>
      </c>
      <c r="P6810" s="3" t="s">
        <v>17594</v>
      </c>
      <c r="Q6810" s="3" t="s">
        <v>839</v>
      </c>
      <c r="R6810" s="3">
        <v>2456</v>
      </c>
      <c r="S68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094940</v>
      </c>
      <c r="T68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11" spans="1:20" ht="15" customHeight="1" x14ac:dyDescent="0.2">
      <c r="A6811" s="3" t="s">
        <v>28069</v>
      </c>
      <c r="B6811" s="3" t="s">
        <v>28070</v>
      </c>
      <c r="C6811" s="3" t="s">
        <v>28071</v>
      </c>
      <c r="F6811" s="3" t="s">
        <v>11510</v>
      </c>
      <c r="G6811" s="3" t="s">
        <v>28072</v>
      </c>
      <c r="H6811" s="3" t="s">
        <v>11308</v>
      </c>
      <c r="I6811" s="3" t="s">
        <v>4870</v>
      </c>
      <c r="J6811" s="3">
        <v>1</v>
      </c>
      <c r="M6811" s="3" t="s">
        <v>27</v>
      </c>
      <c r="N6811" s="3" t="s">
        <v>17593</v>
      </c>
      <c r="P6811" s="3" t="s">
        <v>17594</v>
      </c>
      <c r="Q6811" s="3" t="s">
        <v>839</v>
      </c>
      <c r="R6811" s="3">
        <v>2456</v>
      </c>
      <c r="S68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057880</v>
      </c>
      <c r="T68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12" spans="1:20" ht="15" customHeight="1" x14ac:dyDescent="0.2">
      <c r="A6812" s="3" t="s">
        <v>28073</v>
      </c>
      <c r="B6812" s="3" t="s">
        <v>28074</v>
      </c>
      <c r="C6812" s="3" t="s">
        <v>28075</v>
      </c>
      <c r="F6812" s="3" t="s">
        <v>11510</v>
      </c>
      <c r="G6812" s="3" t="s">
        <v>28076</v>
      </c>
      <c r="H6812" s="3" t="s">
        <v>11308</v>
      </c>
      <c r="I6812" s="3" t="s">
        <v>4870</v>
      </c>
      <c r="J6812" s="3">
        <v>1</v>
      </c>
      <c r="M6812" s="3" t="s">
        <v>27</v>
      </c>
      <c r="N6812" s="3" t="s">
        <v>17593</v>
      </c>
      <c r="P6812" s="3" t="s">
        <v>17594</v>
      </c>
      <c r="Q6812" s="3" t="s">
        <v>839</v>
      </c>
      <c r="R6812" s="3">
        <v>2456</v>
      </c>
      <c r="S68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007330</v>
      </c>
      <c r="T68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13" spans="1:20" ht="15" customHeight="1" x14ac:dyDescent="0.2">
      <c r="A6813" s="3" t="s">
        <v>28077</v>
      </c>
      <c r="B6813" s="3" t="s">
        <v>28078</v>
      </c>
      <c r="C6813" s="3" t="s">
        <v>28079</v>
      </c>
      <c r="F6813" s="3" t="s">
        <v>11510</v>
      </c>
      <c r="G6813" s="3" t="s">
        <v>28080</v>
      </c>
      <c r="H6813" s="3" t="s">
        <v>11308</v>
      </c>
      <c r="I6813" s="3" t="s">
        <v>4870</v>
      </c>
      <c r="J6813" s="3">
        <v>1</v>
      </c>
      <c r="M6813" s="3" t="s">
        <v>27</v>
      </c>
      <c r="N6813" s="3" t="s">
        <v>17593</v>
      </c>
      <c r="P6813" s="3" t="s">
        <v>17594</v>
      </c>
      <c r="Q6813" s="3" t="s">
        <v>839</v>
      </c>
      <c r="R6813" s="3">
        <v>2456</v>
      </c>
      <c r="S68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017810</v>
      </c>
      <c r="T68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14" spans="1:20" ht="15" customHeight="1" x14ac:dyDescent="0.2">
      <c r="A6814" s="3" t="s">
        <v>28081</v>
      </c>
      <c r="B6814" s="3" t="s">
        <v>28082</v>
      </c>
      <c r="C6814" s="3" t="s">
        <v>28083</v>
      </c>
      <c r="F6814" s="3" t="s">
        <v>11510</v>
      </c>
      <c r="G6814" s="3" t="s">
        <v>28084</v>
      </c>
      <c r="H6814" s="3" t="s">
        <v>11308</v>
      </c>
      <c r="I6814" s="3" t="s">
        <v>4870</v>
      </c>
      <c r="J6814" s="3">
        <v>1</v>
      </c>
      <c r="M6814" s="3" t="s">
        <v>27</v>
      </c>
      <c r="N6814" s="3" t="s">
        <v>17593</v>
      </c>
      <c r="P6814" s="3" t="s">
        <v>17594</v>
      </c>
      <c r="Q6814" s="3" t="s">
        <v>839</v>
      </c>
      <c r="R6814" s="3">
        <v>2456</v>
      </c>
      <c r="S68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093380</v>
      </c>
      <c r="T68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15" spans="1:20" ht="15" customHeight="1" x14ac:dyDescent="0.2">
      <c r="A6815" s="3" t="s">
        <v>28085</v>
      </c>
      <c r="B6815" s="3" t="s">
        <v>28086</v>
      </c>
      <c r="C6815" s="3" t="s">
        <v>28087</v>
      </c>
      <c r="F6815" s="3" t="s">
        <v>11510</v>
      </c>
      <c r="G6815" s="3" t="s">
        <v>28088</v>
      </c>
      <c r="H6815" s="3" t="s">
        <v>11308</v>
      </c>
      <c r="I6815" s="3" t="s">
        <v>4870</v>
      </c>
      <c r="J6815" s="3">
        <v>1</v>
      </c>
      <c r="M6815" s="3" t="s">
        <v>27</v>
      </c>
      <c r="N6815" s="3" t="s">
        <v>17593</v>
      </c>
      <c r="P6815" s="3" t="s">
        <v>17594</v>
      </c>
      <c r="Q6815" s="3" t="s">
        <v>839</v>
      </c>
      <c r="R6815" s="3">
        <v>2456</v>
      </c>
      <c r="S68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023900</v>
      </c>
      <c r="T68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16" spans="1:20" ht="15" customHeight="1" x14ac:dyDescent="0.2">
      <c r="A6816" s="3" t="s">
        <v>28089</v>
      </c>
      <c r="B6816" s="3" t="s">
        <v>28090</v>
      </c>
      <c r="C6816" s="3" t="s">
        <v>28091</v>
      </c>
      <c r="F6816" s="3" t="s">
        <v>11510</v>
      </c>
      <c r="G6816" s="3" t="s">
        <v>28092</v>
      </c>
      <c r="H6816" s="3" t="s">
        <v>11308</v>
      </c>
      <c r="I6816" s="3" t="s">
        <v>4870</v>
      </c>
      <c r="J6816" s="3">
        <v>1</v>
      </c>
      <c r="M6816" s="3" t="s">
        <v>27</v>
      </c>
      <c r="N6816" s="3" t="s">
        <v>17593</v>
      </c>
      <c r="P6816" s="3" t="s">
        <v>17594</v>
      </c>
      <c r="Q6816" s="3" t="s">
        <v>839</v>
      </c>
      <c r="R6816" s="3">
        <v>2456</v>
      </c>
      <c r="S68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103140</v>
      </c>
      <c r="T68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17" spans="1:20" ht="15" customHeight="1" x14ac:dyDescent="0.2">
      <c r="A6817" s="3" t="s">
        <v>28093</v>
      </c>
      <c r="B6817" s="3" t="s">
        <v>28094</v>
      </c>
      <c r="C6817" s="3" t="s">
        <v>28095</v>
      </c>
      <c r="F6817" s="3" t="s">
        <v>11510</v>
      </c>
      <c r="G6817" s="3" t="s">
        <v>28096</v>
      </c>
      <c r="H6817" s="3" t="s">
        <v>11308</v>
      </c>
      <c r="I6817" s="3" t="s">
        <v>4870</v>
      </c>
      <c r="J6817" s="3">
        <v>1</v>
      </c>
      <c r="M6817" s="3" t="s">
        <v>27</v>
      </c>
      <c r="N6817" s="3" t="s">
        <v>17593</v>
      </c>
      <c r="P6817" s="3" t="s">
        <v>17594</v>
      </c>
      <c r="Q6817" s="3" t="s">
        <v>839</v>
      </c>
      <c r="R6817" s="3">
        <v>2456</v>
      </c>
      <c r="S68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005810</v>
      </c>
      <c r="T68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18" spans="1:20" ht="15" customHeight="1" x14ac:dyDescent="0.2">
      <c r="A6818" s="3" t="s">
        <v>28097</v>
      </c>
      <c r="B6818" s="3" t="s">
        <v>28098</v>
      </c>
      <c r="C6818" s="3" t="s">
        <v>28099</v>
      </c>
      <c r="F6818" s="3" t="s">
        <v>11510</v>
      </c>
      <c r="G6818" s="3" t="s">
        <v>28100</v>
      </c>
      <c r="H6818" s="3" t="s">
        <v>11308</v>
      </c>
      <c r="I6818" s="3" t="s">
        <v>4870</v>
      </c>
      <c r="J6818" s="3">
        <v>1</v>
      </c>
      <c r="M6818" s="3" t="s">
        <v>27</v>
      </c>
      <c r="N6818" s="3" t="s">
        <v>17593</v>
      </c>
      <c r="P6818" s="3" t="s">
        <v>28101</v>
      </c>
      <c r="Q6818" s="3" t="s">
        <v>839</v>
      </c>
      <c r="R6818" s="3">
        <v>1764</v>
      </c>
      <c r="S68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371950</v>
      </c>
      <c r="T68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19" spans="1:20" ht="15" customHeight="1" x14ac:dyDescent="0.2">
      <c r="A6819" s="3" t="s">
        <v>28102</v>
      </c>
      <c r="B6819" s="3" t="s">
        <v>28103</v>
      </c>
      <c r="C6819" s="3" t="s">
        <v>28104</v>
      </c>
      <c r="F6819" s="3" t="s">
        <v>11510</v>
      </c>
      <c r="G6819" s="3" t="s">
        <v>28105</v>
      </c>
      <c r="H6819" s="3" t="s">
        <v>11308</v>
      </c>
      <c r="I6819" s="3" t="s">
        <v>4870</v>
      </c>
      <c r="J6819" s="3">
        <v>1</v>
      </c>
      <c r="M6819" s="3" t="s">
        <v>27</v>
      </c>
      <c r="N6819" s="3" t="s">
        <v>17593</v>
      </c>
      <c r="P6819" s="3" t="s">
        <v>28106</v>
      </c>
      <c r="Q6819" s="3" t="s">
        <v>839</v>
      </c>
      <c r="R6819" s="3">
        <v>1770</v>
      </c>
      <c r="S68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370090</v>
      </c>
      <c r="T68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20" spans="1:20" ht="15" customHeight="1" x14ac:dyDescent="0.2">
      <c r="A6820" s="3" t="s">
        <v>28107</v>
      </c>
      <c r="B6820" s="3" t="s">
        <v>28108</v>
      </c>
      <c r="C6820" s="3" t="s">
        <v>28109</v>
      </c>
      <c r="F6820" s="3" t="s">
        <v>11510</v>
      </c>
      <c r="G6820" s="3" t="s">
        <v>28110</v>
      </c>
      <c r="H6820" s="3" t="s">
        <v>11308</v>
      </c>
      <c r="I6820" s="3" t="s">
        <v>4870</v>
      </c>
      <c r="J6820" s="3">
        <v>1</v>
      </c>
      <c r="M6820" s="3" t="s">
        <v>27</v>
      </c>
      <c r="N6820" s="3" t="s">
        <v>17593</v>
      </c>
      <c r="P6820" s="3" t="s">
        <v>28111</v>
      </c>
      <c r="Q6820" s="3" t="s">
        <v>839</v>
      </c>
      <c r="R6820" s="3">
        <v>958</v>
      </c>
      <c r="S68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445180</v>
      </c>
      <c r="T68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21" spans="1:20" ht="15" customHeight="1" x14ac:dyDescent="0.2">
      <c r="A6821" s="3" t="s">
        <v>28112</v>
      </c>
      <c r="B6821" s="3" t="s">
        <v>28113</v>
      </c>
      <c r="C6821" s="3" t="s">
        <v>28114</v>
      </c>
      <c r="F6821" s="3" t="s">
        <v>11510</v>
      </c>
      <c r="G6821" s="3" t="s">
        <v>28115</v>
      </c>
      <c r="H6821" s="3" t="s">
        <v>11308</v>
      </c>
      <c r="I6821" s="3" t="s">
        <v>4870</v>
      </c>
      <c r="J6821" s="3">
        <v>1</v>
      </c>
      <c r="M6821" s="3" t="s">
        <v>27</v>
      </c>
      <c r="N6821" s="3" t="s">
        <v>17593</v>
      </c>
      <c r="P6821" s="3" t="s">
        <v>17594</v>
      </c>
      <c r="Q6821" s="3" t="s">
        <v>839</v>
      </c>
      <c r="R6821" s="3">
        <v>2456</v>
      </c>
      <c r="S68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151910</v>
      </c>
      <c r="T68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22" spans="1:20" ht="15" customHeight="1" x14ac:dyDescent="0.2">
      <c r="A6822" s="3" t="s">
        <v>28116</v>
      </c>
      <c r="B6822" s="3" t="s">
        <v>28117</v>
      </c>
      <c r="C6822" s="3" t="s">
        <v>28118</v>
      </c>
      <c r="F6822" s="3" t="s">
        <v>11510</v>
      </c>
      <c r="G6822" s="3" t="s">
        <v>28119</v>
      </c>
      <c r="H6822" s="3" t="s">
        <v>11308</v>
      </c>
      <c r="I6822" s="3" t="s">
        <v>4870</v>
      </c>
      <c r="J6822" s="3">
        <v>1</v>
      </c>
      <c r="M6822" s="3" t="s">
        <v>27</v>
      </c>
      <c r="N6822" s="3" t="s">
        <v>17593</v>
      </c>
      <c r="P6822" s="3" t="s">
        <v>28120</v>
      </c>
      <c r="Q6822" s="3" t="s">
        <v>839</v>
      </c>
      <c r="R6822" s="3">
        <v>1560</v>
      </c>
      <c r="S68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341170</v>
      </c>
      <c r="T68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23" spans="1:20" ht="15" customHeight="1" x14ac:dyDescent="0.2">
      <c r="A6823" s="3" t="s">
        <v>28121</v>
      </c>
      <c r="B6823" s="3" t="s">
        <v>28122</v>
      </c>
      <c r="C6823" s="3" t="s">
        <v>28123</v>
      </c>
      <c r="F6823" s="3" t="s">
        <v>11510</v>
      </c>
      <c r="G6823" s="3" t="s">
        <v>28124</v>
      </c>
      <c r="H6823" s="3" t="s">
        <v>11308</v>
      </c>
      <c r="I6823" s="3" t="s">
        <v>4870</v>
      </c>
      <c r="J6823" s="3">
        <v>1</v>
      </c>
      <c r="M6823" s="3" t="s">
        <v>27</v>
      </c>
      <c r="N6823" s="3" t="s">
        <v>17593</v>
      </c>
      <c r="P6823" s="3" t="s">
        <v>17594</v>
      </c>
      <c r="Q6823" s="3" t="s">
        <v>839</v>
      </c>
      <c r="R6823" s="3">
        <v>2456</v>
      </c>
      <c r="S68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220100</v>
      </c>
      <c r="T68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24" spans="1:20" ht="15" customHeight="1" x14ac:dyDescent="0.2">
      <c r="A6824" s="3" t="s">
        <v>28125</v>
      </c>
      <c r="B6824" s="3" t="s">
        <v>28126</v>
      </c>
      <c r="C6824" s="3" t="s">
        <v>28127</v>
      </c>
      <c r="F6824" s="3" t="s">
        <v>11510</v>
      </c>
      <c r="G6824" s="3" t="s">
        <v>28128</v>
      </c>
      <c r="H6824" s="3" t="s">
        <v>11308</v>
      </c>
      <c r="I6824" s="3" t="s">
        <v>4870</v>
      </c>
      <c r="J6824" s="3">
        <v>1</v>
      </c>
      <c r="M6824" s="3" t="s">
        <v>27</v>
      </c>
      <c r="N6824" s="3" t="s">
        <v>17593</v>
      </c>
      <c r="P6824" s="3" t="s">
        <v>17594</v>
      </c>
      <c r="Q6824" s="3" t="s">
        <v>839</v>
      </c>
      <c r="R6824" s="3">
        <v>2456</v>
      </c>
      <c r="S68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035200</v>
      </c>
      <c r="T68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25" spans="1:20" ht="15" customHeight="1" x14ac:dyDescent="0.2">
      <c r="A6825" s="3" t="s">
        <v>28129</v>
      </c>
      <c r="B6825" s="3" t="s">
        <v>28130</v>
      </c>
      <c r="C6825" s="3" t="s">
        <v>28131</v>
      </c>
      <c r="F6825" s="3" t="s">
        <v>11510</v>
      </c>
      <c r="G6825" s="3" t="s">
        <v>28132</v>
      </c>
      <c r="H6825" s="3" t="s">
        <v>11308</v>
      </c>
      <c r="I6825" s="3" t="s">
        <v>4870</v>
      </c>
      <c r="J6825" s="3">
        <v>1</v>
      </c>
      <c r="M6825" s="3" t="s">
        <v>27</v>
      </c>
      <c r="N6825" s="3" t="s">
        <v>17593</v>
      </c>
      <c r="P6825" s="3" t="s">
        <v>22476</v>
      </c>
      <c r="Q6825" s="3" t="s">
        <v>839</v>
      </c>
      <c r="R6825" s="3">
        <v>2244</v>
      </c>
      <c r="S68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334970</v>
      </c>
      <c r="T68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26" spans="1:20" ht="15" customHeight="1" x14ac:dyDescent="0.2">
      <c r="A6826" s="3" t="s">
        <v>28133</v>
      </c>
      <c r="B6826" s="3" t="s">
        <v>28134</v>
      </c>
      <c r="C6826" s="3" t="s">
        <v>28135</v>
      </c>
      <c r="F6826" s="3" t="s">
        <v>11510</v>
      </c>
      <c r="G6826" s="3" t="s">
        <v>28136</v>
      </c>
      <c r="H6826" s="3" t="s">
        <v>11308</v>
      </c>
      <c r="I6826" s="3" t="s">
        <v>4870</v>
      </c>
      <c r="J6826" s="3">
        <v>1</v>
      </c>
      <c r="M6826" s="3" t="s">
        <v>27</v>
      </c>
      <c r="N6826" s="3" t="s">
        <v>17593</v>
      </c>
      <c r="P6826" s="3" t="s">
        <v>7810</v>
      </c>
      <c r="Q6826" s="3" t="s">
        <v>839</v>
      </c>
      <c r="R6826" s="3">
        <v>2286</v>
      </c>
      <c r="S68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950210</v>
      </c>
      <c r="T68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27" spans="1:20" ht="15" customHeight="1" x14ac:dyDescent="0.2">
      <c r="A6827" s="3" t="s">
        <v>28137</v>
      </c>
      <c r="B6827" s="3" t="s">
        <v>28138</v>
      </c>
      <c r="C6827" s="3" t="s">
        <v>28139</v>
      </c>
      <c r="F6827" s="3" t="s">
        <v>11510</v>
      </c>
      <c r="G6827" s="3" t="s">
        <v>28140</v>
      </c>
      <c r="H6827" s="3" t="s">
        <v>11308</v>
      </c>
      <c r="I6827" s="3" t="s">
        <v>4870</v>
      </c>
      <c r="J6827" s="3">
        <v>1</v>
      </c>
      <c r="M6827" s="3" t="s">
        <v>27</v>
      </c>
      <c r="N6827" s="3" t="s">
        <v>17593</v>
      </c>
      <c r="P6827" s="3" t="s">
        <v>17594</v>
      </c>
      <c r="Q6827" s="3" t="s">
        <v>839</v>
      </c>
      <c r="R6827" s="3">
        <v>2456</v>
      </c>
      <c r="S68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321260</v>
      </c>
      <c r="T68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28" spans="1:20" ht="15" customHeight="1" x14ac:dyDescent="0.2">
      <c r="A6828" s="3" t="s">
        <v>28141</v>
      </c>
      <c r="B6828" s="3" t="s">
        <v>28142</v>
      </c>
      <c r="C6828" s="3" t="s">
        <v>28143</v>
      </c>
      <c r="F6828" s="3" t="s">
        <v>11510</v>
      </c>
      <c r="G6828" s="3" t="s">
        <v>28144</v>
      </c>
      <c r="H6828" s="3" t="s">
        <v>11308</v>
      </c>
      <c r="I6828" s="3" t="s">
        <v>4870</v>
      </c>
      <c r="J6828" s="3">
        <v>1</v>
      </c>
      <c r="M6828" s="3" t="s">
        <v>27</v>
      </c>
      <c r="N6828" s="3" t="s">
        <v>17593</v>
      </c>
      <c r="P6828" s="3" t="s">
        <v>26637</v>
      </c>
      <c r="Q6828" s="3" t="s">
        <v>839</v>
      </c>
      <c r="R6828" s="3">
        <v>918</v>
      </c>
      <c r="S68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296160</v>
      </c>
      <c r="T68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29" spans="1:20" ht="15" customHeight="1" x14ac:dyDescent="0.2">
      <c r="A6829" s="3" t="s">
        <v>28145</v>
      </c>
      <c r="B6829" s="3" t="s">
        <v>28146</v>
      </c>
      <c r="C6829" s="3" t="s">
        <v>28147</v>
      </c>
      <c r="F6829" s="3" t="s">
        <v>11510</v>
      </c>
      <c r="G6829" s="3" t="s">
        <v>28148</v>
      </c>
      <c r="H6829" s="3" t="s">
        <v>11308</v>
      </c>
      <c r="I6829" s="3" t="s">
        <v>4870</v>
      </c>
      <c r="J6829" s="3">
        <v>1</v>
      </c>
      <c r="M6829" s="3" t="s">
        <v>27</v>
      </c>
      <c r="N6829" s="3" t="s">
        <v>17593</v>
      </c>
      <c r="P6829" s="3" t="s">
        <v>17594</v>
      </c>
      <c r="Q6829" s="3" t="s">
        <v>839</v>
      </c>
      <c r="R6829" s="3">
        <v>2456</v>
      </c>
      <c r="S68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053610</v>
      </c>
      <c r="T68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30" spans="1:20" ht="15" customHeight="1" x14ac:dyDescent="0.2">
      <c r="A6830" s="3" t="s">
        <v>28149</v>
      </c>
      <c r="B6830" s="3" t="s">
        <v>28150</v>
      </c>
      <c r="C6830" s="3" t="s">
        <v>28151</v>
      </c>
      <c r="F6830" s="3" t="s">
        <v>11510</v>
      </c>
      <c r="G6830" s="3" t="s">
        <v>28152</v>
      </c>
      <c r="H6830" s="3" t="s">
        <v>11308</v>
      </c>
      <c r="I6830" s="3" t="s">
        <v>4870</v>
      </c>
      <c r="J6830" s="3">
        <v>1</v>
      </c>
      <c r="M6830" s="3" t="s">
        <v>27</v>
      </c>
      <c r="N6830" s="3" t="s">
        <v>17593</v>
      </c>
      <c r="P6830" s="3" t="s">
        <v>6197</v>
      </c>
      <c r="Q6830" s="3" t="s">
        <v>839</v>
      </c>
      <c r="R6830" s="3">
        <v>92</v>
      </c>
      <c r="S68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468530</v>
      </c>
      <c r="T68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31" spans="1:20" ht="15" customHeight="1" x14ac:dyDescent="0.2">
      <c r="A6831" s="3" t="s">
        <v>28153</v>
      </c>
      <c r="B6831" s="3" t="s">
        <v>28154</v>
      </c>
      <c r="C6831" s="3" t="s">
        <v>28155</v>
      </c>
      <c r="F6831" s="3" t="s">
        <v>11510</v>
      </c>
      <c r="G6831" s="3" t="s">
        <v>28156</v>
      </c>
      <c r="H6831" s="3" t="s">
        <v>11308</v>
      </c>
      <c r="I6831" s="3" t="s">
        <v>4870</v>
      </c>
      <c r="J6831" s="3">
        <v>1</v>
      </c>
      <c r="M6831" s="3" t="s">
        <v>27</v>
      </c>
      <c r="N6831" s="3" t="s">
        <v>17593</v>
      </c>
      <c r="P6831" s="3" t="s">
        <v>17594</v>
      </c>
      <c r="Q6831" s="3" t="s">
        <v>839</v>
      </c>
      <c r="R6831" s="3">
        <v>2456</v>
      </c>
      <c r="S68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303360</v>
      </c>
      <c r="T68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32" spans="1:20" ht="15" customHeight="1" x14ac:dyDescent="0.2">
      <c r="A6832" s="3" t="s">
        <v>28157</v>
      </c>
      <c r="B6832" s="3" t="s">
        <v>28158</v>
      </c>
      <c r="C6832" s="3" t="s">
        <v>28159</v>
      </c>
      <c r="F6832" s="3" t="s">
        <v>11510</v>
      </c>
      <c r="G6832" s="3" t="s">
        <v>28160</v>
      </c>
      <c r="H6832" s="3" t="s">
        <v>11308</v>
      </c>
      <c r="I6832" s="3" t="s">
        <v>4870</v>
      </c>
      <c r="J6832" s="3">
        <v>1</v>
      </c>
      <c r="M6832" s="3" t="s">
        <v>27</v>
      </c>
      <c r="N6832" s="3" t="s">
        <v>17593</v>
      </c>
      <c r="P6832" s="3" t="s">
        <v>28161</v>
      </c>
      <c r="Q6832" s="3" t="s">
        <v>839</v>
      </c>
      <c r="R6832" s="3">
        <v>1970</v>
      </c>
      <c r="S68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377220</v>
      </c>
      <c r="T68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33" spans="1:20" ht="15" customHeight="1" x14ac:dyDescent="0.2">
      <c r="A6833" s="3" t="s">
        <v>28162</v>
      </c>
      <c r="B6833" s="3" t="s">
        <v>28163</v>
      </c>
      <c r="C6833" s="3" t="s">
        <v>28164</v>
      </c>
      <c r="F6833" s="3" t="s">
        <v>11510</v>
      </c>
      <c r="G6833" s="3" t="s">
        <v>28165</v>
      </c>
      <c r="H6833" s="3" t="s">
        <v>11308</v>
      </c>
      <c r="I6833" s="3" t="s">
        <v>4870</v>
      </c>
      <c r="J6833" s="3">
        <v>1</v>
      </c>
      <c r="M6833" s="3" t="s">
        <v>27</v>
      </c>
      <c r="N6833" s="3" t="s">
        <v>17593</v>
      </c>
      <c r="P6833" s="3" t="s">
        <v>28166</v>
      </c>
      <c r="Q6833" s="3" t="s">
        <v>839</v>
      </c>
      <c r="R6833" s="3">
        <v>2346</v>
      </c>
      <c r="S68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335810</v>
      </c>
      <c r="T68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34" spans="1:20" ht="15" customHeight="1" x14ac:dyDescent="0.2">
      <c r="A6834" s="3" t="s">
        <v>28167</v>
      </c>
      <c r="B6834" s="3" t="s">
        <v>28168</v>
      </c>
      <c r="C6834" s="3" t="s">
        <v>28169</v>
      </c>
      <c r="F6834" s="3" t="s">
        <v>11510</v>
      </c>
      <c r="G6834" s="3" t="s">
        <v>28170</v>
      </c>
      <c r="H6834" s="3" t="s">
        <v>11308</v>
      </c>
      <c r="I6834" s="3" t="s">
        <v>4870</v>
      </c>
      <c r="J6834" s="3">
        <v>1</v>
      </c>
      <c r="M6834" s="3" t="s">
        <v>27</v>
      </c>
      <c r="N6834" s="3" t="s">
        <v>17593</v>
      </c>
      <c r="P6834" s="3" t="s">
        <v>17594</v>
      </c>
      <c r="Q6834" s="3" t="s">
        <v>839</v>
      </c>
      <c r="R6834" s="3">
        <v>2456</v>
      </c>
      <c r="S68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053160</v>
      </c>
      <c r="T68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35" spans="1:20" ht="15" customHeight="1" x14ac:dyDescent="0.2">
      <c r="A6835" s="3" t="s">
        <v>28171</v>
      </c>
      <c r="B6835" s="3" t="s">
        <v>28172</v>
      </c>
      <c r="C6835" s="3" t="s">
        <v>28173</v>
      </c>
      <c r="F6835" s="3" t="s">
        <v>11510</v>
      </c>
      <c r="G6835" s="3" t="s">
        <v>28174</v>
      </c>
      <c r="H6835" s="3" t="s">
        <v>11308</v>
      </c>
      <c r="I6835" s="3" t="s">
        <v>4870</v>
      </c>
      <c r="J6835" s="3">
        <v>1</v>
      </c>
      <c r="M6835" s="3" t="s">
        <v>27</v>
      </c>
      <c r="N6835" s="3" t="s">
        <v>17593</v>
      </c>
      <c r="P6835" s="3" t="s">
        <v>28175</v>
      </c>
      <c r="Q6835" s="3" t="s">
        <v>839</v>
      </c>
      <c r="R6835" s="3">
        <v>1446</v>
      </c>
      <c r="S68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405000</v>
      </c>
      <c r="T68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36" spans="1:20" ht="15" customHeight="1" x14ac:dyDescent="0.2">
      <c r="A6836" s="3" t="s">
        <v>28176</v>
      </c>
      <c r="B6836" s="3" t="s">
        <v>28177</v>
      </c>
      <c r="C6836" s="3" t="s">
        <v>28178</v>
      </c>
      <c r="F6836" s="3" t="s">
        <v>11510</v>
      </c>
      <c r="G6836" s="3" t="s">
        <v>28179</v>
      </c>
      <c r="H6836" s="3" t="s">
        <v>11308</v>
      </c>
      <c r="I6836" s="3" t="s">
        <v>4870</v>
      </c>
      <c r="J6836" s="3">
        <v>1</v>
      </c>
      <c r="M6836" s="3" t="s">
        <v>27</v>
      </c>
      <c r="N6836" s="3" t="s">
        <v>17593</v>
      </c>
      <c r="P6836" s="3" t="s">
        <v>17594</v>
      </c>
      <c r="Q6836" s="3" t="s">
        <v>839</v>
      </c>
      <c r="R6836" s="3">
        <v>2456</v>
      </c>
      <c r="S68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041590</v>
      </c>
      <c r="T68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37" spans="1:20" ht="15" customHeight="1" x14ac:dyDescent="0.2">
      <c r="A6837" s="3" t="s">
        <v>28180</v>
      </c>
      <c r="B6837" s="3" t="s">
        <v>28181</v>
      </c>
      <c r="C6837" s="3" t="s">
        <v>28182</v>
      </c>
      <c r="F6837" s="3" t="s">
        <v>11510</v>
      </c>
      <c r="G6837" s="3" t="s">
        <v>28183</v>
      </c>
      <c r="H6837" s="3" t="s">
        <v>11308</v>
      </c>
      <c r="I6837" s="3" t="s">
        <v>4870</v>
      </c>
      <c r="J6837" s="3">
        <v>1</v>
      </c>
      <c r="M6837" s="3" t="s">
        <v>27</v>
      </c>
      <c r="N6837" s="3" t="s">
        <v>17593</v>
      </c>
      <c r="P6837" s="3" t="s">
        <v>28184</v>
      </c>
      <c r="Q6837" s="3" t="s">
        <v>839</v>
      </c>
      <c r="R6837" s="3">
        <v>2028</v>
      </c>
      <c r="S68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367000</v>
      </c>
      <c r="T68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38" spans="1:20" ht="15" customHeight="1" x14ac:dyDescent="0.2">
      <c r="A6838" s="3" t="s">
        <v>28185</v>
      </c>
      <c r="B6838" s="3" t="s">
        <v>28186</v>
      </c>
      <c r="C6838" s="3" t="s">
        <v>28187</v>
      </c>
      <c r="F6838" s="3" t="s">
        <v>11510</v>
      </c>
      <c r="G6838" s="3" t="s">
        <v>28188</v>
      </c>
      <c r="H6838" s="3" t="s">
        <v>11308</v>
      </c>
      <c r="I6838" s="3" t="s">
        <v>4870</v>
      </c>
      <c r="J6838" s="3">
        <v>1</v>
      </c>
      <c r="M6838" s="3" t="s">
        <v>27</v>
      </c>
      <c r="N6838" s="3" t="s">
        <v>17593</v>
      </c>
      <c r="P6838" s="3" t="s">
        <v>17594</v>
      </c>
      <c r="Q6838" s="3" t="s">
        <v>839</v>
      </c>
      <c r="R6838" s="3">
        <v>2456</v>
      </c>
      <c r="S68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075130</v>
      </c>
      <c r="T68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39" spans="1:20" ht="15" customHeight="1" x14ac:dyDescent="0.2">
      <c r="A6839" s="3" t="s">
        <v>28189</v>
      </c>
      <c r="B6839" s="3" t="s">
        <v>28190</v>
      </c>
      <c r="C6839" s="3" t="s">
        <v>28191</v>
      </c>
      <c r="F6839" s="3" t="s">
        <v>11510</v>
      </c>
      <c r="G6839" s="3" t="s">
        <v>28192</v>
      </c>
      <c r="H6839" s="3" t="s">
        <v>11308</v>
      </c>
      <c r="I6839" s="3" t="s">
        <v>4870</v>
      </c>
      <c r="J6839" s="3">
        <v>1</v>
      </c>
      <c r="M6839" s="3" t="s">
        <v>27</v>
      </c>
      <c r="N6839" s="3" t="s">
        <v>17593</v>
      </c>
      <c r="P6839" s="3" t="s">
        <v>17594</v>
      </c>
      <c r="Q6839" s="3" t="s">
        <v>839</v>
      </c>
      <c r="R6839" s="3">
        <v>2456</v>
      </c>
      <c r="S68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222670</v>
      </c>
      <c r="T68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40" spans="1:20" ht="15" customHeight="1" x14ac:dyDescent="0.2">
      <c r="A6840" s="3" t="s">
        <v>28193</v>
      </c>
      <c r="B6840" s="3" t="s">
        <v>28194</v>
      </c>
      <c r="C6840" s="3" t="s">
        <v>28195</v>
      </c>
      <c r="F6840" s="3" t="s">
        <v>11510</v>
      </c>
      <c r="G6840" s="3" t="s">
        <v>28196</v>
      </c>
      <c r="H6840" s="3" t="s">
        <v>11308</v>
      </c>
      <c r="I6840" s="3" t="s">
        <v>4870</v>
      </c>
      <c r="J6840" s="3">
        <v>1</v>
      </c>
      <c r="M6840" s="3" t="s">
        <v>27</v>
      </c>
      <c r="N6840" s="3" t="s">
        <v>17593</v>
      </c>
      <c r="P6840" s="3" t="s">
        <v>17594</v>
      </c>
      <c r="Q6840" s="3" t="s">
        <v>839</v>
      </c>
      <c r="R6840" s="3">
        <v>2456</v>
      </c>
      <c r="S68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009810</v>
      </c>
      <c r="T68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41" spans="1:20" ht="15" customHeight="1" x14ac:dyDescent="0.2">
      <c r="A6841" s="3" t="s">
        <v>28197</v>
      </c>
      <c r="B6841" s="3" t="s">
        <v>28198</v>
      </c>
      <c r="C6841" s="3" t="s">
        <v>28199</v>
      </c>
      <c r="F6841" s="3" t="s">
        <v>11510</v>
      </c>
      <c r="G6841" s="3" t="s">
        <v>28200</v>
      </c>
      <c r="H6841" s="3" t="s">
        <v>11308</v>
      </c>
      <c r="I6841" s="3" t="s">
        <v>4870</v>
      </c>
      <c r="J6841" s="3">
        <v>1</v>
      </c>
      <c r="M6841" s="3" t="s">
        <v>27</v>
      </c>
      <c r="N6841" s="3" t="s">
        <v>17593</v>
      </c>
      <c r="P6841" s="3" t="s">
        <v>17594</v>
      </c>
      <c r="Q6841" s="3" t="s">
        <v>839</v>
      </c>
      <c r="R6841" s="3">
        <v>2456</v>
      </c>
      <c r="S68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237820</v>
      </c>
      <c r="T68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42" spans="1:20" ht="15" customHeight="1" x14ac:dyDescent="0.2">
      <c r="A6842" s="3" t="s">
        <v>28201</v>
      </c>
      <c r="B6842" s="3" t="s">
        <v>28202</v>
      </c>
      <c r="C6842" s="3" t="s">
        <v>28203</v>
      </c>
      <c r="F6842" s="3" t="s">
        <v>11510</v>
      </c>
      <c r="G6842" s="3" t="s">
        <v>28204</v>
      </c>
      <c r="H6842" s="3" t="s">
        <v>11308</v>
      </c>
      <c r="I6842" s="3" t="s">
        <v>4870</v>
      </c>
      <c r="J6842" s="3">
        <v>1</v>
      </c>
      <c r="M6842" s="3" t="s">
        <v>27</v>
      </c>
      <c r="N6842" s="3" t="s">
        <v>17593</v>
      </c>
      <c r="P6842" s="3" t="s">
        <v>17594</v>
      </c>
      <c r="Q6842" s="3" t="s">
        <v>839</v>
      </c>
      <c r="R6842" s="3">
        <v>2456</v>
      </c>
      <c r="S68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023770</v>
      </c>
      <c r="T68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43" spans="1:20" ht="15" customHeight="1" x14ac:dyDescent="0.2">
      <c r="A6843" s="3" t="s">
        <v>28205</v>
      </c>
      <c r="B6843" s="3" t="s">
        <v>28206</v>
      </c>
      <c r="C6843" s="3" t="s">
        <v>28207</v>
      </c>
      <c r="F6843" s="3" t="s">
        <v>11510</v>
      </c>
      <c r="G6843" s="3" t="s">
        <v>28208</v>
      </c>
      <c r="H6843" s="3" t="s">
        <v>11308</v>
      </c>
      <c r="I6843" s="3" t="s">
        <v>4870</v>
      </c>
      <c r="J6843" s="3">
        <v>1</v>
      </c>
      <c r="M6843" s="3" t="s">
        <v>27</v>
      </c>
      <c r="N6843" s="3" t="s">
        <v>17593</v>
      </c>
      <c r="P6843" s="3" t="s">
        <v>17594</v>
      </c>
      <c r="Q6843" s="3" t="s">
        <v>839</v>
      </c>
      <c r="R6843" s="3">
        <v>2456</v>
      </c>
      <c r="S68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019570</v>
      </c>
      <c r="T68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44" spans="1:20" ht="15" customHeight="1" x14ac:dyDescent="0.2">
      <c r="A6844" s="3" t="s">
        <v>28209</v>
      </c>
      <c r="B6844" s="3" t="s">
        <v>28210</v>
      </c>
      <c r="C6844" s="3" t="s">
        <v>28211</v>
      </c>
      <c r="F6844" s="3" t="s">
        <v>11510</v>
      </c>
      <c r="G6844" s="3" t="s">
        <v>28212</v>
      </c>
      <c r="H6844" s="3" t="s">
        <v>11308</v>
      </c>
      <c r="I6844" s="3" t="s">
        <v>4870</v>
      </c>
      <c r="J6844" s="3">
        <v>1</v>
      </c>
      <c r="M6844" s="3" t="s">
        <v>27</v>
      </c>
      <c r="N6844" s="3" t="s">
        <v>17593</v>
      </c>
      <c r="P6844" s="3" t="s">
        <v>17594</v>
      </c>
      <c r="Q6844" s="3" t="s">
        <v>839</v>
      </c>
      <c r="R6844" s="3">
        <v>2456</v>
      </c>
      <c r="S68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300080</v>
      </c>
      <c r="T68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45" spans="1:20" ht="15" customHeight="1" x14ac:dyDescent="0.2">
      <c r="A6845" s="3" t="s">
        <v>28213</v>
      </c>
      <c r="B6845" s="3" t="s">
        <v>28214</v>
      </c>
      <c r="C6845" s="3" t="s">
        <v>28215</v>
      </c>
      <c r="F6845" s="3" t="s">
        <v>11510</v>
      </c>
      <c r="G6845" s="3" t="s">
        <v>28216</v>
      </c>
      <c r="H6845" s="3" t="s">
        <v>11308</v>
      </c>
      <c r="I6845" s="3" t="s">
        <v>4870</v>
      </c>
      <c r="J6845" s="3">
        <v>1</v>
      </c>
      <c r="M6845" s="3" t="s">
        <v>27</v>
      </c>
      <c r="N6845" s="3" t="s">
        <v>17593</v>
      </c>
      <c r="P6845" s="3" t="s">
        <v>17594</v>
      </c>
      <c r="Q6845" s="3" t="s">
        <v>839</v>
      </c>
      <c r="R6845" s="3">
        <v>2456</v>
      </c>
      <c r="S68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033790</v>
      </c>
      <c r="T68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46" spans="1:20" ht="15" customHeight="1" x14ac:dyDescent="0.2">
      <c r="A6846" s="3" t="s">
        <v>28217</v>
      </c>
      <c r="B6846" s="3" t="s">
        <v>28218</v>
      </c>
      <c r="C6846" s="3" t="s">
        <v>28219</v>
      </c>
      <c r="F6846" s="3" t="s">
        <v>11510</v>
      </c>
      <c r="G6846" s="3" t="s">
        <v>28220</v>
      </c>
      <c r="H6846" s="3" t="s">
        <v>11308</v>
      </c>
      <c r="I6846" s="3" t="s">
        <v>4870</v>
      </c>
      <c r="J6846" s="3">
        <v>1</v>
      </c>
      <c r="M6846" s="3" t="s">
        <v>27</v>
      </c>
      <c r="N6846" s="3" t="s">
        <v>17593</v>
      </c>
      <c r="P6846" s="3" t="s">
        <v>17594</v>
      </c>
      <c r="Q6846" s="3" t="s">
        <v>839</v>
      </c>
      <c r="R6846" s="3">
        <v>2456</v>
      </c>
      <c r="S68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032580</v>
      </c>
      <c r="T68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47" spans="1:20" ht="15" customHeight="1" x14ac:dyDescent="0.2">
      <c r="A6847" s="3" t="s">
        <v>28221</v>
      </c>
      <c r="B6847" s="3" t="s">
        <v>28222</v>
      </c>
      <c r="C6847" s="3" t="s">
        <v>28223</v>
      </c>
      <c r="F6847" s="3" t="s">
        <v>11510</v>
      </c>
      <c r="G6847" s="3" t="s">
        <v>28224</v>
      </c>
      <c r="H6847" s="3" t="s">
        <v>11308</v>
      </c>
      <c r="I6847" s="3" t="s">
        <v>4870</v>
      </c>
      <c r="J6847" s="3">
        <v>1</v>
      </c>
      <c r="M6847" s="3" t="s">
        <v>27</v>
      </c>
      <c r="N6847" s="3" t="s">
        <v>17593</v>
      </c>
      <c r="P6847" s="3" t="s">
        <v>17594</v>
      </c>
      <c r="Q6847" s="3" t="s">
        <v>839</v>
      </c>
      <c r="R6847" s="3">
        <v>2456</v>
      </c>
      <c r="S68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051380</v>
      </c>
      <c r="T68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48" spans="1:20" ht="15" customHeight="1" x14ac:dyDescent="0.2">
      <c r="A6848" s="3" t="s">
        <v>28225</v>
      </c>
      <c r="B6848" s="3" t="s">
        <v>28226</v>
      </c>
      <c r="C6848" s="3" t="s">
        <v>28227</v>
      </c>
      <c r="F6848" s="3" t="s">
        <v>11510</v>
      </c>
      <c r="G6848" s="3" t="s">
        <v>28228</v>
      </c>
      <c r="H6848" s="3" t="s">
        <v>11308</v>
      </c>
      <c r="I6848" s="3" t="s">
        <v>4870</v>
      </c>
      <c r="J6848" s="3">
        <v>1</v>
      </c>
      <c r="M6848" s="3" t="s">
        <v>27</v>
      </c>
      <c r="N6848" s="3" t="s">
        <v>17593</v>
      </c>
      <c r="P6848" s="3" t="s">
        <v>17594</v>
      </c>
      <c r="Q6848" s="3" t="s">
        <v>839</v>
      </c>
      <c r="R6848" s="3">
        <v>2456</v>
      </c>
      <c r="S68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241820</v>
      </c>
      <c r="T68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49" spans="1:20" ht="15" customHeight="1" x14ac:dyDescent="0.2">
      <c r="A6849" s="3" t="s">
        <v>28229</v>
      </c>
      <c r="B6849" s="3" t="s">
        <v>28230</v>
      </c>
      <c r="C6849" s="3" t="s">
        <v>28231</v>
      </c>
      <c r="F6849" s="3" t="s">
        <v>11510</v>
      </c>
      <c r="G6849" s="3" t="s">
        <v>28232</v>
      </c>
      <c r="H6849" s="3" t="s">
        <v>11308</v>
      </c>
      <c r="I6849" s="3" t="s">
        <v>4870</v>
      </c>
      <c r="J6849" s="3">
        <v>1</v>
      </c>
      <c r="M6849" s="3" t="s">
        <v>27</v>
      </c>
      <c r="N6849" s="3" t="s">
        <v>17593</v>
      </c>
      <c r="P6849" s="3" t="s">
        <v>22977</v>
      </c>
      <c r="Q6849" s="3" t="s">
        <v>839</v>
      </c>
      <c r="R6849" s="3">
        <v>330</v>
      </c>
      <c r="S68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452450</v>
      </c>
      <c r="T68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50" spans="1:20" ht="15" customHeight="1" x14ac:dyDescent="0.2">
      <c r="A6850" s="3" t="s">
        <v>28233</v>
      </c>
      <c r="B6850" s="3" t="s">
        <v>28234</v>
      </c>
      <c r="C6850" s="3" t="s">
        <v>28235</v>
      </c>
      <c r="F6850" s="3" t="s">
        <v>11510</v>
      </c>
      <c r="G6850" s="3" t="s">
        <v>28236</v>
      </c>
      <c r="H6850" s="3" t="s">
        <v>11308</v>
      </c>
      <c r="I6850" s="3" t="s">
        <v>4870</v>
      </c>
      <c r="J6850" s="3">
        <v>1</v>
      </c>
      <c r="M6850" s="3" t="s">
        <v>27</v>
      </c>
      <c r="N6850" s="3" t="s">
        <v>17593</v>
      </c>
      <c r="P6850" s="3" t="s">
        <v>17594</v>
      </c>
      <c r="Q6850" s="3" t="s">
        <v>839</v>
      </c>
      <c r="R6850" s="3">
        <v>2456</v>
      </c>
      <c r="S68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178920</v>
      </c>
      <c r="T68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51" spans="1:20" ht="15" customHeight="1" x14ac:dyDescent="0.2">
      <c r="A6851" s="3" t="s">
        <v>28237</v>
      </c>
      <c r="B6851" s="3" t="s">
        <v>28238</v>
      </c>
      <c r="C6851" s="3" t="s">
        <v>28239</v>
      </c>
      <c r="F6851" s="3" t="s">
        <v>11510</v>
      </c>
      <c r="G6851" s="3" t="s">
        <v>28240</v>
      </c>
      <c r="H6851" s="3" t="s">
        <v>11308</v>
      </c>
      <c r="I6851" s="3" t="s">
        <v>4870</v>
      </c>
      <c r="J6851" s="3">
        <v>1</v>
      </c>
      <c r="M6851" s="3" t="s">
        <v>27</v>
      </c>
      <c r="N6851" s="3" t="s">
        <v>17593</v>
      </c>
      <c r="P6851" s="3" t="s">
        <v>17594</v>
      </c>
      <c r="Q6851" s="3" t="s">
        <v>839</v>
      </c>
      <c r="R6851" s="3">
        <v>2456</v>
      </c>
      <c r="S68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237750</v>
      </c>
      <c r="T68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52" spans="1:20" ht="15" customHeight="1" x14ac:dyDescent="0.2">
      <c r="A6852" s="3" t="s">
        <v>28241</v>
      </c>
      <c r="B6852" s="3" t="s">
        <v>28242</v>
      </c>
      <c r="C6852" s="3" t="s">
        <v>28243</v>
      </c>
      <c r="F6852" s="3" t="s">
        <v>11510</v>
      </c>
      <c r="G6852" s="3" t="s">
        <v>28244</v>
      </c>
      <c r="H6852" s="3" t="s">
        <v>11308</v>
      </c>
      <c r="I6852" s="3" t="s">
        <v>4870</v>
      </c>
      <c r="J6852" s="3">
        <v>1</v>
      </c>
      <c r="M6852" s="3" t="s">
        <v>27</v>
      </c>
      <c r="N6852" s="3" t="s">
        <v>17593</v>
      </c>
      <c r="P6852" s="3" t="s">
        <v>28245</v>
      </c>
      <c r="Q6852" s="3" t="s">
        <v>839</v>
      </c>
      <c r="R6852" s="3">
        <v>570</v>
      </c>
      <c r="S68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460940</v>
      </c>
      <c r="T68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53" spans="1:20" ht="15" customHeight="1" x14ac:dyDescent="0.2">
      <c r="A6853" s="3" t="s">
        <v>28246</v>
      </c>
      <c r="B6853" s="3" t="s">
        <v>28247</v>
      </c>
      <c r="C6853" s="3" t="s">
        <v>28248</v>
      </c>
      <c r="F6853" s="3" t="s">
        <v>11510</v>
      </c>
      <c r="G6853" s="3" t="s">
        <v>28249</v>
      </c>
      <c r="H6853" s="3" t="s">
        <v>11308</v>
      </c>
      <c r="I6853" s="3" t="s">
        <v>4870</v>
      </c>
      <c r="J6853" s="3">
        <v>1</v>
      </c>
      <c r="M6853" s="3" t="s">
        <v>27</v>
      </c>
      <c r="N6853" s="3" t="s">
        <v>17593</v>
      </c>
      <c r="P6853" s="3" t="s">
        <v>17594</v>
      </c>
      <c r="Q6853" s="3" t="s">
        <v>839</v>
      </c>
      <c r="R6853" s="3">
        <v>2456</v>
      </c>
      <c r="S68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332570</v>
      </c>
      <c r="T68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54" spans="1:20" ht="15" customHeight="1" x14ac:dyDescent="0.2">
      <c r="A6854" s="3" t="s">
        <v>28250</v>
      </c>
      <c r="B6854" s="3" t="s">
        <v>28251</v>
      </c>
      <c r="C6854" s="3" t="s">
        <v>28252</v>
      </c>
      <c r="F6854" s="3" t="s">
        <v>11510</v>
      </c>
      <c r="G6854" s="3" t="s">
        <v>28253</v>
      </c>
      <c r="H6854" s="3" t="s">
        <v>11308</v>
      </c>
      <c r="I6854" s="3" t="s">
        <v>4870</v>
      </c>
      <c r="J6854" s="3">
        <v>1</v>
      </c>
      <c r="M6854" s="3" t="s">
        <v>27</v>
      </c>
      <c r="N6854" s="3" t="s">
        <v>17593</v>
      </c>
      <c r="P6854" s="3" t="s">
        <v>17594</v>
      </c>
      <c r="Q6854" s="3" t="s">
        <v>839</v>
      </c>
      <c r="R6854" s="3">
        <v>2456</v>
      </c>
      <c r="S68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319660</v>
      </c>
      <c r="T68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55" spans="1:20" ht="15" customHeight="1" x14ac:dyDescent="0.2">
      <c r="A6855" s="3" t="s">
        <v>28254</v>
      </c>
      <c r="B6855" s="3" t="s">
        <v>28255</v>
      </c>
      <c r="C6855" s="3" t="s">
        <v>28256</v>
      </c>
      <c r="F6855" s="3" t="s">
        <v>11510</v>
      </c>
      <c r="G6855" s="3" t="s">
        <v>28257</v>
      </c>
      <c r="H6855" s="3" t="s">
        <v>11308</v>
      </c>
      <c r="I6855" s="3" t="s">
        <v>4870</v>
      </c>
      <c r="J6855" s="3">
        <v>1</v>
      </c>
      <c r="M6855" s="3" t="s">
        <v>27</v>
      </c>
      <c r="N6855" s="3" t="s">
        <v>17593</v>
      </c>
      <c r="P6855" s="3" t="s">
        <v>17594</v>
      </c>
      <c r="Q6855" s="3" t="s">
        <v>839</v>
      </c>
      <c r="R6855" s="3">
        <v>2456</v>
      </c>
      <c r="S68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031980</v>
      </c>
      <c r="T68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56" spans="1:20" ht="15" customHeight="1" x14ac:dyDescent="0.2">
      <c r="A6856" s="3" t="s">
        <v>28258</v>
      </c>
      <c r="B6856" s="3" t="s">
        <v>28259</v>
      </c>
      <c r="C6856" s="3" t="s">
        <v>28260</v>
      </c>
      <c r="F6856" s="3" t="s">
        <v>11510</v>
      </c>
      <c r="G6856" s="3" t="s">
        <v>28261</v>
      </c>
      <c r="H6856" s="3" t="s">
        <v>11308</v>
      </c>
      <c r="I6856" s="3" t="s">
        <v>4870</v>
      </c>
      <c r="J6856" s="3">
        <v>1</v>
      </c>
      <c r="M6856" s="3" t="s">
        <v>27</v>
      </c>
      <c r="N6856" s="3" t="s">
        <v>17593</v>
      </c>
      <c r="P6856" s="3" t="s">
        <v>17594</v>
      </c>
      <c r="Q6856" s="3" t="s">
        <v>839</v>
      </c>
      <c r="R6856" s="3">
        <v>2456</v>
      </c>
      <c r="S68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002230</v>
      </c>
      <c r="T68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57" spans="1:20" ht="15" customHeight="1" x14ac:dyDescent="0.2">
      <c r="A6857" s="3" t="s">
        <v>28262</v>
      </c>
      <c r="B6857" s="3" t="s">
        <v>28263</v>
      </c>
      <c r="C6857" s="3" t="s">
        <v>28264</v>
      </c>
      <c r="F6857" s="3" t="s">
        <v>11510</v>
      </c>
      <c r="G6857" s="3" t="s">
        <v>28265</v>
      </c>
      <c r="H6857" s="3" t="s">
        <v>11308</v>
      </c>
      <c r="I6857" s="3" t="s">
        <v>4870</v>
      </c>
      <c r="J6857" s="3">
        <v>1</v>
      </c>
      <c r="M6857" s="3" t="s">
        <v>27</v>
      </c>
      <c r="N6857" s="3" t="s">
        <v>17593</v>
      </c>
      <c r="P6857" s="3" t="s">
        <v>17594</v>
      </c>
      <c r="Q6857" s="3" t="s">
        <v>839</v>
      </c>
      <c r="R6857" s="3">
        <v>2456</v>
      </c>
      <c r="S68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043370</v>
      </c>
      <c r="T68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58" spans="1:20" ht="15" customHeight="1" x14ac:dyDescent="0.2">
      <c r="A6858" s="3" t="s">
        <v>28266</v>
      </c>
      <c r="B6858" s="3" t="s">
        <v>28267</v>
      </c>
      <c r="C6858" s="3" t="s">
        <v>28268</v>
      </c>
      <c r="F6858" s="3" t="s">
        <v>11510</v>
      </c>
      <c r="G6858" s="3" t="s">
        <v>28269</v>
      </c>
      <c r="H6858" s="3" t="s">
        <v>11308</v>
      </c>
      <c r="I6858" s="3" t="s">
        <v>4870</v>
      </c>
      <c r="J6858" s="3">
        <v>1</v>
      </c>
      <c r="M6858" s="3" t="s">
        <v>27</v>
      </c>
      <c r="N6858" s="3" t="s">
        <v>17593</v>
      </c>
      <c r="P6858" s="3" t="s">
        <v>17594</v>
      </c>
      <c r="Q6858" s="3" t="s">
        <v>839</v>
      </c>
      <c r="R6858" s="3">
        <v>2456</v>
      </c>
      <c r="S68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239890</v>
      </c>
      <c r="T68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59" spans="1:20" ht="15" customHeight="1" x14ac:dyDescent="0.2">
      <c r="A6859" s="3" t="s">
        <v>28270</v>
      </c>
      <c r="B6859" s="3" t="s">
        <v>28271</v>
      </c>
      <c r="C6859" s="3" t="s">
        <v>28272</v>
      </c>
      <c r="F6859" s="3" t="s">
        <v>11510</v>
      </c>
      <c r="G6859" s="3" t="s">
        <v>28273</v>
      </c>
      <c r="H6859" s="3" t="s">
        <v>11308</v>
      </c>
      <c r="I6859" s="3" t="s">
        <v>4870</v>
      </c>
      <c r="J6859" s="3">
        <v>1</v>
      </c>
      <c r="M6859" s="3" t="s">
        <v>27</v>
      </c>
      <c r="N6859" s="3" t="s">
        <v>17593</v>
      </c>
      <c r="P6859" s="3" t="s">
        <v>17594</v>
      </c>
      <c r="Q6859" s="3" t="s">
        <v>839</v>
      </c>
      <c r="R6859" s="3">
        <v>2456</v>
      </c>
      <c r="S68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347740</v>
      </c>
      <c r="T68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60" spans="1:20" ht="15" customHeight="1" x14ac:dyDescent="0.2">
      <c r="A6860" s="3" t="s">
        <v>28274</v>
      </c>
      <c r="B6860" s="3" t="s">
        <v>28275</v>
      </c>
      <c r="C6860" s="3" t="s">
        <v>28276</v>
      </c>
      <c r="F6860" s="3" t="s">
        <v>11510</v>
      </c>
      <c r="G6860" s="3" t="s">
        <v>28277</v>
      </c>
      <c r="H6860" s="3" t="s">
        <v>11308</v>
      </c>
      <c r="I6860" s="3" t="s">
        <v>4870</v>
      </c>
      <c r="J6860" s="3">
        <v>1</v>
      </c>
      <c r="M6860" s="3" t="s">
        <v>27</v>
      </c>
      <c r="N6860" s="3" t="s">
        <v>17593</v>
      </c>
      <c r="P6860" s="3" t="s">
        <v>17594</v>
      </c>
      <c r="Q6860" s="3" t="s">
        <v>839</v>
      </c>
      <c r="R6860" s="3">
        <v>2456</v>
      </c>
      <c r="S68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137400</v>
      </c>
      <c r="T68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61" spans="1:20" ht="15" customHeight="1" x14ac:dyDescent="0.2">
      <c r="A6861" s="3" t="s">
        <v>28278</v>
      </c>
      <c r="B6861" s="3" t="s">
        <v>28279</v>
      </c>
      <c r="C6861" s="3" t="s">
        <v>28280</v>
      </c>
      <c r="F6861" s="3" t="s">
        <v>11510</v>
      </c>
      <c r="G6861" s="3" t="s">
        <v>28281</v>
      </c>
      <c r="H6861" s="3" t="s">
        <v>11308</v>
      </c>
      <c r="I6861" s="3" t="s">
        <v>4870</v>
      </c>
      <c r="J6861" s="3">
        <v>1</v>
      </c>
      <c r="M6861" s="3" t="s">
        <v>27</v>
      </c>
      <c r="N6861" s="3" t="s">
        <v>17593</v>
      </c>
      <c r="P6861" s="3" t="s">
        <v>17594</v>
      </c>
      <c r="Q6861" s="3" t="s">
        <v>839</v>
      </c>
      <c r="R6861" s="3">
        <v>2456</v>
      </c>
      <c r="S68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257370</v>
      </c>
      <c r="T68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62" spans="1:20" ht="15" customHeight="1" x14ac:dyDescent="0.2">
      <c r="A6862" s="3" t="s">
        <v>28282</v>
      </c>
      <c r="B6862" s="3" t="s">
        <v>28283</v>
      </c>
      <c r="C6862" s="3" t="s">
        <v>28284</v>
      </c>
      <c r="F6862" s="3" t="s">
        <v>11510</v>
      </c>
      <c r="G6862" s="3" t="s">
        <v>28285</v>
      </c>
      <c r="H6862" s="3" t="s">
        <v>11308</v>
      </c>
      <c r="I6862" s="3" t="s">
        <v>4870</v>
      </c>
      <c r="J6862" s="3">
        <v>1</v>
      </c>
      <c r="M6862" s="3" t="s">
        <v>27</v>
      </c>
      <c r="N6862" s="3" t="s">
        <v>17593</v>
      </c>
      <c r="P6862" s="3" t="s">
        <v>17594</v>
      </c>
      <c r="Q6862" s="3" t="s">
        <v>839</v>
      </c>
      <c r="R6862" s="3">
        <v>2456</v>
      </c>
      <c r="S68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024940</v>
      </c>
      <c r="T68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63" spans="1:20" ht="15" customHeight="1" x14ac:dyDescent="0.2">
      <c r="A6863" s="3" t="s">
        <v>28286</v>
      </c>
      <c r="B6863" s="3" t="s">
        <v>28287</v>
      </c>
      <c r="C6863" s="3" t="s">
        <v>28288</v>
      </c>
      <c r="F6863" s="3" t="s">
        <v>11510</v>
      </c>
      <c r="G6863" s="3" t="s">
        <v>28289</v>
      </c>
      <c r="H6863" s="3" t="s">
        <v>11308</v>
      </c>
      <c r="I6863" s="3" t="s">
        <v>4870</v>
      </c>
      <c r="J6863" s="3">
        <v>1</v>
      </c>
      <c r="M6863" s="3" t="s">
        <v>27</v>
      </c>
      <c r="N6863" s="3" t="s">
        <v>17593</v>
      </c>
      <c r="P6863" s="3" t="s">
        <v>17594</v>
      </c>
      <c r="Q6863" s="3" t="s">
        <v>839</v>
      </c>
      <c r="R6863" s="3">
        <v>2456</v>
      </c>
      <c r="S68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147760</v>
      </c>
      <c r="T68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64" spans="1:20" ht="15" customHeight="1" x14ac:dyDescent="0.2">
      <c r="A6864" s="3" t="s">
        <v>28290</v>
      </c>
      <c r="B6864" s="3" t="s">
        <v>28291</v>
      </c>
      <c r="C6864" s="3" t="s">
        <v>28292</v>
      </c>
      <c r="F6864" s="3" t="s">
        <v>11510</v>
      </c>
      <c r="G6864" s="3" t="s">
        <v>28293</v>
      </c>
      <c r="H6864" s="3" t="s">
        <v>11308</v>
      </c>
      <c r="I6864" s="3" t="s">
        <v>4870</v>
      </c>
      <c r="J6864" s="3">
        <v>1</v>
      </c>
      <c r="M6864" s="3" t="s">
        <v>27</v>
      </c>
      <c r="N6864" s="3" t="s">
        <v>17593</v>
      </c>
      <c r="P6864" s="3" t="s">
        <v>17594</v>
      </c>
      <c r="Q6864" s="3" t="s">
        <v>839</v>
      </c>
      <c r="R6864" s="3">
        <v>2456</v>
      </c>
      <c r="S68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128660</v>
      </c>
      <c r="T68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65" spans="1:20" ht="15" customHeight="1" x14ac:dyDescent="0.2">
      <c r="A6865" s="3" t="s">
        <v>28294</v>
      </c>
      <c r="B6865" s="3" t="s">
        <v>28295</v>
      </c>
      <c r="C6865" s="3" t="s">
        <v>28296</v>
      </c>
      <c r="F6865" s="3" t="s">
        <v>11510</v>
      </c>
      <c r="G6865" s="3" t="s">
        <v>28297</v>
      </c>
      <c r="H6865" s="3" t="s">
        <v>11308</v>
      </c>
      <c r="I6865" s="3" t="s">
        <v>4870</v>
      </c>
      <c r="J6865" s="3">
        <v>1</v>
      </c>
      <c r="M6865" s="3" t="s">
        <v>27</v>
      </c>
      <c r="N6865" s="3" t="s">
        <v>17593</v>
      </c>
      <c r="P6865" s="3" t="s">
        <v>17594</v>
      </c>
      <c r="Q6865" s="3" t="s">
        <v>839</v>
      </c>
      <c r="R6865" s="3">
        <v>2456</v>
      </c>
      <c r="S68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006140</v>
      </c>
      <c r="T68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66" spans="1:20" ht="15" customHeight="1" x14ac:dyDescent="0.2">
      <c r="A6866" s="3" t="s">
        <v>28298</v>
      </c>
      <c r="B6866" s="3" t="s">
        <v>28299</v>
      </c>
      <c r="C6866" s="3" t="s">
        <v>28300</v>
      </c>
      <c r="F6866" s="3" t="s">
        <v>11510</v>
      </c>
      <c r="G6866" s="3" t="s">
        <v>28301</v>
      </c>
      <c r="H6866" s="3" t="s">
        <v>11308</v>
      </c>
      <c r="I6866" s="3" t="s">
        <v>4870</v>
      </c>
      <c r="J6866" s="3">
        <v>1</v>
      </c>
      <c r="M6866" s="3" t="s">
        <v>27</v>
      </c>
      <c r="N6866" s="3" t="s">
        <v>17593</v>
      </c>
      <c r="P6866" s="3" t="s">
        <v>17594</v>
      </c>
      <c r="Q6866" s="3" t="s">
        <v>839</v>
      </c>
      <c r="R6866" s="3">
        <v>2456</v>
      </c>
      <c r="S68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001340</v>
      </c>
      <c r="T68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67" spans="1:20" ht="15" customHeight="1" x14ac:dyDescent="0.2">
      <c r="A6867" s="3" t="s">
        <v>28302</v>
      </c>
      <c r="B6867" s="3" t="s">
        <v>28303</v>
      </c>
      <c r="C6867" s="3" t="s">
        <v>28304</v>
      </c>
      <c r="F6867" s="3" t="s">
        <v>11510</v>
      </c>
      <c r="G6867" s="3" t="s">
        <v>28305</v>
      </c>
      <c r="H6867" s="3" t="s">
        <v>11308</v>
      </c>
      <c r="I6867" s="3" t="s">
        <v>4870</v>
      </c>
      <c r="J6867" s="3">
        <v>1</v>
      </c>
      <c r="M6867" s="3" t="s">
        <v>27</v>
      </c>
      <c r="N6867" s="3" t="s">
        <v>17593</v>
      </c>
      <c r="P6867" s="3" t="s">
        <v>26596</v>
      </c>
      <c r="Q6867" s="3" t="s">
        <v>839</v>
      </c>
      <c r="R6867" s="3">
        <v>1922</v>
      </c>
      <c r="S68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376180</v>
      </c>
      <c r="T68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68" spans="1:20" ht="15" customHeight="1" x14ac:dyDescent="0.2">
      <c r="A6868" s="3" t="s">
        <v>28306</v>
      </c>
      <c r="B6868" s="3" t="s">
        <v>28307</v>
      </c>
      <c r="C6868" s="3" t="s">
        <v>28308</v>
      </c>
      <c r="F6868" s="3" t="s">
        <v>11510</v>
      </c>
      <c r="G6868" s="3" t="s">
        <v>28309</v>
      </c>
      <c r="H6868" s="3" t="s">
        <v>11308</v>
      </c>
      <c r="I6868" s="3" t="s">
        <v>4870</v>
      </c>
      <c r="J6868" s="3">
        <v>1</v>
      </c>
      <c r="M6868" s="3" t="s">
        <v>27</v>
      </c>
      <c r="N6868" s="3" t="s">
        <v>17593</v>
      </c>
      <c r="P6868" s="3" t="s">
        <v>28310</v>
      </c>
      <c r="Q6868" s="3" t="s">
        <v>839</v>
      </c>
      <c r="R6868" s="3">
        <v>2438</v>
      </c>
      <c r="S68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304840</v>
      </c>
      <c r="T68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69" spans="1:20" ht="15" customHeight="1" x14ac:dyDescent="0.2">
      <c r="A6869" s="3" t="s">
        <v>28311</v>
      </c>
      <c r="B6869" s="3" t="s">
        <v>28312</v>
      </c>
      <c r="C6869" s="3" t="s">
        <v>28313</v>
      </c>
      <c r="F6869" s="3" t="s">
        <v>11510</v>
      </c>
      <c r="G6869" s="3" t="s">
        <v>28314</v>
      </c>
      <c r="H6869" s="3" t="s">
        <v>11308</v>
      </c>
      <c r="I6869" s="3" t="s">
        <v>4870</v>
      </c>
      <c r="J6869" s="3">
        <v>1</v>
      </c>
      <c r="M6869" s="3" t="s">
        <v>27</v>
      </c>
      <c r="N6869" s="3" t="s">
        <v>17593</v>
      </c>
      <c r="P6869" s="3" t="s">
        <v>17594</v>
      </c>
      <c r="Q6869" s="3" t="s">
        <v>839</v>
      </c>
      <c r="R6869" s="3">
        <v>2456</v>
      </c>
      <c r="S68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087600</v>
      </c>
      <c r="T68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70" spans="1:20" ht="15" customHeight="1" x14ac:dyDescent="0.2">
      <c r="A6870" s="3" t="s">
        <v>28315</v>
      </c>
      <c r="B6870" s="3" t="s">
        <v>28316</v>
      </c>
      <c r="C6870" s="3" t="s">
        <v>28317</v>
      </c>
      <c r="F6870" s="3" t="s">
        <v>11510</v>
      </c>
      <c r="G6870" s="3" t="s">
        <v>28318</v>
      </c>
      <c r="H6870" s="3" t="s">
        <v>11308</v>
      </c>
      <c r="I6870" s="3" t="s">
        <v>4870</v>
      </c>
      <c r="J6870" s="3">
        <v>1</v>
      </c>
      <c r="M6870" s="3" t="s">
        <v>27</v>
      </c>
      <c r="N6870" s="3" t="s">
        <v>17593</v>
      </c>
      <c r="P6870" s="3" t="s">
        <v>28319</v>
      </c>
      <c r="Q6870" s="3" t="s">
        <v>839</v>
      </c>
      <c r="R6870" s="3">
        <v>1448</v>
      </c>
      <c r="S68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291810</v>
      </c>
      <c r="T68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71" spans="1:20" ht="15" customHeight="1" x14ac:dyDescent="0.2">
      <c r="A6871" s="3" t="s">
        <v>28320</v>
      </c>
      <c r="B6871" s="3" t="s">
        <v>28321</v>
      </c>
      <c r="C6871" s="3" t="s">
        <v>28322</v>
      </c>
      <c r="F6871" s="3" t="s">
        <v>11510</v>
      </c>
      <c r="G6871" s="3" t="s">
        <v>28323</v>
      </c>
      <c r="H6871" s="3" t="s">
        <v>11308</v>
      </c>
      <c r="I6871" s="3" t="s">
        <v>4870</v>
      </c>
      <c r="J6871" s="3">
        <v>1</v>
      </c>
      <c r="M6871" s="3" t="s">
        <v>27</v>
      </c>
      <c r="N6871" s="3" t="s">
        <v>17593</v>
      </c>
      <c r="P6871" s="3" t="s">
        <v>28324</v>
      </c>
      <c r="Q6871" s="3" t="s">
        <v>839</v>
      </c>
      <c r="R6871" s="3">
        <v>1082</v>
      </c>
      <c r="S68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378340</v>
      </c>
      <c r="T68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72" spans="1:20" ht="15" customHeight="1" x14ac:dyDescent="0.2">
      <c r="A6872" s="3" t="s">
        <v>28325</v>
      </c>
      <c r="B6872" s="3" t="s">
        <v>28326</v>
      </c>
      <c r="C6872" s="3" t="s">
        <v>28327</v>
      </c>
      <c r="F6872" s="3" t="s">
        <v>11510</v>
      </c>
      <c r="G6872" s="3" t="s">
        <v>28328</v>
      </c>
      <c r="H6872" s="3" t="s">
        <v>11308</v>
      </c>
      <c r="I6872" s="3" t="s">
        <v>4870</v>
      </c>
      <c r="J6872" s="3">
        <v>1</v>
      </c>
      <c r="M6872" s="3" t="s">
        <v>27</v>
      </c>
      <c r="N6872" s="3" t="s">
        <v>17593</v>
      </c>
      <c r="P6872" s="3" t="s">
        <v>17594</v>
      </c>
      <c r="Q6872" s="3" t="s">
        <v>839</v>
      </c>
      <c r="R6872" s="3">
        <v>2456</v>
      </c>
      <c r="S68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161580</v>
      </c>
      <c r="T68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73" spans="1:20" ht="15" customHeight="1" x14ac:dyDescent="0.2">
      <c r="A6873" s="3" t="s">
        <v>28329</v>
      </c>
      <c r="B6873" s="3" t="s">
        <v>28330</v>
      </c>
      <c r="C6873" s="3" t="s">
        <v>28331</v>
      </c>
      <c r="F6873" s="3" t="s">
        <v>11510</v>
      </c>
      <c r="G6873" s="3" t="s">
        <v>28332</v>
      </c>
      <c r="H6873" s="3" t="s">
        <v>11308</v>
      </c>
      <c r="I6873" s="3" t="s">
        <v>4870</v>
      </c>
      <c r="J6873" s="3">
        <v>1</v>
      </c>
      <c r="M6873" s="3" t="s">
        <v>27</v>
      </c>
      <c r="N6873" s="3" t="s">
        <v>17593</v>
      </c>
      <c r="P6873" s="3" t="s">
        <v>17594</v>
      </c>
      <c r="Q6873" s="3" t="s">
        <v>839</v>
      </c>
      <c r="R6873" s="3">
        <v>2456</v>
      </c>
      <c r="S68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347770</v>
      </c>
      <c r="T68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74" spans="1:20" ht="15" customHeight="1" x14ac:dyDescent="0.2">
      <c r="A6874" s="3" t="s">
        <v>28333</v>
      </c>
      <c r="B6874" s="3" t="s">
        <v>28334</v>
      </c>
      <c r="C6874" s="3" t="s">
        <v>28335</v>
      </c>
      <c r="F6874" s="3" t="s">
        <v>11510</v>
      </c>
      <c r="G6874" s="3" t="s">
        <v>28336</v>
      </c>
      <c r="H6874" s="3" t="s">
        <v>11308</v>
      </c>
      <c r="I6874" s="3" t="s">
        <v>4870</v>
      </c>
      <c r="J6874" s="3">
        <v>1</v>
      </c>
      <c r="M6874" s="3" t="s">
        <v>27</v>
      </c>
      <c r="N6874" s="3" t="s">
        <v>17593</v>
      </c>
      <c r="P6874" s="3" t="s">
        <v>28337</v>
      </c>
      <c r="Q6874" s="3" t="s">
        <v>839</v>
      </c>
      <c r="R6874" s="3">
        <v>2296</v>
      </c>
      <c r="S68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163730</v>
      </c>
      <c r="T68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75" spans="1:20" ht="15" customHeight="1" x14ac:dyDescent="0.2">
      <c r="A6875" s="3" t="s">
        <v>28338</v>
      </c>
      <c r="B6875" s="3" t="s">
        <v>28339</v>
      </c>
      <c r="C6875" s="3" t="s">
        <v>28340</v>
      </c>
      <c r="F6875" s="3" t="s">
        <v>11510</v>
      </c>
      <c r="G6875" s="3" t="s">
        <v>28341</v>
      </c>
      <c r="H6875" s="3" t="s">
        <v>11308</v>
      </c>
      <c r="I6875" s="3" t="s">
        <v>4870</v>
      </c>
      <c r="J6875" s="3">
        <v>1</v>
      </c>
      <c r="M6875" s="3" t="s">
        <v>27</v>
      </c>
      <c r="N6875" s="3" t="s">
        <v>17593</v>
      </c>
      <c r="P6875" s="3" t="s">
        <v>28342</v>
      </c>
      <c r="Q6875" s="3" t="s">
        <v>839</v>
      </c>
      <c r="R6875" s="3">
        <v>1378</v>
      </c>
      <c r="S68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417180</v>
      </c>
      <c r="T68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76" spans="1:20" ht="15" customHeight="1" x14ac:dyDescent="0.2">
      <c r="A6876" s="3" t="s">
        <v>28343</v>
      </c>
      <c r="B6876" s="3" t="s">
        <v>28344</v>
      </c>
      <c r="C6876" s="3" t="s">
        <v>28345</v>
      </c>
      <c r="F6876" s="3" t="s">
        <v>11510</v>
      </c>
      <c r="G6876" s="3" t="s">
        <v>28346</v>
      </c>
      <c r="H6876" s="3" t="s">
        <v>11308</v>
      </c>
      <c r="I6876" s="3" t="s">
        <v>4870</v>
      </c>
      <c r="J6876" s="3">
        <v>1</v>
      </c>
      <c r="M6876" s="3" t="s">
        <v>27</v>
      </c>
      <c r="N6876" s="3" t="s">
        <v>17593</v>
      </c>
      <c r="P6876" s="3" t="s">
        <v>25913</v>
      </c>
      <c r="Q6876" s="3" t="s">
        <v>839</v>
      </c>
      <c r="R6876" s="3">
        <v>1260</v>
      </c>
      <c r="S68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446750</v>
      </c>
      <c r="T68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77" spans="1:20" ht="15" customHeight="1" x14ac:dyDescent="0.2">
      <c r="A6877" s="3" t="s">
        <v>28347</v>
      </c>
      <c r="B6877" s="3" t="s">
        <v>28348</v>
      </c>
      <c r="C6877" s="3" t="s">
        <v>28349</v>
      </c>
      <c r="F6877" s="3" t="s">
        <v>11510</v>
      </c>
      <c r="G6877" s="3" t="s">
        <v>28350</v>
      </c>
      <c r="H6877" s="3" t="s">
        <v>11308</v>
      </c>
      <c r="I6877" s="3" t="s">
        <v>4870</v>
      </c>
      <c r="J6877" s="3">
        <v>1</v>
      </c>
      <c r="M6877" s="3" t="s">
        <v>27</v>
      </c>
      <c r="N6877" s="3" t="s">
        <v>17593</v>
      </c>
      <c r="P6877" s="3" t="s">
        <v>2742</v>
      </c>
      <c r="Q6877" s="3" t="s">
        <v>839</v>
      </c>
      <c r="R6877" s="3">
        <v>1216</v>
      </c>
      <c r="S68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448370</v>
      </c>
      <c r="T68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78" spans="1:20" ht="15" customHeight="1" x14ac:dyDescent="0.2">
      <c r="A6878" s="3" t="s">
        <v>28351</v>
      </c>
      <c r="B6878" s="3" t="s">
        <v>28352</v>
      </c>
      <c r="C6878" s="3" t="s">
        <v>28353</v>
      </c>
      <c r="F6878" s="3" t="s">
        <v>11510</v>
      </c>
      <c r="G6878" s="3" t="s">
        <v>28354</v>
      </c>
      <c r="H6878" s="3" t="s">
        <v>11308</v>
      </c>
      <c r="I6878" s="3" t="s">
        <v>4870</v>
      </c>
      <c r="J6878" s="3">
        <v>1</v>
      </c>
      <c r="M6878" s="3" t="s">
        <v>27</v>
      </c>
      <c r="N6878" s="3" t="s">
        <v>17593</v>
      </c>
      <c r="P6878" s="3" t="s">
        <v>27202</v>
      </c>
      <c r="Q6878" s="3" t="s">
        <v>839</v>
      </c>
      <c r="R6878" s="3">
        <v>1044</v>
      </c>
      <c r="S68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454750</v>
      </c>
      <c r="T68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79" spans="1:20" ht="15" customHeight="1" x14ac:dyDescent="0.2">
      <c r="A6879" s="3" t="s">
        <v>28355</v>
      </c>
      <c r="B6879" s="3" t="s">
        <v>28356</v>
      </c>
      <c r="C6879" s="3" t="s">
        <v>28357</v>
      </c>
      <c r="F6879" s="3" t="s">
        <v>11510</v>
      </c>
      <c r="G6879" s="3" t="s">
        <v>28358</v>
      </c>
      <c r="H6879" s="3" t="s">
        <v>11308</v>
      </c>
      <c r="I6879" s="3" t="s">
        <v>4870</v>
      </c>
      <c r="J6879" s="3">
        <v>1</v>
      </c>
      <c r="M6879" s="3" t="s">
        <v>27</v>
      </c>
      <c r="N6879" s="3" t="s">
        <v>17593</v>
      </c>
      <c r="P6879" s="3" t="s">
        <v>28359</v>
      </c>
      <c r="Q6879" s="3" t="s">
        <v>839</v>
      </c>
      <c r="R6879" s="3">
        <v>1106</v>
      </c>
      <c r="S68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454640</v>
      </c>
      <c r="T68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80" spans="1:20" ht="15" customHeight="1" x14ac:dyDescent="0.2">
      <c r="A6880" s="3" t="s">
        <v>28360</v>
      </c>
      <c r="B6880" s="3" t="s">
        <v>28361</v>
      </c>
      <c r="C6880" s="3" t="s">
        <v>28362</v>
      </c>
      <c r="F6880" s="3" t="s">
        <v>11510</v>
      </c>
      <c r="G6880" s="3" t="s">
        <v>28363</v>
      </c>
      <c r="H6880" s="3" t="s">
        <v>11308</v>
      </c>
      <c r="I6880" s="3" t="s">
        <v>4870</v>
      </c>
      <c r="J6880" s="3">
        <v>1</v>
      </c>
      <c r="M6880" s="3" t="s">
        <v>27</v>
      </c>
      <c r="N6880" s="3" t="s">
        <v>17593</v>
      </c>
      <c r="P6880" s="3" t="s">
        <v>17709</v>
      </c>
      <c r="Q6880" s="3" t="s">
        <v>839</v>
      </c>
      <c r="R6880" s="3">
        <v>864</v>
      </c>
      <c r="S68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469880</v>
      </c>
      <c r="T68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81" spans="1:20" ht="15" customHeight="1" x14ac:dyDescent="0.2">
      <c r="A6881" s="3" t="s">
        <v>28364</v>
      </c>
      <c r="B6881" s="3" t="s">
        <v>28365</v>
      </c>
      <c r="C6881" s="3" t="s">
        <v>28366</v>
      </c>
      <c r="F6881" s="3" t="s">
        <v>11510</v>
      </c>
      <c r="G6881" s="3" t="s">
        <v>28367</v>
      </c>
      <c r="H6881" s="3" t="s">
        <v>11308</v>
      </c>
      <c r="I6881" s="3" t="s">
        <v>4870</v>
      </c>
      <c r="J6881" s="3">
        <v>1</v>
      </c>
      <c r="M6881" s="3" t="s">
        <v>27</v>
      </c>
      <c r="N6881" s="3" t="s">
        <v>17593</v>
      </c>
      <c r="P6881" s="3" t="s">
        <v>12638</v>
      </c>
      <c r="Q6881" s="3" t="s">
        <v>839</v>
      </c>
      <c r="R6881" s="3">
        <v>772</v>
      </c>
      <c r="S68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469900</v>
      </c>
      <c r="T68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82" spans="1:20" ht="15" customHeight="1" x14ac:dyDescent="0.2">
      <c r="A6882" s="3" t="s">
        <v>28368</v>
      </c>
      <c r="B6882" s="3" t="s">
        <v>28369</v>
      </c>
      <c r="C6882" s="3" t="s">
        <v>28370</v>
      </c>
      <c r="F6882" s="3" t="s">
        <v>11510</v>
      </c>
      <c r="G6882" s="3" t="s">
        <v>28371</v>
      </c>
      <c r="H6882" s="3" t="s">
        <v>11308</v>
      </c>
      <c r="I6882" s="3" t="s">
        <v>4870</v>
      </c>
      <c r="J6882" s="3">
        <v>1</v>
      </c>
      <c r="M6882" s="3" t="s">
        <v>27</v>
      </c>
      <c r="N6882" s="3" t="s">
        <v>17593</v>
      </c>
      <c r="P6882" s="3" t="s">
        <v>28372</v>
      </c>
      <c r="Q6882" s="3" t="s">
        <v>839</v>
      </c>
      <c r="R6882" s="3">
        <v>740</v>
      </c>
      <c r="S68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475240</v>
      </c>
      <c r="T68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83" spans="1:20" ht="15" customHeight="1" x14ac:dyDescent="0.2">
      <c r="A6883" s="3" t="s">
        <v>28373</v>
      </c>
      <c r="B6883" s="3" t="s">
        <v>28374</v>
      </c>
      <c r="C6883" s="3" t="s">
        <v>28375</v>
      </c>
      <c r="F6883" s="3" t="s">
        <v>11510</v>
      </c>
      <c r="G6883" s="3" t="s">
        <v>28376</v>
      </c>
      <c r="H6883" s="3" t="s">
        <v>11308</v>
      </c>
      <c r="I6883" s="3" t="s">
        <v>4870</v>
      </c>
      <c r="J6883" s="3">
        <v>1</v>
      </c>
      <c r="M6883" s="3" t="s">
        <v>27</v>
      </c>
      <c r="N6883" s="3" t="s">
        <v>17593</v>
      </c>
      <c r="P6883" s="3" t="s">
        <v>28377</v>
      </c>
      <c r="Q6883" s="3" t="s">
        <v>839</v>
      </c>
      <c r="R6883" s="3">
        <v>702</v>
      </c>
      <c r="S68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475250</v>
      </c>
      <c r="T68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84" spans="1:20" ht="15" customHeight="1" x14ac:dyDescent="0.2">
      <c r="A6884" s="3" t="s">
        <v>28378</v>
      </c>
      <c r="B6884" s="3" t="s">
        <v>28379</v>
      </c>
      <c r="C6884" s="3" t="s">
        <v>28380</v>
      </c>
      <c r="F6884" s="3" t="s">
        <v>11510</v>
      </c>
      <c r="G6884" s="3" t="s">
        <v>28381</v>
      </c>
      <c r="H6884" s="3" t="s">
        <v>11308</v>
      </c>
      <c r="I6884" s="3" t="s">
        <v>4870</v>
      </c>
      <c r="J6884" s="3">
        <v>1</v>
      </c>
      <c r="M6884" s="3" t="s">
        <v>27</v>
      </c>
      <c r="N6884" s="3" t="s">
        <v>17593</v>
      </c>
      <c r="P6884" s="3" t="s">
        <v>11709</v>
      </c>
      <c r="Q6884" s="3" t="s">
        <v>839</v>
      </c>
      <c r="R6884" s="3">
        <v>426</v>
      </c>
      <c r="S68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484130</v>
      </c>
      <c r="T68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85" spans="1:20" ht="15" customHeight="1" x14ac:dyDescent="0.2">
      <c r="A6885" s="3" t="s">
        <v>28382</v>
      </c>
      <c r="B6885" s="3" t="s">
        <v>28383</v>
      </c>
      <c r="C6885" s="3" t="s">
        <v>28384</v>
      </c>
      <c r="F6885" s="3" t="s">
        <v>11510</v>
      </c>
      <c r="G6885" s="3" t="s">
        <v>28385</v>
      </c>
      <c r="H6885" s="3" t="s">
        <v>11308</v>
      </c>
      <c r="I6885" s="3" t="s">
        <v>4870</v>
      </c>
      <c r="J6885" s="3">
        <v>1</v>
      </c>
      <c r="M6885" s="3" t="s">
        <v>27</v>
      </c>
      <c r="N6885" s="3" t="s">
        <v>17593</v>
      </c>
      <c r="P6885" s="3" t="s">
        <v>28386</v>
      </c>
      <c r="Q6885" s="3" t="s">
        <v>839</v>
      </c>
      <c r="R6885" s="3">
        <v>80</v>
      </c>
      <c r="S68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0041L0</v>
      </c>
      <c r="T68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86" spans="1:20" ht="15" customHeight="1" x14ac:dyDescent="0.2">
      <c r="A6886" s="3" t="s">
        <v>28387</v>
      </c>
      <c r="B6886" s="3" t="s">
        <v>28388</v>
      </c>
      <c r="C6886" s="3" t="s">
        <v>28389</v>
      </c>
      <c r="F6886" s="3" t="s">
        <v>11510</v>
      </c>
      <c r="G6886" s="3" t="s">
        <v>28390</v>
      </c>
      <c r="H6886" s="3" t="s">
        <v>11308</v>
      </c>
      <c r="I6886" s="3" t="s">
        <v>4870</v>
      </c>
      <c r="J6886" s="3">
        <v>1</v>
      </c>
      <c r="M6886" s="3" t="s">
        <v>27</v>
      </c>
      <c r="N6886" s="3" t="s">
        <v>17593</v>
      </c>
      <c r="P6886" s="3" t="s">
        <v>17594</v>
      </c>
      <c r="Q6886" s="3" t="s">
        <v>839</v>
      </c>
      <c r="R6886" s="3">
        <v>2456</v>
      </c>
      <c r="S68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086790</v>
      </c>
      <c r="T68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87" spans="1:20" ht="15" customHeight="1" x14ac:dyDescent="0.2">
      <c r="A6887" s="3" t="s">
        <v>28391</v>
      </c>
      <c r="B6887" s="3" t="s">
        <v>28392</v>
      </c>
      <c r="C6887" s="3" t="s">
        <v>28393</v>
      </c>
      <c r="F6887" s="3" t="s">
        <v>11510</v>
      </c>
      <c r="G6887" s="3" t="s">
        <v>28394</v>
      </c>
      <c r="H6887" s="3" t="s">
        <v>11308</v>
      </c>
      <c r="I6887" s="3" t="s">
        <v>4870</v>
      </c>
      <c r="J6887" s="3">
        <v>1</v>
      </c>
      <c r="M6887" s="3" t="s">
        <v>27</v>
      </c>
      <c r="N6887" s="3" t="s">
        <v>17593</v>
      </c>
      <c r="P6887" s="3" t="s">
        <v>28395</v>
      </c>
      <c r="Q6887" s="3" t="s">
        <v>839</v>
      </c>
      <c r="R6887" s="3">
        <v>2384</v>
      </c>
      <c r="S68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299030</v>
      </c>
      <c r="T68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88" spans="1:20" ht="15" customHeight="1" x14ac:dyDescent="0.2">
      <c r="A6888" s="3" t="s">
        <v>28396</v>
      </c>
      <c r="B6888" s="3" t="s">
        <v>28397</v>
      </c>
      <c r="C6888" s="3" t="s">
        <v>28398</v>
      </c>
      <c r="F6888" s="3" t="s">
        <v>11510</v>
      </c>
      <c r="G6888" s="3" t="s">
        <v>28399</v>
      </c>
      <c r="H6888" s="3" t="s">
        <v>11308</v>
      </c>
      <c r="I6888" s="3" t="s">
        <v>4870</v>
      </c>
      <c r="J6888" s="3">
        <v>1</v>
      </c>
      <c r="M6888" s="3" t="s">
        <v>27</v>
      </c>
      <c r="N6888" s="3" t="s">
        <v>17593</v>
      </c>
      <c r="P6888" s="3" t="s">
        <v>17594</v>
      </c>
      <c r="Q6888" s="3" t="s">
        <v>839</v>
      </c>
      <c r="R6888" s="3">
        <v>2456</v>
      </c>
      <c r="S68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067310</v>
      </c>
      <c r="T68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89" spans="1:20" ht="15" customHeight="1" x14ac:dyDescent="0.2">
      <c r="A6889" s="3" t="s">
        <v>28400</v>
      </c>
      <c r="B6889" s="3" t="s">
        <v>28401</v>
      </c>
      <c r="C6889" s="3" t="s">
        <v>28402</v>
      </c>
      <c r="F6889" s="3" t="s">
        <v>11510</v>
      </c>
      <c r="G6889" s="3" t="s">
        <v>28403</v>
      </c>
      <c r="H6889" s="3" t="s">
        <v>11308</v>
      </c>
      <c r="I6889" s="3" t="s">
        <v>4870</v>
      </c>
      <c r="J6889" s="3">
        <v>1</v>
      </c>
      <c r="M6889" s="3" t="s">
        <v>27</v>
      </c>
      <c r="N6889" s="3" t="s">
        <v>17593</v>
      </c>
      <c r="P6889" s="3" t="s">
        <v>17594</v>
      </c>
      <c r="Q6889" s="3" t="s">
        <v>839</v>
      </c>
      <c r="R6889" s="3">
        <v>2456</v>
      </c>
      <c r="S68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166090</v>
      </c>
      <c r="T68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90" spans="1:20" ht="15" customHeight="1" x14ac:dyDescent="0.2">
      <c r="A6890" s="3" t="s">
        <v>28404</v>
      </c>
      <c r="B6890" s="3" t="s">
        <v>28405</v>
      </c>
      <c r="C6890" s="3" t="s">
        <v>28406</v>
      </c>
      <c r="F6890" s="3" t="s">
        <v>11510</v>
      </c>
      <c r="G6890" s="3" t="s">
        <v>28407</v>
      </c>
      <c r="H6890" s="3" t="s">
        <v>11308</v>
      </c>
      <c r="I6890" s="3" t="s">
        <v>4870</v>
      </c>
      <c r="J6890" s="3">
        <v>1</v>
      </c>
      <c r="M6890" s="3" t="s">
        <v>27</v>
      </c>
      <c r="N6890" s="3" t="s">
        <v>17593</v>
      </c>
      <c r="P6890" s="3" t="s">
        <v>17594</v>
      </c>
      <c r="Q6890" s="3" t="s">
        <v>839</v>
      </c>
      <c r="R6890" s="3">
        <v>2456</v>
      </c>
      <c r="S68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293480</v>
      </c>
      <c r="T68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91" spans="1:20" ht="15" customHeight="1" x14ac:dyDescent="0.2">
      <c r="A6891" s="3" t="s">
        <v>28408</v>
      </c>
      <c r="B6891" s="3" t="s">
        <v>28409</v>
      </c>
      <c r="C6891" s="3" t="s">
        <v>28410</v>
      </c>
      <c r="F6891" s="3" t="s">
        <v>11510</v>
      </c>
      <c r="G6891" s="3" t="s">
        <v>28411</v>
      </c>
      <c r="H6891" s="3" t="s">
        <v>11308</v>
      </c>
      <c r="I6891" s="3" t="s">
        <v>4870</v>
      </c>
      <c r="J6891" s="3">
        <v>1</v>
      </c>
      <c r="M6891" s="3" t="s">
        <v>27</v>
      </c>
      <c r="N6891" s="3" t="s">
        <v>17593</v>
      </c>
      <c r="P6891" s="3" t="s">
        <v>17594</v>
      </c>
      <c r="Q6891" s="3" t="s">
        <v>839</v>
      </c>
      <c r="R6891" s="3">
        <v>2456</v>
      </c>
      <c r="S68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039130</v>
      </c>
      <c r="T68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92" spans="1:20" ht="15" customHeight="1" x14ac:dyDescent="0.2">
      <c r="A6892" s="3" t="s">
        <v>28412</v>
      </c>
      <c r="B6892" s="3" t="s">
        <v>28413</v>
      </c>
      <c r="C6892" s="3" t="s">
        <v>28414</v>
      </c>
      <c r="F6892" s="3" t="s">
        <v>11510</v>
      </c>
      <c r="G6892" s="3" t="s">
        <v>28415</v>
      </c>
      <c r="H6892" s="3" t="s">
        <v>11308</v>
      </c>
      <c r="I6892" s="3" t="s">
        <v>4870</v>
      </c>
      <c r="J6892" s="3">
        <v>1</v>
      </c>
      <c r="M6892" s="3" t="s">
        <v>27</v>
      </c>
      <c r="N6892" s="3" t="s">
        <v>17593</v>
      </c>
      <c r="P6892" s="3" t="s">
        <v>17594</v>
      </c>
      <c r="Q6892" s="3" t="s">
        <v>839</v>
      </c>
      <c r="R6892" s="3">
        <v>2456</v>
      </c>
      <c r="S68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136480</v>
      </c>
      <c r="T68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93" spans="1:20" ht="15" customHeight="1" x14ac:dyDescent="0.2">
      <c r="A6893" s="3" t="s">
        <v>28416</v>
      </c>
      <c r="B6893" s="3" t="s">
        <v>28417</v>
      </c>
      <c r="C6893" s="3" t="s">
        <v>28418</v>
      </c>
      <c r="F6893" s="3" t="s">
        <v>11510</v>
      </c>
      <c r="G6893" s="3" t="s">
        <v>28419</v>
      </c>
      <c r="H6893" s="3" t="s">
        <v>11308</v>
      </c>
      <c r="I6893" s="3" t="s">
        <v>4870</v>
      </c>
      <c r="J6893" s="3">
        <v>1</v>
      </c>
      <c r="M6893" s="3" t="s">
        <v>27</v>
      </c>
      <c r="N6893" s="3" t="s">
        <v>17593</v>
      </c>
      <c r="P6893" s="3" t="s">
        <v>17594</v>
      </c>
      <c r="Q6893" s="3" t="s">
        <v>839</v>
      </c>
      <c r="R6893" s="3">
        <v>2456</v>
      </c>
      <c r="S68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003380</v>
      </c>
      <c r="T68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94" spans="1:20" ht="15" customHeight="1" x14ac:dyDescent="0.2">
      <c r="A6894" s="3" t="s">
        <v>28420</v>
      </c>
      <c r="B6894" s="3" t="s">
        <v>28421</v>
      </c>
      <c r="C6894" s="3" t="s">
        <v>28422</v>
      </c>
      <c r="F6894" s="3" t="s">
        <v>11510</v>
      </c>
      <c r="G6894" s="3" t="s">
        <v>28423</v>
      </c>
      <c r="H6894" s="3" t="s">
        <v>11308</v>
      </c>
      <c r="I6894" s="3" t="s">
        <v>4870</v>
      </c>
      <c r="J6894" s="3">
        <v>1</v>
      </c>
      <c r="M6894" s="3" t="s">
        <v>27</v>
      </c>
      <c r="N6894" s="3" t="s">
        <v>17593</v>
      </c>
      <c r="P6894" s="3" t="s">
        <v>28424</v>
      </c>
      <c r="Q6894" s="3" t="s">
        <v>839</v>
      </c>
      <c r="R6894" s="3">
        <v>610</v>
      </c>
      <c r="S68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450330</v>
      </c>
      <c r="T68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95" spans="1:20" ht="15" customHeight="1" x14ac:dyDescent="0.2">
      <c r="A6895" s="3" t="s">
        <v>28425</v>
      </c>
      <c r="B6895" s="3" t="s">
        <v>28426</v>
      </c>
      <c r="C6895" s="3" t="s">
        <v>28427</v>
      </c>
      <c r="F6895" s="3" t="s">
        <v>11510</v>
      </c>
      <c r="G6895" s="3" t="s">
        <v>28428</v>
      </c>
      <c r="H6895" s="3" t="s">
        <v>11308</v>
      </c>
      <c r="I6895" s="3" t="s">
        <v>4870</v>
      </c>
      <c r="J6895" s="3">
        <v>1</v>
      </c>
      <c r="M6895" s="3" t="s">
        <v>27</v>
      </c>
      <c r="N6895" s="3" t="s">
        <v>17593</v>
      </c>
      <c r="P6895" s="3" t="s">
        <v>17594</v>
      </c>
      <c r="Q6895" s="3" t="s">
        <v>839</v>
      </c>
      <c r="R6895" s="3">
        <v>2456</v>
      </c>
      <c r="S68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101670</v>
      </c>
      <c r="T68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96" spans="1:20" ht="15" customHeight="1" x14ac:dyDescent="0.2">
      <c r="A6896" s="3" t="s">
        <v>28429</v>
      </c>
      <c r="B6896" s="3" t="s">
        <v>28430</v>
      </c>
      <c r="C6896" s="3" t="s">
        <v>28431</v>
      </c>
      <c r="F6896" s="3" t="s">
        <v>11510</v>
      </c>
      <c r="G6896" s="3" t="s">
        <v>28432</v>
      </c>
      <c r="H6896" s="3" t="s">
        <v>11308</v>
      </c>
      <c r="I6896" s="3" t="s">
        <v>4870</v>
      </c>
      <c r="J6896" s="3">
        <v>1</v>
      </c>
      <c r="M6896" s="3" t="s">
        <v>27</v>
      </c>
      <c r="N6896" s="3" t="s">
        <v>17593</v>
      </c>
      <c r="P6896" s="3" t="s">
        <v>23172</v>
      </c>
      <c r="Q6896" s="3" t="s">
        <v>839</v>
      </c>
      <c r="R6896" s="3">
        <v>2348</v>
      </c>
      <c r="S68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365590</v>
      </c>
      <c r="T68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97" spans="1:20" ht="15" customHeight="1" x14ac:dyDescent="0.2">
      <c r="A6897" s="3" t="s">
        <v>28433</v>
      </c>
      <c r="B6897" s="3" t="s">
        <v>28434</v>
      </c>
      <c r="C6897" s="3" t="s">
        <v>28435</v>
      </c>
      <c r="F6897" s="3" t="s">
        <v>11510</v>
      </c>
      <c r="G6897" s="3" t="s">
        <v>28436</v>
      </c>
      <c r="H6897" s="3" t="s">
        <v>11308</v>
      </c>
      <c r="I6897" s="3" t="s">
        <v>4870</v>
      </c>
      <c r="J6897" s="3">
        <v>1</v>
      </c>
      <c r="M6897" s="3" t="s">
        <v>27</v>
      </c>
      <c r="N6897" s="3" t="s">
        <v>17593</v>
      </c>
      <c r="P6897" s="3" t="s">
        <v>17594</v>
      </c>
      <c r="Q6897" s="3" t="s">
        <v>839</v>
      </c>
      <c r="R6897" s="3">
        <v>2456</v>
      </c>
      <c r="S68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149980</v>
      </c>
      <c r="T68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98" spans="1:20" ht="15" customHeight="1" x14ac:dyDescent="0.2">
      <c r="A6898" s="3" t="s">
        <v>28437</v>
      </c>
      <c r="B6898" s="3" t="s">
        <v>28438</v>
      </c>
      <c r="C6898" s="3" t="s">
        <v>28439</v>
      </c>
      <c r="F6898" s="3" t="s">
        <v>11510</v>
      </c>
      <c r="G6898" s="3" t="s">
        <v>28440</v>
      </c>
      <c r="H6898" s="3" t="s">
        <v>11308</v>
      </c>
      <c r="I6898" s="3" t="s">
        <v>4870</v>
      </c>
      <c r="J6898" s="3">
        <v>1</v>
      </c>
      <c r="M6898" s="3" t="s">
        <v>27</v>
      </c>
      <c r="N6898" s="3" t="s">
        <v>17593</v>
      </c>
      <c r="P6898" s="3" t="s">
        <v>17594</v>
      </c>
      <c r="Q6898" s="3" t="s">
        <v>839</v>
      </c>
      <c r="R6898" s="3">
        <v>2456</v>
      </c>
      <c r="S68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013030</v>
      </c>
      <c r="T68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899" spans="1:20" ht="15" customHeight="1" x14ac:dyDescent="0.2">
      <c r="A6899" s="3" t="s">
        <v>28441</v>
      </c>
      <c r="B6899" s="3" t="s">
        <v>28442</v>
      </c>
      <c r="C6899" s="3" t="s">
        <v>28443</v>
      </c>
      <c r="F6899" s="3" t="s">
        <v>11510</v>
      </c>
      <c r="G6899" s="3" t="s">
        <v>28444</v>
      </c>
      <c r="H6899" s="3" t="s">
        <v>11308</v>
      </c>
      <c r="I6899" s="3" t="s">
        <v>4870</v>
      </c>
      <c r="J6899" s="3">
        <v>1</v>
      </c>
      <c r="M6899" s="3" t="s">
        <v>27</v>
      </c>
      <c r="N6899" s="3" t="s">
        <v>17593</v>
      </c>
      <c r="P6899" s="3" t="s">
        <v>11685</v>
      </c>
      <c r="Q6899" s="3" t="s">
        <v>839</v>
      </c>
      <c r="R6899" s="3">
        <v>2442</v>
      </c>
      <c r="S68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352820</v>
      </c>
      <c r="T68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00" spans="1:20" ht="15" customHeight="1" x14ac:dyDescent="0.2">
      <c r="A6900" s="3" t="s">
        <v>28445</v>
      </c>
      <c r="B6900" s="3" t="s">
        <v>28446</v>
      </c>
      <c r="C6900" s="3" t="s">
        <v>28447</v>
      </c>
      <c r="F6900" s="3" t="s">
        <v>11510</v>
      </c>
      <c r="G6900" s="3" t="s">
        <v>28448</v>
      </c>
      <c r="H6900" s="3" t="s">
        <v>11308</v>
      </c>
      <c r="I6900" s="3" t="s">
        <v>4870</v>
      </c>
      <c r="J6900" s="3">
        <v>1</v>
      </c>
      <c r="M6900" s="3" t="s">
        <v>27</v>
      </c>
      <c r="N6900" s="3" t="s">
        <v>17593</v>
      </c>
      <c r="P6900" s="3" t="s">
        <v>17594</v>
      </c>
      <c r="Q6900" s="3" t="s">
        <v>839</v>
      </c>
      <c r="R6900" s="3">
        <v>2456</v>
      </c>
      <c r="S69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126700</v>
      </c>
      <c r="T69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01" spans="1:20" ht="15" customHeight="1" x14ac:dyDescent="0.2">
      <c r="A6901" s="3" t="s">
        <v>28449</v>
      </c>
      <c r="B6901" s="3" t="s">
        <v>28450</v>
      </c>
      <c r="C6901" s="3" t="s">
        <v>28451</v>
      </c>
      <c r="F6901" s="3" t="s">
        <v>11510</v>
      </c>
      <c r="G6901" s="3" t="s">
        <v>28452</v>
      </c>
      <c r="H6901" s="3" t="s">
        <v>11308</v>
      </c>
      <c r="I6901" s="3" t="s">
        <v>4870</v>
      </c>
      <c r="J6901" s="3">
        <v>1</v>
      </c>
      <c r="M6901" s="3" t="s">
        <v>27</v>
      </c>
      <c r="N6901" s="3" t="s">
        <v>17593</v>
      </c>
      <c r="P6901" s="3" t="s">
        <v>17594</v>
      </c>
      <c r="Q6901" s="3" t="s">
        <v>839</v>
      </c>
      <c r="R6901" s="3">
        <v>2456</v>
      </c>
      <c r="S69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071090</v>
      </c>
      <c r="T69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02" spans="1:20" ht="15" customHeight="1" x14ac:dyDescent="0.2">
      <c r="A6902" s="3" t="s">
        <v>28453</v>
      </c>
      <c r="B6902" s="3" t="s">
        <v>28454</v>
      </c>
      <c r="C6902" s="3" t="s">
        <v>28455</v>
      </c>
      <c r="F6902" s="3" t="s">
        <v>11510</v>
      </c>
      <c r="G6902" s="3" t="s">
        <v>28456</v>
      </c>
      <c r="H6902" s="3" t="s">
        <v>11308</v>
      </c>
      <c r="I6902" s="3" t="s">
        <v>4870</v>
      </c>
      <c r="J6902" s="3">
        <v>1</v>
      </c>
      <c r="M6902" s="3" t="s">
        <v>27</v>
      </c>
      <c r="N6902" s="3" t="s">
        <v>17593</v>
      </c>
      <c r="P6902" s="3" t="s">
        <v>28457</v>
      </c>
      <c r="Q6902" s="3" t="s">
        <v>839</v>
      </c>
      <c r="R6902" s="3">
        <v>1114</v>
      </c>
      <c r="S69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450050</v>
      </c>
      <c r="T69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03" spans="1:20" ht="15" customHeight="1" x14ac:dyDescent="0.2">
      <c r="A6903" s="3" t="s">
        <v>28458</v>
      </c>
      <c r="B6903" s="3" t="s">
        <v>28459</v>
      </c>
      <c r="C6903" s="3" t="s">
        <v>28460</v>
      </c>
      <c r="F6903" s="3" t="s">
        <v>11510</v>
      </c>
      <c r="G6903" s="3" t="s">
        <v>28461</v>
      </c>
      <c r="H6903" s="3" t="s">
        <v>11308</v>
      </c>
      <c r="I6903" s="3" t="s">
        <v>4870</v>
      </c>
      <c r="J6903" s="3">
        <v>1</v>
      </c>
      <c r="M6903" s="3" t="s">
        <v>27</v>
      </c>
      <c r="N6903" s="3" t="s">
        <v>17593</v>
      </c>
      <c r="P6903" s="3" t="s">
        <v>3475</v>
      </c>
      <c r="Q6903" s="3" t="s">
        <v>839</v>
      </c>
      <c r="R6903" s="3">
        <v>618</v>
      </c>
      <c r="S69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160190</v>
      </c>
      <c r="T69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04" spans="1:20" ht="15" customHeight="1" x14ac:dyDescent="0.2">
      <c r="A6904" s="3" t="s">
        <v>28462</v>
      </c>
      <c r="B6904" s="3" t="s">
        <v>28463</v>
      </c>
      <c r="C6904" s="3" t="s">
        <v>28464</v>
      </c>
      <c r="F6904" s="3" t="s">
        <v>11510</v>
      </c>
      <c r="G6904" s="3" t="s">
        <v>28465</v>
      </c>
      <c r="H6904" s="3" t="s">
        <v>11308</v>
      </c>
      <c r="I6904" s="3" t="s">
        <v>4870</v>
      </c>
      <c r="J6904" s="3">
        <v>1</v>
      </c>
      <c r="M6904" s="3" t="s">
        <v>27</v>
      </c>
      <c r="N6904" s="3" t="s">
        <v>17593</v>
      </c>
      <c r="P6904" s="3" t="s">
        <v>17594</v>
      </c>
      <c r="Q6904" s="3" t="s">
        <v>839</v>
      </c>
      <c r="R6904" s="3">
        <v>2456</v>
      </c>
      <c r="S69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221840</v>
      </c>
      <c r="T69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05" spans="1:20" ht="15" customHeight="1" x14ac:dyDescent="0.2">
      <c r="A6905" s="3" t="s">
        <v>28466</v>
      </c>
      <c r="B6905" s="3" t="s">
        <v>28467</v>
      </c>
      <c r="C6905" s="3" t="s">
        <v>28468</v>
      </c>
      <c r="F6905" s="3" t="s">
        <v>11510</v>
      </c>
      <c r="G6905" s="3" t="s">
        <v>28469</v>
      </c>
      <c r="H6905" s="3" t="s">
        <v>11308</v>
      </c>
      <c r="I6905" s="3" t="s">
        <v>4870</v>
      </c>
      <c r="J6905" s="3">
        <v>1</v>
      </c>
      <c r="M6905" s="3" t="s">
        <v>27</v>
      </c>
      <c r="N6905" s="3" t="s">
        <v>17593</v>
      </c>
      <c r="P6905" s="3" t="s">
        <v>17594</v>
      </c>
      <c r="Q6905" s="3" t="s">
        <v>839</v>
      </c>
      <c r="R6905" s="3">
        <v>2456</v>
      </c>
      <c r="S69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106190</v>
      </c>
      <c r="T69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06" spans="1:20" ht="15" customHeight="1" x14ac:dyDescent="0.2">
      <c r="A6906" s="3" t="s">
        <v>28470</v>
      </c>
      <c r="B6906" s="3" t="s">
        <v>28471</v>
      </c>
      <c r="C6906" s="3" t="s">
        <v>28472</v>
      </c>
      <c r="F6906" s="3" t="s">
        <v>11510</v>
      </c>
      <c r="G6906" s="3" t="s">
        <v>28473</v>
      </c>
      <c r="H6906" s="3" t="s">
        <v>11308</v>
      </c>
      <c r="I6906" s="3" t="s">
        <v>4870</v>
      </c>
      <c r="J6906" s="3">
        <v>1</v>
      </c>
      <c r="M6906" s="3" t="s">
        <v>27</v>
      </c>
      <c r="N6906" s="3" t="s">
        <v>17593</v>
      </c>
      <c r="P6906" s="3" t="s">
        <v>17594</v>
      </c>
      <c r="Q6906" s="3" t="s">
        <v>839</v>
      </c>
      <c r="R6906" s="3">
        <v>2456</v>
      </c>
      <c r="S69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000087</v>
      </c>
      <c r="T69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07" spans="1:20" ht="15" customHeight="1" x14ac:dyDescent="0.2">
      <c r="A6907" s="3" t="s">
        <v>28474</v>
      </c>
      <c r="B6907" s="3" t="s">
        <v>28475</v>
      </c>
      <c r="C6907" s="3" t="s">
        <v>28476</v>
      </c>
      <c r="F6907" s="3" t="s">
        <v>11510</v>
      </c>
      <c r="G6907" s="3" t="s">
        <v>28477</v>
      </c>
      <c r="H6907" s="3" t="s">
        <v>11308</v>
      </c>
      <c r="I6907" s="3" t="s">
        <v>4870</v>
      </c>
      <c r="J6907" s="3">
        <v>1</v>
      </c>
      <c r="M6907" s="3" t="s">
        <v>27</v>
      </c>
      <c r="N6907" s="3" t="s">
        <v>17593</v>
      </c>
      <c r="P6907" s="3" t="s">
        <v>17594</v>
      </c>
      <c r="Q6907" s="3" t="s">
        <v>839</v>
      </c>
      <c r="R6907" s="3">
        <v>2456</v>
      </c>
      <c r="S69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000080</v>
      </c>
      <c r="T69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08" spans="1:20" ht="15" customHeight="1" x14ac:dyDescent="0.2">
      <c r="A6908" s="3" t="s">
        <v>28478</v>
      </c>
      <c r="B6908" s="3" t="s">
        <v>28479</v>
      </c>
      <c r="C6908" s="3" t="s">
        <v>28480</v>
      </c>
      <c r="F6908" s="3" t="s">
        <v>11510</v>
      </c>
      <c r="G6908" s="3" t="s">
        <v>28481</v>
      </c>
      <c r="H6908" s="3" t="s">
        <v>11308</v>
      </c>
      <c r="I6908" s="3" t="s">
        <v>4870</v>
      </c>
      <c r="J6908" s="3">
        <v>1</v>
      </c>
      <c r="M6908" s="3" t="s">
        <v>27</v>
      </c>
      <c r="N6908" s="3" t="s">
        <v>17593</v>
      </c>
      <c r="P6908" s="3" t="s">
        <v>17594</v>
      </c>
      <c r="Q6908" s="3" t="s">
        <v>839</v>
      </c>
      <c r="R6908" s="3">
        <v>2456</v>
      </c>
      <c r="S69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000145</v>
      </c>
      <c r="T69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09" spans="1:20" ht="15" customHeight="1" x14ac:dyDescent="0.2">
      <c r="A6909" s="3" t="s">
        <v>28482</v>
      </c>
      <c r="B6909" s="3" t="s">
        <v>28483</v>
      </c>
      <c r="C6909" s="3" t="s">
        <v>28484</v>
      </c>
      <c r="F6909" s="3" t="s">
        <v>11510</v>
      </c>
      <c r="G6909" s="3" t="s">
        <v>28485</v>
      </c>
      <c r="H6909" s="3" t="s">
        <v>11308</v>
      </c>
      <c r="I6909" s="3" t="s">
        <v>4870</v>
      </c>
      <c r="J6909" s="3">
        <v>1</v>
      </c>
      <c r="M6909" s="3" t="s">
        <v>27</v>
      </c>
      <c r="N6909" s="3" t="s">
        <v>17593</v>
      </c>
      <c r="P6909" s="3" t="s">
        <v>17594</v>
      </c>
      <c r="Q6909" s="3" t="s">
        <v>839</v>
      </c>
      <c r="R6909" s="3">
        <v>2456</v>
      </c>
      <c r="S69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000140</v>
      </c>
      <c r="T69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10" spans="1:20" ht="15" customHeight="1" x14ac:dyDescent="0.2">
      <c r="A6910" s="3" t="s">
        <v>28486</v>
      </c>
      <c r="B6910" s="3" t="s">
        <v>28487</v>
      </c>
      <c r="C6910" s="3" t="s">
        <v>28488</v>
      </c>
      <c r="F6910" s="3" t="s">
        <v>11510</v>
      </c>
      <c r="G6910" s="3" t="s">
        <v>28489</v>
      </c>
      <c r="H6910" s="3" t="s">
        <v>11308</v>
      </c>
      <c r="I6910" s="3" t="s">
        <v>4870</v>
      </c>
      <c r="J6910" s="3">
        <v>1</v>
      </c>
      <c r="M6910" s="3" t="s">
        <v>27</v>
      </c>
      <c r="N6910" s="3" t="s">
        <v>17593</v>
      </c>
      <c r="P6910" s="3" t="s">
        <v>17594</v>
      </c>
      <c r="Q6910" s="3" t="s">
        <v>839</v>
      </c>
      <c r="R6910" s="3">
        <v>2456</v>
      </c>
      <c r="S69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065650</v>
      </c>
      <c r="T69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11" spans="1:20" ht="15" customHeight="1" x14ac:dyDescent="0.2">
      <c r="A6911" s="3" t="s">
        <v>28490</v>
      </c>
      <c r="B6911" s="3" t="s">
        <v>28491</v>
      </c>
      <c r="C6911" s="3" t="s">
        <v>28492</v>
      </c>
      <c r="F6911" s="3" t="s">
        <v>11510</v>
      </c>
      <c r="G6911" s="3" t="s">
        <v>28493</v>
      </c>
      <c r="H6911" s="3" t="s">
        <v>11308</v>
      </c>
      <c r="I6911" s="3" t="s">
        <v>4870</v>
      </c>
      <c r="J6911" s="3">
        <v>1</v>
      </c>
      <c r="M6911" s="3" t="s">
        <v>27</v>
      </c>
      <c r="N6911" s="3" t="s">
        <v>17593</v>
      </c>
      <c r="P6911" s="3" t="s">
        <v>17594</v>
      </c>
      <c r="Q6911" s="3" t="s">
        <v>839</v>
      </c>
      <c r="R6911" s="3">
        <v>2456</v>
      </c>
      <c r="S69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066130</v>
      </c>
      <c r="T69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12" spans="1:20" ht="15" customHeight="1" x14ac:dyDescent="0.2">
      <c r="A6912" s="3" t="s">
        <v>28494</v>
      </c>
      <c r="B6912" s="3" t="s">
        <v>28495</v>
      </c>
      <c r="C6912" s="3" t="s">
        <v>28496</v>
      </c>
      <c r="F6912" s="3" t="s">
        <v>11510</v>
      </c>
      <c r="G6912" s="3" t="s">
        <v>28497</v>
      </c>
      <c r="H6912" s="3" t="s">
        <v>11308</v>
      </c>
      <c r="I6912" s="3" t="s">
        <v>4870</v>
      </c>
      <c r="J6912" s="3">
        <v>1</v>
      </c>
      <c r="M6912" s="3" t="s">
        <v>27</v>
      </c>
      <c r="N6912" s="3" t="s">
        <v>17593</v>
      </c>
      <c r="P6912" s="3" t="s">
        <v>17594</v>
      </c>
      <c r="Q6912" s="3" t="s">
        <v>839</v>
      </c>
      <c r="R6912" s="3">
        <v>2456</v>
      </c>
      <c r="S69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004590</v>
      </c>
      <c r="T69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13" spans="1:20" ht="15" customHeight="1" x14ac:dyDescent="0.2">
      <c r="A6913" s="3" t="s">
        <v>28498</v>
      </c>
      <c r="B6913" s="3" t="s">
        <v>28499</v>
      </c>
      <c r="C6913" s="3" t="s">
        <v>28500</v>
      </c>
      <c r="F6913" s="3" t="s">
        <v>11510</v>
      </c>
      <c r="G6913" s="3" t="s">
        <v>28501</v>
      </c>
      <c r="H6913" s="3" t="s">
        <v>11308</v>
      </c>
      <c r="I6913" s="3" t="s">
        <v>4870</v>
      </c>
      <c r="J6913" s="3">
        <v>1</v>
      </c>
      <c r="M6913" s="3" t="s">
        <v>27</v>
      </c>
      <c r="N6913" s="3" t="s">
        <v>17593</v>
      </c>
      <c r="P6913" s="3" t="s">
        <v>17594</v>
      </c>
      <c r="Q6913" s="3" t="s">
        <v>839</v>
      </c>
      <c r="R6913" s="3">
        <v>2456</v>
      </c>
      <c r="S69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036460</v>
      </c>
      <c r="T69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14" spans="1:20" ht="15" customHeight="1" x14ac:dyDescent="0.2">
      <c r="A6914" s="3" t="s">
        <v>28502</v>
      </c>
      <c r="B6914" s="3" t="s">
        <v>28503</v>
      </c>
      <c r="C6914" s="3" t="s">
        <v>28504</v>
      </c>
      <c r="F6914" s="3" t="s">
        <v>11510</v>
      </c>
      <c r="G6914" s="3" t="s">
        <v>28505</v>
      </c>
      <c r="H6914" s="3" t="s">
        <v>11308</v>
      </c>
      <c r="I6914" s="3" t="s">
        <v>4870</v>
      </c>
      <c r="J6914" s="3">
        <v>1</v>
      </c>
      <c r="M6914" s="3" t="s">
        <v>27</v>
      </c>
      <c r="N6914" s="3" t="s">
        <v>17593</v>
      </c>
      <c r="P6914" s="3" t="s">
        <v>17594</v>
      </c>
      <c r="Q6914" s="3" t="s">
        <v>839</v>
      </c>
      <c r="R6914" s="3">
        <v>2456</v>
      </c>
      <c r="S69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039340</v>
      </c>
      <c r="T69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15" spans="1:20" ht="15" customHeight="1" x14ac:dyDescent="0.2">
      <c r="A6915" s="3" t="s">
        <v>28506</v>
      </c>
      <c r="B6915" s="3" t="s">
        <v>28507</v>
      </c>
      <c r="C6915" s="3" t="s">
        <v>28508</v>
      </c>
      <c r="F6915" s="3" t="s">
        <v>11510</v>
      </c>
      <c r="G6915" s="3" t="s">
        <v>28509</v>
      </c>
      <c r="H6915" s="3" t="s">
        <v>11308</v>
      </c>
      <c r="I6915" s="3" t="s">
        <v>4870</v>
      </c>
      <c r="J6915" s="3">
        <v>1</v>
      </c>
      <c r="M6915" s="3" t="s">
        <v>27</v>
      </c>
      <c r="N6915" s="3" t="s">
        <v>17593</v>
      </c>
      <c r="P6915" s="3" t="s">
        <v>17594</v>
      </c>
      <c r="Q6915" s="3" t="s">
        <v>839</v>
      </c>
      <c r="R6915" s="3">
        <v>2456</v>
      </c>
      <c r="S69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005430</v>
      </c>
      <c r="T69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16" spans="1:20" ht="15" customHeight="1" x14ac:dyDescent="0.2">
      <c r="A6916" s="3" t="s">
        <v>28510</v>
      </c>
      <c r="B6916" s="3" t="s">
        <v>28511</v>
      </c>
      <c r="C6916" s="3" t="s">
        <v>28512</v>
      </c>
      <c r="F6916" s="3" t="s">
        <v>11510</v>
      </c>
      <c r="G6916" s="3" t="s">
        <v>28513</v>
      </c>
      <c r="H6916" s="3" t="s">
        <v>11308</v>
      </c>
      <c r="I6916" s="3" t="s">
        <v>4870</v>
      </c>
      <c r="J6916" s="3">
        <v>1</v>
      </c>
      <c r="M6916" s="3" t="s">
        <v>27</v>
      </c>
      <c r="N6916" s="3" t="s">
        <v>17593</v>
      </c>
      <c r="P6916" s="3" t="s">
        <v>17594</v>
      </c>
      <c r="Q6916" s="3" t="s">
        <v>839</v>
      </c>
      <c r="R6916" s="3">
        <v>2456</v>
      </c>
      <c r="S69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034950</v>
      </c>
      <c r="T69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17" spans="1:20" ht="15" customHeight="1" x14ac:dyDescent="0.2">
      <c r="A6917" s="3" t="s">
        <v>28514</v>
      </c>
      <c r="B6917" s="3" t="s">
        <v>28515</v>
      </c>
      <c r="C6917" s="3" t="s">
        <v>28516</v>
      </c>
      <c r="F6917" s="3" t="s">
        <v>11510</v>
      </c>
      <c r="G6917" s="3" t="s">
        <v>28517</v>
      </c>
      <c r="H6917" s="3" t="s">
        <v>11308</v>
      </c>
      <c r="I6917" s="3" t="s">
        <v>4870</v>
      </c>
      <c r="J6917" s="3">
        <v>1</v>
      </c>
      <c r="M6917" s="3" t="s">
        <v>27</v>
      </c>
      <c r="N6917" s="3" t="s">
        <v>17593</v>
      </c>
      <c r="P6917" s="3" t="s">
        <v>17594</v>
      </c>
      <c r="Q6917" s="3" t="s">
        <v>839</v>
      </c>
      <c r="R6917" s="3">
        <v>2456</v>
      </c>
      <c r="S69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010040</v>
      </c>
      <c r="T69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18" spans="1:20" ht="15" customHeight="1" x14ac:dyDescent="0.2">
      <c r="A6918" s="3" t="s">
        <v>28518</v>
      </c>
      <c r="B6918" s="3" t="s">
        <v>28519</v>
      </c>
      <c r="C6918" s="3" t="s">
        <v>28520</v>
      </c>
      <c r="F6918" s="3" t="s">
        <v>11510</v>
      </c>
      <c r="G6918" s="3" t="s">
        <v>28521</v>
      </c>
      <c r="H6918" s="3" t="s">
        <v>11308</v>
      </c>
      <c r="I6918" s="3" t="s">
        <v>4870</v>
      </c>
      <c r="J6918" s="3">
        <v>1</v>
      </c>
      <c r="M6918" s="3" t="s">
        <v>27</v>
      </c>
      <c r="N6918" s="3" t="s">
        <v>17593</v>
      </c>
      <c r="P6918" s="3" t="s">
        <v>17594</v>
      </c>
      <c r="Q6918" s="3" t="s">
        <v>839</v>
      </c>
      <c r="R6918" s="3">
        <v>2456</v>
      </c>
      <c r="S69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025540</v>
      </c>
      <c r="T69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19" spans="1:20" ht="15" customHeight="1" x14ac:dyDescent="0.2">
      <c r="A6919" s="3" t="s">
        <v>28522</v>
      </c>
      <c r="B6919" s="3" t="s">
        <v>28523</v>
      </c>
      <c r="C6919" s="3" t="s">
        <v>28524</v>
      </c>
      <c r="F6919" s="3" t="s">
        <v>11510</v>
      </c>
      <c r="G6919" s="3" t="s">
        <v>28525</v>
      </c>
      <c r="H6919" s="3" t="s">
        <v>11308</v>
      </c>
      <c r="I6919" s="3" t="s">
        <v>4870</v>
      </c>
      <c r="J6919" s="3">
        <v>1</v>
      </c>
      <c r="M6919" s="3" t="s">
        <v>27</v>
      </c>
      <c r="N6919" s="3" t="s">
        <v>17593</v>
      </c>
      <c r="P6919" s="3" t="s">
        <v>17594</v>
      </c>
      <c r="Q6919" s="3" t="s">
        <v>839</v>
      </c>
      <c r="R6919" s="3">
        <v>2456</v>
      </c>
      <c r="S69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222980</v>
      </c>
      <c r="T69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20" spans="1:20" ht="15" customHeight="1" x14ac:dyDescent="0.2">
      <c r="A6920" s="3" t="s">
        <v>28526</v>
      </c>
      <c r="B6920" s="3" t="s">
        <v>28527</v>
      </c>
      <c r="C6920" s="3" t="s">
        <v>28528</v>
      </c>
      <c r="F6920" s="3" t="s">
        <v>11510</v>
      </c>
      <c r="G6920" s="3" t="s">
        <v>28529</v>
      </c>
      <c r="H6920" s="3" t="s">
        <v>11308</v>
      </c>
      <c r="I6920" s="3" t="s">
        <v>4870</v>
      </c>
      <c r="J6920" s="3">
        <v>1</v>
      </c>
      <c r="M6920" s="3" t="s">
        <v>27</v>
      </c>
      <c r="N6920" s="3" t="s">
        <v>17593</v>
      </c>
      <c r="P6920" s="3" t="s">
        <v>17594</v>
      </c>
      <c r="Q6920" s="3" t="s">
        <v>839</v>
      </c>
      <c r="R6920" s="3">
        <v>2456</v>
      </c>
      <c r="S69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010100</v>
      </c>
      <c r="T69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21" spans="1:20" ht="15" customHeight="1" x14ac:dyDescent="0.2">
      <c r="A6921" s="3" t="s">
        <v>28530</v>
      </c>
      <c r="B6921" s="3" t="s">
        <v>28531</v>
      </c>
      <c r="C6921" s="3" t="s">
        <v>28532</v>
      </c>
      <c r="F6921" s="3" t="s">
        <v>11510</v>
      </c>
      <c r="G6921" s="3" t="s">
        <v>28533</v>
      </c>
      <c r="H6921" s="3" t="s">
        <v>11308</v>
      </c>
      <c r="I6921" s="3" t="s">
        <v>4870</v>
      </c>
      <c r="J6921" s="3">
        <v>1</v>
      </c>
      <c r="M6921" s="3" t="s">
        <v>27</v>
      </c>
      <c r="N6921" s="3" t="s">
        <v>17593</v>
      </c>
      <c r="P6921" s="3" t="s">
        <v>17594</v>
      </c>
      <c r="Q6921" s="3" t="s">
        <v>839</v>
      </c>
      <c r="R6921" s="3">
        <v>2456</v>
      </c>
      <c r="S69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331660</v>
      </c>
      <c r="T69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22" spans="1:20" ht="15" customHeight="1" x14ac:dyDescent="0.2">
      <c r="A6922" s="3" t="s">
        <v>28534</v>
      </c>
      <c r="B6922" s="3" t="s">
        <v>28535</v>
      </c>
      <c r="C6922" s="3" t="s">
        <v>28536</v>
      </c>
      <c r="F6922" s="3" t="s">
        <v>11510</v>
      </c>
      <c r="G6922" s="3" t="s">
        <v>28537</v>
      </c>
      <c r="H6922" s="3" t="s">
        <v>11308</v>
      </c>
      <c r="I6922" s="3" t="s">
        <v>4870</v>
      </c>
      <c r="J6922" s="3">
        <v>1</v>
      </c>
      <c r="M6922" s="3" t="s">
        <v>27</v>
      </c>
      <c r="N6922" s="3" t="s">
        <v>17593</v>
      </c>
      <c r="P6922" s="3" t="s">
        <v>17594</v>
      </c>
      <c r="Q6922" s="3" t="s">
        <v>839</v>
      </c>
      <c r="R6922" s="3">
        <v>2456</v>
      </c>
      <c r="S69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256840</v>
      </c>
      <c r="T69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23" spans="1:20" ht="15" customHeight="1" x14ac:dyDescent="0.2">
      <c r="A6923" s="3" t="s">
        <v>28538</v>
      </c>
      <c r="B6923" s="3" t="s">
        <v>28539</v>
      </c>
      <c r="C6923" s="3" t="s">
        <v>28540</v>
      </c>
      <c r="F6923" s="3" t="s">
        <v>11510</v>
      </c>
      <c r="G6923" s="3" t="s">
        <v>28541</v>
      </c>
      <c r="H6923" s="3" t="s">
        <v>11308</v>
      </c>
      <c r="I6923" s="3" t="s">
        <v>4870</v>
      </c>
      <c r="J6923" s="3">
        <v>1</v>
      </c>
      <c r="M6923" s="3" t="s">
        <v>27</v>
      </c>
      <c r="N6923" s="3" t="s">
        <v>17593</v>
      </c>
      <c r="P6923" s="3" t="s">
        <v>17594</v>
      </c>
      <c r="Q6923" s="3" t="s">
        <v>839</v>
      </c>
      <c r="R6923" s="3">
        <v>2456</v>
      </c>
      <c r="S69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219750</v>
      </c>
      <c r="T69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24" spans="1:20" ht="15" customHeight="1" x14ac:dyDescent="0.2">
      <c r="A6924" s="3" t="s">
        <v>28542</v>
      </c>
      <c r="B6924" s="3" t="s">
        <v>28543</v>
      </c>
      <c r="C6924" s="3" t="s">
        <v>28544</v>
      </c>
      <c r="F6924" s="3" t="s">
        <v>11510</v>
      </c>
      <c r="G6924" s="3" t="s">
        <v>28545</v>
      </c>
      <c r="H6924" s="3" t="s">
        <v>11308</v>
      </c>
      <c r="I6924" s="3" t="s">
        <v>4870</v>
      </c>
      <c r="J6924" s="3">
        <v>1</v>
      </c>
      <c r="M6924" s="3" t="s">
        <v>27</v>
      </c>
      <c r="N6924" s="3" t="s">
        <v>17593</v>
      </c>
      <c r="P6924" s="3" t="s">
        <v>17594</v>
      </c>
      <c r="Q6924" s="3" t="s">
        <v>839</v>
      </c>
      <c r="R6924" s="3">
        <v>2456</v>
      </c>
      <c r="S69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004090</v>
      </c>
      <c r="T69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25" spans="1:20" ht="15" customHeight="1" x14ac:dyDescent="0.2">
      <c r="A6925" s="3" t="s">
        <v>28546</v>
      </c>
      <c r="B6925" s="3" t="s">
        <v>28547</v>
      </c>
      <c r="C6925" s="3" t="s">
        <v>28548</v>
      </c>
      <c r="F6925" s="3" t="s">
        <v>11510</v>
      </c>
      <c r="G6925" s="3" t="s">
        <v>28549</v>
      </c>
      <c r="H6925" s="3" t="s">
        <v>11308</v>
      </c>
      <c r="I6925" s="3" t="s">
        <v>4870</v>
      </c>
      <c r="J6925" s="3">
        <v>1</v>
      </c>
      <c r="M6925" s="3" t="s">
        <v>27</v>
      </c>
      <c r="N6925" s="3" t="s">
        <v>17593</v>
      </c>
      <c r="P6925" s="3" t="s">
        <v>17594</v>
      </c>
      <c r="Q6925" s="3" t="s">
        <v>839</v>
      </c>
      <c r="R6925" s="3">
        <v>2456</v>
      </c>
      <c r="S69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025550</v>
      </c>
      <c r="T69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26" spans="1:20" ht="15" customHeight="1" x14ac:dyDescent="0.2">
      <c r="A6926" s="3" t="s">
        <v>28550</v>
      </c>
      <c r="B6926" s="3" t="s">
        <v>28551</v>
      </c>
      <c r="C6926" s="3" t="s">
        <v>28552</v>
      </c>
      <c r="F6926" s="3" t="s">
        <v>11510</v>
      </c>
      <c r="G6926" s="3" t="s">
        <v>28553</v>
      </c>
      <c r="H6926" s="3" t="s">
        <v>11308</v>
      </c>
      <c r="I6926" s="3" t="s">
        <v>4870</v>
      </c>
      <c r="J6926" s="3">
        <v>1</v>
      </c>
      <c r="M6926" s="3" t="s">
        <v>27</v>
      </c>
      <c r="N6926" s="3" t="s">
        <v>17593</v>
      </c>
      <c r="P6926" s="3" t="s">
        <v>17594</v>
      </c>
      <c r="Q6926" s="3" t="s">
        <v>839</v>
      </c>
      <c r="R6926" s="3">
        <v>2456</v>
      </c>
      <c r="S69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002200</v>
      </c>
      <c r="T69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27" spans="1:20" ht="15" customHeight="1" x14ac:dyDescent="0.2">
      <c r="A6927" s="3" t="s">
        <v>28554</v>
      </c>
      <c r="B6927" s="3" t="s">
        <v>28555</v>
      </c>
      <c r="C6927" s="3" t="s">
        <v>28556</v>
      </c>
      <c r="F6927" s="3" t="s">
        <v>11510</v>
      </c>
      <c r="G6927" s="3" t="s">
        <v>28557</v>
      </c>
      <c r="H6927" s="3" t="s">
        <v>11308</v>
      </c>
      <c r="I6927" s="3" t="s">
        <v>4870</v>
      </c>
      <c r="J6927" s="3">
        <v>1</v>
      </c>
      <c r="M6927" s="3" t="s">
        <v>27</v>
      </c>
      <c r="N6927" s="3" t="s">
        <v>17593</v>
      </c>
      <c r="P6927" s="3" t="s">
        <v>17594</v>
      </c>
      <c r="Q6927" s="3" t="s">
        <v>839</v>
      </c>
      <c r="R6927" s="3">
        <v>2456</v>
      </c>
      <c r="S69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002960</v>
      </c>
      <c r="T69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28" spans="1:20" ht="15" customHeight="1" x14ac:dyDescent="0.2">
      <c r="A6928" s="3" t="s">
        <v>28558</v>
      </c>
      <c r="B6928" s="3" t="s">
        <v>28559</v>
      </c>
      <c r="C6928" s="3" t="s">
        <v>28560</v>
      </c>
      <c r="F6928" s="3" t="s">
        <v>11510</v>
      </c>
      <c r="G6928" s="3" t="s">
        <v>28561</v>
      </c>
      <c r="H6928" s="3" t="s">
        <v>11308</v>
      </c>
      <c r="I6928" s="3" t="s">
        <v>4870</v>
      </c>
      <c r="J6928" s="3">
        <v>1</v>
      </c>
      <c r="M6928" s="3" t="s">
        <v>27</v>
      </c>
      <c r="N6928" s="3" t="s">
        <v>17593</v>
      </c>
      <c r="P6928" s="3" t="s">
        <v>17594</v>
      </c>
      <c r="Q6928" s="3" t="s">
        <v>839</v>
      </c>
      <c r="R6928" s="3">
        <v>2456</v>
      </c>
      <c r="S69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017890</v>
      </c>
      <c r="T69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29" spans="1:20" ht="15" customHeight="1" x14ac:dyDescent="0.2">
      <c r="A6929" s="3" t="s">
        <v>28562</v>
      </c>
      <c r="B6929" s="3" t="s">
        <v>28563</v>
      </c>
      <c r="C6929" s="3" t="s">
        <v>28564</v>
      </c>
      <c r="F6929" s="3" t="s">
        <v>11510</v>
      </c>
      <c r="G6929" s="3" t="s">
        <v>28565</v>
      </c>
      <c r="H6929" s="3" t="s">
        <v>11308</v>
      </c>
      <c r="I6929" s="3" t="s">
        <v>4870</v>
      </c>
      <c r="J6929" s="3">
        <v>1</v>
      </c>
      <c r="M6929" s="3" t="s">
        <v>27</v>
      </c>
      <c r="N6929" s="3" t="s">
        <v>17593</v>
      </c>
      <c r="P6929" s="3" t="s">
        <v>17594</v>
      </c>
      <c r="Q6929" s="3" t="s">
        <v>839</v>
      </c>
      <c r="R6929" s="3">
        <v>2456</v>
      </c>
      <c r="S69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000240</v>
      </c>
      <c r="T69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30" spans="1:20" ht="15" customHeight="1" x14ac:dyDescent="0.2">
      <c r="A6930" s="3" t="s">
        <v>28566</v>
      </c>
      <c r="B6930" s="3" t="s">
        <v>28567</v>
      </c>
      <c r="C6930" s="3" t="s">
        <v>28568</v>
      </c>
      <c r="F6930" s="3" t="s">
        <v>11510</v>
      </c>
      <c r="G6930" s="3" t="s">
        <v>28569</v>
      </c>
      <c r="H6930" s="3" t="s">
        <v>11308</v>
      </c>
      <c r="I6930" s="3" t="s">
        <v>4870</v>
      </c>
      <c r="J6930" s="3">
        <v>1</v>
      </c>
      <c r="M6930" s="3" t="s">
        <v>27</v>
      </c>
      <c r="N6930" s="3" t="s">
        <v>17593</v>
      </c>
      <c r="P6930" s="3" t="s">
        <v>17594</v>
      </c>
      <c r="Q6930" s="3" t="s">
        <v>839</v>
      </c>
      <c r="R6930" s="3">
        <v>2456</v>
      </c>
      <c r="S69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033270</v>
      </c>
      <c r="T69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31" spans="1:20" ht="15" customHeight="1" x14ac:dyDescent="0.2">
      <c r="A6931" s="3" t="s">
        <v>28570</v>
      </c>
      <c r="B6931" s="3" t="s">
        <v>28571</v>
      </c>
      <c r="C6931" s="3" t="s">
        <v>28572</v>
      </c>
      <c r="F6931" s="3" t="s">
        <v>11510</v>
      </c>
      <c r="G6931" s="3" t="s">
        <v>28573</v>
      </c>
      <c r="H6931" s="3" t="s">
        <v>11308</v>
      </c>
      <c r="I6931" s="3" t="s">
        <v>4870</v>
      </c>
      <c r="J6931" s="3">
        <v>1</v>
      </c>
      <c r="M6931" s="3" t="s">
        <v>27</v>
      </c>
      <c r="N6931" s="3" t="s">
        <v>17593</v>
      </c>
      <c r="P6931" s="3" t="s">
        <v>17594</v>
      </c>
      <c r="Q6931" s="3" t="s">
        <v>839</v>
      </c>
      <c r="R6931" s="3">
        <v>2456</v>
      </c>
      <c r="S69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080720</v>
      </c>
      <c r="T69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32" spans="1:20" ht="15" customHeight="1" x14ac:dyDescent="0.2">
      <c r="A6932" s="3" t="s">
        <v>28574</v>
      </c>
      <c r="B6932" s="3" t="s">
        <v>28575</v>
      </c>
      <c r="C6932" s="3" t="s">
        <v>28576</v>
      </c>
      <c r="F6932" s="3" t="s">
        <v>11510</v>
      </c>
      <c r="G6932" s="3" t="s">
        <v>28577</v>
      </c>
      <c r="H6932" s="3" t="s">
        <v>11308</v>
      </c>
      <c r="I6932" s="3" t="s">
        <v>4870</v>
      </c>
      <c r="J6932" s="3">
        <v>1</v>
      </c>
      <c r="M6932" s="3" t="s">
        <v>27</v>
      </c>
      <c r="N6932" s="3" t="s">
        <v>17593</v>
      </c>
      <c r="P6932" s="3" t="s">
        <v>17594</v>
      </c>
      <c r="Q6932" s="3" t="s">
        <v>839</v>
      </c>
      <c r="R6932" s="3">
        <v>2456</v>
      </c>
      <c r="S69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123890</v>
      </c>
      <c r="T69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33" spans="1:20" ht="15" customHeight="1" x14ac:dyDescent="0.2">
      <c r="A6933" s="3" t="s">
        <v>28578</v>
      </c>
      <c r="B6933" s="3" t="s">
        <v>28579</v>
      </c>
      <c r="C6933" s="3" t="s">
        <v>28580</v>
      </c>
      <c r="F6933" s="3" t="s">
        <v>11510</v>
      </c>
      <c r="G6933" s="3" t="s">
        <v>28581</v>
      </c>
      <c r="H6933" s="3" t="s">
        <v>11308</v>
      </c>
      <c r="I6933" s="3" t="s">
        <v>4870</v>
      </c>
      <c r="J6933" s="3">
        <v>1</v>
      </c>
      <c r="M6933" s="3" t="s">
        <v>27</v>
      </c>
      <c r="N6933" s="3" t="s">
        <v>17593</v>
      </c>
      <c r="P6933" s="3" t="s">
        <v>17594</v>
      </c>
      <c r="Q6933" s="3" t="s">
        <v>839</v>
      </c>
      <c r="R6933" s="3">
        <v>2456</v>
      </c>
      <c r="S69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015760</v>
      </c>
      <c r="T69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34" spans="1:20" ht="15" customHeight="1" x14ac:dyDescent="0.2">
      <c r="A6934" s="3" t="s">
        <v>28582</v>
      </c>
      <c r="B6934" s="3" t="s">
        <v>28583</v>
      </c>
      <c r="C6934" s="3" t="s">
        <v>28584</v>
      </c>
      <c r="F6934" s="3" t="s">
        <v>11510</v>
      </c>
      <c r="G6934" s="3" t="s">
        <v>28585</v>
      </c>
      <c r="H6934" s="3" t="s">
        <v>11308</v>
      </c>
      <c r="I6934" s="3" t="s">
        <v>4870</v>
      </c>
      <c r="J6934" s="3">
        <v>1</v>
      </c>
      <c r="M6934" s="3" t="s">
        <v>27</v>
      </c>
      <c r="N6934" s="3" t="s">
        <v>17593</v>
      </c>
      <c r="P6934" s="3" t="s">
        <v>17594</v>
      </c>
      <c r="Q6934" s="3" t="s">
        <v>839</v>
      </c>
      <c r="R6934" s="3">
        <v>2456</v>
      </c>
      <c r="S69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052690</v>
      </c>
      <c r="T69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35" spans="1:20" ht="15" customHeight="1" x14ac:dyDescent="0.2">
      <c r="A6935" s="3" t="s">
        <v>28586</v>
      </c>
      <c r="B6935" s="3" t="s">
        <v>28587</v>
      </c>
      <c r="C6935" s="3" t="s">
        <v>28588</v>
      </c>
      <c r="F6935" s="3" t="s">
        <v>11510</v>
      </c>
      <c r="G6935" s="3" t="s">
        <v>28589</v>
      </c>
      <c r="H6935" s="3" t="s">
        <v>11308</v>
      </c>
      <c r="I6935" s="3" t="s">
        <v>4870</v>
      </c>
      <c r="J6935" s="3">
        <v>1</v>
      </c>
      <c r="M6935" s="3" t="s">
        <v>27</v>
      </c>
      <c r="N6935" s="3" t="s">
        <v>17593</v>
      </c>
      <c r="P6935" s="3" t="s">
        <v>17594</v>
      </c>
      <c r="Q6935" s="3" t="s">
        <v>839</v>
      </c>
      <c r="R6935" s="3">
        <v>2456</v>
      </c>
      <c r="S69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041460</v>
      </c>
      <c r="T69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36" spans="1:20" ht="15" customHeight="1" x14ac:dyDescent="0.2">
      <c r="A6936" s="3" t="s">
        <v>28590</v>
      </c>
      <c r="B6936" s="3" t="s">
        <v>28591</v>
      </c>
      <c r="C6936" s="3" t="s">
        <v>28592</v>
      </c>
      <c r="F6936" s="3" t="s">
        <v>11510</v>
      </c>
      <c r="G6936" s="3" t="s">
        <v>28593</v>
      </c>
      <c r="H6936" s="3" t="s">
        <v>11308</v>
      </c>
      <c r="I6936" s="3" t="s">
        <v>4870</v>
      </c>
      <c r="J6936" s="3">
        <v>1</v>
      </c>
      <c r="M6936" s="3" t="s">
        <v>27</v>
      </c>
      <c r="N6936" s="3" t="s">
        <v>17593</v>
      </c>
      <c r="P6936" s="3" t="s">
        <v>17594</v>
      </c>
      <c r="Q6936" s="3" t="s">
        <v>839</v>
      </c>
      <c r="R6936" s="3">
        <v>2456</v>
      </c>
      <c r="S69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006200</v>
      </c>
      <c r="T69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37" spans="1:20" ht="15" customHeight="1" x14ac:dyDescent="0.2">
      <c r="A6937" s="3" t="s">
        <v>28594</v>
      </c>
      <c r="B6937" s="3" t="s">
        <v>28595</v>
      </c>
      <c r="C6937" s="3" t="s">
        <v>28596</v>
      </c>
      <c r="F6937" s="3" t="s">
        <v>11510</v>
      </c>
      <c r="G6937" s="3" t="s">
        <v>28597</v>
      </c>
      <c r="H6937" s="3" t="s">
        <v>11308</v>
      </c>
      <c r="I6937" s="3" t="s">
        <v>4870</v>
      </c>
      <c r="J6937" s="3">
        <v>1</v>
      </c>
      <c r="M6937" s="3" t="s">
        <v>27</v>
      </c>
      <c r="N6937" s="3" t="s">
        <v>17593</v>
      </c>
      <c r="P6937" s="3" t="s">
        <v>17594</v>
      </c>
      <c r="Q6937" s="3" t="s">
        <v>839</v>
      </c>
      <c r="R6937" s="3">
        <v>2456</v>
      </c>
      <c r="S69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101680</v>
      </c>
      <c r="T69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38" spans="1:20" ht="15" customHeight="1" x14ac:dyDescent="0.2">
      <c r="A6938" s="3" t="s">
        <v>28598</v>
      </c>
      <c r="B6938" s="3" t="s">
        <v>28599</v>
      </c>
      <c r="C6938" s="3" t="s">
        <v>28600</v>
      </c>
      <c r="F6938" s="3" t="s">
        <v>11510</v>
      </c>
      <c r="G6938" s="3" t="s">
        <v>28601</v>
      </c>
      <c r="H6938" s="3" t="s">
        <v>11308</v>
      </c>
      <c r="I6938" s="3" t="s">
        <v>4870</v>
      </c>
      <c r="J6938" s="3">
        <v>1</v>
      </c>
      <c r="M6938" s="3" t="s">
        <v>27</v>
      </c>
      <c r="N6938" s="3" t="s">
        <v>17593</v>
      </c>
      <c r="P6938" s="3" t="s">
        <v>17594</v>
      </c>
      <c r="Q6938" s="3" t="s">
        <v>839</v>
      </c>
      <c r="R6938" s="3">
        <v>2456</v>
      </c>
      <c r="S69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039740</v>
      </c>
      <c r="T69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39" spans="1:20" ht="15" customHeight="1" x14ac:dyDescent="0.2">
      <c r="A6939" s="3" t="s">
        <v>28602</v>
      </c>
      <c r="B6939" s="3" t="s">
        <v>28603</v>
      </c>
      <c r="C6939" s="3" t="s">
        <v>28604</v>
      </c>
      <c r="F6939" s="3" t="s">
        <v>11510</v>
      </c>
      <c r="G6939" s="3" t="s">
        <v>28605</v>
      </c>
      <c r="H6939" s="3" t="s">
        <v>11308</v>
      </c>
      <c r="I6939" s="3" t="s">
        <v>4870</v>
      </c>
      <c r="J6939" s="3">
        <v>1</v>
      </c>
      <c r="M6939" s="3" t="s">
        <v>27</v>
      </c>
      <c r="N6939" s="3" t="s">
        <v>17593</v>
      </c>
      <c r="P6939" s="3" t="s">
        <v>17594</v>
      </c>
      <c r="Q6939" s="3" t="s">
        <v>839</v>
      </c>
      <c r="R6939" s="3">
        <v>2456</v>
      </c>
      <c r="S69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053300</v>
      </c>
      <c r="T69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40" spans="1:20" ht="15" customHeight="1" x14ac:dyDescent="0.2">
      <c r="A6940" s="3" t="s">
        <v>28606</v>
      </c>
      <c r="B6940" s="3" t="s">
        <v>28607</v>
      </c>
      <c r="C6940" s="3" t="s">
        <v>28608</v>
      </c>
      <c r="F6940" s="3" t="s">
        <v>11510</v>
      </c>
      <c r="G6940" s="3" t="s">
        <v>28609</v>
      </c>
      <c r="H6940" s="3" t="s">
        <v>11308</v>
      </c>
      <c r="I6940" s="3" t="s">
        <v>4870</v>
      </c>
      <c r="J6940" s="3">
        <v>1</v>
      </c>
      <c r="M6940" s="3" t="s">
        <v>27</v>
      </c>
      <c r="N6940" s="3" t="s">
        <v>17593</v>
      </c>
      <c r="P6940" s="3" t="s">
        <v>17594</v>
      </c>
      <c r="Q6940" s="3" t="s">
        <v>839</v>
      </c>
      <c r="R6940" s="3">
        <v>2456</v>
      </c>
      <c r="S69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025770</v>
      </c>
      <c r="T69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41" spans="1:20" ht="15" customHeight="1" x14ac:dyDescent="0.2">
      <c r="A6941" s="3" t="s">
        <v>28610</v>
      </c>
      <c r="B6941" s="3" t="s">
        <v>28611</v>
      </c>
      <c r="C6941" s="3" t="s">
        <v>28612</v>
      </c>
      <c r="F6941" s="3" t="s">
        <v>11510</v>
      </c>
      <c r="G6941" s="3" t="s">
        <v>28613</v>
      </c>
      <c r="H6941" s="3" t="s">
        <v>11308</v>
      </c>
      <c r="I6941" s="3" t="s">
        <v>4870</v>
      </c>
      <c r="J6941" s="3">
        <v>1</v>
      </c>
      <c r="M6941" s="3" t="s">
        <v>27</v>
      </c>
      <c r="N6941" s="3" t="s">
        <v>17593</v>
      </c>
      <c r="P6941" s="3" t="s">
        <v>28614</v>
      </c>
      <c r="Q6941" s="3" t="s">
        <v>839</v>
      </c>
      <c r="R6941" s="3">
        <v>1018</v>
      </c>
      <c r="S69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458610</v>
      </c>
      <c r="T69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42" spans="1:20" ht="15" customHeight="1" x14ac:dyDescent="0.2">
      <c r="A6942" s="3" t="s">
        <v>28615</v>
      </c>
      <c r="B6942" s="3" t="s">
        <v>28616</v>
      </c>
      <c r="C6942" s="3" t="s">
        <v>28617</v>
      </c>
      <c r="F6942" s="3" t="s">
        <v>11510</v>
      </c>
      <c r="G6942" s="3" t="s">
        <v>28618</v>
      </c>
      <c r="H6942" s="3" t="s">
        <v>11308</v>
      </c>
      <c r="I6942" s="3" t="s">
        <v>4870</v>
      </c>
      <c r="J6942" s="3">
        <v>1</v>
      </c>
      <c r="M6942" s="3" t="s">
        <v>27</v>
      </c>
      <c r="N6942" s="3" t="s">
        <v>17593</v>
      </c>
      <c r="P6942" s="3" t="s">
        <v>23463</v>
      </c>
      <c r="Q6942" s="3" t="s">
        <v>839</v>
      </c>
      <c r="R6942" s="3">
        <v>922</v>
      </c>
      <c r="S69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464440</v>
      </c>
      <c r="T69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43" spans="1:20" ht="15" customHeight="1" x14ac:dyDescent="0.2">
      <c r="A6943" s="3" t="s">
        <v>28619</v>
      </c>
      <c r="B6943" s="3" t="s">
        <v>28620</v>
      </c>
      <c r="C6943" s="3" t="s">
        <v>28621</v>
      </c>
      <c r="F6943" s="3" t="s">
        <v>11510</v>
      </c>
      <c r="G6943" s="3" t="s">
        <v>28622</v>
      </c>
      <c r="H6943" s="3" t="s">
        <v>11308</v>
      </c>
      <c r="I6943" s="3" t="s">
        <v>4870</v>
      </c>
      <c r="J6943" s="3">
        <v>1</v>
      </c>
      <c r="M6943" s="3" t="s">
        <v>27</v>
      </c>
      <c r="N6943" s="3" t="s">
        <v>17593</v>
      </c>
      <c r="P6943" s="3" t="s">
        <v>28623</v>
      </c>
      <c r="Q6943" s="3" t="s">
        <v>839</v>
      </c>
      <c r="R6943" s="3">
        <v>620</v>
      </c>
      <c r="S69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479880</v>
      </c>
      <c r="T69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44" spans="1:20" ht="15" customHeight="1" x14ac:dyDescent="0.2">
      <c r="A6944" s="3" t="s">
        <v>28624</v>
      </c>
      <c r="B6944" s="3" t="s">
        <v>28625</v>
      </c>
      <c r="C6944" s="3" t="s">
        <v>28626</v>
      </c>
      <c r="F6944" s="3" t="s">
        <v>11510</v>
      </c>
      <c r="G6944" s="3" t="s">
        <v>28627</v>
      </c>
      <c r="H6944" s="3" t="s">
        <v>11308</v>
      </c>
      <c r="I6944" s="3" t="s">
        <v>4870</v>
      </c>
      <c r="J6944" s="3">
        <v>1</v>
      </c>
      <c r="M6944" s="3" t="s">
        <v>27</v>
      </c>
      <c r="N6944" s="3" t="s">
        <v>17593</v>
      </c>
      <c r="P6944" s="3" t="s">
        <v>17594</v>
      </c>
      <c r="Q6944" s="3" t="s">
        <v>839</v>
      </c>
      <c r="R6944" s="3">
        <v>2456</v>
      </c>
      <c r="S69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027970</v>
      </c>
      <c r="T69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45" spans="1:20" ht="15" customHeight="1" x14ac:dyDescent="0.2">
      <c r="A6945" s="3" t="s">
        <v>28628</v>
      </c>
      <c r="B6945" s="3" t="s">
        <v>28629</v>
      </c>
      <c r="C6945" s="3" t="s">
        <v>28630</v>
      </c>
      <c r="F6945" s="3" t="s">
        <v>11510</v>
      </c>
      <c r="G6945" s="3" t="s">
        <v>28631</v>
      </c>
      <c r="H6945" s="3" t="s">
        <v>11308</v>
      </c>
      <c r="I6945" s="3" t="s">
        <v>4870</v>
      </c>
      <c r="J6945" s="3">
        <v>1</v>
      </c>
      <c r="M6945" s="3" t="s">
        <v>27</v>
      </c>
      <c r="N6945" s="3" t="s">
        <v>17593</v>
      </c>
      <c r="P6945" s="3" t="s">
        <v>17594</v>
      </c>
      <c r="Q6945" s="3" t="s">
        <v>839</v>
      </c>
      <c r="R6945" s="3">
        <v>2456</v>
      </c>
      <c r="S69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023350</v>
      </c>
      <c r="T69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46" spans="1:20" ht="15" customHeight="1" x14ac:dyDescent="0.2">
      <c r="A6946" s="3" t="s">
        <v>28632</v>
      </c>
      <c r="B6946" s="3" t="s">
        <v>28633</v>
      </c>
      <c r="C6946" s="3" t="s">
        <v>28634</v>
      </c>
      <c r="F6946" s="3" t="s">
        <v>11510</v>
      </c>
      <c r="G6946" s="3" t="s">
        <v>28635</v>
      </c>
      <c r="H6946" s="3" t="s">
        <v>11308</v>
      </c>
      <c r="I6946" s="3" t="s">
        <v>4870</v>
      </c>
      <c r="J6946" s="3">
        <v>1</v>
      </c>
      <c r="M6946" s="3" t="s">
        <v>27</v>
      </c>
      <c r="N6946" s="3" t="s">
        <v>17593</v>
      </c>
      <c r="P6946" s="3" t="s">
        <v>17594</v>
      </c>
      <c r="Q6946" s="3" t="s">
        <v>839</v>
      </c>
      <c r="R6946" s="3">
        <v>2456</v>
      </c>
      <c r="S69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025890</v>
      </c>
      <c r="T69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47" spans="1:20" ht="15" customHeight="1" x14ac:dyDescent="0.2">
      <c r="A6947" s="3" t="s">
        <v>28636</v>
      </c>
      <c r="B6947" s="3" t="s">
        <v>28637</v>
      </c>
      <c r="C6947" s="3" t="s">
        <v>28638</v>
      </c>
      <c r="F6947" s="3" t="s">
        <v>11510</v>
      </c>
      <c r="G6947" s="3" t="s">
        <v>28639</v>
      </c>
      <c r="H6947" s="3" t="s">
        <v>11308</v>
      </c>
      <c r="I6947" s="3" t="s">
        <v>4870</v>
      </c>
      <c r="J6947" s="3">
        <v>1</v>
      </c>
      <c r="M6947" s="3" t="s">
        <v>27</v>
      </c>
      <c r="N6947" s="3" t="s">
        <v>17593</v>
      </c>
      <c r="P6947" s="3" t="s">
        <v>17594</v>
      </c>
      <c r="Q6947" s="3" t="s">
        <v>839</v>
      </c>
      <c r="R6947" s="3">
        <v>2456</v>
      </c>
      <c r="S69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000970</v>
      </c>
      <c r="T69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48" spans="1:20" ht="15" customHeight="1" x14ac:dyDescent="0.2">
      <c r="A6948" s="3" t="s">
        <v>28640</v>
      </c>
      <c r="B6948" s="3" t="s">
        <v>28641</v>
      </c>
      <c r="C6948" s="3" t="s">
        <v>28642</v>
      </c>
      <c r="F6948" s="3" t="s">
        <v>11510</v>
      </c>
      <c r="G6948" s="3" t="s">
        <v>28643</v>
      </c>
      <c r="H6948" s="3" t="s">
        <v>11308</v>
      </c>
      <c r="I6948" s="3" t="s">
        <v>4870</v>
      </c>
      <c r="J6948" s="3">
        <v>1</v>
      </c>
      <c r="M6948" s="3" t="s">
        <v>27</v>
      </c>
      <c r="N6948" s="3" t="s">
        <v>17593</v>
      </c>
      <c r="P6948" s="3" t="s">
        <v>17594</v>
      </c>
      <c r="Q6948" s="3" t="s">
        <v>839</v>
      </c>
      <c r="R6948" s="3">
        <v>2456</v>
      </c>
      <c r="S69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104700</v>
      </c>
      <c r="T69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49" spans="1:20" ht="15" customHeight="1" x14ac:dyDescent="0.2">
      <c r="A6949" s="3" t="s">
        <v>28644</v>
      </c>
      <c r="B6949" s="3" t="s">
        <v>28645</v>
      </c>
      <c r="C6949" s="3" t="s">
        <v>28646</v>
      </c>
      <c r="F6949" s="3" t="s">
        <v>11510</v>
      </c>
      <c r="G6949" s="3" t="s">
        <v>28647</v>
      </c>
      <c r="H6949" s="3" t="s">
        <v>11308</v>
      </c>
      <c r="I6949" s="3" t="s">
        <v>4870</v>
      </c>
      <c r="J6949" s="3">
        <v>1</v>
      </c>
      <c r="M6949" s="3" t="s">
        <v>27</v>
      </c>
      <c r="N6949" s="3" t="s">
        <v>17593</v>
      </c>
      <c r="P6949" s="3" t="s">
        <v>17594</v>
      </c>
      <c r="Q6949" s="3" t="s">
        <v>839</v>
      </c>
      <c r="R6949" s="3">
        <v>2456</v>
      </c>
      <c r="S69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062970</v>
      </c>
      <c r="T69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50" spans="1:20" ht="15" customHeight="1" x14ac:dyDescent="0.2">
      <c r="A6950" s="3" t="s">
        <v>28648</v>
      </c>
      <c r="B6950" s="3" t="s">
        <v>28649</v>
      </c>
      <c r="C6950" s="3" t="s">
        <v>28650</v>
      </c>
      <c r="F6950" s="3" t="s">
        <v>11510</v>
      </c>
      <c r="G6950" s="3" t="s">
        <v>28651</v>
      </c>
      <c r="H6950" s="3" t="s">
        <v>11308</v>
      </c>
      <c r="I6950" s="3" t="s">
        <v>4870</v>
      </c>
      <c r="J6950" s="3">
        <v>1</v>
      </c>
      <c r="M6950" s="3" t="s">
        <v>27</v>
      </c>
      <c r="N6950" s="3" t="s">
        <v>17593</v>
      </c>
      <c r="P6950" s="3" t="s">
        <v>17594</v>
      </c>
      <c r="Q6950" s="3" t="s">
        <v>839</v>
      </c>
      <c r="R6950" s="3">
        <v>2456</v>
      </c>
      <c r="S69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017960</v>
      </c>
      <c r="T69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51" spans="1:20" ht="15" customHeight="1" x14ac:dyDescent="0.2">
      <c r="A6951" s="3" t="s">
        <v>28652</v>
      </c>
      <c r="B6951" s="3" t="s">
        <v>28653</v>
      </c>
      <c r="C6951" s="3" t="s">
        <v>28654</v>
      </c>
      <c r="F6951" s="3" t="s">
        <v>11510</v>
      </c>
      <c r="G6951" s="3" t="s">
        <v>28655</v>
      </c>
      <c r="H6951" s="3" t="s">
        <v>11308</v>
      </c>
      <c r="I6951" s="3" t="s">
        <v>4870</v>
      </c>
      <c r="J6951" s="3">
        <v>1</v>
      </c>
      <c r="M6951" s="3" t="s">
        <v>27</v>
      </c>
      <c r="N6951" s="3" t="s">
        <v>17593</v>
      </c>
      <c r="P6951" s="3" t="s">
        <v>17594</v>
      </c>
      <c r="Q6951" s="3" t="s">
        <v>839</v>
      </c>
      <c r="R6951" s="3">
        <v>2456</v>
      </c>
      <c r="S69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023760</v>
      </c>
      <c r="T69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52" spans="1:20" ht="15" customHeight="1" x14ac:dyDescent="0.2">
      <c r="A6952" s="3" t="s">
        <v>28656</v>
      </c>
      <c r="B6952" s="3" t="s">
        <v>28657</v>
      </c>
      <c r="C6952" s="3" t="s">
        <v>28658</v>
      </c>
      <c r="F6952" s="3" t="s">
        <v>11510</v>
      </c>
      <c r="G6952" s="3" t="s">
        <v>28659</v>
      </c>
      <c r="H6952" s="3" t="s">
        <v>11308</v>
      </c>
      <c r="I6952" s="3" t="s">
        <v>4870</v>
      </c>
      <c r="J6952" s="3">
        <v>1</v>
      </c>
      <c r="M6952" s="3" t="s">
        <v>27</v>
      </c>
      <c r="N6952" s="3" t="s">
        <v>17593</v>
      </c>
      <c r="P6952" s="3" t="s">
        <v>17594</v>
      </c>
      <c r="Q6952" s="3" t="s">
        <v>839</v>
      </c>
      <c r="R6952" s="3">
        <v>2456</v>
      </c>
      <c r="S69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054040</v>
      </c>
      <c r="T69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53" spans="1:20" ht="15" customHeight="1" x14ac:dyDescent="0.2">
      <c r="A6953" s="3" t="s">
        <v>28660</v>
      </c>
      <c r="B6953" s="3" t="s">
        <v>28661</v>
      </c>
      <c r="C6953" s="3" t="s">
        <v>28662</v>
      </c>
      <c r="F6953" s="3" t="s">
        <v>11510</v>
      </c>
      <c r="G6953" s="3" t="s">
        <v>28663</v>
      </c>
      <c r="H6953" s="3" t="s">
        <v>11308</v>
      </c>
      <c r="I6953" s="3" t="s">
        <v>4870</v>
      </c>
      <c r="J6953" s="3">
        <v>1</v>
      </c>
      <c r="M6953" s="3" t="s">
        <v>27</v>
      </c>
      <c r="N6953" s="3" t="s">
        <v>17593</v>
      </c>
      <c r="P6953" s="3" t="s">
        <v>17594</v>
      </c>
      <c r="Q6953" s="3" t="s">
        <v>839</v>
      </c>
      <c r="R6953" s="3">
        <v>2456</v>
      </c>
      <c r="S69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161890</v>
      </c>
      <c r="T69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54" spans="1:20" ht="15" customHeight="1" x14ac:dyDescent="0.2">
      <c r="A6954" s="3" t="s">
        <v>28664</v>
      </c>
      <c r="B6954" s="3" t="s">
        <v>28665</v>
      </c>
      <c r="C6954" s="3" t="s">
        <v>28666</v>
      </c>
      <c r="F6954" s="3" t="s">
        <v>11510</v>
      </c>
      <c r="G6954" s="3" t="s">
        <v>28667</v>
      </c>
      <c r="H6954" s="3" t="s">
        <v>11308</v>
      </c>
      <c r="I6954" s="3" t="s">
        <v>4870</v>
      </c>
      <c r="J6954" s="3">
        <v>1</v>
      </c>
      <c r="M6954" s="3" t="s">
        <v>27</v>
      </c>
      <c r="N6954" s="3" t="s">
        <v>17593</v>
      </c>
      <c r="P6954" s="3" t="s">
        <v>17594</v>
      </c>
      <c r="Q6954" s="3" t="s">
        <v>839</v>
      </c>
      <c r="R6954" s="3">
        <v>2456</v>
      </c>
      <c r="S69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021650</v>
      </c>
      <c r="T69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55" spans="1:20" ht="15" customHeight="1" x14ac:dyDescent="0.2">
      <c r="A6955" s="3" t="s">
        <v>28668</v>
      </c>
      <c r="B6955" s="3" t="s">
        <v>28669</v>
      </c>
      <c r="C6955" s="3" t="s">
        <v>28670</v>
      </c>
      <c r="F6955" s="3" t="s">
        <v>11510</v>
      </c>
      <c r="G6955" s="3" t="s">
        <v>28671</v>
      </c>
      <c r="H6955" s="3" t="s">
        <v>11308</v>
      </c>
      <c r="I6955" s="3" t="s">
        <v>4870</v>
      </c>
      <c r="J6955" s="3">
        <v>1</v>
      </c>
      <c r="M6955" s="3" t="s">
        <v>27</v>
      </c>
      <c r="N6955" s="3" t="s">
        <v>17593</v>
      </c>
      <c r="P6955" s="3" t="s">
        <v>17594</v>
      </c>
      <c r="Q6955" s="3" t="s">
        <v>839</v>
      </c>
      <c r="R6955" s="3">
        <v>2456</v>
      </c>
      <c r="S69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161390</v>
      </c>
      <c r="T69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56" spans="1:20" ht="15" customHeight="1" x14ac:dyDescent="0.2">
      <c r="A6956" s="3" t="s">
        <v>28672</v>
      </c>
      <c r="B6956" s="3" t="s">
        <v>28673</v>
      </c>
      <c r="C6956" s="3" t="s">
        <v>28674</v>
      </c>
      <c r="F6956" s="3" t="s">
        <v>11510</v>
      </c>
      <c r="G6956" s="3" t="s">
        <v>28675</v>
      </c>
      <c r="H6956" s="3" t="s">
        <v>11308</v>
      </c>
      <c r="I6956" s="3" t="s">
        <v>4870</v>
      </c>
      <c r="J6956" s="3">
        <v>1</v>
      </c>
      <c r="M6956" s="3" t="s">
        <v>27</v>
      </c>
      <c r="N6956" s="3" t="s">
        <v>17593</v>
      </c>
      <c r="P6956" s="3" t="s">
        <v>17594</v>
      </c>
      <c r="Q6956" s="3" t="s">
        <v>839</v>
      </c>
      <c r="R6956" s="3">
        <v>2456</v>
      </c>
      <c r="S69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034830</v>
      </c>
      <c r="T69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57" spans="1:20" ht="15" customHeight="1" x14ac:dyDescent="0.2">
      <c r="A6957" s="3" t="s">
        <v>28676</v>
      </c>
      <c r="B6957" s="3" t="s">
        <v>28677</v>
      </c>
      <c r="C6957" s="3" t="s">
        <v>28678</v>
      </c>
      <c r="F6957" s="3" t="s">
        <v>11510</v>
      </c>
      <c r="G6957" s="3" t="s">
        <v>28679</v>
      </c>
      <c r="H6957" s="3" t="s">
        <v>11308</v>
      </c>
      <c r="I6957" s="3" t="s">
        <v>4870</v>
      </c>
      <c r="J6957" s="3">
        <v>1</v>
      </c>
      <c r="M6957" s="3" t="s">
        <v>27</v>
      </c>
      <c r="N6957" s="3" t="s">
        <v>17593</v>
      </c>
      <c r="P6957" s="3" t="s">
        <v>17594</v>
      </c>
      <c r="Q6957" s="3" t="s">
        <v>839</v>
      </c>
      <c r="R6957" s="3">
        <v>2456</v>
      </c>
      <c r="S69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152550</v>
      </c>
      <c r="T69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58" spans="1:20" ht="15" customHeight="1" x14ac:dyDescent="0.2">
      <c r="A6958" s="3" t="s">
        <v>28680</v>
      </c>
      <c r="B6958" s="3" t="s">
        <v>28681</v>
      </c>
      <c r="C6958" s="3" t="s">
        <v>28682</v>
      </c>
      <c r="F6958" s="3" t="s">
        <v>11510</v>
      </c>
      <c r="G6958" s="3" t="s">
        <v>28683</v>
      </c>
      <c r="H6958" s="3" t="s">
        <v>11308</v>
      </c>
      <c r="I6958" s="3" t="s">
        <v>4870</v>
      </c>
      <c r="J6958" s="3">
        <v>1</v>
      </c>
      <c r="M6958" s="3" t="s">
        <v>27</v>
      </c>
      <c r="N6958" s="3" t="s">
        <v>17593</v>
      </c>
      <c r="P6958" s="3" t="s">
        <v>17594</v>
      </c>
      <c r="Q6958" s="3" t="s">
        <v>839</v>
      </c>
      <c r="R6958" s="3">
        <v>2456</v>
      </c>
      <c r="S69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071055</v>
      </c>
      <c r="T69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59" spans="1:20" ht="15" customHeight="1" x14ac:dyDescent="0.2">
      <c r="A6959" s="3" t="s">
        <v>28684</v>
      </c>
      <c r="B6959" s="3" t="s">
        <v>28685</v>
      </c>
      <c r="C6959" s="3" t="s">
        <v>28686</v>
      </c>
      <c r="F6959" s="3" t="s">
        <v>11510</v>
      </c>
      <c r="G6959" s="3" t="s">
        <v>28687</v>
      </c>
      <c r="H6959" s="3" t="s">
        <v>11308</v>
      </c>
      <c r="I6959" s="3" t="s">
        <v>4870</v>
      </c>
      <c r="J6959" s="3">
        <v>1</v>
      </c>
      <c r="M6959" s="3" t="s">
        <v>27</v>
      </c>
      <c r="N6959" s="3" t="s">
        <v>17593</v>
      </c>
      <c r="P6959" s="3" t="s">
        <v>17594</v>
      </c>
      <c r="Q6959" s="3" t="s">
        <v>839</v>
      </c>
      <c r="R6959" s="3">
        <v>2456</v>
      </c>
      <c r="S69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071050</v>
      </c>
      <c r="T69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60" spans="1:20" ht="15" customHeight="1" x14ac:dyDescent="0.2">
      <c r="A6960" s="3" t="s">
        <v>28688</v>
      </c>
      <c r="B6960" s="3" t="s">
        <v>28689</v>
      </c>
      <c r="C6960" s="3" t="s">
        <v>28690</v>
      </c>
      <c r="F6960" s="3" t="s">
        <v>11510</v>
      </c>
      <c r="G6960" s="3" t="s">
        <v>28691</v>
      </c>
      <c r="H6960" s="3" t="s">
        <v>11308</v>
      </c>
      <c r="I6960" s="3" t="s">
        <v>4870</v>
      </c>
      <c r="J6960" s="3">
        <v>1</v>
      </c>
      <c r="M6960" s="3" t="s">
        <v>27</v>
      </c>
      <c r="N6960" s="3" t="s">
        <v>17593</v>
      </c>
      <c r="P6960" s="3" t="s">
        <v>17594</v>
      </c>
      <c r="Q6960" s="3" t="s">
        <v>839</v>
      </c>
      <c r="R6960" s="3">
        <v>2456</v>
      </c>
      <c r="S69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007280</v>
      </c>
      <c r="T69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61" spans="1:20" ht="15" customHeight="1" x14ac:dyDescent="0.2">
      <c r="A6961" s="3" t="s">
        <v>28692</v>
      </c>
      <c r="B6961" s="3" t="s">
        <v>28693</v>
      </c>
      <c r="C6961" s="3" t="s">
        <v>28694</v>
      </c>
      <c r="F6961" s="3" t="s">
        <v>11510</v>
      </c>
      <c r="G6961" s="3" t="s">
        <v>28695</v>
      </c>
      <c r="H6961" s="3" t="s">
        <v>11308</v>
      </c>
      <c r="I6961" s="3" t="s">
        <v>4870</v>
      </c>
      <c r="J6961" s="3">
        <v>1</v>
      </c>
      <c r="M6961" s="3" t="s">
        <v>27</v>
      </c>
      <c r="N6961" s="3" t="s">
        <v>17593</v>
      </c>
      <c r="P6961" s="3" t="s">
        <v>17594</v>
      </c>
      <c r="Q6961" s="3" t="s">
        <v>839</v>
      </c>
      <c r="R6961" s="3">
        <v>2456</v>
      </c>
      <c r="S69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032300</v>
      </c>
      <c r="T69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62" spans="1:20" ht="15" customHeight="1" x14ac:dyDescent="0.2">
      <c r="A6962" s="3" t="s">
        <v>28696</v>
      </c>
      <c r="B6962" s="3" t="s">
        <v>28697</v>
      </c>
      <c r="C6962" s="3" t="s">
        <v>28698</v>
      </c>
      <c r="F6962" s="3" t="s">
        <v>11510</v>
      </c>
      <c r="G6962" s="3" t="s">
        <v>28699</v>
      </c>
      <c r="H6962" s="3" t="s">
        <v>11308</v>
      </c>
      <c r="I6962" s="3" t="s">
        <v>4870</v>
      </c>
      <c r="J6962" s="3">
        <v>1</v>
      </c>
      <c r="M6962" s="3" t="s">
        <v>27</v>
      </c>
      <c r="N6962" s="3" t="s">
        <v>17593</v>
      </c>
      <c r="P6962" s="3" t="s">
        <v>17594</v>
      </c>
      <c r="Q6962" s="3" t="s">
        <v>839</v>
      </c>
      <c r="R6962" s="3">
        <v>2456</v>
      </c>
      <c r="S69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037230</v>
      </c>
      <c r="T69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63" spans="1:20" ht="15" customHeight="1" x14ac:dyDescent="0.2">
      <c r="A6963" s="3" t="s">
        <v>28700</v>
      </c>
      <c r="B6963" s="3" t="s">
        <v>28701</v>
      </c>
      <c r="C6963" s="3" t="s">
        <v>28702</v>
      </c>
      <c r="F6963" s="3" t="s">
        <v>11510</v>
      </c>
      <c r="G6963" s="3" t="s">
        <v>28703</v>
      </c>
      <c r="H6963" s="3" t="s">
        <v>11308</v>
      </c>
      <c r="I6963" s="3" t="s">
        <v>4870</v>
      </c>
      <c r="J6963" s="3">
        <v>1</v>
      </c>
      <c r="M6963" s="3" t="s">
        <v>27</v>
      </c>
      <c r="N6963" s="3" t="s">
        <v>17593</v>
      </c>
      <c r="P6963" s="3" t="s">
        <v>28614</v>
      </c>
      <c r="Q6963" s="3" t="s">
        <v>839</v>
      </c>
      <c r="R6963" s="3">
        <v>1018</v>
      </c>
      <c r="S69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448900</v>
      </c>
      <c r="T69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64" spans="1:20" ht="15" customHeight="1" x14ac:dyDescent="0.2">
      <c r="A6964" s="3" t="s">
        <v>28704</v>
      </c>
      <c r="B6964" s="3" t="s">
        <v>28705</v>
      </c>
      <c r="C6964" s="3" t="s">
        <v>28706</v>
      </c>
      <c r="F6964" s="3" t="s">
        <v>11510</v>
      </c>
      <c r="G6964" s="3" t="s">
        <v>28707</v>
      </c>
      <c r="H6964" s="3" t="s">
        <v>11308</v>
      </c>
      <c r="I6964" s="3" t="s">
        <v>4870</v>
      </c>
      <c r="J6964" s="3">
        <v>1</v>
      </c>
      <c r="M6964" s="3" t="s">
        <v>27</v>
      </c>
      <c r="N6964" s="3" t="s">
        <v>17593</v>
      </c>
      <c r="P6964" s="3" t="s">
        <v>17594</v>
      </c>
      <c r="Q6964" s="3" t="s">
        <v>839</v>
      </c>
      <c r="R6964" s="3">
        <v>2456</v>
      </c>
      <c r="S69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047810</v>
      </c>
      <c r="T69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65" spans="1:20" ht="15" customHeight="1" x14ac:dyDescent="0.2">
      <c r="A6965" s="3" t="s">
        <v>28708</v>
      </c>
      <c r="B6965" s="3" t="s">
        <v>28709</v>
      </c>
      <c r="C6965" s="3" t="s">
        <v>28710</v>
      </c>
      <c r="F6965" s="3" t="s">
        <v>11510</v>
      </c>
      <c r="G6965" s="3" t="s">
        <v>28711</v>
      </c>
      <c r="H6965" s="3" t="s">
        <v>11308</v>
      </c>
      <c r="I6965" s="3" t="s">
        <v>4870</v>
      </c>
      <c r="J6965" s="3">
        <v>1</v>
      </c>
      <c r="M6965" s="3" t="s">
        <v>27</v>
      </c>
      <c r="N6965" s="3" t="s">
        <v>17593</v>
      </c>
      <c r="P6965" s="3" t="s">
        <v>17594</v>
      </c>
      <c r="Q6965" s="3" t="s">
        <v>839</v>
      </c>
      <c r="R6965" s="3">
        <v>2456</v>
      </c>
      <c r="S69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123690</v>
      </c>
      <c r="T69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66" spans="1:20" ht="15" customHeight="1" x14ac:dyDescent="0.2">
      <c r="A6966" s="3" t="s">
        <v>28712</v>
      </c>
      <c r="B6966" s="3" t="s">
        <v>28713</v>
      </c>
      <c r="C6966" s="3" t="s">
        <v>28714</v>
      </c>
      <c r="F6966" s="3" t="s">
        <v>11510</v>
      </c>
      <c r="G6966" s="3" t="s">
        <v>28715</v>
      </c>
      <c r="H6966" s="3" t="s">
        <v>11308</v>
      </c>
      <c r="I6966" s="3" t="s">
        <v>4870</v>
      </c>
      <c r="J6966" s="3">
        <v>1</v>
      </c>
      <c r="M6966" s="3" t="s">
        <v>27</v>
      </c>
      <c r="N6966" s="3" t="s">
        <v>17593</v>
      </c>
      <c r="P6966" s="3" t="s">
        <v>17594</v>
      </c>
      <c r="Q6966" s="3" t="s">
        <v>839</v>
      </c>
      <c r="R6966" s="3">
        <v>2456</v>
      </c>
      <c r="S69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003350</v>
      </c>
      <c r="T69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67" spans="1:20" ht="15" customHeight="1" x14ac:dyDescent="0.2">
      <c r="A6967" s="3" t="s">
        <v>28716</v>
      </c>
      <c r="B6967" s="3" t="s">
        <v>28717</v>
      </c>
      <c r="C6967" s="3" t="s">
        <v>28718</v>
      </c>
      <c r="F6967" s="3" t="s">
        <v>11510</v>
      </c>
      <c r="G6967" s="3" t="s">
        <v>28719</v>
      </c>
      <c r="H6967" s="3" t="s">
        <v>11308</v>
      </c>
      <c r="I6967" s="3" t="s">
        <v>4870</v>
      </c>
      <c r="J6967" s="3">
        <v>1</v>
      </c>
      <c r="M6967" s="3" t="s">
        <v>27</v>
      </c>
      <c r="N6967" s="3" t="s">
        <v>17593</v>
      </c>
      <c r="P6967" s="3" t="s">
        <v>17594</v>
      </c>
      <c r="Q6967" s="3" t="s">
        <v>839</v>
      </c>
      <c r="R6967" s="3">
        <v>2456</v>
      </c>
      <c r="S69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030520</v>
      </c>
      <c r="T69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68" spans="1:20" ht="15" customHeight="1" x14ac:dyDescent="0.2">
      <c r="A6968" s="3" t="s">
        <v>28720</v>
      </c>
      <c r="B6968" s="3" t="s">
        <v>28721</v>
      </c>
      <c r="C6968" s="3" t="s">
        <v>28722</v>
      </c>
      <c r="F6968" s="3" t="s">
        <v>11510</v>
      </c>
      <c r="G6968" s="3" t="s">
        <v>28723</v>
      </c>
      <c r="H6968" s="3" t="s">
        <v>11308</v>
      </c>
      <c r="I6968" s="3" t="s">
        <v>4870</v>
      </c>
      <c r="J6968" s="3">
        <v>1</v>
      </c>
      <c r="M6968" s="3" t="s">
        <v>27</v>
      </c>
      <c r="N6968" s="3" t="s">
        <v>17593</v>
      </c>
      <c r="P6968" s="3" t="s">
        <v>17594</v>
      </c>
      <c r="Q6968" s="3" t="s">
        <v>839</v>
      </c>
      <c r="R6968" s="3">
        <v>2456</v>
      </c>
      <c r="S69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052600</v>
      </c>
      <c r="T69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69" spans="1:20" ht="15" customHeight="1" x14ac:dyDescent="0.2">
      <c r="A6969" s="3" t="s">
        <v>28724</v>
      </c>
      <c r="B6969" s="3" t="s">
        <v>28725</v>
      </c>
      <c r="C6969" s="3" t="s">
        <v>28726</v>
      </c>
      <c r="F6969" s="3" t="s">
        <v>11510</v>
      </c>
      <c r="G6969" s="3" t="s">
        <v>28727</v>
      </c>
      <c r="H6969" s="3" t="s">
        <v>11308</v>
      </c>
      <c r="I6969" s="3" t="s">
        <v>4870</v>
      </c>
      <c r="J6969" s="3">
        <v>1</v>
      </c>
      <c r="M6969" s="3" t="s">
        <v>27</v>
      </c>
      <c r="N6969" s="3" t="s">
        <v>17593</v>
      </c>
      <c r="P6969" s="3" t="s">
        <v>17594</v>
      </c>
      <c r="Q6969" s="3" t="s">
        <v>839</v>
      </c>
      <c r="R6969" s="3">
        <v>2456</v>
      </c>
      <c r="S69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011500</v>
      </c>
      <c r="T69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70" spans="1:20" ht="15" customHeight="1" x14ac:dyDescent="0.2">
      <c r="A6970" s="3" t="s">
        <v>28728</v>
      </c>
      <c r="B6970" s="3" t="s">
        <v>28729</v>
      </c>
      <c r="C6970" s="3" t="s">
        <v>28730</v>
      </c>
      <c r="F6970" s="3" t="s">
        <v>11510</v>
      </c>
      <c r="G6970" s="3" t="s">
        <v>28731</v>
      </c>
      <c r="H6970" s="3" t="s">
        <v>11308</v>
      </c>
      <c r="I6970" s="3" t="s">
        <v>4870</v>
      </c>
      <c r="J6970" s="3">
        <v>1</v>
      </c>
      <c r="M6970" s="3" t="s">
        <v>27</v>
      </c>
      <c r="N6970" s="3" t="s">
        <v>17593</v>
      </c>
      <c r="P6970" s="3" t="s">
        <v>17594</v>
      </c>
      <c r="Q6970" s="3" t="s">
        <v>839</v>
      </c>
      <c r="R6970" s="3">
        <v>2456</v>
      </c>
      <c r="S69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002390</v>
      </c>
      <c r="T69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71" spans="1:20" ht="15" customHeight="1" x14ac:dyDescent="0.2">
      <c r="A6971" s="3" t="s">
        <v>28732</v>
      </c>
      <c r="B6971" s="3" t="s">
        <v>28733</v>
      </c>
      <c r="C6971" s="3" t="s">
        <v>28734</v>
      </c>
      <c r="F6971" s="3" t="s">
        <v>11510</v>
      </c>
      <c r="G6971" s="3" t="s">
        <v>28735</v>
      </c>
      <c r="H6971" s="3" t="s">
        <v>11308</v>
      </c>
      <c r="I6971" s="3" t="s">
        <v>4870</v>
      </c>
      <c r="J6971" s="3">
        <v>1</v>
      </c>
      <c r="M6971" s="3" t="s">
        <v>27</v>
      </c>
      <c r="N6971" s="3" t="s">
        <v>17593</v>
      </c>
      <c r="P6971" s="3" t="s">
        <v>17594</v>
      </c>
      <c r="Q6971" s="3" t="s">
        <v>839</v>
      </c>
      <c r="R6971" s="3">
        <v>2456</v>
      </c>
      <c r="S69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256150</v>
      </c>
      <c r="T69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72" spans="1:20" ht="15" customHeight="1" x14ac:dyDescent="0.2">
      <c r="A6972" s="3" t="s">
        <v>28736</v>
      </c>
      <c r="B6972" s="3" t="s">
        <v>28737</v>
      </c>
      <c r="C6972" s="3" t="s">
        <v>28738</v>
      </c>
      <c r="F6972" s="3" t="s">
        <v>11510</v>
      </c>
      <c r="G6972" s="3" t="s">
        <v>28739</v>
      </c>
      <c r="H6972" s="3" t="s">
        <v>11308</v>
      </c>
      <c r="I6972" s="3" t="s">
        <v>4870</v>
      </c>
      <c r="J6972" s="3">
        <v>1</v>
      </c>
      <c r="M6972" s="3" t="s">
        <v>27</v>
      </c>
      <c r="N6972" s="3" t="s">
        <v>17593</v>
      </c>
      <c r="P6972" s="3" t="s">
        <v>17594</v>
      </c>
      <c r="Q6972" s="3" t="s">
        <v>839</v>
      </c>
      <c r="R6972" s="3">
        <v>2456</v>
      </c>
      <c r="S69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092460</v>
      </c>
      <c r="T69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73" spans="1:20" ht="15" customHeight="1" x14ac:dyDescent="0.2">
      <c r="A6973" s="3" t="s">
        <v>28740</v>
      </c>
      <c r="B6973" s="3" t="s">
        <v>28741</v>
      </c>
      <c r="C6973" s="3" t="s">
        <v>28742</v>
      </c>
      <c r="F6973" s="3" t="s">
        <v>11510</v>
      </c>
      <c r="G6973" s="3" t="s">
        <v>28743</v>
      </c>
      <c r="H6973" s="3" t="s">
        <v>11308</v>
      </c>
      <c r="I6973" s="3" t="s">
        <v>4870</v>
      </c>
      <c r="J6973" s="3">
        <v>1</v>
      </c>
      <c r="M6973" s="3" t="s">
        <v>27</v>
      </c>
      <c r="N6973" s="3" t="s">
        <v>17593</v>
      </c>
      <c r="P6973" s="3" t="s">
        <v>28744</v>
      </c>
      <c r="Q6973" s="3" t="s">
        <v>839</v>
      </c>
      <c r="R6973" s="3">
        <v>62</v>
      </c>
      <c r="S69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125490</v>
      </c>
      <c r="T69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74" spans="1:20" ht="15" customHeight="1" x14ac:dyDescent="0.2">
      <c r="A6974" s="3" t="s">
        <v>28745</v>
      </c>
      <c r="B6974" s="3" t="s">
        <v>28746</v>
      </c>
      <c r="C6974" s="3" t="s">
        <v>28747</v>
      </c>
      <c r="F6974" s="3" t="s">
        <v>11510</v>
      </c>
      <c r="G6974" s="3" t="s">
        <v>28748</v>
      </c>
      <c r="H6974" s="3" t="s">
        <v>11308</v>
      </c>
      <c r="I6974" s="3" t="s">
        <v>4870</v>
      </c>
      <c r="J6974" s="3">
        <v>1</v>
      </c>
      <c r="M6974" s="3" t="s">
        <v>27</v>
      </c>
      <c r="N6974" s="3" t="s">
        <v>17593</v>
      </c>
      <c r="P6974" s="3" t="s">
        <v>17594</v>
      </c>
      <c r="Q6974" s="3" t="s">
        <v>839</v>
      </c>
      <c r="R6974" s="3">
        <v>2456</v>
      </c>
      <c r="S69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053690</v>
      </c>
      <c r="T69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75" spans="1:20" ht="15" customHeight="1" x14ac:dyDescent="0.2">
      <c r="A6975" s="3" t="s">
        <v>28749</v>
      </c>
      <c r="B6975" s="3" t="s">
        <v>28750</v>
      </c>
      <c r="C6975" s="3" t="s">
        <v>28751</v>
      </c>
      <c r="F6975" s="3" t="s">
        <v>11510</v>
      </c>
      <c r="G6975" s="3" t="s">
        <v>28752</v>
      </c>
      <c r="H6975" s="3" t="s">
        <v>11308</v>
      </c>
      <c r="I6975" s="3" t="s">
        <v>4870</v>
      </c>
      <c r="J6975" s="3">
        <v>1</v>
      </c>
      <c r="M6975" s="3" t="s">
        <v>27</v>
      </c>
      <c r="N6975" s="3" t="s">
        <v>17593</v>
      </c>
      <c r="P6975" s="3" t="s">
        <v>17594</v>
      </c>
      <c r="Q6975" s="3" t="s">
        <v>839</v>
      </c>
      <c r="R6975" s="3">
        <v>2456</v>
      </c>
      <c r="S69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042700</v>
      </c>
      <c r="T69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76" spans="1:20" ht="15" customHeight="1" x14ac:dyDescent="0.2">
      <c r="A6976" s="3" t="s">
        <v>28753</v>
      </c>
      <c r="B6976" s="3" t="s">
        <v>28754</v>
      </c>
      <c r="C6976" s="3" t="s">
        <v>28755</v>
      </c>
      <c r="F6976" s="3" t="s">
        <v>11510</v>
      </c>
      <c r="G6976" s="3" t="s">
        <v>28756</v>
      </c>
      <c r="H6976" s="3" t="s">
        <v>11308</v>
      </c>
      <c r="I6976" s="3" t="s">
        <v>4870</v>
      </c>
      <c r="J6976" s="3">
        <v>1</v>
      </c>
      <c r="M6976" s="3" t="s">
        <v>27</v>
      </c>
      <c r="N6976" s="3" t="s">
        <v>17593</v>
      </c>
      <c r="P6976" s="3" t="s">
        <v>17594</v>
      </c>
      <c r="Q6976" s="3" t="s">
        <v>839</v>
      </c>
      <c r="R6976" s="3">
        <v>2456</v>
      </c>
      <c r="S69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008930</v>
      </c>
      <c r="T69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77" spans="1:20" ht="15" customHeight="1" x14ac:dyDescent="0.2">
      <c r="A6977" s="3" t="s">
        <v>28757</v>
      </c>
      <c r="B6977" s="3" t="s">
        <v>28758</v>
      </c>
      <c r="C6977" s="3" t="s">
        <v>28759</v>
      </c>
      <c r="F6977" s="3" t="s">
        <v>11510</v>
      </c>
      <c r="G6977" s="3" t="s">
        <v>28760</v>
      </c>
      <c r="H6977" s="3" t="s">
        <v>11308</v>
      </c>
      <c r="I6977" s="3" t="s">
        <v>4870</v>
      </c>
      <c r="J6977" s="3">
        <v>1</v>
      </c>
      <c r="M6977" s="3" t="s">
        <v>27</v>
      </c>
      <c r="N6977" s="3" t="s">
        <v>17593</v>
      </c>
      <c r="P6977" s="3" t="s">
        <v>17594</v>
      </c>
      <c r="Q6977" s="3" t="s">
        <v>839</v>
      </c>
      <c r="R6977" s="3">
        <v>2456</v>
      </c>
      <c r="S69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128940</v>
      </c>
      <c r="T69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78" spans="1:20" ht="15" customHeight="1" x14ac:dyDescent="0.2">
      <c r="A6978" s="3" t="s">
        <v>28761</v>
      </c>
      <c r="B6978" s="3" t="s">
        <v>28762</v>
      </c>
      <c r="C6978" s="3" t="s">
        <v>28763</v>
      </c>
      <c r="F6978" s="3" t="s">
        <v>11510</v>
      </c>
      <c r="G6978" s="3" t="s">
        <v>28764</v>
      </c>
      <c r="H6978" s="3" t="s">
        <v>11308</v>
      </c>
      <c r="I6978" s="3" t="s">
        <v>4870</v>
      </c>
      <c r="J6978" s="3">
        <v>1</v>
      </c>
      <c r="M6978" s="3" t="s">
        <v>27</v>
      </c>
      <c r="N6978" s="3" t="s">
        <v>17593</v>
      </c>
      <c r="P6978" s="3" t="s">
        <v>28765</v>
      </c>
      <c r="Q6978" s="3" t="s">
        <v>839</v>
      </c>
      <c r="R6978" s="3">
        <v>852</v>
      </c>
      <c r="S69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452190</v>
      </c>
      <c r="T69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79" spans="1:20" ht="15" customHeight="1" x14ac:dyDescent="0.2">
      <c r="A6979" s="3" t="s">
        <v>28766</v>
      </c>
      <c r="B6979" s="3" t="s">
        <v>28767</v>
      </c>
      <c r="C6979" s="3" t="s">
        <v>28768</v>
      </c>
      <c r="F6979" s="3" t="s">
        <v>11510</v>
      </c>
      <c r="G6979" s="3" t="s">
        <v>28769</v>
      </c>
      <c r="H6979" s="3" t="s">
        <v>11308</v>
      </c>
      <c r="I6979" s="3" t="s">
        <v>4870</v>
      </c>
      <c r="J6979" s="3">
        <v>1</v>
      </c>
      <c r="M6979" s="3" t="s">
        <v>27</v>
      </c>
      <c r="N6979" s="3" t="s">
        <v>17593</v>
      </c>
      <c r="P6979" s="3" t="s">
        <v>17594</v>
      </c>
      <c r="Q6979" s="3" t="s">
        <v>839</v>
      </c>
      <c r="R6979" s="3">
        <v>2456</v>
      </c>
      <c r="S69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047080</v>
      </c>
      <c r="T69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80" spans="1:20" ht="15" customHeight="1" x14ac:dyDescent="0.2">
      <c r="A6980" s="3" t="s">
        <v>28770</v>
      </c>
      <c r="B6980" s="3" t="s">
        <v>28771</v>
      </c>
      <c r="C6980" s="3" t="s">
        <v>28772</v>
      </c>
      <c r="F6980" s="3" t="s">
        <v>11510</v>
      </c>
      <c r="G6980" s="3" t="s">
        <v>28773</v>
      </c>
      <c r="H6980" s="3" t="s">
        <v>11308</v>
      </c>
      <c r="I6980" s="3" t="s">
        <v>4870</v>
      </c>
      <c r="J6980" s="3">
        <v>1</v>
      </c>
      <c r="M6980" s="3" t="s">
        <v>27</v>
      </c>
      <c r="N6980" s="3" t="s">
        <v>17593</v>
      </c>
      <c r="P6980" s="3" t="s">
        <v>17594</v>
      </c>
      <c r="Q6980" s="3" t="s">
        <v>839</v>
      </c>
      <c r="R6980" s="3">
        <v>2456</v>
      </c>
      <c r="S69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009240</v>
      </c>
      <c r="T69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81" spans="1:20" ht="15" customHeight="1" x14ac:dyDescent="0.2">
      <c r="A6981" s="3" t="s">
        <v>28774</v>
      </c>
      <c r="B6981" s="3" t="s">
        <v>28775</v>
      </c>
      <c r="C6981" s="3" t="s">
        <v>28776</v>
      </c>
      <c r="F6981" s="3" t="s">
        <v>11510</v>
      </c>
      <c r="G6981" s="3" t="s">
        <v>28777</v>
      </c>
      <c r="H6981" s="3" t="s">
        <v>11308</v>
      </c>
      <c r="I6981" s="3" t="s">
        <v>4870</v>
      </c>
      <c r="J6981" s="3">
        <v>1</v>
      </c>
      <c r="M6981" s="3" t="s">
        <v>27</v>
      </c>
      <c r="N6981" s="3" t="s">
        <v>17593</v>
      </c>
      <c r="P6981" s="3" t="s">
        <v>18437</v>
      </c>
      <c r="Q6981" s="3" t="s">
        <v>839</v>
      </c>
      <c r="R6981" s="3">
        <v>904</v>
      </c>
      <c r="S69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452280</v>
      </c>
      <c r="T69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82" spans="1:20" ht="15" customHeight="1" x14ac:dyDescent="0.2">
      <c r="A6982" s="3" t="s">
        <v>28778</v>
      </c>
      <c r="B6982" s="3" t="s">
        <v>28779</v>
      </c>
      <c r="C6982" s="3" t="s">
        <v>28780</v>
      </c>
      <c r="F6982" s="3" t="s">
        <v>11510</v>
      </c>
      <c r="G6982" s="3" t="s">
        <v>28781</v>
      </c>
      <c r="H6982" s="3" t="s">
        <v>11308</v>
      </c>
      <c r="I6982" s="3" t="s">
        <v>4870</v>
      </c>
      <c r="J6982" s="3">
        <v>1</v>
      </c>
      <c r="M6982" s="3" t="s">
        <v>27</v>
      </c>
      <c r="N6982" s="3" t="s">
        <v>17593</v>
      </c>
      <c r="P6982" s="3" t="s">
        <v>17594</v>
      </c>
      <c r="Q6982" s="3" t="s">
        <v>839</v>
      </c>
      <c r="R6982" s="3">
        <v>2456</v>
      </c>
      <c r="S69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020000</v>
      </c>
      <c r="T69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83" spans="1:20" ht="15" customHeight="1" x14ac:dyDescent="0.2">
      <c r="A6983" s="3" t="s">
        <v>28782</v>
      </c>
      <c r="B6983" s="3" t="s">
        <v>28783</v>
      </c>
      <c r="C6983" s="3" t="s">
        <v>28784</v>
      </c>
      <c r="F6983" s="3" t="s">
        <v>11510</v>
      </c>
      <c r="G6983" s="3" t="s">
        <v>28785</v>
      </c>
      <c r="H6983" s="3" t="s">
        <v>11308</v>
      </c>
      <c r="I6983" s="3" t="s">
        <v>4870</v>
      </c>
      <c r="J6983" s="3">
        <v>1</v>
      </c>
      <c r="M6983" s="3" t="s">
        <v>27</v>
      </c>
      <c r="N6983" s="3" t="s">
        <v>17593</v>
      </c>
      <c r="P6983" s="3" t="s">
        <v>17594</v>
      </c>
      <c r="Q6983" s="3" t="s">
        <v>839</v>
      </c>
      <c r="R6983" s="3">
        <v>2456</v>
      </c>
      <c r="S69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003680</v>
      </c>
      <c r="T69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84" spans="1:20" ht="15" customHeight="1" x14ac:dyDescent="0.2">
      <c r="A6984" s="3" t="s">
        <v>28786</v>
      </c>
      <c r="B6984" s="3" t="s">
        <v>28787</v>
      </c>
      <c r="C6984" s="3" t="s">
        <v>28788</v>
      </c>
      <c r="F6984" s="3" t="s">
        <v>11510</v>
      </c>
      <c r="G6984" s="3" t="s">
        <v>28789</v>
      </c>
      <c r="H6984" s="3" t="s">
        <v>11308</v>
      </c>
      <c r="I6984" s="3" t="s">
        <v>4870</v>
      </c>
      <c r="J6984" s="3">
        <v>1</v>
      </c>
      <c r="M6984" s="3" t="s">
        <v>27</v>
      </c>
      <c r="N6984" s="3" t="s">
        <v>17593</v>
      </c>
      <c r="P6984" s="3" t="s">
        <v>17594</v>
      </c>
      <c r="Q6984" s="3" t="s">
        <v>839</v>
      </c>
      <c r="R6984" s="3">
        <v>2456</v>
      </c>
      <c r="S69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066980</v>
      </c>
      <c r="T69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85" spans="1:20" ht="15" customHeight="1" x14ac:dyDescent="0.2">
      <c r="A6985" s="3" t="s">
        <v>28790</v>
      </c>
      <c r="B6985" s="3" t="s">
        <v>28791</v>
      </c>
      <c r="C6985" s="3" t="s">
        <v>28792</v>
      </c>
      <c r="F6985" s="3" t="s">
        <v>11510</v>
      </c>
      <c r="G6985" s="3" t="s">
        <v>28793</v>
      </c>
      <c r="H6985" s="3" t="s">
        <v>11308</v>
      </c>
      <c r="I6985" s="3" t="s">
        <v>4870</v>
      </c>
      <c r="J6985" s="3">
        <v>1</v>
      </c>
      <c r="M6985" s="3" t="s">
        <v>27</v>
      </c>
      <c r="N6985" s="3" t="s">
        <v>17593</v>
      </c>
      <c r="P6985" s="3" t="s">
        <v>17594</v>
      </c>
      <c r="Q6985" s="3" t="s">
        <v>839</v>
      </c>
      <c r="R6985" s="3">
        <v>2456</v>
      </c>
      <c r="S69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105630</v>
      </c>
      <c r="T69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86" spans="1:20" ht="15" customHeight="1" x14ac:dyDescent="0.2">
      <c r="A6986" s="3" t="s">
        <v>28794</v>
      </c>
      <c r="B6986" s="3" t="s">
        <v>28795</v>
      </c>
      <c r="C6986" s="3" t="s">
        <v>28796</v>
      </c>
      <c r="F6986" s="3" t="s">
        <v>11510</v>
      </c>
      <c r="G6986" s="3" t="s">
        <v>28797</v>
      </c>
      <c r="H6986" s="3" t="s">
        <v>11308</v>
      </c>
      <c r="I6986" s="3" t="s">
        <v>4870</v>
      </c>
      <c r="J6986" s="3">
        <v>1</v>
      </c>
      <c r="M6986" s="3" t="s">
        <v>27</v>
      </c>
      <c r="N6986" s="3" t="s">
        <v>17593</v>
      </c>
      <c r="P6986" s="3" t="s">
        <v>17594</v>
      </c>
      <c r="Q6986" s="3" t="s">
        <v>839</v>
      </c>
      <c r="R6986" s="3">
        <v>2456</v>
      </c>
      <c r="S69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069640</v>
      </c>
      <c r="T69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87" spans="1:20" ht="15" customHeight="1" x14ac:dyDescent="0.2">
      <c r="A6987" s="3" t="s">
        <v>28798</v>
      </c>
      <c r="B6987" s="3" t="s">
        <v>28799</v>
      </c>
      <c r="C6987" s="3" t="s">
        <v>28800</v>
      </c>
      <c r="F6987" s="3" t="s">
        <v>11510</v>
      </c>
      <c r="G6987" s="3" t="s">
        <v>28801</v>
      </c>
      <c r="H6987" s="3" t="s">
        <v>11308</v>
      </c>
      <c r="I6987" s="3" t="s">
        <v>4870</v>
      </c>
      <c r="J6987" s="3">
        <v>1</v>
      </c>
      <c r="M6987" s="3" t="s">
        <v>27</v>
      </c>
      <c r="N6987" s="3" t="s">
        <v>17593</v>
      </c>
      <c r="P6987" s="3" t="s">
        <v>17594</v>
      </c>
      <c r="Q6987" s="3" t="s">
        <v>839</v>
      </c>
      <c r="R6987" s="3">
        <v>2456</v>
      </c>
      <c r="S69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016450</v>
      </c>
      <c r="T69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88" spans="1:20" ht="15" customHeight="1" x14ac:dyDescent="0.2">
      <c r="A6988" s="3" t="s">
        <v>28802</v>
      </c>
      <c r="B6988" s="3" t="s">
        <v>28803</v>
      </c>
      <c r="C6988" s="3" t="s">
        <v>28804</v>
      </c>
      <c r="F6988" s="3" t="s">
        <v>11510</v>
      </c>
      <c r="G6988" s="3" t="s">
        <v>28805</v>
      </c>
      <c r="H6988" s="3" t="s">
        <v>11308</v>
      </c>
      <c r="I6988" s="3" t="s">
        <v>4870</v>
      </c>
      <c r="J6988" s="3">
        <v>1</v>
      </c>
      <c r="M6988" s="3" t="s">
        <v>27</v>
      </c>
      <c r="N6988" s="3" t="s">
        <v>17593</v>
      </c>
      <c r="P6988" s="3" t="s">
        <v>17594</v>
      </c>
      <c r="Q6988" s="3" t="s">
        <v>839</v>
      </c>
      <c r="R6988" s="3">
        <v>2456</v>
      </c>
      <c r="S69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009180</v>
      </c>
      <c r="T69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89" spans="1:20" ht="15" customHeight="1" x14ac:dyDescent="0.2">
      <c r="A6989" s="3" t="s">
        <v>28806</v>
      </c>
      <c r="B6989" s="3" t="s">
        <v>28807</v>
      </c>
      <c r="C6989" s="3" t="s">
        <v>28808</v>
      </c>
      <c r="F6989" s="3" t="s">
        <v>11510</v>
      </c>
      <c r="G6989" s="3" t="s">
        <v>28809</v>
      </c>
      <c r="H6989" s="3" t="s">
        <v>11308</v>
      </c>
      <c r="I6989" s="3" t="s">
        <v>4870</v>
      </c>
      <c r="J6989" s="3">
        <v>1</v>
      </c>
      <c r="M6989" s="3" t="s">
        <v>27</v>
      </c>
      <c r="N6989" s="3" t="s">
        <v>17593</v>
      </c>
      <c r="P6989" s="3" t="s">
        <v>17594</v>
      </c>
      <c r="Q6989" s="3" t="s">
        <v>839</v>
      </c>
      <c r="R6989" s="3">
        <v>2456</v>
      </c>
      <c r="S69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114810</v>
      </c>
      <c r="T69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90" spans="1:20" ht="15" customHeight="1" x14ac:dyDescent="0.2">
      <c r="A6990" s="3" t="s">
        <v>28810</v>
      </c>
      <c r="B6990" s="3" t="s">
        <v>28811</v>
      </c>
      <c r="C6990" s="3" t="s">
        <v>28812</v>
      </c>
      <c r="F6990" s="3" t="s">
        <v>11510</v>
      </c>
      <c r="G6990" s="3" t="s">
        <v>28813</v>
      </c>
      <c r="H6990" s="3" t="s">
        <v>11308</v>
      </c>
      <c r="I6990" s="3" t="s">
        <v>4870</v>
      </c>
      <c r="J6990" s="3">
        <v>1</v>
      </c>
      <c r="M6990" s="3" t="s">
        <v>27</v>
      </c>
      <c r="N6990" s="3" t="s">
        <v>17593</v>
      </c>
      <c r="P6990" s="3" t="s">
        <v>17594</v>
      </c>
      <c r="Q6990" s="3" t="s">
        <v>839</v>
      </c>
      <c r="R6990" s="3">
        <v>2456</v>
      </c>
      <c r="S69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070590</v>
      </c>
      <c r="T69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91" spans="1:20" ht="15" customHeight="1" x14ac:dyDescent="0.2">
      <c r="A6991" s="3" t="s">
        <v>28814</v>
      </c>
      <c r="B6991" s="3" t="s">
        <v>28815</v>
      </c>
      <c r="C6991" s="3" t="s">
        <v>28816</v>
      </c>
      <c r="F6991" s="3" t="s">
        <v>11510</v>
      </c>
      <c r="G6991" s="3" t="s">
        <v>28817</v>
      </c>
      <c r="H6991" s="3" t="s">
        <v>11308</v>
      </c>
      <c r="I6991" s="3" t="s">
        <v>4870</v>
      </c>
      <c r="J6991" s="3">
        <v>1</v>
      </c>
      <c r="M6991" s="3" t="s">
        <v>27</v>
      </c>
      <c r="N6991" s="3" t="s">
        <v>17593</v>
      </c>
      <c r="P6991" s="3" t="s">
        <v>17594</v>
      </c>
      <c r="Q6991" s="3" t="s">
        <v>839</v>
      </c>
      <c r="R6991" s="3">
        <v>2456</v>
      </c>
      <c r="S69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213500</v>
      </c>
      <c r="T69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92" spans="1:20" ht="15" customHeight="1" x14ac:dyDescent="0.2">
      <c r="A6992" s="3" t="s">
        <v>28818</v>
      </c>
      <c r="B6992" s="3" t="s">
        <v>28819</v>
      </c>
      <c r="C6992" s="3" t="s">
        <v>28820</v>
      </c>
      <c r="F6992" s="3" t="s">
        <v>11510</v>
      </c>
      <c r="G6992" s="3" t="s">
        <v>28821</v>
      </c>
      <c r="H6992" s="3" t="s">
        <v>11308</v>
      </c>
      <c r="I6992" s="3" t="s">
        <v>4870</v>
      </c>
      <c r="J6992" s="3">
        <v>1</v>
      </c>
      <c r="M6992" s="3" t="s">
        <v>27</v>
      </c>
      <c r="N6992" s="3" t="s">
        <v>17593</v>
      </c>
      <c r="P6992" s="3" t="s">
        <v>17594</v>
      </c>
      <c r="Q6992" s="3" t="s">
        <v>839</v>
      </c>
      <c r="R6992" s="3">
        <v>2456</v>
      </c>
      <c r="S69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014680</v>
      </c>
      <c r="T69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93" spans="1:20" ht="15" customHeight="1" x14ac:dyDescent="0.2">
      <c r="A6993" s="3" t="s">
        <v>28822</v>
      </c>
      <c r="B6993" s="3" t="s">
        <v>28823</v>
      </c>
      <c r="C6993" s="3" t="s">
        <v>28824</v>
      </c>
      <c r="F6993" s="3" t="s">
        <v>11510</v>
      </c>
      <c r="G6993" s="3" t="s">
        <v>28825</v>
      </c>
      <c r="H6993" s="3" t="s">
        <v>11308</v>
      </c>
      <c r="I6993" s="3" t="s">
        <v>4870</v>
      </c>
      <c r="J6993" s="3">
        <v>1</v>
      </c>
      <c r="M6993" s="3" t="s">
        <v>27</v>
      </c>
      <c r="N6993" s="3" t="s">
        <v>17593</v>
      </c>
      <c r="P6993" s="3" t="s">
        <v>17594</v>
      </c>
      <c r="Q6993" s="3" t="s">
        <v>839</v>
      </c>
      <c r="R6993" s="3">
        <v>2456</v>
      </c>
      <c r="S69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004710</v>
      </c>
      <c r="T69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94" spans="1:20" ht="15" customHeight="1" x14ac:dyDescent="0.2">
      <c r="A6994" s="3" t="s">
        <v>28826</v>
      </c>
      <c r="B6994" s="3" t="s">
        <v>28827</v>
      </c>
      <c r="C6994" s="3" t="s">
        <v>28828</v>
      </c>
      <c r="F6994" s="3" t="s">
        <v>11510</v>
      </c>
      <c r="G6994" s="3" t="s">
        <v>28829</v>
      </c>
      <c r="H6994" s="3" t="s">
        <v>11308</v>
      </c>
      <c r="I6994" s="3" t="s">
        <v>4870</v>
      </c>
      <c r="J6994" s="3">
        <v>1</v>
      </c>
      <c r="M6994" s="3" t="s">
        <v>27</v>
      </c>
      <c r="N6994" s="3" t="s">
        <v>17593</v>
      </c>
      <c r="P6994" s="3" t="s">
        <v>17594</v>
      </c>
      <c r="Q6994" s="3" t="s">
        <v>839</v>
      </c>
      <c r="R6994" s="3">
        <v>2456</v>
      </c>
      <c r="S69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004150</v>
      </c>
      <c r="T69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95" spans="1:20" ht="15" customHeight="1" x14ac:dyDescent="0.2">
      <c r="A6995" s="3" t="s">
        <v>28830</v>
      </c>
      <c r="B6995" s="3" t="s">
        <v>28831</v>
      </c>
      <c r="C6995" s="3" t="s">
        <v>28832</v>
      </c>
      <c r="F6995" s="3" t="s">
        <v>11510</v>
      </c>
      <c r="G6995" s="3" t="s">
        <v>28833</v>
      </c>
      <c r="H6995" s="3" t="s">
        <v>11308</v>
      </c>
      <c r="I6995" s="3" t="s">
        <v>4870</v>
      </c>
      <c r="J6995" s="3">
        <v>1</v>
      </c>
      <c r="M6995" s="3" t="s">
        <v>27</v>
      </c>
      <c r="N6995" s="3" t="s">
        <v>17593</v>
      </c>
      <c r="P6995" s="3" t="s">
        <v>17594</v>
      </c>
      <c r="Q6995" s="3" t="s">
        <v>839</v>
      </c>
      <c r="R6995" s="3">
        <v>2456</v>
      </c>
      <c r="S69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025750</v>
      </c>
      <c r="T69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96" spans="1:20" ht="15" customHeight="1" x14ac:dyDescent="0.2">
      <c r="A6996" s="3" t="s">
        <v>28834</v>
      </c>
      <c r="B6996" s="3" t="s">
        <v>28835</v>
      </c>
      <c r="C6996" s="3" t="s">
        <v>28836</v>
      </c>
      <c r="F6996" s="3" t="s">
        <v>11510</v>
      </c>
      <c r="G6996" s="3" t="s">
        <v>28837</v>
      </c>
      <c r="H6996" s="3" t="s">
        <v>11308</v>
      </c>
      <c r="I6996" s="3" t="s">
        <v>4870</v>
      </c>
      <c r="J6996" s="3">
        <v>1</v>
      </c>
      <c r="M6996" s="3" t="s">
        <v>27</v>
      </c>
      <c r="N6996" s="3" t="s">
        <v>17593</v>
      </c>
      <c r="P6996" s="3" t="s">
        <v>17594</v>
      </c>
      <c r="Q6996" s="3" t="s">
        <v>839</v>
      </c>
      <c r="R6996" s="3">
        <v>2456</v>
      </c>
      <c r="S69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042520</v>
      </c>
      <c r="T69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97" spans="1:20" ht="15" customHeight="1" x14ac:dyDescent="0.2">
      <c r="A6997" s="3" t="s">
        <v>28838</v>
      </c>
      <c r="B6997" s="3" t="s">
        <v>28839</v>
      </c>
      <c r="C6997" s="3" t="s">
        <v>28840</v>
      </c>
      <c r="F6997" s="3" t="s">
        <v>11510</v>
      </c>
      <c r="G6997" s="3" t="s">
        <v>28841</v>
      </c>
      <c r="H6997" s="3" t="s">
        <v>11308</v>
      </c>
      <c r="I6997" s="3" t="s">
        <v>4870</v>
      </c>
      <c r="J6997" s="3">
        <v>1</v>
      </c>
      <c r="M6997" s="3" t="s">
        <v>27</v>
      </c>
      <c r="N6997" s="3" t="s">
        <v>17593</v>
      </c>
      <c r="P6997" s="3" t="s">
        <v>17594</v>
      </c>
      <c r="Q6997" s="3" t="s">
        <v>839</v>
      </c>
      <c r="R6997" s="3">
        <v>2456</v>
      </c>
      <c r="S69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004960</v>
      </c>
      <c r="T69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98" spans="1:20" ht="15" customHeight="1" x14ac:dyDescent="0.2">
      <c r="A6998" s="3" t="s">
        <v>28842</v>
      </c>
      <c r="B6998" s="3" t="s">
        <v>28843</v>
      </c>
      <c r="C6998" s="3" t="s">
        <v>28844</v>
      </c>
      <c r="F6998" s="3" t="s">
        <v>11510</v>
      </c>
      <c r="G6998" s="3" t="s">
        <v>28845</v>
      </c>
      <c r="H6998" s="3" t="s">
        <v>11308</v>
      </c>
      <c r="I6998" s="3" t="s">
        <v>4870</v>
      </c>
      <c r="J6998" s="3">
        <v>1</v>
      </c>
      <c r="M6998" s="3" t="s">
        <v>27</v>
      </c>
      <c r="N6998" s="3" t="s">
        <v>17593</v>
      </c>
      <c r="P6998" s="3" t="s">
        <v>17594</v>
      </c>
      <c r="Q6998" s="3" t="s">
        <v>839</v>
      </c>
      <c r="R6998" s="3">
        <v>2456</v>
      </c>
      <c r="S69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011700</v>
      </c>
      <c r="T69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6999" spans="1:20" ht="15" customHeight="1" x14ac:dyDescent="0.2">
      <c r="A6999" s="3" t="s">
        <v>28846</v>
      </c>
      <c r="B6999" s="3" t="s">
        <v>28847</v>
      </c>
      <c r="C6999" s="3" t="s">
        <v>28848</v>
      </c>
      <c r="F6999" s="3" t="s">
        <v>11510</v>
      </c>
      <c r="G6999" s="3" t="s">
        <v>28849</v>
      </c>
      <c r="H6999" s="3" t="s">
        <v>11308</v>
      </c>
      <c r="I6999" s="3" t="s">
        <v>4870</v>
      </c>
      <c r="J6999" s="3">
        <v>1</v>
      </c>
      <c r="M6999" s="3" t="s">
        <v>27</v>
      </c>
      <c r="N6999" s="3" t="s">
        <v>17593</v>
      </c>
      <c r="P6999" s="3" t="s">
        <v>22403</v>
      </c>
      <c r="Q6999" s="3" t="s">
        <v>839</v>
      </c>
      <c r="R6999" s="3">
        <v>976</v>
      </c>
      <c r="S69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430690</v>
      </c>
      <c r="T69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00" spans="1:20" ht="15" customHeight="1" x14ac:dyDescent="0.2">
      <c r="A7000" s="3" t="s">
        <v>28850</v>
      </c>
      <c r="B7000" s="3" t="s">
        <v>28851</v>
      </c>
      <c r="C7000" s="3" t="s">
        <v>28852</v>
      </c>
      <c r="F7000" s="3" t="s">
        <v>11510</v>
      </c>
      <c r="G7000" s="3" t="s">
        <v>28853</v>
      </c>
      <c r="H7000" s="3" t="s">
        <v>11308</v>
      </c>
      <c r="I7000" s="3" t="s">
        <v>4870</v>
      </c>
      <c r="J7000" s="3">
        <v>1</v>
      </c>
      <c r="M7000" s="3" t="s">
        <v>27</v>
      </c>
      <c r="N7000" s="3" t="s">
        <v>17593</v>
      </c>
      <c r="P7000" s="3" t="s">
        <v>17594</v>
      </c>
      <c r="Q7000" s="3" t="s">
        <v>839</v>
      </c>
      <c r="R7000" s="3">
        <v>2456</v>
      </c>
      <c r="S70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078350</v>
      </c>
      <c r="T70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01" spans="1:20" ht="15" customHeight="1" x14ac:dyDescent="0.2">
      <c r="A7001" s="3" t="s">
        <v>28854</v>
      </c>
      <c r="B7001" s="3" t="s">
        <v>28855</v>
      </c>
      <c r="C7001" s="3" t="s">
        <v>28856</v>
      </c>
      <c r="F7001" s="3" t="s">
        <v>11510</v>
      </c>
      <c r="G7001" s="3" t="s">
        <v>28857</v>
      </c>
      <c r="H7001" s="3" t="s">
        <v>11308</v>
      </c>
      <c r="I7001" s="3" t="s">
        <v>4870</v>
      </c>
      <c r="J7001" s="3">
        <v>1</v>
      </c>
      <c r="M7001" s="3" t="s">
        <v>27</v>
      </c>
      <c r="N7001" s="3" t="s">
        <v>17593</v>
      </c>
      <c r="P7001" s="3" t="s">
        <v>17594</v>
      </c>
      <c r="Q7001" s="3" t="s">
        <v>839</v>
      </c>
      <c r="R7001" s="3">
        <v>2456</v>
      </c>
      <c r="S70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045100</v>
      </c>
      <c r="T70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02" spans="1:20" ht="15" customHeight="1" x14ac:dyDescent="0.2">
      <c r="A7002" s="3" t="s">
        <v>28858</v>
      </c>
      <c r="B7002" s="3" t="s">
        <v>28859</v>
      </c>
      <c r="C7002" s="3" t="s">
        <v>28860</v>
      </c>
      <c r="F7002" s="3" t="s">
        <v>11510</v>
      </c>
      <c r="G7002" s="3" t="s">
        <v>28861</v>
      </c>
      <c r="H7002" s="3" t="s">
        <v>11308</v>
      </c>
      <c r="I7002" s="3" t="s">
        <v>4870</v>
      </c>
      <c r="J7002" s="3">
        <v>1</v>
      </c>
      <c r="M7002" s="3" t="s">
        <v>27</v>
      </c>
      <c r="N7002" s="3" t="s">
        <v>17593</v>
      </c>
      <c r="P7002" s="3" t="s">
        <v>17594</v>
      </c>
      <c r="Q7002" s="3" t="s">
        <v>839</v>
      </c>
      <c r="R7002" s="3">
        <v>2456</v>
      </c>
      <c r="S70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001755</v>
      </c>
      <c r="T70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03" spans="1:20" ht="15" customHeight="1" x14ac:dyDescent="0.2">
      <c r="A7003" s="3" t="s">
        <v>28862</v>
      </c>
      <c r="B7003" s="3" t="s">
        <v>28863</v>
      </c>
      <c r="C7003" s="3" t="s">
        <v>28864</v>
      </c>
      <c r="F7003" s="3" t="s">
        <v>11510</v>
      </c>
      <c r="G7003" s="3" t="s">
        <v>28865</v>
      </c>
      <c r="H7003" s="3" t="s">
        <v>11308</v>
      </c>
      <c r="I7003" s="3" t="s">
        <v>4870</v>
      </c>
      <c r="J7003" s="3">
        <v>1</v>
      </c>
      <c r="M7003" s="3" t="s">
        <v>27</v>
      </c>
      <c r="N7003" s="3" t="s">
        <v>17593</v>
      </c>
      <c r="P7003" s="3" t="s">
        <v>17594</v>
      </c>
      <c r="Q7003" s="3" t="s">
        <v>839</v>
      </c>
      <c r="R7003" s="3">
        <v>2456</v>
      </c>
      <c r="S70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001750</v>
      </c>
      <c r="T70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04" spans="1:20" ht="15" customHeight="1" x14ac:dyDescent="0.2">
      <c r="A7004" s="3" t="s">
        <v>28866</v>
      </c>
      <c r="B7004" s="3" t="s">
        <v>28867</v>
      </c>
      <c r="C7004" s="3" t="s">
        <v>28868</v>
      </c>
      <c r="F7004" s="3" t="s">
        <v>11510</v>
      </c>
      <c r="G7004" s="3" t="s">
        <v>28869</v>
      </c>
      <c r="H7004" s="3" t="s">
        <v>11308</v>
      </c>
      <c r="I7004" s="3" t="s">
        <v>4870</v>
      </c>
      <c r="J7004" s="3">
        <v>1</v>
      </c>
      <c r="M7004" s="3" t="s">
        <v>27</v>
      </c>
      <c r="N7004" s="3" t="s">
        <v>17593</v>
      </c>
      <c r="P7004" s="3" t="s">
        <v>17594</v>
      </c>
      <c r="Q7004" s="3" t="s">
        <v>839</v>
      </c>
      <c r="R7004" s="3">
        <v>2456</v>
      </c>
      <c r="S70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018880</v>
      </c>
      <c r="T70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05" spans="1:20" ht="15" customHeight="1" x14ac:dyDescent="0.2">
      <c r="A7005" s="3" t="s">
        <v>28870</v>
      </c>
      <c r="B7005" s="3" t="s">
        <v>28871</v>
      </c>
      <c r="C7005" s="3" t="s">
        <v>28872</v>
      </c>
      <c r="F7005" s="3" t="s">
        <v>11510</v>
      </c>
      <c r="G7005" s="3" t="s">
        <v>28873</v>
      </c>
      <c r="H7005" s="3" t="s">
        <v>11308</v>
      </c>
      <c r="I7005" s="3" t="s">
        <v>4870</v>
      </c>
      <c r="J7005" s="3">
        <v>1</v>
      </c>
      <c r="M7005" s="3" t="s">
        <v>27</v>
      </c>
      <c r="N7005" s="3" t="s">
        <v>17593</v>
      </c>
      <c r="P7005" s="3" t="s">
        <v>17594</v>
      </c>
      <c r="Q7005" s="3" t="s">
        <v>839</v>
      </c>
      <c r="R7005" s="3">
        <v>2456</v>
      </c>
      <c r="S70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009420</v>
      </c>
      <c r="T70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06" spans="1:20" ht="15" customHeight="1" x14ac:dyDescent="0.2">
      <c r="A7006" s="3" t="s">
        <v>28874</v>
      </c>
      <c r="B7006" s="3" t="s">
        <v>28875</v>
      </c>
      <c r="C7006" s="3" t="s">
        <v>28876</v>
      </c>
      <c r="F7006" s="3" t="s">
        <v>11510</v>
      </c>
      <c r="G7006" s="3" t="s">
        <v>28877</v>
      </c>
      <c r="H7006" s="3" t="s">
        <v>11308</v>
      </c>
      <c r="I7006" s="3" t="s">
        <v>4870</v>
      </c>
      <c r="J7006" s="3">
        <v>1</v>
      </c>
      <c r="M7006" s="3" t="s">
        <v>27</v>
      </c>
      <c r="N7006" s="3" t="s">
        <v>17593</v>
      </c>
      <c r="P7006" s="3" t="s">
        <v>17594</v>
      </c>
      <c r="Q7006" s="3" t="s">
        <v>839</v>
      </c>
      <c r="R7006" s="3">
        <v>2456</v>
      </c>
      <c r="S70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320000</v>
      </c>
      <c r="T70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07" spans="1:20" ht="15" customHeight="1" x14ac:dyDescent="0.2">
      <c r="A7007" s="3" t="s">
        <v>28878</v>
      </c>
      <c r="B7007" s="3" t="s">
        <v>28879</v>
      </c>
      <c r="C7007" s="3" t="s">
        <v>28880</v>
      </c>
      <c r="F7007" s="3" t="s">
        <v>11510</v>
      </c>
      <c r="G7007" s="3" t="s">
        <v>28881</v>
      </c>
      <c r="H7007" s="3" t="s">
        <v>11308</v>
      </c>
      <c r="I7007" s="3" t="s">
        <v>4870</v>
      </c>
      <c r="J7007" s="3">
        <v>1</v>
      </c>
      <c r="M7007" s="3" t="s">
        <v>27</v>
      </c>
      <c r="N7007" s="3" t="s">
        <v>17593</v>
      </c>
      <c r="P7007" s="3" t="s">
        <v>17594</v>
      </c>
      <c r="Q7007" s="3" t="s">
        <v>839</v>
      </c>
      <c r="R7007" s="3">
        <v>2456</v>
      </c>
      <c r="S70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091440</v>
      </c>
      <c r="T70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08" spans="1:20" ht="15" customHeight="1" x14ac:dyDescent="0.2">
      <c r="A7008" s="3" t="s">
        <v>28882</v>
      </c>
      <c r="B7008" s="3" t="s">
        <v>28883</v>
      </c>
      <c r="C7008" s="3" t="s">
        <v>28884</v>
      </c>
      <c r="F7008" s="3" t="s">
        <v>11510</v>
      </c>
      <c r="G7008" s="3" t="s">
        <v>28885</v>
      </c>
      <c r="H7008" s="3" t="s">
        <v>11308</v>
      </c>
      <c r="I7008" s="3" t="s">
        <v>4870</v>
      </c>
      <c r="J7008" s="3">
        <v>1</v>
      </c>
      <c r="M7008" s="3" t="s">
        <v>27</v>
      </c>
      <c r="N7008" s="3" t="s">
        <v>17593</v>
      </c>
      <c r="P7008" s="3" t="s">
        <v>13929</v>
      </c>
      <c r="Q7008" s="3" t="s">
        <v>839</v>
      </c>
      <c r="R7008" s="3">
        <v>2140</v>
      </c>
      <c r="S70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276730</v>
      </c>
      <c r="T70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09" spans="1:20" ht="15" customHeight="1" x14ac:dyDescent="0.2">
      <c r="A7009" s="3" t="s">
        <v>28886</v>
      </c>
      <c r="B7009" s="3" t="s">
        <v>28887</v>
      </c>
      <c r="C7009" s="3" t="s">
        <v>28888</v>
      </c>
      <c r="F7009" s="3" t="s">
        <v>11510</v>
      </c>
      <c r="G7009" s="3" t="s">
        <v>28889</v>
      </c>
      <c r="H7009" s="3" t="s">
        <v>11308</v>
      </c>
      <c r="I7009" s="3" t="s">
        <v>4870</v>
      </c>
      <c r="J7009" s="3">
        <v>1</v>
      </c>
      <c r="M7009" s="3" t="s">
        <v>27</v>
      </c>
      <c r="N7009" s="3" t="s">
        <v>17593</v>
      </c>
      <c r="P7009" s="3" t="s">
        <v>17594</v>
      </c>
      <c r="Q7009" s="3" t="s">
        <v>839</v>
      </c>
      <c r="R7009" s="3">
        <v>2456</v>
      </c>
      <c r="S70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014130</v>
      </c>
      <c r="T70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10" spans="1:20" ht="15" customHeight="1" x14ac:dyDescent="0.2">
      <c r="A7010" s="3" t="s">
        <v>28890</v>
      </c>
      <c r="B7010" s="3" t="s">
        <v>28891</v>
      </c>
      <c r="C7010" s="3" t="s">
        <v>28892</v>
      </c>
      <c r="F7010" s="3" t="s">
        <v>11510</v>
      </c>
      <c r="G7010" s="3" t="s">
        <v>28893</v>
      </c>
      <c r="H7010" s="3" t="s">
        <v>11308</v>
      </c>
      <c r="I7010" s="3" t="s">
        <v>4870</v>
      </c>
      <c r="J7010" s="3">
        <v>1</v>
      </c>
      <c r="M7010" s="3" t="s">
        <v>27</v>
      </c>
      <c r="N7010" s="3" t="s">
        <v>17593</v>
      </c>
      <c r="P7010" s="3" t="s">
        <v>17594</v>
      </c>
      <c r="Q7010" s="3" t="s">
        <v>839</v>
      </c>
      <c r="R7010" s="3">
        <v>2456</v>
      </c>
      <c r="S70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024740</v>
      </c>
      <c r="T70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11" spans="1:20" ht="15" customHeight="1" x14ac:dyDescent="0.2">
      <c r="A7011" s="3" t="s">
        <v>28894</v>
      </c>
      <c r="B7011" s="3" t="s">
        <v>28895</v>
      </c>
      <c r="C7011" s="3" t="s">
        <v>28896</v>
      </c>
      <c r="F7011" s="3" t="s">
        <v>11510</v>
      </c>
      <c r="G7011" s="3" t="s">
        <v>28897</v>
      </c>
      <c r="H7011" s="3" t="s">
        <v>11308</v>
      </c>
      <c r="I7011" s="3" t="s">
        <v>4870</v>
      </c>
      <c r="J7011" s="3">
        <v>1</v>
      </c>
      <c r="M7011" s="3" t="s">
        <v>27</v>
      </c>
      <c r="N7011" s="3" t="s">
        <v>17593</v>
      </c>
      <c r="P7011" s="3" t="s">
        <v>17594</v>
      </c>
      <c r="Q7011" s="3" t="s">
        <v>839</v>
      </c>
      <c r="R7011" s="3">
        <v>2456</v>
      </c>
      <c r="S70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005860</v>
      </c>
      <c r="T70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12" spans="1:20" ht="15" customHeight="1" x14ac:dyDescent="0.2">
      <c r="A7012" s="3" t="s">
        <v>28898</v>
      </c>
      <c r="B7012" s="3" t="s">
        <v>28899</v>
      </c>
      <c r="C7012" s="3" t="s">
        <v>28900</v>
      </c>
      <c r="F7012" s="3" t="s">
        <v>11510</v>
      </c>
      <c r="G7012" s="3" t="s">
        <v>28901</v>
      </c>
      <c r="H7012" s="3" t="s">
        <v>11308</v>
      </c>
      <c r="I7012" s="3" t="s">
        <v>4870</v>
      </c>
      <c r="J7012" s="3">
        <v>1</v>
      </c>
      <c r="M7012" s="3" t="s">
        <v>27</v>
      </c>
      <c r="N7012" s="3" t="s">
        <v>17593</v>
      </c>
      <c r="P7012" s="3" t="s">
        <v>17594</v>
      </c>
      <c r="Q7012" s="3" t="s">
        <v>839</v>
      </c>
      <c r="R7012" s="3">
        <v>2456</v>
      </c>
      <c r="S70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300720</v>
      </c>
      <c r="T70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13" spans="1:20" ht="15" customHeight="1" x14ac:dyDescent="0.2">
      <c r="A7013" s="3" t="s">
        <v>28902</v>
      </c>
      <c r="B7013" s="3" t="s">
        <v>28903</v>
      </c>
      <c r="C7013" s="3" t="s">
        <v>28904</v>
      </c>
      <c r="F7013" s="3" t="s">
        <v>11510</v>
      </c>
      <c r="G7013" s="3" t="s">
        <v>28905</v>
      </c>
      <c r="H7013" s="3" t="s">
        <v>11308</v>
      </c>
      <c r="I7013" s="3" t="s">
        <v>4870</v>
      </c>
      <c r="J7013" s="3">
        <v>1</v>
      </c>
      <c r="M7013" s="3" t="s">
        <v>27</v>
      </c>
      <c r="N7013" s="3" t="s">
        <v>17593</v>
      </c>
      <c r="P7013" s="3" t="s">
        <v>17594</v>
      </c>
      <c r="Q7013" s="3" t="s">
        <v>839</v>
      </c>
      <c r="R7013" s="3">
        <v>2456</v>
      </c>
      <c r="S70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002220</v>
      </c>
      <c r="T70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14" spans="1:20" ht="15" customHeight="1" x14ac:dyDescent="0.2">
      <c r="A7014" s="3" t="s">
        <v>28906</v>
      </c>
      <c r="B7014" s="3" t="s">
        <v>28907</v>
      </c>
      <c r="C7014" s="3" t="s">
        <v>28908</v>
      </c>
      <c r="F7014" s="3" t="s">
        <v>11510</v>
      </c>
      <c r="G7014" s="3" t="s">
        <v>28909</v>
      </c>
      <c r="H7014" s="3" t="s">
        <v>11308</v>
      </c>
      <c r="I7014" s="3" t="s">
        <v>4870</v>
      </c>
      <c r="J7014" s="3">
        <v>1</v>
      </c>
      <c r="M7014" s="3" t="s">
        <v>27</v>
      </c>
      <c r="N7014" s="3" t="s">
        <v>17593</v>
      </c>
      <c r="P7014" s="3" t="s">
        <v>17594</v>
      </c>
      <c r="Q7014" s="3" t="s">
        <v>839</v>
      </c>
      <c r="R7014" s="3">
        <v>2456</v>
      </c>
      <c r="S70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006390</v>
      </c>
      <c r="T70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15" spans="1:20" ht="15" customHeight="1" x14ac:dyDescent="0.2">
      <c r="A7015" s="3" t="s">
        <v>28910</v>
      </c>
      <c r="B7015" s="3" t="s">
        <v>28911</v>
      </c>
      <c r="C7015" s="3" t="s">
        <v>28912</v>
      </c>
      <c r="F7015" s="3" t="s">
        <v>11510</v>
      </c>
      <c r="G7015" s="3" t="s">
        <v>28913</v>
      </c>
      <c r="H7015" s="3" t="s">
        <v>11308</v>
      </c>
      <c r="I7015" s="3" t="s">
        <v>4870</v>
      </c>
      <c r="J7015" s="3">
        <v>1</v>
      </c>
      <c r="M7015" s="3" t="s">
        <v>27</v>
      </c>
      <c r="N7015" s="3" t="s">
        <v>17593</v>
      </c>
      <c r="P7015" s="3" t="s">
        <v>17594</v>
      </c>
      <c r="Q7015" s="3" t="s">
        <v>839</v>
      </c>
      <c r="R7015" s="3">
        <v>2456</v>
      </c>
      <c r="S70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003300</v>
      </c>
      <c r="T70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16" spans="1:20" ht="15" customHeight="1" x14ac:dyDescent="0.2">
      <c r="A7016" s="3" t="s">
        <v>28914</v>
      </c>
      <c r="B7016" s="3" t="s">
        <v>28915</v>
      </c>
      <c r="C7016" s="3" t="s">
        <v>28916</v>
      </c>
      <c r="F7016" s="3" t="s">
        <v>11510</v>
      </c>
      <c r="G7016" s="3" t="s">
        <v>28917</v>
      </c>
      <c r="H7016" s="3" t="s">
        <v>11308</v>
      </c>
      <c r="I7016" s="3" t="s">
        <v>4870</v>
      </c>
      <c r="J7016" s="3">
        <v>1</v>
      </c>
      <c r="M7016" s="3" t="s">
        <v>27</v>
      </c>
      <c r="N7016" s="3" t="s">
        <v>17593</v>
      </c>
      <c r="P7016" s="3" t="s">
        <v>17594</v>
      </c>
      <c r="Q7016" s="3" t="s">
        <v>839</v>
      </c>
      <c r="R7016" s="3">
        <v>2456</v>
      </c>
      <c r="S70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007770</v>
      </c>
      <c r="T70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17" spans="1:20" ht="15" customHeight="1" x14ac:dyDescent="0.2">
      <c r="A7017" s="3" t="s">
        <v>28918</v>
      </c>
      <c r="B7017" s="3" t="s">
        <v>28919</v>
      </c>
      <c r="C7017" s="3" t="s">
        <v>28920</v>
      </c>
      <c r="F7017" s="3" t="s">
        <v>11510</v>
      </c>
      <c r="G7017" s="3" t="s">
        <v>28921</v>
      </c>
      <c r="H7017" s="3" t="s">
        <v>11308</v>
      </c>
      <c r="I7017" s="3" t="s">
        <v>4870</v>
      </c>
      <c r="J7017" s="3">
        <v>1</v>
      </c>
      <c r="M7017" s="3" t="s">
        <v>27</v>
      </c>
      <c r="N7017" s="3" t="s">
        <v>17593</v>
      </c>
      <c r="P7017" s="3" t="s">
        <v>17594</v>
      </c>
      <c r="Q7017" s="3" t="s">
        <v>839</v>
      </c>
      <c r="R7017" s="3">
        <v>2456</v>
      </c>
      <c r="S70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051600</v>
      </c>
      <c r="T70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18" spans="1:20" ht="15" customHeight="1" x14ac:dyDescent="0.2">
      <c r="A7018" s="3" t="s">
        <v>28922</v>
      </c>
      <c r="B7018" s="3" t="s">
        <v>28923</v>
      </c>
      <c r="C7018" s="3" t="s">
        <v>28924</v>
      </c>
      <c r="F7018" s="3" t="s">
        <v>11510</v>
      </c>
      <c r="G7018" s="3" t="s">
        <v>28925</v>
      </c>
      <c r="H7018" s="3" t="s">
        <v>11308</v>
      </c>
      <c r="I7018" s="3" t="s">
        <v>4870</v>
      </c>
      <c r="J7018" s="3">
        <v>1</v>
      </c>
      <c r="M7018" s="3" t="s">
        <v>27</v>
      </c>
      <c r="N7018" s="3" t="s">
        <v>17593</v>
      </c>
      <c r="P7018" s="3" t="s">
        <v>17594</v>
      </c>
      <c r="Q7018" s="3" t="s">
        <v>839</v>
      </c>
      <c r="R7018" s="3">
        <v>2456</v>
      </c>
      <c r="S70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130660</v>
      </c>
      <c r="T70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19" spans="1:20" ht="15" customHeight="1" x14ac:dyDescent="0.2">
      <c r="A7019" s="3" t="s">
        <v>28926</v>
      </c>
      <c r="B7019" s="3" t="s">
        <v>28927</v>
      </c>
      <c r="C7019" s="3" t="s">
        <v>28928</v>
      </c>
      <c r="F7019" s="3" t="s">
        <v>11510</v>
      </c>
      <c r="G7019" s="3" t="s">
        <v>28929</v>
      </c>
      <c r="H7019" s="3" t="s">
        <v>11308</v>
      </c>
      <c r="I7019" s="3" t="s">
        <v>4870</v>
      </c>
      <c r="J7019" s="3">
        <v>1</v>
      </c>
      <c r="M7019" s="3" t="s">
        <v>27</v>
      </c>
      <c r="N7019" s="3" t="s">
        <v>17593</v>
      </c>
      <c r="P7019" s="3" t="s">
        <v>27727</v>
      </c>
      <c r="Q7019" s="3" t="s">
        <v>839</v>
      </c>
      <c r="R7019" s="3">
        <v>1320</v>
      </c>
      <c r="S70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198940</v>
      </c>
      <c r="T70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20" spans="1:20" ht="15" customHeight="1" x14ac:dyDescent="0.2">
      <c r="A7020" s="3" t="s">
        <v>28930</v>
      </c>
      <c r="B7020" s="3" t="s">
        <v>28931</v>
      </c>
      <c r="C7020" s="3" t="s">
        <v>28932</v>
      </c>
      <c r="F7020" s="3" t="s">
        <v>11510</v>
      </c>
      <c r="G7020" s="3" t="s">
        <v>28933</v>
      </c>
      <c r="H7020" s="3" t="s">
        <v>11308</v>
      </c>
      <c r="I7020" s="3" t="s">
        <v>4870</v>
      </c>
      <c r="J7020" s="3">
        <v>1</v>
      </c>
      <c r="M7020" s="3" t="s">
        <v>27</v>
      </c>
      <c r="N7020" s="3" t="s">
        <v>17593</v>
      </c>
      <c r="P7020" s="3" t="s">
        <v>17594</v>
      </c>
      <c r="Q7020" s="3" t="s">
        <v>839</v>
      </c>
      <c r="R7020" s="3">
        <v>2456</v>
      </c>
      <c r="S70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058450</v>
      </c>
      <c r="T70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21" spans="1:20" ht="15" customHeight="1" x14ac:dyDescent="0.2">
      <c r="A7021" s="3" t="s">
        <v>28934</v>
      </c>
      <c r="B7021" s="3" t="s">
        <v>28935</v>
      </c>
      <c r="C7021" s="3" t="s">
        <v>28936</v>
      </c>
      <c r="F7021" s="3" t="s">
        <v>11510</v>
      </c>
      <c r="G7021" s="3" t="s">
        <v>28937</v>
      </c>
      <c r="H7021" s="3" t="s">
        <v>11308</v>
      </c>
      <c r="I7021" s="3" t="s">
        <v>4870</v>
      </c>
      <c r="J7021" s="3">
        <v>1</v>
      </c>
      <c r="M7021" s="3" t="s">
        <v>27</v>
      </c>
      <c r="N7021" s="3" t="s">
        <v>17593</v>
      </c>
      <c r="P7021" s="3" t="s">
        <v>17594</v>
      </c>
      <c r="Q7021" s="3" t="s">
        <v>839</v>
      </c>
      <c r="R7021" s="3">
        <v>2456</v>
      </c>
      <c r="S70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107640</v>
      </c>
      <c r="T70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22" spans="1:20" ht="15" customHeight="1" x14ac:dyDescent="0.2">
      <c r="A7022" s="3" t="s">
        <v>28938</v>
      </c>
      <c r="B7022" s="3" t="s">
        <v>28939</v>
      </c>
      <c r="C7022" s="3" t="s">
        <v>28940</v>
      </c>
      <c r="F7022" s="3" t="s">
        <v>11510</v>
      </c>
      <c r="G7022" s="3" t="s">
        <v>28941</v>
      </c>
      <c r="H7022" s="3" t="s">
        <v>11308</v>
      </c>
      <c r="I7022" s="3" t="s">
        <v>4870</v>
      </c>
      <c r="J7022" s="3">
        <v>1</v>
      </c>
      <c r="M7022" s="3" t="s">
        <v>27</v>
      </c>
      <c r="N7022" s="3" t="s">
        <v>17593</v>
      </c>
      <c r="P7022" s="3" t="s">
        <v>17594</v>
      </c>
      <c r="Q7022" s="3" t="s">
        <v>839</v>
      </c>
      <c r="R7022" s="3">
        <v>2456</v>
      </c>
      <c r="S70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002320</v>
      </c>
      <c r="T70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23" spans="1:20" ht="15" customHeight="1" x14ac:dyDescent="0.2">
      <c r="A7023" s="3" t="s">
        <v>28942</v>
      </c>
      <c r="B7023" s="3" t="s">
        <v>28943</v>
      </c>
      <c r="C7023" s="3" t="s">
        <v>28944</v>
      </c>
      <c r="F7023" s="3" t="s">
        <v>11510</v>
      </c>
      <c r="G7023" s="3" t="s">
        <v>28945</v>
      </c>
      <c r="H7023" s="3" t="s">
        <v>11308</v>
      </c>
      <c r="I7023" s="3" t="s">
        <v>4870</v>
      </c>
      <c r="J7023" s="3">
        <v>1</v>
      </c>
      <c r="M7023" s="3" t="s">
        <v>27</v>
      </c>
      <c r="N7023" s="3" t="s">
        <v>17593</v>
      </c>
      <c r="P7023" s="3" t="s">
        <v>17594</v>
      </c>
      <c r="Q7023" s="3" t="s">
        <v>839</v>
      </c>
      <c r="R7023" s="3">
        <v>2456</v>
      </c>
      <c r="S70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003480</v>
      </c>
      <c r="T70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24" spans="1:20" ht="15" customHeight="1" x14ac:dyDescent="0.2">
      <c r="A7024" s="3" t="s">
        <v>28946</v>
      </c>
      <c r="B7024" s="3" t="s">
        <v>28947</v>
      </c>
      <c r="C7024" s="3" t="s">
        <v>28948</v>
      </c>
      <c r="F7024" s="3" t="s">
        <v>11510</v>
      </c>
      <c r="G7024" s="3" t="s">
        <v>28949</v>
      </c>
      <c r="H7024" s="3" t="s">
        <v>11308</v>
      </c>
      <c r="I7024" s="3" t="s">
        <v>4870</v>
      </c>
      <c r="J7024" s="3">
        <v>1</v>
      </c>
      <c r="M7024" s="3" t="s">
        <v>27</v>
      </c>
      <c r="N7024" s="3" t="s">
        <v>17593</v>
      </c>
      <c r="P7024" s="3" t="s">
        <v>17594</v>
      </c>
      <c r="Q7024" s="3" t="s">
        <v>839</v>
      </c>
      <c r="R7024" s="3">
        <v>2456</v>
      </c>
      <c r="S70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18064K</v>
      </c>
      <c r="T70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25" spans="1:20" ht="15" customHeight="1" x14ac:dyDescent="0.2">
      <c r="A7025" s="3" t="s">
        <v>28950</v>
      </c>
      <c r="B7025" s="3" t="s">
        <v>28951</v>
      </c>
      <c r="C7025" s="3" t="s">
        <v>28952</v>
      </c>
      <c r="F7025" s="3" t="s">
        <v>11510</v>
      </c>
      <c r="G7025" s="3" t="s">
        <v>28953</v>
      </c>
      <c r="H7025" s="3" t="s">
        <v>11308</v>
      </c>
      <c r="I7025" s="3" t="s">
        <v>4870</v>
      </c>
      <c r="J7025" s="3">
        <v>1</v>
      </c>
      <c r="M7025" s="3" t="s">
        <v>27</v>
      </c>
      <c r="N7025" s="3" t="s">
        <v>17593</v>
      </c>
      <c r="P7025" s="3" t="s">
        <v>17594</v>
      </c>
      <c r="Q7025" s="3" t="s">
        <v>839</v>
      </c>
      <c r="R7025" s="3">
        <v>2456</v>
      </c>
      <c r="S70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180640</v>
      </c>
      <c r="T70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26" spans="1:20" ht="15" customHeight="1" x14ac:dyDescent="0.2">
      <c r="A7026" s="3" t="s">
        <v>28954</v>
      </c>
      <c r="B7026" s="3" t="s">
        <v>28955</v>
      </c>
      <c r="C7026" s="3" t="s">
        <v>28956</v>
      </c>
      <c r="F7026" s="3" t="s">
        <v>11510</v>
      </c>
      <c r="G7026" s="3" t="s">
        <v>28957</v>
      </c>
      <c r="H7026" s="3" t="s">
        <v>11308</v>
      </c>
      <c r="I7026" s="3" t="s">
        <v>4870</v>
      </c>
      <c r="J7026" s="3">
        <v>1</v>
      </c>
      <c r="M7026" s="3" t="s">
        <v>27</v>
      </c>
      <c r="N7026" s="3" t="s">
        <v>17593</v>
      </c>
      <c r="P7026" s="3" t="s">
        <v>17594</v>
      </c>
      <c r="Q7026" s="3" t="s">
        <v>839</v>
      </c>
      <c r="R7026" s="3">
        <v>2456</v>
      </c>
      <c r="S70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005110</v>
      </c>
      <c r="T70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27" spans="1:20" ht="15" customHeight="1" x14ac:dyDescent="0.2">
      <c r="A7027" s="3" t="s">
        <v>28958</v>
      </c>
      <c r="B7027" s="3" t="s">
        <v>28959</v>
      </c>
      <c r="C7027" s="3" t="s">
        <v>28960</v>
      </c>
      <c r="F7027" s="3" t="s">
        <v>11510</v>
      </c>
      <c r="G7027" s="3" t="s">
        <v>28961</v>
      </c>
      <c r="H7027" s="3" t="s">
        <v>11308</v>
      </c>
      <c r="I7027" s="3" t="s">
        <v>4870</v>
      </c>
      <c r="J7027" s="3">
        <v>1</v>
      </c>
      <c r="M7027" s="3" t="s">
        <v>27</v>
      </c>
      <c r="N7027" s="3" t="s">
        <v>17593</v>
      </c>
      <c r="P7027" s="3" t="s">
        <v>17594</v>
      </c>
      <c r="Q7027" s="3" t="s">
        <v>839</v>
      </c>
      <c r="R7027" s="3">
        <v>2456</v>
      </c>
      <c r="S70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079170</v>
      </c>
      <c r="T70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28" spans="1:20" ht="15" customHeight="1" x14ac:dyDescent="0.2">
      <c r="A7028" s="3" t="s">
        <v>28962</v>
      </c>
      <c r="B7028" s="3" t="s">
        <v>28963</v>
      </c>
      <c r="C7028" s="3" t="s">
        <v>28964</v>
      </c>
      <c r="F7028" s="3" t="s">
        <v>11510</v>
      </c>
      <c r="G7028" s="3" t="s">
        <v>28965</v>
      </c>
      <c r="H7028" s="3" t="s">
        <v>11308</v>
      </c>
      <c r="I7028" s="3" t="s">
        <v>4870</v>
      </c>
      <c r="J7028" s="3">
        <v>1</v>
      </c>
      <c r="M7028" s="3" t="s">
        <v>27</v>
      </c>
      <c r="N7028" s="3" t="s">
        <v>17593</v>
      </c>
      <c r="P7028" s="3" t="s">
        <v>17594</v>
      </c>
      <c r="Q7028" s="3" t="s">
        <v>839</v>
      </c>
      <c r="R7028" s="3">
        <v>2456</v>
      </c>
      <c r="S70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009460</v>
      </c>
      <c r="T70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29" spans="1:20" ht="15" customHeight="1" x14ac:dyDescent="0.2">
      <c r="A7029" s="3" t="s">
        <v>28966</v>
      </c>
      <c r="B7029" s="3" t="s">
        <v>28967</v>
      </c>
      <c r="C7029" s="3" t="s">
        <v>28968</v>
      </c>
      <c r="F7029" s="3" t="s">
        <v>11510</v>
      </c>
      <c r="G7029" s="3" t="s">
        <v>28969</v>
      </c>
      <c r="H7029" s="3" t="s">
        <v>11308</v>
      </c>
      <c r="I7029" s="3" t="s">
        <v>4870</v>
      </c>
      <c r="J7029" s="3">
        <v>1</v>
      </c>
      <c r="M7029" s="3" t="s">
        <v>27</v>
      </c>
      <c r="N7029" s="3" t="s">
        <v>17593</v>
      </c>
      <c r="P7029" s="3" t="s">
        <v>20028</v>
      </c>
      <c r="Q7029" s="3" t="s">
        <v>839</v>
      </c>
      <c r="R7029" s="3">
        <v>2024</v>
      </c>
      <c r="S70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372910</v>
      </c>
      <c r="T70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30" spans="1:20" ht="15" customHeight="1" x14ac:dyDescent="0.2">
      <c r="A7030" s="3" t="s">
        <v>28970</v>
      </c>
      <c r="B7030" s="3" t="s">
        <v>28971</v>
      </c>
      <c r="C7030" s="3" t="s">
        <v>28972</v>
      </c>
      <c r="F7030" s="3" t="s">
        <v>11510</v>
      </c>
      <c r="G7030" s="3" t="s">
        <v>28973</v>
      </c>
      <c r="H7030" s="3" t="s">
        <v>11308</v>
      </c>
      <c r="I7030" s="3" t="s">
        <v>4870</v>
      </c>
      <c r="J7030" s="3">
        <v>1</v>
      </c>
      <c r="M7030" s="3" t="s">
        <v>27</v>
      </c>
      <c r="N7030" s="3" t="s">
        <v>17593</v>
      </c>
      <c r="P7030" s="3" t="s">
        <v>17594</v>
      </c>
      <c r="Q7030" s="3" t="s">
        <v>839</v>
      </c>
      <c r="R7030" s="3">
        <v>2456</v>
      </c>
      <c r="S70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054920</v>
      </c>
      <c r="T70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31" spans="1:20" ht="15" customHeight="1" x14ac:dyDescent="0.2">
      <c r="A7031" s="3" t="s">
        <v>28974</v>
      </c>
      <c r="B7031" s="3" t="s">
        <v>28975</v>
      </c>
      <c r="C7031" s="3" t="s">
        <v>28976</v>
      </c>
      <c r="F7031" s="3" t="s">
        <v>11510</v>
      </c>
      <c r="G7031" s="3" t="s">
        <v>28977</v>
      </c>
      <c r="H7031" s="3" t="s">
        <v>11308</v>
      </c>
      <c r="I7031" s="3" t="s">
        <v>4870</v>
      </c>
      <c r="J7031" s="3">
        <v>1</v>
      </c>
      <c r="M7031" s="3" t="s">
        <v>27</v>
      </c>
      <c r="N7031" s="3" t="s">
        <v>17593</v>
      </c>
      <c r="P7031" s="3" t="s">
        <v>11694</v>
      </c>
      <c r="Q7031" s="3" t="s">
        <v>839</v>
      </c>
      <c r="R7031" s="3">
        <v>466</v>
      </c>
      <c r="S70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457370</v>
      </c>
      <c r="T70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32" spans="1:20" ht="15" customHeight="1" x14ac:dyDescent="0.2">
      <c r="A7032" s="3" t="s">
        <v>28978</v>
      </c>
      <c r="B7032" s="3" t="s">
        <v>28979</v>
      </c>
      <c r="C7032" s="3" t="s">
        <v>28980</v>
      </c>
      <c r="F7032" s="3" t="s">
        <v>11510</v>
      </c>
      <c r="G7032" s="3" t="s">
        <v>28981</v>
      </c>
      <c r="H7032" s="3" t="s">
        <v>11308</v>
      </c>
      <c r="I7032" s="3" t="s">
        <v>4870</v>
      </c>
      <c r="J7032" s="3">
        <v>1</v>
      </c>
      <c r="M7032" s="3" t="s">
        <v>27</v>
      </c>
      <c r="N7032" s="3" t="s">
        <v>17593</v>
      </c>
      <c r="P7032" s="3" t="s">
        <v>17594</v>
      </c>
      <c r="Q7032" s="3" t="s">
        <v>839</v>
      </c>
      <c r="R7032" s="3">
        <v>2456</v>
      </c>
      <c r="S70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002680</v>
      </c>
      <c r="T70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33" spans="1:20" ht="15" customHeight="1" x14ac:dyDescent="0.2">
      <c r="A7033" s="3" t="s">
        <v>28982</v>
      </c>
      <c r="B7033" s="3" t="s">
        <v>28983</v>
      </c>
      <c r="C7033" s="3" t="s">
        <v>28984</v>
      </c>
      <c r="F7033" s="3" t="s">
        <v>11510</v>
      </c>
      <c r="G7033" s="3" t="s">
        <v>28985</v>
      </c>
      <c r="H7033" s="3" t="s">
        <v>11308</v>
      </c>
      <c r="I7033" s="3" t="s">
        <v>4870</v>
      </c>
      <c r="J7033" s="3">
        <v>1</v>
      </c>
      <c r="M7033" s="3" t="s">
        <v>27</v>
      </c>
      <c r="N7033" s="3" t="s">
        <v>17593</v>
      </c>
      <c r="P7033" s="3" t="s">
        <v>27685</v>
      </c>
      <c r="Q7033" s="3" t="s">
        <v>839</v>
      </c>
      <c r="R7033" s="3">
        <v>268</v>
      </c>
      <c r="S70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098070</v>
      </c>
      <c r="T70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34" spans="1:20" ht="15" customHeight="1" x14ac:dyDescent="0.2">
      <c r="A7034" s="3" t="s">
        <v>28986</v>
      </c>
      <c r="B7034" s="3" t="s">
        <v>28987</v>
      </c>
      <c r="C7034" s="3" t="s">
        <v>28988</v>
      </c>
      <c r="F7034" s="3" t="s">
        <v>11510</v>
      </c>
      <c r="G7034" s="3" t="s">
        <v>28989</v>
      </c>
      <c r="H7034" s="3" t="s">
        <v>11308</v>
      </c>
      <c r="I7034" s="3" t="s">
        <v>4870</v>
      </c>
      <c r="J7034" s="3">
        <v>1</v>
      </c>
      <c r="M7034" s="3" t="s">
        <v>27</v>
      </c>
      <c r="N7034" s="3" t="s">
        <v>17593</v>
      </c>
      <c r="P7034" s="3" t="s">
        <v>17594</v>
      </c>
      <c r="Q7034" s="3" t="s">
        <v>839</v>
      </c>
      <c r="R7034" s="3">
        <v>2456</v>
      </c>
      <c r="S70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00088K</v>
      </c>
      <c r="T70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35" spans="1:20" ht="15" customHeight="1" x14ac:dyDescent="0.2">
      <c r="A7035" s="3" t="s">
        <v>28990</v>
      </c>
      <c r="B7035" s="3" t="s">
        <v>28991</v>
      </c>
      <c r="C7035" s="3" t="s">
        <v>28992</v>
      </c>
      <c r="F7035" s="3" t="s">
        <v>11510</v>
      </c>
      <c r="G7035" s="3" t="s">
        <v>28993</v>
      </c>
      <c r="H7035" s="3" t="s">
        <v>11308</v>
      </c>
      <c r="I7035" s="3" t="s">
        <v>4870</v>
      </c>
      <c r="J7035" s="3">
        <v>1</v>
      </c>
      <c r="M7035" s="3" t="s">
        <v>27</v>
      </c>
      <c r="N7035" s="3" t="s">
        <v>17593</v>
      </c>
      <c r="P7035" s="3" t="s">
        <v>28994</v>
      </c>
      <c r="Q7035" s="3" t="s">
        <v>839</v>
      </c>
      <c r="R7035" s="3">
        <v>1224</v>
      </c>
      <c r="S70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45226K</v>
      </c>
      <c r="T70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36" spans="1:20" ht="15" customHeight="1" x14ac:dyDescent="0.2">
      <c r="A7036" s="3" t="s">
        <v>28995</v>
      </c>
      <c r="B7036" s="3" t="s">
        <v>28996</v>
      </c>
      <c r="C7036" s="3" t="s">
        <v>28997</v>
      </c>
      <c r="F7036" s="3" t="s">
        <v>11510</v>
      </c>
      <c r="G7036" s="3" t="s">
        <v>28998</v>
      </c>
      <c r="H7036" s="3" t="s">
        <v>11308</v>
      </c>
      <c r="I7036" s="3" t="s">
        <v>4870</v>
      </c>
      <c r="J7036" s="3">
        <v>1</v>
      </c>
      <c r="M7036" s="3" t="s">
        <v>27</v>
      </c>
      <c r="N7036" s="3" t="s">
        <v>17593</v>
      </c>
      <c r="P7036" s="3" t="s">
        <v>28994</v>
      </c>
      <c r="Q7036" s="3" t="s">
        <v>839</v>
      </c>
      <c r="R7036" s="3">
        <v>1224</v>
      </c>
      <c r="S70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452260</v>
      </c>
      <c r="T70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37" spans="1:20" ht="15" customHeight="1" x14ac:dyDescent="0.2">
      <c r="A7037" s="3" t="s">
        <v>28999</v>
      </c>
      <c r="B7037" s="3" t="s">
        <v>29000</v>
      </c>
      <c r="C7037" s="3" t="s">
        <v>29001</v>
      </c>
      <c r="F7037" s="3" t="s">
        <v>11510</v>
      </c>
      <c r="G7037" s="3" t="s">
        <v>29002</v>
      </c>
      <c r="H7037" s="3" t="s">
        <v>11308</v>
      </c>
      <c r="I7037" s="3" t="s">
        <v>4870</v>
      </c>
      <c r="J7037" s="3">
        <v>1</v>
      </c>
      <c r="M7037" s="3" t="s">
        <v>27</v>
      </c>
      <c r="N7037" s="3" t="s">
        <v>17593</v>
      </c>
      <c r="P7037" s="3" t="s">
        <v>29003</v>
      </c>
      <c r="Q7037" s="3" t="s">
        <v>839</v>
      </c>
      <c r="R7037" s="3">
        <v>1232</v>
      </c>
      <c r="S70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451800</v>
      </c>
      <c r="T70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38" spans="1:20" ht="15" customHeight="1" x14ac:dyDescent="0.2">
      <c r="A7038" s="3" t="s">
        <v>29004</v>
      </c>
      <c r="B7038" s="3" t="s">
        <v>29005</v>
      </c>
      <c r="C7038" s="3" t="s">
        <v>29006</v>
      </c>
      <c r="F7038" s="3" t="s">
        <v>11510</v>
      </c>
      <c r="G7038" s="3" t="s">
        <v>29007</v>
      </c>
      <c r="H7038" s="3" t="s">
        <v>11308</v>
      </c>
      <c r="I7038" s="3" t="s">
        <v>4870</v>
      </c>
      <c r="J7038" s="3">
        <v>1</v>
      </c>
      <c r="M7038" s="3" t="s">
        <v>27</v>
      </c>
      <c r="N7038" s="3" t="s">
        <v>17593</v>
      </c>
      <c r="P7038" s="3" t="s">
        <v>17594</v>
      </c>
      <c r="Q7038" s="3" t="s">
        <v>839</v>
      </c>
      <c r="R7038" s="3">
        <v>2456</v>
      </c>
      <c r="S70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000880</v>
      </c>
      <c r="T70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39" spans="1:20" ht="15" customHeight="1" x14ac:dyDescent="0.2">
      <c r="A7039" s="3" t="s">
        <v>29008</v>
      </c>
      <c r="B7039" s="3" t="s">
        <v>29009</v>
      </c>
      <c r="C7039" s="3" t="s">
        <v>29010</v>
      </c>
      <c r="F7039" s="3" t="s">
        <v>11510</v>
      </c>
      <c r="G7039" s="3" t="s">
        <v>29011</v>
      </c>
      <c r="H7039" s="3" t="s">
        <v>11308</v>
      </c>
      <c r="I7039" s="3" t="s">
        <v>4870</v>
      </c>
      <c r="J7039" s="3">
        <v>1</v>
      </c>
      <c r="M7039" s="3" t="s">
        <v>27</v>
      </c>
      <c r="N7039" s="3" t="s">
        <v>17593</v>
      </c>
      <c r="P7039" s="3" t="s">
        <v>26525</v>
      </c>
      <c r="Q7039" s="3" t="s">
        <v>839</v>
      </c>
      <c r="R7039" s="3">
        <v>494</v>
      </c>
      <c r="S70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489790</v>
      </c>
      <c r="T70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40" spans="1:20" ht="15" customHeight="1" x14ac:dyDescent="0.2">
      <c r="A7040" s="3" t="s">
        <v>29012</v>
      </c>
      <c r="B7040" s="3" t="s">
        <v>29013</v>
      </c>
      <c r="C7040" s="3" t="s">
        <v>29014</v>
      </c>
      <c r="F7040" s="3" t="s">
        <v>11510</v>
      </c>
      <c r="G7040" s="3" t="s">
        <v>29015</v>
      </c>
      <c r="H7040" s="3" t="s">
        <v>11308</v>
      </c>
      <c r="I7040" s="3" t="s">
        <v>4870</v>
      </c>
      <c r="J7040" s="3">
        <v>1</v>
      </c>
      <c r="M7040" s="3" t="s">
        <v>27</v>
      </c>
      <c r="N7040" s="3" t="s">
        <v>17593</v>
      </c>
      <c r="P7040" s="3" t="s">
        <v>17594</v>
      </c>
      <c r="Q7040" s="3" t="s">
        <v>839</v>
      </c>
      <c r="R7040" s="3">
        <v>2456</v>
      </c>
      <c r="S70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088350</v>
      </c>
      <c r="T70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41" spans="1:20" ht="15" customHeight="1" x14ac:dyDescent="0.2">
      <c r="A7041" s="3" t="s">
        <v>29016</v>
      </c>
      <c r="B7041" s="3" t="s">
        <v>29017</v>
      </c>
      <c r="C7041" s="3" t="s">
        <v>29018</v>
      </c>
      <c r="F7041" s="3" t="s">
        <v>11510</v>
      </c>
      <c r="G7041" s="3" t="s">
        <v>29019</v>
      </c>
      <c r="H7041" s="3" t="s">
        <v>11308</v>
      </c>
      <c r="I7041" s="3" t="s">
        <v>4870</v>
      </c>
      <c r="J7041" s="3">
        <v>1</v>
      </c>
      <c r="M7041" s="3" t="s">
        <v>27</v>
      </c>
      <c r="N7041" s="3" t="s">
        <v>17593</v>
      </c>
      <c r="P7041" s="3" t="s">
        <v>17594</v>
      </c>
      <c r="Q7041" s="3" t="s">
        <v>839</v>
      </c>
      <c r="R7041" s="3">
        <v>2456</v>
      </c>
      <c r="S70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000370</v>
      </c>
      <c r="T70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42" spans="1:20" ht="15" customHeight="1" x14ac:dyDescent="0.2">
      <c r="A7042" s="3" t="s">
        <v>29020</v>
      </c>
      <c r="B7042" s="3" t="s">
        <v>29021</v>
      </c>
      <c r="C7042" s="3" t="s">
        <v>29022</v>
      </c>
      <c r="F7042" s="3" t="s">
        <v>11510</v>
      </c>
      <c r="G7042" s="3" t="s">
        <v>29023</v>
      </c>
      <c r="H7042" s="3" t="s">
        <v>11308</v>
      </c>
      <c r="I7042" s="3" t="s">
        <v>4870</v>
      </c>
      <c r="J7042" s="3">
        <v>1</v>
      </c>
      <c r="M7042" s="3" t="s">
        <v>27</v>
      </c>
      <c r="N7042" s="3" t="s">
        <v>17593</v>
      </c>
      <c r="P7042" s="3" t="s">
        <v>17594</v>
      </c>
      <c r="Q7042" s="3" t="s">
        <v>839</v>
      </c>
      <c r="R7042" s="3">
        <v>2456</v>
      </c>
      <c r="S70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009835</v>
      </c>
      <c r="T70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43" spans="1:20" ht="15" customHeight="1" x14ac:dyDescent="0.2">
      <c r="A7043" s="3" t="s">
        <v>29024</v>
      </c>
      <c r="B7043" s="3" t="s">
        <v>29025</v>
      </c>
      <c r="C7043" s="3" t="s">
        <v>29026</v>
      </c>
      <c r="F7043" s="3" t="s">
        <v>11510</v>
      </c>
      <c r="G7043" s="3" t="s">
        <v>29027</v>
      </c>
      <c r="H7043" s="3" t="s">
        <v>11308</v>
      </c>
      <c r="I7043" s="3" t="s">
        <v>4870</v>
      </c>
      <c r="J7043" s="3">
        <v>1</v>
      </c>
      <c r="M7043" s="3" t="s">
        <v>27</v>
      </c>
      <c r="N7043" s="3" t="s">
        <v>17593</v>
      </c>
      <c r="P7043" s="3" t="s">
        <v>17594</v>
      </c>
      <c r="Q7043" s="3" t="s">
        <v>839</v>
      </c>
      <c r="R7043" s="3">
        <v>2456</v>
      </c>
      <c r="S70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009830</v>
      </c>
      <c r="T70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44" spans="1:20" ht="15" customHeight="1" x14ac:dyDescent="0.2">
      <c r="A7044" s="3" t="s">
        <v>29028</v>
      </c>
      <c r="B7044" s="3" t="s">
        <v>29029</v>
      </c>
      <c r="C7044" s="3" t="s">
        <v>29030</v>
      </c>
      <c r="F7044" s="3" t="s">
        <v>11510</v>
      </c>
      <c r="G7044" s="3" t="s">
        <v>29031</v>
      </c>
      <c r="H7044" s="3" t="s">
        <v>11308</v>
      </c>
      <c r="I7044" s="3" t="s">
        <v>4870</v>
      </c>
      <c r="J7044" s="3">
        <v>1</v>
      </c>
      <c r="M7044" s="3" t="s">
        <v>27</v>
      </c>
      <c r="N7044" s="3" t="s">
        <v>17593</v>
      </c>
      <c r="P7044" s="3" t="s">
        <v>17594</v>
      </c>
      <c r="Q7044" s="3" t="s">
        <v>839</v>
      </c>
      <c r="R7044" s="3">
        <v>2456</v>
      </c>
      <c r="S70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272210</v>
      </c>
      <c r="T70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45" spans="1:20" ht="15" customHeight="1" x14ac:dyDescent="0.2">
      <c r="A7045" s="3" t="s">
        <v>29032</v>
      </c>
      <c r="B7045" s="3" t="s">
        <v>29033</v>
      </c>
      <c r="C7045" s="3" t="s">
        <v>29034</v>
      </c>
      <c r="F7045" s="3" t="s">
        <v>11510</v>
      </c>
      <c r="G7045" s="3" t="s">
        <v>29035</v>
      </c>
      <c r="H7045" s="3" t="s">
        <v>11308</v>
      </c>
      <c r="I7045" s="3" t="s">
        <v>4870</v>
      </c>
      <c r="J7045" s="3">
        <v>1</v>
      </c>
      <c r="M7045" s="3" t="s">
        <v>27</v>
      </c>
      <c r="N7045" s="3" t="s">
        <v>17593</v>
      </c>
      <c r="P7045" s="3" t="s">
        <v>17594</v>
      </c>
      <c r="Q7045" s="3" t="s">
        <v>839</v>
      </c>
      <c r="R7045" s="3">
        <v>2456</v>
      </c>
      <c r="S70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012450</v>
      </c>
      <c r="T70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46" spans="1:20" ht="15" customHeight="1" x14ac:dyDescent="0.2">
      <c r="A7046" s="3" t="s">
        <v>29036</v>
      </c>
      <c r="B7046" s="3" t="s">
        <v>29037</v>
      </c>
      <c r="C7046" s="3" t="s">
        <v>29038</v>
      </c>
      <c r="F7046" s="3" t="s">
        <v>11510</v>
      </c>
      <c r="G7046" s="3" t="s">
        <v>29039</v>
      </c>
      <c r="H7046" s="3" t="s">
        <v>11308</v>
      </c>
      <c r="I7046" s="3" t="s">
        <v>4870</v>
      </c>
      <c r="J7046" s="3">
        <v>1</v>
      </c>
      <c r="M7046" s="3" t="s">
        <v>27</v>
      </c>
      <c r="N7046" s="3" t="s">
        <v>17593</v>
      </c>
      <c r="P7046" s="3" t="s">
        <v>17594</v>
      </c>
      <c r="Q7046" s="3" t="s">
        <v>839</v>
      </c>
      <c r="R7046" s="3">
        <v>2456</v>
      </c>
      <c r="S70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082740</v>
      </c>
      <c r="T70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47" spans="1:20" ht="15" customHeight="1" x14ac:dyDescent="0.2">
      <c r="A7047" s="3" t="s">
        <v>29040</v>
      </c>
      <c r="B7047" s="3" t="s">
        <v>29041</v>
      </c>
      <c r="C7047" s="3" t="s">
        <v>29042</v>
      </c>
      <c r="F7047" s="3" t="s">
        <v>11510</v>
      </c>
      <c r="G7047" s="3" t="s">
        <v>29043</v>
      </c>
      <c r="H7047" s="3" t="s">
        <v>11308</v>
      </c>
      <c r="I7047" s="3" t="s">
        <v>4870</v>
      </c>
      <c r="J7047" s="3">
        <v>1</v>
      </c>
      <c r="M7047" s="3" t="s">
        <v>27</v>
      </c>
      <c r="N7047" s="3" t="s">
        <v>17593</v>
      </c>
      <c r="P7047" s="3" t="s">
        <v>17594</v>
      </c>
      <c r="Q7047" s="3" t="s">
        <v>839</v>
      </c>
      <c r="R7047" s="3">
        <v>2456</v>
      </c>
      <c r="S70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042660</v>
      </c>
      <c r="T70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48" spans="1:20" ht="15" customHeight="1" x14ac:dyDescent="0.2">
      <c r="A7048" s="3" t="s">
        <v>29044</v>
      </c>
      <c r="B7048" s="3" t="s">
        <v>29045</v>
      </c>
      <c r="C7048" s="3" t="s">
        <v>29046</v>
      </c>
      <c r="F7048" s="3" t="s">
        <v>11510</v>
      </c>
      <c r="G7048" s="3" t="s">
        <v>29047</v>
      </c>
      <c r="H7048" s="3" t="s">
        <v>11308</v>
      </c>
      <c r="I7048" s="3" t="s">
        <v>4870</v>
      </c>
      <c r="J7048" s="3">
        <v>1</v>
      </c>
      <c r="M7048" s="3" t="s">
        <v>27</v>
      </c>
      <c r="N7048" s="3" t="s">
        <v>17593</v>
      </c>
      <c r="P7048" s="3" t="s">
        <v>17594</v>
      </c>
      <c r="Q7048" s="3" t="s">
        <v>839</v>
      </c>
      <c r="R7048" s="3">
        <v>2456</v>
      </c>
      <c r="S70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003535</v>
      </c>
      <c r="T70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49" spans="1:20" ht="15" customHeight="1" x14ac:dyDescent="0.2">
      <c r="A7049" s="3" t="s">
        <v>29048</v>
      </c>
      <c r="B7049" s="3" t="s">
        <v>29049</v>
      </c>
      <c r="C7049" s="3" t="s">
        <v>29050</v>
      </c>
      <c r="F7049" s="3" t="s">
        <v>11510</v>
      </c>
      <c r="G7049" s="3" t="s">
        <v>29051</v>
      </c>
      <c r="H7049" s="3" t="s">
        <v>11308</v>
      </c>
      <c r="I7049" s="3" t="s">
        <v>4870</v>
      </c>
      <c r="J7049" s="3">
        <v>1</v>
      </c>
      <c r="M7049" s="3" t="s">
        <v>27</v>
      </c>
      <c r="N7049" s="3" t="s">
        <v>17593</v>
      </c>
      <c r="P7049" s="3" t="s">
        <v>17594</v>
      </c>
      <c r="Q7049" s="3" t="s">
        <v>839</v>
      </c>
      <c r="R7049" s="3">
        <v>2456</v>
      </c>
      <c r="S70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003530</v>
      </c>
      <c r="T70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50" spans="1:20" ht="15" customHeight="1" x14ac:dyDescent="0.2">
      <c r="A7050" s="3" t="s">
        <v>29052</v>
      </c>
      <c r="B7050" s="3" t="s">
        <v>29053</v>
      </c>
      <c r="C7050" s="3" t="s">
        <v>29054</v>
      </c>
      <c r="F7050" s="3" t="s">
        <v>11510</v>
      </c>
      <c r="G7050" s="3" t="s">
        <v>29055</v>
      </c>
      <c r="H7050" s="3" t="s">
        <v>11308</v>
      </c>
      <c r="I7050" s="3" t="s">
        <v>4870</v>
      </c>
      <c r="J7050" s="3">
        <v>1</v>
      </c>
      <c r="M7050" s="3" t="s">
        <v>27</v>
      </c>
      <c r="N7050" s="3" t="s">
        <v>17593</v>
      </c>
      <c r="P7050" s="3" t="s">
        <v>29056</v>
      </c>
      <c r="Q7050" s="3" t="s">
        <v>839</v>
      </c>
      <c r="R7050" s="3">
        <v>1006</v>
      </c>
      <c r="S70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455310</v>
      </c>
      <c r="T70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51" spans="1:20" ht="15" customHeight="1" x14ac:dyDescent="0.2">
      <c r="A7051" s="3" t="s">
        <v>29057</v>
      </c>
      <c r="B7051" s="3" t="s">
        <v>29058</v>
      </c>
      <c r="C7051" s="3" t="s">
        <v>29059</v>
      </c>
      <c r="F7051" s="3" t="s">
        <v>11510</v>
      </c>
      <c r="G7051" s="3" t="s">
        <v>29060</v>
      </c>
      <c r="H7051" s="3" t="s">
        <v>11308</v>
      </c>
      <c r="I7051" s="3" t="s">
        <v>4870</v>
      </c>
      <c r="J7051" s="3">
        <v>1</v>
      </c>
      <c r="M7051" s="3" t="s">
        <v>27</v>
      </c>
      <c r="N7051" s="3" t="s">
        <v>17593</v>
      </c>
      <c r="P7051" s="3" t="s">
        <v>27685</v>
      </c>
      <c r="Q7051" s="3" t="s">
        <v>839</v>
      </c>
      <c r="R7051" s="3">
        <v>268</v>
      </c>
      <c r="S70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498390</v>
      </c>
      <c r="T70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52" spans="1:20" ht="15" customHeight="1" x14ac:dyDescent="0.2">
      <c r="A7052" s="3" t="s">
        <v>29061</v>
      </c>
      <c r="B7052" s="3" t="s">
        <v>29062</v>
      </c>
      <c r="C7052" s="3" t="s">
        <v>29063</v>
      </c>
      <c r="F7052" s="3" t="s">
        <v>11510</v>
      </c>
      <c r="G7052" s="3" t="s">
        <v>29064</v>
      </c>
      <c r="H7052" s="3" t="s">
        <v>11308</v>
      </c>
      <c r="I7052" s="3" t="s">
        <v>4870</v>
      </c>
      <c r="J7052" s="3">
        <v>1</v>
      </c>
      <c r="M7052" s="3" t="s">
        <v>27</v>
      </c>
      <c r="N7052" s="3" t="s">
        <v>17593</v>
      </c>
      <c r="P7052" s="3" t="s">
        <v>17594</v>
      </c>
      <c r="Q7052" s="3" t="s">
        <v>839</v>
      </c>
      <c r="R7052" s="3">
        <v>2456</v>
      </c>
      <c r="S70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195870</v>
      </c>
      <c r="T70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53" spans="1:20" ht="15" customHeight="1" x14ac:dyDescent="0.2">
      <c r="A7053" s="3" t="s">
        <v>29065</v>
      </c>
      <c r="B7053" s="3" t="s">
        <v>29066</v>
      </c>
      <c r="C7053" s="3" t="s">
        <v>29067</v>
      </c>
      <c r="F7053" s="3" t="s">
        <v>11510</v>
      </c>
      <c r="G7053" s="3" t="s">
        <v>29068</v>
      </c>
      <c r="H7053" s="3" t="s">
        <v>11308</v>
      </c>
      <c r="I7053" s="3" t="s">
        <v>4870</v>
      </c>
      <c r="J7053" s="3">
        <v>1</v>
      </c>
      <c r="M7053" s="3" t="s">
        <v>27</v>
      </c>
      <c r="N7053" s="3" t="s">
        <v>17593</v>
      </c>
      <c r="P7053" s="3" t="s">
        <v>17594</v>
      </c>
      <c r="Q7053" s="3" t="s">
        <v>839</v>
      </c>
      <c r="R7053" s="3">
        <v>2456</v>
      </c>
      <c r="S70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034810</v>
      </c>
      <c r="T70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54" spans="1:20" ht="15" customHeight="1" x14ac:dyDescent="0.2">
      <c r="A7054" s="3" t="s">
        <v>29069</v>
      </c>
      <c r="B7054" s="3" t="s">
        <v>29070</v>
      </c>
      <c r="C7054" s="3" t="s">
        <v>29071</v>
      </c>
      <c r="F7054" s="3" t="s">
        <v>11510</v>
      </c>
      <c r="G7054" s="3" t="s">
        <v>29072</v>
      </c>
      <c r="H7054" s="3" t="s">
        <v>11308</v>
      </c>
      <c r="I7054" s="3" t="s">
        <v>4870</v>
      </c>
      <c r="J7054" s="3">
        <v>1</v>
      </c>
      <c r="M7054" s="3" t="s">
        <v>27</v>
      </c>
      <c r="N7054" s="3" t="s">
        <v>17593</v>
      </c>
      <c r="P7054" s="3" t="s">
        <v>29073</v>
      </c>
      <c r="Q7054" s="3" t="s">
        <v>839</v>
      </c>
      <c r="R7054" s="3">
        <v>1880</v>
      </c>
      <c r="S70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03481K</v>
      </c>
      <c r="T70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55" spans="1:20" ht="15" customHeight="1" x14ac:dyDescent="0.2">
      <c r="A7055" s="3" t="s">
        <v>29074</v>
      </c>
      <c r="B7055" s="3" t="s">
        <v>29075</v>
      </c>
      <c r="C7055" s="3" t="s">
        <v>29076</v>
      </c>
      <c r="F7055" s="3" t="s">
        <v>11510</v>
      </c>
      <c r="G7055" s="3" t="s">
        <v>29077</v>
      </c>
      <c r="H7055" s="3" t="s">
        <v>11308</v>
      </c>
      <c r="I7055" s="3" t="s">
        <v>4870</v>
      </c>
      <c r="J7055" s="3">
        <v>1</v>
      </c>
      <c r="M7055" s="3" t="s">
        <v>27</v>
      </c>
      <c r="N7055" s="3" t="s">
        <v>17593</v>
      </c>
      <c r="P7055" s="3" t="s">
        <v>25501</v>
      </c>
      <c r="Q7055" s="3" t="s">
        <v>839</v>
      </c>
      <c r="R7055" s="3">
        <v>2186</v>
      </c>
      <c r="S705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059270</v>
      </c>
      <c r="T705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56" spans="1:20" ht="15" customHeight="1" x14ac:dyDescent="0.2">
      <c r="A7056" s="3" t="s">
        <v>29078</v>
      </c>
      <c r="B7056" s="3" t="s">
        <v>29079</v>
      </c>
      <c r="C7056" s="3" t="s">
        <v>29080</v>
      </c>
      <c r="F7056" s="3" t="s">
        <v>11510</v>
      </c>
      <c r="G7056" s="3" t="s">
        <v>29081</v>
      </c>
      <c r="H7056" s="3" t="s">
        <v>11308</v>
      </c>
      <c r="I7056" s="3" t="s">
        <v>4870</v>
      </c>
      <c r="J7056" s="3">
        <v>1</v>
      </c>
      <c r="M7056" s="3" t="s">
        <v>27</v>
      </c>
      <c r="N7056" s="3" t="s">
        <v>17593</v>
      </c>
      <c r="P7056" s="3" t="s">
        <v>17594</v>
      </c>
      <c r="Q7056" s="3" t="s">
        <v>839</v>
      </c>
      <c r="R7056" s="3">
        <v>2456</v>
      </c>
      <c r="S705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076610</v>
      </c>
      <c r="T705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57" spans="1:20" ht="15" customHeight="1" x14ac:dyDescent="0.2">
      <c r="A7057" s="3" t="s">
        <v>29082</v>
      </c>
      <c r="B7057" s="3" t="s">
        <v>29083</v>
      </c>
      <c r="C7057" s="3" t="s">
        <v>29084</v>
      </c>
      <c r="F7057" s="3" t="s">
        <v>11510</v>
      </c>
      <c r="G7057" s="3" t="s">
        <v>29085</v>
      </c>
      <c r="H7057" s="3" t="s">
        <v>11308</v>
      </c>
      <c r="I7057" s="3" t="s">
        <v>4870</v>
      </c>
      <c r="J7057" s="3">
        <v>1</v>
      </c>
      <c r="M7057" s="3" t="s">
        <v>27</v>
      </c>
      <c r="N7057" s="3" t="s">
        <v>17593</v>
      </c>
      <c r="P7057" s="3" t="s">
        <v>17594</v>
      </c>
      <c r="Q7057" s="3" t="s">
        <v>839</v>
      </c>
      <c r="R7057" s="3">
        <v>2456</v>
      </c>
      <c r="S705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101530</v>
      </c>
      <c r="T705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58" spans="1:20" ht="15" customHeight="1" x14ac:dyDescent="0.2">
      <c r="A7058" s="3" t="s">
        <v>29086</v>
      </c>
      <c r="B7058" s="3" t="s">
        <v>29087</v>
      </c>
      <c r="C7058" s="3" t="s">
        <v>29088</v>
      </c>
      <c r="F7058" s="3" t="s">
        <v>11510</v>
      </c>
      <c r="G7058" s="3" t="s">
        <v>29089</v>
      </c>
      <c r="H7058" s="3" t="s">
        <v>11308</v>
      </c>
      <c r="I7058" s="3" t="s">
        <v>4870</v>
      </c>
      <c r="J7058" s="3">
        <v>1</v>
      </c>
      <c r="M7058" s="3" t="s">
        <v>27</v>
      </c>
      <c r="N7058" s="3" t="s">
        <v>17593</v>
      </c>
      <c r="P7058" s="3" t="s">
        <v>17594</v>
      </c>
      <c r="Q7058" s="3" t="s">
        <v>839</v>
      </c>
      <c r="R7058" s="3">
        <v>2456</v>
      </c>
      <c r="S705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220180</v>
      </c>
      <c r="T705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59" spans="1:20" ht="15" customHeight="1" x14ac:dyDescent="0.2">
      <c r="A7059" s="3" t="s">
        <v>29090</v>
      </c>
      <c r="B7059" s="3" t="s">
        <v>29091</v>
      </c>
      <c r="C7059" s="3" t="s">
        <v>29092</v>
      </c>
      <c r="F7059" s="3" t="s">
        <v>11510</v>
      </c>
      <c r="G7059" s="3" t="s">
        <v>29093</v>
      </c>
      <c r="H7059" s="3" t="s">
        <v>11308</v>
      </c>
      <c r="I7059" s="3" t="s">
        <v>4870</v>
      </c>
      <c r="J7059" s="3">
        <v>1</v>
      </c>
      <c r="M7059" s="3" t="s">
        <v>27</v>
      </c>
      <c r="N7059" s="3" t="s">
        <v>17593</v>
      </c>
      <c r="P7059" s="3" t="s">
        <v>17594</v>
      </c>
      <c r="Q7059" s="3" t="s">
        <v>839</v>
      </c>
      <c r="R7059" s="3">
        <v>2456</v>
      </c>
      <c r="S705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143210</v>
      </c>
      <c r="T705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60" spans="1:20" ht="15" customHeight="1" x14ac:dyDescent="0.2">
      <c r="A7060" s="3" t="s">
        <v>29094</v>
      </c>
      <c r="B7060" s="3" t="s">
        <v>29095</v>
      </c>
      <c r="C7060" s="3" t="s">
        <v>29096</v>
      </c>
      <c r="F7060" s="3" t="s">
        <v>11510</v>
      </c>
      <c r="G7060" s="3" t="s">
        <v>29097</v>
      </c>
      <c r="H7060" s="3" t="s">
        <v>11308</v>
      </c>
      <c r="I7060" s="3" t="s">
        <v>4870</v>
      </c>
      <c r="J7060" s="3">
        <v>1</v>
      </c>
      <c r="M7060" s="3" t="s">
        <v>27</v>
      </c>
      <c r="N7060" s="3" t="s">
        <v>17593</v>
      </c>
      <c r="P7060" s="3" t="s">
        <v>17594</v>
      </c>
      <c r="Q7060" s="3" t="s">
        <v>839</v>
      </c>
      <c r="R7060" s="3">
        <v>2456</v>
      </c>
      <c r="S706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900270</v>
      </c>
      <c r="T706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61" spans="1:20" ht="15" customHeight="1" x14ac:dyDescent="0.2">
      <c r="A7061" s="3" t="s">
        <v>29098</v>
      </c>
      <c r="B7061" s="3" t="s">
        <v>29099</v>
      </c>
      <c r="C7061" s="3" t="s">
        <v>29100</v>
      </c>
      <c r="F7061" s="3" t="s">
        <v>11510</v>
      </c>
      <c r="G7061" s="3" t="s">
        <v>29101</v>
      </c>
      <c r="H7061" s="3" t="s">
        <v>11308</v>
      </c>
      <c r="I7061" s="3" t="s">
        <v>4870</v>
      </c>
      <c r="J7061" s="3">
        <v>1</v>
      </c>
      <c r="M7061" s="3" t="s">
        <v>27</v>
      </c>
      <c r="N7061" s="3" t="s">
        <v>17593</v>
      </c>
      <c r="P7061" s="3" t="s">
        <v>17594</v>
      </c>
      <c r="Q7061" s="3" t="s">
        <v>839</v>
      </c>
      <c r="R7061" s="3">
        <v>2456</v>
      </c>
      <c r="S706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214180</v>
      </c>
      <c r="T706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62" spans="1:20" ht="15" customHeight="1" x14ac:dyDescent="0.2">
      <c r="A7062" s="3" t="s">
        <v>29102</v>
      </c>
      <c r="B7062" s="3" t="s">
        <v>29103</v>
      </c>
      <c r="C7062" s="3" t="s">
        <v>29104</v>
      </c>
      <c r="F7062" s="3" t="s">
        <v>11510</v>
      </c>
      <c r="G7062" s="3" t="s">
        <v>29105</v>
      </c>
      <c r="H7062" s="3" t="s">
        <v>11308</v>
      </c>
      <c r="I7062" s="3" t="s">
        <v>4870</v>
      </c>
      <c r="J7062" s="3">
        <v>1</v>
      </c>
      <c r="M7062" s="3" t="s">
        <v>27</v>
      </c>
      <c r="N7062" s="3" t="s">
        <v>17593</v>
      </c>
      <c r="P7062" s="3" t="s">
        <v>17594</v>
      </c>
      <c r="Q7062" s="3" t="s">
        <v>839</v>
      </c>
      <c r="R7062" s="3">
        <v>2456</v>
      </c>
      <c r="S706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234340</v>
      </c>
      <c r="T706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63" spans="1:20" ht="15" customHeight="1" x14ac:dyDescent="0.2">
      <c r="A7063" s="3" t="s">
        <v>29106</v>
      </c>
      <c r="B7063" s="3" t="s">
        <v>29107</v>
      </c>
      <c r="C7063" s="3" t="s">
        <v>29108</v>
      </c>
      <c r="F7063" s="3" t="s">
        <v>11510</v>
      </c>
      <c r="G7063" s="3" t="s">
        <v>29109</v>
      </c>
      <c r="H7063" s="3" t="s">
        <v>11308</v>
      </c>
      <c r="I7063" s="3" t="s">
        <v>4870</v>
      </c>
      <c r="J7063" s="3">
        <v>1</v>
      </c>
      <c r="M7063" s="3" t="s">
        <v>27</v>
      </c>
      <c r="N7063" s="3" t="s">
        <v>17593</v>
      </c>
      <c r="P7063" s="3" t="s">
        <v>17594</v>
      </c>
      <c r="Q7063" s="3" t="s">
        <v>839</v>
      </c>
      <c r="R7063" s="3">
        <v>2456</v>
      </c>
      <c r="S706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084990</v>
      </c>
      <c r="T706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64" spans="1:20" ht="15" customHeight="1" x14ac:dyDescent="0.2">
      <c r="A7064" s="3" t="s">
        <v>29110</v>
      </c>
      <c r="B7064" s="3" t="s">
        <v>29111</v>
      </c>
      <c r="C7064" s="3" t="s">
        <v>29112</v>
      </c>
      <c r="F7064" s="3" t="s">
        <v>11510</v>
      </c>
      <c r="G7064" s="3" t="s">
        <v>29113</v>
      </c>
      <c r="H7064" s="3" t="s">
        <v>11308</v>
      </c>
      <c r="I7064" s="3" t="s">
        <v>4870</v>
      </c>
      <c r="J7064" s="3">
        <v>1</v>
      </c>
      <c r="M7064" s="3" t="s">
        <v>27</v>
      </c>
      <c r="N7064" s="3" t="s">
        <v>17593</v>
      </c>
      <c r="P7064" s="3" t="s">
        <v>17594</v>
      </c>
      <c r="Q7064" s="3" t="s">
        <v>839</v>
      </c>
      <c r="R7064" s="3">
        <v>2456</v>
      </c>
      <c r="S706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000725</v>
      </c>
      <c r="T706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65" spans="1:20" ht="15" customHeight="1" x14ac:dyDescent="0.2">
      <c r="A7065" s="3" t="s">
        <v>29114</v>
      </c>
      <c r="B7065" s="3" t="s">
        <v>29115</v>
      </c>
      <c r="C7065" s="3" t="s">
        <v>29116</v>
      </c>
      <c r="F7065" s="3" t="s">
        <v>11510</v>
      </c>
      <c r="G7065" s="3" t="s">
        <v>29117</v>
      </c>
      <c r="H7065" s="3" t="s">
        <v>11308</v>
      </c>
      <c r="I7065" s="3" t="s">
        <v>4870</v>
      </c>
      <c r="J7065" s="3">
        <v>1</v>
      </c>
      <c r="M7065" s="3" t="s">
        <v>27</v>
      </c>
      <c r="N7065" s="3" t="s">
        <v>17593</v>
      </c>
      <c r="P7065" s="3" t="s">
        <v>17594</v>
      </c>
      <c r="Q7065" s="3" t="s">
        <v>839</v>
      </c>
      <c r="R7065" s="3">
        <v>2456</v>
      </c>
      <c r="S706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000720</v>
      </c>
      <c r="T706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66" spans="1:20" ht="15" customHeight="1" x14ac:dyDescent="0.2">
      <c r="A7066" s="3" t="s">
        <v>29118</v>
      </c>
      <c r="B7066" s="3" t="s">
        <v>29119</v>
      </c>
      <c r="C7066" s="3" t="s">
        <v>29120</v>
      </c>
      <c r="F7066" s="3" t="s">
        <v>11510</v>
      </c>
      <c r="G7066" s="3" t="s">
        <v>29121</v>
      </c>
      <c r="H7066" s="3" t="s">
        <v>11308</v>
      </c>
      <c r="I7066" s="3" t="s">
        <v>4870</v>
      </c>
      <c r="J7066" s="3">
        <v>1</v>
      </c>
      <c r="M7066" s="3" t="s">
        <v>27</v>
      </c>
      <c r="N7066" s="3" t="s">
        <v>17593</v>
      </c>
      <c r="P7066" s="3" t="s">
        <v>17594</v>
      </c>
      <c r="Q7066" s="3" t="s">
        <v>839</v>
      </c>
      <c r="R7066" s="3">
        <v>2456</v>
      </c>
      <c r="S706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170030</v>
      </c>
      <c r="T706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67" spans="1:20" ht="15" customHeight="1" x14ac:dyDescent="0.2">
      <c r="A7067" s="3" t="s">
        <v>29122</v>
      </c>
      <c r="B7067" s="3" t="s">
        <v>29123</v>
      </c>
      <c r="C7067" s="3" t="s">
        <v>29124</v>
      </c>
      <c r="F7067" s="3" t="s">
        <v>11510</v>
      </c>
      <c r="G7067" s="3" t="s">
        <v>29125</v>
      </c>
      <c r="H7067" s="3" t="s">
        <v>11308</v>
      </c>
      <c r="I7067" s="3" t="s">
        <v>4870</v>
      </c>
      <c r="J7067" s="3">
        <v>1</v>
      </c>
      <c r="M7067" s="3" t="s">
        <v>27</v>
      </c>
      <c r="N7067" s="3" t="s">
        <v>17593</v>
      </c>
      <c r="P7067" s="3" t="s">
        <v>21271</v>
      </c>
      <c r="Q7067" s="3" t="s">
        <v>839</v>
      </c>
      <c r="R7067" s="3">
        <v>1212</v>
      </c>
      <c r="S706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453340</v>
      </c>
      <c r="T706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68" spans="1:20" ht="15" customHeight="1" x14ac:dyDescent="0.2">
      <c r="A7068" s="3" t="s">
        <v>29126</v>
      </c>
      <c r="B7068" s="3" t="s">
        <v>29127</v>
      </c>
      <c r="C7068" s="3" t="s">
        <v>29128</v>
      </c>
      <c r="F7068" s="3" t="s">
        <v>11510</v>
      </c>
      <c r="G7068" s="3" t="s">
        <v>29129</v>
      </c>
      <c r="H7068" s="3" t="s">
        <v>11308</v>
      </c>
      <c r="I7068" s="3" t="s">
        <v>4870</v>
      </c>
      <c r="J7068" s="3">
        <v>1</v>
      </c>
      <c r="M7068" s="3" t="s">
        <v>27</v>
      </c>
      <c r="N7068" s="3" t="s">
        <v>17593</v>
      </c>
      <c r="P7068" s="3" t="s">
        <v>17594</v>
      </c>
      <c r="Q7068" s="3" t="s">
        <v>839</v>
      </c>
      <c r="R7068" s="3">
        <v>2456</v>
      </c>
      <c r="S706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086280</v>
      </c>
      <c r="T706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69" spans="1:20" ht="15" customHeight="1" x14ac:dyDescent="0.2">
      <c r="A7069" s="3" t="s">
        <v>29130</v>
      </c>
      <c r="B7069" s="3" t="s">
        <v>29131</v>
      </c>
      <c r="C7069" s="3" t="s">
        <v>29132</v>
      </c>
      <c r="F7069" s="3" t="s">
        <v>11510</v>
      </c>
      <c r="G7069" s="3" t="s">
        <v>29133</v>
      </c>
      <c r="H7069" s="3" t="s">
        <v>11308</v>
      </c>
      <c r="I7069" s="3" t="s">
        <v>4870</v>
      </c>
      <c r="J7069" s="3">
        <v>1</v>
      </c>
      <c r="M7069" s="3" t="s">
        <v>27</v>
      </c>
      <c r="N7069" s="3" t="s">
        <v>17593</v>
      </c>
      <c r="P7069" s="3" t="s">
        <v>17594</v>
      </c>
      <c r="Q7069" s="3" t="s">
        <v>839</v>
      </c>
      <c r="R7069" s="3">
        <v>2456</v>
      </c>
      <c r="S706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064350</v>
      </c>
      <c r="T706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70" spans="1:20" ht="15" customHeight="1" x14ac:dyDescent="0.2">
      <c r="A7070" s="3" t="s">
        <v>29134</v>
      </c>
      <c r="B7070" s="3" t="s">
        <v>29135</v>
      </c>
      <c r="C7070" s="3" t="s">
        <v>29136</v>
      </c>
      <c r="F7070" s="3" t="s">
        <v>11510</v>
      </c>
      <c r="G7070" s="3" t="s">
        <v>29137</v>
      </c>
      <c r="H7070" s="3" t="s">
        <v>11308</v>
      </c>
      <c r="I7070" s="3" t="s">
        <v>4870</v>
      </c>
      <c r="J7070" s="3">
        <v>1</v>
      </c>
      <c r="M7070" s="3" t="s">
        <v>27</v>
      </c>
      <c r="N7070" s="3" t="s">
        <v>17593</v>
      </c>
      <c r="P7070" s="3" t="s">
        <v>17594</v>
      </c>
      <c r="Q7070" s="3" t="s">
        <v>839</v>
      </c>
      <c r="R7070" s="3">
        <v>2456</v>
      </c>
      <c r="S707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079430</v>
      </c>
      <c r="T707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71" spans="1:20" ht="15" customHeight="1" x14ac:dyDescent="0.2">
      <c r="A7071" s="3" t="s">
        <v>29138</v>
      </c>
      <c r="B7071" s="3" t="s">
        <v>29139</v>
      </c>
      <c r="C7071" s="3" t="s">
        <v>29140</v>
      </c>
      <c r="F7071" s="3" t="s">
        <v>11510</v>
      </c>
      <c r="G7071" s="3" t="s">
        <v>29141</v>
      </c>
      <c r="H7071" s="3" t="s">
        <v>11308</v>
      </c>
      <c r="I7071" s="3" t="s">
        <v>4870</v>
      </c>
      <c r="J7071" s="3">
        <v>1</v>
      </c>
      <c r="M7071" s="3" t="s">
        <v>27</v>
      </c>
      <c r="N7071" s="3" t="s">
        <v>17593</v>
      </c>
      <c r="P7071" s="3" t="s">
        <v>17594</v>
      </c>
      <c r="Q7071" s="3" t="s">
        <v>839</v>
      </c>
      <c r="R7071" s="3">
        <v>2456</v>
      </c>
      <c r="S707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012330</v>
      </c>
      <c r="T707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72" spans="1:20" ht="15" customHeight="1" x14ac:dyDescent="0.2">
      <c r="A7072" s="3" t="s">
        <v>29142</v>
      </c>
      <c r="B7072" s="3" t="s">
        <v>29143</v>
      </c>
      <c r="C7072" s="3" t="s">
        <v>29144</v>
      </c>
      <c r="F7072" s="3" t="s">
        <v>11510</v>
      </c>
      <c r="G7072" s="3" t="s">
        <v>29145</v>
      </c>
      <c r="H7072" s="3" t="s">
        <v>11308</v>
      </c>
      <c r="I7072" s="3" t="s">
        <v>4870</v>
      </c>
      <c r="J7072" s="3">
        <v>1</v>
      </c>
      <c r="M7072" s="3" t="s">
        <v>27</v>
      </c>
      <c r="N7072" s="3" t="s">
        <v>17593</v>
      </c>
      <c r="P7072" s="3" t="s">
        <v>17594</v>
      </c>
      <c r="Q7072" s="3" t="s">
        <v>839</v>
      </c>
      <c r="R7072" s="3">
        <v>2456</v>
      </c>
      <c r="S707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319400</v>
      </c>
      <c r="T707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73" spans="1:20" ht="15" customHeight="1" x14ac:dyDescent="0.2">
      <c r="A7073" s="3" t="s">
        <v>29146</v>
      </c>
      <c r="B7073" s="3" t="s">
        <v>29147</v>
      </c>
      <c r="C7073" s="3" t="s">
        <v>29148</v>
      </c>
      <c r="F7073" s="3" t="s">
        <v>11510</v>
      </c>
      <c r="G7073" s="3" t="s">
        <v>29149</v>
      </c>
      <c r="H7073" s="3" t="s">
        <v>11308</v>
      </c>
      <c r="I7073" s="3" t="s">
        <v>4870</v>
      </c>
      <c r="J7073" s="3">
        <v>1</v>
      </c>
      <c r="M7073" s="3" t="s">
        <v>27</v>
      </c>
      <c r="N7073" s="3" t="s">
        <v>17593</v>
      </c>
      <c r="P7073" s="3" t="s">
        <v>17594</v>
      </c>
      <c r="Q7073" s="3" t="s">
        <v>839</v>
      </c>
      <c r="R7073" s="3">
        <v>2456</v>
      </c>
      <c r="S707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052260</v>
      </c>
      <c r="T707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74" spans="1:20" ht="15" customHeight="1" x14ac:dyDescent="0.2">
      <c r="A7074" s="3" t="s">
        <v>29150</v>
      </c>
      <c r="B7074" s="3" t="s">
        <v>29151</v>
      </c>
      <c r="C7074" s="3" t="s">
        <v>29152</v>
      </c>
      <c r="F7074" s="3" t="s">
        <v>11510</v>
      </c>
      <c r="G7074" s="3" t="s">
        <v>29153</v>
      </c>
      <c r="H7074" s="3" t="s">
        <v>11308</v>
      </c>
      <c r="I7074" s="3" t="s">
        <v>4870</v>
      </c>
      <c r="J7074" s="3">
        <v>1</v>
      </c>
      <c r="M7074" s="3" t="s">
        <v>27</v>
      </c>
      <c r="N7074" s="3" t="s">
        <v>17593</v>
      </c>
      <c r="P7074" s="3" t="s">
        <v>17594</v>
      </c>
      <c r="Q7074" s="3" t="s">
        <v>839</v>
      </c>
      <c r="R7074" s="3">
        <v>2456</v>
      </c>
      <c r="S707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048410</v>
      </c>
      <c r="T707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75" spans="1:20" ht="15" customHeight="1" x14ac:dyDescent="0.2">
      <c r="A7075" s="3" t="s">
        <v>29154</v>
      </c>
      <c r="B7075" s="3" t="s">
        <v>29155</v>
      </c>
      <c r="C7075" s="3" t="s">
        <v>29156</v>
      </c>
      <c r="F7075" s="3" t="s">
        <v>11510</v>
      </c>
      <c r="G7075" s="3" t="s">
        <v>29157</v>
      </c>
      <c r="H7075" s="3" t="s">
        <v>11308</v>
      </c>
      <c r="I7075" s="3" t="s">
        <v>4870</v>
      </c>
      <c r="J7075" s="3">
        <v>1</v>
      </c>
      <c r="M7075" s="3" t="s">
        <v>27</v>
      </c>
      <c r="N7075" s="3" t="s">
        <v>17593</v>
      </c>
      <c r="P7075" s="3" t="s">
        <v>17594</v>
      </c>
      <c r="Q7075" s="3" t="s">
        <v>839</v>
      </c>
      <c r="R7075" s="3">
        <v>2456</v>
      </c>
      <c r="S707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069960</v>
      </c>
      <c r="T707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76" spans="1:20" ht="15" customHeight="1" x14ac:dyDescent="0.2">
      <c r="A7076" s="3" t="s">
        <v>29158</v>
      </c>
      <c r="B7076" s="3" t="s">
        <v>29159</v>
      </c>
      <c r="C7076" s="3" t="s">
        <v>29160</v>
      </c>
      <c r="F7076" s="3" t="s">
        <v>11510</v>
      </c>
      <c r="G7076" s="3" t="s">
        <v>29161</v>
      </c>
      <c r="H7076" s="3" t="s">
        <v>11308</v>
      </c>
      <c r="I7076" s="3" t="s">
        <v>4870</v>
      </c>
      <c r="J7076" s="3">
        <v>1</v>
      </c>
      <c r="M7076" s="3" t="s">
        <v>27</v>
      </c>
      <c r="N7076" s="3" t="s">
        <v>17593</v>
      </c>
      <c r="P7076" s="3" t="s">
        <v>17594</v>
      </c>
      <c r="Q7076" s="3" t="s">
        <v>839</v>
      </c>
      <c r="R7076" s="3">
        <v>2456</v>
      </c>
      <c r="S707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004560</v>
      </c>
      <c r="T707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77" spans="1:20" ht="15" customHeight="1" x14ac:dyDescent="0.2">
      <c r="A7077" s="3" t="s">
        <v>29162</v>
      </c>
      <c r="B7077" s="3" t="s">
        <v>29163</v>
      </c>
      <c r="C7077" s="3" t="s">
        <v>29164</v>
      </c>
      <c r="F7077" s="3" t="s">
        <v>11510</v>
      </c>
      <c r="G7077" s="3" t="s">
        <v>29165</v>
      </c>
      <c r="H7077" s="3" t="s">
        <v>11308</v>
      </c>
      <c r="I7077" s="3" t="s">
        <v>4870</v>
      </c>
      <c r="J7077" s="3">
        <v>1</v>
      </c>
      <c r="M7077" s="3" t="s">
        <v>27</v>
      </c>
      <c r="N7077" s="3" t="s">
        <v>17593</v>
      </c>
      <c r="P7077" s="3" t="s">
        <v>17594</v>
      </c>
      <c r="Q7077" s="3" t="s">
        <v>839</v>
      </c>
      <c r="R7077" s="3">
        <v>2456</v>
      </c>
      <c r="S707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016790</v>
      </c>
      <c r="T707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78" spans="1:20" ht="15" customHeight="1" x14ac:dyDescent="0.2">
      <c r="A7078" s="3" t="s">
        <v>29166</v>
      </c>
      <c r="B7078" s="3" t="s">
        <v>29167</v>
      </c>
      <c r="C7078" s="3" t="s">
        <v>29168</v>
      </c>
      <c r="F7078" s="3" t="s">
        <v>11510</v>
      </c>
      <c r="G7078" s="3" t="s">
        <v>29169</v>
      </c>
      <c r="H7078" s="3" t="s">
        <v>11308</v>
      </c>
      <c r="I7078" s="3" t="s">
        <v>4870</v>
      </c>
      <c r="J7078" s="3">
        <v>1</v>
      </c>
      <c r="M7078" s="3" t="s">
        <v>27</v>
      </c>
      <c r="N7078" s="3" t="s">
        <v>17593</v>
      </c>
      <c r="P7078" s="3" t="s">
        <v>17594</v>
      </c>
      <c r="Q7078" s="3" t="s">
        <v>839</v>
      </c>
      <c r="R7078" s="3">
        <v>2456</v>
      </c>
      <c r="S707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004310</v>
      </c>
      <c r="T707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79" spans="1:20" ht="15" customHeight="1" x14ac:dyDescent="0.2">
      <c r="A7079" s="3" t="s">
        <v>29170</v>
      </c>
      <c r="B7079" s="3" t="s">
        <v>29171</v>
      </c>
      <c r="C7079" s="3" t="s">
        <v>29172</v>
      </c>
      <c r="F7079" s="3" t="s">
        <v>11510</v>
      </c>
      <c r="G7079" s="3" t="s">
        <v>29173</v>
      </c>
      <c r="H7079" s="3" t="s">
        <v>11308</v>
      </c>
      <c r="I7079" s="3" t="s">
        <v>4870</v>
      </c>
      <c r="J7079" s="3">
        <v>1</v>
      </c>
      <c r="M7079" s="3" t="s">
        <v>27</v>
      </c>
      <c r="N7079" s="3" t="s">
        <v>17593</v>
      </c>
      <c r="P7079" s="3" t="s">
        <v>17594</v>
      </c>
      <c r="Q7079" s="3" t="s">
        <v>839</v>
      </c>
      <c r="R7079" s="3">
        <v>2456</v>
      </c>
      <c r="S707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041440</v>
      </c>
      <c r="T707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80" spans="1:20" ht="15" customHeight="1" x14ac:dyDescent="0.2">
      <c r="A7080" s="3" t="s">
        <v>29174</v>
      </c>
      <c r="B7080" s="3" t="s">
        <v>29175</v>
      </c>
      <c r="C7080" s="3" t="s">
        <v>29176</v>
      </c>
      <c r="F7080" s="3" t="s">
        <v>11510</v>
      </c>
      <c r="G7080" s="3" t="s">
        <v>29177</v>
      </c>
      <c r="H7080" s="3" t="s">
        <v>11308</v>
      </c>
      <c r="I7080" s="3" t="s">
        <v>4870</v>
      </c>
      <c r="J7080" s="3">
        <v>1</v>
      </c>
      <c r="M7080" s="3" t="s">
        <v>27</v>
      </c>
      <c r="N7080" s="3" t="s">
        <v>17593</v>
      </c>
      <c r="P7080" s="3" t="s">
        <v>29178</v>
      </c>
      <c r="Q7080" s="3" t="s">
        <v>839</v>
      </c>
      <c r="R7080" s="3">
        <v>2128</v>
      </c>
      <c r="S708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187660</v>
      </c>
      <c r="T708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81" spans="1:20" ht="15" customHeight="1" x14ac:dyDescent="0.2">
      <c r="A7081" s="3" t="s">
        <v>29179</v>
      </c>
      <c r="B7081" s="3" t="s">
        <v>29180</v>
      </c>
      <c r="C7081" s="3" t="s">
        <v>29181</v>
      </c>
      <c r="F7081" s="3" t="s">
        <v>11510</v>
      </c>
      <c r="G7081" s="3" t="s">
        <v>29182</v>
      </c>
      <c r="H7081" s="3" t="s">
        <v>11308</v>
      </c>
      <c r="I7081" s="3" t="s">
        <v>4870</v>
      </c>
      <c r="J7081" s="3">
        <v>1</v>
      </c>
      <c r="M7081" s="3" t="s">
        <v>27</v>
      </c>
      <c r="N7081" s="3" t="s">
        <v>17593</v>
      </c>
      <c r="P7081" s="3" t="s">
        <v>17594</v>
      </c>
      <c r="Q7081" s="3" t="s">
        <v>839</v>
      </c>
      <c r="R7081" s="3">
        <v>2456</v>
      </c>
      <c r="S708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039010</v>
      </c>
      <c r="T708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82" spans="1:20" ht="15" customHeight="1" x14ac:dyDescent="0.2">
      <c r="A7082" s="3" t="s">
        <v>29183</v>
      </c>
      <c r="B7082" s="3" t="s">
        <v>29184</v>
      </c>
      <c r="C7082" s="3" t="s">
        <v>29185</v>
      </c>
      <c r="F7082" s="3" t="s">
        <v>11510</v>
      </c>
      <c r="G7082" s="3" t="s">
        <v>29186</v>
      </c>
      <c r="H7082" s="3" t="s">
        <v>11308</v>
      </c>
      <c r="I7082" s="3" t="s">
        <v>4870</v>
      </c>
      <c r="J7082" s="3">
        <v>1</v>
      </c>
      <c r="M7082" s="3" t="s">
        <v>27</v>
      </c>
      <c r="N7082" s="3" t="s">
        <v>17593</v>
      </c>
      <c r="P7082" s="3" t="s">
        <v>17594</v>
      </c>
      <c r="Q7082" s="3" t="s">
        <v>839</v>
      </c>
      <c r="R7082" s="3">
        <v>2456</v>
      </c>
      <c r="S708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017800</v>
      </c>
      <c r="T708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83" spans="1:20" ht="15" customHeight="1" x14ac:dyDescent="0.2">
      <c r="A7083" s="3" t="s">
        <v>29187</v>
      </c>
      <c r="B7083" s="3" t="s">
        <v>29188</v>
      </c>
      <c r="C7083" s="3" t="s">
        <v>29189</v>
      </c>
      <c r="F7083" s="3" t="s">
        <v>11510</v>
      </c>
      <c r="G7083" s="3" t="s">
        <v>29190</v>
      </c>
      <c r="H7083" s="3" t="s">
        <v>11308</v>
      </c>
      <c r="I7083" s="3" t="s">
        <v>4870</v>
      </c>
      <c r="J7083" s="3">
        <v>1</v>
      </c>
      <c r="M7083" s="3" t="s">
        <v>27</v>
      </c>
      <c r="N7083" s="3" t="s">
        <v>17593</v>
      </c>
      <c r="P7083" s="3" t="s">
        <v>17594</v>
      </c>
      <c r="Q7083" s="3" t="s">
        <v>839</v>
      </c>
      <c r="R7083" s="3">
        <v>2456</v>
      </c>
      <c r="S708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307950</v>
      </c>
      <c r="T708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84" spans="1:20" ht="15" customHeight="1" x14ac:dyDescent="0.2">
      <c r="A7084" s="3" t="s">
        <v>29191</v>
      </c>
      <c r="B7084" s="3" t="s">
        <v>29192</v>
      </c>
      <c r="C7084" s="3" t="s">
        <v>29193</v>
      </c>
      <c r="F7084" s="3" t="s">
        <v>11510</v>
      </c>
      <c r="G7084" s="3" t="s">
        <v>29194</v>
      </c>
      <c r="H7084" s="3" t="s">
        <v>11308</v>
      </c>
      <c r="I7084" s="3" t="s">
        <v>4870</v>
      </c>
      <c r="J7084" s="3">
        <v>1</v>
      </c>
      <c r="M7084" s="3" t="s">
        <v>27</v>
      </c>
      <c r="N7084" s="3" t="s">
        <v>17593</v>
      </c>
      <c r="P7084" s="3" t="s">
        <v>17594</v>
      </c>
      <c r="Q7084" s="3" t="s">
        <v>839</v>
      </c>
      <c r="R7084" s="3">
        <v>2456</v>
      </c>
      <c r="S708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011210</v>
      </c>
      <c r="T708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85" spans="1:20" ht="15" customHeight="1" x14ac:dyDescent="0.2">
      <c r="A7085" s="3" t="s">
        <v>29195</v>
      </c>
      <c r="B7085" s="3" t="s">
        <v>29196</v>
      </c>
      <c r="C7085" s="3" t="s">
        <v>29197</v>
      </c>
      <c r="F7085" s="3" t="s">
        <v>11510</v>
      </c>
      <c r="G7085" s="3" t="s">
        <v>29198</v>
      </c>
      <c r="H7085" s="3" t="s">
        <v>11308</v>
      </c>
      <c r="I7085" s="3" t="s">
        <v>4870</v>
      </c>
      <c r="J7085" s="3">
        <v>1</v>
      </c>
      <c r="M7085" s="3" t="s">
        <v>27</v>
      </c>
      <c r="N7085" s="3" t="s">
        <v>17593</v>
      </c>
      <c r="P7085" s="3" t="s">
        <v>17594</v>
      </c>
      <c r="Q7085" s="3" t="s">
        <v>839</v>
      </c>
      <c r="R7085" s="3">
        <v>2456</v>
      </c>
      <c r="S708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090850</v>
      </c>
      <c r="T708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86" spans="1:20" ht="15" customHeight="1" x14ac:dyDescent="0.2">
      <c r="A7086" s="3" t="s">
        <v>29199</v>
      </c>
      <c r="B7086" s="3" t="s">
        <v>29200</v>
      </c>
      <c r="C7086" s="3" t="s">
        <v>29201</v>
      </c>
      <c r="F7086" s="3" t="s">
        <v>11510</v>
      </c>
      <c r="G7086" s="3" t="s">
        <v>29202</v>
      </c>
      <c r="H7086" s="3" t="s">
        <v>11308</v>
      </c>
      <c r="I7086" s="3" t="s">
        <v>4870</v>
      </c>
      <c r="J7086" s="3">
        <v>1</v>
      </c>
      <c r="M7086" s="3" t="s">
        <v>27</v>
      </c>
      <c r="N7086" s="3" t="s">
        <v>17593</v>
      </c>
      <c r="P7086" s="3" t="s">
        <v>17594</v>
      </c>
      <c r="Q7086" s="3" t="s">
        <v>839</v>
      </c>
      <c r="R7086" s="3">
        <v>2456</v>
      </c>
      <c r="S708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005385</v>
      </c>
      <c r="T708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87" spans="1:20" ht="15" customHeight="1" x14ac:dyDescent="0.2">
      <c r="A7087" s="3" t="s">
        <v>29203</v>
      </c>
      <c r="B7087" s="3" t="s">
        <v>29204</v>
      </c>
      <c r="C7087" s="3" t="s">
        <v>29205</v>
      </c>
      <c r="F7087" s="3" t="s">
        <v>11510</v>
      </c>
      <c r="G7087" s="3" t="s">
        <v>29206</v>
      </c>
      <c r="H7087" s="3" t="s">
        <v>11308</v>
      </c>
      <c r="I7087" s="3" t="s">
        <v>4870</v>
      </c>
      <c r="J7087" s="3">
        <v>1</v>
      </c>
      <c r="M7087" s="3" t="s">
        <v>27</v>
      </c>
      <c r="N7087" s="3" t="s">
        <v>17593</v>
      </c>
      <c r="P7087" s="3" t="s">
        <v>17594</v>
      </c>
      <c r="Q7087" s="3" t="s">
        <v>839</v>
      </c>
      <c r="R7087" s="3">
        <v>2456</v>
      </c>
      <c r="S708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005387</v>
      </c>
      <c r="T708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88" spans="1:20" ht="15" customHeight="1" x14ac:dyDescent="0.2">
      <c r="A7088" s="3" t="s">
        <v>29207</v>
      </c>
      <c r="B7088" s="3" t="s">
        <v>29208</v>
      </c>
      <c r="C7088" s="3" t="s">
        <v>29209</v>
      </c>
      <c r="F7088" s="3" t="s">
        <v>11510</v>
      </c>
      <c r="G7088" s="3" t="s">
        <v>29210</v>
      </c>
      <c r="H7088" s="3" t="s">
        <v>11308</v>
      </c>
      <c r="I7088" s="3" t="s">
        <v>4870</v>
      </c>
      <c r="J7088" s="3">
        <v>1</v>
      </c>
      <c r="M7088" s="3" t="s">
        <v>27</v>
      </c>
      <c r="N7088" s="3" t="s">
        <v>17593</v>
      </c>
      <c r="P7088" s="3" t="s">
        <v>17594</v>
      </c>
      <c r="Q7088" s="3" t="s">
        <v>839</v>
      </c>
      <c r="R7088" s="3">
        <v>2456</v>
      </c>
      <c r="S708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005389</v>
      </c>
      <c r="T708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89" spans="1:20" ht="15" customHeight="1" x14ac:dyDescent="0.2">
      <c r="A7089" s="3" t="s">
        <v>29211</v>
      </c>
      <c r="B7089" s="3" t="s">
        <v>29212</v>
      </c>
      <c r="C7089" s="3" t="s">
        <v>29213</v>
      </c>
      <c r="F7089" s="3" t="s">
        <v>11510</v>
      </c>
      <c r="G7089" s="3" t="s">
        <v>29214</v>
      </c>
      <c r="H7089" s="3" t="s">
        <v>11308</v>
      </c>
      <c r="I7089" s="3" t="s">
        <v>4870</v>
      </c>
      <c r="J7089" s="3">
        <v>1</v>
      </c>
      <c r="M7089" s="3" t="s">
        <v>27</v>
      </c>
      <c r="N7089" s="3" t="s">
        <v>17593</v>
      </c>
      <c r="P7089" s="3" t="s">
        <v>17594</v>
      </c>
      <c r="Q7089" s="3" t="s">
        <v>839</v>
      </c>
      <c r="R7089" s="3">
        <v>2456</v>
      </c>
      <c r="S708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005380</v>
      </c>
      <c r="T708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90" spans="1:20" ht="15" customHeight="1" x14ac:dyDescent="0.2">
      <c r="A7090" s="3" t="s">
        <v>29215</v>
      </c>
      <c r="B7090" s="3" t="s">
        <v>29216</v>
      </c>
      <c r="C7090" s="3" t="s">
        <v>29217</v>
      </c>
      <c r="F7090" s="3" t="s">
        <v>11510</v>
      </c>
      <c r="G7090" s="3" t="s">
        <v>29218</v>
      </c>
      <c r="H7090" s="3" t="s">
        <v>11308</v>
      </c>
      <c r="I7090" s="3" t="s">
        <v>4870</v>
      </c>
      <c r="J7090" s="3">
        <v>1</v>
      </c>
      <c r="M7090" s="3" t="s">
        <v>27</v>
      </c>
      <c r="N7090" s="3" t="s">
        <v>17593</v>
      </c>
      <c r="P7090" s="3" t="s">
        <v>17594</v>
      </c>
      <c r="Q7090" s="3" t="s">
        <v>839</v>
      </c>
      <c r="R7090" s="3">
        <v>2456</v>
      </c>
      <c r="S709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004020</v>
      </c>
      <c r="T709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91" spans="1:20" ht="15" customHeight="1" x14ac:dyDescent="0.2">
      <c r="A7091" s="3" t="s">
        <v>29219</v>
      </c>
      <c r="B7091" s="3" t="s">
        <v>29220</v>
      </c>
      <c r="C7091" s="3" t="s">
        <v>29221</v>
      </c>
      <c r="F7091" s="3" t="s">
        <v>11510</v>
      </c>
      <c r="G7091" s="3" t="s">
        <v>29222</v>
      </c>
      <c r="H7091" s="3" t="s">
        <v>11308</v>
      </c>
      <c r="I7091" s="3" t="s">
        <v>4870</v>
      </c>
      <c r="J7091" s="3">
        <v>1</v>
      </c>
      <c r="M7091" s="3" t="s">
        <v>27</v>
      </c>
      <c r="N7091" s="3" t="s">
        <v>17593</v>
      </c>
      <c r="P7091" s="3" t="s">
        <v>17594</v>
      </c>
      <c r="Q7091" s="3" t="s">
        <v>839</v>
      </c>
      <c r="R7091" s="3">
        <v>2456</v>
      </c>
      <c r="S709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005440</v>
      </c>
      <c r="T709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92" spans="1:20" ht="15" customHeight="1" x14ac:dyDescent="0.2">
      <c r="A7092" s="3" t="s">
        <v>29223</v>
      </c>
      <c r="B7092" s="3" t="s">
        <v>29224</v>
      </c>
      <c r="C7092" s="3" t="s">
        <v>29225</v>
      </c>
      <c r="F7092" s="3" t="s">
        <v>11510</v>
      </c>
      <c r="G7092" s="3" t="s">
        <v>29226</v>
      </c>
      <c r="H7092" s="3" t="s">
        <v>11308</v>
      </c>
      <c r="I7092" s="3" t="s">
        <v>4870</v>
      </c>
      <c r="J7092" s="3">
        <v>1</v>
      </c>
      <c r="M7092" s="3" t="s">
        <v>27</v>
      </c>
      <c r="N7092" s="3" t="s">
        <v>17593</v>
      </c>
      <c r="P7092" s="3" t="s">
        <v>17594</v>
      </c>
      <c r="Q7092" s="3" t="s">
        <v>839</v>
      </c>
      <c r="R7092" s="3">
        <v>2456</v>
      </c>
      <c r="S709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001500</v>
      </c>
      <c r="T709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93" spans="1:20" ht="15" customHeight="1" x14ac:dyDescent="0.2">
      <c r="A7093" s="3" t="s">
        <v>29227</v>
      </c>
      <c r="B7093" s="3" t="s">
        <v>29228</v>
      </c>
      <c r="C7093" s="3" t="s">
        <v>29229</v>
      </c>
      <c r="F7093" s="3" t="s">
        <v>11510</v>
      </c>
      <c r="G7093" s="3" t="s">
        <v>29230</v>
      </c>
      <c r="H7093" s="3" t="s">
        <v>11308</v>
      </c>
      <c r="I7093" s="3" t="s">
        <v>4870</v>
      </c>
      <c r="J7093" s="3">
        <v>1</v>
      </c>
      <c r="M7093" s="3" t="s">
        <v>27</v>
      </c>
      <c r="N7093" s="3" t="s">
        <v>17593</v>
      </c>
      <c r="P7093" s="3" t="s">
        <v>17594</v>
      </c>
      <c r="Q7093" s="3" t="s">
        <v>839</v>
      </c>
      <c r="R7093" s="3">
        <v>2456</v>
      </c>
      <c r="S709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011760</v>
      </c>
      <c r="T709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94" spans="1:20" ht="15" customHeight="1" x14ac:dyDescent="0.2">
      <c r="A7094" s="3" t="s">
        <v>29231</v>
      </c>
      <c r="B7094" s="3" t="s">
        <v>29232</v>
      </c>
      <c r="C7094" s="3" t="s">
        <v>29233</v>
      </c>
      <c r="F7094" s="3" t="s">
        <v>11510</v>
      </c>
      <c r="G7094" s="3" t="s">
        <v>29234</v>
      </c>
      <c r="H7094" s="3" t="s">
        <v>11308</v>
      </c>
      <c r="I7094" s="3" t="s">
        <v>4870</v>
      </c>
      <c r="J7094" s="3">
        <v>1</v>
      </c>
      <c r="M7094" s="3" t="s">
        <v>27</v>
      </c>
      <c r="N7094" s="3" t="s">
        <v>17593</v>
      </c>
      <c r="P7094" s="3" t="s">
        <v>17594</v>
      </c>
      <c r="Q7094" s="3" t="s">
        <v>839</v>
      </c>
      <c r="R7094" s="3">
        <v>2456</v>
      </c>
      <c r="S709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227840</v>
      </c>
      <c r="T709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95" spans="1:20" ht="15" customHeight="1" x14ac:dyDescent="0.2">
      <c r="A7095" s="3" t="s">
        <v>29235</v>
      </c>
      <c r="B7095" s="3" t="s">
        <v>29236</v>
      </c>
      <c r="C7095" s="3" t="s">
        <v>29237</v>
      </c>
      <c r="F7095" s="3" t="s">
        <v>11510</v>
      </c>
      <c r="G7095" s="3" t="s">
        <v>29238</v>
      </c>
      <c r="H7095" s="3" t="s">
        <v>11308</v>
      </c>
      <c r="I7095" s="3" t="s">
        <v>4870</v>
      </c>
      <c r="J7095" s="3">
        <v>1</v>
      </c>
      <c r="M7095" s="3" t="s">
        <v>27</v>
      </c>
      <c r="N7095" s="3" t="s">
        <v>17593</v>
      </c>
      <c r="P7095" s="3" t="s">
        <v>17594</v>
      </c>
      <c r="Q7095" s="3" t="s">
        <v>839</v>
      </c>
      <c r="R7095" s="3">
        <v>2456</v>
      </c>
      <c r="S709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126560</v>
      </c>
      <c r="T709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96" spans="1:20" ht="15" customHeight="1" x14ac:dyDescent="0.2">
      <c r="A7096" s="3" t="s">
        <v>29239</v>
      </c>
      <c r="B7096" s="3" t="s">
        <v>29240</v>
      </c>
      <c r="C7096" s="3" t="s">
        <v>29241</v>
      </c>
      <c r="F7096" s="3" t="s">
        <v>11510</v>
      </c>
      <c r="G7096" s="3" t="s">
        <v>29242</v>
      </c>
      <c r="H7096" s="3" t="s">
        <v>11308</v>
      </c>
      <c r="I7096" s="3" t="s">
        <v>4870</v>
      </c>
      <c r="J7096" s="3">
        <v>1</v>
      </c>
      <c r="M7096" s="3" t="s">
        <v>27</v>
      </c>
      <c r="N7096" s="3" t="s">
        <v>17593</v>
      </c>
      <c r="P7096" s="3" t="s">
        <v>17594</v>
      </c>
      <c r="Q7096" s="3" t="s">
        <v>839</v>
      </c>
      <c r="R7096" s="3">
        <v>2456</v>
      </c>
      <c r="S709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001450</v>
      </c>
      <c r="T709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97" spans="1:20" ht="15" customHeight="1" x14ac:dyDescent="0.2">
      <c r="A7097" s="3" t="s">
        <v>29243</v>
      </c>
      <c r="B7097" s="3" t="s">
        <v>29244</v>
      </c>
      <c r="C7097" s="3" t="s">
        <v>29245</v>
      </c>
      <c r="F7097" s="3" t="s">
        <v>11510</v>
      </c>
      <c r="G7097" s="3" t="s">
        <v>29246</v>
      </c>
      <c r="H7097" s="3" t="s">
        <v>11308</v>
      </c>
      <c r="I7097" s="3" t="s">
        <v>4870</v>
      </c>
      <c r="J7097" s="3">
        <v>1</v>
      </c>
      <c r="M7097" s="3" t="s">
        <v>27</v>
      </c>
      <c r="N7097" s="3" t="s">
        <v>17593</v>
      </c>
      <c r="P7097" s="3" t="s">
        <v>17594</v>
      </c>
      <c r="Q7097" s="3" t="s">
        <v>839</v>
      </c>
      <c r="R7097" s="3">
        <v>2456</v>
      </c>
      <c r="S709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057050</v>
      </c>
      <c r="T709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98" spans="1:20" ht="15" customHeight="1" x14ac:dyDescent="0.2">
      <c r="A7098" s="3" t="s">
        <v>29247</v>
      </c>
      <c r="B7098" s="3" t="s">
        <v>29248</v>
      </c>
      <c r="C7098" s="3" t="s">
        <v>29249</v>
      </c>
      <c r="F7098" s="3" t="s">
        <v>11510</v>
      </c>
      <c r="G7098" s="3" t="s">
        <v>29250</v>
      </c>
      <c r="H7098" s="3" t="s">
        <v>11308</v>
      </c>
      <c r="I7098" s="3" t="s">
        <v>4870</v>
      </c>
      <c r="J7098" s="3">
        <v>1</v>
      </c>
      <c r="M7098" s="3" t="s">
        <v>27</v>
      </c>
      <c r="N7098" s="3" t="s">
        <v>17593</v>
      </c>
      <c r="P7098" s="3" t="s">
        <v>29251</v>
      </c>
      <c r="Q7098" s="3" t="s">
        <v>839</v>
      </c>
      <c r="R7098" s="3">
        <v>820</v>
      </c>
      <c r="S709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460930</v>
      </c>
      <c r="T709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099" spans="1:20" ht="15" customHeight="1" x14ac:dyDescent="0.2">
      <c r="A7099" s="3" t="s">
        <v>29252</v>
      </c>
      <c r="B7099" s="3" t="s">
        <v>29253</v>
      </c>
      <c r="C7099" s="3" t="s">
        <v>29254</v>
      </c>
      <c r="F7099" s="3" t="s">
        <v>11510</v>
      </c>
      <c r="G7099" s="3" t="s">
        <v>29255</v>
      </c>
      <c r="H7099" s="3" t="s">
        <v>11308</v>
      </c>
      <c r="I7099" s="3" t="s">
        <v>4870</v>
      </c>
      <c r="J7099" s="3">
        <v>1</v>
      </c>
      <c r="M7099" s="3" t="s">
        <v>27</v>
      </c>
      <c r="N7099" s="3" t="s">
        <v>17593</v>
      </c>
      <c r="P7099" s="3" t="s">
        <v>17594</v>
      </c>
      <c r="Q7099" s="3" t="s">
        <v>839</v>
      </c>
      <c r="R7099" s="3">
        <v>2456</v>
      </c>
      <c r="S709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092300</v>
      </c>
      <c r="T709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00" spans="1:20" ht="15" customHeight="1" x14ac:dyDescent="0.2">
      <c r="A7100" s="3" t="s">
        <v>29256</v>
      </c>
      <c r="B7100" s="3" t="s">
        <v>29257</v>
      </c>
      <c r="C7100" s="3" t="s">
        <v>29258</v>
      </c>
      <c r="F7100" s="3" t="s">
        <v>11510</v>
      </c>
      <c r="G7100" s="3" t="s">
        <v>29259</v>
      </c>
      <c r="H7100" s="3" t="s">
        <v>11308</v>
      </c>
      <c r="I7100" s="3" t="s">
        <v>4870</v>
      </c>
      <c r="J7100" s="3">
        <v>1</v>
      </c>
      <c r="M7100" s="3" t="s">
        <v>27</v>
      </c>
      <c r="N7100" s="3" t="s">
        <v>17593</v>
      </c>
      <c r="P7100" s="3" t="s">
        <v>17594</v>
      </c>
      <c r="Q7100" s="3" t="s">
        <v>839</v>
      </c>
      <c r="R7100" s="3">
        <v>2456</v>
      </c>
      <c r="S710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138360</v>
      </c>
      <c r="T710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01" spans="1:20" ht="15" customHeight="1" x14ac:dyDescent="0.2">
      <c r="A7101" s="3" t="s">
        <v>29260</v>
      </c>
      <c r="B7101" s="3" t="s">
        <v>29261</v>
      </c>
      <c r="C7101" s="3" t="s">
        <v>29262</v>
      </c>
      <c r="F7101" s="3" t="s">
        <v>11510</v>
      </c>
      <c r="G7101" s="3" t="s">
        <v>29263</v>
      </c>
      <c r="H7101" s="3" t="s">
        <v>11308</v>
      </c>
      <c r="I7101" s="3" t="s">
        <v>4870</v>
      </c>
      <c r="J7101" s="3">
        <v>1</v>
      </c>
      <c r="M7101" s="3" t="s">
        <v>27</v>
      </c>
      <c r="N7101" s="3" t="s">
        <v>17593</v>
      </c>
      <c r="P7101" s="3" t="s">
        <v>17594</v>
      </c>
      <c r="Q7101" s="3" t="s">
        <v>839</v>
      </c>
      <c r="R7101" s="3">
        <v>2456</v>
      </c>
      <c r="S710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308100</v>
      </c>
      <c r="T710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02" spans="1:20" ht="15" customHeight="1" x14ac:dyDescent="0.2">
      <c r="A7102" s="3" t="s">
        <v>29264</v>
      </c>
      <c r="B7102" s="3" t="s">
        <v>29265</v>
      </c>
      <c r="C7102" s="3" t="s">
        <v>29266</v>
      </c>
      <c r="F7102" s="3" t="s">
        <v>11510</v>
      </c>
      <c r="G7102" s="3" t="s">
        <v>29267</v>
      </c>
      <c r="H7102" s="3" t="s">
        <v>11308</v>
      </c>
      <c r="I7102" s="3" t="s">
        <v>4870</v>
      </c>
      <c r="J7102" s="3">
        <v>1</v>
      </c>
      <c r="M7102" s="3" t="s">
        <v>27</v>
      </c>
      <c r="N7102" s="3" t="s">
        <v>17593</v>
      </c>
      <c r="P7102" s="3" t="s">
        <v>17594</v>
      </c>
      <c r="Q7102" s="3" t="s">
        <v>839</v>
      </c>
      <c r="R7102" s="3">
        <v>2456</v>
      </c>
      <c r="S710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011080</v>
      </c>
      <c r="T710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03" spans="1:20" ht="15" customHeight="1" x14ac:dyDescent="0.2">
      <c r="A7103" s="3" t="s">
        <v>29268</v>
      </c>
      <c r="B7103" s="3" t="s">
        <v>29269</v>
      </c>
      <c r="C7103" s="3" t="s">
        <v>29270</v>
      </c>
      <c r="F7103" s="3" t="s">
        <v>11510</v>
      </c>
      <c r="G7103" s="3" t="s">
        <v>29271</v>
      </c>
      <c r="H7103" s="3" t="s">
        <v>11308</v>
      </c>
      <c r="I7103" s="3" t="s">
        <v>4870</v>
      </c>
      <c r="J7103" s="3">
        <v>1</v>
      </c>
      <c r="M7103" s="3" t="s">
        <v>27</v>
      </c>
      <c r="N7103" s="3" t="s">
        <v>17593</v>
      </c>
      <c r="P7103" s="3" t="s">
        <v>17594</v>
      </c>
      <c r="Q7103" s="3" t="s">
        <v>839</v>
      </c>
      <c r="R7103" s="3">
        <v>2456</v>
      </c>
      <c r="S710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093240</v>
      </c>
      <c r="T710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04" spans="1:20" ht="15" customHeight="1" x14ac:dyDescent="0.2">
      <c r="A7104" s="3" t="s">
        <v>29272</v>
      </c>
      <c r="B7104" s="3" t="s">
        <v>29273</v>
      </c>
      <c r="C7104" s="3" t="s">
        <v>29274</v>
      </c>
      <c r="F7104" s="3" t="s">
        <v>11510</v>
      </c>
      <c r="G7104" s="3" t="s">
        <v>29275</v>
      </c>
      <c r="H7104" s="3" t="s">
        <v>11308</v>
      </c>
      <c r="I7104" s="3" t="s">
        <v>4870</v>
      </c>
      <c r="J7104" s="3">
        <v>1</v>
      </c>
      <c r="M7104" s="3" t="s">
        <v>27</v>
      </c>
      <c r="N7104" s="3" t="s">
        <v>17593</v>
      </c>
      <c r="P7104" s="3" t="s">
        <v>17594</v>
      </c>
      <c r="Q7104" s="3" t="s">
        <v>839</v>
      </c>
      <c r="R7104" s="3">
        <v>2456</v>
      </c>
      <c r="S710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003010</v>
      </c>
      <c r="T710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05" spans="1:20" ht="15" customHeight="1" x14ac:dyDescent="0.2">
      <c r="A7105" s="3" t="s">
        <v>29276</v>
      </c>
      <c r="B7105" s="3" t="s">
        <v>29277</v>
      </c>
      <c r="C7105" s="3" t="s">
        <v>29278</v>
      </c>
      <c r="F7105" s="3" t="s">
        <v>11510</v>
      </c>
      <c r="G7105" s="3" t="s">
        <v>29279</v>
      </c>
      <c r="H7105" s="3" t="s">
        <v>11308</v>
      </c>
      <c r="I7105" s="3" t="s">
        <v>4870</v>
      </c>
      <c r="J7105" s="3">
        <v>1</v>
      </c>
      <c r="M7105" s="3" t="s">
        <v>27</v>
      </c>
      <c r="N7105" s="3" t="s">
        <v>17593</v>
      </c>
      <c r="P7105" s="3" t="s">
        <v>17594</v>
      </c>
      <c r="Q7105" s="3" t="s">
        <v>839</v>
      </c>
      <c r="R7105" s="3">
        <v>2456</v>
      </c>
      <c r="S710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111110</v>
      </c>
      <c r="T710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06" spans="1:20" ht="15" customHeight="1" x14ac:dyDescent="0.2">
      <c r="A7106" s="3" t="s">
        <v>29280</v>
      </c>
      <c r="B7106" s="3" t="s">
        <v>29281</v>
      </c>
      <c r="C7106" s="3" t="s">
        <v>29282</v>
      </c>
      <c r="F7106" s="3" t="s">
        <v>11510</v>
      </c>
      <c r="G7106" s="3" t="s">
        <v>29283</v>
      </c>
      <c r="H7106" s="3" t="s">
        <v>11308</v>
      </c>
      <c r="I7106" s="3" t="s">
        <v>4870</v>
      </c>
      <c r="J7106" s="3">
        <v>1</v>
      </c>
      <c r="M7106" s="3" t="s">
        <v>27</v>
      </c>
      <c r="N7106" s="3" t="s">
        <v>17593</v>
      </c>
      <c r="P7106" s="3" t="s">
        <v>17594</v>
      </c>
      <c r="Q7106" s="3" t="s">
        <v>839</v>
      </c>
      <c r="R7106" s="3">
        <v>2456</v>
      </c>
      <c r="S710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008775</v>
      </c>
      <c r="T710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07" spans="1:20" ht="15" customHeight="1" x14ac:dyDescent="0.2">
      <c r="A7107" s="3" t="s">
        <v>29284</v>
      </c>
      <c r="B7107" s="3" t="s">
        <v>29285</v>
      </c>
      <c r="C7107" s="3" t="s">
        <v>29286</v>
      </c>
      <c r="F7107" s="3" t="s">
        <v>11510</v>
      </c>
      <c r="G7107" s="3" t="s">
        <v>29287</v>
      </c>
      <c r="H7107" s="3" t="s">
        <v>11308</v>
      </c>
      <c r="I7107" s="3" t="s">
        <v>4870</v>
      </c>
      <c r="J7107" s="3">
        <v>1</v>
      </c>
      <c r="M7107" s="3" t="s">
        <v>27</v>
      </c>
      <c r="N7107" s="3" t="s">
        <v>17593</v>
      </c>
      <c r="P7107" s="3" t="s">
        <v>17594</v>
      </c>
      <c r="Q7107" s="3" t="s">
        <v>839</v>
      </c>
      <c r="R7107" s="3">
        <v>2456</v>
      </c>
      <c r="S710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008770</v>
      </c>
      <c r="T710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08" spans="1:20" ht="15" customHeight="1" x14ac:dyDescent="0.2">
      <c r="A7108" s="3" t="s">
        <v>29288</v>
      </c>
      <c r="B7108" s="3" t="s">
        <v>29289</v>
      </c>
      <c r="C7108" s="3" t="s">
        <v>29290</v>
      </c>
      <c r="F7108" s="3" t="s">
        <v>11510</v>
      </c>
      <c r="G7108" s="3" t="s">
        <v>29291</v>
      </c>
      <c r="H7108" s="3" t="s">
        <v>11308</v>
      </c>
      <c r="I7108" s="3" t="s">
        <v>4870</v>
      </c>
      <c r="J7108" s="3">
        <v>1</v>
      </c>
      <c r="M7108" s="3" t="s">
        <v>27</v>
      </c>
      <c r="N7108" s="3" t="s">
        <v>17593</v>
      </c>
      <c r="P7108" s="3" t="s">
        <v>17594</v>
      </c>
      <c r="Q7108" s="3" t="s">
        <v>839</v>
      </c>
      <c r="R7108" s="3">
        <v>2456</v>
      </c>
      <c r="S710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064240</v>
      </c>
      <c r="T710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09" spans="1:20" ht="15" customHeight="1" x14ac:dyDescent="0.2">
      <c r="A7109" s="3" t="s">
        <v>29292</v>
      </c>
      <c r="B7109" s="3" t="s">
        <v>29293</v>
      </c>
      <c r="C7109" s="3" t="s">
        <v>29294</v>
      </c>
      <c r="F7109" s="3" t="s">
        <v>11510</v>
      </c>
      <c r="G7109" s="3" t="s">
        <v>29295</v>
      </c>
      <c r="H7109" s="3" t="s">
        <v>11308</v>
      </c>
      <c r="I7109" s="3" t="s">
        <v>4870</v>
      </c>
      <c r="J7109" s="3">
        <v>1</v>
      </c>
      <c r="M7109" s="3" t="s">
        <v>27</v>
      </c>
      <c r="N7109" s="3" t="s">
        <v>17593</v>
      </c>
      <c r="P7109" s="3" t="s">
        <v>17594</v>
      </c>
      <c r="Q7109" s="3" t="s">
        <v>839</v>
      </c>
      <c r="R7109" s="3">
        <v>2456</v>
      </c>
      <c r="S710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039610</v>
      </c>
      <c r="T710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10" spans="1:20" ht="15" customHeight="1" x14ac:dyDescent="0.2">
      <c r="A7110" s="3" t="s">
        <v>29296</v>
      </c>
      <c r="B7110" s="3" t="s">
        <v>29297</v>
      </c>
      <c r="C7110" s="3" t="s">
        <v>29298</v>
      </c>
      <c r="F7110" s="3" t="s">
        <v>11510</v>
      </c>
      <c r="G7110" s="3" t="s">
        <v>29299</v>
      </c>
      <c r="H7110" s="3" t="s">
        <v>11308</v>
      </c>
      <c r="I7110" s="3" t="s">
        <v>4870</v>
      </c>
      <c r="J7110" s="3">
        <v>1</v>
      </c>
      <c r="M7110" s="3" t="s">
        <v>27</v>
      </c>
      <c r="N7110" s="3" t="s">
        <v>17593</v>
      </c>
      <c r="P7110" s="3" t="s">
        <v>29300</v>
      </c>
      <c r="Q7110" s="3" t="s">
        <v>839</v>
      </c>
      <c r="R7110" s="3">
        <v>2240</v>
      </c>
      <c r="S711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378850</v>
      </c>
      <c r="T711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11" spans="1:20" ht="15" customHeight="1" x14ac:dyDescent="0.2">
      <c r="A7111" s="3" t="s">
        <v>29301</v>
      </c>
      <c r="B7111" s="3" t="s">
        <v>29302</v>
      </c>
      <c r="C7111" s="3" t="s">
        <v>29303</v>
      </c>
      <c r="F7111" s="3" t="s">
        <v>11510</v>
      </c>
      <c r="G7111" s="3" t="s">
        <v>29304</v>
      </c>
      <c r="H7111" s="3" t="s">
        <v>11308</v>
      </c>
      <c r="I7111" s="3" t="s">
        <v>4870</v>
      </c>
      <c r="J7111" s="3">
        <v>1</v>
      </c>
      <c r="M7111" s="3" t="s">
        <v>27</v>
      </c>
      <c r="N7111" s="3" t="s">
        <v>17593</v>
      </c>
      <c r="P7111" s="3" t="s">
        <v>17594</v>
      </c>
      <c r="Q7111" s="3" t="s">
        <v>839</v>
      </c>
      <c r="R7111" s="3">
        <v>2456</v>
      </c>
      <c r="S711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241590</v>
      </c>
      <c r="T711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12" spans="1:20" ht="15" customHeight="1" x14ac:dyDescent="0.2">
      <c r="A7112" s="3" t="s">
        <v>29305</v>
      </c>
      <c r="B7112" s="3" t="s">
        <v>29306</v>
      </c>
      <c r="C7112" s="3" t="s">
        <v>29307</v>
      </c>
      <c r="F7112" s="3" t="s">
        <v>11510</v>
      </c>
      <c r="G7112" s="3" t="s">
        <v>29308</v>
      </c>
      <c r="H7112" s="3" t="s">
        <v>11308</v>
      </c>
      <c r="I7112" s="3" t="s">
        <v>4870</v>
      </c>
      <c r="J7112" s="3">
        <v>1</v>
      </c>
      <c r="M7112" s="3" t="s">
        <v>27</v>
      </c>
      <c r="N7112" s="3" t="s">
        <v>17593</v>
      </c>
      <c r="P7112" s="3" t="s">
        <v>17594</v>
      </c>
      <c r="Q7112" s="3" t="s">
        <v>839</v>
      </c>
      <c r="R7112" s="3">
        <v>2456</v>
      </c>
      <c r="S711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006060</v>
      </c>
      <c r="T711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13" spans="1:20" ht="15" customHeight="1" x14ac:dyDescent="0.2">
      <c r="A7113" s="3" t="s">
        <v>29309</v>
      </c>
      <c r="B7113" s="3" t="s">
        <v>29310</v>
      </c>
      <c r="C7113" s="3" t="s">
        <v>29311</v>
      </c>
      <c r="F7113" s="3" t="s">
        <v>11510</v>
      </c>
      <c r="G7113" s="3" t="s">
        <v>29312</v>
      </c>
      <c r="H7113" s="3" t="s">
        <v>11308</v>
      </c>
      <c r="I7113" s="3" t="s">
        <v>4870</v>
      </c>
      <c r="J7113" s="3">
        <v>1</v>
      </c>
      <c r="M7113" s="3" t="s">
        <v>27</v>
      </c>
      <c r="N7113" s="3" t="s">
        <v>17593</v>
      </c>
      <c r="P7113" s="3" t="s">
        <v>17594</v>
      </c>
      <c r="Q7113" s="3" t="s">
        <v>839</v>
      </c>
      <c r="R7113" s="3">
        <v>2456</v>
      </c>
      <c r="S711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013520</v>
      </c>
      <c r="T711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14" spans="1:20" ht="15" customHeight="1" x14ac:dyDescent="0.2">
      <c r="A7114" s="3" t="s">
        <v>29313</v>
      </c>
      <c r="B7114" s="3" t="s">
        <v>29314</v>
      </c>
      <c r="C7114" s="3" t="s">
        <v>29315</v>
      </c>
      <c r="F7114" s="3" t="s">
        <v>11510</v>
      </c>
      <c r="G7114" s="3" t="s">
        <v>29316</v>
      </c>
      <c r="H7114" s="3" t="s">
        <v>11308</v>
      </c>
      <c r="I7114" s="3" t="s">
        <v>4870</v>
      </c>
      <c r="J7114" s="3">
        <v>1</v>
      </c>
      <c r="M7114" s="3" t="s">
        <v>27</v>
      </c>
      <c r="N7114" s="3" t="s">
        <v>17593</v>
      </c>
      <c r="P7114" s="3" t="s">
        <v>17594</v>
      </c>
      <c r="Q7114" s="3" t="s">
        <v>839</v>
      </c>
      <c r="R7114" s="3">
        <v>2456</v>
      </c>
      <c r="S711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010690</v>
      </c>
      <c r="T711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15" spans="1:20" ht="15" customHeight="1" x14ac:dyDescent="0.2">
      <c r="A7115" s="3" t="s">
        <v>29317</v>
      </c>
      <c r="B7115" s="3" t="s">
        <v>29318</v>
      </c>
      <c r="C7115" s="3" t="s">
        <v>29319</v>
      </c>
      <c r="F7115" s="3" t="s">
        <v>11510</v>
      </c>
      <c r="G7115" s="3" t="s">
        <v>29320</v>
      </c>
      <c r="H7115" s="3" t="s">
        <v>11308</v>
      </c>
      <c r="I7115" s="3" t="s">
        <v>4870</v>
      </c>
      <c r="J7115" s="3">
        <v>1</v>
      </c>
      <c r="M7115" s="3" t="s">
        <v>27</v>
      </c>
      <c r="N7115" s="3" t="s">
        <v>17593</v>
      </c>
      <c r="P7115" s="3" t="s">
        <v>17594</v>
      </c>
      <c r="Q7115" s="3" t="s">
        <v>839</v>
      </c>
      <c r="R7115" s="3">
        <v>2456</v>
      </c>
      <c r="S711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126640</v>
      </c>
      <c r="T711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16" spans="1:20" ht="15" customHeight="1" x14ac:dyDescent="0.2">
      <c r="A7116" s="3" t="s">
        <v>29321</v>
      </c>
      <c r="B7116" s="3" t="s">
        <v>29322</v>
      </c>
      <c r="C7116" s="3" t="s">
        <v>29323</v>
      </c>
      <c r="F7116" s="3" t="s">
        <v>11510</v>
      </c>
      <c r="G7116" s="3" t="s">
        <v>29324</v>
      </c>
      <c r="H7116" s="3" t="s">
        <v>11308</v>
      </c>
      <c r="I7116" s="3" t="s">
        <v>4870</v>
      </c>
      <c r="J7116" s="3">
        <v>1</v>
      </c>
      <c r="M7116" s="3" t="s">
        <v>27</v>
      </c>
      <c r="N7116" s="3" t="s">
        <v>17593</v>
      </c>
      <c r="P7116" s="3" t="s">
        <v>17594</v>
      </c>
      <c r="Q7116" s="3" t="s">
        <v>839</v>
      </c>
      <c r="R7116" s="3">
        <v>2456</v>
      </c>
      <c r="S711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133820</v>
      </c>
      <c r="T711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17" spans="1:20" ht="15" customHeight="1" x14ac:dyDescent="0.2">
      <c r="A7117" s="3" t="s">
        <v>29325</v>
      </c>
      <c r="B7117" s="3" t="s">
        <v>29326</v>
      </c>
      <c r="C7117" s="3" t="s">
        <v>29327</v>
      </c>
      <c r="F7117" s="3" t="s">
        <v>11510</v>
      </c>
      <c r="G7117" s="3" t="s">
        <v>29328</v>
      </c>
      <c r="H7117" s="3" t="s">
        <v>11308</v>
      </c>
      <c r="I7117" s="3" t="s">
        <v>4870</v>
      </c>
      <c r="J7117" s="3">
        <v>1</v>
      </c>
      <c r="M7117" s="3" t="s">
        <v>27</v>
      </c>
      <c r="N7117" s="3" t="s">
        <v>17593</v>
      </c>
      <c r="P7117" s="3" t="s">
        <v>29329</v>
      </c>
      <c r="Q7117" s="3" t="s">
        <v>839</v>
      </c>
      <c r="R7117" s="3">
        <v>1282</v>
      </c>
      <c r="S711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127980</v>
      </c>
      <c r="T711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18" spans="1:20" ht="15" customHeight="1" x14ac:dyDescent="0.2">
      <c r="A7118" s="3" t="s">
        <v>29330</v>
      </c>
      <c r="B7118" s="3" t="s">
        <v>29331</v>
      </c>
      <c r="C7118" s="3" t="s">
        <v>29332</v>
      </c>
      <c r="F7118" s="3" t="s">
        <v>11510</v>
      </c>
      <c r="G7118" s="3" t="s">
        <v>29333</v>
      </c>
      <c r="H7118" s="3" t="s">
        <v>11308</v>
      </c>
      <c r="I7118" s="3" t="s">
        <v>4870</v>
      </c>
      <c r="J7118" s="3">
        <v>1</v>
      </c>
      <c r="M7118" s="3" t="s">
        <v>27</v>
      </c>
      <c r="N7118" s="3" t="s">
        <v>17593</v>
      </c>
      <c r="P7118" s="3" t="s">
        <v>17594</v>
      </c>
      <c r="Q7118" s="3" t="s">
        <v>839</v>
      </c>
      <c r="R7118" s="3">
        <v>2456</v>
      </c>
      <c r="S711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061250</v>
      </c>
      <c r="T711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19" spans="1:20" ht="15" customHeight="1" x14ac:dyDescent="0.2">
      <c r="A7119" s="3" t="s">
        <v>29334</v>
      </c>
      <c r="B7119" s="3" t="s">
        <v>29335</v>
      </c>
      <c r="C7119" s="3" t="s">
        <v>29336</v>
      </c>
      <c r="F7119" s="3" t="s">
        <v>11510</v>
      </c>
      <c r="G7119" s="3" t="s">
        <v>29337</v>
      </c>
      <c r="H7119" s="3" t="s">
        <v>11308</v>
      </c>
      <c r="I7119" s="3" t="s">
        <v>4870</v>
      </c>
      <c r="J7119" s="3">
        <v>1</v>
      </c>
      <c r="M7119" s="3" t="s">
        <v>27</v>
      </c>
      <c r="N7119" s="3" t="s">
        <v>17593</v>
      </c>
      <c r="P7119" s="3" t="s">
        <v>17594</v>
      </c>
      <c r="Q7119" s="3" t="s">
        <v>839</v>
      </c>
      <c r="R7119" s="3">
        <v>2456</v>
      </c>
      <c r="S711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010660</v>
      </c>
      <c r="T711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20" spans="1:20" ht="15" customHeight="1" x14ac:dyDescent="0.2">
      <c r="A7120" s="3" t="s">
        <v>29338</v>
      </c>
      <c r="B7120" s="3" t="s">
        <v>29339</v>
      </c>
      <c r="C7120" s="3" t="s">
        <v>29340</v>
      </c>
      <c r="F7120" s="3" t="s">
        <v>11510</v>
      </c>
      <c r="G7120" s="3" t="s">
        <v>29341</v>
      </c>
      <c r="H7120" s="3" t="s">
        <v>11308</v>
      </c>
      <c r="I7120" s="3" t="s">
        <v>4870</v>
      </c>
      <c r="J7120" s="3">
        <v>1</v>
      </c>
      <c r="M7120" s="3" t="s">
        <v>27</v>
      </c>
      <c r="N7120" s="3" t="s">
        <v>17593</v>
      </c>
      <c r="P7120" s="3" t="s">
        <v>17594</v>
      </c>
      <c r="Q7120" s="3" t="s">
        <v>839</v>
      </c>
      <c r="R7120" s="3">
        <v>2456</v>
      </c>
      <c r="S712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000850</v>
      </c>
      <c r="T712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21" spans="1:20" ht="15" customHeight="1" x14ac:dyDescent="0.2">
      <c r="A7121" s="3" t="s">
        <v>29342</v>
      </c>
      <c r="B7121" s="3" t="s">
        <v>29343</v>
      </c>
      <c r="C7121" s="3" t="s">
        <v>29344</v>
      </c>
      <c r="F7121" s="3" t="s">
        <v>11510</v>
      </c>
      <c r="G7121" s="3" t="s">
        <v>29345</v>
      </c>
      <c r="H7121" s="3" t="s">
        <v>11308</v>
      </c>
      <c r="I7121" s="3" t="s">
        <v>4870</v>
      </c>
      <c r="J7121" s="3">
        <v>1</v>
      </c>
      <c r="M7121" s="3" t="s">
        <v>27</v>
      </c>
      <c r="N7121" s="3" t="s">
        <v>17593</v>
      </c>
      <c r="P7121" s="3" t="s">
        <v>17594</v>
      </c>
      <c r="Q7121" s="3" t="s">
        <v>839</v>
      </c>
      <c r="R7121" s="3">
        <v>2456</v>
      </c>
      <c r="S712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016580</v>
      </c>
      <c r="T712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22" spans="1:20" ht="15" customHeight="1" x14ac:dyDescent="0.2">
      <c r="A7122" s="3" t="s">
        <v>29346</v>
      </c>
      <c r="B7122" s="3" t="s">
        <v>29347</v>
      </c>
      <c r="C7122" s="3" t="s">
        <v>29348</v>
      </c>
      <c r="F7122" s="3" t="s">
        <v>11510</v>
      </c>
      <c r="G7122" s="3" t="s">
        <v>29349</v>
      </c>
      <c r="H7122" s="3" t="s">
        <v>11308</v>
      </c>
      <c r="I7122" s="3" t="s">
        <v>4870</v>
      </c>
      <c r="J7122" s="3">
        <v>1</v>
      </c>
      <c r="M7122" s="3" t="s">
        <v>27</v>
      </c>
      <c r="N7122" s="3" t="s">
        <v>17593</v>
      </c>
      <c r="P7122" s="3" t="s">
        <v>17594</v>
      </c>
      <c r="Q7122" s="3" t="s">
        <v>839</v>
      </c>
      <c r="R7122" s="3">
        <v>2456</v>
      </c>
      <c r="S712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032560</v>
      </c>
      <c r="T712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23" spans="1:20" ht="15" customHeight="1" x14ac:dyDescent="0.2">
      <c r="A7123" s="3" t="s">
        <v>29350</v>
      </c>
      <c r="B7123" s="3" t="s">
        <v>29351</v>
      </c>
      <c r="C7123" s="3" t="s">
        <v>29352</v>
      </c>
      <c r="F7123" s="3" t="s">
        <v>11510</v>
      </c>
      <c r="G7123" s="3" t="s">
        <v>29353</v>
      </c>
      <c r="H7123" s="3" t="s">
        <v>11308</v>
      </c>
      <c r="I7123" s="3" t="s">
        <v>4870</v>
      </c>
      <c r="J7123" s="3">
        <v>1</v>
      </c>
      <c r="M7123" s="3" t="s">
        <v>27</v>
      </c>
      <c r="N7123" s="3" t="s">
        <v>17593</v>
      </c>
      <c r="P7123" s="3" t="s">
        <v>17594</v>
      </c>
      <c r="Q7123" s="3" t="s">
        <v>839</v>
      </c>
      <c r="R7123" s="3">
        <v>2456</v>
      </c>
      <c r="S712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004800</v>
      </c>
      <c r="T712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24" spans="1:20" ht="15" customHeight="1" x14ac:dyDescent="0.2">
      <c r="A7124" s="3" t="s">
        <v>29354</v>
      </c>
      <c r="B7124" s="3" t="s">
        <v>29355</v>
      </c>
      <c r="C7124" s="3" t="s">
        <v>29356</v>
      </c>
      <c r="F7124" s="3" t="s">
        <v>11510</v>
      </c>
      <c r="G7124" s="3" t="s">
        <v>29357</v>
      </c>
      <c r="H7124" s="3" t="s">
        <v>11308</v>
      </c>
      <c r="I7124" s="3" t="s">
        <v>4870</v>
      </c>
      <c r="J7124" s="3">
        <v>1</v>
      </c>
      <c r="M7124" s="3" t="s">
        <v>27</v>
      </c>
      <c r="N7124" s="3" t="s">
        <v>17593</v>
      </c>
      <c r="P7124" s="3" t="s">
        <v>17594</v>
      </c>
      <c r="Q7124" s="3" t="s">
        <v>839</v>
      </c>
      <c r="R7124" s="3">
        <v>2456</v>
      </c>
      <c r="S712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094280</v>
      </c>
      <c r="T712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25" spans="1:20" ht="15" customHeight="1" x14ac:dyDescent="0.2">
      <c r="A7125" s="3" t="s">
        <v>29358</v>
      </c>
      <c r="B7125" s="3" t="s">
        <v>29359</v>
      </c>
      <c r="C7125" s="3" t="s">
        <v>29360</v>
      </c>
      <c r="F7125" s="3" t="s">
        <v>11510</v>
      </c>
      <c r="G7125" s="3" t="s">
        <v>29361</v>
      </c>
      <c r="H7125" s="3" t="s">
        <v>11308</v>
      </c>
      <c r="I7125" s="3" t="s">
        <v>4870</v>
      </c>
      <c r="J7125" s="3">
        <v>1</v>
      </c>
      <c r="M7125" s="3" t="s">
        <v>27</v>
      </c>
      <c r="N7125" s="3" t="s">
        <v>17593</v>
      </c>
      <c r="P7125" s="3" t="s">
        <v>17594</v>
      </c>
      <c r="Q7125" s="3" t="s">
        <v>839</v>
      </c>
      <c r="R7125" s="3">
        <v>2456</v>
      </c>
      <c r="S712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097870</v>
      </c>
      <c r="T712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26" spans="1:20" ht="15" customHeight="1" x14ac:dyDescent="0.2">
      <c r="A7126" s="3" t="s">
        <v>29362</v>
      </c>
      <c r="B7126" s="3" t="s">
        <v>29363</v>
      </c>
      <c r="C7126" s="3" t="s">
        <v>29364</v>
      </c>
      <c r="F7126" s="3" t="s">
        <v>11510</v>
      </c>
      <c r="G7126" s="3" t="s">
        <v>29365</v>
      </c>
      <c r="H7126" s="3" t="s">
        <v>11308</v>
      </c>
      <c r="I7126" s="3" t="s">
        <v>4870</v>
      </c>
      <c r="J7126" s="3">
        <v>1</v>
      </c>
      <c r="M7126" s="3" t="s">
        <v>27</v>
      </c>
      <c r="N7126" s="3" t="s">
        <v>17593</v>
      </c>
      <c r="P7126" s="3" t="s">
        <v>17594</v>
      </c>
      <c r="Q7126" s="3" t="s">
        <v>839</v>
      </c>
      <c r="R7126" s="3">
        <v>2456</v>
      </c>
      <c r="S712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298040</v>
      </c>
      <c r="T712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27" spans="1:20" ht="15" customHeight="1" x14ac:dyDescent="0.2">
      <c r="A7127" s="3" t="s">
        <v>29366</v>
      </c>
      <c r="B7127" s="3" t="s">
        <v>29367</v>
      </c>
      <c r="C7127" s="3" t="s">
        <v>29368</v>
      </c>
      <c r="F7127" s="3" t="s">
        <v>11510</v>
      </c>
      <c r="G7127" s="3" t="s">
        <v>29369</v>
      </c>
      <c r="H7127" s="3" t="s">
        <v>11308</v>
      </c>
      <c r="I7127" s="3" t="s">
        <v>4870</v>
      </c>
      <c r="J7127" s="3">
        <v>1</v>
      </c>
      <c r="M7127" s="3" t="s">
        <v>27</v>
      </c>
      <c r="N7127" s="3" t="s">
        <v>17593</v>
      </c>
      <c r="P7127" s="3" t="s">
        <v>17594</v>
      </c>
      <c r="Q7127" s="3" t="s">
        <v>839</v>
      </c>
      <c r="R7127" s="3">
        <v>2456</v>
      </c>
      <c r="S712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298020</v>
      </c>
      <c r="T712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28" spans="1:20" ht="15" customHeight="1" x14ac:dyDescent="0.2">
      <c r="A7128" s="3" t="s">
        <v>29370</v>
      </c>
      <c r="B7128" s="3" t="s">
        <v>29371</v>
      </c>
      <c r="C7128" s="3" t="s">
        <v>29372</v>
      </c>
      <c r="F7128" s="3" t="s">
        <v>11510</v>
      </c>
      <c r="G7128" s="3" t="s">
        <v>29373</v>
      </c>
      <c r="H7128" s="3" t="s">
        <v>11308</v>
      </c>
      <c r="I7128" s="3" t="s">
        <v>4870</v>
      </c>
      <c r="J7128" s="3">
        <v>1</v>
      </c>
      <c r="M7128" s="3" t="s">
        <v>27</v>
      </c>
      <c r="N7128" s="3" t="s">
        <v>17593</v>
      </c>
      <c r="P7128" s="3" t="s">
        <v>17594</v>
      </c>
      <c r="Q7128" s="3" t="s">
        <v>839</v>
      </c>
      <c r="R7128" s="3">
        <v>2456</v>
      </c>
      <c r="S712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298000</v>
      </c>
      <c r="T712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29" spans="1:20" ht="15" customHeight="1" x14ac:dyDescent="0.2">
      <c r="A7129" s="3" t="s">
        <v>29374</v>
      </c>
      <c r="B7129" s="3" t="s">
        <v>29375</v>
      </c>
      <c r="C7129" s="3" t="s">
        <v>29376</v>
      </c>
      <c r="F7129" s="3" t="s">
        <v>11510</v>
      </c>
      <c r="G7129" s="3" t="s">
        <v>29377</v>
      </c>
      <c r="H7129" s="3" t="s">
        <v>11308</v>
      </c>
      <c r="I7129" s="3" t="s">
        <v>4870</v>
      </c>
      <c r="J7129" s="3">
        <v>1</v>
      </c>
      <c r="M7129" s="3" t="s">
        <v>27</v>
      </c>
      <c r="N7129" s="3" t="s">
        <v>17593</v>
      </c>
      <c r="P7129" s="3" t="s">
        <v>17594</v>
      </c>
      <c r="Q7129" s="3" t="s">
        <v>839</v>
      </c>
      <c r="R7129" s="3">
        <v>2456</v>
      </c>
      <c r="S712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093370</v>
      </c>
      <c r="T712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30" spans="1:20" ht="15" customHeight="1" x14ac:dyDescent="0.2">
      <c r="A7130" s="3" t="s">
        <v>29378</v>
      </c>
      <c r="B7130" s="3" t="s">
        <v>29379</v>
      </c>
      <c r="C7130" s="3" t="s">
        <v>29380</v>
      </c>
      <c r="F7130" s="3" t="s">
        <v>11510</v>
      </c>
      <c r="G7130" s="3" t="s">
        <v>29381</v>
      </c>
      <c r="H7130" s="3" t="s">
        <v>11308</v>
      </c>
      <c r="I7130" s="3" t="s">
        <v>4870</v>
      </c>
      <c r="J7130" s="3">
        <v>1</v>
      </c>
      <c r="M7130" s="3" t="s">
        <v>27</v>
      </c>
      <c r="N7130" s="3" t="s">
        <v>17593</v>
      </c>
      <c r="P7130" s="3" t="s">
        <v>17594</v>
      </c>
      <c r="Q7130" s="3" t="s">
        <v>839</v>
      </c>
      <c r="R7130" s="3">
        <v>2456</v>
      </c>
      <c r="S713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290270</v>
      </c>
      <c r="T713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31" spans="1:20" ht="15" customHeight="1" x14ac:dyDescent="0.2">
      <c r="A7131" s="3" t="s">
        <v>29382</v>
      </c>
      <c r="B7131" s="3" t="s">
        <v>29383</v>
      </c>
      <c r="C7131" s="3" t="s">
        <v>29384</v>
      </c>
      <c r="F7131" s="3" t="s">
        <v>11510</v>
      </c>
      <c r="G7131" s="3" t="s">
        <v>29385</v>
      </c>
      <c r="H7131" s="3" t="s">
        <v>11308</v>
      </c>
      <c r="I7131" s="3" t="s">
        <v>4870</v>
      </c>
      <c r="J7131" s="3">
        <v>1</v>
      </c>
      <c r="M7131" s="3" t="s">
        <v>27</v>
      </c>
      <c r="N7131" s="3" t="s">
        <v>17593</v>
      </c>
      <c r="P7131" s="3" t="s">
        <v>17594</v>
      </c>
      <c r="Q7131" s="3" t="s">
        <v>839</v>
      </c>
      <c r="R7131" s="3">
        <v>2456</v>
      </c>
      <c r="S713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005870</v>
      </c>
      <c r="T713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32" spans="1:20" ht="15" customHeight="1" x14ac:dyDescent="0.2">
      <c r="A7132" s="3" t="s">
        <v>29386</v>
      </c>
      <c r="B7132" s="3" t="s">
        <v>29387</v>
      </c>
      <c r="C7132" s="3" t="s">
        <v>29388</v>
      </c>
      <c r="F7132" s="3" t="s">
        <v>11510</v>
      </c>
      <c r="G7132" s="3" t="s">
        <v>29389</v>
      </c>
      <c r="H7132" s="3" t="s">
        <v>11308</v>
      </c>
      <c r="I7132" s="3" t="s">
        <v>4870</v>
      </c>
      <c r="J7132" s="3">
        <v>1</v>
      </c>
      <c r="M7132" s="3" t="s">
        <v>27</v>
      </c>
      <c r="N7132" s="3" t="s">
        <v>17593</v>
      </c>
      <c r="P7132" s="3" t="s">
        <v>17594</v>
      </c>
      <c r="Q7132" s="3" t="s">
        <v>839</v>
      </c>
      <c r="R7132" s="3">
        <v>2456</v>
      </c>
      <c r="S713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353190</v>
      </c>
      <c r="T713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33" spans="1:20" ht="15" customHeight="1" x14ac:dyDescent="0.2">
      <c r="A7133" s="3" t="s">
        <v>29390</v>
      </c>
      <c r="B7133" s="3" t="s">
        <v>29391</v>
      </c>
      <c r="C7133" s="3" t="s">
        <v>29392</v>
      </c>
      <c r="F7133" s="3" t="s">
        <v>11510</v>
      </c>
      <c r="G7133" s="3" t="s">
        <v>29393</v>
      </c>
      <c r="H7133" s="3" t="s">
        <v>11308</v>
      </c>
      <c r="I7133" s="3" t="s">
        <v>4870</v>
      </c>
      <c r="J7133" s="3">
        <v>1</v>
      </c>
      <c r="M7133" s="3" t="s">
        <v>27</v>
      </c>
      <c r="N7133" s="3" t="s">
        <v>17593</v>
      </c>
      <c r="P7133" s="3" t="s">
        <v>17594</v>
      </c>
      <c r="Q7133" s="3" t="s">
        <v>839</v>
      </c>
      <c r="R7133" s="3">
        <v>2456</v>
      </c>
      <c r="S713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090710</v>
      </c>
      <c r="T713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34" spans="1:20" ht="15" customHeight="1" x14ac:dyDescent="0.2">
      <c r="A7134" s="3" t="s">
        <v>29394</v>
      </c>
      <c r="B7134" s="3" t="s">
        <v>29395</v>
      </c>
      <c r="C7134" s="3" t="s">
        <v>29396</v>
      </c>
      <c r="F7134" s="3" t="s">
        <v>11510</v>
      </c>
      <c r="G7134" s="3" t="s">
        <v>29397</v>
      </c>
      <c r="H7134" s="3" t="s">
        <v>11308</v>
      </c>
      <c r="I7134" s="3" t="s">
        <v>4870</v>
      </c>
      <c r="J7134" s="3">
        <v>1</v>
      </c>
      <c r="M7134" s="3" t="s">
        <v>27</v>
      </c>
      <c r="N7134" s="3" t="s">
        <v>17593</v>
      </c>
      <c r="P7134" s="3" t="s">
        <v>17594</v>
      </c>
      <c r="Q7134" s="3" t="s">
        <v>839</v>
      </c>
      <c r="R7134" s="3">
        <v>2456</v>
      </c>
      <c r="S713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078590</v>
      </c>
      <c r="T713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35" spans="1:20" ht="15" customHeight="1" x14ac:dyDescent="0.2">
      <c r="A7135" s="3" t="s">
        <v>29398</v>
      </c>
      <c r="B7135" s="3" t="s">
        <v>29399</v>
      </c>
      <c r="C7135" s="3" t="s">
        <v>29400</v>
      </c>
      <c r="F7135" s="3" t="s">
        <v>11510</v>
      </c>
      <c r="G7135" s="3" t="s">
        <v>29401</v>
      </c>
      <c r="H7135" s="3" t="s">
        <v>11308</v>
      </c>
      <c r="I7135" s="3" t="s">
        <v>4870</v>
      </c>
      <c r="J7135" s="3">
        <v>1</v>
      </c>
      <c r="M7135" s="3" t="s">
        <v>27</v>
      </c>
      <c r="N7135" s="3" t="s">
        <v>17593</v>
      </c>
      <c r="P7135" s="3" t="s">
        <v>17594</v>
      </c>
      <c r="Q7135" s="3" t="s">
        <v>839</v>
      </c>
      <c r="R7135" s="3">
        <v>2456</v>
      </c>
      <c r="S713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205470</v>
      </c>
      <c r="T713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36" spans="1:20" ht="15" customHeight="1" x14ac:dyDescent="0.2">
      <c r="A7136" s="3" t="s">
        <v>29402</v>
      </c>
      <c r="B7136" s="3" t="s">
        <v>29403</v>
      </c>
      <c r="C7136" s="3" t="s">
        <v>29404</v>
      </c>
      <c r="F7136" s="3" t="s">
        <v>11510</v>
      </c>
      <c r="G7136" s="3" t="s">
        <v>29405</v>
      </c>
      <c r="H7136" s="3" t="s">
        <v>11308</v>
      </c>
      <c r="I7136" s="3" t="s">
        <v>4870</v>
      </c>
      <c r="J7136" s="3">
        <v>1</v>
      </c>
      <c r="M7136" s="3" t="s">
        <v>27</v>
      </c>
      <c r="N7136" s="3" t="s">
        <v>17593</v>
      </c>
      <c r="P7136" s="3" t="s">
        <v>17594</v>
      </c>
      <c r="Q7136" s="3" t="s">
        <v>839</v>
      </c>
      <c r="R7136" s="3">
        <v>2456</v>
      </c>
      <c r="S713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115160</v>
      </c>
      <c r="T713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37" spans="1:20" ht="15" customHeight="1" x14ac:dyDescent="0.2">
      <c r="A7137" s="3" t="s">
        <v>29406</v>
      </c>
      <c r="B7137" s="3" t="s">
        <v>29407</v>
      </c>
      <c r="C7137" s="3" t="s">
        <v>29408</v>
      </c>
      <c r="F7137" s="3" t="s">
        <v>11510</v>
      </c>
      <c r="G7137" s="3" t="s">
        <v>29409</v>
      </c>
      <c r="H7137" s="3" t="s">
        <v>11308</v>
      </c>
      <c r="I7137" s="3" t="s">
        <v>4870</v>
      </c>
      <c r="J7137" s="3">
        <v>1</v>
      </c>
      <c r="M7137" s="3" t="s">
        <v>27</v>
      </c>
      <c r="N7137" s="3" t="s">
        <v>17593</v>
      </c>
      <c r="P7137" s="3" t="s">
        <v>17594</v>
      </c>
      <c r="Q7137" s="3" t="s">
        <v>839</v>
      </c>
      <c r="R7137" s="3">
        <v>2456</v>
      </c>
      <c r="S713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028080</v>
      </c>
      <c r="T713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38" spans="1:20" ht="15" customHeight="1" x14ac:dyDescent="0.2">
      <c r="A7138" s="3" t="s">
        <v>29410</v>
      </c>
      <c r="B7138" s="3" t="s">
        <v>29411</v>
      </c>
      <c r="C7138" s="3" t="s">
        <v>29412</v>
      </c>
      <c r="F7138" s="3" t="s">
        <v>11510</v>
      </c>
      <c r="G7138" s="3" t="s">
        <v>29413</v>
      </c>
      <c r="H7138" s="3" t="s">
        <v>11308</v>
      </c>
      <c r="I7138" s="3" t="s">
        <v>4870</v>
      </c>
      <c r="J7138" s="3">
        <v>1</v>
      </c>
      <c r="M7138" s="3" t="s">
        <v>27</v>
      </c>
      <c r="N7138" s="3" t="s">
        <v>17593</v>
      </c>
      <c r="P7138" s="3" t="s">
        <v>17594</v>
      </c>
      <c r="Q7138" s="3" t="s">
        <v>839</v>
      </c>
      <c r="R7138" s="3">
        <v>2456</v>
      </c>
      <c r="S713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175140</v>
      </c>
      <c r="T713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39" spans="1:20" ht="15" customHeight="1" x14ac:dyDescent="0.2">
      <c r="A7139" s="3" t="s">
        <v>29414</v>
      </c>
      <c r="B7139" s="3" t="s">
        <v>29415</v>
      </c>
      <c r="C7139" s="3" t="s">
        <v>29416</v>
      </c>
      <c r="F7139" s="3" t="s">
        <v>11510</v>
      </c>
      <c r="G7139" s="3" t="s">
        <v>29417</v>
      </c>
      <c r="H7139" s="3" t="s">
        <v>11308</v>
      </c>
      <c r="I7139" s="3" t="s">
        <v>4870</v>
      </c>
      <c r="J7139" s="3">
        <v>1</v>
      </c>
      <c r="M7139" s="3" t="s">
        <v>27</v>
      </c>
      <c r="N7139" s="3" t="s">
        <v>17593</v>
      </c>
      <c r="P7139" s="3" t="s">
        <v>17594</v>
      </c>
      <c r="Q7139" s="3" t="s">
        <v>839</v>
      </c>
      <c r="R7139" s="3">
        <v>2456</v>
      </c>
      <c r="S713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200670</v>
      </c>
      <c r="T713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40" spans="1:20" ht="15" customHeight="1" x14ac:dyDescent="0.2">
      <c r="A7140" s="3" t="s">
        <v>29418</v>
      </c>
      <c r="B7140" s="3" t="s">
        <v>29419</v>
      </c>
      <c r="C7140" s="3" t="s">
        <v>29420</v>
      </c>
      <c r="F7140" s="3" t="s">
        <v>11510</v>
      </c>
      <c r="G7140" s="3" t="s">
        <v>29421</v>
      </c>
      <c r="H7140" s="3" t="s">
        <v>11308</v>
      </c>
      <c r="I7140" s="3" t="s">
        <v>4870</v>
      </c>
      <c r="J7140" s="3">
        <v>1</v>
      </c>
      <c r="M7140" s="3" t="s">
        <v>27</v>
      </c>
      <c r="N7140" s="3" t="s">
        <v>17593</v>
      </c>
      <c r="P7140" s="3" t="s">
        <v>17594</v>
      </c>
      <c r="Q7140" s="3" t="s">
        <v>839</v>
      </c>
      <c r="R7140" s="3">
        <v>2456</v>
      </c>
      <c r="S714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079980</v>
      </c>
      <c r="T714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41" spans="1:20" ht="15" customHeight="1" x14ac:dyDescent="0.2">
      <c r="A7141" s="3" t="s">
        <v>29422</v>
      </c>
      <c r="B7141" s="3" t="s">
        <v>29423</v>
      </c>
      <c r="C7141" s="3" t="s">
        <v>29424</v>
      </c>
      <c r="F7141" s="3" t="s">
        <v>11510</v>
      </c>
      <c r="G7141" s="3" t="s">
        <v>29425</v>
      </c>
      <c r="H7141" s="3" t="s">
        <v>11308</v>
      </c>
      <c r="I7141" s="3" t="s">
        <v>4870</v>
      </c>
      <c r="J7141" s="3">
        <v>1</v>
      </c>
      <c r="M7141" s="3" t="s">
        <v>27</v>
      </c>
      <c r="N7141" s="3" t="s">
        <v>17593</v>
      </c>
      <c r="P7141" s="3" t="s">
        <v>17594</v>
      </c>
      <c r="Q7141" s="3" t="s">
        <v>839</v>
      </c>
      <c r="R7141" s="3">
        <v>2456</v>
      </c>
      <c r="S714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065510</v>
      </c>
      <c r="T714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42" spans="1:20" ht="15" customHeight="1" x14ac:dyDescent="0.2">
      <c r="A7142" s="3" t="s">
        <v>29426</v>
      </c>
      <c r="B7142" s="3" t="s">
        <v>29427</v>
      </c>
      <c r="C7142" s="3" t="s">
        <v>29428</v>
      </c>
      <c r="F7142" s="3" t="s">
        <v>11510</v>
      </c>
      <c r="G7142" s="3" t="s">
        <v>29429</v>
      </c>
      <c r="H7142" s="3" t="s">
        <v>11308</v>
      </c>
      <c r="I7142" s="3" t="s">
        <v>4870</v>
      </c>
      <c r="J7142" s="3">
        <v>1</v>
      </c>
      <c r="M7142" s="3" t="s">
        <v>27</v>
      </c>
      <c r="N7142" s="3" t="s">
        <v>17593</v>
      </c>
      <c r="P7142" s="3" t="s">
        <v>17594</v>
      </c>
      <c r="Q7142" s="3" t="s">
        <v>839</v>
      </c>
      <c r="R7142" s="3">
        <v>2456</v>
      </c>
      <c r="S714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005010</v>
      </c>
      <c r="T714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43" spans="1:20" ht="15" customHeight="1" x14ac:dyDescent="0.2">
      <c r="A7143" s="3" t="s">
        <v>29430</v>
      </c>
      <c r="B7143" s="3" t="s">
        <v>29431</v>
      </c>
      <c r="C7143" s="3" t="s">
        <v>29432</v>
      </c>
      <c r="F7143" s="3" t="s">
        <v>11510</v>
      </c>
      <c r="G7143" s="3" t="s">
        <v>29433</v>
      </c>
      <c r="H7143" s="3" t="s">
        <v>11308</v>
      </c>
      <c r="I7143" s="3" t="s">
        <v>4870</v>
      </c>
      <c r="J7143" s="3">
        <v>1</v>
      </c>
      <c r="M7143" s="3" t="s">
        <v>27</v>
      </c>
      <c r="N7143" s="3" t="s">
        <v>17593</v>
      </c>
      <c r="P7143" s="3" t="s">
        <v>17594</v>
      </c>
      <c r="Q7143" s="3" t="s">
        <v>839</v>
      </c>
      <c r="R7143" s="3">
        <v>2456</v>
      </c>
      <c r="S714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263920</v>
      </c>
      <c r="T714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44" spans="1:20" ht="15" customHeight="1" x14ac:dyDescent="0.2">
      <c r="A7144" s="3" t="s">
        <v>29434</v>
      </c>
      <c r="B7144" s="3" t="s">
        <v>29435</v>
      </c>
      <c r="C7144" s="3" t="s">
        <v>29436</v>
      </c>
      <c r="F7144" s="3" t="s">
        <v>11510</v>
      </c>
      <c r="G7144" s="3" t="s">
        <v>29437</v>
      </c>
      <c r="H7144" s="3" t="s">
        <v>11308</v>
      </c>
      <c r="I7144" s="3" t="s">
        <v>4870</v>
      </c>
      <c r="J7144" s="3">
        <v>1</v>
      </c>
      <c r="M7144" s="3" t="s">
        <v>27</v>
      </c>
      <c r="N7144" s="3" t="s">
        <v>17593</v>
      </c>
      <c r="P7144" s="3" t="s">
        <v>17594</v>
      </c>
      <c r="Q7144" s="3" t="s">
        <v>839</v>
      </c>
      <c r="R7144" s="3">
        <v>2456</v>
      </c>
      <c r="S714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243070</v>
      </c>
      <c r="T714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45" spans="1:20" ht="15" customHeight="1" x14ac:dyDescent="0.2">
      <c r="A7145" s="3" t="s">
        <v>29438</v>
      </c>
      <c r="B7145" s="3" t="s">
        <v>29439</v>
      </c>
      <c r="C7145" s="3" t="s">
        <v>29440</v>
      </c>
      <c r="F7145" s="3" t="s">
        <v>11510</v>
      </c>
      <c r="G7145" s="3" t="s">
        <v>29441</v>
      </c>
      <c r="H7145" s="3" t="s">
        <v>11308</v>
      </c>
      <c r="I7145" s="3" t="s">
        <v>4870</v>
      </c>
      <c r="J7145" s="3">
        <v>1</v>
      </c>
      <c r="M7145" s="3" t="s">
        <v>27</v>
      </c>
      <c r="N7145" s="3" t="s">
        <v>17593</v>
      </c>
      <c r="P7145" s="3" t="s">
        <v>17594</v>
      </c>
      <c r="Q7145" s="3" t="s">
        <v>839</v>
      </c>
      <c r="R7145" s="3">
        <v>2456</v>
      </c>
      <c r="S7145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084110</v>
      </c>
      <c r="T7145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46" spans="1:20" ht="15" customHeight="1" x14ac:dyDescent="0.2">
      <c r="A7146" s="3" t="s">
        <v>29442</v>
      </c>
      <c r="B7146" s="3" t="s">
        <v>29443</v>
      </c>
      <c r="C7146" s="3" t="s">
        <v>29444</v>
      </c>
      <c r="F7146" s="3" t="s">
        <v>11510</v>
      </c>
      <c r="G7146" s="3" t="s">
        <v>29445</v>
      </c>
      <c r="H7146" s="3" t="s">
        <v>11308</v>
      </c>
      <c r="I7146" s="3" t="s">
        <v>4870</v>
      </c>
      <c r="J7146" s="3">
        <v>1</v>
      </c>
      <c r="M7146" s="3" t="s">
        <v>27</v>
      </c>
      <c r="N7146" s="3" t="s">
        <v>17593</v>
      </c>
      <c r="P7146" s="3" t="s">
        <v>17594</v>
      </c>
      <c r="Q7146" s="3" t="s">
        <v>839</v>
      </c>
      <c r="R7146" s="3">
        <v>2456</v>
      </c>
      <c r="S7146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145020</v>
      </c>
      <c r="T7146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47" spans="1:20" ht="15" customHeight="1" x14ac:dyDescent="0.2">
      <c r="A7147" s="3" t="s">
        <v>29446</v>
      </c>
      <c r="B7147" s="3" t="s">
        <v>29447</v>
      </c>
      <c r="C7147" s="3" t="s">
        <v>29448</v>
      </c>
      <c r="F7147" s="3" t="s">
        <v>11510</v>
      </c>
      <c r="G7147" s="3" t="s">
        <v>29449</v>
      </c>
      <c r="H7147" s="3" t="s">
        <v>11308</v>
      </c>
      <c r="I7147" s="3" t="s">
        <v>4870</v>
      </c>
      <c r="J7147" s="3">
        <v>1</v>
      </c>
      <c r="M7147" s="3" t="s">
        <v>27</v>
      </c>
      <c r="N7147" s="3" t="s">
        <v>17593</v>
      </c>
      <c r="P7147" s="3" t="s">
        <v>17594</v>
      </c>
      <c r="Q7147" s="3" t="s">
        <v>839</v>
      </c>
      <c r="R7147" s="3">
        <v>2456</v>
      </c>
      <c r="S7147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024060</v>
      </c>
      <c r="T7147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48" spans="1:20" ht="15" customHeight="1" x14ac:dyDescent="0.2">
      <c r="A7148" s="3" t="s">
        <v>29450</v>
      </c>
      <c r="B7148" s="3" t="s">
        <v>29451</v>
      </c>
      <c r="C7148" s="3" t="s">
        <v>29452</v>
      </c>
      <c r="F7148" s="3" t="s">
        <v>11510</v>
      </c>
      <c r="G7148" s="3" t="s">
        <v>29453</v>
      </c>
      <c r="H7148" s="3" t="s">
        <v>11308</v>
      </c>
      <c r="I7148" s="3" t="s">
        <v>4870</v>
      </c>
      <c r="J7148" s="3">
        <v>1</v>
      </c>
      <c r="M7148" s="3" t="s">
        <v>27</v>
      </c>
      <c r="N7148" s="3" t="s">
        <v>17593</v>
      </c>
      <c r="P7148" s="3" t="s">
        <v>17594</v>
      </c>
      <c r="Q7148" s="3" t="s">
        <v>839</v>
      </c>
      <c r="R7148" s="3">
        <v>2456</v>
      </c>
      <c r="S7148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010240</v>
      </c>
      <c r="T7148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49" spans="1:20" ht="15" customHeight="1" x14ac:dyDescent="0.2">
      <c r="A7149" s="3" t="s">
        <v>29454</v>
      </c>
      <c r="B7149" s="3" t="s">
        <v>29455</v>
      </c>
      <c r="C7149" s="3" t="s">
        <v>29456</v>
      </c>
      <c r="F7149" s="3" t="s">
        <v>11510</v>
      </c>
      <c r="G7149" s="3" t="s">
        <v>29457</v>
      </c>
      <c r="H7149" s="3" t="s">
        <v>11308</v>
      </c>
      <c r="I7149" s="3" t="s">
        <v>4870</v>
      </c>
      <c r="J7149" s="3">
        <v>1</v>
      </c>
      <c r="M7149" s="3" t="s">
        <v>27</v>
      </c>
      <c r="N7149" s="3" t="s">
        <v>17593</v>
      </c>
      <c r="P7149" s="3" t="s">
        <v>17594</v>
      </c>
      <c r="Q7149" s="3" t="s">
        <v>839</v>
      </c>
      <c r="R7149" s="3">
        <v>2456</v>
      </c>
      <c r="S7149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189980</v>
      </c>
      <c r="T7149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50" spans="1:20" ht="15" customHeight="1" x14ac:dyDescent="0.2">
      <c r="A7150" s="3" t="s">
        <v>29458</v>
      </c>
      <c r="B7150" s="3" t="s">
        <v>29459</v>
      </c>
      <c r="C7150" s="3" t="s">
        <v>29460</v>
      </c>
      <c r="F7150" s="3" t="s">
        <v>11510</v>
      </c>
      <c r="G7150" s="3" t="s">
        <v>29461</v>
      </c>
      <c r="H7150" s="3" t="s">
        <v>11308</v>
      </c>
      <c r="I7150" s="3" t="s">
        <v>4870</v>
      </c>
      <c r="J7150" s="3">
        <v>1</v>
      </c>
      <c r="M7150" s="3" t="s">
        <v>27</v>
      </c>
      <c r="N7150" s="3" t="s">
        <v>17593</v>
      </c>
      <c r="P7150" s="3" t="s">
        <v>17594</v>
      </c>
      <c r="Q7150" s="3" t="s">
        <v>839</v>
      </c>
      <c r="R7150" s="3">
        <v>2456</v>
      </c>
      <c r="S7150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000545</v>
      </c>
      <c r="T7150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51" spans="1:20" ht="15" customHeight="1" x14ac:dyDescent="0.2">
      <c r="A7151" s="3" t="s">
        <v>29462</v>
      </c>
      <c r="B7151" s="3" t="s">
        <v>29463</v>
      </c>
      <c r="C7151" s="3" t="s">
        <v>29464</v>
      </c>
      <c r="F7151" s="3" t="s">
        <v>11510</v>
      </c>
      <c r="G7151" s="3" t="s">
        <v>29465</v>
      </c>
      <c r="H7151" s="3" t="s">
        <v>11308</v>
      </c>
      <c r="I7151" s="3" t="s">
        <v>4870</v>
      </c>
      <c r="J7151" s="3">
        <v>1</v>
      </c>
      <c r="M7151" s="3" t="s">
        <v>27</v>
      </c>
      <c r="N7151" s="3" t="s">
        <v>17593</v>
      </c>
      <c r="P7151" s="3" t="s">
        <v>17594</v>
      </c>
      <c r="Q7151" s="3" t="s">
        <v>839</v>
      </c>
      <c r="R7151" s="3">
        <v>2456</v>
      </c>
      <c r="S7151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000540</v>
      </c>
      <c r="T7151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52" spans="1:20" ht="15" customHeight="1" x14ac:dyDescent="0.2">
      <c r="A7152" s="3" t="s">
        <v>29466</v>
      </c>
      <c r="B7152" s="3" t="s">
        <v>29467</v>
      </c>
      <c r="C7152" s="3" t="s">
        <v>29468</v>
      </c>
      <c r="F7152" s="3" t="s">
        <v>11510</v>
      </c>
      <c r="G7152" s="3" t="s">
        <v>29469</v>
      </c>
      <c r="H7152" s="3" t="s">
        <v>11308</v>
      </c>
      <c r="I7152" s="3" t="s">
        <v>4870</v>
      </c>
      <c r="J7152" s="3">
        <v>1</v>
      </c>
      <c r="M7152" s="3" t="s">
        <v>27</v>
      </c>
      <c r="N7152" s="3" t="s">
        <v>17593</v>
      </c>
      <c r="P7152" s="3" t="s">
        <v>17594</v>
      </c>
      <c r="Q7152" s="3" t="s">
        <v>839</v>
      </c>
      <c r="R7152" s="3">
        <v>2456</v>
      </c>
      <c r="S7152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003280</v>
      </c>
      <c r="T7152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53" spans="1:20" ht="15" customHeight="1" x14ac:dyDescent="0.2">
      <c r="A7153" s="3" t="s">
        <v>29470</v>
      </c>
      <c r="B7153" s="3" t="s">
        <v>29471</v>
      </c>
      <c r="C7153" s="3" t="s">
        <v>29472</v>
      </c>
      <c r="F7153" s="3" t="s">
        <v>11510</v>
      </c>
      <c r="G7153" s="3" t="s">
        <v>29473</v>
      </c>
      <c r="H7153" s="3" t="s">
        <v>11308</v>
      </c>
      <c r="I7153" s="3" t="s">
        <v>4870</v>
      </c>
      <c r="J7153" s="3">
        <v>1</v>
      </c>
      <c r="M7153" s="3" t="s">
        <v>27</v>
      </c>
      <c r="N7153" s="3" t="s">
        <v>17593</v>
      </c>
      <c r="P7153" s="3" t="s">
        <v>17594</v>
      </c>
      <c r="Q7153" s="3" t="s">
        <v>839</v>
      </c>
      <c r="R7153" s="3">
        <v>2456</v>
      </c>
      <c r="S7153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037440</v>
      </c>
      <c r="T7153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  <row r="7154" spans="1:20" ht="15" customHeight="1" x14ac:dyDescent="0.2">
      <c r="A7154" s="3" t="s">
        <v>29474</v>
      </c>
      <c r="B7154" s="3" t="s">
        <v>29475</v>
      </c>
      <c r="C7154" s="3" t="s">
        <v>29476</v>
      </c>
      <c r="F7154" s="3" t="s">
        <v>11510</v>
      </c>
      <c r="G7154" s="3" t="s">
        <v>29477</v>
      </c>
      <c r="H7154" s="3" t="s">
        <v>11308</v>
      </c>
      <c r="I7154" s="3" t="s">
        <v>4870</v>
      </c>
      <c r="J7154" s="3">
        <v>1</v>
      </c>
      <c r="M7154" s="3" t="s">
        <v>27</v>
      </c>
      <c r="N7154" s="3" t="s">
        <v>17593</v>
      </c>
      <c r="P7154" s="3" t="s">
        <v>17594</v>
      </c>
      <c r="Q7154" s="3" t="s">
        <v>839</v>
      </c>
      <c r="R7154" s="3">
        <v>2456</v>
      </c>
      <c r="S7154" s="3" t="str">
        <f>IF(LEN(Timeseries[[#This Row],[source_code]])-LEN(SUBSTITUTE(Timeseries[[#This Row],[source_code]],":",""))=1,
   LEFT(Timeseries[[#This Row],[source_code]], FIND(":", Timeseries[[#This Row],[source_code]], FIND(":", Timeseries[[#This Row],[source_code]])) - 1),
   LEFT(Timeseries[[#This Row],[source_code]], FIND(":", Timeseries[[#This Row],[source_code]], FIND(":", Timeseries[[#This Row],[source_code]])+1) - 1))</f>
        <v>238490</v>
      </c>
      <c r="T7154" s="3" t="str">
        <f>IF(LEN(Timeseries[[#This Row],[source_code]])-LEN(SUBSTITUTE(Timeseries[[#This Row],[source_code]],":",""))=1,
   RIGHT(Timeseries[[#This Row],[source_code]], LEN(Timeseries[[#This Row],[source_code]]) - FIND(":", Timeseries[[#This Row],[source_code]])),
   RIGHT(Timeseries[[#This Row],[source_code]], LEN(Timeseries[[#This Row],[source_code]]) - FIND(":", Timeseries[[#This Row],[source_code]],FIND(":", Timeseries[[#This Row],[source_code]])+1)))</f>
        <v>Close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65966-C7B2-49B0-BA2D-16A881855230}">
  <dimension ref="A1:DDB97"/>
  <sheetViews>
    <sheetView showGridLines="0" tabSelected="1" zoomScale="115" zoomScaleNormal="115" workbookViewId="0">
      <selection activeCell="E13" sqref="E13"/>
    </sheetView>
  </sheetViews>
  <sheetFormatPr defaultRowHeight="11.25" x14ac:dyDescent="0.2"/>
  <cols>
    <col min="1" max="12" width="9.6640625" style="8" customWidth="1"/>
    <col min="13" max="16384" width="9.33203125" style="8"/>
  </cols>
  <sheetData>
    <row r="1" spans="1:2810" s="7" customFormat="1" ht="36.75" customHeight="1" x14ac:dyDescent="0.2">
      <c r="A1" s="7" t="s">
        <v>29480</v>
      </c>
      <c r="B1" s="7" t="str" cm="1">
        <f t="array" ref="B1:DDB1">TRANSPOSE(_xlfn._xlws.FILTER(Timeseries[code],
((Timeseries[source] = "Infomax")+(Timeseries[source] = "Factset")+(Timeseries[source] = "Bloomberg")), "None"))</f>
        <v>LEI ISM Index:PX_LAST</v>
      </c>
      <c r="C1" s="7" t="str">
        <v>EHIUCNY Index:PX_LAST</v>
      </c>
      <c r="D1" s="7" t="str">
        <v>ETAL%TOT Index:PX_LAST</v>
      </c>
      <c r="E1" s="7" t="str">
        <v>SGLDWDEQ Index:PX_LAST</v>
      </c>
      <c r="F1" s="7" t="str">
        <v>SGLDWDUQ Index:PX_LAST</v>
      </c>
      <c r="G1" s="7" t="str">
        <v>ECI YOY Index:PX_LAST</v>
      </c>
      <c r="H1" s="7" t="str">
        <v>MEPRGLEI Index:PX_LAST</v>
      </c>
      <c r="I1" s="7" t="str">
        <v>FRNTTNET Index:PX_LAST</v>
      </c>
      <c r="J1" s="7" t="str">
        <v>MTSLYOY Index:PX_LAST</v>
      </c>
      <c r="K1" s="7" t="str">
        <v>JOLTQUIS Index:PX_LAST</v>
      </c>
      <c r="L1" s="7" t="str">
        <v>PIDSDPS Index:PX_LAST</v>
      </c>
      <c r="M1" s="7" t="str">
        <v>PITLYOY Index:PX_LAST</v>
      </c>
      <c r="N1" s="7" t="str">
        <v>PCE DEFY Index:PX_LAST</v>
      </c>
      <c r="O1" s="7" t="str">
        <v>PCE CYOY Index:PX_LAST</v>
      </c>
      <c r="P1" s="7" t="str">
        <v>PCE CHY% Index:PX_LAST</v>
      </c>
      <c r="Q1" s="7" t="str">
        <v>QUITFERS Index:PX_LAST</v>
      </c>
      <c r="R1" s="7" t="str">
        <v>JOLTOPEN Index:PX_LAST</v>
      </c>
      <c r="S1" s="7" t="str">
        <v>JOLTTOTL Index:PX_LAST</v>
      </c>
      <c r="T1" s="7" t="str">
        <v>IP  YOY Index:PX_LAST</v>
      </c>
      <c r="U1" s="7" t="str">
        <v>IP  CHNG Index:PX_LAST</v>
      </c>
      <c r="V1" s="7" t="str">
        <v>IMP1YOY% Index:PX_LAST</v>
      </c>
      <c r="W1" s="7" t="str">
        <v>FCIGMB1Y Index:PX_LAST</v>
      </c>
      <c r="X1" s="7" t="str">
        <v>DGNOYOY Index:PX_LAST</v>
      </c>
      <c r="Y1" s="7" t="str">
        <v>CPTICHNG Index:PX_LAST</v>
      </c>
      <c r="Z1" s="7" t="str">
        <v>KOIVCONY Index:PX_LAST</v>
      </c>
      <c r="AA1" s="7" t="str">
        <v>FPRI12MO Index:PX_LAST</v>
      </c>
      <c r="AB1" s="7" t="str">
        <v>M2 Index:PX_LAST</v>
      </c>
      <c r="AC1" s="7" t="str">
        <v>M1% YOY Index:PX_LAST</v>
      </c>
      <c r="AD1" s="7" t="str">
        <v>UMRTEMU Index:PX_LAST</v>
      </c>
      <c r="AE1" s="7" t="str">
        <v>RSWAEMUY Index:PX_LAST</v>
      </c>
      <c r="AF1" s="7" t="str">
        <v>EUIPEMUY Index:PX_LAST</v>
      </c>
      <c r="AG1" s="7" t="str">
        <v>ECMSM2Y Index:PX_LAST</v>
      </c>
      <c r="AH1" s="7" t="str">
        <v>LAGILAGY Index:PX_LAST</v>
      </c>
      <c r="AI1" s="7" t="str">
        <v>CFNAIMA3 Index:PX_LAST</v>
      </c>
      <c r="AJ1" s="7" t="str">
        <v>CFNAI Index:PX_LAST</v>
      </c>
      <c r="AK1" s="7" t="str">
        <v>USMMNATR Index:PX_LAST</v>
      </c>
      <c r="AL1" s="7" t="str">
        <v>USMMMANU Index:PX_LAST</v>
      </c>
      <c r="AM1" s="7" t="str">
        <v>USESTOT Index:PX_LAST</v>
      </c>
      <c r="AN1" s="7" t="str">
        <v>USESPRIV Index:PX_LAST</v>
      </c>
      <c r="AO1" s="7" t="str">
        <v>USEOTOTS Index:PX_LAST</v>
      </c>
      <c r="AP1" s="7" t="str">
        <v>USEITOTS Index:PX_LAST</v>
      </c>
      <c r="AQ1" s="7" t="str">
        <v>USEHTOTS Index:PX_LAST</v>
      </c>
      <c r="AR1" s="7" t="str">
        <v>USEGTOT Index:PX_LAST</v>
      </c>
      <c r="AS1" s="7" t="str">
        <v>USEGSTSA Index:PX_LAST</v>
      </c>
      <c r="AT1" s="7" t="str">
        <v>USEGLCSA Index:PX_LAST</v>
      </c>
      <c r="AU1" s="7" t="str">
        <v>USEGFDSA Index:PX_LAST</v>
      </c>
      <c r="AV1" s="7" t="str">
        <v>USEFTOT Index:PX_LAST</v>
      </c>
      <c r="AW1" s="7" t="str">
        <v>USEETOTS Index:PX_LAST</v>
      </c>
      <c r="AX1" s="7" t="str">
        <v>USECTOT Index:PX_LAST</v>
      </c>
      <c r="AY1" s="7" t="str">
        <v>NFP TTUT Index:PX_LAST</v>
      </c>
      <c r="AZ1" s="7" t="str">
        <v>NFP T Index:PX_LAST</v>
      </c>
      <c r="BA1" s="7" t="str">
        <v>NFP P Index:PX_LAST</v>
      </c>
      <c r="BB1" s="7" t="str">
        <v>NFP GP Index:PX_LAST</v>
      </c>
      <c r="BC1" s="7" t="str">
        <v>OEUSKLAC Index:PX_LAST</v>
      </c>
      <c r="BD1" s="7" t="str">
        <v>MPMIUSSA Index:PX_LAST</v>
      </c>
      <c r="BE1" s="7" t="str">
        <v>PCI Index:PX_LAST</v>
      </c>
      <c r="BF1" s="7" t="str">
        <v>PPI YOY  Index:PX_LAST</v>
      </c>
      <c r="BG1" s="7" t="str">
        <v>FDIUFDYO Index:PX_LAST</v>
      </c>
      <c r="BH1" s="7" t="str">
        <v>FDIUSGYO Index:PX_LAST</v>
      </c>
      <c r="BI1" s="7" t="str">
        <v>MPMIUSMA Index:PX_LAST</v>
      </c>
      <c r="BJ1" s="7" t="str">
        <v>PRUSTOT  Index:PX_LAST</v>
      </c>
      <c r="BK1" s="7" t="str">
        <v>NFP PCH Index:PX_LAST</v>
      </c>
      <c r="BL1" s="7" t="str">
        <v>NFP TCH Index:PX_LAST</v>
      </c>
      <c r="BM1" s="7" t="str">
        <v>EMPRGBCI Index:PX_LAST</v>
      </c>
      <c r="BN1" s="7" t="str">
        <v>CPI YOY Index:PX_LAST</v>
      </c>
      <c r="BO1" s="7" t="str">
        <v>CPI XYOY Index:PX_LAST</v>
      </c>
      <c r="BP1" s="7" t="str">
        <v>CPSHSHLT Index:PX_LAST</v>
      </c>
      <c r="BQ1" s="7" t="str">
        <v>MPMIUSCA Index:PX_LAST</v>
      </c>
      <c r="BR1" s="7" t="str">
        <v>WGTROVRA Index:PX_LAST</v>
      </c>
      <c r="BS1" s="7" t="str">
        <v>CONSSENT Index:PX_LAST</v>
      </c>
      <c r="BT1" s="7" t="str">
        <v>USURTOT Index:PX_LAST</v>
      </c>
      <c r="BU1" s="7" t="str">
        <v>KOEAUERS Index:PX_LAST</v>
      </c>
      <c r="BV1" s="7" t="str">
        <v>MPMIDEMA Index:PX_LAST</v>
      </c>
      <c r="BW1" s="7" t="str">
        <v>MPMIGBSA Index:PX_LAST</v>
      </c>
      <c r="BX1" s="7" t="str">
        <v>MPMIGBMA Index:PX_LAST</v>
      </c>
      <c r="BY1" s="7" t="str">
        <v>RCHSINDX Index:PX_LAST</v>
      </c>
      <c r="BZ1" s="7" t="str">
        <v>PNMABNIN Index:PX_LAST</v>
      </c>
      <c r="CA1" s="7" t="str">
        <v>SBOIPPNP Index:PX_LAST</v>
      </c>
      <c r="CB1" s="7" t="str">
        <v>SBOIEMPL Index:PX_LAST</v>
      </c>
      <c r="CC1" s="7" t="str">
        <v>SBOIPRIC Index:PX_LAST</v>
      </c>
      <c r="CD1" s="7" t="str">
        <v>SBOIPROF Index:PX_LAST</v>
      </c>
      <c r="CE1" s="7" t="str">
        <v>MPMIGLSA Index:PX_LAST</v>
      </c>
      <c r="CF1" s="7" t="str">
        <v>MPMIGLMA Index:PX_LAST</v>
      </c>
      <c r="CG1" s="7" t="str">
        <v>MPMIGLCA Index:PX_LAST</v>
      </c>
      <c r="CH1" s="7" t="str">
        <v>MPMIJPSA Index:PX_LAST</v>
      </c>
      <c r="CI1" s="7" t="str">
        <v>MPMIJPMA Index:PX_LAST</v>
      </c>
      <c r="CJ1" s="7" t="str">
        <v>MPMIJPCA Index:PX_LAST</v>
      </c>
      <c r="CK1" s="7" t="str">
        <v>MPMIITSA Index:PX_LAST</v>
      </c>
      <c r="CL1" s="7" t="str">
        <v>MPMIITMA Index:PX_LAST</v>
      </c>
      <c r="CM1" s="7" t="str">
        <v>MPMIITCA Index:PX_LAST</v>
      </c>
      <c r="CN1" s="7" t="str">
        <v>NAPMNMI Index:PX_LAST</v>
      </c>
      <c r="CO1" s="7" t="str">
        <v>NAPMSUPL Index:PX_LAST</v>
      </c>
      <c r="CP1" s="7" t="str">
        <v>NAPMPRIC Index:PX_LAST</v>
      </c>
      <c r="CQ1" s="7" t="str">
        <v>NAPMNEWO Index:PX_LAST</v>
      </c>
      <c r="CR1" s="7" t="str">
        <v>NAPMINV Index:PX_LAST</v>
      </c>
      <c r="CS1" s="7" t="str">
        <v>NAPMPMI Index:PX_LAST</v>
      </c>
      <c r="CT1" s="7" t="str">
        <v>GRIFPBUS Index:PX_LAST</v>
      </c>
      <c r="CU1" s="7" t="str">
        <v>MPMIINSA Index:PX_LAST</v>
      </c>
      <c r="CV1" s="7" t="str">
        <v>MPMIINMA Index:PX_LAST</v>
      </c>
      <c r="CW1" s="7" t="str">
        <v>MPMIINCA Index:PX_LAST</v>
      </c>
      <c r="CX1" s="7" t="str">
        <v>MPMIEZSA Index:PX_LAST</v>
      </c>
      <c r="CY1" s="7" t="str">
        <v>MPMIEZMA Index:PX_LAST</v>
      </c>
      <c r="CZ1" s="7" t="str">
        <v>MPMIDESA Index:PX_LAST</v>
      </c>
      <c r="DA1" s="7" t="str">
        <v>MPMIDEXA Index:PX_LAST</v>
      </c>
      <c r="DB1" s="7" t="str">
        <v>MPMIDECA Index:PX_LAST</v>
      </c>
      <c r="DC1" s="7" t="str">
        <v>MPMIFRSA Index:PX_LAST</v>
      </c>
      <c r="DD1" s="7" t="str">
        <v>MPMIFRMA Index:PX_LAST</v>
      </c>
      <c r="DE1" s="7" t="str">
        <v>MPMIFRCA Index:PX_LAST</v>
      </c>
      <c r="DF1" s="7" t="str">
        <v>MPMIEZXA Index:PX_LAST</v>
      </c>
      <c r="DG1" s="7" t="str">
        <v>MPMIEZCA Index:PX_LAST</v>
      </c>
      <c r="DH1" s="7" t="str">
        <v>EUBCI Index:PX_LAST</v>
      </c>
      <c r="DI1" s="7" t="str">
        <v>EUCCEMU Index:PX_LAST</v>
      </c>
      <c r="DJ1" s="7" t="str">
        <v>ECCPEMUY Index:PX_LAST</v>
      </c>
      <c r="DK1" s="7" t="str">
        <v>ECCPEMUM Index:PX_LAST</v>
      </c>
      <c r="DL1" s="7" t="str">
        <v>CSIIUSD Index:PX_LAST</v>
      </c>
      <c r="DM1" s="7" t="str">
        <v>CPMINMAN Index:PX_LAST</v>
      </c>
      <c r="DN1" s="7" t="str">
        <v>CPMINDX Index:PX_LAST</v>
      </c>
      <c r="DO1" s="7" t="str">
        <v>MPMICNSA Index:PX_LAST</v>
      </c>
      <c r="DP1" s="7" t="str">
        <v>MPMICNSU Index:PX_LAST</v>
      </c>
      <c r="DQ1" s="7" t="str">
        <v>MPMICNMU Index:PX_LAST</v>
      </c>
      <c r="DR1" s="7" t="str">
        <v>MPMICNMA Index:PX_LAST</v>
      </c>
      <c r="DS1" s="7" t="str">
        <v>MPMICNCA Index:PX_LAST</v>
      </c>
      <c r="DT1" s="7" t="str">
        <v>WGTROVER Index:PX_LAST</v>
      </c>
      <c r="DU1" s="7" t="str">
        <v>SCPIS3MO Index:PX_LAST</v>
      </c>
      <c r="DV1" s="7" t="str">
        <v>ADP CHNG Index:PX_LAST</v>
      </c>
      <c r="DW1" s="7" t="str">
        <v>WDSU8280922:PX_LAST</v>
      </c>
      <c r="DX1" s="7" t="str">
        <v>NTCPMIMFGSA_EME:PX_LAST</v>
      </c>
      <c r="DY1" s="7" t="str">
        <v>NTCPMISVCBUSACTSA_EME:PX_LAST</v>
      </c>
      <c r="DZ1" s="7" t="str">
        <v>NTCPMIOUTPUTSA_EME:PX_LAST</v>
      </c>
      <c r="EA1" s="7" t="str">
        <v>PMIDMMANHE:PX_LAST</v>
      </c>
      <c r="EB1" s="7" t="str">
        <v>PMIDMSERHE:PX_LAST</v>
      </c>
      <c r="EC1" s="7" t="str">
        <v>PMIDMCOMHE:PX_LAST</v>
      </c>
      <c r="ED1" s="7" t="str">
        <v>NTCPMIMFGSA_WLD:PX_LAST</v>
      </c>
      <c r="EE1" s="7" t="str">
        <v>NTCPMISVCBUSACTSA_WLD:PX_LAST</v>
      </c>
      <c r="EF1" s="7" t="str">
        <v>NTCPMIOUTPUTSA_WLD:PX_LAST</v>
      </c>
      <c r="EG1" s="7" t="str">
        <v>NTCPMIMFGMENSA_US:PX_LAST</v>
      </c>
      <c r="EH1" s="7" t="str">
        <v>NTCPMISVCBUSACTMENSA_US:PX_LAST</v>
      </c>
      <c r="EI1" s="7" t="str">
        <v>NTCPMIMFGSA_GB:PX_LAST</v>
      </c>
      <c r="EJ1" s="7" t="str">
        <v>PMIGBJOBHEU:PX_LAST</v>
      </c>
      <c r="EK1" s="7" t="str">
        <v>NTCPMISVCBUSACTSA_GB:PX_LAST</v>
      </c>
      <c r="EL1" s="7" t="str">
        <v>NTCPMICOMOUTPUTSA_GB:PX_LAST</v>
      </c>
      <c r="EM1" s="7" t="str">
        <v>NTCPMICONTOTACTSA_GB:PX_LAST</v>
      </c>
      <c r="EN1" s="7" t="str">
        <v>NTCPMIMFGNSA_GB:PX_LAST</v>
      </c>
      <c r="EO1" s="7" t="str">
        <v>NTCPMICONTOTACTNSA_GB:PX_LAST</v>
      </c>
      <c r="EP1" s="7" t="str">
        <v>NTCPMISVCBUSACTNSA_GB:PX_LAST</v>
      </c>
      <c r="EQ1" s="7" t="str">
        <v>NTCPMIMFGSA_KR:PX_LAST</v>
      </c>
      <c r="ER1" s="7" t="str">
        <v>NTCPMIMFGNSA_KR:PX_LAST</v>
      </c>
      <c r="ES1" s="7" t="str">
        <v>NTCPMIMFGSA_JP:PX_LAST</v>
      </c>
      <c r="ET1" s="7" t="str">
        <v>NTCPMISVCBUSACTSA_JP:PX_LAST</v>
      </c>
      <c r="EU1" s="7" t="str">
        <v>NTCPMICOMOUTPUTSA_JP:PX_LAST</v>
      </c>
      <c r="EV1" s="7" t="str">
        <v>NTCPMIMFGNSA_JP:PX_LAST</v>
      </c>
      <c r="EW1" s="7" t="str">
        <v>NTCPMISVCBUSACTNSA_JP:PX_LAST</v>
      </c>
      <c r="EX1" s="7" t="str">
        <v>NTCPMIMFGSA_IT:PX_LAST</v>
      </c>
      <c r="EY1" s="7" t="str">
        <v>NTCPMISVCBUSACTSA_IT:PX_LAST</v>
      </c>
      <c r="EZ1" s="7" t="str">
        <v>NTCPMICOMOUTPUTSA_IT:PX_LAST</v>
      </c>
      <c r="FA1" s="7" t="str">
        <v>NTCPMICONTOTACTSA_IT:PX_LAST</v>
      </c>
      <c r="FB1" s="7" t="str">
        <v>NTCPMIMFGNSA_IT:PX_LAST</v>
      </c>
      <c r="FC1" s="7" t="str">
        <v>NTCPMICONTOTACTNSA_IT:PX_LAST</v>
      </c>
      <c r="FD1" s="7" t="str">
        <v>NTCPMISVCBUSACTNSA_IT:PX_LAST</v>
      </c>
      <c r="FE1" s="7" t="str">
        <v>NTCPMIMFGSA_IN:PX_LAST</v>
      </c>
      <c r="FF1" s="7" t="str">
        <v>NTCPMISVCBUSACTSA_IN:PX_LAST</v>
      </c>
      <c r="FG1" s="7" t="str">
        <v>NTCPMICOMOUTPUTSA_IN:PX_LAST</v>
      </c>
      <c r="FH1" s="7" t="str">
        <v>NTCPMIMFGNSA_IN:PX_LAST</v>
      </c>
      <c r="FI1" s="7" t="str">
        <v>NTCPMISVCBUSACTNSA_IN:PX_LAST</v>
      </c>
      <c r="FJ1" s="7" t="str">
        <v>NTCPMIINDEXSA_HK:PX_LAST</v>
      </c>
      <c r="FK1" s="7" t="str">
        <v>NTCPMIINDEXNSA_HK:PX_LAST</v>
      </c>
      <c r="FL1" s="7" t="str">
        <v>NTCPMIMFGSA_GR:PX_LAST</v>
      </c>
      <c r="FM1" s="7" t="str">
        <v>NTCPMIMFGNSA_GR:PX_LAST</v>
      </c>
      <c r="FN1" s="7" t="str">
        <v>NTCPMISVCBUSACTNSA_DE:PX_LAST</v>
      </c>
      <c r="FO1" s="7" t="str">
        <v>NTCPMIMFGNSA_DE:PX_LAST</v>
      </c>
      <c r="FP1" s="7" t="str">
        <v>NTCPMICONTOTACTNSA_DE:PX_LAST</v>
      </c>
      <c r="FQ1" s="7" t="str">
        <v>NTCPMIMFGSA_FR:PX_LAST</v>
      </c>
      <c r="FR1" s="7" t="str">
        <v>NTCPMISVCBUSACTSA_FR:PX_LAST</v>
      </c>
      <c r="FS1" s="7" t="str">
        <v>NTCPMICOMOUTPUTSA_FR:PX_LAST</v>
      </c>
      <c r="FT1" s="7" t="str">
        <v>NTCPMICONTOTACTSA_FR:PX_LAST</v>
      </c>
      <c r="FU1" s="7" t="str">
        <v>NTCPMIMFGNSA_FR:PX_LAST</v>
      </c>
      <c r="FV1" s="7" t="str">
        <v>NTCPMISVCBUSACTNSA_FR:PX_LAST</v>
      </c>
      <c r="FW1" s="7" t="str">
        <v>NTCPMICONTOTACTNSA_FR:PX_LAST</v>
      </c>
      <c r="FX1" s="7" t="str">
        <v>PMIEUMANHE:PX_LAST</v>
      </c>
      <c r="FY1" s="7" t="str">
        <v>PMIEUSERHE:PX_LAST</v>
      </c>
      <c r="FZ1" s="7" t="str">
        <v>PMIEUCOMHE:PX_LAST</v>
      </c>
      <c r="GA1" s="7" t="str">
        <v>NTCPMIMFGSA_EUZ:PX_LAST</v>
      </c>
      <c r="GB1" s="7" t="str">
        <v>NTCPMISVCBUSACTSA_EUZ:PX_LAST</v>
      </c>
      <c r="GC1" s="7" t="str">
        <v>NTCPMIOUTPUTSA_EUZ:PX_LAST</v>
      </c>
      <c r="GD1" s="7" t="str">
        <v>NTCPMICONTOTACTSA_EUZ:PX_LAST</v>
      </c>
      <c r="GE1" s="7" t="str">
        <v>NTCPMIMFGSA_CN:PX_LAST</v>
      </c>
      <c r="GF1" s="7" t="str">
        <v>NTCPMISVCBUSACTSA_CN:PX_LAST</v>
      </c>
      <c r="GG1" s="7" t="str">
        <v>NTCPMICOMOUTPUTSA_CN:PX_LAST</v>
      </c>
      <c r="GH1" s="7" t="str">
        <v>NTCPMIMFGNSA_CN:PX_LAST</v>
      </c>
      <c r="GI1" s="7" t="str">
        <v>NTCPMISVCBUSACTNSA_CN:PX_LAST</v>
      </c>
      <c r="GJ1" s="7" t="str">
        <v>NTCPMIMFGSA_CA:PX_LAST</v>
      </c>
      <c r="GK1" s="7" t="str">
        <v>NTCPMIMFGNSA_CA:PX_LAST</v>
      </c>
      <c r="GL1" s="7" t="str">
        <v>NTCPMIMFGSA_BR:PX_LAST</v>
      </c>
      <c r="GM1" s="7" t="str">
        <v>NTCPMISVCBUSACTSA_BR:PX_LAST</v>
      </c>
      <c r="GN1" s="7" t="str">
        <v>NTCPMICOMOUTPUTSA_BR:PX_LAST</v>
      </c>
      <c r="GO1" s="7" t="str">
        <v>NTCPMIMFGNSA_BR:PX_LAST</v>
      </c>
      <c r="GP1" s="7" t="str">
        <v>NTCPMISVCBUSACTNSA_BR:PX_LAST</v>
      </c>
      <c r="GQ1" s="7" t="str">
        <v>NTCPMIMFGSA_AU:PX_LAST</v>
      </c>
      <c r="GR1" s="7" t="str">
        <v>NTCPMIASNMANHE:PX_LAST</v>
      </c>
      <c r="GS1" s="7" t="str">
        <v>NTCPMICOMOUTPUTSA_DE:PX_LAST</v>
      </c>
      <c r="GT1" s="7" t="str">
        <v>NTCPMICONTOTACTSA_DE:PX_LAST</v>
      </c>
      <c r="GU1" s="7" t="str">
        <v>NTCPMIMFGMESA_US:PX_LAST</v>
      </c>
      <c r="GV1" s="7" t="str">
        <v>NTCPMIMFGSA_DE:PX_LAST</v>
      </c>
      <c r="GW1" s="7" t="str">
        <v>NTCPMIOUTPUTMESA_US:PX_LAST</v>
      </c>
      <c r="GX1" s="7" t="str">
        <v>NTCPMISVCBUSACTMESA_US:PX_LAST</v>
      </c>
      <c r="GY1" s="7" t="str">
        <v>NTCPMISVCBUSACTSA_DE:PX_LAST</v>
      </c>
      <c r="GZ1" s="7" t="str">
        <v>NTCPMIMFGSA_KR</v>
      </c>
      <c r="HA1" s="7" t="str">
        <v>INJCSP Index:PX_LAST</v>
      </c>
      <c r="HB1" s="7" t="str">
        <v>INJCJC Index:PX_LAST</v>
      </c>
      <c r="HC1" s="7" t="str">
        <v>NFCIINDX Index:PX_LAST</v>
      </c>
      <c r="HD1" s="7" t="str">
        <v>NFCICRDT Index:PX_LAST</v>
      </c>
      <c r="HE1" s="7" t="str">
        <v>FARWCUR Index:PX_LAST</v>
      </c>
      <c r="HF1" s="7" t="str">
        <v>IAU US Equity:FUND_FLOW</v>
      </c>
      <c r="HG1" s="7" t="str">
        <v>TRYGR7Y:PX_YTM</v>
      </c>
      <c r="HH1" s="7" t="str">
        <v>NARINTPMIFTUS Index:PX_LAST</v>
      </c>
      <c r="HI1" s="7" t="str">
        <v>TRYGR3Y:PX_YTM</v>
      </c>
      <c r="HJ1" s="7" t="str">
        <v>MLH0A0 Index:PX_STW</v>
      </c>
      <c r="HK1" s="7" t="str">
        <v>MLH0A0 Index:PX_OAS</v>
      </c>
      <c r="HL1" s="7" t="str">
        <v>MLC0A0 Index:PX_STW</v>
      </c>
      <c r="HM1" s="7" t="str">
        <v>MLC0A0 Index:PX_OAS</v>
      </c>
      <c r="HN1" s="7" t="str">
        <v>MLHE00 Index:PX_STW</v>
      </c>
      <c r="HO1" s="7" t="str">
        <v>MLHE00 Index:PX_OAS</v>
      </c>
      <c r="HP1" s="7" t="str">
        <v>MLER00 Index:PX_STW</v>
      </c>
      <c r="HQ1" s="7" t="str">
        <v>MLER00 Index:PX_OAS</v>
      </c>
      <c r="HR1" s="7" t="str">
        <v>TRYJP6M:PX_YTM</v>
      </c>
      <c r="HS1" s="7" t="str">
        <v>TRYDE6M:PX_YTM</v>
      </c>
      <c r="HT1" s="7" t="str">
        <v>TRYDE3M:PX_YTM</v>
      </c>
      <c r="HU1" s="7" t="str">
        <v>TRYFR3M:PX_YTM</v>
      </c>
      <c r="HV1" s="7" t="str">
        <v>NIFTY Index:PX_LAST</v>
      </c>
      <c r="HW1" s="7" t="str">
        <v>FRBJXRATEM_US:PX_LAST</v>
      </c>
      <c r="HX1" s="7" t="str">
        <v>TRYJP3M:PX_YTM</v>
      </c>
      <c r="HY1" s="7" t="str">
        <v>TPX Index:PX_LAST</v>
      </c>
      <c r="HZ1" s="7" t="str">
        <v>FC0000KR:PX_LAST</v>
      </c>
      <c r="IA1" s="7" t="str">
        <v>TRYKR5Y:PX_YTM</v>
      </c>
      <c r="IB1" s="7" t="str">
        <v>TRYKR30Y:PX_YTM</v>
      </c>
      <c r="IC1" s="7" t="str">
        <v>TRYUS3M:PX_YTM</v>
      </c>
      <c r="ID1" s="7" t="str">
        <v>TRYFR6M:PX_YTM</v>
      </c>
      <c r="IE1" s="7" t="str">
        <v>TRYKR7Y:PX_YTM</v>
      </c>
      <c r="IF1" s="7" t="str">
        <v>TRYKR20Y:PX_YTM</v>
      </c>
      <c r="IG1" s="7" t="str">
        <v>TRYKR2Y:PX_YTM</v>
      </c>
      <c r="IH1" s="7" t="str">
        <v>TRYDE1Y:PX_YTM</v>
      </c>
      <c r="II1" s="7" t="str">
        <v>TRYFR7Y:PX_YTM</v>
      </c>
      <c r="IJ1" s="7" t="str">
        <v>TRYFR2Y:PX_YTM</v>
      </c>
      <c r="IK1" s="7" t="str">
        <v>GI00 Index:PX_LAST</v>
      </c>
      <c r="IL1" s="7" t="str">
        <v>RVX Index:PX_LAST</v>
      </c>
      <c r="IM1" s="7" t="str">
        <v>SLVR Curncy:PX_LAST</v>
      </c>
      <c r="IN1" s="7" t="str">
        <v>GOLD Curncy:PX_LAST</v>
      </c>
      <c r="IO1" s="7" t="str">
        <v>COPPER Curncy:PX_LAST</v>
      </c>
      <c r="IP1" s="7" t="str">
        <v>TRYKR3Y:PX_YTM</v>
      </c>
      <c r="IQ1" s="7" t="str">
        <v>TRYKR10Y:PX_YTM</v>
      </c>
      <c r="IR1" s="7" t="str">
        <v>TRYKR1Y:PX_YTM</v>
      </c>
      <c r="IS1" s="7" t="str">
        <v>TRYDE2Y:PX_YTM</v>
      </c>
      <c r="IT1" s="7" t="str">
        <v>TRYUS6M:PX_YTM</v>
      </c>
      <c r="IU1" s="7" t="str">
        <v>PCRTEQTY Index:PX_LAST</v>
      </c>
      <c r="IV1" s="7" t="str">
        <v>VXN Index:PX_LAST</v>
      </c>
      <c r="IW1" s="7" t="str">
        <v>GVZ Index:PX_LAST</v>
      </c>
      <c r="IX1" s="7" t="str">
        <v>VXD Index:PX_LAST</v>
      </c>
      <c r="IY1" s="7" t="str">
        <v>OVX Index:PX_LAST</v>
      </c>
      <c r="IZ1" s="7" t="str">
        <v>GLD US Equity:FUND_FLOW</v>
      </c>
      <c r="JA1" s="7" t="str">
        <v>S5UTIL Index:PX_LAST</v>
      </c>
      <c r="JB1" s="7" t="str">
        <v>S5MATR Index:PX_LAST</v>
      </c>
      <c r="JC1" s="7" t="str">
        <v>S5INFT Index:PX_LAST</v>
      </c>
      <c r="JD1" s="7" t="str">
        <v>S5INDU Index:PX_LAST</v>
      </c>
      <c r="JE1" s="7" t="str">
        <v>S5HLTH Index:PX_LAST</v>
      </c>
      <c r="JF1" s="7" t="str">
        <v>S5FINL Index:PX_LAST</v>
      </c>
      <c r="JG1" s="7" t="str">
        <v>S5ENRS Index:PX_LAST</v>
      </c>
      <c r="JH1" s="7" t="str">
        <v>S5CONS Index:PX_LAST</v>
      </c>
      <c r="JI1" s="7" t="str">
        <v>S5COND Index:PX_LAST</v>
      </c>
      <c r="JJ1" s="7" t="str">
        <v>S5TELS Index:PX_LAST</v>
      </c>
      <c r="JK1" s="7" t="str">
        <v>TRYGR20Y:PX_YTM</v>
      </c>
      <c r="JL1" s="7" t="str">
        <v>TRYFR5Y:PX_YTM</v>
      </c>
      <c r="JM1" s="7" t="str">
        <v>TRYFR20Y:PX_YTM</v>
      </c>
      <c r="JN1" s="7" t="str">
        <v>TRYFR15Y:PX_YTM</v>
      </c>
      <c r="JO1" s="7" t="str">
        <v>TRYFR10Y:PX_YTM</v>
      </c>
      <c r="JP1" s="7" t="str">
        <v>TRYKR6M:PX_YTM</v>
      </c>
      <c r="JQ1" s="7" t="str">
        <v>MS704865:FG_TOTAL_RET_IDX</v>
      </c>
      <c r="JR1" s="7" t="str">
        <v>MS704866:FG_TOTAL_RET_IDX</v>
      </c>
      <c r="JS1" s="7" t="str">
        <v>MLER00 Index:PX_YTM</v>
      </c>
      <c r="JT1" s="7" t="str">
        <v>GBFXCESIGBP:PX_LAST</v>
      </c>
      <c r="JU1" s="7" t="str">
        <v>EUZFXCESIEUR:PX_LAST</v>
      </c>
      <c r="JV1" s="7" t="str">
        <v>SXXP Index:PX_LAST</v>
      </c>
      <c r="JW1" s="7" t="str">
        <v>SX5E Index:PX_LAST</v>
      </c>
      <c r="JX1" s="7" t="str">
        <v>FC0000IN:PX_LAST</v>
      </c>
      <c r="JY1" s="7" t="str">
        <v>CNFXCESICNY:PX_LAST</v>
      </c>
      <c r="JZ1" s="7" t="str">
        <v>CHFXCESICHF:PX_LAST</v>
      </c>
      <c r="KA1" s="7" t="str">
        <v>CAFXCESICAD:PX_LAST</v>
      </c>
      <c r="KB1" s="7" t="str">
        <v>AUFXCESIAUD:PX_LAST</v>
      </c>
      <c r="KC1" s="7" t="str">
        <v>TRYGB15Y:PX_YTM</v>
      </c>
      <c r="KD1" s="7" t="str">
        <v>TRYJP3Y:PX_YTM</v>
      </c>
      <c r="KE1" s="7" t="str">
        <v>TRYJP20Y:PX_YTM</v>
      </c>
      <c r="KF1" s="7" t="str">
        <v>TRYGR15Y:PX_YTM</v>
      </c>
      <c r="KG1" s="7" t="str">
        <v>TRYGR10Y:PX_YTM</v>
      </c>
      <c r="KH1" s="7" t="str">
        <v>TRYDE7Y:PX_YTM</v>
      </c>
      <c r="KI1" s="7" t="str">
        <v>TRYDE5Y:PX_YTM</v>
      </c>
      <c r="KJ1" s="7" t="str">
        <v>TRYDE30Y:PX_YTM</v>
      </c>
      <c r="KK1" s="7" t="str">
        <v>TRYDE3Y:PX_YTM</v>
      </c>
      <c r="KL1" s="7" t="str">
        <v>TRYDE20Y:PX_YTM</v>
      </c>
      <c r="KM1" s="7" t="str">
        <v>TRYDE15Y:PX_YTM</v>
      </c>
      <c r="KN1" s="7" t="str">
        <v>TRYDE10Y:PX_YTM</v>
      </c>
      <c r="KO1" s="7" t="str">
        <v>TRYFR50Y:PX_YTM</v>
      </c>
      <c r="KP1" s="7" t="str">
        <v>TRYFR30Y:PX_YTM</v>
      </c>
      <c r="KQ1" s="7" t="str">
        <v>TRYFR3Y:PX_YTM</v>
      </c>
      <c r="KR1" s="7" t="str">
        <v>TRYFR1Y:PX_YTM</v>
      </c>
      <c r="KS1" s="7" t="str">
        <v>WDPRMRIST:PX_LAST</v>
      </c>
      <c r="KT1" s="7" t="str">
        <v>WDPRMRILT:PX_LAST</v>
      </c>
      <c r="KU1" s="7" t="str">
        <v>WDFXCESIG10:PX_LAST</v>
      </c>
      <c r="KV1" s="7" t="str">
        <v>WDFXCESIEM:PX_LAST</v>
      </c>
      <c r="KW1" s="7" t="str">
        <v>WDFXCESICMEA:PX_LAST</v>
      </c>
      <c r="KX1" s="7" t="str">
        <v>WDFXCESIAPAC:PX_LAST</v>
      </c>
      <c r="KY1" s="7" t="str">
        <v>WDFX7820254:PX_LAST</v>
      </c>
      <c r="KZ1" s="7" t="str">
        <v>USFXCESIUSD:PX_LAST</v>
      </c>
      <c r="LA1" s="7" t="str">
        <v>SEFXCESISEK:PX_LAST</v>
      </c>
      <c r="LB1" s="7" t="str">
        <v>NOFXCESINOK:PX_LAST</v>
      </c>
      <c r="LC1" s="7" t="str">
        <v>JPFXCESIJPY:PX_LAST</v>
      </c>
      <c r="LD1" s="7" t="str">
        <v>MLH0A0 Index:PX_YTM</v>
      </c>
      <c r="LE1" s="7" t="str">
        <v>MLC0A0 Index:PX_YTM</v>
      </c>
      <c r="LF1" s="7" t="str">
        <v>MLHE00 Index:PX_YTM</v>
      </c>
      <c r="LG1" s="7" t="str">
        <v>FR0000R1:PE_NTMA</v>
      </c>
      <c r="LH1" s="7" t="str">
        <v>FR0000R1:PE_LTMA</v>
      </c>
      <c r="LI1" s="7" t="str">
        <v>FR0000R1:EPS_NTMA</v>
      </c>
      <c r="LJ1" s="7" t="str">
        <v>FR0000R1:EPS_LTMA</v>
      </c>
      <c r="LK1" s="7" t="str">
        <v>FR0000E6:PE_LTMA</v>
      </c>
      <c r="LL1" s="7" t="str">
        <v>FR0000E6:EPS_NTMA</v>
      </c>
      <c r="LM1" s="7" t="str">
        <v>FR0000E6:EPS_LTMA</v>
      </c>
      <c r="LN1" s="7" t="str">
        <v>FR0000S1:PE_NTMA</v>
      </c>
      <c r="LO1" s="7" t="str">
        <v>FR0000S1:PE_LTMA</v>
      </c>
      <c r="LP1" s="7" t="str">
        <v>FR0000S1:EPS_NTMA</v>
      </c>
      <c r="LQ1" s="7" t="str">
        <v>FR0000S1:EPS_LTMA</v>
      </c>
      <c r="LR1" s="7" t="str">
        <v>SXXP Index:PE_NTMA</v>
      </c>
      <c r="LS1" s="7" t="str">
        <v>SXXP Index:PE_LTMA</v>
      </c>
      <c r="LT1" s="7" t="str">
        <v>SXXP Index:EPS_NTMA</v>
      </c>
      <c r="LU1" s="7" t="str">
        <v>SXXP Index:EPS_LTMA</v>
      </c>
      <c r="LV1" s="7" t="str">
        <v>SX5E Index:PE_NTMA</v>
      </c>
      <c r="LW1" s="7" t="str">
        <v>SX5E Index:PE_LTMA</v>
      </c>
      <c r="LX1" s="7" t="str">
        <v>SX5E Index:EPS_NTMA</v>
      </c>
      <c r="LY1" s="7" t="str">
        <v>SX5E Index:EPS_LTMA</v>
      </c>
      <c r="LZ1" s="7" t="str">
        <v>SPY US Equity:FUND_FLOW</v>
      </c>
      <c r="MA1" s="7" t="str">
        <v>S5UTIL Index:PE_NTMA</v>
      </c>
      <c r="MB1" s="7" t="str">
        <v>S5UTIL Index:PE_LTMA</v>
      </c>
      <c r="MC1" s="7" t="str">
        <v>S5UTIL Index:EPS_NTMA</v>
      </c>
      <c r="MD1" s="7" t="str">
        <v>S5UTIL Index:EPS_LTMA</v>
      </c>
      <c r="ME1" s="7" t="str">
        <v>S5MATR Index:PE_NTMA</v>
      </c>
      <c r="MF1" s="7" t="str">
        <v>S5MATR Index:PE_LTMA</v>
      </c>
      <c r="MG1" s="7" t="str">
        <v>S5MATR Index:EPS_NTMA</v>
      </c>
      <c r="MH1" s="7" t="str">
        <v>S5MATR Index:EPS_LTMA</v>
      </c>
      <c r="MI1" s="7" t="str">
        <v>S5INFT Index:PE_NTMA</v>
      </c>
      <c r="MJ1" s="7" t="str">
        <v>S5INFT Index:PE_LTMA</v>
      </c>
      <c r="MK1" s="7" t="str">
        <v>S5INFT Index:EPS_NTMA</v>
      </c>
      <c r="ML1" s="7" t="str">
        <v>S5INFT Index:EPS_LTMA</v>
      </c>
      <c r="MM1" s="7" t="str">
        <v>S5INDU Index:PE_NTMA</v>
      </c>
      <c r="MN1" s="7" t="str">
        <v>S5INDU Index:PE_LTMA</v>
      </c>
      <c r="MO1" s="7" t="str">
        <v>S5INDU Index:EPS_NTMA</v>
      </c>
      <c r="MP1" s="7" t="str">
        <v>S5INDU Index:EPS_LTMA</v>
      </c>
      <c r="MQ1" s="7" t="str">
        <v>S5HLTH Index:PE_NTMA</v>
      </c>
      <c r="MR1" s="7" t="str">
        <v>S5HLTH Index:PE_LTMA</v>
      </c>
      <c r="MS1" s="7" t="str">
        <v>S5HLTH Index:EPS_NTMA</v>
      </c>
      <c r="MT1" s="7" t="str">
        <v>S5HLTH Index:EPS_LTMA</v>
      </c>
      <c r="MU1" s="7" t="str">
        <v>S5FINL Index:PE_NTMA</v>
      </c>
      <c r="MV1" s="7" t="str">
        <v>S5FINL Index:PE_LTMA</v>
      </c>
      <c r="MW1" s="7" t="str">
        <v>S5FINL Index:EPS_NTMA</v>
      </c>
      <c r="MX1" s="7" t="str">
        <v>S5FINL Index:EPS_LTMA</v>
      </c>
      <c r="MY1" s="7" t="str">
        <v>S5ENRS Index:PE_NTMA</v>
      </c>
      <c r="MZ1" s="7" t="str">
        <v>S5ENRS Index:PE_LTMA</v>
      </c>
      <c r="NA1" s="7" t="str">
        <v>S5ENRS Index:EPS_NTMA</v>
      </c>
      <c r="NB1" s="7" t="str">
        <v>S5ENRS Index:EPS_LTMA</v>
      </c>
      <c r="NC1" s="7" t="str">
        <v>S5CONS Index:PE_NTMA</v>
      </c>
      <c r="ND1" s="7" t="str">
        <v>S5CONS Index:PE_LTMA</v>
      </c>
      <c r="NE1" s="7" t="str">
        <v>S5CONS Index:EPS_NTMA</v>
      </c>
      <c r="NF1" s="7" t="str">
        <v>S5CONS Index:EPS_LTMA</v>
      </c>
      <c r="NG1" s="7" t="str">
        <v>S5COND Index:PE_NTMA</v>
      </c>
      <c r="NH1" s="7" t="str">
        <v>S5COND Index:PE_LTMA</v>
      </c>
      <c r="NI1" s="7" t="str">
        <v>S5COND Index:EPS_NTMA</v>
      </c>
      <c r="NJ1" s="7" t="str">
        <v>S5COND Index:EPS_LTMA</v>
      </c>
      <c r="NK1" s="7" t="str">
        <v>S5TELS Index:PE_NTMA</v>
      </c>
      <c r="NL1" s="7" t="str">
        <v>S5TELS Index:PE_LTMA</v>
      </c>
      <c r="NM1" s="7" t="str">
        <v>S5TELS Index:EPS_NTMA</v>
      </c>
      <c r="NN1" s="7" t="str">
        <v>S5TELS Index:EPS_LTMA</v>
      </c>
      <c r="NO1" s="7" t="str">
        <v>SPX Index:PE_LTMA</v>
      </c>
      <c r="NP1" s="7" t="str">
        <v>SPX Index:EPS_NTMA</v>
      </c>
      <c r="NQ1" s="7" t="str">
        <v>SPX Index:EPS_LTMA</v>
      </c>
      <c r="NR1" s="7" t="str">
        <v>FR0000R4:PE_NTMA</v>
      </c>
      <c r="NS1" s="7" t="str">
        <v>FR0000R4:PE_LTMA</v>
      </c>
      <c r="NT1" s="7" t="str">
        <v>FR0000R4:EPS_NTMA</v>
      </c>
      <c r="NU1" s="7" t="str">
        <v>FR0000R4:EPS_LTMA</v>
      </c>
      <c r="NV1" s="7" t="str">
        <v>FR0000S3:PE_NTMA</v>
      </c>
      <c r="NW1" s="7" t="str">
        <v>FR0000S3:PE_LTMA</v>
      </c>
      <c r="NX1" s="7" t="str">
        <v>FR0000S3:EPS_NTMA</v>
      </c>
      <c r="NY1" s="7" t="str">
        <v>FR0000S3:EPS_LTMA</v>
      </c>
      <c r="NZ1" s="7" t="str">
        <v>CCMP Index:PE_NTMA</v>
      </c>
      <c r="OA1" s="7" t="str">
        <v>CCMP Index:PE_LTMA</v>
      </c>
      <c r="OB1" s="7" t="str">
        <v>CCMP Index:EPS_NTMA</v>
      </c>
      <c r="OC1" s="7" t="str">
        <v>CCMP Index:EPS_LTMA</v>
      </c>
      <c r="OD1" s="7" t="str">
        <v>FR0000M2:PE_NTMA</v>
      </c>
      <c r="OE1" s="7" t="str">
        <v>FR0000M2:PE_LTMA</v>
      </c>
      <c r="OF1" s="7" t="str">
        <v>FR0000M2:EPS_NTMA</v>
      </c>
      <c r="OG1" s="7" t="str">
        <v>FR0000M2:EPS_LTMA</v>
      </c>
      <c r="OH1" s="7" t="str">
        <v>FR0000M1:PE_NTMA</v>
      </c>
      <c r="OI1" s="7" t="str">
        <v>FR0000M1:PE_LTMA</v>
      </c>
      <c r="OJ1" s="7" t="str">
        <v>FR0000M1:EPS_NTMA</v>
      </c>
      <c r="OK1" s="7" t="str">
        <v>FR0000M1:EPS_LTMA</v>
      </c>
      <c r="OL1" s="7" t="str">
        <v>FR0000L1:PE_NTMA</v>
      </c>
      <c r="OM1" s="7" t="str">
        <v>FR0000L1:PE_LTMA</v>
      </c>
      <c r="ON1" s="7" t="str">
        <v>FR0000L1:EPS_NTMA</v>
      </c>
      <c r="OO1" s="7" t="str">
        <v>FR0000L1:EPS_LTMA</v>
      </c>
      <c r="OP1" s="7" t="str">
        <v>KOSPI Index:PE_NTMA</v>
      </c>
      <c r="OQ1" s="7" t="str">
        <v>KOSPI Index:PE_LTMA</v>
      </c>
      <c r="OR1" s="7" t="str">
        <v>KOSPI Index:EPS_NTMA</v>
      </c>
      <c r="OS1" s="7" t="str">
        <v>KOSPI Index:EPS_LTMA</v>
      </c>
      <c r="OT1" s="7" t="str">
        <v>FR0000A4:PE_NTMA</v>
      </c>
      <c r="OU1" s="7" t="str">
        <v>FR0000A4:PE_LTMA</v>
      </c>
      <c r="OV1" s="7" t="str">
        <v>FR0000A4:EPS_NTMA</v>
      </c>
      <c r="OW1" s="7" t="str">
        <v>FR0000A4:EPS_LTMA</v>
      </c>
      <c r="OX1" s="7" t="str">
        <v>FC0000KR:PE_NTMA</v>
      </c>
      <c r="OY1" s="7" t="str">
        <v>FC0000KR:PE_LTMA</v>
      </c>
      <c r="OZ1" s="7" t="str">
        <v>FC0000KR:EPS_NTMA</v>
      </c>
      <c r="PA1" s="7" t="str">
        <v>FC0000KR:EPS_LTMA</v>
      </c>
      <c r="PB1" s="7" t="str">
        <v>FC0000JP:PE_NTMA</v>
      </c>
      <c r="PC1" s="7" t="str">
        <v>FC0000JP:PE_LTMA</v>
      </c>
      <c r="PD1" s="7" t="str">
        <v>FC0000JP:EPS_NTMA</v>
      </c>
      <c r="PE1" s="7" t="str">
        <v>FC0000JP:EPS_LTMA</v>
      </c>
      <c r="PF1" s="7" t="str">
        <v>FC0000IN:PE_NTMA</v>
      </c>
      <c r="PG1" s="7" t="str">
        <v>FC0000IN:PE_LTMA</v>
      </c>
      <c r="PH1" s="7" t="str">
        <v>FC0000IN:EPS_NTMA</v>
      </c>
      <c r="PI1" s="7" t="str">
        <v>FC0000IN:EPS_LTMA</v>
      </c>
      <c r="PJ1" s="7" t="str">
        <v>FC0000DE:PE_NTMA</v>
      </c>
      <c r="PK1" s="7" t="str">
        <v>FC0000DE:PE_LTMA</v>
      </c>
      <c r="PL1" s="7" t="str">
        <v>FC0000DE:EPS_NTMA</v>
      </c>
      <c r="PM1" s="7" t="str">
        <v>FC0000DE:EPS_LTMA</v>
      </c>
      <c r="PN1" s="7" t="str">
        <v>FC0000FR:PE_NTMA</v>
      </c>
      <c r="PO1" s="7" t="str">
        <v>FC0000FR:PE_LTMA</v>
      </c>
      <c r="PP1" s="7" t="str">
        <v>FC0000FR:EPS_NTMA</v>
      </c>
      <c r="PQ1" s="7" t="str">
        <v>FC0000FR:EPS_LTMA</v>
      </c>
      <c r="PR1" s="7" t="str">
        <v>FC0000CH:PE_NTMA</v>
      </c>
      <c r="PS1" s="7" t="str">
        <v>FC0000CH:PE_LTMA</v>
      </c>
      <c r="PT1" s="7" t="str">
        <v>FC0000CH:EPS_NTMA</v>
      </c>
      <c r="PU1" s="7" t="str">
        <v>FC0000CH:EPS_LTMA</v>
      </c>
      <c r="PV1" s="7" t="str">
        <v>FR0000S4:PE_NTMA</v>
      </c>
      <c r="PW1" s="7" t="str">
        <v>FR0000S4:PE_LTMA</v>
      </c>
      <c r="PX1" s="7" t="str">
        <v>FR0000S4:EPS_NTMA</v>
      </c>
      <c r="PY1" s="7" t="str">
        <v>FR0000S4:EPS_LTMA</v>
      </c>
      <c r="PZ1" s="7" t="str">
        <v>FR0000E1:PE_NTMA</v>
      </c>
      <c r="QA1" s="7" t="str">
        <v>FR0000E1:PE_LTMA</v>
      </c>
      <c r="QB1" s="7" t="str">
        <v>FR0000E1:EPS_NTMA</v>
      </c>
      <c r="QC1" s="7" t="str">
        <v>FR0000E1:EPS_LTMA</v>
      </c>
      <c r="QD1" s="7" t="str">
        <v>FR0000R3:PE_NTMA</v>
      </c>
      <c r="QE1" s="7" t="str">
        <v>FR0000R3:PE_LTMA</v>
      </c>
      <c r="QF1" s="7" t="str">
        <v>FR0000R3:EPS_NTMA</v>
      </c>
      <c r="QG1" s="7" t="str">
        <v>FR0000R3:EPS_LTMA</v>
      </c>
      <c r="QH1" s="7" t="str">
        <v>FR0000R5:PE_NTMA</v>
      </c>
      <c r="QI1" s="7" t="str">
        <v>FR0000R5:PE_LTMA</v>
      </c>
      <c r="QJ1" s="7" t="str">
        <v>FR0000R5:EPS_NTMA</v>
      </c>
      <c r="QK1" s="7" t="str">
        <v>FR0000R5:EPS_LTMA</v>
      </c>
      <c r="QL1" s="7" t="str">
        <v>FR0000S2:PE_NTMA</v>
      </c>
      <c r="QM1" s="7" t="str">
        <v>FR0000S2:PE_LTMA</v>
      </c>
      <c r="QN1" s="7" t="str">
        <v>FR0000S2:EPS_NTMA</v>
      </c>
      <c r="QO1" s="7" t="str">
        <v>FR0000S2:EPS_LTMA</v>
      </c>
      <c r="QP1" s="7" t="str">
        <v>INDU Index:PE_NTMA</v>
      </c>
      <c r="QQ1" s="7" t="str">
        <v>INDU Index:PE_LTMA</v>
      </c>
      <c r="QR1" s="7" t="str">
        <v>INDU Index:EPS_NTMA</v>
      </c>
      <c r="QS1" s="7" t="str">
        <v>INDU Index:EPS_LTMA</v>
      </c>
      <c r="QT1" s="7" t="str">
        <v>FR0000R7:PE_NTMA</v>
      </c>
      <c r="QU1" s="7" t="str">
        <v>FR0000R7:PE_LTMA</v>
      </c>
      <c r="QV1" s="7" t="str">
        <v>FR0000R7:EPS_NTMA</v>
      </c>
      <c r="QW1" s="7" t="str">
        <v>FR0000R7:EPS_LTMA</v>
      </c>
      <c r="QX1" s="7" t="str">
        <v>FR0000R6:PE_NTMA</v>
      </c>
      <c r="QY1" s="7" t="str">
        <v>FR0000R6:PE_LTMA</v>
      </c>
      <c r="QZ1" s="7" t="str">
        <v>FR0000R6:EPS_NTMA</v>
      </c>
      <c r="RA1" s="7" t="str">
        <v>FR0000R6:EPS_LTMA</v>
      </c>
      <c r="RB1" s="7" t="str">
        <v>SHSZ300 Index:PE_NTMA</v>
      </c>
      <c r="RC1" s="7" t="str">
        <v>SHSZ300 Index:PE_LTMA</v>
      </c>
      <c r="RD1" s="7" t="str">
        <v>SHSZ300 Index:EPS_NTMA</v>
      </c>
      <c r="RE1" s="7" t="str">
        <v>SHSZ300 Index:EPS_LTMA</v>
      </c>
      <c r="RF1" s="7" t="str">
        <v>FR0000A3:PE_NTMA</v>
      </c>
      <c r="RG1" s="7" t="str">
        <v>FR0000A3:PE_LTMA</v>
      </c>
      <c r="RH1" s="7" t="str">
        <v>FR0000A3:EPS_NTMA</v>
      </c>
      <c r="RI1" s="7" t="str">
        <v>FR0000A3:EPS_LTMA</v>
      </c>
      <c r="RJ1" s="7" t="str">
        <v>FR0000A1:PE_LTMA</v>
      </c>
      <c r="RK1" s="7" t="str">
        <v>FR0000A1:EPS_NTMA</v>
      </c>
      <c r="RL1" s="7" t="str">
        <v>FR0000A1:EPS_LTMA</v>
      </c>
      <c r="RM1" s="7" t="str">
        <v>FR0000R2:PE_NTMA</v>
      </c>
      <c r="RN1" s="7" t="str">
        <v>FR0000R2:PE_LTMA</v>
      </c>
      <c r="RO1" s="7" t="str">
        <v>FR0000R2:EPS_NTMA</v>
      </c>
      <c r="RP1" s="7" t="str">
        <v>FR0000R2:EPS_LTMA</v>
      </c>
      <c r="RQ1" s="7" t="str">
        <v>FR0000A2:PE_NTMA</v>
      </c>
      <c r="RR1" s="7" t="str">
        <v>FR0000A2:PE_LTMA</v>
      </c>
      <c r="RS1" s="7" t="str">
        <v>FR0000A2:EPS_NTMA</v>
      </c>
      <c r="RT1" s="7" t="str">
        <v>FR0000A2:EPS_LTMA</v>
      </c>
      <c r="RU1" s="7" t="str">
        <v>TRYUS7Y:PX_YTM</v>
      </c>
      <c r="RV1" s="7" t="str">
        <v>TRYUS5Y:PX_YTM</v>
      </c>
      <c r="RW1" s="7" t="str">
        <v>TRYUS30Y:PX_YTM</v>
      </c>
      <c r="RX1" s="7" t="str">
        <v>TRYUS3Y:PX_YTM</v>
      </c>
      <c r="RY1" s="7" t="str">
        <v>TRYUS20Y:PX_YTM</v>
      </c>
      <c r="RZ1" s="7" t="str">
        <v>TRYUS2Y:PX_YTM</v>
      </c>
      <c r="SA1" s="7" t="str">
        <v>TRYUS1Y:PX_YTM</v>
      </c>
      <c r="SB1" s="7" t="str">
        <v>TRYGB7Y:PX_YTM</v>
      </c>
      <c r="SC1" s="7" t="str">
        <v>TRYGB50Y:PX_YTM</v>
      </c>
      <c r="SD1" s="7" t="str">
        <v>TRYGB5Y:PX_YTM</v>
      </c>
      <c r="SE1" s="7" t="str">
        <v>TRYGB30Y:PX_YTM</v>
      </c>
      <c r="SF1" s="7" t="str">
        <v>TRYGB3Y:PX_YTM</v>
      </c>
      <c r="SG1" s="7" t="str">
        <v>TRYGB20Y:PX_YTM</v>
      </c>
      <c r="SH1" s="7" t="str">
        <v>TRYGB2Y:PX_YTM</v>
      </c>
      <c r="SI1" s="7" t="str">
        <v>TRYGB10Y:PX_YTM</v>
      </c>
      <c r="SJ1" s="7" t="str">
        <v>TRYGB1Y:PX_YTM</v>
      </c>
      <c r="SK1" s="7" t="str">
        <v>TRYJP7Y:PX_YTM</v>
      </c>
      <c r="SL1" s="7" t="str">
        <v>TRYJP5Y:PX_YTM</v>
      </c>
      <c r="SM1" s="7" t="str">
        <v>TRYJP30Y:PX_YTM</v>
      </c>
      <c r="SN1" s="7" t="str">
        <v>TRYJP2Y:PX_YTM</v>
      </c>
      <c r="SO1" s="7" t="str">
        <v>TRYJP15Y:PX_YTM</v>
      </c>
      <c r="SP1" s="7" t="str">
        <v>TRYJP10Y:PX_YTM</v>
      </c>
      <c r="SQ1" s="7" t="str">
        <v>TRYJP1Y:PX_YTM</v>
      </c>
      <c r="SR1" s="7" t="str">
        <v>FR0000R1:PX_LAST</v>
      </c>
      <c r="SS1" s="7" t="str">
        <v>FR0000E6:PX_LAST</v>
      </c>
      <c r="ST1" s="7" t="str">
        <v>FR0000S1:PX_LAST</v>
      </c>
      <c r="SU1" s="7" t="str">
        <v>VOO US Equity:FUND_FLOW</v>
      </c>
      <c r="SV1" s="7" t="str">
        <v>FR0000R4:PX_LAST</v>
      </c>
      <c r="SW1" s="7" t="str">
        <v>FR0000S3:PX_LAST</v>
      </c>
      <c r="SX1" s="7" t="str">
        <v>FR0000M2:PX_LAST</v>
      </c>
      <c r="SY1" s="7" t="str">
        <v>FR0000M1:PX_LAST</v>
      </c>
      <c r="SZ1" s="7" t="str">
        <v>FR0000L1:PX_LAST</v>
      </c>
      <c r="TA1" s="7" t="str">
        <v>IVV US Equity:FUND_FLOW</v>
      </c>
      <c r="TB1" s="7" t="str">
        <v>FR0000A4:PX_LAST</v>
      </c>
      <c r="TC1" s="7" t="str">
        <v>FC0000JP:PX_LAST</v>
      </c>
      <c r="TD1" s="7" t="str">
        <v>FC0000DE:PX_LAST</v>
      </c>
      <c r="TE1" s="7" t="str">
        <v>FC0000FR:PX_LAST</v>
      </c>
      <c r="TF1" s="7" t="str">
        <v>FC0000CH:PX_LAST</v>
      </c>
      <c r="TG1" s="7" t="str">
        <v>FR0000S4:PX_LAST</v>
      </c>
      <c r="TH1" s="7" t="str">
        <v>FR0000E1:PX_LAST</v>
      </c>
      <c r="TI1" s="7" t="str">
        <v>FR0000R3:PX_LAST</v>
      </c>
      <c r="TJ1" s="7" t="str">
        <v>FR0000R5:PX_LAST</v>
      </c>
      <c r="TK1" s="7" t="str">
        <v>FR0000S2:PX_LAST</v>
      </c>
      <c r="TL1" s="7" t="str">
        <v>FR0000R7:PX_LAST</v>
      </c>
      <c r="TM1" s="7" t="str">
        <v>FR0000R6:PX_LAST</v>
      </c>
      <c r="TN1" s="7" t="str">
        <v>FR0000A3:PX_LAST</v>
      </c>
      <c r="TO1" s="7" t="str">
        <v>FR0000A1:PX_LAST</v>
      </c>
      <c r="TP1" s="7" t="str">
        <v>FR0000A1:PE_NTMA</v>
      </c>
      <c r="TQ1" s="7" t="str">
        <v>FR0000R2:PX_LAST</v>
      </c>
      <c r="TR1" s="7" t="str">
        <v>FR0000A2:PX_LAST</v>
      </c>
      <c r="TS1" s="7" t="str">
        <v>TRYGB6M:PX_YTM</v>
      </c>
      <c r="TT1" s="7" t="str">
        <v>TRYKR3M:PX_YTM</v>
      </c>
      <c r="TU1" s="7" t="str">
        <v>CNSU6884333:PX_LAST</v>
      </c>
      <c r="TV1" s="7" t="str">
        <v>GDGCAFJP Index:PX_LAST</v>
      </c>
      <c r="TW1" s="7" t="str">
        <v>CNSU5892048:PX_LAST</v>
      </c>
      <c r="TX1" s="7" t="str">
        <v>GTKRW2Y Govt:PX_LAST</v>
      </c>
      <c r="TY1" s="7" t="str">
        <v>GTKRW3Y Govt:PX_LAST</v>
      </c>
      <c r="TZ1" s="7" t="str">
        <v>US.LMWAGES:PX_LAST</v>
      </c>
      <c r="UA1" s="7" t="str">
        <v>GTKRW5Y Govt:PX_LAST</v>
      </c>
      <c r="UB1" s="7" t="str">
        <v>GTKRW30Y Govt:PX_LAST</v>
      </c>
      <c r="UC1" s="7" t="str">
        <v>MGIY10Y Index:PX_LAST</v>
      </c>
      <c r="UD1" s="7" t="str">
        <v>CN.PMIM:PX_LAST</v>
      </c>
      <c r="UE1" s="7" t="str">
        <v>CNSU1040938:PX_LAST</v>
      </c>
      <c r="UF1" s="7" t="str">
        <v>AUS.LORSGPRT.STSA:PX_LAST</v>
      </c>
      <c r="UG1" s="7" t="str">
        <v>USHC3178475:PX_LAST</v>
      </c>
      <c r="UH1" s="7" t="str">
        <v>CEN10010 Index:PX_LAST</v>
      </c>
      <c r="UI1" s="7" t="str">
        <v>G0M910 Index:PX_LAST</v>
      </c>
      <c r="UJ1" s="7" t="str">
        <v>GBPRCSIIGBP:PX_LAST</v>
      </c>
      <c r="UK1" s="7" t="str">
        <v>FRBUTLB50001:PX_LAST</v>
      </c>
      <c r="UL1" s="7" t="str">
        <v>EUZPRCSIIEUR:PX_LAST</v>
      </c>
      <c r="UM1" s="7" t="str">
        <v>WDPRCSIICMEA:PX_LAST</v>
      </c>
      <c r="UN1" s="7" t="str">
        <v>USSU1149887:PX_LAST</v>
      </c>
      <c r="UO1" s="7" t="str">
        <v>CENRETAIL_US:PX_LAST</v>
      </c>
      <c r="UP1" s="7" t="str">
        <v>CENRETAIL_MVP_US:PX_LAST</v>
      </c>
      <c r="UQ1" s="7" t="str">
        <v>CENRETAIL&amp;FS_US:PX_LAST</v>
      </c>
      <c r="UR1" s="7" t="str">
        <v>CENRETAIL&amp;FS_MVP_US:PX_LAST</v>
      </c>
      <c r="US1" s="7" t="str">
        <v>BEANIPAA065RC1_US:PX_LAST</v>
      </c>
      <c r="UT1" s="7" t="str">
        <v>BEANIPAA072RC1_US:PX_LAST</v>
      </c>
      <c r="UU1" s="7" t="str">
        <v>BEANIPADPCERC1_US:PX_LAST</v>
      </c>
      <c r="UV1" s="7" t="str">
        <v>BEANIPADPCERG3_US:PX_LAST</v>
      </c>
      <c r="UW1" s="7" t="str">
        <v>BEANIPADPCCRG3_US:PX_LAST</v>
      </c>
      <c r="UX1" s="7" t="str">
        <v>CENHSOLDTOT_US:PX_LAST</v>
      </c>
      <c r="UY1" s="7" t="str">
        <v>CENSTARTS_US:PX_LAST</v>
      </c>
      <c r="UZ1" s="7" t="str">
        <v>CENHAUTHBP_US:PX_LAST</v>
      </c>
      <c r="VA1" s="7" t="str">
        <v>FRBMZM_US:PX_LAST</v>
      </c>
      <c r="VB1" s="7" t="str">
        <v>FRBM2_US:PX_LAST</v>
      </c>
      <c r="VC1" s="7" t="str">
        <v>CRED_US:PX_LAST</v>
      </c>
      <c r="VD1" s="7" t="str">
        <v>BACROUTP_US:PX_LAST</v>
      </c>
      <c r="VE1" s="7" t="str">
        <v>JPPRCSIIJPY:PX_LAST</v>
      </c>
      <c r="VF1" s="7" t="str">
        <v>CSI BBB Index:PX_LAST</v>
      </c>
      <c r="VG1" s="7" t="str">
        <v>CLEVCPYC Index:PX_LAST</v>
      </c>
      <c r="VH1" s="7" t="str">
        <v>JPEIGLSP Index:PX_LAST</v>
      </c>
      <c r="VI1" s="7" t="str">
        <v>CSI BARC Index:PX_LAST</v>
      </c>
      <c r="VJ1" s="7" t="str">
        <v>USHCSTARTS:PX_LAST</v>
      </c>
      <c r="VK1" s="7" t="str">
        <v>USLEI:PX_LAST</v>
      </c>
      <c r="VL1" s="7" t="str">
        <v>KRLEI:PX_LAST</v>
      </c>
      <c r="VM1" s="7" t="str">
        <v>USCOI:PX_LAST</v>
      </c>
      <c r="VN1" s="7" t="str">
        <v>USLGI:PX_LAST</v>
      </c>
      <c r="VO1" s="7" t="str">
        <v>USIN3761898:PX_LAST</v>
      </c>
      <c r="VP1" s="7" t="str">
        <v>US.MAM1:PX_LAST</v>
      </c>
      <c r="VQ1" s="7" t="str">
        <v>US.INDPROD:PX_LAST</v>
      </c>
      <c r="VR1" s="7" t="str">
        <v>US.GDPNCONSP:PX_LAST</v>
      </c>
      <c r="VS1" s="7" t="str">
        <v>CEN10200 Index:PX_LAST</v>
      </c>
      <c r="VT1" s="7" t="str">
        <v>CCIPRESENT Index:PX_LAST</v>
      </c>
      <c r="VU1" s="7" t="str">
        <v>CCI Index:PX_LAST</v>
      </c>
      <c r="VV1" s="7" t="str">
        <v>VVIX Index:PX_LAST</v>
      </c>
      <c r="VW1" s="7" t="str">
        <v>BLSCUSR0000SA0L1E:PX_LAST</v>
      </c>
      <c r="VX1" s="7" t="str">
        <v>BLSLNS14000000:PX_LAST</v>
      </c>
      <c r="VY1" s="7" t="str">
        <v>BLSCES0500000008:PX_LAST</v>
      </c>
      <c r="VZ1" s="7" t="str">
        <v>BLSCES0000000001:PX_LAST</v>
      </c>
      <c r="WA1" s="7" t="str">
        <v>WDPRCSIIG10:PX_LAST</v>
      </c>
      <c r="WB1" s="7" t="str">
        <v>WDPRCSIIEM:PX_LAST</v>
      </c>
      <c r="WC1" s="7" t="str">
        <v>WDPRCSIIAPAC:PX_LAST</v>
      </c>
      <c r="WD1" s="7" t="str">
        <v>USSU8166433:PX_LAST</v>
      </c>
      <c r="WE1" s="7" t="str">
        <v>USSU1094714:PX_LAST</v>
      </c>
      <c r="WF1" s="7" t="str">
        <v>USSU1094524:PX_LAST</v>
      </c>
      <c r="WG1" s="7" t="str">
        <v>USSU0062552:PX_LAST</v>
      </c>
      <c r="WH1" s="7" t="str">
        <v>USSU0014460:PX_LAST</v>
      </c>
      <c r="WI1" s="7" t="str">
        <v>USSU0014459:PX_LAST</v>
      </c>
      <c r="WJ1" s="7" t="str">
        <v>USSU0014446:PX_LAST</v>
      </c>
      <c r="WK1" s="7" t="str">
        <v>USSU0014395:PX_LAST</v>
      </c>
      <c r="WL1" s="7" t="str">
        <v>USPRCSIIUSD:PX_LAST</v>
      </c>
      <c r="WM1" s="7" t="str">
        <v>BEADETTEMG3_US:PX_LAST</v>
      </c>
      <c r="WN1" s="7" t="str">
        <v>BEADETSAARF3_US:PX_LAST</v>
      </c>
      <c r="WO1" s="7" t="str">
        <v>BEADETTEMF3_US:PX_LAST</v>
      </c>
      <c r="WP1" s="7" t="str">
        <v>BEADETSAARD3_US:PX_LAST</v>
      </c>
      <c r="WQ1" s="7" t="str">
        <v>USA.LOLITOAA.STSA:PX_LAST</v>
      </c>
      <c r="WR1" s="7" t="str">
        <v>BLSCUSR0000SA0:PX_LAST</v>
      </c>
      <c r="WS1" s="7" t="str">
        <v>RR10HUS Index:PX_LAST</v>
      </c>
      <c r="WT1" s="7" t="str">
        <v>RR10CUS Index:PX_LAST</v>
      </c>
      <c r="WU1" s="7" t="str">
        <v>DVOLNYE Index:PX_LAST</v>
      </c>
      <c r="WV1" s="7" t="str">
        <v>FNAR Index:PX_LAST</v>
      </c>
      <c r="WW1" s="7" t="str">
        <v>VXV Index:PX_LAST</v>
      </c>
      <c r="WX1" s="7" t="str">
        <v>OPIXEQTP Index:PX_LAST</v>
      </c>
      <c r="WY1" s="7" t="str">
        <v>OPIXEQTC Index:PX_LAST</v>
      </c>
      <c r="WZ1" s="7" t="str">
        <v>ISMBOR_M:PX_LAST</v>
      </c>
      <c r="XA1" s="7" t="str">
        <v>ISMBOR_NM:PX_LAST</v>
      </c>
      <c r="XB1" s="7" t="str">
        <v>ISMBUS_NM:PX_LAST</v>
      </c>
      <c r="XC1" s="7" t="str">
        <v>ISMCINV_M:PX_LAST</v>
      </c>
      <c r="XD1" s="7" t="str">
        <v>ISMEMP_M:PX_LAST</v>
      </c>
      <c r="XE1" s="7" t="str">
        <v>ISMEMP_NM:PX_LAST</v>
      </c>
      <c r="XF1" s="7" t="str">
        <v>ISMEXP_M:PX_LAST</v>
      </c>
      <c r="XG1" s="7" t="str">
        <v>ISMEXP_NM:PX_LAST</v>
      </c>
      <c r="XH1" s="7" t="str">
        <v>ISMICH_NM:PX_LAST</v>
      </c>
      <c r="XI1" s="7" t="str">
        <v>ISMIMP_M:PX_LAST</v>
      </c>
      <c r="XJ1" s="7" t="str">
        <v>ISMIMP_NM:PX_LAST</v>
      </c>
      <c r="XK1" s="7" t="str">
        <v>ISMINV_M:PX_LAST</v>
      </c>
      <c r="XL1" s="7" t="str">
        <v>ISMINV_NM:PX_LAST</v>
      </c>
      <c r="XM1" s="7" t="str">
        <v>ISMNMI_NM:PX_LAST</v>
      </c>
      <c r="XN1" s="7" t="str">
        <v>ISMNOR_M:PX_LAST</v>
      </c>
      <c r="XO1" s="7" t="str">
        <v>ISMNOR_NM:PX_LAST</v>
      </c>
      <c r="XP1" s="7" t="str">
        <v>ISMPMI_M:PX_LAST</v>
      </c>
      <c r="XQ1" s="7" t="str">
        <v>ISMPRD_M:PX_LAST</v>
      </c>
      <c r="XR1" s="7" t="str">
        <v>ISMPRI_M:PX_LAST</v>
      </c>
      <c r="XS1" s="7" t="str">
        <v>ISMPRI_NM:PX_LAST</v>
      </c>
      <c r="XT1" s="7" t="str">
        <v>ISMSUP_M:PX_LAST</v>
      </c>
      <c r="XU1" s="7" t="str">
        <v>ISMSUP_NM:PX_LAST</v>
      </c>
      <c r="XV1" s="7" t="str">
        <v>USSU0333847:PX_LAST</v>
      </c>
      <c r="XW1" s="7" t="str">
        <v>USLM6878292:PX_LAST</v>
      </c>
      <c r="XX1" s="7" t="str">
        <v>BLSWPU03THRU15:PX_LAST</v>
      </c>
      <c r="XY1" s="7" t="str">
        <v>US.CGOVB:PX_LAST</v>
      </c>
      <c r="XZ1" s="7" t="str">
        <v>US.LMACTR:PX_LAST</v>
      </c>
      <c r="YA1" s="7" t="str">
        <v>US.LMACT:PX_LAST</v>
      </c>
      <c r="YB1" s="7" t="str">
        <v>A0M045:PX_LAST</v>
      </c>
      <c r="YC1" s="7" t="str">
        <v>A0M005:PX_LAST</v>
      </c>
      <c r="YD1" s="7" t="str">
        <v>US.LMUEMPR:PX_LAST</v>
      </c>
      <c r="YE1" s="7" t="str">
        <v>BLSLNS13327709:PX_LAST</v>
      </c>
      <c r="YF1" s="7" t="str">
        <v>US.CPIALL:PX_LAST</v>
      </c>
      <c r="YG1" s="7" t="str">
        <v>US.CPICORE:PX_LAST</v>
      </c>
      <c r="YH1" s="7" t="str">
        <v>BLSWPSFD49207:PX_LAST</v>
      </c>
      <c r="YI1" s="7" t="str">
        <v>BLSWPUFD4131:PX_LAST</v>
      </c>
      <c r="YJ1" s="7" t="str">
        <v>TUR.LOLITOAA.STSA:PX_LAST</v>
      </c>
      <c r="YK1" s="7" t="str">
        <v>CL1 Comdty:PX_LAST</v>
      </c>
      <c r="YL1" s="7" t="str">
        <v>CRY Index:PX_LAST</v>
      </c>
      <c r="YM1" s="7" t="str">
        <v>VIM Index:PX_LAST</v>
      </c>
      <c r="YN1" s="7" t="str">
        <v>GOLDLNPM Index:PX_LAST</v>
      </c>
      <c r="YO1" s="7" t="str">
        <v>FTSEMIB Index:PX_LAST</v>
      </c>
      <c r="YP1" s="7" t="str">
        <v>SLVRLND Index:PX_LAST</v>
      </c>
      <c r="YQ1" s="7" t="str">
        <v>CESIG10 Index:PX_LAST</v>
      </c>
      <c r="YR1" s="7" t="str">
        <v>CESIEUR Index:PX_LAST</v>
      </c>
      <c r="YS1" s="7" t="str">
        <v>CESIEM Index:PX_LAST</v>
      </c>
      <c r="YT1" s="7" t="str">
        <v>XAU Curncy:PX_LAST</v>
      </c>
      <c r="YU1" s="7" t="str">
        <v>GGGB2YR Index:PX_LAST</v>
      </c>
      <c r="YV1" s="7" t="str">
        <v>BFCIUS Index:PX_LAST</v>
      </c>
      <c r="YW1" s="7" t="str">
        <v>USGG3YR Index:PX_LAST</v>
      </c>
      <c r="YX1" s="7" t="str">
        <v>USGG2YR Index:PX_LAST</v>
      </c>
      <c r="YY1" s="7" t="str">
        <v>USGGBE05 Index:PX_LAST</v>
      </c>
      <c r="YZ1" s="7" t="str">
        <v>USGGBE30 Index:PX_LAST</v>
      </c>
      <c r="ZA1" s="7" t="str">
        <v>USGGBE10 Index:PX_LAST</v>
      </c>
      <c r="ZB1" s="7" t="str">
        <v>LUMSOAS Index:PX_LAST</v>
      </c>
      <c r="ZC1" s="7" t="str">
        <v>LUACOAS Index:PX_LAST</v>
      </c>
      <c r="ZD1" s="7" t="str">
        <v>LF98OAS Index:PX_LAST</v>
      </c>
      <c r="ZE1" s="7" t="str">
        <v>LF98TRUU Index:PX_LAST</v>
      </c>
      <c r="ZF1" s="7" t="str">
        <v>LUCMOAS Index:PX_LAST</v>
      </c>
      <c r="ZG1" s="7" t="str">
        <v>LP01TREU Index:PX_LAST</v>
      </c>
      <c r="ZH1" s="7" t="str">
        <v>LG30TRUU Index:PX_LAST</v>
      </c>
      <c r="ZI1" s="7" t="str">
        <v>LGTRTRUU Index:PX_LAST</v>
      </c>
      <c r="ZJ1" s="7" t="str">
        <v>LGDRTRUU Index:PX_LAST</v>
      </c>
      <c r="ZK1" s="7" t="str">
        <v>LT31TRUU Index:PX_LAST</v>
      </c>
      <c r="ZL1" s="7" t="str">
        <v>USGG3M index:PX_LAST</v>
      </c>
      <c r="ZM1" s="7" t="str">
        <v>FXJPEMCS Index:PX_LAST</v>
      </c>
      <c r="ZN1" s="7" t="str">
        <v>FWISEU55 Index:PX_LAST</v>
      </c>
      <c r="ZO1" s="7" t="str">
        <v>EUORDEPO Index:PX_LAST</v>
      </c>
      <c r="ZP1" s="7" t="str">
        <v>MRICITI Index:PX_LAST</v>
      </c>
      <c r="ZQ1" s="7" t="str">
        <v>MRIEM Index:PX_LAST</v>
      </c>
      <c r="ZR1" s="7" t="str">
        <v>IND.LOLITOAA.STSA:PX_LAST</v>
      </c>
      <c r="ZS1" s="7" t="str">
        <v>IDN.LOLITOAA.STSA:PX_LAST</v>
      </c>
      <c r="ZT1" s="7" t="str">
        <v>A5M.LOLITOAA.STSA:PX_LAST</v>
      </c>
      <c r="ZU1" s="7" t="str">
        <v>CHN.LOLITOAA.STSA:PX_LAST</v>
      </c>
      <c r="ZV1" s="7" t="str">
        <v>KOR.LOLITOAA.STSA:PX_LAST</v>
      </c>
      <c r="ZW1" s="7" t="str">
        <v>BRA.LOLITOAA.STSA:PX_LAST</v>
      </c>
      <c r="ZX1" s="7" t="str">
        <v>USFU6883757:PX_LAST</v>
      </c>
      <c r="ZY1" s="7" t="str">
        <v>USFU6883756:PX_LAST</v>
      </c>
      <c r="ZZ1" s="7" t="str">
        <v>USFU6883750:PX_LAST</v>
      </c>
      <c r="AAA1" s="7" t="str">
        <v>USFU6883751:PX_LAST</v>
      </c>
      <c r="AAB1" s="7" t="str">
        <v>USFU6883752:PX_LAST</v>
      </c>
      <c r="AAC1" s="7" t="str">
        <v>USFU6883754:PX_LAST</v>
      </c>
      <c r="AAD1" s="7" t="str">
        <v>USFU6883749:PX_LAST</v>
      </c>
      <c r="AAE1" s="7" t="str">
        <v>USFU6883753:PX_LAST</v>
      </c>
      <c r="AAF1" s="7" t="str">
        <v>USFU6883755:PX_LAST</v>
      </c>
      <c r="AAG1" s="7" t="str">
        <v>FRBIPSB50001:PX_LAST</v>
      </c>
      <c r="AAH1" s="7" t="str">
        <v>USSU1150030:PX_LAST</v>
      </c>
      <c r="AAI1" s="7" t="str">
        <v>USSU1150029:PX_LAST</v>
      </c>
      <c r="AAJ1" s="7" t="str">
        <v>USSU0014458:PX_LAST</v>
      </c>
      <c r="AAK1" s="7" t="str">
        <v>USSU0014457:PX_LAST</v>
      </c>
      <c r="AAL1" s="7" t="str">
        <v>USSU0014456:PX_LAST</v>
      </c>
      <c r="AAM1" s="7" t="str">
        <v>USSU0014454:PX_LAST</v>
      </c>
      <c r="AAN1" s="7" t="str">
        <v>USSU0014396:PX_LAST</v>
      </c>
      <c r="AAO1" s="7" t="str">
        <v>G20.CSCICP03.IXNSA:PX_LAST</v>
      </c>
      <c r="AAP1" s="7" t="str">
        <v>FRBM2TDSM_US</v>
      </c>
      <c r="AAQ1" s="7" t="str">
        <v>FRBM2XM1_US</v>
      </c>
      <c r="AAR1" s="7" t="str">
        <v>FRBM2RMF_US</v>
      </c>
      <c r="AAS1" s="7" t="str">
        <v>AUS.LOLITOAA.STSA:PX_LAST</v>
      </c>
      <c r="AAT1" s="7" t="str">
        <v>CAN.LOLITOAA.STSA:PX_LAST</v>
      </c>
      <c r="AAU1" s="7" t="str">
        <v>DEU.LOLITOAA.STSA:PX_LAST</v>
      </c>
      <c r="AAV1" s="7" t="str">
        <v>ESP.LOLITOAA.STSA:PX_LAST</v>
      </c>
      <c r="AAW1" s="7" t="str">
        <v>FRA.LOLITOAA.STSA:PX_LAST</v>
      </c>
      <c r="AAX1" s="7" t="str">
        <v>G4E.LOLITOAA.STSA:PX_LAST</v>
      </c>
      <c r="AAY1" s="7" t="str">
        <v>G7M.LOLITOAA.STSA:PX_LAST</v>
      </c>
      <c r="AAZ1" s="7" t="str">
        <v>GBR.LOLITOAA.STSA:PX_LAST</v>
      </c>
      <c r="ABA1" s="7" t="str">
        <v>ITA.LOLITOAA.STSA:PX_LAST</v>
      </c>
      <c r="ABB1" s="7" t="str">
        <v>JPN.LOLITOAA.STSA:PX_LAST</v>
      </c>
      <c r="ABC1" s="7" t="str">
        <v>MEX.LOLITOAA.STSA:PX_LAST</v>
      </c>
      <c r="ABD1" s="7" t="str">
        <v>NAT.LOLITOAA.STSA:PX_LAST</v>
      </c>
      <c r="ABE1" s="7" t="str">
        <v>ZAF.LOLITOAA.STSA:PX_LAST</v>
      </c>
      <c r="ABF1" s="7" t="str">
        <v>EVZ Index:PX_LAST</v>
      </c>
      <c r="ABG1" s="7" t="str">
        <v>RING US Equity:FUND_FLOW</v>
      </c>
      <c r="ABH1" s="7" t="str">
        <v>USFU1172448:PX_LAST</v>
      </c>
      <c r="ABI1" s="7" t="str">
        <v>CFTNCSALLJUSDNYBTF_US:PX_LAST</v>
      </c>
      <c r="ABJ1" s="7" t="str">
        <v>CFTNCLALLJUSDNYBTF_US:PX_LAST</v>
      </c>
      <c r="ABK1" s="7" t="str">
        <v>CFTNCSALLGOLDCOMF_US:PX_LAST</v>
      </c>
      <c r="ABL1" s="7" t="str">
        <v>CFTNCLALLGOLDCOMF_US:PX_LAST</v>
      </c>
      <c r="ABM1" s="7" t="str">
        <v>CFTNCSALLYENCMEF_US:PX_LAST</v>
      </c>
      <c r="ABN1" s="7" t="str">
        <v>CFTNCLALLYENCMEF_US:PX_LAST</v>
      </c>
      <c r="ABO1" s="7" t="str">
        <v>CFTNCSALLSP500EMINCMEF_US:PX_LAST</v>
      </c>
      <c r="ABP1" s="7" t="str">
        <v>CFTNCLALLSP500EMINCMEF_US:PX_LAST</v>
      </c>
      <c r="ABQ1" s="7" t="str">
        <v>CFTNCSALLTN10YCBOTF_US:PX_LAST</v>
      </c>
      <c r="ABR1" s="7" t="str">
        <v>CFTNCLALLTN10YCBOTF_US:PX_LAST</v>
      </c>
      <c r="ABS1" s="7" t="str">
        <v>FRBM2TDSMNS_US</v>
      </c>
      <c r="ABT1" s="7" t="str">
        <v>FRBM2RMFNS_US</v>
      </c>
      <c r="ABU1" s="7" t="str">
        <v>FRBM2XM1NS_US</v>
      </c>
      <c r="ABV1" s="7" t="str">
        <v>FRBM2NS_US</v>
      </c>
      <c r="ABW1" s="7" t="str">
        <v>US.LMCLAIMS:PX_LAST</v>
      </c>
      <c r="ABX1" s="7" t="str">
        <v>DOLCLAIMUINS_US:PX_LAST</v>
      </c>
      <c r="ABY1" s="7" t="str">
        <v>DOLIURUNS_US:PX_LAST</v>
      </c>
      <c r="ABZ1" s="7" t="str">
        <v>DOLICLAIMUI_US:PX_LAST</v>
      </c>
      <c r="ACA1" s="7" t="str">
        <v>FR0000E6:PE_NTMA</v>
      </c>
      <c r="ACB1" s="7" t="str">
        <v>SPX Index:PE_NTMA</v>
      </c>
      <c r="ACC1" s="7" t="str">
        <v>TRYUS10Y:PX_YTM</v>
      </c>
      <c r="ACD1" s="7" t="str">
        <v>GOLDCOMP:PX_LAST</v>
      </c>
      <c r="ACE1" s="7" t="str">
        <v>039490.KS:PB_LTMA</v>
      </c>
      <c r="ACF1" s="7" t="str">
        <v>039490.KS:PE_LTMA</v>
      </c>
      <c r="ACG1" s="7" t="str">
        <v>039490.KS:PX_LAST</v>
      </c>
      <c r="ACH1" s="7" t="str">
        <v>USTR2444564:PX_LAST</v>
      </c>
      <c r="ACI1" s="7" t="str">
        <v>USBC3836361:PX_LAST</v>
      </c>
      <c r="ACJ1" s="7" t="str">
        <v>USBC6882294:PX_LAST</v>
      </c>
      <c r="ACK1" s="7" t="str">
        <v>USSU0486263:PX_LAST</v>
      </c>
      <c r="ACL1" s="7" t="str">
        <v>CHL.CSCICP03.IXNSA:PX_LAST</v>
      </c>
      <c r="ACM1" s="7" t="str">
        <v>G20.LOLITOAA:PX_LAST</v>
      </c>
      <c r="ACN1" s="7" t="str">
        <v>USSU0587918:PX_LAST</v>
      </c>
      <c r="ACO1" s="7" t="str">
        <v>KR.FTEXP:PX_LAST</v>
      </c>
      <c r="ACP1" s="7" t="str">
        <v>KR.EXPPR:PX_LAST</v>
      </c>
      <c r="ACQ1" s="7" t="str">
        <v>KR.EXPR:PX_LAST</v>
      </c>
      <c r="ACR1" s="7" t="str">
        <v>KR.EXPN:PX_LAST</v>
      </c>
      <c r="ACS1" s="7" t="str">
        <v>NTCPMIMFGSA_ES:PX_LAST</v>
      </c>
      <c r="ACT1" s="7" t="str">
        <v>NTCPMIMFGNSA_ES:PX_LAST</v>
      </c>
      <c r="ACU1" s="7" t="str">
        <v>CN.MAM0:PX_LAST</v>
      </c>
      <c r="ACV1" s="7" t="str">
        <v>US.CBASSET</v>
      </c>
      <c r="ACW1" s="7" t="str">
        <v>ACUSA000:MCAP_IDX</v>
      </c>
      <c r="ACX1" s="7" t="str">
        <v>USEQ1006678:PX_LAST</v>
      </c>
      <c r="ACY1" s="7" t="str">
        <v>SPX Index:PCT_BELOW_MAVG_200</v>
      </c>
      <c r="ACZ1" s="7" t="str">
        <v>SPX Index:PCT_ABOVE_MAVG_200</v>
      </c>
      <c r="ADA1" s="7" t="str">
        <v>SPX Index:MCAP_IDX</v>
      </c>
      <c r="ADB1" s="7" t="str">
        <v>BEADETTEMH3_US</v>
      </c>
      <c r="ADC1" s="7" t="str">
        <v>EUZ.MAM2</v>
      </c>
      <c r="ADD1" s="7" t="str">
        <v>CN.MAM2</v>
      </c>
      <c r="ADE1" s="7" t="str">
        <v>JP.MAM2</v>
      </c>
      <c r="ADF1" s="7" t="str">
        <v>DE.MAM2</v>
      </c>
      <c r="ADG1" s="7" t="str">
        <v>FR.MAM2</v>
      </c>
      <c r="ADH1" s="7" t="str">
        <v>IN.MAM2</v>
      </c>
      <c r="ADI1" s="7" t="str">
        <v>IT.MAM2</v>
      </c>
      <c r="ADJ1" s="7" t="str">
        <v>CA.MAM2</v>
      </c>
      <c r="ADK1" s="7" t="str">
        <v>KR.MAM2</v>
      </c>
      <c r="ADL1" s="7" t="str">
        <v>ES.MAM2</v>
      </c>
      <c r="ADM1" s="7" t="str">
        <v>MX.MAM2</v>
      </c>
      <c r="ADN1" s="7" t="str">
        <v>ID.MAM2</v>
      </c>
      <c r="ADO1" s="7" t="str">
        <v>NL.MAM2</v>
      </c>
      <c r="ADP1" s="7" t="str">
        <v>TR.MAM2</v>
      </c>
      <c r="ADQ1" s="7" t="str">
        <v>CH.MAM2</v>
      </c>
      <c r="ADR1" s="7" t="str">
        <v>GB.MAM2</v>
      </c>
      <c r="ADS1" s="7" t="str">
        <v>EUZ.CBASSET</v>
      </c>
      <c r="ADT1" s="7" t="str">
        <v>CN.CBASSET</v>
      </c>
      <c r="ADU1" s="7" t="str">
        <v>JP.CBASSET</v>
      </c>
      <c r="ADV1" s="7" t="str">
        <v>US.MAM2</v>
      </c>
      <c r="ADW1" s="7" t="str">
        <v>FRBH41T1DTA@US</v>
      </c>
      <c r="ADX1" s="7" t="str">
        <v>FRBH41T1RRA@US</v>
      </c>
      <c r="ADY1" s="7" t="str">
        <v>FRBH41T1RFA@US</v>
      </c>
      <c r="ADZ1" s="7" t="str">
        <v>FRBH41T1RAD@US</v>
      </c>
      <c r="AEA1" s="7" t="str">
        <v>US.LMVAC</v>
      </c>
      <c r="AEB1" s="7" t="str">
        <v>US.IMPPR</v>
      </c>
      <c r="AEC1" s="7" t="str">
        <v>JP.IMPPR</v>
      </c>
      <c r="AED1" s="7" t="str">
        <v>DE.IMPPR</v>
      </c>
      <c r="AEE1" s="7" t="str">
        <v>KR.IMPPR</v>
      </c>
      <c r="AEF1" s="7" t="str">
        <v>G20.LOLITONO</v>
      </c>
      <c r="AEG1" s="7" t="str">
        <v>891800:FG_TOTAL_RET_IDX</v>
      </c>
      <c r="AEH1" s="7" t="str">
        <v>990100:FG_TOTAL_RET_IDX</v>
      </c>
      <c r="AEI1" s="7" t="str">
        <v>892400:FG_TOTAL_RET_IDX</v>
      </c>
      <c r="AEJ1" s="7" t="str">
        <v>JP.LMVAC</v>
      </c>
      <c r="AEK1" s="7" t="str">
        <v>JPLM2249762</v>
      </c>
      <c r="AEL1" s="7" t="str">
        <v>JPLM0938144</v>
      </c>
      <c r="AEM1" s="7" t="str">
        <v>USSU8083177</v>
      </c>
      <c r="AEN1" s="7" t="str">
        <v>USSU0590821</v>
      </c>
      <c r="AEO1" s="7" t="str">
        <v>USSU0590823</v>
      </c>
      <c r="AEP1" s="7" t="str">
        <v>USSU0590827</v>
      </c>
      <c r="AEQ1" s="7" t="str">
        <v>USSU0008906</v>
      </c>
      <c r="AER1" s="7" t="str">
        <v>USSU0008916</v>
      </c>
      <c r="AES1" s="7" t="str">
        <v>USSU0008926</v>
      </c>
      <c r="AET1" s="7" t="str">
        <v>USSU0008917</v>
      </c>
      <c r="AEU1" s="7" t="str">
        <v>USSU0008911</v>
      </c>
      <c r="AEV1" s="7" t="str">
        <v>USSU0008923</v>
      </c>
      <c r="AEW1" s="7" t="str">
        <v>USSU0008913</v>
      </c>
      <c r="AEX1" s="7" t="str">
        <v>USSU0008919</v>
      </c>
      <c r="AEY1" s="7" t="str">
        <v>USSU0008908</v>
      </c>
      <c r="AEZ1" s="7" t="str">
        <v>USSU0008921</v>
      </c>
      <c r="AFA1" s="7" t="str">
        <v>USSU0008907</v>
      </c>
      <c r="AFB1" s="7" t="str">
        <v>USSU0008929</v>
      </c>
      <c r="AFC1" s="7" t="str">
        <v>USSU0008940</v>
      </c>
      <c r="AFD1" s="7" t="str">
        <v>USSU0008932</v>
      </c>
      <c r="AFE1" s="7" t="str">
        <v>USSU0008942</v>
      </c>
      <c r="AFF1" s="7" t="str">
        <v>USSU0008937</v>
      </c>
      <c r="AFG1" s="7" t="str">
        <v>USSU0008927</v>
      </c>
      <c r="AFH1" s="7" t="str">
        <v>USSU0008944</v>
      </c>
      <c r="AFI1" s="7" t="str">
        <v>USSU0008946</v>
      </c>
      <c r="AFJ1" s="7" t="str">
        <v>USSU0008931</v>
      </c>
      <c r="AFK1" s="7" t="str">
        <v>USSU0008936</v>
      </c>
      <c r="AFL1" s="7" t="str">
        <v>US.MFIASSET</v>
      </c>
      <c r="AFM1" s="7" t="str">
        <v>991000:TOTAL_RETURN</v>
      </c>
      <c r="AFN1" s="7" t="str">
        <v>990100:TOTAL_RETURN</v>
      </c>
      <c r="AFO1" s="7" t="str">
        <v>892400:TOTAL_RETURN</v>
      </c>
      <c r="AFP1" s="7" t="str">
        <v>LHMN0038:TOTAL_RETURN</v>
      </c>
      <c r="AFQ1" s="7" t="str">
        <v>LHMN0001:TOTAL_RETURN</v>
      </c>
      <c r="AFR1" s="7" t="str">
        <v>984000:TOTAL_RETURN</v>
      </c>
      <c r="AFS1" s="7" t="str">
        <v>EUZ.BOPCA</v>
      </c>
      <c r="AFT1" s="7" t="str">
        <v>ECBLIQPMARL@EUZ</v>
      </c>
      <c r="AFU1" s="7" t="str">
        <v>ECBLIQADF@EUZ</v>
      </c>
      <c r="AFV1" s="7" t="str">
        <v>USA.LOCOBSNO.STSA</v>
      </c>
      <c r="AFW1" s="7" t="str">
        <v>DEU.LOCOCINO.STSA</v>
      </c>
      <c r="AFX1" s="7" t="str">
        <v>ESP.LOCOCINO.STSA</v>
      </c>
      <c r="AFY1" s="7" t="str">
        <v>G20.CSCICP03.IXNSA</v>
      </c>
      <c r="AFZ1" s="7" t="str">
        <v>OECDXEA.CSCICP03.IXNSA</v>
      </c>
      <c r="AGA1" s="7" t="str">
        <v>USA.LOCOCINO.STSA</v>
      </c>
      <c r="AGB1" s="7" t="str">
        <v>GBR.LOCOCINO.STSA</v>
      </c>
      <c r="AGC1" s="7" t="str">
        <v>FRA.LOCOCINO.STSA</v>
      </c>
      <c r="AGD1" s="7" t="str">
        <v>ITA.LOCOCINO.STSA</v>
      </c>
      <c r="AGE1" s="7" t="str">
        <v>USA.CSCICP03.IXNSA</v>
      </c>
      <c r="AGF1" s="7" t="str">
        <v>EMU.CSCICP03.IXNSA</v>
      </c>
      <c r="AGG1" s="7" t="str">
        <v>JPN.CSCICP03.IXNSA</v>
      </c>
      <c r="AGH1" s="7" t="str">
        <v>DEU.CSCICP03.IXNSA</v>
      </c>
      <c r="AGI1" s="7" t="str">
        <v>GBR.CSCICP03.IXNSA</v>
      </c>
      <c r="AGJ1" s="7" t="str">
        <v>FRA.CSCICP03.IXNSA</v>
      </c>
      <c r="AGK1" s="7" t="str">
        <v>IND.CSCICP03.IXNSA</v>
      </c>
      <c r="AGL1" s="7" t="str">
        <v>ITA.CSCICP03.IXNSA</v>
      </c>
      <c r="AGM1" s="7" t="str">
        <v>BRA.CSCICP03.IXNSA</v>
      </c>
      <c r="AGN1" s="7" t="str">
        <v>G7M.CSCICP03.IXNSA</v>
      </c>
      <c r="AGO1" s="7" t="str">
        <v>KOR.CSCICP03.IXNSA</v>
      </c>
      <c r="AGP1" s="7" t="str">
        <v>ESP.CSCICP03.IXNSA</v>
      </c>
      <c r="AGQ1" s="7" t="str">
        <v>AUS.CSCICP03.IXNSA</v>
      </c>
      <c r="AGR1" s="7" t="str">
        <v>NLD.CSCICP03.IXNSA</v>
      </c>
      <c r="AGS1" s="7" t="str">
        <v>TUR.CSCICP03.IXNSA</v>
      </c>
      <c r="AGT1" s="7" t="str">
        <v>POL.CSCICP03.IXNSA</v>
      </c>
      <c r="AGU1" s="7" t="str">
        <v>SWE.CSCICP03.IXNSA</v>
      </c>
      <c r="AGV1" s="7" t="str">
        <v>BEL.CSCICP03.IXNSA</v>
      </c>
      <c r="AGW1" s="7" t="str">
        <v>AUT.CSCICP03.IXNSA</v>
      </c>
      <c r="AGX1" s="7" t="str">
        <v>IRL.CSCICP03.IXNSA</v>
      </c>
      <c r="AGY1" s="7" t="str">
        <v>ZAF.CSCICP03.IXNSA</v>
      </c>
      <c r="AGZ1" s="7" t="str">
        <v>DNK.CSCICP03.IXNSA</v>
      </c>
      <c r="AHA1" s="7" t="str">
        <v>FIN.CSCICP03.IXNSA</v>
      </c>
      <c r="AHB1" s="7" t="str">
        <v>CZE.CSCICP03.IXNSA</v>
      </c>
      <c r="AHC1" s="7" t="str">
        <v>PRT.CSCICP03.IXNSA</v>
      </c>
      <c r="AHD1" s="7" t="str">
        <v>GRC.CSCICP03.IXNSA</v>
      </c>
      <c r="AHE1" s="7" t="str">
        <v>NZL.CSCICP03.IXNSA</v>
      </c>
      <c r="AHF1" s="7" t="str">
        <v>HUN.CSCICP03.IXNSA</v>
      </c>
      <c r="AHG1" s="7" t="str">
        <v>LUX.CSCICP03.IXNSA</v>
      </c>
      <c r="AHH1" s="7" t="str">
        <v>SVN.CSCICP03.IXNSA</v>
      </c>
      <c r="AHI1" s="7" t="str">
        <v>LTU.CSCICP03.IXNSA</v>
      </c>
      <c r="AHJ1" s="7" t="str">
        <v>EST.CSCICP03.IXNSA</v>
      </c>
      <c r="AHK1" s="7" t="str">
        <v>EU27_2020.CSCICP03.IXNSA</v>
      </c>
      <c r="AHL1" s="7" t="str">
        <v>OEU.CSCICP03.IXNSA</v>
      </c>
      <c r="AHM1" s="7" t="str">
        <v>OTO.CSCICP03.IXNSA</v>
      </c>
      <c r="AHN1" s="7" t="str">
        <v>MEX.LOCOCINO.STSA</v>
      </c>
      <c r="AHO1" s="7" t="str">
        <v>CHL.CSCICP03.IXNSA</v>
      </c>
      <c r="AHP1" s="7" t="str">
        <v>IDN.LOCOCINO.STSA</v>
      </c>
      <c r="AHQ1" s="7" t="str">
        <v>TUR.CSCICP03</v>
      </c>
      <c r="AHR1" s="7" t="str">
        <v>CHN.CSCICP03.IXNSA</v>
      </c>
      <c r="AHS1" s="7" t="str">
        <v>MEX.CSCICP03.IXNSA</v>
      </c>
      <c r="AHT1" s="7" t="str">
        <v>IDN.CSCICP03.IXNSA</v>
      </c>
      <c r="AHU1" s="7" t="str">
        <v>CHE.CSCICP03.IXNSA</v>
      </c>
      <c r="AHV1" s="7" t="str">
        <v>ISR.CSCICP03.IXNSA</v>
      </c>
      <c r="AHW1" s="7" t="str">
        <v>G20.LOLITOAA</v>
      </c>
      <c r="AHX1" s="7" t="str">
        <v>G20.BSCICP03</v>
      </c>
      <c r="AHY1" s="7" t="str">
        <v>USA.BSCICP03.IXNSA</v>
      </c>
      <c r="AHZ1" s="7" t="str">
        <v>EMU.BSCICP03.IXNSA</v>
      </c>
      <c r="AIA1" s="7" t="str">
        <v>CHN.BSCICP03.IXNSA</v>
      </c>
      <c r="AIB1" s="7" t="str">
        <v>JPN.BSCICP03.IXNSA</v>
      </c>
      <c r="AIC1" s="7" t="str">
        <v>DEU.BSCICP03.IXNSA</v>
      </c>
      <c r="AID1" s="7" t="str">
        <v>GBR.BSCICP03.IXNSA</v>
      </c>
      <c r="AIE1" s="7" t="str">
        <v>FRA.BSCICP03.IXNSA</v>
      </c>
      <c r="AIF1" s="7" t="str">
        <v>ITA.BSCICP03.IXNSA</v>
      </c>
      <c r="AIG1" s="7" t="str">
        <v>BRA.BSCICP03.IXNSA</v>
      </c>
      <c r="AIH1" s="7" t="str">
        <v>G7M.BSCICP03.IXNSA</v>
      </c>
      <c r="AII1" s="7" t="str">
        <v>KOR.BSCICP03.IXNSA</v>
      </c>
      <c r="AIJ1" s="7" t="str">
        <v>ESP.BSCICP03.IXNSA</v>
      </c>
      <c r="AIK1" s="7" t="str">
        <v>MEX.BSCICP03.IXNSA</v>
      </c>
      <c r="AIL1" s="7" t="str">
        <v>NLD.BSCICP03.IXNSA</v>
      </c>
      <c r="AIM1" s="7" t="str">
        <v>TUR.BSCICP03.IXNSA</v>
      </c>
      <c r="AIN1" s="7" t="str">
        <v>CHE.BSCICP03.IXNSA</v>
      </c>
      <c r="AIO1" s="7" t="str">
        <v>POL.BSCICP03.IXNSA</v>
      </c>
      <c r="AIP1" s="7" t="str">
        <v>SWE.BSCICP03.IXNSA</v>
      </c>
      <c r="AIQ1" s="7" t="str">
        <v>BEL.BSCICP03.IXNSA</v>
      </c>
      <c r="AIR1" s="7" t="str">
        <v>AUT.BSCICP03.IXNSA</v>
      </c>
      <c r="AIS1" s="7" t="str">
        <v>IRL.BSCICP03.IXNSA</v>
      </c>
      <c r="AIT1" s="7" t="str">
        <v>ZAF.BSCICP03.IXNSA</v>
      </c>
      <c r="AIU1" s="7" t="str">
        <v>DNK.BSCICP03.IXNSA</v>
      </c>
      <c r="AIV1" s="7" t="str">
        <v>FIN.BSCICP03.IXNSA</v>
      </c>
      <c r="AIW1" s="7" t="str">
        <v>CZE.BSCICP03.IXNSA</v>
      </c>
      <c r="AIX1" s="7" t="str">
        <v>PRT.BSCICP03.IXNSA</v>
      </c>
      <c r="AIY1" s="7" t="str">
        <v>GRC.BSCICP03.IXNSA</v>
      </c>
      <c r="AIZ1" s="7" t="str">
        <v>NZL.BSCICP03.IXNSA</v>
      </c>
      <c r="AJA1" s="7" t="str">
        <v>HUN.BSCICP03.IXNSA</v>
      </c>
      <c r="AJB1" s="7" t="str">
        <v>SVK.BSCICP03.IXNSA</v>
      </c>
      <c r="AJC1" s="7" t="str">
        <v>LUX.BSCICP03.IXNSA</v>
      </c>
      <c r="AJD1" s="7" t="str">
        <v>EU27_2020.BSCICP03.IXNSA</v>
      </c>
      <c r="AJE1" s="7" t="str">
        <v>OEU.BSCICP03.IXNSA</v>
      </c>
      <c r="AJF1" s="7" t="str">
        <v>OTO.BSCICP03.IXNSA</v>
      </c>
      <c r="AJG1" s="7" t="str">
        <v>JPBC0943808</v>
      </c>
      <c r="AJH1" s="7" t="str">
        <v>USBC8153785</v>
      </c>
      <c r="AJI1" s="7" t="str">
        <v>BLSCUUR0000SAH1</v>
      </c>
      <c r="AJJ1" s="7" t="str">
        <v>BLSCUSR0000SAF</v>
      </c>
      <c r="AJK1" s="7" t="str">
        <v>BLSCUSR0000SA0E</v>
      </c>
      <c r="AJL1" s="7" t="str">
        <v>US.PPIALL</v>
      </c>
      <c r="AJM1" s="7" t="str">
        <v>BR.MAM2</v>
      </c>
      <c r="AJN1" s="7" t="str">
        <v>SA.MAM2</v>
      </c>
      <c r="AJO1" s="7" t="str">
        <v>AR.MAM2</v>
      </c>
      <c r="AJP1" s="7" t="str">
        <v>PL.MAM2</v>
      </c>
      <c r="AJQ1" s="7" t="str">
        <v>TW.MAM2</v>
      </c>
      <c r="AJR1" s="7" t="str">
        <v>SE.MAM2</v>
      </c>
      <c r="AJS1" s="7" t="str">
        <v>BE.MAM2</v>
      </c>
      <c r="AJT1" s="7" t="str">
        <v>TH.MAM2</v>
      </c>
      <c r="AJU1" s="7" t="str">
        <v>AT.MAM2</v>
      </c>
      <c r="AJV1" s="7" t="str">
        <v>NO.MAM2</v>
      </c>
      <c r="AJW1" s="7" t="str">
        <v>AE.MAM2</v>
      </c>
      <c r="AJX1" s="7" t="str">
        <v>IE.MAM2</v>
      </c>
      <c r="AJY1" s="7" t="str">
        <v>IL.MAM2</v>
      </c>
      <c r="AJZ1" s="7" t="str">
        <v>ZA.MAM2</v>
      </c>
      <c r="AKA1" s="7" t="str">
        <v>MY.MAM2</v>
      </c>
      <c r="AKB1" s="7" t="str">
        <v>HK.MAM2</v>
      </c>
      <c r="AKC1" s="7" t="str">
        <v>SG.MAM2</v>
      </c>
      <c r="AKD1" s="7" t="str">
        <v>CO.MAM2</v>
      </c>
      <c r="AKE1" s="7" t="str">
        <v>PH.MAM2</v>
      </c>
      <c r="AKF1" s="7" t="str">
        <v>PK.MAM2</v>
      </c>
      <c r="AKG1" s="7" t="str">
        <v>FI.MAM2</v>
      </c>
      <c r="AKH1" s="7" t="str">
        <v>BD.MAM2</v>
      </c>
      <c r="AKI1" s="7" t="str">
        <v>CL.MAM2</v>
      </c>
      <c r="AKJ1" s="7" t="str">
        <v>CZ.MAM2</v>
      </c>
      <c r="AKK1" s="7" t="str">
        <v>PT.MAM2</v>
      </c>
      <c r="AKL1" s="7" t="str">
        <v>RO.MAM2</v>
      </c>
      <c r="AKM1" s="7" t="str">
        <v>EG.MAM2</v>
      </c>
      <c r="AKN1" s="7" t="str">
        <v>GR.MAM2</v>
      </c>
      <c r="AKO1" s="7" t="str">
        <v>IQ.MAM2</v>
      </c>
      <c r="AKP1" s="7" t="str">
        <v>QA.MAM2</v>
      </c>
      <c r="AKQ1" s="7" t="str">
        <v>KZ.MAM2</v>
      </c>
      <c r="AKR1" s="7" t="str">
        <v>HU.MAM2</v>
      </c>
      <c r="AKS1" s="7" t="str">
        <v>KW.MAM2</v>
      </c>
      <c r="AKT1" s="7" t="str">
        <v>MA.MAM2</v>
      </c>
      <c r="AKU1" s="7" t="str">
        <v>AO.MAM2</v>
      </c>
      <c r="AKV1" s="7" t="str">
        <v>UA.MAM2</v>
      </c>
      <c r="AKW1" s="7" t="str">
        <v>SK.MAM2</v>
      </c>
      <c r="AKX1" s="7" t="str">
        <v>EC.MAM2</v>
      </c>
      <c r="AKY1" s="7" t="str">
        <v>VE.MAM2</v>
      </c>
      <c r="AKZ1" s="7" t="str">
        <v>LK.MAM2</v>
      </c>
      <c r="ALA1" s="7" t="str">
        <v>KE.MAM2</v>
      </c>
      <c r="ALB1" s="7" t="str">
        <v>OM.MAM2</v>
      </c>
      <c r="ALC1" s="7" t="str">
        <v>GT.MAM2</v>
      </c>
      <c r="ALD1" s="7" t="str">
        <v>DO.MAM2</v>
      </c>
      <c r="ALE1" s="7" t="str">
        <v>LU.MAM2</v>
      </c>
      <c r="ALF1" s="7" t="str">
        <v>UY.MAM2</v>
      </c>
      <c r="ALG1" s="7" t="str">
        <v>BG.MAM2</v>
      </c>
      <c r="ALH1" s="7" t="str">
        <v>CR.MAM2</v>
      </c>
      <c r="ALI1" s="7" t="str">
        <v>HR.MAM2</v>
      </c>
      <c r="ALJ1" s="7" t="str">
        <v>BY.MAM2</v>
      </c>
      <c r="ALK1" s="7" t="str">
        <v>SI.MAM2</v>
      </c>
      <c r="ALL1" s="7" t="str">
        <v>TZ.MAM2</v>
      </c>
      <c r="ALM1" s="7" t="str">
        <v>LT.MAM2</v>
      </c>
      <c r="ALN1" s="7" t="str">
        <v>MO.MAM2</v>
      </c>
      <c r="ALO1" s="7" t="str">
        <v>LB.MAM2</v>
      </c>
      <c r="ALP1" s="7" t="str">
        <v>GH.MAM2</v>
      </c>
      <c r="ALQ1" s="7" t="str">
        <v>RS.MAM2</v>
      </c>
      <c r="ALR1" s="7" t="str">
        <v>CI.MAM2</v>
      </c>
      <c r="ALS1" s="7" t="str">
        <v>AZ.MAM2</v>
      </c>
      <c r="ALT1" s="7" t="str">
        <v>CD.MAM2</v>
      </c>
      <c r="ALU1" s="7" t="str">
        <v>JO.MAM2</v>
      </c>
      <c r="ALV1" s="7" t="str">
        <v>SD.MAM2</v>
      </c>
      <c r="ALW1" s="7" t="str">
        <v>BO.MAM2</v>
      </c>
      <c r="ALX1" s="7" t="str">
        <v>TN.MAM2</v>
      </c>
      <c r="ALY1" s="7" t="str">
        <v>UZ.MAM2</v>
      </c>
      <c r="ALZ1" s="7" t="str">
        <v>BH.MAM2</v>
      </c>
      <c r="AMA1" s="7" t="str">
        <v>LV.MAM2</v>
      </c>
      <c r="AMB1" s="7" t="str">
        <v>PY.MAM2</v>
      </c>
      <c r="AMC1" s="7" t="str">
        <v>EE.MAM2</v>
      </c>
      <c r="AMD1" s="7" t="str">
        <v>SV.MAM2</v>
      </c>
      <c r="AME1" s="7" t="str">
        <v>IS.MAM2</v>
      </c>
      <c r="AMF1" s="7" t="str">
        <v>UG.MAM2</v>
      </c>
      <c r="AMG1" s="7" t="str">
        <v>NP.MAM2</v>
      </c>
      <c r="AMH1" s="7" t="str">
        <v>ZM.MAM2</v>
      </c>
      <c r="AMI1" s="7" t="str">
        <v>KH.MAM2</v>
      </c>
      <c r="AMJ1" s="7" t="str">
        <v>HN.MAM2</v>
      </c>
      <c r="AMK1" s="7" t="str">
        <v>BA.MAM2</v>
      </c>
      <c r="AML1" s="7" t="str">
        <v>ZW.MAM2</v>
      </c>
      <c r="AMM1" s="7" t="str">
        <v>BW.MAM2</v>
      </c>
      <c r="AMN1" s="7" t="str">
        <v>GE.MAM2</v>
      </c>
      <c r="AMO1" s="7" t="str">
        <v>AL.MAM2</v>
      </c>
      <c r="AMP1" s="7" t="str">
        <v>JM.MAM2</v>
      </c>
      <c r="AMQ1" s="7" t="str">
        <v>MT.MAM2</v>
      </c>
      <c r="AMR1" s="7" t="str">
        <v>NI.MAM2</v>
      </c>
      <c r="AMS1" s="7" t="str">
        <v>BN.MAM2</v>
      </c>
      <c r="AMT1" s="7" t="str">
        <v>NA.MAM2</v>
      </c>
      <c r="AMU1" s="7" t="str">
        <v>MU.MAM2</v>
      </c>
      <c r="AMV1" s="7" t="str">
        <v>MK.MAM2</v>
      </c>
      <c r="AMW1" s="7" t="str">
        <v>MN.MAM2</v>
      </c>
      <c r="AMX1" s="7" t="str">
        <v>BS.MAM2</v>
      </c>
      <c r="AMY1" s="7" t="str">
        <v>AM.MAM2</v>
      </c>
      <c r="AMZ1" s="7" t="str">
        <v>RW.MAM2</v>
      </c>
      <c r="ANA1" s="7" t="str">
        <v>MD.MAM2</v>
      </c>
      <c r="ANB1" s="7" t="str">
        <v>TJ.MAM2</v>
      </c>
      <c r="ANC1" s="7" t="str">
        <v>KG.MAM2</v>
      </c>
      <c r="AND1" s="7" t="str">
        <v>MW.MAM2</v>
      </c>
      <c r="ANE1" s="7" t="str">
        <v>FJ.MAM2</v>
      </c>
      <c r="ANF1" s="7" t="str">
        <v>MV.MAM2</v>
      </c>
      <c r="ANG1" s="7" t="str">
        <v>SZ.MAM2</v>
      </c>
      <c r="ANH1" s="7" t="str">
        <v>SL.MAM2</v>
      </c>
      <c r="ANI1" s="7" t="str">
        <v>GY.MAM2</v>
      </c>
      <c r="ANJ1" s="7" t="str">
        <v>LR.MAM2</v>
      </c>
      <c r="ANK1" s="7" t="str">
        <v>TL.MAM2</v>
      </c>
      <c r="ANL1" s="7" t="str">
        <v>CV.MAM2</v>
      </c>
      <c r="ANM1" s="7" t="str">
        <v>BZ.MAM2</v>
      </c>
      <c r="ANN1" s="7" t="str">
        <v>SC.MAM2</v>
      </c>
      <c r="ANO1" s="7" t="str">
        <v>SB.MAM2</v>
      </c>
      <c r="ANP1" s="7" t="str">
        <v>GM.MAM2</v>
      </c>
      <c r="ANQ1" s="7" t="str">
        <v>AW.MAM2</v>
      </c>
      <c r="ANR1" s="7" t="str">
        <v>NG.MAM2</v>
      </c>
      <c r="ANS1" s="7" t="str">
        <v>NZ.MAM2</v>
      </c>
      <c r="ANT1" s="7" t="str">
        <v>SPX Index:EARNINGS_REVISION_UP_1M</v>
      </c>
      <c r="ANU1" s="7" t="str">
        <v>SPX Index:EARNINGS_REVISION_DO_1M</v>
      </c>
      <c r="ANV1" s="7" t="str">
        <v>NTCPMIMFGSA_TW:PX_LAST</v>
      </c>
      <c r="ANW1" s="7" t="str">
        <v>NTCPMISVCBUSACTSA_IN</v>
      </c>
      <c r="ANX1" s="7" t="str">
        <v>NTCPMISVCBUSACTNSA_IN</v>
      </c>
      <c r="ANY1" s="7" t="str">
        <v>NTCPMISVCBUSEXPSA_IN</v>
      </c>
      <c r="ANZ1" s="7" t="str">
        <v>NTCPMISVCBUSEXPNSA_IN</v>
      </c>
      <c r="AOA1" s="7" t="str">
        <v>NTCPMISVCNEWBUSNSA_IN</v>
      </c>
      <c r="AOB1" s="7" t="str">
        <v>NTCPMISVCPRCCHGSA_IN</v>
      </c>
      <c r="AOC1" s="7" t="str">
        <v>PMIINSERNE</v>
      </c>
      <c r="AOD1" s="7" t="str">
        <v>NTCPMISVCOUTBUSSA_IN</v>
      </c>
      <c r="AOE1" s="7" t="str">
        <v>NTCPMISVCEMPLOYSA_IN</v>
      </c>
      <c r="AOF1" s="7" t="str">
        <v>NTCPMISVCINTPRCSA_IN</v>
      </c>
      <c r="AOG1" s="7" t="str">
        <v>NTCPMISVCNEWBUSSA_IN</v>
      </c>
      <c r="AOH1" s="7" t="str">
        <v>NTCPMISVCOUTBUSNSA_IN</v>
      </c>
      <c r="AOI1" s="7" t="str">
        <v>NTCPMISVCEMPLOYNSA_IN</v>
      </c>
      <c r="AOJ1" s="7" t="str">
        <v>NTCPMISVCINTPRCNSA_IN</v>
      </c>
      <c r="AOK1" s="7" t="str">
        <v>NTCPMISVCPRCCHGNSA_IN</v>
      </c>
      <c r="AOL1" s="7" t="str">
        <v>PMIINSERNEU</v>
      </c>
      <c r="AOM1" s="7" t="str">
        <v>PMIASXISERNE</v>
      </c>
      <c r="AON1" s="7" t="str">
        <v>CNSU6884333</v>
      </c>
      <c r="AOO1" s="7" t="str">
        <v>NTCPMISVCPSISA_AU</v>
      </c>
      <c r="AOP1" s="7" t="str">
        <v>PMIAUSERMEOB</v>
      </c>
      <c r="AOQ1" s="7" t="str">
        <v>PMIAUSERMEHEU</v>
      </c>
      <c r="AOR1" s="7" t="str">
        <v>PMIAUSERMEBW</v>
      </c>
      <c r="AOS1" s="7" t="str">
        <v>PMIAUSERMEFB</v>
      </c>
      <c r="AOT1" s="7" t="str">
        <v>PMIAUSERMENE</v>
      </c>
      <c r="AOU1" s="7" t="str">
        <v>PMIAUSERMEEI</v>
      </c>
      <c r="AOV1" s="7" t="str">
        <v>PMIAUSERMENI</v>
      </c>
      <c r="AOW1" s="7" t="str">
        <v>PMIAUSERMEOP</v>
      </c>
      <c r="AOX1" s="7" t="str">
        <v>PMIAUSERMEBWU</v>
      </c>
      <c r="AOY1" s="7" t="str">
        <v>PMIAUSERMEOBU</v>
      </c>
      <c r="AOZ1" s="7" t="str">
        <v>PMIAUSERMEIP</v>
      </c>
      <c r="APA1" s="7" t="str">
        <v>PMIAUSERMEIPU</v>
      </c>
      <c r="APB1" s="7" t="str">
        <v>PMIAUSERMEFBU</v>
      </c>
      <c r="APC1" s="7" t="str">
        <v>PMIAUSERMENEU</v>
      </c>
      <c r="APD1" s="7" t="str">
        <v>NTCPMISVCEMPLOYSA_AU</v>
      </c>
      <c r="APE1" s="7" t="str">
        <v>NTCPMISVCINTPRCSA_AU</v>
      </c>
      <c r="APF1" s="7" t="str">
        <v>NTCPMISVCNEWBUSSA_AU</v>
      </c>
      <c r="APG1" s="7" t="str">
        <v>NTCPMISVCSALESSA_AU</v>
      </c>
      <c r="APH1" s="7" t="str">
        <v>NTCPMISVCGSUPDELSA_AU</v>
      </c>
      <c r="API1" s="7" t="str">
        <v>NTCPMISVCSTKFINSA_AU</v>
      </c>
      <c r="APJ1" s="7" t="str">
        <v>PMIAUSERMEEIU</v>
      </c>
      <c r="APK1" s="7" t="str">
        <v>PMIAUSERMENIU</v>
      </c>
      <c r="APL1" s="7" t="str">
        <v>PMIAUSERMEOPU</v>
      </c>
      <c r="APM1" s="7" t="str">
        <v>NTCPMIGBOSRVCAPEXSA_ES</v>
      </c>
      <c r="APN1" s="7" t="str">
        <v>NTCPMIGBOSRVEMPLOYSA_ES</v>
      </c>
      <c r="APO1" s="7" t="str">
        <v>NTCPMIGBOSRVINTPNSTFSA_ES</v>
      </c>
      <c r="APP1" s="7" t="str">
        <v>NTCPMIGBOSRVPRCSA_ES</v>
      </c>
      <c r="APQ1" s="7" t="str">
        <v>NTCPMIGBOSRVBUSACTSA_ES</v>
      </c>
      <c r="APR1" s="7" t="str">
        <v>NTCPMIGBOSRVPROFITSA_ES</v>
      </c>
      <c r="APS1" s="7" t="str">
        <v>PMIESOUTSERRE</v>
      </c>
      <c r="APT1" s="7" t="str">
        <v>NTCPMIGBOSRVINTPSTFSA_ES</v>
      </c>
      <c r="APU1" s="7" t="str">
        <v>NTCPMISVCBUSACTNSA_ES</v>
      </c>
      <c r="APV1" s="7" t="str">
        <v>NTCPMISVCBUSACTSA_ES</v>
      </c>
      <c r="APW1" s="7" t="str">
        <v>NTCPMISVCBUSEXPNSA_ES</v>
      </c>
      <c r="APX1" s="7" t="str">
        <v>NTCPMISVCBUSEXPSA_ES</v>
      </c>
      <c r="APY1" s="7" t="str">
        <v>NTCPMISVCEMPLOYNSA_ES</v>
      </c>
      <c r="APZ1" s="7" t="str">
        <v>NTCPMISVCEMPLOYSA_ES</v>
      </c>
      <c r="AQA1" s="7" t="str">
        <v>NTCPMISVCINTPRCNSA_ES</v>
      </c>
      <c r="AQB1" s="7" t="str">
        <v>NTCPMISVCINTPRCSA_ES</v>
      </c>
      <c r="AQC1" s="7" t="str">
        <v>NTCPMISVCNEWBUSNSA_ES</v>
      </c>
      <c r="AQD1" s="7" t="str">
        <v>NTCPMISVCNEWBUSSA_ES</v>
      </c>
      <c r="AQE1" s="7" t="str">
        <v>PMIESSERNEU</v>
      </c>
      <c r="AQF1" s="7" t="str">
        <v>PMIESSERNE</v>
      </c>
      <c r="AQG1" s="7" t="str">
        <v>NTCPMISVCOUTBUSNSA_ES</v>
      </c>
      <c r="AQH1" s="7" t="str">
        <v>NTCPMISVCOUTBUSSA_ES</v>
      </c>
      <c r="AQI1" s="7" t="str">
        <v>NTCPMISVCPRCCHGNSA_ES</v>
      </c>
      <c r="AQJ1" s="7" t="str">
        <v>NTCPMISVCPRCCHGSA_ES</v>
      </c>
      <c r="AQK1" s="7" t="str">
        <v>CFTNCLOI%ALLS5C3512CMEOF_US</v>
      </c>
      <c r="AQL1" s="7" t="str">
        <v>CFTNCSOI%ALLS5C3512CMEOF_US</v>
      </c>
      <c r="AQM1" s="7" t="str">
        <v>CFTNCSOI%ALLJUSDNYBTOF_US</v>
      </c>
      <c r="AQN1" s="7" t="str">
        <v>CFTNCLOI%ALLJUSDNYBTOF_US</v>
      </c>
      <c r="AQO1" s="7" t="str">
        <v>CFTNCSOI%ALLGOLDCOMOF_US</v>
      </c>
      <c r="AQP1" s="7" t="str">
        <v>CFTNCLOI%ALLGOLDCOMOF_US</v>
      </c>
      <c r="AQQ1" s="7" t="str">
        <v>CFTNCSOI%ALLYENCMEOF_US</v>
      </c>
      <c r="AQR1" s="7" t="str">
        <v>CFTNCLOI%ALLYENCMEOF_US</v>
      </c>
      <c r="AQS1" s="7" t="str">
        <v>CFTNCSOI%ALLTN10YCBOTOF_US</v>
      </c>
      <c r="AQT1" s="7" t="str">
        <v>CFTNCLOI%ALLTN10YCBOTOF_US</v>
      </c>
      <c r="AQU1" s="7" t="str">
        <v>CFTNCLOI%ALLLUT3163CBOTOF_US</v>
      </c>
      <c r="AQV1" s="7" t="str">
        <v>CFTNCSOI%ALLLUT3163CBOTOF_US</v>
      </c>
      <c r="AQW1" s="7" t="str">
        <v>CFTNCSOI%ALLDJUBSERCBOTOF_US</v>
      </c>
      <c r="AQX1" s="7" t="str">
        <v>CFTNCLOI%ALLDJUBSERCBOTOF_US</v>
      </c>
      <c r="AQY1" s="7" t="str">
        <v>USSU8092518</v>
      </c>
      <c r="AQZ1" s="7" t="str">
        <v>USNA5933500</v>
      </c>
      <c r="ARA1" s="7" t="str">
        <v>USSU0009518</v>
      </c>
      <c r="ARB1" s="7" t="str">
        <v>USSU0009558</v>
      </c>
      <c r="ARC1" s="7" t="str">
        <v>USSU0271667</v>
      </c>
      <c r="ARD1" s="7" t="str">
        <v>USSU6918366</v>
      </c>
      <c r="ARE1" s="7" t="str">
        <v>USSU0271668</v>
      </c>
      <c r="ARF1" s="7" t="str">
        <v>USSU0271673</v>
      </c>
      <c r="ARG1" s="7" t="str">
        <v>USSU0271671</v>
      </c>
      <c r="ARH1" s="7" t="str">
        <v>USSU2238717</v>
      </c>
      <c r="ARI1" s="7" t="str">
        <v>USSU0014454</v>
      </c>
      <c r="ARJ1" s="7" t="str">
        <v>USSU0014458</v>
      </c>
      <c r="ARK1" s="7" t="str">
        <v>USSU0014446</v>
      </c>
      <c r="ARL1" s="7" t="str">
        <v>USSU0014456</v>
      </c>
      <c r="ARM1" s="7" t="str">
        <v>USSU0014457</v>
      </c>
      <c r="ARN1" s="7" t="str">
        <v>892400:FG_PRICE_IDX</v>
      </c>
      <c r="ARO1" s="7" t="str">
        <v>LHMN0001:FG_TOTAL_RET_IDX(KRW, HEDGED)</v>
      </c>
      <c r="ARP1" s="7" t="str">
        <v>H00038KR Index:PX_LAST</v>
      </c>
      <c r="ARQ1" s="7" t="str">
        <v>US.INDPROD</v>
      </c>
      <c r="ARR1" s="7" t="str">
        <v>CENAMDMNO</v>
      </c>
      <c r="ARS1" s="7" t="str">
        <v>US.INDPRODMG</v>
      </c>
      <c r="ART1" s="7" t="str">
        <v>USSU0009534</v>
      </c>
      <c r="ARU1" s="7" t="str">
        <v>USSU0009522</v>
      </c>
      <c r="ARV1" s="7" t="str">
        <v>USSU0009526</v>
      </c>
      <c r="ARW1" s="7" t="str">
        <v>USSU0009550</v>
      </c>
      <c r="ARX1" s="7" t="str">
        <v>USSU0009530</v>
      </c>
      <c r="ARY1" s="7" t="str">
        <v>USSU0009542</v>
      </c>
      <c r="ARZ1" s="7" t="str">
        <v>USSU0009554</v>
      </c>
      <c r="ASA1" s="7" t="str">
        <v>USSU0009538</v>
      </c>
      <c r="ASB1" s="7" t="str">
        <v>USSU0009546</v>
      </c>
      <c r="ASC1" s="7" t="str">
        <v>USSU0009590</v>
      </c>
      <c r="ASD1" s="7" t="str">
        <v>USSU0009574</v>
      </c>
      <c r="ASE1" s="7" t="str">
        <v>USSU0009562</v>
      </c>
      <c r="ASF1" s="7" t="str">
        <v>USSU0009582</v>
      </c>
      <c r="ASG1" s="7" t="str">
        <v>USSU0009570</v>
      </c>
      <c r="ASH1" s="7" t="str">
        <v>USSU0009578</v>
      </c>
      <c r="ASI1" s="7" t="str">
        <v>USSU0009566</v>
      </c>
      <c r="ASJ1" s="7" t="str">
        <v>BDI-BAX</v>
      </c>
      <c r="ASK1" s="7" t="str">
        <v>US.SALESCAR</v>
      </c>
      <c r="ASL1" s="7" t="str">
        <v>USSA3168959</v>
      </c>
      <c r="ASM1" s="7" t="str">
        <v>CENRETAIL&amp;FS@US</v>
      </c>
      <c r="ASN1" s="7" t="str">
        <v>BEADETTEMF3@US</v>
      </c>
      <c r="ASO1" s="7" t="str">
        <v>US.RSALESN</v>
      </c>
      <c r="ASP1" s="7" t="str">
        <v>US.RSALESR</v>
      </c>
      <c r="ASQ1" s="7" t="str">
        <v>US.SALESREG</v>
      </c>
      <c r="ASR1" s="7" t="str">
        <v>A0M033</v>
      </c>
      <c r="ASS1" s="7" t="str">
        <v>CENAMNMNO</v>
      </c>
      <c r="AST1" s="7" t="str">
        <v>CENANDENO</v>
      </c>
      <c r="ASU1" s="7" t="str">
        <v>CENANXANO</v>
      </c>
      <c r="ASV1" s="7" t="str">
        <v>CENUMNMNO</v>
      </c>
      <c r="ASW1" s="7" t="str">
        <v>CENUNDENO</v>
      </c>
      <c r="ASX1" s="7" t="str">
        <v>CENAANMNO</v>
      </c>
      <c r="ASY1" s="7" t="str">
        <v>CENANAPNO</v>
      </c>
      <c r="ASZ1" s="7" t="str">
        <v>CENA34INO</v>
      </c>
      <c r="ATA1" s="7" t="str">
        <v>CENUNXANO</v>
      </c>
      <c r="ATB1" s="7" t="str">
        <v>CENUNAPNO</v>
      </c>
      <c r="ATC1" s="7" t="str">
        <v>CENU34INO</v>
      </c>
      <c r="ATD1" s="7" t="str">
        <v>CENUANMNO</v>
      </c>
      <c r="ATE1" s="7" t="str">
        <v>CENA34DNO</v>
      </c>
      <c r="ATF1" s="7" t="str">
        <v>CENU34DNO</v>
      </c>
      <c r="ATG1" s="7" t="str">
        <v>BCOM-CME</v>
      </c>
      <c r="ATH1" s="7" t="str">
        <v>USFT7884305</v>
      </c>
      <c r="ATI1" s="7" t="str">
        <v>USFT7884435</v>
      </c>
      <c r="ATJ1" s="7" t="str">
        <v>USFT7884565</v>
      </c>
      <c r="ATK1" s="7" t="str">
        <v>BEANIPAB069RC1@US</v>
      </c>
      <c r="ATL1" s="7" t="str">
        <v>BEANIPAA065RC1@US</v>
      </c>
      <c r="ATM1" s="7" t="str">
        <v>BEANIPAA068RC1@US</v>
      </c>
      <c r="ATN1" s="7" t="str">
        <v>BLSCES0000000001</v>
      </c>
      <c r="ATO1" s="7" t="str">
        <v>USLM1012144</v>
      </c>
      <c r="ATP1" s="7" t="str">
        <v>USLM0853074</v>
      </c>
      <c r="ATQ1" s="7" t="str">
        <v>USLM0590938</v>
      </c>
      <c r="ATR1" s="7" t="str">
        <v>BLSCES0500000001</v>
      </c>
      <c r="ATS1" s="7" t="str">
        <v>BLSCES0500000006</v>
      </c>
      <c r="ATT1" s="7" t="str">
        <v>USLM3749552</v>
      </c>
      <c r="ATU1" s="7" t="str">
        <v>BLSCES3000000001</v>
      </c>
      <c r="ATV1" s="7" t="str">
        <v>BLSCES2000000001</v>
      </c>
      <c r="ATW1" s="7" t="str">
        <v>US.CPIALL</v>
      </c>
      <c r="ATX1" s="7" t="str">
        <v>US.FT</v>
      </c>
      <c r="ATY1" s="7" t="str">
        <v>US.LMUEMPR</v>
      </c>
      <c r="ATZ1" s="7" t="str">
        <v>US.FTEXP</v>
      </c>
      <c r="AUA1" s="7" t="str">
        <v>US.FTIMP</v>
      </c>
      <c r="AUB1" s="7" t="str">
        <v>US.GDPRCONSP</v>
      </c>
      <c r="AUC1" s="7" t="str">
        <v>US.GDPNCONSP</v>
      </c>
      <c r="AUD1" s="7" t="str">
        <v>US.INDNORD</v>
      </c>
      <c r="AUE1" s="7" t="str">
        <v>US.GDPPCE</v>
      </c>
      <c r="AUF1" s="7" t="str">
        <v>US.HCSTARTS</v>
      </c>
      <c r="AUG1" s="7" t="str">
        <v>US.CGOVB</v>
      </c>
      <c r="AUH1" s="7" t="str">
        <v>CCI</v>
      </c>
      <c r="AUI1" s="7" t="str">
        <v>US.HCPERMIT</v>
      </c>
      <c r="AUJ1" s="7" t="str">
        <v>US.BOPIR</v>
      </c>
      <c r="AUK1" s="7" t="str">
        <v>US.LEI</v>
      </c>
      <c r="AUL1" s="7" t="str">
        <v>US.INDDEL</v>
      </c>
      <c r="AUM1" s="7" t="str">
        <v>US.BACROUTP</v>
      </c>
      <c r="AUN1" s="7" t="str">
        <v>US.POPU</v>
      </c>
      <c r="AUO1" s="7" t="str">
        <v>US.CGOVD</v>
      </c>
      <c r="AUP1" s="7" t="str">
        <v>US.COI</v>
      </c>
      <c r="AUQ1" s="7" t="str">
        <v>US.CGOVE</v>
      </c>
      <c r="AUR1" s="7" t="str">
        <v>US.LMCLAIMS</v>
      </c>
      <c r="AUS1" s="7" t="str">
        <v>US.CGOVR</v>
      </c>
      <c r="AUT1" s="7" t="str">
        <v>US.LGI</v>
      </c>
      <c r="AUU1" s="7" t="str">
        <v>US.WSALESN</v>
      </c>
      <c r="AUV1" s="7" t="str">
        <v>ISMPMI@M</v>
      </c>
      <c r="AUW1" s="7" t="str">
        <v>NTCPMIMFGMESA@US</v>
      </c>
      <c r="AUX1" s="7" t="str">
        <v>CEN10010</v>
      </c>
      <c r="AUY1" s="7" t="str">
        <v>CENBUSINV@US</v>
      </c>
      <c r="AUZ1" s="7" t="str">
        <v>CENHSOLDTOT@US</v>
      </c>
      <c r="AVA1" s="7" t="str">
        <v>MBAMKTINDEXSA</v>
      </c>
      <c r="AVB1" s="7" t="str">
        <v>FRBUTLB50001</v>
      </c>
      <c r="AVC1" s="7" t="str">
        <v>USSU7795031</v>
      </c>
      <c r="AVD1" s="7" t="str">
        <v>DOLICLAIMUI@US</v>
      </c>
      <c r="AVE1" s="7" t="str">
        <v>TICNETFWLD@US</v>
      </c>
      <c r="AVF1" s="7" t="str">
        <v>CENBUSSALES@US</v>
      </c>
      <c r="AVG1" s="7" t="str">
        <v>CENWHSINV42@US</v>
      </c>
      <c r="AVH1" s="7" t="str">
        <v>ISMNMI@NM</v>
      </c>
      <c r="AVI1" s="7" t="str">
        <v>USEC7777116</v>
      </c>
      <c r="AVJ1" s="7" t="str">
        <v>USEC8172078</v>
      </c>
      <c r="AVK1" s="7" t="str">
        <v>USEC8172147</v>
      </c>
      <c r="AVL1" s="7" t="str">
        <v>US.LMEMP</v>
      </c>
      <c r="AVM1" s="7" t="str">
        <v>US.LMWAGES</v>
      </c>
      <c r="AVN1" s="7" t="str">
        <v>US.LMUEMP</v>
      </c>
      <c r="AVO1" s="7" t="str">
        <v>US.BACROUT</v>
      </c>
      <c r="AVP1" s="7" t="str">
        <v>CENHCOMP@US</v>
      </c>
      <c r="AVQ1" s="7" t="str">
        <v>INC6MONTHSAME</v>
      </c>
      <c r="AVR1" s="7" t="str">
        <v>US.INDINV</v>
      </c>
      <c r="AVS1" s="7" t="str">
        <v>US.HCSALES</v>
      </c>
      <c r="AVT1" s="7" t="str">
        <v>US.MAM1</v>
      </c>
      <c r="AVU1" s="7" t="str">
        <v>US.HCMORG</v>
      </c>
      <c r="AVV1" s="7" t="str">
        <v>US.INDCAP</v>
      </c>
      <c r="AVW1" s="7" t="str">
        <v>US.CPICORE</v>
      </c>
      <c r="AVX1" s="7" t="str">
        <v>US.EC</v>
      </c>
      <c r="AVY1" s="7" t="str">
        <v>US.LMPRODH</v>
      </c>
      <c r="AVZ1" s="7" t="str">
        <v>US.GDPRHH</v>
      </c>
      <c r="AWA1" s="7" t="str">
        <v>US.GDPNHH</v>
      </c>
      <c r="AWB1" s="7" t="str">
        <v>US.GDPROINC</v>
      </c>
      <c r="AWC1" s="7" t="str">
        <v>US.GDPNOINC</v>
      </c>
      <c r="AWD1" s="7" t="str">
        <v>US.LMACT</v>
      </c>
      <c r="AWE1" s="7" t="str">
        <v>US.INDORD</v>
      </c>
      <c r="AWF1" s="7" t="str">
        <v>US.EXPPR</v>
      </c>
      <c r="AWG1" s="7" t="str">
        <v>US.BACRINSOLV</v>
      </c>
      <c r="AWH1" s="7" t="str">
        <v>US.CFINSOLV</v>
      </c>
      <c r="AWI1" s="7" t="str">
        <v>US.INDTURN</v>
      </c>
      <c r="AWJ1" s="7" t="str">
        <v>USSU0271727</v>
      </c>
      <c r="AWK1" s="7" t="str">
        <v>US.LMEMPR</v>
      </c>
      <c r="AWL1" s="7" t="str">
        <v>US.LMNACT</v>
      </c>
      <c r="AWM1" s="7" t="str">
        <v>US.CBLIAB</v>
      </c>
      <c r="AWN1" s="7" t="str">
        <v>US.MFILIAB</v>
      </c>
      <c r="AWO1" s="7" t="str">
        <v>USSU0271710</v>
      </c>
      <c r="AWP1" s="7" t="str">
        <v>US.LMACTR</v>
      </c>
      <c r="AWQ1" s="7" t="str">
        <v>US.INDINVR</v>
      </c>
      <c r="AWR1" s="7" t="str">
        <v>US.GDPRNPISH</v>
      </c>
      <c r="AWS1" s="7" t="str">
        <v>US.HCCONSTR</v>
      </c>
      <c r="AWT1" s="7" t="str">
        <v>US.LMPOP</v>
      </c>
      <c r="AWU1" s="7" t="str">
        <v>US.GDPNNPISH</v>
      </c>
      <c r="AWV1" s="7" t="str">
        <v>US.WSALESNI</v>
      </c>
      <c r="AWW1" s="7" t="str">
        <v>US.WSALESR</v>
      </c>
      <c r="AWX1" s="7" t="str">
        <v>US.TOURARR</v>
      </c>
      <c r="AWY1" s="7" t="str">
        <v>USPR0590181</v>
      </c>
      <c r="AWZ1" s="7" t="str">
        <v>P6M320</v>
      </c>
      <c r="AXA1" s="7" t="str">
        <v>USPR1945215</v>
      </c>
      <c r="AXB1" s="7" t="str">
        <v>A6M120</v>
      </c>
      <c r="AXC1" s="7" t="str">
        <v>USPR1980783</v>
      </c>
      <c r="AXD1" s="7" t="str">
        <v>BLSCUUR0000SA0</v>
      </c>
      <c r="AXE1" s="7" t="str">
        <v>USPR1730434</v>
      </c>
      <c r="AXF1" s="7" t="str">
        <v>BLSCUSR0000SETG01</v>
      </c>
      <c r="AXG1" s="7" t="str">
        <v>BLSCUSR0000SEEB01</v>
      </c>
      <c r="AXH1" s="7" t="str">
        <v>USIN1965796</v>
      </c>
      <c r="AXI1" s="7" t="str">
        <v>A0M720</v>
      </c>
      <c r="AXJ1" s="7" t="str">
        <v>USIN3167646</v>
      </c>
      <c r="AXK1" s="7" t="str">
        <v>FRBIPSB52100</v>
      </c>
      <c r="AXL1" s="7" t="str">
        <v>FRBIPSB51000</v>
      </c>
      <c r="AXM1" s="7" t="str">
        <v>CENTRBG@US</v>
      </c>
      <c r="AXN1" s="7" t="str">
        <v>CENTRBS@US</v>
      </c>
      <c r="AXO1" s="7" t="str">
        <v>CENTRGBTNS@US</v>
      </c>
      <c r="AXP1" s="7" t="str">
        <v>CENTRGBC@US</v>
      </c>
      <c r="AXQ1" s="7" t="str">
        <v>CENTRGBCNS@US</v>
      </c>
      <c r="AXR1" s="7" t="str">
        <v>USFT0421419</v>
      </c>
      <c r="AXS1" s="7" t="str">
        <v>USFT0421375</v>
      </c>
      <c r="AXT1" s="7" t="str">
        <v>USFT0421378</v>
      </c>
      <c r="AXU1" s="7" t="str">
        <v>USFT0421400</v>
      </c>
      <c r="AXV1" s="7" t="str">
        <v>USFT0421399</v>
      </c>
      <c r="AXW1" s="7" t="str">
        <v>USFT0421402</v>
      </c>
      <c r="AXX1" s="7" t="str">
        <v>USFT0421376</v>
      </c>
      <c r="AXY1" s="7" t="str">
        <v>USFT0421377</v>
      </c>
      <c r="AXZ1" s="7" t="str">
        <v>USFT0421379</v>
      </c>
      <c r="AYA1" s="7" t="str">
        <v>USFT0421404</v>
      </c>
      <c r="AYB1" s="7" t="str">
        <v>USFT0421420</v>
      </c>
      <c r="AYC1" s="7" t="str">
        <v>USFT0421405</v>
      </c>
      <c r="AYD1" s="7" t="str">
        <v>USFT0421406</v>
      </c>
      <c r="AYE1" s="7" t="str">
        <v>USFT0421389</v>
      </c>
      <c r="AYF1" s="7" t="str">
        <v>CENTR2OBT@US</v>
      </c>
      <c r="AYG1" s="7" t="str">
        <v>BLSLNS13327709</v>
      </c>
      <c r="AYH1" s="7" t="str">
        <v>A0M045</v>
      </c>
      <c r="AYI1" s="7" t="str">
        <v>BLSLNS14000002</v>
      </c>
      <c r="AYJ1" s="7" t="str">
        <v>BLSLNS14000001</v>
      </c>
      <c r="AYK1" s="7" t="str">
        <v>DOLIURU@US</v>
      </c>
      <c r="AYL1" s="7" t="str">
        <v>DOLIURUNS@US</v>
      </c>
      <c r="AYM1" s="7" t="str">
        <v>BLSLNS12032194</v>
      </c>
      <c r="AYN1" s="7" t="str">
        <v>BLSLNS12500000</v>
      </c>
      <c r="AYO1" s="7" t="str">
        <v>BLSLNS12600000</v>
      </c>
      <c r="AYP1" s="7" t="str">
        <v>BLSLNU02500000</v>
      </c>
      <c r="AYQ1" s="7" t="str">
        <v>BLSLNU02600000</v>
      </c>
      <c r="AYR1" s="7" t="str">
        <v>USLM0985981</v>
      </c>
      <c r="AYS1" s="7" t="str">
        <v>CENTRGXTNS@US</v>
      </c>
      <c r="AYT1" s="7" t="str">
        <v>BLSWPUFD49104</v>
      </c>
      <c r="AYU1" s="7" t="str">
        <v>USPR3167647</v>
      </c>
      <c r="AYV1" s="7" t="str">
        <v>P6M336</v>
      </c>
      <c r="AYW1" s="7" t="str">
        <v>BLSWPSFD49207</v>
      </c>
      <c r="AYX1" s="7" t="str">
        <v>BLSWPSFD49116</v>
      </c>
      <c r="AYY1" s="7" t="str">
        <v>BLSWPUFD49116</v>
      </c>
      <c r="AYZ1" s="7" t="str">
        <v>BLSWPSFD49104</v>
      </c>
      <c r="AZA1" s="7" t="str">
        <v>USPR7675812</v>
      </c>
      <c r="AZB1" s="7" t="str">
        <v>USPR7675813</v>
      </c>
      <c r="AZC1" s="7" t="str">
        <v>P6M331</v>
      </c>
      <c r="AZD1" s="7" t="str">
        <v>P6M332</v>
      </c>
      <c r="AZE1" s="7" t="str">
        <v>P6M338</v>
      </c>
      <c r="AZF1" s="7" t="str">
        <v>P6M334</v>
      </c>
      <c r="AZG1" s="7" t="str">
        <v>P6M337</v>
      </c>
      <c r="AZH1" s="7" t="str">
        <v>P6M339</v>
      </c>
      <c r="AZI1" s="7" t="str">
        <v>P6M333</v>
      </c>
      <c r="AZJ1" s="7" t="str">
        <v>BLSWPUFD4131</v>
      </c>
      <c r="AZK1" s="7" t="str">
        <v>BLSWPUFD4</v>
      </c>
      <c r="AZL1" s="7" t="str">
        <v>USPR3168768</v>
      </c>
      <c r="AZM1" s="7" t="str">
        <v>USPR7664543</v>
      </c>
      <c r="AZN1" s="7" t="str">
        <v>CENTRGMTNS@US</v>
      </c>
      <c r="AZO1" s="7" t="str">
        <v>FRBIPSGMFD</v>
      </c>
      <c r="AZP1" s="7" t="str">
        <v>FRBIPSG334</v>
      </c>
      <c r="AZQ1" s="7" t="str">
        <v>FRBIPSG333</v>
      </c>
      <c r="AZR1" s="7" t="str">
        <v>FRBIPSGMFN</v>
      </c>
      <c r="AZS1" s="7" t="str">
        <v>FRBIPSB00004</v>
      </c>
      <c r="AZT1" s="7" t="str">
        <v>FRBIPSB52300</v>
      </c>
      <c r="AZU1" s="7" t="str">
        <v>NTCPMISVCBUSACTMESA@US</v>
      </c>
      <c r="AZV1" s="7" t="str">
        <v>NTCPMIMFGMENSA@US</v>
      </c>
      <c r="AZW1" s="7" t="str">
        <v>NTCPMISVCBUSACTMENSA@US</v>
      </c>
      <c r="AZX1" s="7" t="str">
        <v>NTCPMIOUTPUTMESA@US</v>
      </c>
      <c r="AZY1" s="7" t="str">
        <v>BEANIPADSERRX1@US</v>
      </c>
      <c r="AZZ1" s="7" t="str">
        <v>BEANIPADGDSRX1@US</v>
      </c>
      <c r="BAA1" s="7" t="str">
        <v>BEANIPADDURRX1@US</v>
      </c>
      <c r="BAB1" s="7" t="str">
        <v>BEANIPADNDGRX1@US</v>
      </c>
      <c r="BAC1" s="7" t="str">
        <v>BEADETQ1TSS10@US</v>
      </c>
      <c r="BAD1" s="7" t="str">
        <v>BEANIPAB005RX1@US</v>
      </c>
      <c r="BAE1" s="7" t="str">
        <v>BEANIPADPCERX@US</v>
      </c>
      <c r="BAF1" s="7" t="str">
        <v>BEADETQ1TDG10@US</v>
      </c>
      <c r="BAG1" s="7" t="str">
        <v>BEANIPAB003RX1@US</v>
      </c>
      <c r="BAH1" s="7" t="str">
        <v>BEADETQ1TND10@US</v>
      </c>
      <c r="BAI1" s="7" t="str">
        <v>BEANIPAB004RX1@US</v>
      </c>
      <c r="BAJ1" s="7" t="str">
        <v>BEADETDPCMRX0@US</v>
      </c>
      <c r="BAK1" s="7" t="str">
        <v>BEANIPADHUTRX1@US</v>
      </c>
      <c r="BAL1" s="7" t="str">
        <v>BEANIPADHLCRX1@US</v>
      </c>
      <c r="BAM1" s="7" t="str">
        <v>BEANIPADGAMRX1@US</v>
      </c>
      <c r="BAN1" s="7" t="str">
        <v>BEANIPADHCERX1@US</v>
      </c>
      <c r="BAO1" s="7" t="str">
        <v>CENUMTMNO</v>
      </c>
      <c r="BAP1" s="7" t="str">
        <v>CENADXTNO</v>
      </c>
      <c r="BAQ1" s="7" t="str">
        <v>USSU1965667</v>
      </c>
      <c r="BAR1" s="7" t="str">
        <v>CENADEFNO</v>
      </c>
      <c r="BAS1" s="7" t="str">
        <v>BEANIPADSERRC1@US</v>
      </c>
      <c r="BAT1" s="7" t="str">
        <v>BEANIPADGDSRC1@US</v>
      </c>
      <c r="BAU1" s="7" t="str">
        <v>BEANIPADNDGRC1@US</v>
      </c>
      <c r="BAV1" s="7" t="str">
        <v>BEANIPADDURRC1@US</v>
      </c>
      <c r="BAW1" s="7" t="str">
        <v>BEANIPAA002RC1@US</v>
      </c>
      <c r="BAX1" s="7" t="str">
        <v>USIN3167977</v>
      </c>
      <c r="BAY1" s="7" t="str">
        <v>BEADETE1TSS10@US</v>
      </c>
      <c r="BAZ1" s="7" t="str">
        <v>BEANIPAB005RC1@US</v>
      </c>
      <c r="BBA1" s="7" t="str">
        <v>BEADETE1TND10@US</v>
      </c>
      <c r="BBB1" s="7" t="str">
        <v>BEANIPAB004RC1@US</v>
      </c>
      <c r="BBC1" s="7" t="str">
        <v>BEADETE1TDG10@US</v>
      </c>
      <c r="BBD1" s="7" t="str">
        <v>BEANIPAB003RC1@US</v>
      </c>
      <c r="BBE1" s="7" t="str">
        <v>BEADETDCOSRC0@US</v>
      </c>
      <c r="BBF1" s="7" t="str">
        <v>BEADETDPCMRC0@US</v>
      </c>
      <c r="BBG1" s="7" t="str">
        <v>BEADETE1MBP10@US</v>
      </c>
      <c r="BBH1" s="7" t="str">
        <v>BEANIPAA067RX@US</v>
      </c>
      <c r="BBI1" s="7" t="str">
        <v>BEANIPADNPIRG3@US</v>
      </c>
      <c r="BBJ1" s="7" t="str">
        <v>BEANIPADNPERG3@US</v>
      </c>
      <c r="BBK1" s="7" t="str">
        <v>BEANIPADNPSRG3@US</v>
      </c>
      <c r="BBL1" s="7" t="str">
        <v>USNA3168470</v>
      </c>
      <c r="BBM1" s="7" t="str">
        <v>BEANIPADPCERV1@US</v>
      </c>
      <c r="BBN1" s="7" t="str">
        <v>BEANIPADPCERL1@US</v>
      </c>
      <c r="BBO1" s="7" t="str">
        <v>BEANIPADPCCRG3@US</v>
      </c>
      <c r="BBP1" s="7" t="str">
        <v>BEANIPADSERRG3@US</v>
      </c>
      <c r="BBQ1" s="7" t="str">
        <v>BEANIPADPCMRG3@US</v>
      </c>
      <c r="BBR1" s="7" t="str">
        <v>BEANIPADSERRV1@US</v>
      </c>
      <c r="BBS1" s="7" t="str">
        <v>BEANIPADDURRG3@US</v>
      </c>
      <c r="BBT1" s="7" t="str">
        <v>BEANIPADNDGRG3@US</v>
      </c>
      <c r="BBU1" s="7" t="str">
        <v>BEANIPADPCXRG3@US</v>
      </c>
      <c r="BBV1" s="7" t="str">
        <v>BEANIPADDURRV1@US</v>
      </c>
      <c r="BBW1" s="7" t="str">
        <v>BEANIPADNDGRV1@US</v>
      </c>
      <c r="BBX1" s="7" t="str">
        <v>BEADETP1XEFG3@US</v>
      </c>
      <c r="BBY1" s="7" t="str">
        <v>BEANIPABA03RG3@US</v>
      </c>
      <c r="BBZ1" s="7" t="str">
        <v>BEADETP1MBXG3@US</v>
      </c>
      <c r="BCA1" s="7" t="str">
        <v>BEADETP1MBPG3@US</v>
      </c>
      <c r="BCB1" s="7" t="str">
        <v>BEANIPAA002RV1@US</v>
      </c>
      <c r="BCC1" s="7" t="str">
        <v>BEANIPAA002RL1@US</v>
      </c>
      <c r="BCD1" s="7" t="str">
        <v>BEANIPAA005RV1@US</v>
      </c>
      <c r="BCE1" s="7" t="str">
        <v>BEANIPAA003RV1@US</v>
      </c>
      <c r="BCF1" s="7" t="str">
        <v>BEANIPAA004RV1@US</v>
      </c>
      <c r="BCG1" s="7" t="str">
        <v>CENSTARTSNS@US</v>
      </c>
      <c r="BCH1" s="7" t="str">
        <v>CENSTARTS5PLUS@US</v>
      </c>
      <c r="BCI1" s="7" t="str">
        <v>USHC2244818</v>
      </c>
      <c r="BCJ1" s="7" t="str">
        <v>CENSTARTS2TO4@US</v>
      </c>
      <c r="BCK1" s="7" t="str">
        <v>CENSTARTS1NS@US</v>
      </c>
      <c r="BCL1" s="7" t="str">
        <v>CENSTARTS1@US</v>
      </c>
      <c r="BCM1" s="7" t="str">
        <v>CENSTARTS5PLUSNS@US</v>
      </c>
      <c r="BCN1" s="7" t="str">
        <v>CENSTARTS2TO4NS@US</v>
      </c>
      <c r="BCO1" s="7" t="str">
        <v>USLM3167879</v>
      </c>
      <c r="BCP1" s="7" t="str">
        <v>BLSCES0500000008</v>
      </c>
      <c r="BCQ1" s="7" t="str">
        <v>BLSCES0500000011</v>
      </c>
      <c r="BCR1" s="7" t="str">
        <v>BLSCES0500000030</v>
      </c>
      <c r="BCS1" s="7" t="str">
        <v>BLSCES0500000017</v>
      </c>
      <c r="BCT1" s="7" t="str">
        <v>BLSCES0500000032</v>
      </c>
      <c r="BCU1" s="7" t="str">
        <v>BLSCES0500000035</v>
      </c>
      <c r="BCV1" s="7" t="str">
        <v>BLSCES0500000031</v>
      </c>
      <c r="BCW1" s="7" t="str">
        <v>BEADETLTAVGV0@US</v>
      </c>
      <c r="BCX1" s="7" t="str">
        <v>USSA1965665</v>
      </c>
      <c r="BCY1" s="7" t="str">
        <v>USSA1965666</v>
      </c>
      <c r="BCZ1" s="7" t="str">
        <v>FRBM2RMFNS@US</v>
      </c>
      <c r="BDA1" s="7" t="str">
        <v>FRBM2TDSMNS@US</v>
      </c>
      <c r="BDB1" s="7" t="str">
        <v>FRBM2XM1NS@US</v>
      </c>
      <c r="BDC1" s="7" t="str">
        <v>CENRETAIL441@US</v>
      </c>
      <c r="BDD1" s="7" t="str">
        <v>CENRETAIL447@US</v>
      </c>
      <c r="BDE1" s="7" t="str">
        <v>CENRETAIL@MVP@US</v>
      </c>
      <c r="BDF1" s="7" t="str">
        <v>CENRETAIL&amp;FS@MVP@US</v>
      </c>
      <c r="BDG1" s="7" t="str">
        <v>CENRETAIL&amp;FSNS@US</v>
      </c>
      <c r="BDH1" s="7" t="str">
        <v>CENRETAIL&amp;FS@MVPNS@US</v>
      </c>
      <c r="BDI1" s="7" t="str">
        <v>FRBMZMNS@US</v>
      </c>
      <c r="BDJ1" s="7" t="str">
        <v>CENRETAIL4411&amp;2@US</v>
      </c>
      <c r="BDK1" s="7" t="str">
        <v>CENRETAIL4521@LD@US</v>
      </c>
      <c r="BDL1" s="7" t="str">
        <v>FRBM2TDSM@US</v>
      </c>
      <c r="BDM1" s="7" t="str">
        <v>FRBM2RMF@US</v>
      </c>
      <c r="BDN1" s="7" t="str">
        <v>FRBMZM@US</v>
      </c>
      <c r="BDO1" s="7" t="str">
        <v>USSA0992659</v>
      </c>
      <c r="BDP1" s="7" t="str">
        <v>USSA0992661</v>
      </c>
      <c r="BDQ1" s="7" t="str">
        <v>USSA0992664</v>
      </c>
      <c r="BDR1" s="7" t="str">
        <v>FRBM2XM1@US</v>
      </c>
      <c r="BDS1" s="7" t="str">
        <v>CENRETAILNS@US</v>
      </c>
      <c r="BDT1" s="7" t="str">
        <v>USSA0590478</v>
      </c>
      <c r="BDU1" s="7" t="str">
        <v>USSA0992658</v>
      </c>
      <c r="BDV1" s="7" t="str">
        <v>USSA0992657</v>
      </c>
      <c r="BDW1" s="7" t="str">
        <v>USSA0992656</v>
      </c>
      <c r="BDX1" s="7" t="str">
        <v>FRBM2NS@US</v>
      </c>
      <c r="BDY1" s="7" t="str">
        <v>BLSLNS13008636</v>
      </c>
      <c r="BDZ1" s="7" t="str">
        <v>BLSLNS13008276</v>
      </c>
      <c r="BEA1" s="7" t="str">
        <v>BLSLNS13008275</v>
      </c>
      <c r="BEB1" s="7" t="str">
        <v>CREDNREVNS@US</v>
      </c>
      <c r="BEC1" s="7" t="str">
        <v>CEN10220</v>
      </c>
      <c r="BED1" s="7" t="str">
        <v>CEN10210</v>
      </c>
      <c r="BEE1" s="7" t="str">
        <v>CEN11630</v>
      </c>
      <c r="BEF1" s="7" t="str">
        <v>CENHCOMP1@US</v>
      </c>
      <c r="BEG1" s="7" t="str">
        <v>CENHCOMP2TO4@US</v>
      </c>
      <c r="BEH1" s="7" t="str">
        <v>CENHCOMP5PLUS@US</v>
      </c>
      <c r="BEI1" s="7" t="str">
        <v>CEN10210NS</v>
      </c>
      <c r="BEJ1" s="7" t="str">
        <v>CEN10980</v>
      </c>
      <c r="BEK1" s="7" t="str">
        <v>USHC3168960</v>
      </c>
      <c r="BEL1" s="7" t="str">
        <v>CEN10010NS</v>
      </c>
      <c r="BEM1" s="7" t="str">
        <v>CEN10840</v>
      </c>
      <c r="BEN1" s="7" t="str">
        <v>CEN10200</v>
      </c>
      <c r="BEO1" s="7" t="str">
        <v>CEN10190</v>
      </c>
      <c r="BEP1" s="7" t="str">
        <v>USHC7811646</v>
      </c>
      <c r="BEQ1" s="7" t="str">
        <v>CEN10220NS</v>
      </c>
      <c r="BER1" s="7" t="str">
        <v>USHC7811655</v>
      </c>
      <c r="BES1" s="7" t="str">
        <v>USTR0303627</v>
      </c>
      <c r="BET1" s="7" t="str">
        <v>USTR0303630</v>
      </c>
      <c r="BEU1" s="7" t="str">
        <v>USTR0303619</v>
      </c>
      <c r="BEV1" s="7" t="str">
        <v>USTR0303611</v>
      </c>
      <c r="BEW1" s="7" t="str">
        <v>USTR0010883</v>
      </c>
      <c r="BEX1" s="7" t="str">
        <v>USTR0590936</v>
      </c>
      <c r="BEY1" s="7" t="str">
        <v>USTR0590927</v>
      </c>
      <c r="BEZ1" s="7" t="str">
        <v>USTR0590934</v>
      </c>
      <c r="BFA1" s="7" t="str">
        <v>USTR0010887</v>
      </c>
      <c r="BFB1" s="7" t="str">
        <v>USTR0010878</v>
      </c>
      <c r="BFC1" s="7" t="str">
        <v>USTR0010879</v>
      </c>
      <c r="BFD1" s="7" t="str">
        <v>USTR0010880</v>
      </c>
      <c r="BFE1" s="7" t="str">
        <v>USTR0590902</v>
      </c>
      <c r="BFF1" s="7" t="str">
        <v>USTR0590903</v>
      </c>
      <c r="BFG1" s="7" t="str">
        <v>USTR0590908</v>
      </c>
      <c r="BFH1" s="7" t="str">
        <v>USTR0010888</v>
      </c>
      <c r="BFI1" s="7" t="str">
        <v>USTR0590924</v>
      </c>
      <c r="BFJ1" s="7" t="str">
        <v>USTR0590925</v>
      </c>
      <c r="BFK1" s="7" t="str">
        <v>USTR0010892</v>
      </c>
      <c r="BFL1" s="7" t="str">
        <v>USTR0010889</v>
      </c>
      <c r="BFM1" s="7" t="str">
        <v>USTR0010890</v>
      </c>
      <c r="BFN1" s="7" t="str">
        <v>USTR0010891</v>
      </c>
      <c r="BFO1" s="7" t="str">
        <v>USTR0590937</v>
      </c>
      <c r="BFP1" s="7" t="str">
        <v>USTR0590907</v>
      </c>
      <c r="BFQ1" s="7" t="str">
        <v>USTR0010882</v>
      </c>
      <c r="BFR1" s="7" t="str">
        <v>USTR0010884</v>
      </c>
      <c r="BFS1" s="7" t="str">
        <v>USTR0010885</v>
      </c>
      <c r="BFT1" s="7" t="str">
        <v>USTR0010886</v>
      </c>
      <c r="BFU1" s="7" t="str">
        <v>USTR0590905</v>
      </c>
      <c r="BFV1" s="7" t="str">
        <v>USTR0590910</v>
      </c>
      <c r="BFW1" s="7" t="str">
        <v>USTR0010893</v>
      </c>
      <c r="BFX1" s="7" t="str">
        <v>USTR7817689</v>
      </c>
      <c r="BFY1" s="7" t="str">
        <v>USTR7817690</v>
      </c>
      <c r="BFZ1" s="7" t="str">
        <v>USTR0590911</v>
      </c>
      <c r="BGA1" s="7" t="str">
        <v>USTR0590932</v>
      </c>
      <c r="BGB1" s="7" t="str">
        <v>USTR0590933</v>
      </c>
      <c r="BGC1" s="7" t="str">
        <v>USTR1006134</v>
      </c>
      <c r="BGD1" s="7" t="str">
        <v>USTR0590926</v>
      </c>
      <c r="BGE1" s="7" t="str">
        <v>USTR0590935</v>
      </c>
      <c r="BGF1" s="7" t="str">
        <v>USTR0590928</v>
      </c>
      <c r="BGG1" s="7" t="str">
        <v>USTR0590929</v>
      </c>
      <c r="BGH1" s="7" t="str">
        <v>USTR0590930</v>
      </c>
      <c r="BGI1" s="7" t="str">
        <v>USTR0590904</v>
      </c>
      <c r="BGJ1" s="7" t="str">
        <v>USTR0590923</v>
      </c>
      <c r="BGK1" s="7" t="str">
        <v>USTR0590901</v>
      </c>
      <c r="BGL1" s="7" t="str">
        <v>USTR0590909</v>
      </c>
      <c r="BGM1" s="7" t="str">
        <v>USTR0590931</v>
      </c>
      <c r="BGN1" s="7" t="str">
        <v>USTR0010881</v>
      </c>
      <c r="BGO1" s="7" t="str">
        <v>USTR0590906</v>
      </c>
      <c r="BGP1" s="7" t="str">
        <v>USFT0421465</v>
      </c>
      <c r="BGQ1" s="7" t="str">
        <v>USFT0421467</v>
      </c>
      <c r="BGR1" s="7" t="str">
        <v>USFT0421439</v>
      </c>
      <c r="BGS1" s="7" t="str">
        <v>USFT0421440</v>
      </c>
      <c r="BGT1" s="7" t="str">
        <v>USFT0421438</v>
      </c>
      <c r="BGU1" s="7" t="str">
        <v>USFT0421482</v>
      </c>
      <c r="BGV1" s="7" t="str">
        <v>USFT0421441</v>
      </c>
      <c r="BGW1" s="7" t="str">
        <v>USFT0421463</v>
      </c>
      <c r="BGX1" s="7" t="str">
        <v>USFT0421442</v>
      </c>
      <c r="BGY1" s="7" t="str">
        <v>USFT0421452</v>
      </c>
      <c r="BGZ1" s="7" t="str">
        <v>USFT0421483</v>
      </c>
      <c r="BHA1" s="7" t="str">
        <v>USFT0421468</v>
      </c>
      <c r="BHB1" s="7" t="str">
        <v>USFT0421469</v>
      </c>
      <c r="BHC1" s="7" t="str">
        <v>USFT0421462</v>
      </c>
      <c r="BHD1" s="7" t="str">
        <v>BEADETNSAT1@US</v>
      </c>
      <c r="BHE1" s="7" t="str">
        <v>BEADETSAARF3@US</v>
      </c>
      <c r="BHF1" s="7" t="str">
        <v>BEADETSAART3@US</v>
      </c>
      <c r="BHG1" s="7" t="str">
        <v>CCIEXPECT</v>
      </c>
      <c r="BHH1" s="7" t="str">
        <v>CCI55PLUS</v>
      </c>
      <c r="BHI1" s="7" t="str">
        <v>CCILESS35</v>
      </c>
      <c r="BHJ1" s="7" t="str">
        <v>CCI35TO54</v>
      </c>
      <c r="BHK1" s="7" t="str">
        <v>INC6MONTHINC</v>
      </c>
      <c r="BHL1" s="7" t="str">
        <v>INC6MONTHDEC</v>
      </c>
      <c r="BHM1" s="7" t="str">
        <v>CCIINCOME3</v>
      </c>
      <c r="BHN1" s="7" t="str">
        <v>CCIINCOME4</v>
      </c>
      <c r="BHO1" s="7" t="str">
        <v>HOME6MONTHYES</v>
      </c>
      <c r="BHP1" s="7" t="str">
        <v>CCIINCOME5</v>
      </c>
      <c r="BHQ1" s="7" t="str">
        <v>AUTO6MONTHYES</v>
      </c>
      <c r="BHR1" s="7" t="str">
        <v>CCIINCOME1</v>
      </c>
      <c r="BHS1" s="7" t="str">
        <v>APPL6MONTHTV</v>
      </c>
      <c r="BHT1" s="7" t="str">
        <v>HOME6MONTHNEW</v>
      </c>
      <c r="BHU1" s="7" t="str">
        <v>HOME6MONTHEXIST</v>
      </c>
      <c r="BHV1" s="7" t="str">
        <v>HOME6MONTHUNC</v>
      </c>
      <c r="BHW1" s="7" t="str">
        <v>AUTO6MONTHUSED</v>
      </c>
      <c r="BHX1" s="7" t="str">
        <v>AUTO6MONTHUNC</v>
      </c>
      <c r="BHY1" s="7" t="str">
        <v>APPL6MONTHWASH</v>
      </c>
      <c r="BHZ1" s="7" t="str">
        <v>APPL6MONTHREF</v>
      </c>
      <c r="BIA1" s="7" t="str">
        <v>APPL6MONTHVAC</v>
      </c>
      <c r="BIB1" s="7" t="str">
        <v>APPL6MONTHAC</v>
      </c>
      <c r="BIC1" s="7" t="str">
        <v>APPL6MONTHDRY</v>
      </c>
      <c r="BID1" s="7" t="str">
        <v>APPL6MONTHRANG</v>
      </c>
      <c r="BIE1" s="7" t="str">
        <v>CARPET6MONTH</v>
      </c>
      <c r="BIF1" s="7" t="str">
        <v>CCISATL</v>
      </c>
      <c r="BIG1" s="7" t="str">
        <v>CCIWSC</v>
      </c>
      <c r="BIH1" s="7" t="str">
        <v>CCIWNC</v>
      </c>
      <c r="BII1" s="7" t="str">
        <v>CCIPAC</v>
      </c>
      <c r="BIJ1" s="7" t="str">
        <v>CCIESC</v>
      </c>
      <c r="BIK1" s="7" t="str">
        <v>CCIMOUN</v>
      </c>
      <c r="BIL1" s="7" t="str">
        <v>CCIMATL</v>
      </c>
      <c r="BIM1" s="7" t="str">
        <v>CCIENC</v>
      </c>
      <c r="BIN1" s="7" t="str">
        <v>CCINE</v>
      </c>
      <c r="BIO1" s="7" t="str">
        <v>CCIPRESENTWNC</v>
      </c>
      <c r="BIP1" s="7" t="str">
        <v>CCIEXPECTWNC</v>
      </c>
      <c r="BIQ1" s="7" t="str">
        <v>CCIPRESENTESC</v>
      </c>
      <c r="BIR1" s="7" t="str">
        <v>CCIEXPECTWSC</v>
      </c>
      <c r="BIS1" s="7" t="str">
        <v>CCIPRESENTMOUN</v>
      </c>
      <c r="BIT1" s="7" t="str">
        <v>CCIPRESENTPAC</v>
      </c>
      <c r="BIU1" s="7" t="str">
        <v>CCIEXPECTMATL</v>
      </c>
      <c r="BIV1" s="7" t="str">
        <v>CCIPRESENTENC</v>
      </c>
      <c r="BIW1" s="7" t="str">
        <v>CCIPRESENTSATL</v>
      </c>
      <c r="BIX1" s="7" t="str">
        <v>CCIEXPECTSATL</v>
      </c>
      <c r="BIY1" s="7" t="str">
        <v>CCIEXPECTMOUN</v>
      </c>
      <c r="BIZ1" s="7" t="str">
        <v>CCIEXPECTPAC</v>
      </c>
      <c r="BJA1" s="7" t="str">
        <v>CCIPRESENTNE</v>
      </c>
      <c r="BJB1" s="7" t="str">
        <v>CCIEXPECTENC</v>
      </c>
      <c r="BJC1" s="7" t="str">
        <v>CCIEXPECTESC</v>
      </c>
      <c r="BJD1" s="7" t="str">
        <v>CCIPRESENTWSC</v>
      </c>
      <c r="BJE1" s="7" t="str">
        <v>CCIEXPECTNE</v>
      </c>
      <c r="BJF1" s="7" t="str">
        <v>CCIPRESENTMATL</v>
      </c>
      <c r="BJG1" s="7" t="str">
        <v>BCPRESENTBAD</v>
      </c>
      <c r="BJH1" s="7" t="str">
        <v>BC6MONTHBETT</v>
      </c>
      <c r="BJI1" s="7" t="str">
        <v>VAC6MONTHFOR</v>
      </c>
      <c r="BJJ1" s="7" t="str">
        <v>AUTO6MONTHNEW</v>
      </c>
      <c r="BJK1" s="7" t="str">
        <v>CCIPRESENT</v>
      </c>
      <c r="BJL1" s="7" t="str">
        <v>EMPPRESENTH</v>
      </c>
      <c r="BJM1" s="7" t="str">
        <v>INFL12MONTH</v>
      </c>
      <c r="BJN1" s="7" t="str">
        <v>STOCK12MONTHINC</v>
      </c>
      <c r="BJO1" s="7" t="str">
        <v>EMPPRESENTP</v>
      </c>
      <c r="BJP1" s="7" t="str">
        <v>RATE12MONTHHIGH</v>
      </c>
      <c r="BJQ1" s="7" t="str">
        <v>BCPRESENTGOOD</v>
      </c>
      <c r="BJR1" s="7" t="str">
        <v>EMPPRESENTNP</v>
      </c>
      <c r="BJS1" s="7" t="str">
        <v>STOCK12MONTHDEC</v>
      </c>
      <c r="BJT1" s="7" t="str">
        <v>EMP6MONTHFEW</v>
      </c>
      <c r="BJU1" s="7" t="str">
        <v>RATE12MONTHLOW</v>
      </c>
      <c r="BJV1" s="7" t="str">
        <v>EMP6MONTHMORE</v>
      </c>
      <c r="BJW1" s="7" t="str">
        <v>BC6MONTHWOR</v>
      </c>
      <c r="BJX1" s="7" t="str">
        <v>VAC6MONTH</v>
      </c>
      <c r="BJY1" s="7" t="str">
        <v>STOCK12MONTHSAME</v>
      </c>
      <c r="BJZ1" s="7" t="str">
        <v>BC6MONTHSAME</v>
      </c>
      <c r="BKA1" s="7" t="str">
        <v>CCIINCOME2</v>
      </c>
      <c r="BKB1" s="7" t="str">
        <v>RATE12MONTHSAME</v>
      </c>
      <c r="BKC1" s="7" t="str">
        <v>EMP6MONTHSAME</v>
      </c>
      <c r="BKD1" s="7" t="str">
        <v>BCPRESENTNORM</v>
      </c>
      <c r="BKE1" s="7" t="str">
        <v>VAC6MONTHAIR</v>
      </c>
      <c r="BKF1" s="7" t="str">
        <v>VAC6MONTHUS</v>
      </c>
      <c r="BKG1" s="7" t="str">
        <v>VAC6MONTHAUTO</v>
      </c>
      <c r="BKH1" s="7" t="str">
        <v>VAC6MONTHOTH</v>
      </c>
      <c r="BKI1" s="7" t="str">
        <v>USSA3168874</v>
      </c>
      <c r="BKJ1" s="7" t="str">
        <v>CENUMTMTI</v>
      </c>
      <c r="BKK1" s="7" t="str">
        <v>CENAMDMTI</v>
      </c>
      <c r="BKL1" s="7" t="str">
        <v>CENANDETI</v>
      </c>
      <c r="BKM1" s="7" t="str">
        <v>CENANXATI</v>
      </c>
      <c r="BKN1" s="7" t="str">
        <v>CENATCGTI</v>
      </c>
      <c r="BKO1" s="7" t="str">
        <v>CENAMTUTI</v>
      </c>
      <c r="BKP1" s="7" t="str">
        <v>CENRETINV@MVP@US</v>
      </c>
      <c r="BKQ1" s="7" t="str">
        <v>CENRETINV@MVPNS@US</v>
      </c>
      <c r="BKR1" s="7" t="str">
        <v>CENAMVPTI</v>
      </c>
      <c r="BKS1" s="7" t="str">
        <v>CENAMTMFI</v>
      </c>
      <c r="BKT1" s="7" t="str">
        <v>CENAMTMMI</v>
      </c>
      <c r="BKU1" s="7" t="str">
        <v>CENUMTMMI</v>
      </c>
      <c r="BKV1" s="7" t="str">
        <v>CENUMTUTI</v>
      </c>
      <c r="BKW1" s="7" t="str">
        <v>CENUMVPTI</v>
      </c>
      <c r="BKX1" s="7" t="str">
        <v>CENRETINV@US</v>
      </c>
      <c r="BKY1" s="7" t="str">
        <v>CENRETINVNS@US</v>
      </c>
      <c r="BKZ1" s="7" t="str">
        <v>USIN3168104</v>
      </c>
      <c r="BLA1" s="7" t="str">
        <v>USSU0062562</v>
      </c>
      <c r="BLB1" s="7" t="str">
        <v>USSU0271677</v>
      </c>
      <c r="BLC1" s="7" t="str">
        <v>USSU0062560</v>
      </c>
      <c r="BLD1" s="7" t="str">
        <v>USSU0062557</v>
      </c>
      <c r="BLE1" s="7" t="str">
        <v>USSU0271708</v>
      </c>
      <c r="BLF1" s="7" t="str">
        <v>USSU0271680</v>
      </c>
      <c r="BLG1" s="7" t="str">
        <v>USSU0271679</v>
      </c>
      <c r="BLH1" s="7" t="str">
        <v>USSU0271713</v>
      </c>
      <c r="BLI1" s="7" t="str">
        <v>USSU0062561</v>
      </c>
      <c r="BLJ1" s="7" t="str">
        <v>USSU0271712</v>
      </c>
      <c r="BLK1" s="7" t="str">
        <v>USSU0271705</v>
      </c>
      <c r="BLL1" s="7" t="str">
        <v>USSU0271728</v>
      </c>
      <c r="BLM1" s="7" t="str">
        <v>USSU0271729</v>
      </c>
      <c r="BLN1" s="7" t="str">
        <v>USSU0271672</v>
      </c>
      <c r="BLO1" s="7" t="str">
        <v>USSU0271674</v>
      </c>
      <c r="BLP1" s="7" t="str">
        <v>USSU0271732</v>
      </c>
      <c r="BLQ1" s="7" t="str">
        <v>USSU0062559</v>
      </c>
      <c r="BLR1" s="7" t="str">
        <v>USSU0271704</v>
      </c>
      <c r="BLS1" s="7" t="str">
        <v>USSU0271685</v>
      </c>
      <c r="BLT1" s="7" t="str">
        <v>USSU0271686</v>
      </c>
      <c r="BLU1" s="7" t="str">
        <v>USSU0271709</v>
      </c>
      <c r="BLV1" s="7" t="str">
        <v>USSU0271720</v>
      </c>
      <c r="BLW1" s="7" t="str">
        <v>USSU0271678</v>
      </c>
      <c r="BLX1" s="7" t="str">
        <v>USSU0271684</v>
      </c>
      <c r="BLY1" s="7" t="str">
        <v>USSU0271691</v>
      </c>
      <c r="BLZ1" s="7" t="str">
        <v>USSU0271688</v>
      </c>
      <c r="BMA1" s="7" t="str">
        <v>USSU0271682</v>
      </c>
      <c r="BMB1" s="7" t="str">
        <v>USSU0271694</v>
      </c>
      <c r="BMC1" s="7" t="str">
        <v>USSU0271714</v>
      </c>
      <c r="BMD1" s="7" t="str">
        <v>USSU0271715</v>
      </c>
      <c r="BME1" s="7" t="str">
        <v>USSU0271717</v>
      </c>
      <c r="BMF1" s="7" t="str">
        <v>USSU0271724</v>
      </c>
      <c r="BMG1" s="7" t="str">
        <v>USSU0271692</v>
      </c>
      <c r="BMH1" s="7" t="str">
        <v>USSU0271723</v>
      </c>
      <c r="BMI1" s="7" t="str">
        <v>USSU0271736</v>
      </c>
      <c r="BMJ1" s="7" t="str">
        <v>USSU0271693</v>
      </c>
      <c r="BMK1" s="7" t="str">
        <v>USSU0271716</v>
      </c>
      <c r="BML1" s="7" t="str">
        <v>USSU0271722</v>
      </c>
      <c r="BMM1" s="7" t="str">
        <v>USSU0271690</v>
      </c>
      <c r="BMN1" s="7" t="str">
        <v>USSU0271718</v>
      </c>
      <c r="BMO1" s="7" t="str">
        <v>USSU0271721</v>
      </c>
      <c r="BMP1" s="7" t="str">
        <v>USSU0271725</v>
      </c>
      <c r="BMQ1" s="7" t="str">
        <v>USSU0271698</v>
      </c>
      <c r="BMR1" s="7" t="str">
        <v>USSU0271733</v>
      </c>
      <c r="BMS1" s="7" t="str">
        <v>USSU0271703</v>
      </c>
      <c r="BMT1" s="7" t="str">
        <v>USSU0271730</v>
      </c>
      <c r="BMU1" s="7" t="str">
        <v>USSU0062555</v>
      </c>
      <c r="BMV1" s="7" t="str">
        <v>USSU0062554</v>
      </c>
      <c r="BMW1" s="7" t="str">
        <v>USSU0271702</v>
      </c>
      <c r="BMX1" s="7" t="str">
        <v>FHFAPOHPINSA</v>
      </c>
      <c r="BMY1" s="7" t="str">
        <v>FHFAPOHPISA</v>
      </c>
      <c r="BMZ1" s="7" t="str">
        <v>NARMEDSFUS</v>
      </c>
      <c r="BNA1" s="7" t="str">
        <v>USHC3178475</v>
      </c>
      <c r="BNB1" s="7" t="str">
        <v>USHC1550800</v>
      </c>
      <c r="BNC1" s="7" t="str">
        <v>CENHSOLDPMEDNS@US</v>
      </c>
      <c r="BND1" s="7" t="str">
        <v>USHC3175666</v>
      </c>
      <c r="BNE1" s="7" t="str">
        <v>CENHSOLDPAVGNS@US</v>
      </c>
      <c r="BNF1" s="7" t="str">
        <v>USHC3175667</v>
      </c>
      <c r="BNG1" s="7" t="str">
        <v>NARMEDTSUS</v>
      </c>
      <c r="BNH1" s="7" t="str">
        <v>USHC1971404</v>
      </c>
      <c r="BNI1" s="7" t="str">
        <v>USHC1971400</v>
      </c>
      <c r="BNJ1" s="7" t="str">
        <v>USHC1453403</v>
      </c>
      <c r="BNK1" s="7" t="str">
        <v>USHC1091745</v>
      </c>
      <c r="BNL1" s="7" t="str">
        <v>CENHFSALETOT@US</v>
      </c>
      <c r="BNM1" s="7" t="str">
        <v>CENHFSALEUNDERNS@US</v>
      </c>
      <c r="BNN1" s="7" t="str">
        <v>CENHSOLDUNDERNS@US</v>
      </c>
      <c r="BNO1" s="7" t="str">
        <v>CEN10290NS</v>
      </c>
      <c r="BNP1" s="7" t="str">
        <v>NARPENDSAUS</v>
      </c>
      <c r="BNQ1" s="7" t="str">
        <v>NARPENDNSAUS</v>
      </c>
      <c r="BNR1" s="7" t="str">
        <v>NARINVCDUS</v>
      </c>
      <c r="BNS1" s="7" t="str">
        <v>NARMSCDUS</v>
      </c>
      <c r="BNT1" s="7" t="str">
        <v>NARSALEHNSAUS</v>
      </c>
      <c r="BNU1" s="7" t="str">
        <v>NARSALSFSAUS</v>
      </c>
      <c r="BNV1" s="7" t="str">
        <v>CENHAUTHBPNS@US</v>
      </c>
      <c r="BNW1" s="7" t="str">
        <v>CENHAUTHBP1@US</v>
      </c>
      <c r="BNX1" s="7" t="str">
        <v>CENHAUTHBP5PLUS@US</v>
      </c>
      <c r="BNY1" s="7" t="str">
        <v>CENHAUTHBP2TO4@US</v>
      </c>
      <c r="BNZ1" s="7" t="str">
        <v>CENHAUTHNOTNS@US</v>
      </c>
      <c r="BOA1" s="7" t="str">
        <v>PCM910</v>
      </c>
      <c r="BOB1" s="7" t="str">
        <v>D1M950</v>
      </c>
      <c r="BOC1" s="7" t="str">
        <v>D6M950</v>
      </c>
      <c r="BOD1" s="7" t="str">
        <v>LEM107</v>
      </c>
      <c r="BOE1" s="7" t="str">
        <v>LEM130</v>
      </c>
      <c r="BOF1" s="7" t="str">
        <v>LEM125</v>
      </c>
      <c r="BOG1" s="7" t="str">
        <v>LEM129</v>
      </c>
      <c r="BOH1" s="7" t="str">
        <v>LEM019</v>
      </c>
      <c r="BOI1" s="7" t="str">
        <v>LEM033</v>
      </c>
      <c r="BOJ1" s="7" t="str">
        <v>LEM001</v>
      </c>
      <c r="BOK1" s="7" t="str">
        <v>LEM008</v>
      </c>
      <c r="BOL1" s="7" t="str">
        <v>LEM029</v>
      </c>
      <c r="BOM1" s="7" t="str">
        <v>LEM005</v>
      </c>
      <c r="BON1" s="7" t="str">
        <v>P6M910</v>
      </c>
      <c r="BOO1" s="7" t="str">
        <v>A0M125</v>
      </c>
      <c r="BOP1" s="7" t="str">
        <v>A0M008</v>
      </c>
      <c r="BOQ1" s="7" t="str">
        <v>FRBM1CURR@US</v>
      </c>
      <c r="BOR1" s="7" t="str">
        <v>FRBM1DD@US</v>
      </c>
      <c r="BOS1" s="7" t="str">
        <v>FRBM1NS@US</v>
      </c>
      <c r="BOT1" s="7" t="str">
        <v>USSU0271719</v>
      </c>
      <c r="BOU1" s="7" t="str">
        <v>USFT0924583</v>
      </c>
      <c r="BOV1" s="7" t="str">
        <v>CENTRGXCNS@US</v>
      </c>
      <c r="BOW1" s="7" t="str">
        <v>USFT0924594</v>
      </c>
      <c r="BOX1" s="7" t="str">
        <v>USFT0923462</v>
      </c>
      <c r="BOY1" s="7" t="str">
        <v>USFT0924590</v>
      </c>
      <c r="BOZ1" s="7" t="str">
        <v>USFT0924592</v>
      </c>
      <c r="BPA1" s="7" t="str">
        <v>USFT0924623</v>
      </c>
      <c r="BPB1" s="7" t="str">
        <v>CENTRGXC@US</v>
      </c>
      <c r="BPC1" s="7" t="str">
        <v>CENTRPXOG@US</v>
      </c>
      <c r="BPD1" s="7" t="str">
        <v>CENTRPXIS@US</v>
      </c>
      <c r="BPE1" s="7" t="str">
        <v>CENTRPXCP@US</v>
      </c>
      <c r="BPF1" s="7" t="str">
        <v>CENTRPXAV@US</v>
      </c>
      <c r="BPG1" s="7" t="str">
        <v>CENTRPXCG@US</v>
      </c>
      <c r="BPH1" s="7" t="str">
        <v>CENTRPXFB@US</v>
      </c>
      <c r="BPI1" s="7" t="str">
        <v>CENTRXG@US</v>
      </c>
      <c r="BPJ1" s="7" t="str">
        <v>CENTRXS@US</v>
      </c>
      <c r="BPK1" s="7" t="str">
        <v>CENTROXP@US</v>
      </c>
      <c r="BPL1" s="7" t="str">
        <v>CENTR2OXP@US</v>
      </c>
      <c r="BPM1" s="7" t="str">
        <v>MBAREFIINDEXSA</v>
      </c>
      <c r="BPN1" s="7" t="str">
        <v>MBALSTOTARM</v>
      </c>
      <c r="BPO1" s="7" t="str">
        <v>MBAMKTINDEXNSA</v>
      </c>
      <c r="BPP1" s="7" t="str">
        <v>MBAARMSFRTOTLOAN</v>
      </c>
      <c r="BPQ1" s="7" t="str">
        <v>MBALSTOTFRM</v>
      </c>
      <c r="BPR1" s="7" t="str">
        <v>MBACONVREFIINDEXSA</v>
      </c>
      <c r="BPS1" s="7" t="str">
        <v>MBACONVFRMINDEXNSA</v>
      </c>
      <c r="BPT1" s="7" t="str">
        <v>BEADETNSATOT@US</v>
      </c>
      <c r="BPU1" s="7" t="str">
        <v>BEADETSAARLV@US</v>
      </c>
      <c r="BPV1" s="7" t="str">
        <v>BEADETTEMD3@US</v>
      </c>
      <c r="BPW1" s="7" t="str">
        <v>BEADETTEMH3@US</v>
      </c>
      <c r="BPX1" s="7" t="str">
        <v>BEADETSAARLT@US</v>
      </c>
      <c r="BPY1" s="7" t="str">
        <v>BEADETTEMG3@US</v>
      </c>
      <c r="BPZ1" s="7" t="str">
        <v>USSA6883312</v>
      </c>
      <c r="BQA1" s="7" t="str">
        <v>USSA7910861</v>
      </c>
      <c r="BQB1" s="7" t="str">
        <v>USSA7910862</v>
      </c>
      <c r="BQC1" s="7" t="str">
        <v>USSA7810775</v>
      </c>
      <c r="BQD1" s="7" t="str">
        <v>USSA7810774</v>
      </c>
      <c r="BQE1" s="7" t="str">
        <v>USFT0421545</v>
      </c>
      <c r="BQF1" s="7" t="str">
        <v>USFT0421546</v>
      </c>
      <c r="BQG1" s="7" t="str">
        <v>USFT0421502</v>
      </c>
      <c r="BQH1" s="7" t="str">
        <v>USFT0421503</v>
      </c>
      <c r="BQI1" s="7" t="str">
        <v>USFT0421528</v>
      </c>
      <c r="BQJ1" s="7" t="str">
        <v>USFT0421530</v>
      </c>
      <c r="BQK1" s="7" t="str">
        <v>USFT0421501</v>
      </c>
      <c r="BQL1" s="7" t="str">
        <v>USFT0421504</v>
      </c>
      <c r="BQM1" s="7" t="str">
        <v>USFT0421526</v>
      </c>
      <c r="BQN1" s="7" t="str">
        <v>USFT0421505</v>
      </c>
      <c r="BQO1" s="7" t="str">
        <v>USFT0421515</v>
      </c>
      <c r="BQP1" s="7" t="str">
        <v>USFT0421531</v>
      </c>
      <c r="BQQ1" s="7" t="str">
        <v>USFT0421532</v>
      </c>
      <c r="BQR1" s="7" t="str">
        <v>USFT0421525</v>
      </c>
      <c r="BQS1" s="7" t="str">
        <v>USLM1044172</v>
      </c>
      <c r="BQT1" s="7" t="str">
        <v>USBC0065066</v>
      </c>
      <c r="BQU1" s="7" t="str">
        <v>USBC0065062</v>
      </c>
      <c r="BQV1" s="7" t="str">
        <v>USBC0065063</v>
      </c>
      <c r="BQW1" s="7" t="str">
        <v>USBC0065052</v>
      </c>
      <c r="BQX1" s="7" t="str">
        <v>USBC5930912</v>
      </c>
      <c r="BQY1" s="7" t="str">
        <v>CENUMTMVS</v>
      </c>
      <c r="BQZ1" s="7" t="str">
        <v>CENAMDMVS</v>
      </c>
      <c r="BRA1" s="7" t="str">
        <v>CENANXAVS</v>
      </c>
      <c r="BRB1" s="7" t="str">
        <v>CENANDEVS</v>
      </c>
      <c r="BRC1" s="7" t="str">
        <v>CENAMTUVS</v>
      </c>
      <c r="BRD1" s="7" t="str">
        <v>USFT0924454</v>
      </c>
      <c r="BRE1" s="7" t="str">
        <v>USFT0924406</v>
      </c>
      <c r="BRF1" s="7" t="str">
        <v>USFT0924407</v>
      </c>
      <c r="BRG1" s="7" t="str">
        <v>USFT0924451</v>
      </c>
      <c r="BRH1" s="7" t="str">
        <v>USFT0924453</v>
      </c>
      <c r="BRI1" s="7" t="str">
        <v>USFT0924495</v>
      </c>
      <c r="BRJ1" s="7" t="str">
        <v>USFT0924452</v>
      </c>
      <c r="BRK1" s="7" t="str">
        <v>USFT0924410</v>
      </c>
      <c r="BRL1" s="7" t="str">
        <v>USFT0924431</v>
      </c>
      <c r="BRM1" s="7" t="str">
        <v>USFT1031119</v>
      </c>
      <c r="BRN1" s="7" t="str">
        <v>CENTRGMC@US</v>
      </c>
      <c r="BRO1" s="7" t="str">
        <v>CENTRGMCNS@US</v>
      </c>
      <c r="BRP1" s="7" t="str">
        <v>CENTRMG@US</v>
      </c>
      <c r="BRQ1" s="7" t="str">
        <v>CENTR2OMP@US</v>
      </c>
      <c r="BRR1" s="7" t="str">
        <v>FRBUTLGMFN</v>
      </c>
      <c r="BRS1" s="7" t="str">
        <v>FRBUTLGMF</v>
      </c>
      <c r="BRT1" s="7" t="str">
        <v>FRBUTLB00004</v>
      </c>
      <c r="BRU1" s="7" t="str">
        <v>FRBUTLGMFD</v>
      </c>
      <c r="BRV1" s="7" t="str">
        <v>CREDREV@US</v>
      </c>
      <c r="BRW1" s="7" t="str">
        <v>CREDNREV@US</v>
      </c>
      <c r="BRX1" s="7" t="str">
        <v>CREDREVNS@US</v>
      </c>
      <c r="BRY1" s="7" t="str">
        <v>USPR3791911</v>
      </c>
      <c r="BRZ1" s="7" t="str">
        <v>P6M323</v>
      </c>
      <c r="BSA1" s="7" t="str">
        <v>BLSCUUR0000SA0L1E</v>
      </c>
      <c r="BSB1" s="7" t="str">
        <v>USPR1730437</v>
      </c>
      <c r="BSC1" s="7" t="str">
        <v>G0M940</v>
      </c>
      <c r="BSD1" s="7" t="str">
        <v>USFXCESIUSD</v>
      </c>
      <c r="BSE1" s="7" t="str">
        <v>USSU6891835</v>
      </c>
      <c r="BSF1" s="7" t="str">
        <v>USPRCSIIUSD</v>
      </c>
      <c r="BSG1" s="7" t="str">
        <v>NARFIXHAIUS</v>
      </c>
      <c r="BSH1" s="7" t="str">
        <v>NARARMHAIUS</v>
      </c>
      <c r="BSI1" s="7" t="str">
        <v>USHC1170210</v>
      </c>
      <c r="BSJ1" s="7" t="str">
        <v>USHC2943966</v>
      </c>
      <c r="BSK1" s="7" t="str">
        <v>USHC0590786</v>
      </c>
      <c r="BSL1" s="7" t="str">
        <v>NARQUAINUS</v>
      </c>
      <c r="BSM1" s="7" t="str">
        <v>NARPR&amp;INTPAYUS</v>
      </c>
      <c r="BSN1" s="7" t="str">
        <v>NARFAMINUS</v>
      </c>
      <c r="BSO1" s="7" t="str">
        <v>CEN10980NS</v>
      </c>
      <c r="BSP1" s="7" t="str">
        <v>TRSDBTT@US</v>
      </c>
      <c r="BSQ1" s="7" t="str">
        <v>TRSDBT%GDP@US</v>
      </c>
      <c r="BSR1" s="7" t="str">
        <v>TRSDBTMKTT@US</v>
      </c>
      <c r="BSS1" s="7" t="str">
        <v>TRSDBTNMKTTGOVAC@US</v>
      </c>
      <c r="BST1" s="7" t="str">
        <v>USGV1930557</v>
      </c>
      <c r="BSU1" s="7" t="str">
        <v>TRSDBTMKTTTOTBILL@US</v>
      </c>
      <c r="BSV1" s="7" t="str">
        <v>BLSCES0500000002</v>
      </c>
      <c r="BSW1" s="7" t="str">
        <v>BLSCES3000000009</v>
      </c>
      <c r="BSX1" s="7" t="str">
        <v>BLSCES0500000016</v>
      </c>
      <c r="BSY1" s="7" t="str">
        <v>BLSCES0500000007</v>
      </c>
      <c r="BSZ1" s="7" t="str">
        <v>BLSCES0500000034</v>
      </c>
      <c r="BTA1" s="7" t="str">
        <v>USLM2253126</v>
      </c>
      <c r="BTB1" s="7" t="str">
        <v>BLSCES3000000007</v>
      </c>
      <c r="BTC1" s="7" t="str">
        <v>USSU0271675</v>
      </c>
      <c r="BTD1" s="7" t="str">
        <v>USSU0062553</v>
      </c>
      <c r="BTE1" s="7" t="str">
        <v>BEANIPAA229RX0@US</v>
      </c>
      <c r="BTF1" s="7" t="str">
        <v>BEADETX42N0@US</v>
      </c>
      <c r="BTG1" s="7" t="str">
        <v>BEADETX4410@US</v>
      </c>
      <c r="BTH1" s="7" t="str">
        <v>BEADETXNF0@US</v>
      </c>
      <c r="BTI1" s="7" t="str">
        <v>USNA3168762</v>
      </c>
      <c r="BTJ1" s="7" t="str">
        <v>BEANIPAA071RC1@US</v>
      </c>
      <c r="BTK1" s="7" t="str">
        <v>BEANIPAA577RC1@US</v>
      </c>
      <c r="BTL1" s="7" t="str">
        <v>BEANIPAA064RC1@US</v>
      </c>
      <c r="BTM1" s="7" t="str">
        <v>BEANIPAA061RC1@US</v>
      </c>
      <c r="BTN1" s="7" t="str">
        <v>BEANIPAB703RC1@US</v>
      </c>
      <c r="BTO1" s="7" t="str">
        <v>BEANIPAW055RC1@US</v>
      </c>
      <c r="BTP1" s="7" t="str">
        <v>BEANIPAW210RC1@US</v>
      </c>
      <c r="BTQ1" s="7" t="str">
        <v>BEANIPAB931RC1@US</v>
      </c>
      <c r="BTR1" s="7" t="str">
        <v>BEANIPAA072RC1@US</v>
      </c>
      <c r="BTS1" s="7" t="str">
        <v>BEANIPAW211RC1@US</v>
      </c>
      <c r="BTT1" s="7" t="str">
        <v>BEANIPAA229RC0@US</v>
      </c>
      <c r="BTU1" s="7" t="str">
        <v>USPR3167664</v>
      </c>
      <c r="BTV1" s="7" t="str">
        <v>BLSEIUIR</v>
      </c>
      <c r="BTW1" s="7" t="str">
        <v>BLSEIUIREXPET</v>
      </c>
      <c r="BTX1" s="7" t="str">
        <v>FRBH41T1SRF@US</v>
      </c>
      <c r="BTY1" s="7" t="str">
        <v>FRBH41T1RBC@US</v>
      </c>
      <c r="BTZ1" s="7" t="str">
        <v>FRBH41T1UST@US</v>
      </c>
      <c r="BUA1" s="7" t="str">
        <v>FRBH41T1SHO@US</v>
      </c>
      <c r="BUB1" s="7" t="str">
        <v>FRBH41T1FEA@US</v>
      </c>
      <c r="BUC1" s="7" t="str">
        <v>FRBH41T1UTB@US</v>
      </c>
      <c r="BUD1" s="7" t="str">
        <v>USBC1077206</v>
      </c>
      <c r="BUE1" s="7" t="str">
        <v>USBC1077262</v>
      </c>
      <c r="BUF1" s="7" t="str">
        <v>FRBH41T2ALA@US</v>
      </c>
      <c r="BUG1" s="7" t="str">
        <v>FRBH41T2ATI@US</v>
      </c>
      <c r="BUH1" s="7" t="str">
        <v>FRBH41T2AFA@US</v>
      </c>
      <c r="BUI1" s="7" t="str">
        <v>FRBH41T2ATB@US</v>
      </c>
      <c r="BUJ1" s="7" t="str">
        <v>USBC2498948</v>
      </c>
      <c r="BUK1" s="7" t="str">
        <v>USBC1017223</v>
      </c>
      <c r="BUL1" s="7" t="str">
        <v>USBC2498947</v>
      </c>
      <c r="BUM1" s="7" t="str">
        <v>USBC2498949</v>
      </c>
      <c r="BUN1" s="7" t="str">
        <v>FRBH41T1DCE@US</v>
      </c>
      <c r="BUO1" s="7" t="str">
        <v>FRBH41T1DPC@US</v>
      </c>
      <c r="BUP1" s="7" t="str">
        <v>FRBH41T1BLS@US</v>
      </c>
      <c r="BUQ1" s="7" t="str">
        <v>FRBH41T2ADR@US</v>
      </c>
      <c r="BUR1" s="7" t="str">
        <v>FRBH41T1RBF@US</v>
      </c>
      <c r="BUS1" s="7" t="str">
        <v>FRBH41T1ROA@US</v>
      </c>
      <c r="BUT1" s="7" t="str">
        <v>FRBH41T1DTC@US</v>
      </c>
      <c r="BUU1" s="7" t="str">
        <v>FRBH41T2ACO@US</v>
      </c>
      <c r="BUV1" s="7" t="str">
        <v>FRBH41T1DSC@US</v>
      </c>
      <c r="BUW1" s="7" t="str">
        <v>FRBH41T1LDI@US</v>
      </c>
      <c r="BUX1" s="7" t="str">
        <v>FRBH41T1MBS@US</v>
      </c>
      <c r="BUY1" s="7" t="str">
        <v>FRBH41T1UTN@US</v>
      </c>
      <c r="BUZ1" s="7" t="str">
        <v>FRBH41T1UTI@US</v>
      </c>
      <c r="BVA1" s="7" t="str">
        <v>FRBH41T1GST@US</v>
      </c>
      <c r="BVB1" s="7" t="str">
        <v>FRBH41T1UTC@US</v>
      </c>
      <c r="BVC1" s="7" t="str">
        <v>FRBH41T1TCO@US</v>
      </c>
      <c r="BVD1" s="7" t="str">
        <v>FRBH41T1SDR@US</v>
      </c>
      <c r="BVE1" s="7" t="str">
        <v>USBC7704557</v>
      </c>
      <c r="BVF1" s="7" t="str">
        <v>USBC7704561</v>
      </c>
      <c r="BVG1" s="7" t="str">
        <v>PCM920</v>
      </c>
      <c r="BVH1" s="7" t="str">
        <v>P6M920</v>
      </c>
      <c r="BVI1" s="7" t="str">
        <v>D1M951</v>
      </c>
      <c r="BVJ1" s="7" t="str">
        <v>D6M951</v>
      </c>
      <c r="BVK1" s="7" t="str">
        <v>FRBBCABLBA@US</v>
      </c>
      <c r="BVL1" s="7" t="str">
        <v>FRBBCABLCRCBA@US</v>
      </c>
      <c r="BVM1" s="7" t="str">
        <v>FRBBCABSBA@US</v>
      </c>
      <c r="BVN1" s="7" t="str">
        <v>FRBBCACBA@US</v>
      </c>
      <c r="BVO1" s="7" t="str">
        <v>FRBBCABBA@US</v>
      </c>
      <c r="BVP1" s="7" t="str">
        <v>FRBBCABSIOBA@US</v>
      </c>
      <c r="BVQ1" s="7" t="str">
        <v>COM041</v>
      </c>
      <c r="BVR1" s="7" t="str">
        <v>COM057</v>
      </c>
      <c r="BVS1" s="7" t="str">
        <v>COM051</v>
      </c>
      <c r="BVT1" s="7" t="str">
        <v>COM047</v>
      </c>
      <c r="BVU1" s="7" t="str">
        <v>FRBBCABLCCBA@US</v>
      </c>
      <c r="BVV1" s="7" t="str">
        <v>FRBBCAHDBWBAMA@US</v>
      </c>
      <c r="BVW1" s="7" t="str">
        <v>FRBBCAHDBSBAMA@US</v>
      </c>
      <c r="BVX1" s="7" t="str">
        <v>FRBBCABSIGBA@US</v>
      </c>
      <c r="BVY1" s="7" t="str">
        <v>FRBBCABLNOBA@US</v>
      </c>
      <c r="BVZ1" s="7" t="str">
        <v>FRBBCABLDBBA@US</v>
      </c>
      <c r="BWA1" s="7" t="str">
        <v>FRBBCACDBBA@US</v>
      </c>
      <c r="BWB1" s="7" t="str">
        <v>FRBBCABLDBWBAMA@US</v>
      </c>
      <c r="BWC1" s="7" t="str">
        <v>FRBB1301NCBA@US</v>
      </c>
      <c r="BWD1" s="7" t="str">
        <v>FRBB3053NCBAM@US</v>
      </c>
      <c r="BWE1" s="7" t="str">
        <v>NARINVSFUS</v>
      </c>
      <c r="BWF1" s="7" t="str">
        <v>NARMSSFUS</v>
      </c>
      <c r="BWG1" s="7" t="str">
        <v>NARINVEHUS</v>
      </c>
      <c r="BWH1" s="7" t="str">
        <v>NARMSEHUS</v>
      </c>
      <c r="BWI1" s="7" t="str">
        <v>USGV1032246</v>
      </c>
      <c r="BWJ1" s="7" t="str">
        <v>USGV1032242</v>
      </c>
      <c r="BWK1" s="7" t="str">
        <v>TRSMTSTRYINT</v>
      </c>
      <c r="BWL1" s="7" t="str">
        <v>USGV0941992</v>
      </c>
      <c r="BWM1" s="7" t="str">
        <v>USGV0941993</v>
      </c>
      <c r="BWN1" s="7" t="str">
        <v>TRSMTSOUTOFB</v>
      </c>
      <c r="BWO1" s="7" t="str">
        <v>TRSMTSOUTONB</v>
      </c>
      <c r="BWP1" s="7" t="str">
        <v>USSU0195444</v>
      </c>
      <c r="BWQ1" s="7" t="str">
        <v>CENAMTMUO</v>
      </c>
      <c r="BWR1" s="7" t="str">
        <v>CENAMTMUS</v>
      </c>
      <c r="BWS1" s="7" t="str">
        <v>CENAMDMUO</v>
      </c>
      <c r="BWT1" s="7" t="str">
        <v>CENATCGUO</v>
      </c>
      <c r="BWU1" s="7" t="str">
        <v>CENAMDMUS</v>
      </c>
      <c r="BWV1" s="7" t="str">
        <v>CENUTCGUO</v>
      </c>
      <c r="BWW1" s="7" t="str">
        <v>CENUMDMUS</v>
      </c>
      <c r="BWX1" s="7" t="str">
        <v>CENANDEUO</v>
      </c>
      <c r="BWY1" s="7" t="str">
        <v>CENANXAUO</v>
      </c>
      <c r="BWZ1" s="7" t="str">
        <v>USLM3799218</v>
      </c>
      <c r="BXA1" s="7" t="str">
        <v>USLM0303809</v>
      </c>
      <c r="BXB1" s="7" t="str">
        <v>BLSEIUIQ</v>
      </c>
      <c r="BXC1" s="7" t="str">
        <v>USPR3167871</v>
      </c>
      <c r="BXD1" s="7" t="str">
        <v>USBC0015620</v>
      </c>
      <c r="BXE1" s="7" t="str">
        <v>USLM0301330</v>
      </c>
      <c r="BXF1" s="7" t="str">
        <v>USLM0301333</v>
      </c>
      <c r="BXG1" s="7" t="str">
        <v>USLM0301331</v>
      </c>
      <c r="BXH1" s="7" t="str">
        <v>DOLICLAIMUINS@US</v>
      </c>
      <c r="BXI1" s="7" t="str">
        <v>USLM0590486</v>
      </c>
      <c r="BXJ1" s="7" t="str">
        <v>DOLCLAIMUINS@US</v>
      </c>
      <c r="BXK1" s="7" t="str">
        <v>USGV1032230</v>
      </c>
      <c r="BXL1" s="7" t="str">
        <v>TRSMTSRECCIT</v>
      </c>
      <c r="BXM1" s="7" t="str">
        <v>USFU3787833</v>
      </c>
      <c r="BXN1" s="7" t="str">
        <v>USFU3787834</v>
      </c>
      <c r="BXO1" s="7" t="str">
        <v>USFU3787835</v>
      </c>
      <c r="BXP1" s="7" t="str">
        <v>USFU3787836</v>
      </c>
      <c r="BXQ1" s="7" t="str">
        <v>USFU3787839</v>
      </c>
      <c r="BXR1" s="7" t="str">
        <v>ICITBTNA</v>
      </c>
      <c r="BXS1" s="7" t="str">
        <v>ICIIGTNA</v>
      </c>
      <c r="BXT1" s="7" t="str">
        <v>ICIMSBTNA</v>
      </c>
      <c r="BXU1" s="7" t="str">
        <v>ICIMBTNA</v>
      </c>
      <c r="BXV1" s="7" t="str">
        <v>USFU3787821</v>
      </c>
      <c r="BXW1" s="7" t="str">
        <v>USFU3787822</v>
      </c>
      <c r="BXX1" s="7" t="str">
        <v>USFU3787823</v>
      </c>
      <c r="BXY1" s="7" t="str">
        <v>USFU3787824</v>
      </c>
      <c r="BXZ1" s="7" t="str">
        <v>USFU3787825</v>
      </c>
      <c r="BYA1" s="7" t="str">
        <v>USFU3787826</v>
      </c>
      <c r="BYB1" s="7" t="str">
        <v>ICIBOTNA</v>
      </c>
      <c r="BYC1" s="7" t="str">
        <v>USFU3782087</v>
      </c>
      <c r="BYD1" s="7" t="str">
        <v>ICITWBTNA</v>
      </c>
      <c r="BYE1" s="7" t="str">
        <v>USFU5866906</v>
      </c>
      <c r="BYF1" s="7" t="str">
        <v>USFU5866900</v>
      </c>
      <c r="BYG1" s="7" t="str">
        <v>USFU5866917</v>
      </c>
      <c r="BYH1" s="7" t="str">
        <v>USFU5866889</v>
      </c>
      <c r="BYI1" s="7" t="str">
        <v>USBC7817425</v>
      </c>
      <c r="BYJ1" s="7" t="str">
        <v>USFT1292850</v>
      </c>
      <c r="BYK1" s="7" t="str">
        <v>TICPNETDOMWLD@US</v>
      </c>
      <c r="BYL1" s="7" t="str">
        <v>TICMFHKO@US</v>
      </c>
      <c r="BYM1" s="7" t="str">
        <v>TICMFHCN@US</v>
      </c>
      <c r="BYN1" s="7" t="str">
        <v>TICMFHJP@US</v>
      </c>
      <c r="BYO1" s="7" t="str">
        <v>TICPNETLTWLD@US</v>
      </c>
      <c r="BYP1" s="7" t="str">
        <v>TICPNETWLD@US</v>
      </c>
      <c r="BYQ1" s="7" t="str">
        <v>PCM930</v>
      </c>
      <c r="BYR1" s="7" t="str">
        <v>P6M930</v>
      </c>
      <c r="BYS1" s="7" t="str">
        <v>LGM120</v>
      </c>
      <c r="BYT1" s="7" t="str">
        <v>LGM062</v>
      </c>
      <c r="BYU1" s="7" t="str">
        <v>LGM091</v>
      </c>
      <c r="BYV1" s="7" t="str">
        <v>LGM109</v>
      </c>
      <c r="BYW1" s="7" t="str">
        <v>LGM077</v>
      </c>
      <c r="BYX1" s="7" t="str">
        <v>LGM101</v>
      </c>
      <c r="BYY1" s="7" t="str">
        <v>LGM095</v>
      </c>
      <c r="BYZ1" s="7" t="str">
        <v>D1M952</v>
      </c>
      <c r="BZA1" s="7" t="str">
        <v>A0M077</v>
      </c>
      <c r="BZB1" s="7" t="str">
        <v>D6M952</v>
      </c>
      <c r="BZC1" s="7" t="str">
        <v>A0M095</v>
      </c>
      <c r="BZD1" s="7" t="str">
        <v>A0M101</v>
      </c>
      <c r="BZE1" s="7" t="str">
        <v>A6M062</v>
      </c>
      <c r="BZF1" s="7" t="str">
        <v>USFU3787808</v>
      </c>
      <c r="BZG1" s="7" t="str">
        <v>USFU3787809</v>
      </c>
      <c r="BZH1" s="7" t="str">
        <v>USFU3787810</v>
      </c>
      <c r="BZI1" s="7" t="str">
        <v>USFU3787815</v>
      </c>
      <c r="BZJ1" s="7" t="str">
        <v>ICIEQITNA</v>
      </c>
      <c r="BZK1" s="7" t="str">
        <v>USFU3782086</v>
      </c>
      <c r="BZL1" s="7" t="str">
        <v>USFU3781455</v>
      </c>
      <c r="BZM1" s="7" t="str">
        <v>ICICAPTNA</v>
      </c>
      <c r="BZN1" s="7" t="str">
        <v>ICIRETTNA</v>
      </c>
      <c r="BZO1" s="7" t="str">
        <v>ICIWEQTNA</v>
      </c>
      <c r="BZP1" s="7" t="str">
        <v>USFU3166231</v>
      </c>
      <c r="BZQ1" s="7" t="str">
        <v>USFU5866838</v>
      </c>
      <c r="BZR1" s="7" t="str">
        <v>USFU5866855</v>
      </c>
      <c r="BZS1" s="7" t="str">
        <v>USFU5866849</v>
      </c>
      <c r="BZT1" s="7" t="str">
        <v>USFU5866866</v>
      </c>
      <c r="BZU1" s="7" t="str">
        <v>NAHBWFHMITPB</v>
      </c>
      <c r="BZV1" s="7" t="str">
        <v>NAHBWFHMI6MSFSL</v>
      </c>
      <c r="BZW1" s="7" t="str">
        <v>NAHBWFHMISFSL</v>
      </c>
      <c r="BZX1" s="7" t="str">
        <v>NAHBWFHMI</v>
      </c>
      <c r="BZY1" s="7" t="str">
        <v>BEANIPAA041RC1@US</v>
      </c>
      <c r="BZZ1" s="7" t="str">
        <v>BEANIPAA048RC1@US</v>
      </c>
      <c r="CAA1" s="7" t="str">
        <v>BEANIPAB042RC1@US</v>
      </c>
      <c r="CAB1" s="7" t="str">
        <v>BEANIPAA045RC1@US</v>
      </c>
      <c r="CAC1" s="7" t="str">
        <v>USMA0920894</v>
      </c>
      <c r="CAD1" s="7" t="str">
        <v>USMA0920886</v>
      </c>
      <c r="CAE1" s="7" t="str">
        <v>USMA0920893</v>
      </c>
      <c r="CAF1" s="7" t="str">
        <v>USMA0920891</v>
      </c>
      <c r="CAG1" s="7" t="str">
        <v>USMA0920889</v>
      </c>
      <c r="CAH1" s="7" t="str">
        <v>USMA0920887</v>
      </c>
      <c r="CAI1" s="7" t="str">
        <v>USGV6966614</v>
      </c>
      <c r="CAJ1" s="7" t="str">
        <v>USGV8151057</v>
      </c>
      <c r="CAK1" s="7" t="str">
        <v>USGV6966615</v>
      </c>
      <c r="CAL1" s="7" t="str">
        <v>USGV6966619</v>
      </c>
      <c r="CAM1" s="7" t="str">
        <v>USGV6966610</v>
      </c>
      <c r="CAN1" s="7" t="str">
        <v>USGV6966612</v>
      </c>
      <c r="CAO1" s="7" t="str">
        <v>USGV6967749</v>
      </c>
      <c r="CAP1" s="7" t="str">
        <v>USGV6966609</v>
      </c>
      <c r="CAQ1" s="7" t="str">
        <v>USGV6966613</v>
      </c>
      <c r="CAR1" s="7" t="str">
        <v>USGV6966616</v>
      </c>
      <c r="CAS1" s="7" t="str">
        <v>USGV6966617</v>
      </c>
      <c r="CAT1" s="7" t="str">
        <v>USGV6966618</v>
      </c>
      <c r="CAU1" s="7" t="str">
        <v>USGV6967748</v>
      </c>
      <c r="CAV1" s="7" t="str">
        <v>USGV8072971</v>
      </c>
      <c r="CAW1" s="7" t="str">
        <v>USGV8151047</v>
      </c>
      <c r="CAX1" s="7" t="str">
        <v>USGV8072969</v>
      </c>
      <c r="CAY1" s="7" t="str">
        <v>USGV8072972</v>
      </c>
      <c r="CAZ1" s="7" t="str">
        <v>USGV8072967</v>
      </c>
      <c r="CBA1" s="7" t="str">
        <v>USGV8072968</v>
      </c>
      <c r="CBB1" s="7" t="str">
        <v>USGV8072970</v>
      </c>
      <c r="CBC1" s="7" t="str">
        <v>USFU3782089</v>
      </c>
      <c r="CBD1" s="7" t="str">
        <v>USSU0271701</v>
      </c>
      <c r="CBE1" s="7" t="str">
        <v>USSU0271735</v>
      </c>
      <c r="CBF1" s="7" t="str">
        <v>ICICNVCSP</v>
      </c>
      <c r="CBG1" s="7" t="str">
        <v>ICICNVTNA</v>
      </c>
      <c r="CBH1" s="7" t="str">
        <v>BEADETINF0@US</v>
      </c>
      <c r="CBI1" s="7" t="str">
        <v>BEADETCNF0@US</v>
      </c>
      <c r="CBJ1" s="7" t="str">
        <v>BEANIPAW875RX1@US</v>
      </c>
      <c r="CBK1" s="7" t="str">
        <v>USSU0271669</v>
      </c>
      <c r="CBL1" s="7" t="str">
        <v>CENWHSINVSAL42NS@US</v>
      </c>
      <c r="CBM1" s="7" t="str">
        <v>FRBH41T1CIC@US</v>
      </c>
      <c r="CBN1" s="7" t="str">
        <v>FRBH41T1LAC@US</v>
      </c>
      <c r="CBO1" s="7" t="str">
        <v>USBC1093197</v>
      </c>
      <c r="CBP1" s="7" t="str">
        <v>FRBH41T1DOR@US</v>
      </c>
      <c r="CBQ1" s="7" t="str">
        <v>USBC1077291</v>
      </c>
      <c r="CBR1" s="7" t="str">
        <v>FRBH41T1TCH@US</v>
      </c>
      <c r="CBS1" s="7" t="str">
        <v>FRBH41T1RBA@US</v>
      </c>
      <c r="CBT1" s="7" t="str">
        <v>FRBH41T1ARF@US</v>
      </c>
      <c r="CBU1" s="7" t="str">
        <v>FRBH41T1DBO@US</v>
      </c>
      <c r="CBV1" s="7" t="str">
        <v>FRBH41T1DFO@US</v>
      </c>
      <c r="CBW1" s="7" t="str">
        <v>USBC1093199</v>
      </c>
      <c r="CBX1" s="7" t="str">
        <v>FRBBCLDBA@US</v>
      </c>
      <c r="CBY1" s="7" t="str">
        <v>FRBBCLABA@US</v>
      </c>
      <c r="CBZ1" s="7" t="str">
        <v>FRBBCLDNTLBA@US</v>
      </c>
      <c r="CCA1" s="7" t="str">
        <v>FBBB3094NCBA@US</v>
      </c>
      <c r="CCB1" s="7" t="str">
        <v>FRBB3095NCBAM@US</v>
      </c>
      <c r="CCC1" s="7" t="str">
        <v>USGV0303921</v>
      </c>
      <c r="CCD1" s="7" t="str">
        <v>USGV0303919</v>
      </c>
      <c r="CCE1" s="7" t="str">
        <v>USGV2239271</v>
      </c>
      <c r="CCF1" s="7" t="str">
        <v>USGV2239272</v>
      </c>
      <c r="CCG1" s="7" t="str">
        <v>USGV0303917</v>
      </c>
      <c r="CCH1" s="7" t="str">
        <v>USSU0062556</v>
      </c>
      <c r="CCI1" s="7" t="str">
        <v>USSU0271731</v>
      </c>
      <c r="CCJ1" s="7" t="str">
        <v>USSU0271711</v>
      </c>
      <c r="CCK1" s="7" t="str">
        <v>USSU0271683</v>
      </c>
      <c r="CCL1" s="7" t="str">
        <v>USSU0271695</v>
      </c>
      <c r="CCM1" s="7" t="str">
        <v>USSU0271689</v>
      </c>
      <c r="CCN1" s="7" t="str">
        <v>USBC0259696</v>
      </c>
      <c r="CCO1" s="7" t="str">
        <v>USBC0259697</v>
      </c>
      <c r="CCP1" s="7" t="str">
        <v>USBC0259698</v>
      </c>
      <c r="CCQ1" s="7" t="str">
        <v>USFU3787843</v>
      </c>
      <c r="CCR1" s="7" t="str">
        <v>USFU3787844</v>
      </c>
      <c r="CCS1" s="7" t="str">
        <v>USFU3787845</v>
      </c>
      <c r="CCT1" s="7" t="str">
        <v>ICIMMKTNA</v>
      </c>
      <c r="CCU1" s="7" t="str">
        <v>USFU3782088</v>
      </c>
      <c r="CCV1" s="7" t="str">
        <v>ICIMMKTSA</v>
      </c>
      <c r="CCW1" s="7" t="str">
        <v>CENBUSINVSALNS@US</v>
      </c>
      <c r="CCX1" s="7" t="str">
        <v>CENRETINVSAL@MVP@US</v>
      </c>
      <c r="CCY1" s="7" t="str">
        <v>CENAMTMIS</v>
      </c>
      <c r="CCZ1" s="7" t="str">
        <v>CENRETINVSAL@MVPNS@US</v>
      </c>
      <c r="CDA1" s="7" t="str">
        <v>CENUMTMIS</v>
      </c>
      <c r="CDB1" s="7" t="str">
        <v>CENRETINVSAL@US</v>
      </c>
      <c r="CDC1" s="7" t="str">
        <v>CENRETINVSALNS@US</v>
      </c>
      <c r="CDD1" s="7" t="str">
        <v>USBC0748201</v>
      </c>
      <c r="CDE1" s="7" t="str">
        <v>USBC0748203</v>
      </c>
      <c r="CDF1" s="7" t="str">
        <v>USBC0748268</v>
      </c>
      <c r="CDG1" s="7" t="str">
        <v>USBC0748219</v>
      </c>
      <c r="CDH1" s="7" t="str">
        <v>USBC0748189</v>
      </c>
      <c r="CDI1" s="7" t="str">
        <v>USBC0748263</v>
      </c>
      <c r="CDJ1" s="7" t="str">
        <v>USBC0748264</v>
      </c>
      <c r="CDK1" s="7" t="str">
        <v>USBC0748272</v>
      </c>
      <c r="CDL1" s="7" t="str">
        <v>USBC0748276</v>
      </c>
      <c r="CDM1" s="7" t="str">
        <v>USBC0748280</v>
      </c>
      <c r="CDN1" s="7" t="str">
        <v>USBC0748190</v>
      </c>
      <c r="CDO1" s="7" t="str">
        <v>USBC0748191</v>
      </c>
      <c r="CDP1" s="7" t="str">
        <v>USBC0748192</v>
      </c>
      <c r="CDQ1" s="7" t="str">
        <v>USBC0748193</v>
      </c>
      <c r="CDR1" s="7" t="str">
        <v>USBC0311531</v>
      </c>
      <c r="CDS1" s="7" t="str">
        <v>USBC0311522</v>
      </c>
      <c r="CDT1" s="7" t="str">
        <v>USBC0311523</v>
      </c>
      <c r="CDU1" s="7" t="str">
        <v>USBC0311524</v>
      </c>
      <c r="CDV1" s="7" t="str">
        <v>USBC0311527</v>
      </c>
      <c r="CDW1" s="7" t="str">
        <v>USBC0311464</v>
      </c>
      <c r="CDX1" s="7" t="str">
        <v>USBC0748255</v>
      </c>
      <c r="CDY1" s="7" t="str">
        <v>USBC0748257</v>
      </c>
      <c r="CDZ1" s="7" t="str">
        <v>USBC0748259</v>
      </c>
      <c r="CEA1" s="7" t="str">
        <v>USBC0748261</v>
      </c>
      <c r="CEB1" s="7" t="str">
        <v>USCF7864111</v>
      </c>
      <c r="CEC1" s="7" t="str">
        <v>USCF7864109</v>
      </c>
      <c r="CED1" s="7" t="str">
        <v>USCF7864110</v>
      </c>
      <c r="CEE1" s="7" t="str">
        <v>USCF7864113</v>
      </c>
      <c r="CEF1" s="7" t="str">
        <v>USCF7864114</v>
      </c>
      <c r="CEG1" s="7" t="str">
        <v>USCF7864115</v>
      </c>
      <c r="CEH1" s="7" t="str">
        <v>REFFFUNDEFF-FDS:PX_YTM</v>
      </c>
      <c r="CEI1" s="7" t="str">
        <v>REFFFUND-FDS:PX_YIELD</v>
      </c>
      <c r="CEJ1" s="7" t="str">
        <v>USIR7746003:PX_LAST</v>
      </c>
      <c r="CEK1" s="7" t="str">
        <v>FF00:PX_LAST</v>
      </c>
      <c r="CEL1" s="7" t="str">
        <v>KRSA7425916</v>
      </c>
      <c r="CEM1" s="7" t="str">
        <v>USSU0587810</v>
      </c>
      <c r="CEN1" s="7" t="str">
        <v>USLM8295341</v>
      </c>
      <c r="CEO1" s="7" t="str">
        <v>USLM7057045</v>
      </c>
      <c r="CEP1" s="7" t="str">
        <v>USLM7054715</v>
      </c>
      <c r="CEQ1" s="7" t="str">
        <v>USLM8295342</v>
      </c>
      <c r="CER1" s="7" t="str">
        <v>USLM8295343</v>
      </c>
      <c r="CES1" s="7" t="str">
        <v>SE.PMIM</v>
      </c>
      <c r="CET1" s="7" t="str">
        <v>USPR0195518</v>
      </c>
      <c r="CEU1" s="7" t="str">
        <v>USPR0195517</v>
      </c>
      <c r="CEV1" s="7" t="str">
        <v>USPR0195519</v>
      </c>
      <c r="CEW1" s="7" t="str">
        <v>LPQOQA@US:EE_ESTIMATE_QUARTERLY_MED_ROLL</v>
      </c>
      <c r="CEX1" s="7" t="str">
        <v>BEANIPAW209RC1@US</v>
      </c>
      <c r="CEY1" s="7" t="str">
        <v>BEANIPAA576RC1@US</v>
      </c>
      <c r="CEZ1" s="7" t="str">
        <v>BEANIPAA038RC1@US</v>
      </c>
      <c r="CFA1" s="7" t="str">
        <v>BEANIPAB040RC1@US</v>
      </c>
      <c r="CFB1" s="7" t="str">
        <v>BEANIPAA132RC1@US</v>
      </c>
      <c r="CFC1" s="7" t="str">
        <v>BEANIPAB039RC1@US</v>
      </c>
      <c r="CFD1" s="7" t="str">
        <v>BEANIPAB202RC1@US</v>
      </c>
      <c r="CFE1" s="7" t="str">
        <v>BEANIPAN231RC1@US</v>
      </c>
      <c r="CFF1" s="7" t="str">
        <v>BEANIPAN233RC1@US</v>
      </c>
      <c r="CFG1" s="7" t="str">
        <v>BEANIPAN552RC1@US</v>
      </c>
      <c r="CFH1" s="7" t="str">
        <v>BEANIPAN234RC1@US</v>
      </c>
      <c r="CFI1" s="7" t="str">
        <v>BEANIPAN235RC1@US</v>
      </c>
      <c r="CFJ1" s="7" t="str">
        <v>CNBC2252510</v>
      </c>
      <c r="CFK1" s="7" t="str">
        <v>CNBC2252511</v>
      </c>
      <c r="CFL1" s="7" t="str">
        <v>CNBC2252512</v>
      </c>
      <c r="CFM1" s="7" t="str">
        <v>CNBC1966999</v>
      </c>
      <c r="CFN1" s="7" t="str">
        <v>CNBC2252509</v>
      </c>
      <c r="CFO1" s="7" t="str">
        <v>CNBC2252513</v>
      </c>
      <c r="CFP1" s="7" t="str">
        <v>CNBC2252514</v>
      </c>
      <c r="CFQ1" s="7" t="str">
        <v>CNBC2252515</v>
      </c>
      <c r="CFR1" s="7" t="str">
        <v>CNBC7800390</v>
      </c>
      <c r="CFS1" s="7" t="str">
        <v>CNBC7800392</v>
      </c>
      <c r="CFT1" s="7" t="str">
        <v>CNBC7800391</v>
      </c>
      <c r="CFU1" s="7" t="str">
        <v>CNBC6873725</v>
      </c>
      <c r="CFV1" s="7" t="str">
        <v>CNBC7801454</v>
      </c>
      <c r="CFW1" s="7" t="str">
        <v>CNBC7801455</v>
      </c>
      <c r="CFX1" s="7" t="str">
        <v>CNBC7801456</v>
      </c>
      <c r="CFY1" s="7" t="str">
        <v>CKATXI</v>
      </c>
      <c r="CFZ1" s="7" t="str">
        <v>CKATXJ</v>
      </c>
      <c r="CGA1" s="7" t="str">
        <v>CKATXK</v>
      </c>
      <c r="CGB1" s="7" t="str">
        <v>CKATXL</v>
      </c>
      <c r="CGC1" s="7" t="str">
        <v>CKATXP</v>
      </c>
      <c r="CGD1" s="7" t="str">
        <v>CKATXX</v>
      </c>
      <c r="CGE1" s="7" t="str">
        <v>CKATXY</v>
      </c>
      <c r="CGF1" s="7" t="str">
        <v>CZOAAAB</v>
      </c>
      <c r="CGG1" s="7" t="str">
        <v>CKABEVL</v>
      </c>
      <c r="CGH1" s="7" t="str">
        <v>CKAJJU</v>
      </c>
      <c r="CGI1" s="7" t="str">
        <v>CKATXZ</v>
      </c>
      <c r="CGJ1" s="7" t="str">
        <v>CKAUWW</v>
      </c>
      <c r="CGK1" s="7" t="str">
        <v>CKAYTN</v>
      </c>
      <c r="CGL1" s="7" t="str">
        <v>CKAJJV</v>
      </c>
      <c r="CGM1" s="7" t="str">
        <v>CKAJJW</v>
      </c>
      <c r="CGN1" s="7" t="str">
        <v>CKATXG</v>
      </c>
      <c r="CGO1" s="7" t="str">
        <v>CKATXH</v>
      </c>
      <c r="CGP1" s="7" t="str">
        <v>CKATXM</v>
      </c>
      <c r="CGQ1" s="7" t="str">
        <v>CKATXR</v>
      </c>
      <c r="CGR1" s="7" t="str">
        <v>CKATXT</v>
      </c>
      <c r="CGS1" s="7" t="str">
        <v>CKATXU</v>
      </c>
      <c r="CGT1" s="7" t="str">
        <v>CKATXW</v>
      </c>
      <c r="CGU1" s="7" t="str">
        <v>CKAUWY</v>
      </c>
      <c r="CGV1" s="7" t="str">
        <v>CKBAVR</v>
      </c>
      <c r="CGW1" s="7" t="str">
        <v>CZOAAAD</v>
      </c>
      <c r="CGX1" s="7" t="str">
        <v>CKAJJX</v>
      </c>
      <c r="CGY1" s="7" t="str">
        <v>CKATXN</v>
      </c>
      <c r="CGZ1" s="7" t="str">
        <v>CKATXO</v>
      </c>
      <c r="CHA1" s="7" t="str">
        <v>CKATXQ</v>
      </c>
      <c r="CHB1" s="7" t="str">
        <v>CKATXS</v>
      </c>
      <c r="CHC1" s="7" t="str">
        <v>CKATXV</v>
      </c>
      <c r="CHD1" s="7" t="str">
        <v>CKAUWX</v>
      </c>
      <c r="CHE1" s="7" t="str">
        <v>CKAUWZ</v>
      </c>
      <c r="CHF1" s="7" t="str">
        <v>CKAYTM</v>
      </c>
      <c r="CHG1" s="7" t="str">
        <v>CKBAVQ</v>
      </c>
      <c r="CHH1" s="7" t="str">
        <v>CZOAAAC</v>
      </c>
      <c r="CHI1" s="7" t="str">
        <v>US.GDPR</v>
      </c>
      <c r="CHJ1" s="7" t="str">
        <v>US.GDPN</v>
      </c>
      <c r="CHK1" s="7" t="str">
        <v>CN.GDPRNSA</v>
      </c>
      <c r="CHL1" s="7" t="str">
        <v>CNNA1038741</v>
      </c>
      <c r="CHM1" s="7" t="str">
        <v>CN.GDPNNSA</v>
      </c>
      <c r="CHN1" s="7" t="str">
        <v>CNNA1049800</v>
      </c>
      <c r="CHO1" s="7" t="str">
        <v>CNNA1049796</v>
      </c>
      <c r="CHP1" s="7" t="str">
        <v>CNNA1049797</v>
      </c>
      <c r="CHQ1" s="7" t="str">
        <v>CNS@EUZ</v>
      </c>
      <c r="CHR1" s="7" t="str">
        <v>CNS@EUZ12</v>
      </c>
      <c r="CHS1" s="7" t="str">
        <v>REFEUDEP-FDS:PX_YTM</v>
      </c>
      <c r="CHT1" s="7" t="str">
        <v>EUZ.CPICORE</v>
      </c>
      <c r="CHU1" s="7" t="str">
        <v>CN.CPICORE</v>
      </c>
      <c r="CHV1" s="7" t="str">
        <v>JP.CPICORE</v>
      </c>
      <c r="CHW1" s="7" t="str">
        <v>GB.CPICORE</v>
      </c>
      <c r="CHX1" s="7" t="str">
        <v>FR.CPICORE</v>
      </c>
      <c r="CHY1" s="7" t="str">
        <v>IT.CPICORE</v>
      </c>
      <c r="CHZ1" s="7" t="str">
        <v>JPBC7667868</v>
      </c>
      <c r="CIA1" s="7" t="str">
        <v>BLSCES6056132001</v>
      </c>
      <c r="CIB1" s="7" t="str">
        <v>BLSCEU6056132001</v>
      </c>
      <c r="CIC1" s="7" t="str">
        <v>BLSCES6056132006</v>
      </c>
      <c r="CID1" s="7" t="str">
        <v>BLSCES6056132010</v>
      </c>
      <c r="CIE1" s="7" t="str">
        <v>BLSWPU463101</v>
      </c>
      <c r="CIF1" s="7" t="str">
        <v>BLSPCU5613805613801</v>
      </c>
      <c r="CIG1" s="7" t="str">
        <v>BLSCEU6056132003</v>
      </c>
      <c r="CIH1" s="7" t="str">
        <v>BLSCEU6056132057</v>
      </c>
      <c r="CII1" s="7" t="str">
        <v>BLSCEU6056132011</v>
      </c>
      <c r="CIJ1" s="7" t="str">
        <v>BLSCEU6056132008</v>
      </c>
      <c r="CIK1" s="7" t="str">
        <v>BLSCEU6056132030</v>
      </c>
      <c r="CIL1" s="7" t="str">
        <v>BLSCEU6056132035</v>
      </c>
      <c r="CIM1" s="7" t="str">
        <v>BLSCEU6056132012</v>
      </c>
      <c r="CIN1" s="7" t="str">
        <v>BLSCEU6056132013</v>
      </c>
      <c r="CIO1" s="7" t="str">
        <v>BLSCEU6056132017</v>
      </c>
      <c r="CIP1" s="7" t="str">
        <v>BLSCEU6056132032</v>
      </c>
      <c r="CIQ1" s="7" t="str">
        <v>BLSCEU6056132082</v>
      </c>
      <c r="CIR1" s="7" t="str">
        <v>BLSCEU6056132031</v>
      </c>
      <c r="CIS1" s="7" t="str">
        <v>BLSCES6056132008</v>
      </c>
      <c r="CIT1" s="7" t="str">
        <v>BLSCES6056132057</v>
      </c>
      <c r="CIU1" s="7" t="str">
        <v>BLSCES6056132082</v>
      </c>
      <c r="CIV1" s="7" t="str">
        <v>BLSCES6056132035</v>
      </c>
      <c r="CIW1" s="7" t="str">
        <v>BLSCES6056132017</v>
      </c>
      <c r="CIX1" s="7" t="str">
        <v>BLSCES6056132031</v>
      </c>
      <c r="CIY1" s="7" t="str">
        <v>BLSCES6056132003</v>
      </c>
      <c r="CIZ1" s="7" t="str">
        <v>BLSCES6056132011</v>
      </c>
      <c r="CJA1" s="7" t="str">
        <v>BLSCES6056132032</v>
      </c>
      <c r="CJB1" s="7" t="str">
        <v>BLSCES6056132012</v>
      </c>
      <c r="CJC1" s="7" t="str">
        <v>BLSCES6056132030</v>
      </c>
      <c r="CJD1" s="7" t="str">
        <v>BLSCES6056132013</v>
      </c>
      <c r="CJE1" s="7" t="str">
        <v>BLSCEU6056132006</v>
      </c>
      <c r="CJF1" s="7" t="str">
        <v>BLSCEU6056132010</v>
      </c>
      <c r="CJG1" s="7" t="str">
        <v>BLSCEU6056132007</v>
      </c>
      <c r="CJH1" s="7" t="str">
        <v>BLSCEU6056132081</v>
      </c>
      <c r="CJI1" s="7" t="str">
        <v>BLSCEU6056132002</v>
      </c>
      <c r="CJJ1" s="7" t="str">
        <v>BLSCEU6056132016</v>
      </c>
      <c r="CJK1" s="7" t="str">
        <v>BLSCEU6056132034</v>
      </c>
      <c r="CJL1" s="7" t="str">
        <v>BLSCES6056132002</v>
      </c>
      <c r="CJM1" s="7" t="str">
        <v>BLSCES6056132016</v>
      </c>
      <c r="CJN1" s="7" t="str">
        <v>BLSCES6056132081</v>
      </c>
      <c r="CJO1" s="7" t="str">
        <v>BLSCES6056132034</v>
      </c>
      <c r="CJP1" s="7" t="str">
        <v>BLSCES6056132007</v>
      </c>
      <c r="CJQ1" s="7" t="str">
        <v>BLSCEU6056132056</v>
      </c>
      <c r="CJR1" s="7" t="str">
        <v>BLSCES6056132056</v>
      </c>
      <c r="CJS1" s="7" t="str">
        <v>BLSSMU36000006056132001</v>
      </c>
      <c r="CJT1" s="7" t="str">
        <v>BLSSMU26000006056132001</v>
      </c>
      <c r="CJU1" s="7" t="str">
        <v>USLM1012146</v>
      </c>
      <c r="CJV1" s="7" t="str">
        <v>TW.EXPN</v>
      </c>
      <c r="CJW1" s="7" t="str">
        <v>SGFT1039935</v>
      </c>
      <c r="CJX1" s="7" t="str">
        <v>KR.FTEXP</v>
      </c>
      <c r="CJY1" s="7" t="str">
        <v>TW.FTEXP</v>
      </c>
      <c r="CJZ1" s="7" t="str">
        <v>USPR1108735</v>
      </c>
      <c r="CKA1" s="7" t="str">
        <v>USPR1108736</v>
      </c>
      <c r="CKB1" s="7" t="str">
        <v>USPR0590182</v>
      </c>
      <c r="CKC1" s="7" t="str">
        <v>USPR1021173</v>
      </c>
      <c r="CKD1" s="7" t="str">
        <v>USPR1021178</v>
      </c>
      <c r="CKE1" s="7" t="str">
        <v>USPR1021177</v>
      </c>
      <c r="CKF1" s="7" t="str">
        <v>USPR1021179</v>
      </c>
      <c r="CKG1" s="7" t="str">
        <v>USPR6859142</v>
      </c>
      <c r="CKH1" s="7" t="str">
        <v>USPR6859134</v>
      </c>
      <c r="CKI1" s="7" t="str">
        <v>USPR6859150</v>
      </c>
      <c r="CKJ1" s="7" t="str">
        <v>USPR6859145</v>
      </c>
      <c r="CKK1" s="7" t="str">
        <v>USPR6859153</v>
      </c>
      <c r="CKL1" s="7" t="str">
        <v>USPR6859137</v>
      </c>
      <c r="CKM1" s="7" t="str">
        <v>USPR6859143</v>
      </c>
      <c r="CKN1" s="7" t="str">
        <v>USPR6859152</v>
      </c>
      <c r="CKO1" s="7" t="str">
        <v>USPR6859144</v>
      </c>
      <c r="CKP1" s="7" t="str">
        <v>USPR6859136</v>
      </c>
      <c r="CKQ1" s="7" t="str">
        <v>USPR6859135</v>
      </c>
      <c r="CKR1" s="7" t="str">
        <v>USPR6859151</v>
      </c>
      <c r="CKS1" s="7" t="str">
        <v>USSU7907466</v>
      </c>
      <c r="CKT1" s="7" t="str">
        <v>USSU7907464</v>
      </c>
      <c r="CKU1" s="7" t="str">
        <v>USSU7907463</v>
      </c>
      <c r="CKV1" s="7" t="str">
        <v>USSU7907465</v>
      </c>
      <c r="CKW1" s="7" t="str">
        <v>USNA7177203</v>
      </c>
      <c r="CKX1" s="7" t="str">
        <v>USPR7177200</v>
      </c>
      <c r="CKY1" s="7" t="str">
        <v>USPR7177720</v>
      </c>
      <c r="CKZ1" s="7" t="str">
        <v>USPR7177721</v>
      </c>
      <c r="CLA1" s="7" t="str">
        <v>USNA7177723</v>
      </c>
      <c r="CLB1" s="7" t="str">
        <v>USNA7177202</v>
      </c>
      <c r="CLC1" s="7" t="str">
        <v>USPR7177201</v>
      </c>
      <c r="CLD1" s="7" t="str">
        <v>USNA7177722</v>
      </c>
      <c r="CLE1" s="7" t="str">
        <v>BLSLNS13023654</v>
      </c>
      <c r="CLF1" s="7" t="str">
        <v>BLSLNS13026511</v>
      </c>
      <c r="CLG1" s="7" t="str">
        <v>BLSLNS13023558</v>
      </c>
      <c r="CLH1" s="7" t="str">
        <v>BLSLNS13023570</v>
      </c>
      <c r="CLI1" s="7" t="str">
        <v>BLSLNS13023622</v>
      </c>
      <c r="CLJ1" s="7" t="str">
        <v>BLSLNU03023558</v>
      </c>
      <c r="CLK1" s="7" t="str">
        <v>BLSLNS13023706</v>
      </c>
      <c r="CLL1" s="7" t="str">
        <v>BLSLNS13023557</v>
      </c>
      <c r="CLM1" s="7" t="str">
        <v>BLSLNS13023569</v>
      </c>
      <c r="CLN1" s="7" t="str">
        <v>BLSLNS13023621</v>
      </c>
      <c r="CLO1" s="7" t="str">
        <v>BLSLNS13023705</v>
      </c>
      <c r="CLP1" s="7" t="str">
        <v>BLSLNU03023557</v>
      </c>
      <c r="CLQ1" s="7" t="str">
        <v>BLSLNU03023569</v>
      </c>
      <c r="CLR1" s="7" t="str">
        <v>BLSLNU03023621</v>
      </c>
      <c r="CLS1" s="7" t="str">
        <v>BLSLNU03023705</v>
      </c>
      <c r="CLT1" s="7" t="str">
        <v>BLSLNS14024887</v>
      </c>
      <c r="CLU1" s="7" t="str">
        <v>GDPQYOY@US:EE_ESTIMATE_QUARTERLY</v>
      </c>
      <c r="CLV1" s="7" t="str">
        <v>GDPQYOY@US:EE_ESTIMATE_QUARTERLY_YOY</v>
      </c>
      <c r="CLW1" s="7" t="str">
        <v>GDPPIYOY@US:EE_ESTIMATE_ANNUAL_YOY</v>
      </c>
      <c r="CLX1" s="7" t="str">
        <v>CPIQOQA@US:EE_ESTIMATE_QUARTERLY</v>
      </c>
      <c r="CLY1" s="7" t="str">
        <v>CPIMYOY@US:EE_ESTIMATE_MONTHLY</v>
      </c>
      <c r="CLZ1" s="7" t="str">
        <v>CPIYOY@US:EE_ESTIMATE_ANNUAL</v>
      </c>
      <c r="CMA1" s="7" t="str">
        <v>WMT-US:FE_VALUATION_GROSS_MARGIN_FY1_ROLL_MEAN</v>
      </c>
      <c r="CMB1" s="7" t="str">
        <v>AAPL-US:FE_VALUATION_GROSS_MARGIN_FY1_ROLL_MEAN</v>
      </c>
      <c r="CMC1" s="7" t="str">
        <v>GM-US:FE_VALUATION_GROSS_MARGIN_FY1_ROLL_MEAN</v>
      </c>
      <c r="CMD1" s="7" t="str">
        <v>CAT-US:FE_VALUATION_GROSS_MARGIN_FY1_ROLL_MEAN</v>
      </c>
      <c r="CME1" s="7" t="str">
        <v>NKE-US:FE_VALUATION_GROSS_MARGIN_FY1_ROLL_MEAN</v>
      </c>
      <c r="CMF1" s="7" t="str">
        <v>WMT-US:FE_VALUATION_GROSS_MARGIN_FY2_ROLL_MEAN</v>
      </c>
      <c r="CMG1" s="7" t="str">
        <v>AAPL-US:FE_VALUATION_GROSS_MARGIN_FY2_ROLL_MEAN</v>
      </c>
      <c r="CMH1" s="7" t="str">
        <v>GM-US:FE_VALUATION_GROSS_MARGIN_FY2_ROLL_MEAN</v>
      </c>
      <c r="CMI1" s="7" t="str">
        <v>CAT-US:FE_VALUATION_GROSS_MARGIN_FY2_ROLL_MEAN</v>
      </c>
      <c r="CMJ1" s="7" t="str">
        <v>NKE-US:FE_VALUATION_GROSS_MARGIN_FY2_ROLL_MEAN</v>
      </c>
      <c r="CMK1" s="7" t="str">
        <v>WMT-US:FE_VALUATION_GROSS_MARGIN_FQ1_ROLL_MEAN</v>
      </c>
      <c r="CML1" s="7" t="str">
        <v>AAPL-US:FE_VALUATION_GROSS_MARGIN_FQ1_ROLL_MEAN</v>
      </c>
      <c r="CMM1" s="7" t="str">
        <v>GM-US:FE_VALUATION_GROSS_MARGIN_FQ1_ROLL_MEAN</v>
      </c>
      <c r="CMN1" s="7" t="str">
        <v>CAT-US:FE_VALUATION_GROSS_MARGIN_FQ1_ROLL_MEAN</v>
      </c>
      <c r="CMO1" s="7" t="str">
        <v>NKE-US:FE_VALUATION_GROSS_MARGIN_FQ1_ROLL_MEAN</v>
      </c>
      <c r="CMP1" s="7" t="str">
        <v>WMT-US:FE_VALUATION_GROSS_MARGIN_FQ2_ROLL_MEAN</v>
      </c>
      <c r="CMQ1" s="7" t="str">
        <v>AAPL-US:FE_VALUATION_GROSS_MARGIN_FQ2_ROLL_MEAN</v>
      </c>
      <c r="CMR1" s="7" t="str">
        <v>GM-US:FE_VALUATION_GROSS_MARGIN_FQ2_ROLL_MEAN</v>
      </c>
      <c r="CMS1" s="7" t="str">
        <v>CAT-US:FE_VALUATION_GROSS_MARGIN_FQ2_ROLL_MEAN</v>
      </c>
      <c r="CMT1" s="7" t="str">
        <v>NKE-US:FE_VALUATION_GROSS_MARGIN_FQ2_ROLL_MEAN</v>
      </c>
      <c r="CMU1" s="7" t="str">
        <v>USSU0486263</v>
      </c>
      <c r="CMV1" s="7" t="str">
        <v>USSU0486269</v>
      </c>
      <c r="CMW1" s="7" t="str">
        <v>USSU3139443</v>
      </c>
      <c r="CMX1" s="7" t="str">
        <v>USSU3139444</v>
      </c>
      <c r="CMY1" s="7" t="str">
        <v>USSU3139445</v>
      </c>
      <c r="CMZ1" s="7" t="str">
        <v>USSU0486270</v>
      </c>
      <c r="CNA1" s="7" t="str">
        <v>USSU3139446</v>
      </c>
      <c r="CNB1" s="7" t="str">
        <v>USSU3139447</v>
      </c>
      <c r="CNC1" s="7" t="str">
        <v>USSU3139448</v>
      </c>
      <c r="CND1" s="7" t="str">
        <v>USSU0421574</v>
      </c>
      <c r="CNE1" s="7" t="str">
        <v>USSU0421580</v>
      </c>
      <c r="CNF1" s="7" t="str">
        <v>USSU0486281</v>
      </c>
      <c r="CNG1" s="7" t="str">
        <v>USSU0486264</v>
      </c>
      <c r="CNH1" s="7" t="str">
        <v>USSU0486267</v>
      </c>
      <c r="CNI1" s="7" t="str">
        <v>USSU0486268</v>
      </c>
      <c r="CNJ1" s="7" t="str">
        <v>USSU0486279</v>
      </c>
      <c r="CNK1" s="7" t="str">
        <v>USSU0486265</v>
      </c>
      <c r="CNL1" s="7" t="str">
        <v>USSU0486266</v>
      </c>
      <c r="CNM1" s="7" t="str">
        <v>USSU2245101</v>
      </c>
      <c r="CNN1" s="7" t="str">
        <v>USSU2245102</v>
      </c>
      <c r="CNO1" s="7" t="str">
        <v>USSU2245103</v>
      </c>
      <c r="CNP1" s="7" t="str">
        <v>USSU2245309</v>
      </c>
      <c r="CNQ1" s="7" t="str">
        <v>USSU6876705</v>
      </c>
      <c r="CNR1" s="7" t="str">
        <v>USSU6876741</v>
      </c>
      <c r="CNS1" s="7" t="str">
        <v>USSU6876777</v>
      </c>
      <c r="CNT1" s="7" t="str">
        <v>USSU6876885</v>
      </c>
      <c r="CNU1" s="7" t="str">
        <v>USSU6876921</v>
      </c>
      <c r="CNV1" s="7" t="str">
        <v>USSU6876813</v>
      </c>
      <c r="CNW1" s="7" t="str">
        <v>USSU6876849</v>
      </c>
      <c r="CNX1" s="7" t="str">
        <v>USSU6876674</v>
      </c>
      <c r="CNY1" s="7" t="str">
        <v>USSU6876680</v>
      </c>
      <c r="CNZ1" s="7" t="str">
        <v>USSU6876686</v>
      </c>
      <c r="COA1" s="7" t="str">
        <v>USSU6876692</v>
      </c>
      <c r="COB1" s="7" t="str">
        <v>USSU6876698</v>
      </c>
      <c r="COC1" s="7" t="str">
        <v>USSU6876752</v>
      </c>
      <c r="COD1" s="7" t="str">
        <v>USSU6876818</v>
      </c>
      <c r="COE1" s="7" t="str">
        <v>USSU6876836</v>
      </c>
      <c r="COF1" s="7" t="str">
        <v>USSU6876850</v>
      </c>
      <c r="COG1" s="7" t="str">
        <v>USSU6876922</v>
      </c>
      <c r="COH1" s="7" t="str">
        <v>USSU6876706</v>
      </c>
      <c r="COI1" s="7" t="str">
        <v>USSU6876708</v>
      </c>
      <c r="COJ1" s="7" t="str">
        <v>USSU6876710</v>
      </c>
      <c r="COK1" s="7" t="str">
        <v>USSU6876716</v>
      </c>
      <c r="COL1" s="7" t="str">
        <v>USSU6876722</v>
      </c>
      <c r="COM1" s="7" t="str">
        <v>USSU6876728</v>
      </c>
      <c r="CON1" s="7" t="str">
        <v>USSU6876734</v>
      </c>
      <c r="COO1" s="7" t="str">
        <v>USSU6876742</v>
      </c>
      <c r="COP1" s="7" t="str">
        <v>USSU6876744</v>
      </c>
      <c r="COQ1" s="7" t="str">
        <v>USSU6876746</v>
      </c>
      <c r="COR1" s="7" t="str">
        <v>USSU6876758</v>
      </c>
      <c r="COS1" s="7" t="str">
        <v>USSU6876764</v>
      </c>
      <c r="COT1" s="7" t="str">
        <v>USSU6876770</v>
      </c>
      <c r="COU1" s="7" t="str">
        <v>USSU6876778</v>
      </c>
      <c r="COV1" s="7" t="str">
        <v>USSU6876780</v>
      </c>
      <c r="COW1" s="7" t="str">
        <v>USSU6876782</v>
      </c>
      <c r="COX1" s="7" t="str">
        <v>USSU6876788</v>
      </c>
      <c r="COY1" s="7" t="str">
        <v>USSU6876794</v>
      </c>
      <c r="COZ1" s="7" t="str">
        <v>USSU6876800</v>
      </c>
      <c r="CPA1" s="7" t="str">
        <v>USSU6876806</v>
      </c>
      <c r="CPB1" s="7" t="str">
        <v>USSU6876814</v>
      </c>
      <c r="CPC1" s="7" t="str">
        <v>USSU6876816</v>
      </c>
      <c r="CPD1" s="7" t="str">
        <v>USSU6876824</v>
      </c>
      <c r="CPE1" s="7" t="str">
        <v>USSU6876830</v>
      </c>
      <c r="CPF1" s="7" t="str">
        <v>USSU6876842</v>
      </c>
      <c r="CPG1" s="7" t="str">
        <v>USSU6876852</v>
      </c>
      <c r="CPH1" s="7" t="str">
        <v>USSU6876854</v>
      </c>
      <c r="CPI1" s="7" t="str">
        <v>USSU6876860</v>
      </c>
      <c r="CPJ1" s="7" t="str">
        <v>USSU6876866</v>
      </c>
      <c r="CPK1" s="7" t="str">
        <v>USSU6876872</v>
      </c>
      <c r="CPL1" s="7" t="str">
        <v>USSU6876878</v>
      </c>
      <c r="CPM1" s="7" t="str">
        <v>USSU6876886</v>
      </c>
      <c r="CPN1" s="7" t="str">
        <v>USSU6876888</v>
      </c>
      <c r="CPO1" s="7" t="str">
        <v>USSU6876890</v>
      </c>
      <c r="CPP1" s="7" t="str">
        <v>USSU6876896</v>
      </c>
      <c r="CPQ1" s="7" t="str">
        <v>USSU6876902</v>
      </c>
      <c r="CPR1" s="7" t="str">
        <v>USSU6876908</v>
      </c>
      <c r="CPS1" s="7" t="str">
        <v>USSU6876914</v>
      </c>
      <c r="CPT1" s="7" t="str">
        <v>USSU6876924</v>
      </c>
      <c r="CPU1" s="7" t="str">
        <v>USSU6876675</v>
      </c>
      <c r="CPV1" s="7" t="str">
        <v>USSU6876681</v>
      </c>
      <c r="CPW1" s="7" t="str">
        <v>USSU6876687</v>
      </c>
      <c r="CPX1" s="7" t="str">
        <v>USSU6876693</v>
      </c>
      <c r="CPY1" s="7" t="str">
        <v>USSU6876699</v>
      </c>
      <c r="CPZ1" s="7" t="str">
        <v>USSU6876707</v>
      </c>
      <c r="CQA1" s="7" t="str">
        <v>USSU6876709</v>
      </c>
      <c r="CQB1" s="7" t="str">
        <v>USSU6876711</v>
      </c>
      <c r="CQC1" s="7" t="str">
        <v>USSU6876717</v>
      </c>
      <c r="CQD1" s="7" t="str">
        <v>USSU6876723</v>
      </c>
      <c r="CQE1" s="7" t="str">
        <v>USSU6876729</v>
      </c>
      <c r="CQF1" s="7" t="str">
        <v>USSU6876735</v>
      </c>
      <c r="CQG1" s="7" t="str">
        <v>USSU6876743</v>
      </c>
      <c r="CQH1" s="7" t="str">
        <v>USSU6876745</v>
      </c>
      <c r="CQI1" s="7" t="str">
        <v>USSU6876747</v>
      </c>
      <c r="CQJ1" s="7" t="str">
        <v>USSU6876753</v>
      </c>
      <c r="CQK1" s="7" t="str">
        <v>USSU6876759</v>
      </c>
      <c r="CQL1" s="7" t="str">
        <v>USSU6876765</v>
      </c>
      <c r="CQM1" s="7" t="str">
        <v>USSU6876771</v>
      </c>
      <c r="CQN1" s="7" t="str">
        <v>USSU6876779</v>
      </c>
      <c r="CQO1" s="7" t="str">
        <v>USSU6876781</v>
      </c>
      <c r="CQP1" s="7" t="str">
        <v>USSU6876783</v>
      </c>
      <c r="CQQ1" s="7" t="str">
        <v>USSU6876789</v>
      </c>
      <c r="CQR1" s="7" t="str">
        <v>USSU6876795</v>
      </c>
      <c r="CQS1" s="7" t="str">
        <v>USSU6876801</v>
      </c>
      <c r="CQT1" s="7" t="str">
        <v>USSU6876807</v>
      </c>
      <c r="CQU1" s="7" t="str">
        <v>USSU6876815</v>
      </c>
      <c r="CQV1" s="7" t="str">
        <v>USSU6876817</v>
      </c>
      <c r="CQW1" s="7" t="str">
        <v>USSU6876819</v>
      </c>
      <c r="CQX1" s="7" t="str">
        <v>USSU6876825</v>
      </c>
      <c r="CQY1" s="7" t="str">
        <v>USSU6876831</v>
      </c>
      <c r="CQZ1" s="7" t="str">
        <v>USSU6876837</v>
      </c>
      <c r="CRA1" s="7" t="str">
        <v>USSU6876843</v>
      </c>
      <c r="CRB1" s="7" t="str">
        <v>USSU6876851</v>
      </c>
      <c r="CRC1" s="7" t="str">
        <v>USSU6876853</v>
      </c>
      <c r="CRD1" s="7" t="str">
        <v>USSU6876855</v>
      </c>
      <c r="CRE1" s="7" t="str">
        <v>USSU6876861</v>
      </c>
      <c r="CRF1" s="7" t="str">
        <v>USSU6876867</v>
      </c>
      <c r="CRG1" s="7" t="str">
        <v>USSU6876873</v>
      </c>
      <c r="CRH1" s="7" t="str">
        <v>USSU6876879</v>
      </c>
      <c r="CRI1" s="7" t="str">
        <v>USSU6876887</v>
      </c>
      <c r="CRJ1" s="7" t="str">
        <v>USSU6876889</v>
      </c>
      <c r="CRK1" s="7" t="str">
        <v>USSU6876891</v>
      </c>
      <c r="CRL1" s="7" t="str">
        <v>USSU6876897</v>
      </c>
      <c r="CRM1" s="7" t="str">
        <v>USSU6876903</v>
      </c>
      <c r="CRN1" s="7" t="str">
        <v>USSU6876909</v>
      </c>
      <c r="CRO1" s="7" t="str">
        <v>USSU6876915</v>
      </c>
      <c r="CRP1" s="7" t="str">
        <v>USSU6876923</v>
      </c>
      <c r="CRQ1" s="7" t="str">
        <v>USSU6876925</v>
      </c>
      <c r="CRR1" s="7" t="str">
        <v>USSU6876676</v>
      </c>
      <c r="CRS1" s="7" t="str">
        <v>USSU6876678</v>
      </c>
      <c r="CRT1" s="7" t="str">
        <v>USSU6876682</v>
      </c>
      <c r="CRU1" s="7" t="str">
        <v>USSU6876684</v>
      </c>
      <c r="CRV1" s="7" t="str">
        <v>USSU6876688</v>
      </c>
      <c r="CRW1" s="7" t="str">
        <v>USSU6876690</v>
      </c>
      <c r="CRX1" s="7" t="str">
        <v>USSU6876694</v>
      </c>
      <c r="CRY1" s="7" t="str">
        <v>USSU6876696</v>
      </c>
      <c r="CRZ1" s="7" t="str">
        <v>USSU6876700</v>
      </c>
      <c r="CSA1" s="7" t="str">
        <v>USSU6876702</v>
      </c>
      <c r="CSB1" s="7" t="str">
        <v>USSU6876712</v>
      </c>
      <c r="CSC1" s="7" t="str">
        <v>USSU6876714</v>
      </c>
      <c r="CSD1" s="7" t="str">
        <v>USSU6876718</v>
      </c>
      <c r="CSE1" s="7" t="str">
        <v>USSU6876720</v>
      </c>
      <c r="CSF1" s="7" t="str">
        <v>USSU6876724</v>
      </c>
      <c r="CSG1" s="7" t="str">
        <v>USSU6876726</v>
      </c>
      <c r="CSH1" s="7" t="str">
        <v>USSU6876730</v>
      </c>
      <c r="CSI1" s="7" t="str">
        <v>USSU6876732</v>
      </c>
      <c r="CSJ1" s="7" t="str">
        <v>USSU6876736</v>
      </c>
      <c r="CSK1" s="7" t="str">
        <v>USSU6876738</v>
      </c>
      <c r="CSL1" s="7" t="str">
        <v>USSU6876748</v>
      </c>
      <c r="CSM1" s="7" t="str">
        <v>USSU6876750</v>
      </c>
      <c r="CSN1" s="7" t="str">
        <v>USSU6876754</v>
      </c>
      <c r="CSO1" s="7" t="str">
        <v>USSU6876756</v>
      </c>
      <c r="CSP1" s="7" t="str">
        <v>USSU6876760</v>
      </c>
      <c r="CSQ1" s="7" t="str">
        <v>USSU6876762</v>
      </c>
      <c r="CSR1" s="7" t="str">
        <v>USSU6876766</v>
      </c>
      <c r="CSS1" s="7" t="str">
        <v>USSU6876768</v>
      </c>
      <c r="CST1" s="7" t="str">
        <v>USSU6876772</v>
      </c>
      <c r="CSU1" s="7" t="str">
        <v>USSU6876774</v>
      </c>
      <c r="CSV1" s="7" t="str">
        <v>USSU6876784</v>
      </c>
      <c r="CSW1" s="7" t="str">
        <v>USSU6876786</v>
      </c>
      <c r="CSX1" s="7" t="str">
        <v>USSU6876790</v>
      </c>
      <c r="CSY1" s="7" t="str">
        <v>USSU6876792</v>
      </c>
      <c r="CSZ1" s="7" t="str">
        <v>USSU6876796</v>
      </c>
      <c r="CTA1" s="7" t="str">
        <v>USSU6876798</v>
      </c>
      <c r="CTB1" s="7" t="str">
        <v>USSU6876802</v>
      </c>
      <c r="CTC1" s="7" t="str">
        <v>USSU6876804</v>
      </c>
      <c r="CTD1" s="7" t="str">
        <v>USSU6876808</v>
      </c>
      <c r="CTE1" s="7" t="str">
        <v>USSU6876810</v>
      </c>
      <c r="CTF1" s="7" t="str">
        <v>USSU6876820</v>
      </c>
      <c r="CTG1" s="7" t="str">
        <v>USSU6876822</v>
      </c>
      <c r="CTH1" s="7" t="str">
        <v>USSU6876826</v>
      </c>
      <c r="CTI1" s="7" t="str">
        <v>USSU6876828</v>
      </c>
      <c r="CTJ1" s="7" t="str">
        <v>USSU6876832</v>
      </c>
      <c r="CTK1" s="7" t="str">
        <v>USSU6876834</v>
      </c>
      <c r="CTL1" s="7" t="str">
        <v>USSU6876838</v>
      </c>
      <c r="CTM1" s="7" t="str">
        <v>USSU6876840</v>
      </c>
      <c r="CTN1" s="7" t="str">
        <v>USSU6876844</v>
      </c>
      <c r="CTO1" s="7" t="str">
        <v>USSU6876846</v>
      </c>
      <c r="CTP1" s="7" t="str">
        <v>USSU6876856</v>
      </c>
      <c r="CTQ1" s="7" t="str">
        <v>USSU6876858</v>
      </c>
      <c r="CTR1" s="7" t="str">
        <v>USSU6876862</v>
      </c>
      <c r="CTS1" s="7" t="str">
        <v>USSU6876864</v>
      </c>
      <c r="CTT1" s="7" t="str">
        <v>USSU6876868</v>
      </c>
      <c r="CTU1" s="7" t="str">
        <v>USSU6876870</v>
      </c>
      <c r="CTV1" s="7" t="str">
        <v>USSU6876874</v>
      </c>
      <c r="CTW1" s="7" t="str">
        <v>USSU6876876</v>
      </c>
      <c r="CTX1" s="7" t="str">
        <v>USSU6876880</v>
      </c>
      <c r="CTY1" s="7" t="str">
        <v>USSU6876882</v>
      </c>
      <c r="CTZ1" s="7" t="str">
        <v>USSU6876892</v>
      </c>
      <c r="CUA1" s="7" t="str">
        <v>USSU6876894</v>
      </c>
      <c r="CUB1" s="7" t="str">
        <v>USSU6876898</v>
      </c>
      <c r="CUC1" s="7" t="str">
        <v>USSU6876900</v>
      </c>
      <c r="CUD1" s="7" t="str">
        <v>USSU6876904</v>
      </c>
      <c r="CUE1" s="7" t="str">
        <v>USSU6876906</v>
      </c>
      <c r="CUF1" s="7" t="str">
        <v>USSU6876910</v>
      </c>
      <c r="CUG1" s="7" t="str">
        <v>USSU6876912</v>
      </c>
      <c r="CUH1" s="7" t="str">
        <v>USSU6876916</v>
      </c>
      <c r="CUI1" s="7" t="str">
        <v>USSU6876918</v>
      </c>
      <c r="CUJ1" s="7" t="str">
        <v>USSU6876677</v>
      </c>
      <c r="CUK1" s="7" t="str">
        <v>USSU6876679</v>
      </c>
      <c r="CUL1" s="7" t="str">
        <v>USSU6876683</v>
      </c>
      <c r="CUM1" s="7" t="str">
        <v>USSU6876685</v>
      </c>
      <c r="CUN1" s="7" t="str">
        <v>USSU6876689</v>
      </c>
      <c r="CUO1" s="7" t="str">
        <v>USSU6876691</v>
      </c>
      <c r="CUP1" s="7" t="str">
        <v>USSU6876695</v>
      </c>
      <c r="CUQ1" s="7" t="str">
        <v>USSU6876697</v>
      </c>
      <c r="CUR1" s="7" t="str">
        <v>USSU6876701</v>
      </c>
      <c r="CUS1" s="7" t="str">
        <v>USSU6876703</v>
      </c>
      <c r="CUT1" s="7" t="str">
        <v>USSU6876713</v>
      </c>
      <c r="CUU1" s="7" t="str">
        <v>USSU6876715</v>
      </c>
      <c r="CUV1" s="7" t="str">
        <v>USSU6876719</v>
      </c>
      <c r="CUW1" s="7" t="str">
        <v>USSU6876721</v>
      </c>
      <c r="CUX1" s="7" t="str">
        <v>USSU6876725</v>
      </c>
      <c r="CUY1" s="7" t="str">
        <v>USSU6876727</v>
      </c>
      <c r="CUZ1" s="7" t="str">
        <v>USSU6876731</v>
      </c>
      <c r="CVA1" s="7" t="str">
        <v>USSU6876733</v>
      </c>
      <c r="CVB1" s="7" t="str">
        <v>USSU6876737</v>
      </c>
      <c r="CVC1" s="7" t="str">
        <v>USSU6876739</v>
      </c>
      <c r="CVD1" s="7" t="str">
        <v>USSU6876749</v>
      </c>
      <c r="CVE1" s="7" t="str">
        <v>USSU6876751</v>
      </c>
      <c r="CVF1" s="7" t="str">
        <v>USSU6876755</v>
      </c>
      <c r="CVG1" s="7" t="str">
        <v>USSU6876757</v>
      </c>
      <c r="CVH1" s="7" t="str">
        <v>USSU6876761</v>
      </c>
      <c r="CVI1" s="7" t="str">
        <v>USSU6876763</v>
      </c>
      <c r="CVJ1" s="7" t="str">
        <v>USSU6876767</v>
      </c>
      <c r="CVK1" s="7" t="str">
        <v>USSU6876769</v>
      </c>
      <c r="CVL1" s="7" t="str">
        <v>USSU6876773</v>
      </c>
      <c r="CVM1" s="7" t="str">
        <v>USSU6876775</v>
      </c>
      <c r="CVN1" s="7" t="str">
        <v>USSU6876785</v>
      </c>
      <c r="CVO1" s="7" t="str">
        <v>USSU6876787</v>
      </c>
      <c r="CVP1" s="7" t="str">
        <v>USSU6876791</v>
      </c>
      <c r="CVQ1" s="7" t="str">
        <v>USSU6876793</v>
      </c>
      <c r="CVR1" s="7" t="str">
        <v>USSU6876797</v>
      </c>
      <c r="CVS1" s="7" t="str">
        <v>USSU6876799</v>
      </c>
      <c r="CVT1" s="7" t="str">
        <v>USSU6876803</v>
      </c>
      <c r="CVU1" s="7" t="str">
        <v>USSU6876805</v>
      </c>
      <c r="CVV1" s="7" t="str">
        <v>USSU6876809</v>
      </c>
      <c r="CVW1" s="7" t="str">
        <v>USSU6876811</v>
      </c>
      <c r="CVX1" s="7" t="str">
        <v>USSU6876821</v>
      </c>
      <c r="CVY1" s="7" t="str">
        <v>USSU6876823</v>
      </c>
      <c r="CVZ1" s="7" t="str">
        <v>USSU6876827</v>
      </c>
      <c r="CWA1" s="7" t="str">
        <v>USSU6876829</v>
      </c>
      <c r="CWB1" s="7" t="str">
        <v>USSU6876833</v>
      </c>
      <c r="CWC1" s="7" t="str">
        <v>USSU6876835</v>
      </c>
      <c r="CWD1" s="7" t="str">
        <v>USSU6876839</v>
      </c>
      <c r="CWE1" s="7" t="str">
        <v>USSU6876841</v>
      </c>
      <c r="CWF1" s="7" t="str">
        <v>USSU6876845</v>
      </c>
      <c r="CWG1" s="7" t="str">
        <v>USSU6876847</v>
      </c>
      <c r="CWH1" s="7" t="str">
        <v>USSU6876857</v>
      </c>
      <c r="CWI1" s="7" t="str">
        <v>USSU6876859</v>
      </c>
      <c r="CWJ1" s="7" t="str">
        <v>USSU6876863</v>
      </c>
      <c r="CWK1" s="7" t="str">
        <v>USSU6876865</v>
      </c>
      <c r="CWL1" s="7" t="str">
        <v>USSU6876869</v>
      </c>
      <c r="CWM1" s="7" t="str">
        <v>USSU6876871</v>
      </c>
      <c r="CWN1" s="7" t="str">
        <v>USSU6876875</v>
      </c>
      <c r="CWO1" s="7" t="str">
        <v>USSU6876877</v>
      </c>
      <c r="CWP1" s="7" t="str">
        <v>USSU6876881</v>
      </c>
      <c r="CWQ1" s="7" t="str">
        <v>USSU6876883</v>
      </c>
      <c r="CWR1" s="7" t="str">
        <v>USSU6876893</v>
      </c>
      <c r="CWS1" s="7" t="str">
        <v>USSU6876895</v>
      </c>
      <c r="CWT1" s="7" t="str">
        <v>USSU6876899</v>
      </c>
      <c r="CWU1" s="7" t="str">
        <v>USSU6876901</v>
      </c>
      <c r="CWV1" s="7" t="str">
        <v>USSU6876905</v>
      </c>
      <c r="CWW1" s="7" t="str">
        <v>USSU6876907</v>
      </c>
      <c r="CWX1" s="7" t="str">
        <v>USSU6876911</v>
      </c>
      <c r="CWY1" s="7" t="str">
        <v>USSU6876913</v>
      </c>
      <c r="CWZ1" s="7" t="str">
        <v>USSU6876917</v>
      </c>
      <c r="CXA1" s="7" t="str">
        <v>USSU6876919</v>
      </c>
      <c r="CXB1" s="7" t="str">
        <v>USSU5827284</v>
      </c>
      <c r="CXC1" s="7" t="str">
        <v>USSU0421592</v>
      </c>
      <c r="CXD1" s="7" t="str">
        <v>USSU0421586</v>
      </c>
      <c r="CXE1" s="7" t="str">
        <v>USSU0421581</v>
      </c>
      <c r="CXF1" s="7" t="str">
        <v>USSU0421584</v>
      </c>
      <c r="CXG1" s="7" t="str">
        <v>USSU0421589</v>
      </c>
      <c r="CXH1" s="7" t="str">
        <v>USSU0421594</v>
      </c>
      <c r="CXI1" s="7" t="str">
        <v>USSU0421596</v>
      </c>
      <c r="CXJ1" s="7" t="str">
        <v>USSU0421598</v>
      </c>
      <c r="CXK1" s="7" t="str">
        <v>USSU8165773</v>
      </c>
      <c r="CXL1" s="7" t="str">
        <v>USSU0421573</v>
      </c>
      <c r="CXM1" s="7" t="str">
        <v>USSU0421582</v>
      </c>
      <c r="CXN1" s="7" t="str">
        <v>USSU0421601</v>
      </c>
      <c r="CXO1" s="7" t="str">
        <v>USSU0544590</v>
      </c>
      <c r="CXP1" s="7" t="str">
        <v>USSU0486274</v>
      </c>
      <c r="CXQ1" s="7" t="str">
        <v>USSU0421576</v>
      </c>
      <c r="CXR1" s="7" t="str">
        <v>USSU8165779</v>
      </c>
      <c r="CXS1" s="7" t="str">
        <v>USSU0421585</v>
      </c>
      <c r="CXT1" s="7" t="str">
        <v>USSU0421590</v>
      </c>
      <c r="CXU1" s="7" t="str">
        <v>USSU0486278</v>
      </c>
      <c r="CXV1" s="7" t="str">
        <v>USSU8165780</v>
      </c>
      <c r="CXW1" s="7" t="str">
        <v>USSU0421603</v>
      </c>
      <c r="CXX1" s="7" t="str">
        <v>USSU0421605</v>
      </c>
      <c r="CXY1" s="7" t="str">
        <v>USSU8165774</v>
      </c>
      <c r="CXZ1" s="7" t="str">
        <v>USSU0421579</v>
      </c>
      <c r="CYA1" s="7" t="str">
        <v>USSU0421583</v>
      </c>
      <c r="CYB1" s="7" t="str">
        <v>USSU0421591</v>
      </c>
      <c r="CYC1" s="7" t="str">
        <v>USSU0421593</v>
      </c>
      <c r="CYD1" s="7" t="str">
        <v>USSU0421595</v>
      </c>
      <c r="CYE1" s="7" t="str">
        <v>USSU0421600</v>
      </c>
      <c r="CYF1" s="7" t="str">
        <v>USSU0421602</v>
      </c>
      <c r="CYG1" s="7" t="str">
        <v>USSU0421604</v>
      </c>
      <c r="CYH1" s="7" t="str">
        <v>USSU5932200</v>
      </c>
      <c r="CYI1" s="7" t="str">
        <v>USSU5932204</v>
      </c>
      <c r="CYJ1" s="7" t="str">
        <v>USSU5932206</v>
      </c>
      <c r="CYK1" s="7" t="str">
        <v>USSU5932210</v>
      </c>
      <c r="CYL1" s="7" t="str">
        <v>USSU5932211</v>
      </c>
      <c r="CYM1" s="7" t="str">
        <v>USSU5932215</v>
      </c>
      <c r="CYN1" s="7" t="str">
        <v>USSU5932217</v>
      </c>
      <c r="CYO1" s="7" t="str">
        <v>USSU5932221</v>
      </c>
      <c r="CYP1" s="7" t="str">
        <v>USSU5932222</v>
      </c>
      <c r="CYQ1" s="7" t="str">
        <v>USSU5932226</v>
      </c>
      <c r="CYR1" s="7" t="str">
        <v>USSU5932228</v>
      </c>
      <c r="CYS1" s="7" t="str">
        <v>USSU5932232</v>
      </c>
      <c r="CYT1" s="7" t="str">
        <v>USSU8165772</v>
      </c>
      <c r="CYU1" s="7" t="str">
        <v>USSU8165776</v>
      </c>
      <c r="CYV1" s="7" t="str">
        <v>USSU8165782</v>
      </c>
      <c r="CYW1" s="7" t="str">
        <v>USSU0421575</v>
      </c>
      <c r="CYX1" s="7" t="str">
        <v>USSU0421577</v>
      </c>
      <c r="CYY1" s="7" t="str">
        <v>USSU0421578</v>
      </c>
      <c r="CYZ1" s="7" t="str">
        <v>USSU0421587</v>
      </c>
      <c r="CZA1" s="7" t="str">
        <v>USSU0421588</v>
      </c>
      <c r="CZB1" s="7" t="str">
        <v>USSU0421597</v>
      </c>
      <c r="CZC1" s="7" t="str">
        <v>USSU0421599</v>
      </c>
      <c r="CZD1" s="7" t="str">
        <v>USSU1350751</v>
      </c>
      <c r="CZE1" s="7" t="str">
        <v>USSU1350752</v>
      </c>
      <c r="CZF1" s="7" t="str">
        <v>USSU5932201</v>
      </c>
      <c r="CZG1" s="7" t="str">
        <v>USSU5932202</v>
      </c>
      <c r="CZH1" s="7" t="str">
        <v>USSU5932203</v>
      </c>
      <c r="CZI1" s="7" t="str">
        <v>USSU5932205</v>
      </c>
      <c r="CZJ1" s="7" t="str">
        <v>USSU5932207</v>
      </c>
      <c r="CZK1" s="7" t="str">
        <v>USSU5932208</v>
      </c>
      <c r="CZL1" s="7" t="str">
        <v>USSU5932209</v>
      </c>
      <c r="CZM1" s="7" t="str">
        <v>USSU5932212</v>
      </c>
      <c r="CZN1" s="7" t="str">
        <v>USSU5932213</v>
      </c>
      <c r="CZO1" s="7" t="str">
        <v>USSU5932214</v>
      </c>
      <c r="CZP1" s="7" t="str">
        <v>USSU5932216</v>
      </c>
      <c r="CZQ1" s="7" t="str">
        <v>USSU5932218</v>
      </c>
      <c r="CZR1" s="7" t="str">
        <v>USSU5932219</v>
      </c>
      <c r="CZS1" s="7" t="str">
        <v>USSU5932220</v>
      </c>
      <c r="CZT1" s="7" t="str">
        <v>USSU5932223</v>
      </c>
      <c r="CZU1" s="7" t="str">
        <v>USSU5932224</v>
      </c>
      <c r="CZV1" s="7" t="str">
        <v>USSU5932225</v>
      </c>
      <c r="CZW1" s="7" t="str">
        <v>USSU5932227</v>
      </c>
      <c r="CZX1" s="7" t="str">
        <v>USSU5932229</v>
      </c>
      <c r="CZY1" s="7" t="str">
        <v>USSU5932230</v>
      </c>
      <c r="CZZ1" s="7" t="str">
        <v>USSU5932231</v>
      </c>
      <c r="DAA1" s="7" t="str">
        <v>USSU6876704</v>
      </c>
      <c r="DAB1" s="7" t="str">
        <v>USSU6876740</v>
      </c>
      <c r="DAC1" s="7" t="str">
        <v>USSU6876776</v>
      </c>
      <c r="DAD1" s="7" t="str">
        <v>USSU6876812</v>
      </c>
      <c r="DAE1" s="7" t="str">
        <v>USSU6876848</v>
      </c>
      <c r="DAF1" s="7" t="str">
        <v>USSU6876884</v>
      </c>
      <c r="DAG1" s="7" t="str">
        <v>USSU6876920</v>
      </c>
      <c r="DAH1" s="7" t="str">
        <v>USSU8165775</v>
      </c>
      <c r="DAI1" s="7" t="str">
        <v>USSU8165777</v>
      </c>
      <c r="DAJ1" s="7" t="str">
        <v>USSU8165778</v>
      </c>
      <c r="DAK1" s="7" t="str">
        <v>USSU8165781</v>
      </c>
      <c r="DAL1" s="7" t="str">
        <v>USSU8165783</v>
      </c>
      <c r="DAM1" s="7" t="str">
        <v>USSU8165784</v>
      </c>
      <c r="DAN1" s="7" t="str">
        <v>NVDA:FF_SALES_Q</v>
      </c>
      <c r="DAO1" s="7" t="str">
        <v>NVDA:FF_CAPEX_Q</v>
      </c>
      <c r="DAP1" s="7" t="str">
        <v>MSFT:FF_SALES_Q</v>
      </c>
      <c r="DAQ1" s="7" t="str">
        <v>MSFT:FF_CAPEX_Q</v>
      </c>
      <c r="DAR1" s="7" t="str">
        <v>META:FF_SALES_Q</v>
      </c>
      <c r="DAS1" s="7" t="str">
        <v>META:FF_CAPEX_Q</v>
      </c>
      <c r="DAT1" s="7" t="str">
        <v>AMZN:FF_SALES_Q</v>
      </c>
      <c r="DAU1" s="7" t="str">
        <v>AMZN:FF_CAPEX_Q</v>
      </c>
      <c r="DAV1" s="7" t="str">
        <v>GOOG:FF_SALES_Q</v>
      </c>
      <c r="DAW1" s="7" t="str">
        <v>GOOG:FF_CAPEX_Q</v>
      </c>
      <c r="DAX1" s="7" t="str">
        <v>CRWV:FF_SALES_Q</v>
      </c>
      <c r="DAY1" s="7" t="str">
        <v>CRWV:FF_CAPEX_Q</v>
      </c>
      <c r="DAZ1" s="7" t="str">
        <v>BABA:FF_SALES_Q</v>
      </c>
      <c r="DBA1" s="7" t="str">
        <v>BABA:FF_CAPEX_Q</v>
      </c>
      <c r="DBB1" s="7" t="str">
        <v>NVDA:FE_SALES_NTMA</v>
      </c>
      <c r="DBC1" s="7" t="str">
        <v>NVDA:FE_SALES_Q</v>
      </c>
      <c r="DBD1" s="7" t="str">
        <v>MSFT:FE_SALES_NTMA</v>
      </c>
      <c r="DBE1" s="7" t="str">
        <v>MSFT:FE_SALES_Q</v>
      </c>
      <c r="DBF1" s="7" t="str">
        <v>META:FE_SALES_NTMA</v>
      </c>
      <c r="DBG1" s="7" t="str">
        <v>META:FE_SALES_Q</v>
      </c>
      <c r="DBH1" s="7" t="str">
        <v>GOOG:FE_SALES_NTMA</v>
      </c>
      <c r="DBI1" s="7" t="str">
        <v>GOOG:FE_SALES_Q</v>
      </c>
      <c r="DBJ1" s="7" t="str">
        <v>AMZN:FE_SALES_NTMA</v>
      </c>
      <c r="DBK1" s="7" t="str">
        <v>AMZN:FE_SALES_Q</v>
      </c>
      <c r="DBL1" s="7" t="str">
        <v>TSLA:FE_SALES_NTMA</v>
      </c>
      <c r="DBM1" s="7" t="str">
        <v>TSLA:FE_SALES_Q</v>
      </c>
      <c r="DBN1" s="7" t="str">
        <v>AAPL:FE_SALES_NTMA</v>
      </c>
      <c r="DBO1" s="7" t="str">
        <v>AAPL:FE_SALES_Q</v>
      </c>
      <c r="DBP1" s="7" t="str">
        <v>NVDA:FE_CAPEX_NTMA</v>
      </c>
      <c r="DBQ1" s="7" t="str">
        <v>AAPL:FE_CAPEX_NTMA</v>
      </c>
      <c r="DBR1" s="7" t="str">
        <v>MSFT:FE_CAPEX_NTMA</v>
      </c>
      <c r="DBS1" s="7" t="str">
        <v>META:FE_CAPEX_NTMA</v>
      </c>
      <c r="DBT1" s="7" t="str">
        <v>TSLA:FE_CAPEX_NTMA</v>
      </c>
      <c r="DBU1" s="7" t="str">
        <v>AMZN:FE_CAPEX_NTMA</v>
      </c>
      <c r="DBV1" s="7" t="str">
        <v>GOOG:FE_CAPEX_NTMA</v>
      </c>
      <c r="DBW1" s="7" t="str">
        <v>NVDA:FE_CAPEX_Q</v>
      </c>
      <c r="DBX1" s="7" t="str">
        <v>AAPL:FE_CAPEX_Q</v>
      </c>
      <c r="DBY1" s="7" t="str">
        <v>MSFT:FE_CAPEX_Q</v>
      </c>
      <c r="DBZ1" s="7" t="str">
        <v>META:FE_CAPEX_Q</v>
      </c>
      <c r="DCA1" s="7" t="str">
        <v>TSLA:FE_CAPEX_Q</v>
      </c>
      <c r="DCB1" s="7" t="str">
        <v>AMZN:FE_CAPEX_Q</v>
      </c>
      <c r="DCC1" s="7" t="str">
        <v>GOOG:FE_CAPEX_Q</v>
      </c>
      <c r="DCD1" s="7" t="str">
        <v>NVDA:FE_CAPEX_LTMA</v>
      </c>
      <c r="DCE1" s="7" t="str">
        <v>NVDA:FE_SALES_LTMA</v>
      </c>
      <c r="DCF1" s="7" t="str">
        <v>META:FE_CAPEX_LTMA</v>
      </c>
      <c r="DCG1" s="7" t="str">
        <v>META:FE_SALES_LTMA</v>
      </c>
      <c r="DCH1" s="7" t="str">
        <v>MSFT:FE_CAPEX_LTMA</v>
      </c>
      <c r="DCI1" s="7" t="str">
        <v>MSFT:FE_SALES_LTMA</v>
      </c>
      <c r="DCJ1" s="7" t="str">
        <v>AMZN:FE_CAPEX_LTMA</v>
      </c>
      <c r="DCK1" s="7" t="str">
        <v>AMZN:FE_SALES_LTMA</v>
      </c>
      <c r="DCL1" s="7" t="str">
        <v>GOOG:FE_CAPEX_LTMA</v>
      </c>
      <c r="DCM1" s="7" t="str">
        <v>GOOG:FE_SALES_LTMA</v>
      </c>
      <c r="DCN1" s="7" t="str">
        <v>TSLA:FE_CAPEX_LTMA</v>
      </c>
      <c r="DCO1" s="7" t="str">
        <v>TSLA:FE_SALES_LTMA</v>
      </c>
      <c r="DCP1" s="7" t="str">
        <v>AAPL:FE_CAPEX_LTMA</v>
      </c>
      <c r="DCQ1" s="7" t="str">
        <v>AAPL:FE_SALES_LTMA</v>
      </c>
      <c r="DCR1" s="7" t="str">
        <v>^KOSPI:PX_LAST</v>
      </c>
      <c r="DCS1" s="7" t="str">
        <v>DJI:DJI:PX_LAST</v>
      </c>
      <c r="DCT1" s="7" t="str">
        <v>SPI:SPX:PX_LAST</v>
      </c>
      <c r="DCU1" s="7" t="str">
        <v>USDSP_AMBC:PX_LAST</v>
      </c>
      <c r="DCV1" s="7" t="str">
        <v>DOLLAR:KR_MID_Close</v>
      </c>
      <c r="DCW1" s="7" t="str">
        <v>BONDHANYLD920:PX_YTM</v>
      </c>
      <c r="DCX1" s="7" t="str">
        <v>GVO:TR10Y:PX_LAST</v>
      </c>
      <c r="DCY1" s="7" t="str">
        <v>BONDAVG01@5Y:PX_LAST</v>
      </c>
      <c r="DCZ1" s="7" t="str">
        <v>BONDAVG01@10Y:PX_LAST</v>
      </c>
      <c r="DDA1" s="7" t="str">
        <v>BONDAVG01@30Y:PX_LAST</v>
      </c>
      <c r="DDB1" s="7" t="str">
        <v>BONDAVG55@10Y:PX_LAST</v>
      </c>
    </row>
    <row r="2" spans="1:2810" customFormat="1" x14ac:dyDescent="0.2">
      <c r="A2" s="6">
        <f>StartDate</f>
        <v>45839</v>
      </c>
      <c r="B2" s="5" t="e" cm="1">
        <f t="array" aca="1" ref="B2" ca="1">IF(
    B$1="", NA(),
    IF(
    B$1="Date",
    DateRange(StartDate, EndDate),
    IF(
        VLOOKUP(B$1, CHOOSE({1,2}, Timeseries[code], Timeseries[source]), 2, FALSE)="FactSet",
        IF(
        VLOOKUP(B$1, CHOOSE({1,2}, Timeseries[code], Timeseries[source_field]), 2, FALSE)="FDS_ECON_DATA",
        _xll.FDSC("", "", "PSETCAL(SEVENDAY);FDS_ECON_DATA('" &amp;
            VLOOKUP(B$1, CHOOSE({1,2}, Timeseries[code], Timeseries[source_ticker]), 2, FALSE) &amp;
            "'," &amp; StartDate &amp; "," &amp; EndDate &amp; ", D, NONE, NONE)"
        ),
        _xll.FDSC("", "", "PSETCAL(SEVENDAY);NO_REPEAT_F(SPEC_ID_DATA('" &amp;
            VLOOKUP(B$1, CHOOSE({1,2}, Timeseries[code], Timeseries[source_ticker]), 2, FALSE) &amp;
            ":" &amp; VLOOKUP(B$1, CHOOSE({1,2}, Timeseries[code], Timeseries[source_field]), 2, FALSE) &amp;
            "','" &amp; StartDate &amp; "','" &amp; EndDate &amp; "', D, NONE, NONE,2))"
        )
        ),
        IF(
        VLOOKUP(B$1, CHOOSE({1,2}, Timeseries[code], Timeseries[source]), 2, FALSE)="Bloomberg",
        BDH(
            VLOOKUP(B$1, CHOOSE({1,2}, Timeseries[code],Timeseries[source_ticker]), 2, FALSE),
            VLOOKUP(B$1, CHOOSE({1,2}, Timeseries[code],Timeseries[source_field]), 2, FALSE),
            StartDate, EndDate, "SORT","FALSE", "DTS","FALSE", "DAYS","C", "FILL","B"
        ),
        IF(
        VLOOKUP(B$1, CHOOSE({1,2}, Timeseries[code], Timeseries[source]), 2, FALSE)="Infomax",
        _xll.IMDH(VLOOKUP(B$1,CHOOSE({1,2},Timeseries[code],Timeseries[asset_class]),2,FALSE),
        VLOOKUP(B$1,CHOOSE({1,2},Timeseries[code],Timeseries[source_ticker]),2,FALSE),
        VLOOKUP(B$1,CHOOSE({1,2},Timeseries[code],Timeseries[source_field]),2,FALSE),
        StartDate+2,EndDate+2,9999,
        "Per=일,sort=A,real=false,Bizday=12,Quote=종가,ROUND=9,Pos=20,Orient=V,Title="&amp;VLOOKUP(B$1,CHOOSE({1,2},Timeseries[code],Timeseries[name]),2,FALSE)&amp;",DtFmt=1,TmFmt=1,unit=true"),
        NA()
        )
        )
    )
    )
)</f>
        <v>#NAME?</v>
      </c>
      <c r="C2" s="5" t="e" cm="1">
        <f t="array" aca="1" ref="C2" ca="1">IF(
    C$1="", NA(),
    IF(
    C$1="Date",
    DateRange(StartDate, EndDate),
    IF(
        VLOOKUP(C$1, CHOOSE({1,2}, Timeseries[code], Timeseries[source]), 2, FALSE)="FactSet",
        IF(
        VLOOKUP(C$1, CHOOSE({1,2}, Timeseries[code], Timeseries[source_field]), 2, FALSE)="FDS_ECON_DATA",
        _xll.FDSC("", "", "PSETCAL(SEVENDAY);FDS_ECON_DATA('" &amp;
            VLOOKUP(C$1, CHOOSE({1,2}, Timeseries[code], Timeseries[source_ticker]), 2, FALSE) &amp;
            "'," &amp; StartDate &amp; "," &amp; EndDate &amp; ", D, NONE, NONE)"
        ),
        _xll.FDSC("", "", "PSETCAL(SEVENDAY);NO_REPEAT_F(SPEC_ID_DATA('" &amp;
            VLOOKUP(C$1, CHOOSE({1,2}, Timeseries[code], Timeseries[source_ticker]), 2, FALSE) &amp;
            ":" &amp; VLOOKUP(C$1, CHOOSE({1,2}, Timeseries[code], Timeseries[source_field]), 2, FALSE) &amp;
            "','" &amp; StartDate &amp; "','" &amp; EndDate &amp; "', D, NONE, NONE,2))"
        )
        ),
        IF(
        VLOOKUP(C$1, CHOOSE({1,2}, Timeseries[code], Timeseries[source]), 2, FALSE)="Bloomberg",
        BDH(
            VLOOKUP(C$1, CHOOSE({1,2}, Timeseries[code],Timeseries[source_ticker]), 2, FALSE),
            VLOOKUP(C$1, CHOOSE({1,2}, Timeseries[code],Timeseries[source_field]), 2, FALSE),
            StartDate, EndDate, "SORT","FALSE", "DTS","FALSE", "DAYS","C", "FILL","B"
        ),
        IF(
        VLOOKUP(C$1, CHOOSE({1,2}, Timeseries[code], Timeseries[source]), 2, FALSE)="Infomax",
        _xll.IMDH(VLOOKUP(C$1,CHOOSE({1,2},Timeseries[code],Timeseries[asset_class]),2,FALSE),
        VLOOKUP(C$1,CHOOSE({1,2},Timeseries[code],Timeseries[source_ticker]),2,FALSE),
        VLOOKUP(C$1,CHOOSE({1,2},Timeseries[code],Timeseries[source_field]),2,FALSE),
        StartDate+2,EndDate+2,9999,
        "Per=일,sort=A,real=false,Bizday=12,Quote=종가,ROUND=9,Pos=20,Orient=V,Title="&amp;VLOOKUP(C$1,CHOOSE({1,2},Timeseries[code],Timeseries[name]),2,FALSE)&amp;",DtFmt=1,TmFmt=1,unit=true"),
        NA()
        )
        )
    )
    )
)</f>
        <v>#NAME?</v>
      </c>
      <c r="D2" s="5" t="e" cm="1">
        <f t="array" aca="1" ref="D2" ca="1">IF(
    D$1="", NA(),
    IF(
    D$1="Date",
    DateRange(StartDate, EndDate),
    IF(
        VLOOKUP(D$1, CHOOSE({1,2}, Timeseries[code], Timeseries[source]), 2, FALSE)="FactSet",
        IF(
        VLOOKUP(D$1, CHOOSE({1,2}, Timeseries[code], Timeseries[source_field]), 2, FALSE)="FDS_ECON_DATA",
        _xll.FDSC("", "", "PSETCAL(SEVENDAY);FDS_ECON_DATA('" &amp;
            VLOOKUP(D$1, CHOOSE({1,2}, Timeseries[code], Timeseries[source_ticker]), 2, FALSE) &amp;
            "'," &amp; StartDate &amp; "," &amp; EndDate &amp; ", D, NONE, NONE)"
        ),
        _xll.FDSC("", "", "PSETCAL(SEVENDAY);NO_REPEAT_F(SPEC_ID_DATA('" &amp;
            VLOOKUP(D$1, CHOOSE({1,2}, Timeseries[code], Timeseries[source_ticker]), 2, FALSE) &amp;
            ":" &amp; VLOOKUP(D$1, CHOOSE({1,2}, Timeseries[code], Timeseries[source_field]), 2, FALSE) &amp;
            "','" &amp; StartDate &amp; "','" &amp; EndDate &amp; "', D, NONE, NONE,2))"
        )
        ),
        IF(
        VLOOKUP(D$1, CHOOSE({1,2}, Timeseries[code], Timeseries[source]), 2, FALSE)="Bloomberg",
        BDH(
            VLOOKUP(D$1, CHOOSE({1,2}, Timeseries[code],Timeseries[source_ticker]), 2, FALSE),
            VLOOKUP(D$1, CHOOSE({1,2}, Timeseries[code],Timeseries[source_field]), 2, FALSE),
            StartDate, EndDate, "SORT","FALSE", "DTS","FALSE", "DAYS","C", "FILL","B"
        ),
        IF(
        VLOOKUP(D$1, CHOOSE({1,2}, Timeseries[code], Timeseries[source]), 2, FALSE)="Infomax",
        _xll.IMDH(VLOOKUP(D$1,CHOOSE({1,2},Timeseries[code],Timeseries[asset_class]),2,FALSE),
        VLOOKUP(D$1,CHOOSE({1,2},Timeseries[code],Timeseries[source_ticker]),2,FALSE),
        VLOOKUP(D$1,CHOOSE({1,2},Timeseries[code],Timeseries[source_field]),2,FALSE),
        StartDate+2,EndDate+2,9999,
        "Per=일,sort=A,real=false,Bizday=12,Quote=종가,ROUND=9,Pos=20,Orient=V,Title="&amp;VLOOKUP(D$1,CHOOSE({1,2},Timeseries[code],Timeseries[name]),2,FALSE)&amp;",DtFmt=1,TmFmt=1,unit=true"),
        NA()
        )
        )
    )
    )
)</f>
        <v>#NAME?</v>
      </c>
      <c r="E2" s="5" t="e" cm="1">
        <f t="array" aca="1" ref="E2" ca="1">IF(
    E$1="", NA(),
    IF(
    E$1="Date",
    DateRange(StartDate, EndDate),
    IF(
        VLOOKUP(E$1, CHOOSE({1,2}, Timeseries[code], Timeseries[source]), 2, FALSE)="FactSet",
        IF(
        VLOOKUP(E$1, CHOOSE({1,2}, Timeseries[code], Timeseries[source_field]), 2, FALSE)="FDS_ECON_DATA",
        _xll.FDSC("", "", "PSETCAL(SEVENDAY);FDS_ECON_DATA('" &amp;
            VLOOKUP(E$1, CHOOSE({1,2}, Timeseries[code], Timeseries[source_ticker]), 2, FALSE) &amp;
            "'," &amp; StartDate &amp; "," &amp; EndDate &amp; ", D, NONE, NONE)"
        ),
        _xll.FDSC("", "", "PSETCAL(SEVENDAY);NO_REPEAT_F(SPEC_ID_DATA('" &amp;
            VLOOKUP(E$1, CHOOSE({1,2}, Timeseries[code], Timeseries[source_ticker]), 2, FALSE) &amp;
            ":" &amp; VLOOKUP(E$1, CHOOSE({1,2}, Timeseries[code], Timeseries[source_field]), 2, FALSE) &amp;
            "','" &amp; StartDate &amp; "','" &amp; EndDate &amp; "', D, NONE, NONE,2))"
        )
        ),
        IF(
        VLOOKUP(E$1, CHOOSE({1,2}, Timeseries[code], Timeseries[source]), 2, FALSE)="Bloomberg",
        BDH(
            VLOOKUP(E$1, CHOOSE({1,2}, Timeseries[code],Timeseries[source_ticker]), 2, FALSE),
            VLOOKUP(E$1, CHOOSE({1,2}, Timeseries[code],Timeseries[source_field]), 2, FALSE),
            StartDate, EndDate, "SORT","FALSE", "DTS","FALSE", "DAYS","C", "FILL","B"
        ),
        IF(
        VLOOKUP(E$1, CHOOSE({1,2}, Timeseries[code], Timeseries[source]), 2, FALSE)="Infomax",
        _xll.IMDH(VLOOKUP(E$1,CHOOSE({1,2},Timeseries[code],Timeseries[asset_class]),2,FALSE),
        VLOOKUP(E$1,CHOOSE({1,2},Timeseries[code],Timeseries[source_ticker]),2,FALSE),
        VLOOKUP(E$1,CHOOSE({1,2},Timeseries[code],Timeseries[source_field]),2,FALSE),
        StartDate+2,EndDate+2,9999,
        "Per=일,sort=A,real=false,Bizday=12,Quote=종가,ROUND=9,Pos=20,Orient=V,Title="&amp;VLOOKUP(E$1,CHOOSE({1,2},Timeseries[code],Timeseries[name]),2,FALSE)&amp;",DtFmt=1,TmFmt=1,unit=true"),
        NA()
        )
        )
    )
    )
)</f>
        <v>#NAME?</v>
      </c>
      <c r="F2" s="5" t="e" cm="1">
        <f t="array" aca="1" ref="F2" ca="1">IF(
    F$1="", NA(),
    IF(
    F$1="Date",
    DateRange(StartDate, EndDate),
    IF(
        VLOOKUP(F$1, CHOOSE({1,2}, Timeseries[code], Timeseries[source]), 2, FALSE)="FactSet",
        IF(
        VLOOKUP(F$1, CHOOSE({1,2}, Timeseries[code], Timeseries[source_field]), 2, FALSE)="FDS_ECON_DATA",
        _xll.FDSC("", "", "PSETCAL(SEVENDAY);FDS_ECON_DATA('" &amp;
            VLOOKUP(F$1, CHOOSE({1,2}, Timeseries[code], Timeseries[source_ticker]), 2, FALSE) &amp;
            "'," &amp; StartDate &amp; "," &amp; EndDate &amp; ", D, NONE, NONE)"
        ),
        _xll.FDSC("", "", "PSETCAL(SEVENDAY);NO_REPEAT_F(SPEC_ID_DATA('" &amp;
            VLOOKUP(F$1, CHOOSE({1,2}, Timeseries[code], Timeseries[source_ticker]), 2, FALSE) &amp;
            ":" &amp; VLOOKUP(F$1, CHOOSE({1,2}, Timeseries[code], Timeseries[source_field]), 2, FALSE) &amp;
            "','" &amp; StartDate &amp; "','" &amp; EndDate &amp; "', D, NONE, NONE,2))"
        )
        ),
        IF(
        VLOOKUP(F$1, CHOOSE({1,2}, Timeseries[code], Timeseries[source]), 2, FALSE)="Bloomberg",
        BDH(
            VLOOKUP(F$1, CHOOSE({1,2}, Timeseries[code],Timeseries[source_ticker]), 2, FALSE),
            VLOOKUP(F$1, CHOOSE({1,2}, Timeseries[code],Timeseries[source_field]), 2, FALSE),
            StartDate, EndDate, "SORT","FALSE", "DTS","FALSE", "DAYS","C", "FILL","B"
        ),
        IF(
        VLOOKUP(F$1, CHOOSE({1,2}, Timeseries[code], Timeseries[source]), 2, FALSE)="Infomax",
        _xll.IMDH(VLOOKUP(F$1,CHOOSE({1,2},Timeseries[code],Timeseries[asset_class]),2,FALSE),
        VLOOKUP(F$1,CHOOSE({1,2},Timeseries[code],Timeseries[source_ticker]),2,FALSE),
        VLOOKUP(F$1,CHOOSE({1,2},Timeseries[code],Timeseries[source_field]),2,FALSE),
        StartDate+2,EndDate+2,9999,
        "Per=일,sort=A,real=false,Bizday=12,Quote=종가,ROUND=9,Pos=20,Orient=V,Title="&amp;VLOOKUP(F$1,CHOOSE({1,2},Timeseries[code],Timeseries[name]),2,FALSE)&amp;",DtFmt=1,TmFmt=1,unit=true"),
        NA()
        )
        )
    )
    )
)</f>
        <v>#NAME?</v>
      </c>
      <c r="G2" s="5" t="e" cm="1">
        <f t="array" aca="1" ref="G2" ca="1">IF(
    G$1="", NA(),
    IF(
    G$1="Date",
    DateRange(StartDate, EndDate),
    IF(
        VLOOKUP(G$1, CHOOSE({1,2}, Timeseries[code], Timeseries[source]), 2, FALSE)="FactSet",
        IF(
        VLOOKUP(G$1, CHOOSE({1,2}, Timeseries[code], Timeseries[source_field]), 2, FALSE)="FDS_ECON_DATA",
        _xll.FDSC("", "", "PSETCAL(SEVENDAY);FDS_ECON_DATA('" &amp;
            VLOOKUP(G$1, CHOOSE({1,2}, Timeseries[code], Timeseries[source_ticker]), 2, FALSE) &amp;
            "'," &amp; StartDate &amp; "," &amp; EndDate &amp; ", D, NONE, NONE)"
        ),
        _xll.FDSC("", "", "PSETCAL(SEVENDAY);NO_REPEAT_F(SPEC_ID_DATA('" &amp;
            VLOOKUP(G$1, CHOOSE({1,2}, Timeseries[code], Timeseries[source_ticker]), 2, FALSE) &amp;
            ":" &amp; VLOOKUP(G$1, CHOOSE({1,2}, Timeseries[code], Timeseries[source_field]), 2, FALSE) &amp;
            "','" &amp; StartDate &amp; "','" &amp; EndDate &amp; "', D, NONE, NONE,2))"
        )
        ),
        IF(
        VLOOKUP(G$1, CHOOSE({1,2}, Timeseries[code], Timeseries[source]), 2, FALSE)="Bloomberg",
        BDH(
            VLOOKUP(G$1, CHOOSE({1,2}, Timeseries[code],Timeseries[source_ticker]), 2, FALSE),
            VLOOKUP(G$1, CHOOSE({1,2}, Timeseries[code],Timeseries[source_field]), 2, FALSE),
            StartDate, EndDate, "SORT","FALSE", "DTS","FALSE", "DAYS","C", "FILL","B"
        ),
        IF(
        VLOOKUP(G$1, CHOOSE({1,2}, Timeseries[code], Timeseries[source]), 2, FALSE)="Infomax",
        _xll.IMDH(VLOOKUP(G$1,CHOOSE({1,2},Timeseries[code],Timeseries[asset_class]),2,FALSE),
        VLOOKUP(G$1,CHOOSE({1,2},Timeseries[code],Timeseries[source_ticker]),2,FALSE),
        VLOOKUP(G$1,CHOOSE({1,2},Timeseries[code],Timeseries[source_field]),2,FALSE),
        StartDate+2,EndDate+2,9999,
        "Per=일,sort=A,real=false,Bizday=12,Quote=종가,ROUND=9,Pos=20,Orient=V,Title="&amp;VLOOKUP(G$1,CHOOSE({1,2},Timeseries[code],Timeseries[name]),2,FALSE)&amp;",DtFmt=1,TmFmt=1,unit=true"),
        NA()
        )
        )
    )
    )
)</f>
        <v>#NAME?</v>
      </c>
      <c r="H2" s="5" t="e" cm="1">
        <f t="array" aca="1" ref="H2" ca="1">IF(
    H$1="", NA(),
    IF(
    H$1="Date",
    DateRange(StartDate, EndDate),
    IF(
        VLOOKUP(H$1, CHOOSE({1,2}, Timeseries[code], Timeseries[source]), 2, FALSE)="FactSet",
        IF(
        VLOOKUP(H$1, CHOOSE({1,2}, Timeseries[code], Timeseries[source_field]), 2, FALSE)="FDS_ECON_DATA",
        _xll.FDSC("", "", "PSETCAL(SEVENDAY);FDS_ECON_DATA('" &amp;
            VLOOKUP(H$1, CHOOSE({1,2}, Timeseries[code], Timeseries[source_ticker]), 2, FALSE) &amp;
            "'," &amp; StartDate &amp; "," &amp; EndDate &amp; ", D, NONE, NONE)"
        ),
        _xll.FDSC("", "", "PSETCAL(SEVENDAY);NO_REPEAT_F(SPEC_ID_DATA('" &amp;
            VLOOKUP(H$1, CHOOSE({1,2}, Timeseries[code], Timeseries[source_ticker]), 2, FALSE) &amp;
            ":" &amp; VLOOKUP(H$1, CHOOSE({1,2}, Timeseries[code], Timeseries[source_field]), 2, FALSE) &amp;
            "','" &amp; StartDate &amp; "','" &amp; EndDate &amp; "', D, NONE, NONE,2))"
        )
        ),
        IF(
        VLOOKUP(H$1, CHOOSE({1,2}, Timeseries[code], Timeseries[source]), 2, FALSE)="Bloomberg",
        BDH(
            VLOOKUP(H$1, CHOOSE({1,2}, Timeseries[code],Timeseries[source_ticker]), 2, FALSE),
            VLOOKUP(H$1, CHOOSE({1,2}, Timeseries[code],Timeseries[source_field]), 2, FALSE),
            StartDate, EndDate, "SORT","FALSE", "DTS","FALSE", "DAYS","C", "FILL","B"
        ),
        IF(
        VLOOKUP(H$1, CHOOSE({1,2}, Timeseries[code], Timeseries[source]), 2, FALSE)="Infomax",
        _xll.IMDH(VLOOKUP(H$1,CHOOSE({1,2},Timeseries[code],Timeseries[asset_class]),2,FALSE),
        VLOOKUP(H$1,CHOOSE({1,2},Timeseries[code],Timeseries[source_ticker]),2,FALSE),
        VLOOKUP(H$1,CHOOSE({1,2},Timeseries[code],Timeseries[source_field]),2,FALSE),
        StartDate+2,EndDate+2,9999,
        "Per=일,sort=A,real=false,Bizday=12,Quote=종가,ROUND=9,Pos=20,Orient=V,Title="&amp;VLOOKUP(H$1,CHOOSE({1,2},Timeseries[code],Timeseries[name]),2,FALSE)&amp;",DtFmt=1,TmFmt=1,unit=true"),
        NA()
        )
        )
    )
    )
)</f>
        <v>#NAME?</v>
      </c>
      <c r="I2" s="5" t="e" cm="1">
        <f t="array" aca="1" ref="I2" ca="1">IF(
    I$1="", NA(),
    IF(
    I$1="Date",
    DateRange(StartDate, EndDate),
    IF(
        VLOOKUP(I$1, CHOOSE({1,2}, Timeseries[code], Timeseries[source]), 2, FALSE)="FactSet",
        IF(
        VLOOKUP(I$1, CHOOSE({1,2}, Timeseries[code], Timeseries[source_field]), 2, FALSE)="FDS_ECON_DATA",
        _xll.FDSC("", "", "PSETCAL(SEVENDAY);FDS_ECON_DATA('" &amp;
            VLOOKUP(I$1, CHOOSE({1,2}, Timeseries[code], Timeseries[source_ticker]), 2, FALSE) &amp;
            "'," &amp; StartDate &amp; "," &amp; EndDate &amp; ", D, NONE, NONE)"
        ),
        _xll.FDSC("", "", "PSETCAL(SEVENDAY);NO_REPEAT_F(SPEC_ID_DATA('" &amp;
            VLOOKUP(I$1, CHOOSE({1,2}, Timeseries[code], Timeseries[source_ticker]), 2, FALSE) &amp;
            ":" &amp; VLOOKUP(I$1, CHOOSE({1,2}, Timeseries[code], Timeseries[source_field]), 2, FALSE) &amp;
            "','" &amp; StartDate &amp; "','" &amp; EndDate &amp; "', D, NONE, NONE,2))"
        )
        ),
        IF(
        VLOOKUP(I$1, CHOOSE({1,2}, Timeseries[code], Timeseries[source]), 2, FALSE)="Bloomberg",
        BDH(
            VLOOKUP(I$1, CHOOSE({1,2}, Timeseries[code],Timeseries[source_ticker]), 2, FALSE),
            VLOOKUP(I$1, CHOOSE({1,2}, Timeseries[code],Timeseries[source_field]), 2, FALSE),
            StartDate, EndDate, "SORT","FALSE", "DTS","FALSE", "DAYS","C", "FILL","B"
        ),
        IF(
        VLOOKUP(I$1, CHOOSE({1,2}, Timeseries[code], Timeseries[source]), 2, FALSE)="Infomax",
        _xll.IMDH(VLOOKUP(I$1,CHOOSE({1,2},Timeseries[code],Timeseries[asset_class]),2,FALSE),
        VLOOKUP(I$1,CHOOSE({1,2},Timeseries[code],Timeseries[source_ticker]),2,FALSE),
        VLOOKUP(I$1,CHOOSE({1,2},Timeseries[code],Timeseries[source_field]),2,FALSE),
        StartDate+2,EndDate+2,9999,
        "Per=일,sort=A,real=false,Bizday=12,Quote=종가,ROUND=9,Pos=20,Orient=V,Title="&amp;VLOOKUP(I$1,CHOOSE({1,2},Timeseries[code],Timeseries[name]),2,FALSE)&amp;",DtFmt=1,TmFmt=1,unit=true"),
        NA()
        )
        )
    )
    )
)</f>
        <v>#NAME?</v>
      </c>
      <c r="J2" s="5" t="e" cm="1">
        <f t="array" aca="1" ref="J2" ca="1">IF(
    J$1="", NA(),
    IF(
    J$1="Date",
    DateRange(StartDate, EndDate),
    IF(
        VLOOKUP(J$1, CHOOSE({1,2}, Timeseries[code], Timeseries[source]), 2, FALSE)="FactSet",
        IF(
        VLOOKUP(J$1, CHOOSE({1,2}, Timeseries[code], Timeseries[source_field]), 2, FALSE)="FDS_ECON_DATA",
        _xll.FDSC("", "", "PSETCAL(SEVENDAY);FDS_ECON_DATA('" &amp;
            VLOOKUP(J$1, CHOOSE({1,2}, Timeseries[code], Timeseries[source_ticker]), 2, FALSE) &amp;
            "'," &amp; StartDate &amp; "," &amp; EndDate &amp; ", D, NONE, NONE)"
        ),
        _xll.FDSC("", "", "PSETCAL(SEVENDAY);NO_REPEAT_F(SPEC_ID_DATA('" &amp;
            VLOOKUP(J$1, CHOOSE({1,2}, Timeseries[code], Timeseries[source_ticker]), 2, FALSE) &amp;
            ":" &amp; VLOOKUP(J$1, CHOOSE({1,2}, Timeseries[code], Timeseries[source_field]), 2, FALSE) &amp;
            "','" &amp; StartDate &amp; "','" &amp; EndDate &amp; "', D, NONE, NONE,2))"
        )
        ),
        IF(
        VLOOKUP(J$1, CHOOSE({1,2}, Timeseries[code], Timeseries[source]), 2, FALSE)="Bloomberg",
        BDH(
            VLOOKUP(J$1, CHOOSE({1,2}, Timeseries[code],Timeseries[source_ticker]), 2, FALSE),
            VLOOKUP(J$1, CHOOSE({1,2}, Timeseries[code],Timeseries[source_field]), 2, FALSE),
            StartDate, EndDate, "SORT","FALSE", "DTS","FALSE", "DAYS","C", "FILL","B"
        ),
        IF(
        VLOOKUP(J$1, CHOOSE({1,2}, Timeseries[code], Timeseries[source]), 2, FALSE)="Infomax",
        _xll.IMDH(VLOOKUP(J$1,CHOOSE({1,2},Timeseries[code],Timeseries[asset_class]),2,FALSE),
        VLOOKUP(J$1,CHOOSE({1,2},Timeseries[code],Timeseries[source_ticker]),2,FALSE),
        VLOOKUP(J$1,CHOOSE({1,2},Timeseries[code],Timeseries[source_field]),2,FALSE),
        StartDate+2,EndDate+2,9999,
        "Per=일,sort=A,real=false,Bizday=12,Quote=종가,ROUND=9,Pos=20,Orient=V,Title="&amp;VLOOKUP(J$1,CHOOSE({1,2},Timeseries[code],Timeseries[name]),2,FALSE)&amp;",DtFmt=1,TmFmt=1,unit=true"),
        NA()
        )
        )
    )
    )
)</f>
        <v>#NAME?</v>
      </c>
      <c r="K2" s="5" t="e" cm="1">
        <f t="array" aca="1" ref="K2" ca="1">IF(
    K$1="", NA(),
    IF(
    K$1="Date",
    DateRange(StartDate, EndDate),
    IF(
        VLOOKUP(K$1, CHOOSE({1,2}, Timeseries[code], Timeseries[source]), 2, FALSE)="FactSet",
        IF(
        VLOOKUP(K$1, CHOOSE({1,2}, Timeseries[code], Timeseries[source_field]), 2, FALSE)="FDS_ECON_DATA",
        _xll.FDSC("", "", "PSETCAL(SEVENDAY);FDS_ECON_DATA('" &amp;
            VLOOKUP(K$1, CHOOSE({1,2}, Timeseries[code], Timeseries[source_ticker]), 2, FALSE) &amp;
            "'," &amp; StartDate &amp; "," &amp; EndDate &amp; ", D, NONE, NONE)"
        ),
        _xll.FDSC("", "", "PSETCAL(SEVENDAY);NO_REPEAT_F(SPEC_ID_DATA('" &amp;
            VLOOKUP(K$1, CHOOSE({1,2}, Timeseries[code], Timeseries[source_ticker]), 2, FALSE) &amp;
            ":" &amp; VLOOKUP(K$1, CHOOSE({1,2}, Timeseries[code], Timeseries[source_field]), 2, FALSE) &amp;
            "','" &amp; StartDate &amp; "','" &amp; EndDate &amp; "', D, NONE, NONE,2))"
        )
        ),
        IF(
        VLOOKUP(K$1, CHOOSE({1,2}, Timeseries[code], Timeseries[source]), 2, FALSE)="Bloomberg",
        BDH(
            VLOOKUP(K$1, CHOOSE({1,2}, Timeseries[code],Timeseries[source_ticker]), 2, FALSE),
            VLOOKUP(K$1, CHOOSE({1,2}, Timeseries[code],Timeseries[source_field]), 2, FALSE),
            StartDate, EndDate, "SORT","FALSE", "DTS","FALSE", "DAYS","C", "FILL","B"
        ),
        IF(
        VLOOKUP(K$1, CHOOSE({1,2}, Timeseries[code], Timeseries[source]), 2, FALSE)="Infomax",
        _xll.IMDH(VLOOKUP(K$1,CHOOSE({1,2},Timeseries[code],Timeseries[asset_class]),2,FALSE),
        VLOOKUP(K$1,CHOOSE({1,2},Timeseries[code],Timeseries[source_ticker]),2,FALSE),
        VLOOKUP(K$1,CHOOSE({1,2},Timeseries[code],Timeseries[source_field]),2,FALSE),
        StartDate+2,EndDate+2,9999,
        "Per=일,sort=A,real=false,Bizday=12,Quote=종가,ROUND=9,Pos=20,Orient=V,Title="&amp;VLOOKUP(K$1,CHOOSE({1,2},Timeseries[code],Timeseries[name]),2,FALSE)&amp;",DtFmt=1,TmFmt=1,unit=true"),
        NA()
        )
        )
    )
    )
)</f>
        <v>#NAME?</v>
      </c>
      <c r="L2" s="5" t="e" cm="1">
        <f t="array" aca="1" ref="L2" ca="1">IF(
    L$1="", NA(),
    IF(
    L$1="Date",
    DateRange(StartDate, EndDate),
    IF(
        VLOOKUP(L$1, CHOOSE({1,2}, Timeseries[code], Timeseries[source]), 2, FALSE)="FactSet",
        IF(
        VLOOKUP(L$1, CHOOSE({1,2}, Timeseries[code], Timeseries[source_field]), 2, FALSE)="FDS_ECON_DATA",
        _xll.FDSC("", "", "PSETCAL(SEVENDAY);FDS_ECON_DATA('" &amp;
            VLOOKUP(L$1, CHOOSE({1,2}, Timeseries[code], Timeseries[source_ticker]), 2, FALSE) &amp;
            "'," &amp; StartDate &amp; "," &amp; EndDate &amp; ", D, NONE, NONE)"
        ),
        _xll.FDSC("", "", "PSETCAL(SEVENDAY);NO_REPEAT_F(SPEC_ID_DATA('" &amp;
            VLOOKUP(L$1, CHOOSE({1,2}, Timeseries[code], Timeseries[source_ticker]), 2, FALSE) &amp;
            ":" &amp; VLOOKUP(L$1, CHOOSE({1,2}, Timeseries[code], Timeseries[source_field]), 2, FALSE) &amp;
            "','" &amp; StartDate &amp; "','" &amp; EndDate &amp; "', D, NONE, NONE,2))"
        )
        ),
        IF(
        VLOOKUP(L$1, CHOOSE({1,2}, Timeseries[code], Timeseries[source]), 2, FALSE)="Bloomberg",
        BDH(
            VLOOKUP(L$1, CHOOSE({1,2}, Timeseries[code],Timeseries[source_ticker]), 2, FALSE),
            VLOOKUP(L$1, CHOOSE({1,2}, Timeseries[code],Timeseries[source_field]), 2, FALSE),
            StartDate, EndDate, "SORT","FALSE", "DTS","FALSE", "DAYS","C", "FILL","B"
        ),
        IF(
        VLOOKUP(L$1, CHOOSE({1,2}, Timeseries[code], Timeseries[source]), 2, FALSE)="Infomax",
        _xll.IMDH(VLOOKUP(L$1,CHOOSE({1,2},Timeseries[code],Timeseries[asset_class]),2,FALSE),
        VLOOKUP(L$1,CHOOSE({1,2},Timeseries[code],Timeseries[source_ticker]),2,FALSE),
        VLOOKUP(L$1,CHOOSE({1,2},Timeseries[code],Timeseries[source_field]),2,FALSE),
        StartDate+2,EndDate+2,9999,
        "Per=일,sort=A,real=false,Bizday=12,Quote=종가,ROUND=9,Pos=20,Orient=V,Title="&amp;VLOOKUP(L$1,CHOOSE({1,2},Timeseries[code],Timeseries[name]),2,FALSE)&amp;",DtFmt=1,TmFmt=1,unit=true"),
        NA()
        )
        )
    )
    )
)</f>
        <v>#NAME?</v>
      </c>
      <c r="M2" s="5" t="e" cm="1">
        <f t="array" aca="1" ref="M2" ca="1">IF(
    M$1="", NA(),
    IF(
    M$1="Date",
    DateRange(StartDate, EndDate),
    IF(
        VLOOKUP(M$1, CHOOSE({1,2}, Timeseries[code], Timeseries[source]), 2, FALSE)="FactSet",
        IF(
        VLOOKUP(M$1, CHOOSE({1,2}, Timeseries[code], Timeseries[source_field]), 2, FALSE)="FDS_ECON_DATA",
        _xll.FDSC("", "", "PSETCAL(SEVENDAY);FDS_ECON_DATA('" &amp;
            VLOOKUP(M$1, CHOOSE({1,2}, Timeseries[code], Timeseries[source_ticker]), 2, FALSE) &amp;
            "'," &amp; StartDate &amp; "," &amp; EndDate &amp; ", D, NONE, NONE)"
        ),
        _xll.FDSC("", "", "PSETCAL(SEVENDAY);NO_REPEAT_F(SPEC_ID_DATA('" &amp;
            VLOOKUP(M$1, CHOOSE({1,2}, Timeseries[code], Timeseries[source_ticker]), 2, FALSE) &amp;
            ":" &amp; VLOOKUP(M$1, CHOOSE({1,2}, Timeseries[code], Timeseries[source_field]), 2, FALSE) &amp;
            "','" &amp; StartDate &amp; "','" &amp; EndDate &amp; "', D, NONE, NONE,2))"
        )
        ),
        IF(
        VLOOKUP(M$1, CHOOSE({1,2}, Timeseries[code], Timeseries[source]), 2, FALSE)="Bloomberg",
        BDH(
            VLOOKUP(M$1, CHOOSE({1,2}, Timeseries[code],Timeseries[source_ticker]), 2, FALSE),
            VLOOKUP(M$1, CHOOSE({1,2}, Timeseries[code],Timeseries[source_field]), 2, FALSE),
            StartDate, EndDate, "SORT","FALSE", "DTS","FALSE", "DAYS","C", "FILL","B"
        ),
        IF(
        VLOOKUP(M$1, CHOOSE({1,2}, Timeseries[code], Timeseries[source]), 2, FALSE)="Infomax",
        _xll.IMDH(VLOOKUP(M$1,CHOOSE({1,2},Timeseries[code],Timeseries[asset_class]),2,FALSE),
        VLOOKUP(M$1,CHOOSE({1,2},Timeseries[code],Timeseries[source_ticker]),2,FALSE),
        VLOOKUP(M$1,CHOOSE({1,2},Timeseries[code],Timeseries[source_field]),2,FALSE),
        StartDate+2,EndDate+2,9999,
        "Per=일,sort=A,real=false,Bizday=12,Quote=종가,ROUND=9,Pos=20,Orient=V,Title="&amp;VLOOKUP(M$1,CHOOSE({1,2},Timeseries[code],Timeseries[name]),2,FALSE)&amp;",DtFmt=1,TmFmt=1,unit=true"),
        NA()
        )
        )
    )
    )
)</f>
        <v>#NAME?</v>
      </c>
      <c r="N2" s="5" t="e" cm="1">
        <f t="array" aca="1" ref="N2" ca="1">IF(
    N$1="", NA(),
    IF(
    N$1="Date",
    DateRange(StartDate, EndDate),
    IF(
        VLOOKUP(N$1, CHOOSE({1,2}, Timeseries[code], Timeseries[source]), 2, FALSE)="FactSet",
        IF(
        VLOOKUP(N$1, CHOOSE({1,2}, Timeseries[code], Timeseries[source_field]), 2, FALSE)="FDS_ECON_DATA",
        _xll.FDSC("", "", "PSETCAL(SEVENDAY);FDS_ECON_DATA('" &amp;
            VLOOKUP(N$1, CHOOSE({1,2}, Timeseries[code], Timeseries[source_ticker]), 2, FALSE) &amp;
            "'," &amp; StartDate &amp; "," &amp; EndDate &amp; ", D, NONE, NONE)"
        ),
        _xll.FDSC("", "", "PSETCAL(SEVENDAY);NO_REPEAT_F(SPEC_ID_DATA('" &amp;
            VLOOKUP(N$1, CHOOSE({1,2}, Timeseries[code], Timeseries[source_ticker]), 2, FALSE) &amp;
            ":" &amp; VLOOKUP(N$1, CHOOSE({1,2}, Timeseries[code], Timeseries[source_field]), 2, FALSE) &amp;
            "','" &amp; StartDate &amp; "','" &amp; EndDate &amp; "', D, NONE, NONE,2))"
        )
        ),
        IF(
        VLOOKUP(N$1, CHOOSE({1,2}, Timeseries[code], Timeseries[source]), 2, FALSE)="Bloomberg",
        BDH(
            VLOOKUP(N$1, CHOOSE({1,2}, Timeseries[code],Timeseries[source_ticker]), 2, FALSE),
            VLOOKUP(N$1, CHOOSE({1,2}, Timeseries[code],Timeseries[source_field]), 2, FALSE),
            StartDate, EndDate, "SORT","FALSE", "DTS","FALSE", "DAYS","C", "FILL","B"
        ),
        IF(
        VLOOKUP(N$1, CHOOSE({1,2}, Timeseries[code], Timeseries[source]), 2, FALSE)="Infomax",
        _xll.IMDH(VLOOKUP(N$1,CHOOSE({1,2},Timeseries[code],Timeseries[asset_class]),2,FALSE),
        VLOOKUP(N$1,CHOOSE({1,2},Timeseries[code],Timeseries[source_ticker]),2,FALSE),
        VLOOKUP(N$1,CHOOSE({1,2},Timeseries[code],Timeseries[source_field]),2,FALSE),
        StartDate+2,EndDate+2,9999,
        "Per=일,sort=A,real=false,Bizday=12,Quote=종가,ROUND=9,Pos=20,Orient=V,Title="&amp;VLOOKUP(N$1,CHOOSE({1,2},Timeseries[code],Timeseries[name]),2,FALSE)&amp;",DtFmt=1,TmFmt=1,unit=true"),
        NA()
        )
        )
    )
    )
)</f>
        <v>#NAME?</v>
      </c>
      <c r="O2" s="5" t="e" cm="1">
        <f t="array" aca="1" ref="O2" ca="1">IF(
    O$1="", NA(),
    IF(
    O$1="Date",
    DateRange(StartDate, EndDate),
    IF(
        VLOOKUP(O$1, CHOOSE({1,2}, Timeseries[code], Timeseries[source]), 2, FALSE)="FactSet",
        IF(
        VLOOKUP(O$1, CHOOSE({1,2}, Timeseries[code], Timeseries[source_field]), 2, FALSE)="FDS_ECON_DATA",
        _xll.FDSC("", "", "PSETCAL(SEVENDAY);FDS_ECON_DATA('" &amp;
            VLOOKUP(O$1, CHOOSE({1,2}, Timeseries[code], Timeseries[source_ticker]), 2, FALSE) &amp;
            "'," &amp; StartDate &amp; "," &amp; EndDate &amp; ", D, NONE, NONE)"
        ),
        _xll.FDSC("", "", "PSETCAL(SEVENDAY);NO_REPEAT_F(SPEC_ID_DATA('" &amp;
            VLOOKUP(O$1, CHOOSE({1,2}, Timeseries[code], Timeseries[source_ticker]), 2, FALSE) &amp;
            ":" &amp; VLOOKUP(O$1, CHOOSE({1,2}, Timeseries[code], Timeseries[source_field]), 2, FALSE) &amp;
            "','" &amp; StartDate &amp; "','" &amp; EndDate &amp; "', D, NONE, NONE,2))"
        )
        ),
        IF(
        VLOOKUP(O$1, CHOOSE({1,2}, Timeseries[code], Timeseries[source]), 2, FALSE)="Bloomberg",
        BDH(
            VLOOKUP(O$1, CHOOSE({1,2}, Timeseries[code],Timeseries[source_ticker]), 2, FALSE),
            VLOOKUP(O$1, CHOOSE({1,2}, Timeseries[code],Timeseries[source_field]), 2, FALSE),
            StartDate, EndDate, "SORT","FALSE", "DTS","FALSE", "DAYS","C", "FILL","B"
        ),
        IF(
        VLOOKUP(O$1, CHOOSE({1,2}, Timeseries[code], Timeseries[source]), 2, FALSE)="Infomax",
        _xll.IMDH(VLOOKUP(O$1,CHOOSE({1,2},Timeseries[code],Timeseries[asset_class]),2,FALSE),
        VLOOKUP(O$1,CHOOSE({1,2},Timeseries[code],Timeseries[source_ticker]),2,FALSE),
        VLOOKUP(O$1,CHOOSE({1,2},Timeseries[code],Timeseries[source_field]),2,FALSE),
        StartDate+2,EndDate+2,9999,
        "Per=일,sort=A,real=false,Bizday=12,Quote=종가,ROUND=9,Pos=20,Orient=V,Title="&amp;VLOOKUP(O$1,CHOOSE({1,2},Timeseries[code],Timeseries[name]),2,FALSE)&amp;",DtFmt=1,TmFmt=1,unit=true"),
        NA()
        )
        )
    )
    )
)</f>
        <v>#NAME?</v>
      </c>
      <c r="P2" s="5" t="e" cm="1">
        <f t="array" aca="1" ref="P2" ca="1">IF(
    P$1="", NA(),
    IF(
    P$1="Date",
    DateRange(StartDate, EndDate),
    IF(
        VLOOKUP(P$1, CHOOSE({1,2}, Timeseries[code], Timeseries[source]), 2, FALSE)="FactSet",
        IF(
        VLOOKUP(P$1, CHOOSE({1,2}, Timeseries[code], Timeseries[source_field]), 2, FALSE)="FDS_ECON_DATA",
        _xll.FDSC("", "", "PSETCAL(SEVENDAY);FDS_ECON_DATA('" &amp;
            VLOOKUP(P$1, CHOOSE({1,2}, Timeseries[code], Timeseries[source_ticker]), 2, FALSE) &amp;
            "'," &amp; StartDate &amp; "," &amp; EndDate &amp; ", D, NONE, NONE)"
        ),
        _xll.FDSC("", "", "PSETCAL(SEVENDAY);NO_REPEAT_F(SPEC_ID_DATA('" &amp;
            VLOOKUP(P$1, CHOOSE({1,2}, Timeseries[code], Timeseries[source_ticker]), 2, FALSE) &amp;
            ":" &amp; VLOOKUP(P$1, CHOOSE({1,2}, Timeseries[code], Timeseries[source_field]), 2, FALSE) &amp;
            "','" &amp; StartDate &amp; "','" &amp; EndDate &amp; "', D, NONE, NONE,2))"
        )
        ),
        IF(
        VLOOKUP(P$1, CHOOSE({1,2}, Timeseries[code], Timeseries[source]), 2, FALSE)="Bloomberg",
        BDH(
            VLOOKUP(P$1, CHOOSE({1,2}, Timeseries[code],Timeseries[source_ticker]), 2, FALSE),
            VLOOKUP(P$1, CHOOSE({1,2}, Timeseries[code],Timeseries[source_field]), 2, FALSE),
            StartDate, EndDate, "SORT","FALSE", "DTS","FALSE", "DAYS","C", "FILL","B"
        ),
        IF(
        VLOOKUP(P$1, CHOOSE({1,2}, Timeseries[code], Timeseries[source]), 2, FALSE)="Infomax",
        _xll.IMDH(VLOOKUP(P$1,CHOOSE({1,2},Timeseries[code],Timeseries[asset_class]),2,FALSE),
        VLOOKUP(P$1,CHOOSE({1,2},Timeseries[code],Timeseries[source_ticker]),2,FALSE),
        VLOOKUP(P$1,CHOOSE({1,2},Timeseries[code],Timeseries[source_field]),2,FALSE),
        StartDate+2,EndDate+2,9999,
        "Per=일,sort=A,real=false,Bizday=12,Quote=종가,ROUND=9,Pos=20,Orient=V,Title="&amp;VLOOKUP(P$1,CHOOSE({1,2},Timeseries[code],Timeseries[name]),2,FALSE)&amp;",DtFmt=1,TmFmt=1,unit=true"),
        NA()
        )
        )
    )
    )
)</f>
        <v>#NAME?</v>
      </c>
      <c r="Q2" s="5" t="e" cm="1">
        <f t="array" aca="1" ref="Q2" ca="1">IF(
    Q$1="", NA(),
    IF(
    Q$1="Date",
    DateRange(StartDate, EndDate),
    IF(
        VLOOKUP(Q$1, CHOOSE({1,2}, Timeseries[code], Timeseries[source]), 2, FALSE)="FactSet",
        IF(
        VLOOKUP(Q$1, CHOOSE({1,2}, Timeseries[code], Timeseries[source_field]), 2, FALSE)="FDS_ECON_DATA",
        _xll.FDSC("", "", "PSETCAL(SEVENDAY);FDS_ECON_DATA('" &amp;
            VLOOKUP(Q$1, CHOOSE({1,2}, Timeseries[code], Timeseries[source_ticker]), 2, FALSE) &amp;
            "'," &amp; StartDate &amp; "," &amp; EndDate &amp; ", D, NONE, NONE)"
        ),
        _xll.FDSC("", "", "PSETCAL(SEVENDAY);NO_REPEAT_F(SPEC_ID_DATA('" &amp;
            VLOOKUP(Q$1, CHOOSE({1,2}, Timeseries[code], Timeseries[source_ticker]), 2, FALSE) &amp;
            ":" &amp; VLOOKUP(Q$1, CHOOSE({1,2}, Timeseries[code], Timeseries[source_field]), 2, FALSE) &amp;
            "','" &amp; StartDate &amp; "','" &amp; EndDate &amp; "', D, NONE, NONE,2))"
        )
        ),
        IF(
        VLOOKUP(Q$1, CHOOSE({1,2}, Timeseries[code], Timeseries[source]), 2, FALSE)="Bloomberg",
        BDH(
            VLOOKUP(Q$1, CHOOSE({1,2}, Timeseries[code],Timeseries[source_ticker]), 2, FALSE),
            VLOOKUP(Q$1, CHOOSE({1,2}, Timeseries[code],Timeseries[source_field]), 2, FALSE),
            StartDate, EndDate, "SORT","FALSE", "DTS","FALSE", "DAYS","C", "FILL","B"
        ),
        IF(
        VLOOKUP(Q$1, CHOOSE({1,2}, Timeseries[code], Timeseries[source]), 2, FALSE)="Infomax",
        _xll.IMDH(VLOOKUP(Q$1,CHOOSE({1,2},Timeseries[code],Timeseries[asset_class]),2,FALSE),
        VLOOKUP(Q$1,CHOOSE({1,2},Timeseries[code],Timeseries[source_ticker]),2,FALSE),
        VLOOKUP(Q$1,CHOOSE({1,2},Timeseries[code],Timeseries[source_field]),2,FALSE),
        StartDate+2,EndDate+2,9999,
        "Per=일,sort=A,real=false,Bizday=12,Quote=종가,ROUND=9,Pos=20,Orient=V,Title="&amp;VLOOKUP(Q$1,CHOOSE({1,2},Timeseries[code],Timeseries[name]),2,FALSE)&amp;",DtFmt=1,TmFmt=1,unit=true"),
        NA()
        )
        )
    )
    )
)</f>
        <v>#NAME?</v>
      </c>
      <c r="R2" s="5" t="e" cm="1">
        <f t="array" aca="1" ref="R2" ca="1">IF(
    R$1="", NA(),
    IF(
    R$1="Date",
    DateRange(StartDate, EndDate),
    IF(
        VLOOKUP(R$1, CHOOSE({1,2}, Timeseries[code], Timeseries[source]), 2, FALSE)="FactSet",
        IF(
        VLOOKUP(R$1, CHOOSE({1,2}, Timeseries[code], Timeseries[source_field]), 2, FALSE)="FDS_ECON_DATA",
        _xll.FDSC("", "", "PSETCAL(SEVENDAY);FDS_ECON_DATA('" &amp;
            VLOOKUP(R$1, CHOOSE({1,2}, Timeseries[code], Timeseries[source_ticker]), 2, FALSE) &amp;
            "'," &amp; StartDate &amp; "," &amp; EndDate &amp; ", D, NONE, NONE)"
        ),
        _xll.FDSC("", "", "PSETCAL(SEVENDAY);NO_REPEAT_F(SPEC_ID_DATA('" &amp;
            VLOOKUP(R$1, CHOOSE({1,2}, Timeseries[code], Timeseries[source_ticker]), 2, FALSE) &amp;
            ":" &amp; VLOOKUP(R$1, CHOOSE({1,2}, Timeseries[code], Timeseries[source_field]), 2, FALSE) &amp;
            "','" &amp; StartDate &amp; "','" &amp; EndDate &amp; "', D, NONE, NONE,2))"
        )
        ),
        IF(
        VLOOKUP(R$1, CHOOSE({1,2}, Timeseries[code], Timeseries[source]), 2, FALSE)="Bloomberg",
        BDH(
            VLOOKUP(R$1, CHOOSE({1,2}, Timeseries[code],Timeseries[source_ticker]), 2, FALSE),
            VLOOKUP(R$1, CHOOSE({1,2}, Timeseries[code],Timeseries[source_field]), 2, FALSE),
            StartDate, EndDate, "SORT","FALSE", "DTS","FALSE", "DAYS","C", "FILL","B"
        ),
        IF(
        VLOOKUP(R$1, CHOOSE({1,2}, Timeseries[code], Timeseries[source]), 2, FALSE)="Infomax",
        _xll.IMDH(VLOOKUP(R$1,CHOOSE({1,2},Timeseries[code],Timeseries[asset_class]),2,FALSE),
        VLOOKUP(R$1,CHOOSE({1,2},Timeseries[code],Timeseries[source_ticker]),2,FALSE),
        VLOOKUP(R$1,CHOOSE({1,2},Timeseries[code],Timeseries[source_field]),2,FALSE),
        StartDate+2,EndDate+2,9999,
        "Per=일,sort=A,real=false,Bizday=12,Quote=종가,ROUND=9,Pos=20,Orient=V,Title="&amp;VLOOKUP(R$1,CHOOSE({1,2},Timeseries[code],Timeseries[name]),2,FALSE)&amp;",DtFmt=1,TmFmt=1,unit=true"),
        NA()
        )
        )
    )
    )
)</f>
        <v>#NAME?</v>
      </c>
      <c r="S2" s="5" t="e" cm="1">
        <f t="array" aca="1" ref="S2" ca="1">IF(
    S$1="", NA(),
    IF(
    S$1="Date",
    DateRange(StartDate, EndDate),
    IF(
        VLOOKUP(S$1, CHOOSE({1,2}, Timeseries[code], Timeseries[source]), 2, FALSE)="FactSet",
        IF(
        VLOOKUP(S$1, CHOOSE({1,2}, Timeseries[code], Timeseries[source_field]), 2, FALSE)="FDS_ECON_DATA",
        _xll.FDSC("", "", "PSETCAL(SEVENDAY);FDS_ECON_DATA('" &amp;
            VLOOKUP(S$1, CHOOSE({1,2}, Timeseries[code], Timeseries[source_ticker]), 2, FALSE) &amp;
            "'," &amp; StartDate &amp; "," &amp; EndDate &amp; ", D, NONE, NONE)"
        ),
        _xll.FDSC("", "", "PSETCAL(SEVENDAY);NO_REPEAT_F(SPEC_ID_DATA('" &amp;
            VLOOKUP(S$1, CHOOSE({1,2}, Timeseries[code], Timeseries[source_ticker]), 2, FALSE) &amp;
            ":" &amp; VLOOKUP(S$1, CHOOSE({1,2}, Timeseries[code], Timeseries[source_field]), 2, FALSE) &amp;
            "','" &amp; StartDate &amp; "','" &amp; EndDate &amp; "', D, NONE, NONE,2))"
        )
        ),
        IF(
        VLOOKUP(S$1, CHOOSE({1,2}, Timeseries[code], Timeseries[source]), 2, FALSE)="Bloomberg",
        BDH(
            VLOOKUP(S$1, CHOOSE({1,2}, Timeseries[code],Timeseries[source_ticker]), 2, FALSE),
            VLOOKUP(S$1, CHOOSE({1,2}, Timeseries[code],Timeseries[source_field]), 2, FALSE),
            StartDate, EndDate, "SORT","FALSE", "DTS","FALSE", "DAYS","C", "FILL","B"
        ),
        IF(
        VLOOKUP(S$1, CHOOSE({1,2}, Timeseries[code], Timeseries[source]), 2, FALSE)="Infomax",
        _xll.IMDH(VLOOKUP(S$1,CHOOSE({1,2},Timeseries[code],Timeseries[asset_class]),2,FALSE),
        VLOOKUP(S$1,CHOOSE({1,2},Timeseries[code],Timeseries[source_ticker]),2,FALSE),
        VLOOKUP(S$1,CHOOSE({1,2},Timeseries[code],Timeseries[source_field]),2,FALSE),
        StartDate+2,EndDate+2,9999,
        "Per=일,sort=A,real=false,Bizday=12,Quote=종가,ROUND=9,Pos=20,Orient=V,Title="&amp;VLOOKUP(S$1,CHOOSE({1,2},Timeseries[code],Timeseries[name]),2,FALSE)&amp;",DtFmt=1,TmFmt=1,unit=true"),
        NA()
        )
        )
    )
    )
)</f>
        <v>#NAME?</v>
      </c>
      <c r="T2" s="5" t="e" cm="1">
        <f t="array" aca="1" ref="T2" ca="1">IF(
    T$1="", NA(),
    IF(
    T$1="Date",
    DateRange(StartDate, EndDate),
    IF(
        VLOOKUP(T$1, CHOOSE({1,2}, Timeseries[code], Timeseries[source]), 2, FALSE)="FactSet",
        IF(
        VLOOKUP(T$1, CHOOSE({1,2}, Timeseries[code], Timeseries[source_field]), 2, FALSE)="FDS_ECON_DATA",
        _xll.FDSC("", "", "PSETCAL(SEVENDAY);FDS_ECON_DATA('" &amp;
            VLOOKUP(T$1, CHOOSE({1,2}, Timeseries[code], Timeseries[source_ticker]), 2, FALSE) &amp;
            "'," &amp; StartDate &amp; "," &amp; EndDate &amp; ", D, NONE, NONE)"
        ),
        _xll.FDSC("", "", "PSETCAL(SEVENDAY);NO_REPEAT_F(SPEC_ID_DATA('" &amp;
            VLOOKUP(T$1, CHOOSE({1,2}, Timeseries[code], Timeseries[source_ticker]), 2, FALSE) &amp;
            ":" &amp; VLOOKUP(T$1, CHOOSE({1,2}, Timeseries[code], Timeseries[source_field]), 2, FALSE) &amp;
            "','" &amp; StartDate &amp; "','" &amp; EndDate &amp; "', D, NONE, NONE,2))"
        )
        ),
        IF(
        VLOOKUP(T$1, CHOOSE({1,2}, Timeseries[code], Timeseries[source]), 2, FALSE)="Bloomberg",
        BDH(
            VLOOKUP(T$1, CHOOSE({1,2}, Timeseries[code],Timeseries[source_ticker]), 2, FALSE),
            VLOOKUP(T$1, CHOOSE({1,2}, Timeseries[code],Timeseries[source_field]), 2, FALSE),
            StartDate, EndDate, "SORT","FALSE", "DTS","FALSE", "DAYS","C", "FILL","B"
        ),
        IF(
        VLOOKUP(T$1, CHOOSE({1,2}, Timeseries[code], Timeseries[source]), 2, FALSE)="Infomax",
        _xll.IMDH(VLOOKUP(T$1,CHOOSE({1,2},Timeseries[code],Timeseries[asset_class]),2,FALSE),
        VLOOKUP(T$1,CHOOSE({1,2},Timeseries[code],Timeseries[source_ticker]),2,FALSE),
        VLOOKUP(T$1,CHOOSE({1,2},Timeseries[code],Timeseries[source_field]),2,FALSE),
        StartDate+2,EndDate+2,9999,
        "Per=일,sort=A,real=false,Bizday=12,Quote=종가,ROUND=9,Pos=20,Orient=V,Title="&amp;VLOOKUP(T$1,CHOOSE({1,2},Timeseries[code],Timeseries[name]),2,FALSE)&amp;",DtFmt=1,TmFmt=1,unit=true"),
        NA()
        )
        )
    )
    )
)</f>
        <v>#NAME?</v>
      </c>
      <c r="U2" s="5" t="e" cm="1">
        <f t="array" aca="1" ref="U2" ca="1">IF(
    U$1="", NA(),
    IF(
    U$1="Date",
    DateRange(StartDate, EndDate),
    IF(
        VLOOKUP(U$1, CHOOSE({1,2}, Timeseries[code], Timeseries[source]), 2, FALSE)="FactSet",
        IF(
        VLOOKUP(U$1, CHOOSE({1,2}, Timeseries[code], Timeseries[source_field]), 2, FALSE)="FDS_ECON_DATA",
        _xll.FDSC("", "", "PSETCAL(SEVENDAY);FDS_ECON_DATA('" &amp;
            VLOOKUP(U$1, CHOOSE({1,2}, Timeseries[code], Timeseries[source_ticker]), 2, FALSE) &amp;
            "'," &amp; StartDate &amp; "," &amp; EndDate &amp; ", D, NONE, NONE)"
        ),
        _xll.FDSC("", "", "PSETCAL(SEVENDAY);NO_REPEAT_F(SPEC_ID_DATA('" &amp;
            VLOOKUP(U$1, CHOOSE({1,2}, Timeseries[code], Timeseries[source_ticker]), 2, FALSE) &amp;
            ":" &amp; VLOOKUP(U$1, CHOOSE({1,2}, Timeseries[code], Timeseries[source_field]), 2, FALSE) &amp;
            "','" &amp; StartDate &amp; "','" &amp; EndDate &amp; "', D, NONE, NONE,2))"
        )
        ),
        IF(
        VLOOKUP(U$1, CHOOSE({1,2}, Timeseries[code], Timeseries[source]), 2, FALSE)="Bloomberg",
        BDH(
            VLOOKUP(U$1, CHOOSE({1,2}, Timeseries[code],Timeseries[source_ticker]), 2, FALSE),
            VLOOKUP(U$1, CHOOSE({1,2}, Timeseries[code],Timeseries[source_field]), 2, FALSE),
            StartDate, EndDate, "SORT","FALSE", "DTS","FALSE", "DAYS","C", "FILL","B"
        ),
        IF(
        VLOOKUP(U$1, CHOOSE({1,2}, Timeseries[code], Timeseries[source]), 2, FALSE)="Infomax",
        _xll.IMDH(VLOOKUP(U$1,CHOOSE({1,2},Timeseries[code],Timeseries[asset_class]),2,FALSE),
        VLOOKUP(U$1,CHOOSE({1,2},Timeseries[code],Timeseries[source_ticker]),2,FALSE),
        VLOOKUP(U$1,CHOOSE({1,2},Timeseries[code],Timeseries[source_field]),2,FALSE),
        StartDate+2,EndDate+2,9999,
        "Per=일,sort=A,real=false,Bizday=12,Quote=종가,ROUND=9,Pos=20,Orient=V,Title="&amp;VLOOKUP(U$1,CHOOSE({1,2},Timeseries[code],Timeseries[name]),2,FALSE)&amp;",DtFmt=1,TmFmt=1,unit=true"),
        NA()
        )
        )
    )
    )
)</f>
        <v>#NAME?</v>
      </c>
      <c r="V2" s="5" t="e" cm="1">
        <f t="array" aca="1" ref="V2" ca="1">IF(
    V$1="", NA(),
    IF(
    V$1="Date",
    DateRange(StartDate, EndDate),
    IF(
        VLOOKUP(V$1, CHOOSE({1,2}, Timeseries[code], Timeseries[source]), 2, FALSE)="FactSet",
        IF(
        VLOOKUP(V$1, CHOOSE({1,2}, Timeseries[code], Timeseries[source_field]), 2, FALSE)="FDS_ECON_DATA",
        _xll.FDSC("", "", "PSETCAL(SEVENDAY);FDS_ECON_DATA('" &amp;
            VLOOKUP(V$1, CHOOSE({1,2}, Timeseries[code], Timeseries[source_ticker]), 2, FALSE) &amp;
            "'," &amp; StartDate &amp; "," &amp; EndDate &amp; ", D, NONE, NONE)"
        ),
        _xll.FDSC("", "", "PSETCAL(SEVENDAY);NO_REPEAT_F(SPEC_ID_DATA('" &amp;
            VLOOKUP(V$1, CHOOSE({1,2}, Timeseries[code], Timeseries[source_ticker]), 2, FALSE) &amp;
            ":" &amp; VLOOKUP(V$1, CHOOSE({1,2}, Timeseries[code], Timeseries[source_field]), 2, FALSE) &amp;
            "','" &amp; StartDate &amp; "','" &amp; EndDate &amp; "', D, NONE, NONE,2))"
        )
        ),
        IF(
        VLOOKUP(V$1, CHOOSE({1,2}, Timeseries[code], Timeseries[source]), 2, FALSE)="Bloomberg",
        BDH(
            VLOOKUP(V$1, CHOOSE({1,2}, Timeseries[code],Timeseries[source_ticker]), 2, FALSE),
            VLOOKUP(V$1, CHOOSE({1,2}, Timeseries[code],Timeseries[source_field]), 2, FALSE),
            StartDate, EndDate, "SORT","FALSE", "DTS","FALSE", "DAYS","C", "FILL","B"
        ),
        IF(
        VLOOKUP(V$1, CHOOSE({1,2}, Timeseries[code], Timeseries[source]), 2, FALSE)="Infomax",
        _xll.IMDH(VLOOKUP(V$1,CHOOSE({1,2},Timeseries[code],Timeseries[asset_class]),2,FALSE),
        VLOOKUP(V$1,CHOOSE({1,2},Timeseries[code],Timeseries[source_ticker]),2,FALSE),
        VLOOKUP(V$1,CHOOSE({1,2},Timeseries[code],Timeseries[source_field]),2,FALSE),
        StartDate+2,EndDate+2,9999,
        "Per=일,sort=A,real=false,Bizday=12,Quote=종가,ROUND=9,Pos=20,Orient=V,Title="&amp;VLOOKUP(V$1,CHOOSE({1,2},Timeseries[code],Timeseries[name]),2,FALSE)&amp;",DtFmt=1,TmFmt=1,unit=true"),
        NA()
        )
        )
    )
    )
)</f>
        <v>#NAME?</v>
      </c>
      <c r="W2" s="5" t="e" cm="1">
        <f t="array" aca="1" ref="W2" ca="1">IF(
    W$1="", NA(),
    IF(
    W$1="Date",
    DateRange(StartDate, EndDate),
    IF(
        VLOOKUP(W$1, CHOOSE({1,2}, Timeseries[code], Timeseries[source]), 2, FALSE)="FactSet",
        IF(
        VLOOKUP(W$1, CHOOSE({1,2}, Timeseries[code], Timeseries[source_field]), 2, FALSE)="FDS_ECON_DATA",
        _xll.FDSC("", "", "PSETCAL(SEVENDAY);FDS_ECON_DATA('" &amp;
            VLOOKUP(W$1, CHOOSE({1,2}, Timeseries[code], Timeseries[source_ticker]), 2, FALSE) &amp;
            "'," &amp; StartDate &amp; "," &amp; EndDate &amp; ", D, NONE, NONE)"
        ),
        _xll.FDSC("", "", "PSETCAL(SEVENDAY);NO_REPEAT_F(SPEC_ID_DATA('" &amp;
            VLOOKUP(W$1, CHOOSE({1,2}, Timeseries[code], Timeseries[source_ticker]), 2, FALSE) &amp;
            ":" &amp; VLOOKUP(W$1, CHOOSE({1,2}, Timeseries[code], Timeseries[source_field]), 2, FALSE) &amp;
            "','" &amp; StartDate &amp; "','" &amp; EndDate &amp; "', D, NONE, NONE,2))"
        )
        ),
        IF(
        VLOOKUP(W$1, CHOOSE({1,2}, Timeseries[code], Timeseries[source]), 2, FALSE)="Bloomberg",
        BDH(
            VLOOKUP(W$1, CHOOSE({1,2}, Timeseries[code],Timeseries[source_ticker]), 2, FALSE),
            VLOOKUP(W$1, CHOOSE({1,2}, Timeseries[code],Timeseries[source_field]), 2, FALSE),
            StartDate, EndDate, "SORT","FALSE", "DTS","FALSE", "DAYS","C", "FILL","B"
        ),
        IF(
        VLOOKUP(W$1, CHOOSE({1,2}, Timeseries[code], Timeseries[source]), 2, FALSE)="Infomax",
        _xll.IMDH(VLOOKUP(W$1,CHOOSE({1,2},Timeseries[code],Timeseries[asset_class]),2,FALSE),
        VLOOKUP(W$1,CHOOSE({1,2},Timeseries[code],Timeseries[source_ticker]),2,FALSE),
        VLOOKUP(W$1,CHOOSE({1,2},Timeseries[code],Timeseries[source_field]),2,FALSE),
        StartDate+2,EndDate+2,9999,
        "Per=일,sort=A,real=false,Bizday=12,Quote=종가,ROUND=9,Pos=20,Orient=V,Title="&amp;VLOOKUP(W$1,CHOOSE({1,2},Timeseries[code],Timeseries[name]),2,FALSE)&amp;",DtFmt=1,TmFmt=1,unit=true"),
        NA()
        )
        )
    )
    )
)</f>
        <v>#NAME?</v>
      </c>
      <c r="X2" s="5" t="e" cm="1">
        <f t="array" aca="1" ref="X2" ca="1">IF(
    X$1="", NA(),
    IF(
    X$1="Date",
    DateRange(StartDate, EndDate),
    IF(
        VLOOKUP(X$1, CHOOSE({1,2}, Timeseries[code], Timeseries[source]), 2, FALSE)="FactSet",
        IF(
        VLOOKUP(X$1, CHOOSE({1,2}, Timeseries[code], Timeseries[source_field]), 2, FALSE)="FDS_ECON_DATA",
        _xll.FDSC("", "", "PSETCAL(SEVENDAY);FDS_ECON_DATA('" &amp;
            VLOOKUP(X$1, CHOOSE({1,2}, Timeseries[code], Timeseries[source_ticker]), 2, FALSE) &amp;
            "'," &amp; StartDate &amp; "," &amp; EndDate &amp; ", D, NONE, NONE)"
        ),
        _xll.FDSC("", "", "PSETCAL(SEVENDAY);NO_REPEAT_F(SPEC_ID_DATA('" &amp;
            VLOOKUP(X$1, CHOOSE({1,2}, Timeseries[code], Timeseries[source_ticker]), 2, FALSE) &amp;
            ":" &amp; VLOOKUP(X$1, CHOOSE({1,2}, Timeseries[code], Timeseries[source_field]), 2, FALSE) &amp;
            "','" &amp; StartDate &amp; "','" &amp; EndDate &amp; "', D, NONE, NONE,2))"
        )
        ),
        IF(
        VLOOKUP(X$1, CHOOSE({1,2}, Timeseries[code], Timeseries[source]), 2, FALSE)="Bloomberg",
        BDH(
            VLOOKUP(X$1, CHOOSE({1,2}, Timeseries[code],Timeseries[source_ticker]), 2, FALSE),
            VLOOKUP(X$1, CHOOSE({1,2}, Timeseries[code],Timeseries[source_field]), 2, FALSE),
            StartDate, EndDate, "SORT","FALSE", "DTS","FALSE", "DAYS","C", "FILL","B"
        ),
        IF(
        VLOOKUP(X$1, CHOOSE({1,2}, Timeseries[code], Timeseries[source]), 2, FALSE)="Infomax",
        _xll.IMDH(VLOOKUP(X$1,CHOOSE({1,2},Timeseries[code],Timeseries[asset_class]),2,FALSE),
        VLOOKUP(X$1,CHOOSE({1,2},Timeseries[code],Timeseries[source_ticker]),2,FALSE),
        VLOOKUP(X$1,CHOOSE({1,2},Timeseries[code],Timeseries[source_field]),2,FALSE),
        StartDate+2,EndDate+2,9999,
        "Per=일,sort=A,real=false,Bizday=12,Quote=종가,ROUND=9,Pos=20,Orient=V,Title="&amp;VLOOKUP(X$1,CHOOSE({1,2},Timeseries[code],Timeseries[name]),2,FALSE)&amp;",DtFmt=1,TmFmt=1,unit=true"),
        NA()
        )
        )
    )
    )
)</f>
        <v>#NAME?</v>
      </c>
      <c r="Y2" s="5" t="e" cm="1">
        <f t="array" aca="1" ref="Y2" ca="1">IF(
    Y$1="", NA(),
    IF(
    Y$1="Date",
    DateRange(StartDate, EndDate),
    IF(
        VLOOKUP(Y$1, CHOOSE({1,2}, Timeseries[code], Timeseries[source]), 2, FALSE)="FactSet",
        IF(
        VLOOKUP(Y$1, CHOOSE({1,2}, Timeseries[code], Timeseries[source_field]), 2, FALSE)="FDS_ECON_DATA",
        _xll.FDSC("", "", "PSETCAL(SEVENDAY);FDS_ECON_DATA('" &amp;
            VLOOKUP(Y$1, CHOOSE({1,2}, Timeseries[code], Timeseries[source_ticker]), 2, FALSE) &amp;
            "'," &amp; StartDate &amp; "," &amp; EndDate &amp; ", D, NONE, NONE)"
        ),
        _xll.FDSC("", "", "PSETCAL(SEVENDAY);NO_REPEAT_F(SPEC_ID_DATA('" &amp;
            VLOOKUP(Y$1, CHOOSE({1,2}, Timeseries[code], Timeseries[source_ticker]), 2, FALSE) &amp;
            ":" &amp; VLOOKUP(Y$1, CHOOSE({1,2}, Timeseries[code], Timeseries[source_field]), 2, FALSE) &amp;
            "','" &amp; StartDate &amp; "','" &amp; EndDate &amp; "', D, NONE, NONE,2))"
        )
        ),
        IF(
        VLOOKUP(Y$1, CHOOSE({1,2}, Timeseries[code], Timeseries[source]), 2, FALSE)="Bloomberg",
        BDH(
            VLOOKUP(Y$1, CHOOSE({1,2}, Timeseries[code],Timeseries[source_ticker]), 2, FALSE),
            VLOOKUP(Y$1, CHOOSE({1,2}, Timeseries[code],Timeseries[source_field]), 2, FALSE),
            StartDate, EndDate, "SORT","FALSE", "DTS","FALSE", "DAYS","C", "FILL","B"
        ),
        IF(
        VLOOKUP(Y$1, CHOOSE({1,2}, Timeseries[code], Timeseries[source]), 2, FALSE)="Infomax",
        _xll.IMDH(VLOOKUP(Y$1,CHOOSE({1,2},Timeseries[code],Timeseries[asset_class]),2,FALSE),
        VLOOKUP(Y$1,CHOOSE({1,2},Timeseries[code],Timeseries[source_ticker]),2,FALSE),
        VLOOKUP(Y$1,CHOOSE({1,2},Timeseries[code],Timeseries[source_field]),2,FALSE),
        StartDate+2,EndDate+2,9999,
        "Per=일,sort=A,real=false,Bizday=12,Quote=종가,ROUND=9,Pos=20,Orient=V,Title="&amp;VLOOKUP(Y$1,CHOOSE({1,2},Timeseries[code],Timeseries[name]),2,FALSE)&amp;",DtFmt=1,TmFmt=1,unit=true"),
        NA()
        )
        )
    )
    )
)</f>
        <v>#NAME?</v>
      </c>
      <c r="Z2" s="5" t="e" cm="1">
        <f t="array" aca="1" ref="Z2" ca="1">IF(
    Z$1="", NA(),
    IF(
    Z$1="Date",
    DateRange(StartDate, EndDate),
    IF(
        VLOOKUP(Z$1, CHOOSE({1,2}, Timeseries[code], Timeseries[source]), 2, FALSE)="FactSet",
        IF(
        VLOOKUP(Z$1, CHOOSE({1,2}, Timeseries[code], Timeseries[source_field]), 2, FALSE)="FDS_ECON_DATA",
        _xll.FDSC("", "", "PSETCAL(SEVENDAY);FDS_ECON_DATA('" &amp;
            VLOOKUP(Z$1, CHOOSE({1,2}, Timeseries[code], Timeseries[source_ticker]), 2, FALSE) &amp;
            "'," &amp; StartDate &amp; "," &amp; EndDate &amp; ", D, NONE, NONE)"
        ),
        _xll.FDSC("", "", "PSETCAL(SEVENDAY);NO_REPEAT_F(SPEC_ID_DATA('" &amp;
            VLOOKUP(Z$1, CHOOSE({1,2}, Timeseries[code], Timeseries[source_ticker]), 2, FALSE) &amp;
            ":" &amp; VLOOKUP(Z$1, CHOOSE({1,2}, Timeseries[code], Timeseries[source_field]), 2, FALSE) &amp;
            "','" &amp; StartDate &amp; "','" &amp; EndDate &amp; "', D, NONE, NONE,2))"
        )
        ),
        IF(
        VLOOKUP(Z$1, CHOOSE({1,2}, Timeseries[code], Timeseries[source]), 2, FALSE)="Bloomberg",
        BDH(
            VLOOKUP(Z$1, CHOOSE({1,2}, Timeseries[code],Timeseries[source_ticker]), 2, FALSE),
            VLOOKUP(Z$1, CHOOSE({1,2}, Timeseries[code],Timeseries[source_field]), 2, FALSE),
            StartDate, EndDate, "SORT","FALSE", "DTS","FALSE", "DAYS","C", "FILL","B"
        ),
        IF(
        VLOOKUP(Z$1, CHOOSE({1,2}, Timeseries[code], Timeseries[source]), 2, FALSE)="Infomax",
        _xll.IMDH(VLOOKUP(Z$1,CHOOSE({1,2},Timeseries[code],Timeseries[asset_class]),2,FALSE),
        VLOOKUP(Z$1,CHOOSE({1,2},Timeseries[code],Timeseries[source_ticker]),2,FALSE),
        VLOOKUP(Z$1,CHOOSE({1,2},Timeseries[code],Timeseries[source_field]),2,FALSE),
        StartDate+2,EndDate+2,9999,
        "Per=일,sort=A,real=false,Bizday=12,Quote=종가,ROUND=9,Pos=20,Orient=V,Title="&amp;VLOOKUP(Z$1,CHOOSE({1,2},Timeseries[code],Timeseries[name]),2,FALSE)&amp;",DtFmt=1,TmFmt=1,unit=true"),
        NA()
        )
        )
    )
    )
)</f>
        <v>#NAME?</v>
      </c>
      <c r="AA2" s="5" t="e" cm="1">
        <f t="array" aca="1" ref="AA2" ca="1">IF(
    AA$1="", NA(),
    IF(
    AA$1="Date",
    DateRange(StartDate, EndDate),
    IF(
        VLOOKUP(AA$1, CHOOSE({1,2}, Timeseries[code], Timeseries[source]), 2, FALSE)="FactSet",
        IF(
        VLOOKUP(AA$1, CHOOSE({1,2}, Timeseries[code], Timeseries[source_field]), 2, FALSE)="FDS_ECON_DATA",
        _xll.FDSC("", "", "PSETCAL(SEVENDAY);FDS_ECON_DATA('" &amp;
            VLOOKUP(AA$1, CHOOSE({1,2}, Timeseries[code], Timeseries[source_ticker]), 2, FALSE) &amp;
            "'," &amp; StartDate &amp; "," &amp; EndDate &amp; ", D, NONE, NONE)"
        ),
        _xll.FDSC("", "", "PSETCAL(SEVENDAY);NO_REPEAT_F(SPEC_ID_DATA('" &amp;
            VLOOKUP(AA$1, CHOOSE({1,2}, Timeseries[code], Timeseries[source_ticker]), 2, FALSE) &amp;
            ":" &amp; VLOOKUP(AA$1, CHOOSE({1,2}, Timeseries[code], Timeseries[source_field]), 2, FALSE) &amp;
            "','" &amp; StartDate &amp; "','" &amp; EndDate &amp; "', D, NONE, NONE,2))"
        )
        ),
        IF(
        VLOOKUP(AA$1, CHOOSE({1,2}, Timeseries[code], Timeseries[source]), 2, FALSE)="Bloomberg",
        BDH(
            VLOOKUP(AA$1, CHOOSE({1,2}, Timeseries[code],Timeseries[source_ticker]), 2, FALSE),
            VLOOKUP(AA$1, CHOOSE({1,2}, Timeseries[code],Timeseries[source_field]), 2, FALSE),
            StartDate, EndDate, "SORT","FALSE", "DTS","FALSE", "DAYS","C", "FILL","B"
        ),
        IF(
        VLOOKUP(AA$1, CHOOSE({1,2}, Timeseries[code], Timeseries[source]), 2, FALSE)="Infomax",
        _xll.IMDH(VLOOKUP(AA$1,CHOOSE({1,2},Timeseries[code],Timeseries[asset_class]),2,FALSE),
        VLOOKUP(AA$1,CHOOSE({1,2},Timeseries[code],Timeseries[source_ticker]),2,FALSE),
        VLOOKUP(AA$1,CHOOSE({1,2},Timeseries[code],Timeseries[source_field]),2,FALSE),
        StartDate+2,EndDate+2,9999,
        "Per=일,sort=A,real=false,Bizday=12,Quote=종가,ROUND=9,Pos=20,Orient=V,Title="&amp;VLOOKUP(AA$1,CHOOSE({1,2},Timeseries[code],Timeseries[name]),2,FALSE)&amp;",DtFmt=1,TmFmt=1,unit=true"),
        NA()
        )
        )
    )
    )
)</f>
        <v>#NAME?</v>
      </c>
      <c r="AB2" s="5" t="e" cm="1">
        <f t="array" aca="1" ref="AB2" ca="1">IF(
    AB$1="", NA(),
    IF(
    AB$1="Date",
    DateRange(StartDate, EndDate),
    IF(
        VLOOKUP(AB$1, CHOOSE({1,2}, Timeseries[code], Timeseries[source]), 2, FALSE)="FactSet",
        IF(
        VLOOKUP(AB$1, CHOOSE({1,2}, Timeseries[code], Timeseries[source_field]), 2, FALSE)="FDS_ECON_DATA",
        _xll.FDSC("", "", "PSETCAL(SEVENDAY);FDS_ECON_DATA('" &amp;
            VLOOKUP(AB$1, CHOOSE({1,2}, Timeseries[code], Timeseries[source_ticker]), 2, FALSE) &amp;
            "'," &amp; StartDate &amp; "," &amp; EndDate &amp; ", D, NONE, NONE)"
        ),
        _xll.FDSC("", "", "PSETCAL(SEVENDAY);NO_REPEAT_F(SPEC_ID_DATA('" &amp;
            VLOOKUP(AB$1, CHOOSE({1,2}, Timeseries[code], Timeseries[source_ticker]), 2, FALSE) &amp;
            ":" &amp; VLOOKUP(AB$1, CHOOSE({1,2}, Timeseries[code], Timeseries[source_field]), 2, FALSE) &amp;
            "','" &amp; StartDate &amp; "','" &amp; EndDate &amp; "', D, NONE, NONE,2))"
        )
        ),
        IF(
        VLOOKUP(AB$1, CHOOSE({1,2}, Timeseries[code], Timeseries[source]), 2, FALSE)="Bloomberg",
        BDH(
            VLOOKUP(AB$1, CHOOSE({1,2}, Timeseries[code],Timeseries[source_ticker]), 2, FALSE),
            VLOOKUP(AB$1, CHOOSE({1,2}, Timeseries[code],Timeseries[source_field]), 2, FALSE),
            StartDate, EndDate, "SORT","FALSE", "DTS","FALSE", "DAYS","C", "FILL","B"
        ),
        IF(
        VLOOKUP(AB$1, CHOOSE({1,2}, Timeseries[code], Timeseries[source]), 2, FALSE)="Infomax",
        _xll.IMDH(VLOOKUP(AB$1,CHOOSE({1,2},Timeseries[code],Timeseries[asset_class]),2,FALSE),
        VLOOKUP(AB$1,CHOOSE({1,2},Timeseries[code],Timeseries[source_ticker]),2,FALSE),
        VLOOKUP(AB$1,CHOOSE({1,2},Timeseries[code],Timeseries[source_field]),2,FALSE),
        StartDate+2,EndDate+2,9999,
        "Per=일,sort=A,real=false,Bizday=12,Quote=종가,ROUND=9,Pos=20,Orient=V,Title="&amp;VLOOKUP(AB$1,CHOOSE({1,2},Timeseries[code],Timeseries[name]),2,FALSE)&amp;",DtFmt=1,TmFmt=1,unit=true"),
        NA()
        )
        )
    )
    )
)</f>
        <v>#NAME?</v>
      </c>
      <c r="AC2" s="5" t="e" cm="1">
        <f t="array" aca="1" ref="AC2" ca="1">IF(
    AC$1="", NA(),
    IF(
    AC$1="Date",
    DateRange(StartDate, EndDate),
    IF(
        VLOOKUP(AC$1, CHOOSE({1,2}, Timeseries[code], Timeseries[source]), 2, FALSE)="FactSet",
        IF(
        VLOOKUP(AC$1, CHOOSE({1,2}, Timeseries[code], Timeseries[source_field]), 2, FALSE)="FDS_ECON_DATA",
        _xll.FDSC("", "", "PSETCAL(SEVENDAY);FDS_ECON_DATA('" &amp;
            VLOOKUP(AC$1, CHOOSE({1,2}, Timeseries[code], Timeseries[source_ticker]), 2, FALSE) &amp;
            "'," &amp; StartDate &amp; "," &amp; EndDate &amp; ", D, NONE, NONE)"
        ),
        _xll.FDSC("", "", "PSETCAL(SEVENDAY);NO_REPEAT_F(SPEC_ID_DATA('" &amp;
            VLOOKUP(AC$1, CHOOSE({1,2}, Timeseries[code], Timeseries[source_ticker]), 2, FALSE) &amp;
            ":" &amp; VLOOKUP(AC$1, CHOOSE({1,2}, Timeseries[code], Timeseries[source_field]), 2, FALSE) &amp;
            "','" &amp; StartDate &amp; "','" &amp; EndDate &amp; "', D, NONE, NONE,2))"
        )
        ),
        IF(
        VLOOKUP(AC$1, CHOOSE({1,2}, Timeseries[code], Timeseries[source]), 2, FALSE)="Bloomberg",
        BDH(
            VLOOKUP(AC$1, CHOOSE({1,2}, Timeseries[code],Timeseries[source_ticker]), 2, FALSE),
            VLOOKUP(AC$1, CHOOSE({1,2}, Timeseries[code],Timeseries[source_field]), 2, FALSE),
            StartDate, EndDate, "SORT","FALSE", "DTS","FALSE", "DAYS","C", "FILL","B"
        ),
        IF(
        VLOOKUP(AC$1, CHOOSE({1,2}, Timeseries[code], Timeseries[source]), 2, FALSE)="Infomax",
        _xll.IMDH(VLOOKUP(AC$1,CHOOSE({1,2},Timeseries[code],Timeseries[asset_class]),2,FALSE),
        VLOOKUP(AC$1,CHOOSE({1,2},Timeseries[code],Timeseries[source_ticker]),2,FALSE),
        VLOOKUP(AC$1,CHOOSE({1,2},Timeseries[code],Timeseries[source_field]),2,FALSE),
        StartDate+2,EndDate+2,9999,
        "Per=일,sort=A,real=false,Bizday=12,Quote=종가,ROUND=9,Pos=20,Orient=V,Title="&amp;VLOOKUP(AC$1,CHOOSE({1,2},Timeseries[code],Timeseries[name]),2,FALSE)&amp;",DtFmt=1,TmFmt=1,unit=true"),
        NA()
        )
        )
    )
    )
)</f>
        <v>#NAME?</v>
      </c>
      <c r="AD2" s="5" t="e" cm="1">
        <f t="array" aca="1" ref="AD2" ca="1">IF(
    AD$1="", NA(),
    IF(
    AD$1="Date",
    DateRange(StartDate, EndDate),
    IF(
        VLOOKUP(AD$1, CHOOSE({1,2}, Timeseries[code], Timeseries[source]), 2, FALSE)="FactSet",
        IF(
        VLOOKUP(AD$1, CHOOSE({1,2}, Timeseries[code], Timeseries[source_field]), 2, FALSE)="FDS_ECON_DATA",
        _xll.FDSC("", "", "PSETCAL(SEVENDAY);FDS_ECON_DATA('" &amp;
            VLOOKUP(AD$1, CHOOSE({1,2}, Timeseries[code], Timeseries[source_ticker]), 2, FALSE) &amp;
            "'," &amp; StartDate &amp; "," &amp; EndDate &amp; ", D, NONE, NONE)"
        ),
        _xll.FDSC("", "", "PSETCAL(SEVENDAY);NO_REPEAT_F(SPEC_ID_DATA('" &amp;
            VLOOKUP(AD$1, CHOOSE({1,2}, Timeseries[code], Timeseries[source_ticker]), 2, FALSE) &amp;
            ":" &amp; VLOOKUP(AD$1, CHOOSE({1,2}, Timeseries[code], Timeseries[source_field]), 2, FALSE) &amp;
            "','" &amp; StartDate &amp; "','" &amp; EndDate &amp; "', D, NONE, NONE,2))"
        )
        ),
        IF(
        VLOOKUP(AD$1, CHOOSE({1,2}, Timeseries[code], Timeseries[source]), 2, FALSE)="Bloomberg",
        BDH(
            VLOOKUP(AD$1, CHOOSE({1,2}, Timeseries[code],Timeseries[source_ticker]), 2, FALSE),
            VLOOKUP(AD$1, CHOOSE({1,2}, Timeseries[code],Timeseries[source_field]), 2, FALSE),
            StartDate, EndDate, "SORT","FALSE", "DTS","FALSE", "DAYS","C", "FILL","B"
        ),
        IF(
        VLOOKUP(AD$1, CHOOSE({1,2}, Timeseries[code], Timeseries[source]), 2, FALSE)="Infomax",
        _xll.IMDH(VLOOKUP(AD$1,CHOOSE({1,2},Timeseries[code],Timeseries[asset_class]),2,FALSE),
        VLOOKUP(AD$1,CHOOSE({1,2},Timeseries[code],Timeseries[source_ticker]),2,FALSE),
        VLOOKUP(AD$1,CHOOSE({1,2},Timeseries[code],Timeseries[source_field]),2,FALSE),
        StartDate+2,EndDate+2,9999,
        "Per=일,sort=A,real=false,Bizday=12,Quote=종가,ROUND=9,Pos=20,Orient=V,Title="&amp;VLOOKUP(AD$1,CHOOSE({1,2},Timeseries[code],Timeseries[name]),2,FALSE)&amp;",DtFmt=1,TmFmt=1,unit=true"),
        NA()
        )
        )
    )
    )
)</f>
        <v>#NAME?</v>
      </c>
      <c r="AE2" s="5" t="e" cm="1">
        <f t="array" aca="1" ref="AE2" ca="1">IF(
    AE$1="", NA(),
    IF(
    AE$1="Date",
    DateRange(StartDate, EndDate),
    IF(
        VLOOKUP(AE$1, CHOOSE({1,2}, Timeseries[code], Timeseries[source]), 2, FALSE)="FactSet",
        IF(
        VLOOKUP(AE$1, CHOOSE({1,2}, Timeseries[code], Timeseries[source_field]), 2, FALSE)="FDS_ECON_DATA",
        _xll.FDSC("", "", "PSETCAL(SEVENDAY);FDS_ECON_DATA('" &amp;
            VLOOKUP(AE$1, CHOOSE({1,2}, Timeseries[code], Timeseries[source_ticker]), 2, FALSE) &amp;
            "'," &amp; StartDate &amp; "," &amp; EndDate &amp; ", D, NONE, NONE)"
        ),
        _xll.FDSC("", "", "PSETCAL(SEVENDAY);NO_REPEAT_F(SPEC_ID_DATA('" &amp;
            VLOOKUP(AE$1, CHOOSE({1,2}, Timeseries[code], Timeseries[source_ticker]), 2, FALSE) &amp;
            ":" &amp; VLOOKUP(AE$1, CHOOSE({1,2}, Timeseries[code], Timeseries[source_field]), 2, FALSE) &amp;
            "','" &amp; StartDate &amp; "','" &amp; EndDate &amp; "', D, NONE, NONE,2))"
        )
        ),
        IF(
        VLOOKUP(AE$1, CHOOSE({1,2}, Timeseries[code], Timeseries[source]), 2, FALSE)="Bloomberg",
        BDH(
            VLOOKUP(AE$1, CHOOSE({1,2}, Timeseries[code],Timeseries[source_ticker]), 2, FALSE),
            VLOOKUP(AE$1, CHOOSE({1,2}, Timeseries[code],Timeseries[source_field]), 2, FALSE),
            StartDate, EndDate, "SORT","FALSE", "DTS","FALSE", "DAYS","C", "FILL","B"
        ),
        IF(
        VLOOKUP(AE$1, CHOOSE({1,2}, Timeseries[code], Timeseries[source]), 2, FALSE)="Infomax",
        _xll.IMDH(VLOOKUP(AE$1,CHOOSE({1,2},Timeseries[code],Timeseries[asset_class]),2,FALSE),
        VLOOKUP(AE$1,CHOOSE({1,2},Timeseries[code],Timeseries[source_ticker]),2,FALSE),
        VLOOKUP(AE$1,CHOOSE({1,2},Timeseries[code],Timeseries[source_field]),2,FALSE),
        StartDate+2,EndDate+2,9999,
        "Per=일,sort=A,real=false,Bizday=12,Quote=종가,ROUND=9,Pos=20,Orient=V,Title="&amp;VLOOKUP(AE$1,CHOOSE({1,2},Timeseries[code],Timeseries[name]),2,FALSE)&amp;",DtFmt=1,TmFmt=1,unit=true"),
        NA()
        )
        )
    )
    )
)</f>
        <v>#NAME?</v>
      </c>
      <c r="AF2" s="5" t="e" cm="1">
        <f t="array" aca="1" ref="AF2" ca="1">IF(
    AF$1="", NA(),
    IF(
    AF$1="Date",
    DateRange(StartDate, EndDate),
    IF(
        VLOOKUP(AF$1, CHOOSE({1,2}, Timeseries[code], Timeseries[source]), 2, FALSE)="FactSet",
        IF(
        VLOOKUP(AF$1, CHOOSE({1,2}, Timeseries[code], Timeseries[source_field]), 2, FALSE)="FDS_ECON_DATA",
        _xll.FDSC("", "", "PSETCAL(SEVENDAY);FDS_ECON_DATA('" &amp;
            VLOOKUP(AF$1, CHOOSE({1,2}, Timeseries[code], Timeseries[source_ticker]), 2, FALSE) &amp;
            "'," &amp; StartDate &amp; "," &amp; EndDate &amp; ", D, NONE, NONE)"
        ),
        _xll.FDSC("", "", "PSETCAL(SEVENDAY);NO_REPEAT_F(SPEC_ID_DATA('" &amp;
            VLOOKUP(AF$1, CHOOSE({1,2}, Timeseries[code], Timeseries[source_ticker]), 2, FALSE) &amp;
            ":" &amp; VLOOKUP(AF$1, CHOOSE({1,2}, Timeseries[code], Timeseries[source_field]), 2, FALSE) &amp;
            "','" &amp; StartDate &amp; "','" &amp; EndDate &amp; "', D, NONE, NONE,2))"
        )
        ),
        IF(
        VLOOKUP(AF$1, CHOOSE({1,2}, Timeseries[code], Timeseries[source]), 2, FALSE)="Bloomberg",
        BDH(
            VLOOKUP(AF$1, CHOOSE({1,2}, Timeseries[code],Timeseries[source_ticker]), 2, FALSE),
            VLOOKUP(AF$1, CHOOSE({1,2}, Timeseries[code],Timeseries[source_field]), 2, FALSE),
            StartDate, EndDate, "SORT","FALSE", "DTS","FALSE", "DAYS","C", "FILL","B"
        ),
        IF(
        VLOOKUP(AF$1, CHOOSE({1,2}, Timeseries[code], Timeseries[source]), 2, FALSE)="Infomax",
        _xll.IMDH(VLOOKUP(AF$1,CHOOSE({1,2},Timeseries[code],Timeseries[asset_class]),2,FALSE),
        VLOOKUP(AF$1,CHOOSE({1,2},Timeseries[code],Timeseries[source_ticker]),2,FALSE),
        VLOOKUP(AF$1,CHOOSE({1,2},Timeseries[code],Timeseries[source_field]),2,FALSE),
        StartDate+2,EndDate+2,9999,
        "Per=일,sort=A,real=false,Bizday=12,Quote=종가,ROUND=9,Pos=20,Orient=V,Title="&amp;VLOOKUP(AF$1,CHOOSE({1,2},Timeseries[code],Timeseries[name]),2,FALSE)&amp;",DtFmt=1,TmFmt=1,unit=true"),
        NA()
        )
        )
    )
    )
)</f>
        <v>#NAME?</v>
      </c>
      <c r="AG2" s="5" t="e" cm="1">
        <f t="array" aca="1" ref="AG2" ca="1">IF(
    AG$1="", NA(),
    IF(
    AG$1="Date",
    DateRange(StartDate, EndDate),
    IF(
        VLOOKUP(AG$1, CHOOSE({1,2}, Timeseries[code], Timeseries[source]), 2, FALSE)="FactSet",
        IF(
        VLOOKUP(AG$1, CHOOSE({1,2}, Timeseries[code], Timeseries[source_field]), 2, FALSE)="FDS_ECON_DATA",
        _xll.FDSC("", "", "PSETCAL(SEVENDAY);FDS_ECON_DATA('" &amp;
            VLOOKUP(AG$1, CHOOSE({1,2}, Timeseries[code], Timeseries[source_ticker]), 2, FALSE) &amp;
            "'," &amp; StartDate &amp; "," &amp; EndDate &amp; ", D, NONE, NONE)"
        ),
        _xll.FDSC("", "", "PSETCAL(SEVENDAY);NO_REPEAT_F(SPEC_ID_DATA('" &amp;
            VLOOKUP(AG$1, CHOOSE({1,2}, Timeseries[code], Timeseries[source_ticker]), 2, FALSE) &amp;
            ":" &amp; VLOOKUP(AG$1, CHOOSE({1,2}, Timeseries[code], Timeseries[source_field]), 2, FALSE) &amp;
            "','" &amp; StartDate &amp; "','" &amp; EndDate &amp; "', D, NONE, NONE,2))"
        )
        ),
        IF(
        VLOOKUP(AG$1, CHOOSE({1,2}, Timeseries[code], Timeseries[source]), 2, FALSE)="Bloomberg",
        BDH(
            VLOOKUP(AG$1, CHOOSE({1,2}, Timeseries[code],Timeseries[source_ticker]), 2, FALSE),
            VLOOKUP(AG$1, CHOOSE({1,2}, Timeseries[code],Timeseries[source_field]), 2, FALSE),
            StartDate, EndDate, "SORT","FALSE", "DTS","FALSE", "DAYS","C", "FILL","B"
        ),
        IF(
        VLOOKUP(AG$1, CHOOSE({1,2}, Timeseries[code], Timeseries[source]), 2, FALSE)="Infomax",
        _xll.IMDH(VLOOKUP(AG$1,CHOOSE({1,2},Timeseries[code],Timeseries[asset_class]),2,FALSE),
        VLOOKUP(AG$1,CHOOSE({1,2},Timeseries[code],Timeseries[source_ticker]),2,FALSE),
        VLOOKUP(AG$1,CHOOSE({1,2},Timeseries[code],Timeseries[source_field]),2,FALSE),
        StartDate+2,EndDate+2,9999,
        "Per=일,sort=A,real=false,Bizday=12,Quote=종가,ROUND=9,Pos=20,Orient=V,Title="&amp;VLOOKUP(AG$1,CHOOSE({1,2},Timeseries[code],Timeseries[name]),2,FALSE)&amp;",DtFmt=1,TmFmt=1,unit=true"),
        NA()
        )
        )
    )
    )
)</f>
        <v>#NAME?</v>
      </c>
      <c r="AH2" s="5" t="e" cm="1">
        <f t="array" aca="1" ref="AH2" ca="1">IF(
    AH$1="", NA(),
    IF(
    AH$1="Date",
    DateRange(StartDate, EndDate),
    IF(
        VLOOKUP(AH$1, CHOOSE({1,2}, Timeseries[code], Timeseries[source]), 2, FALSE)="FactSet",
        IF(
        VLOOKUP(AH$1, CHOOSE({1,2}, Timeseries[code], Timeseries[source_field]), 2, FALSE)="FDS_ECON_DATA",
        _xll.FDSC("", "", "PSETCAL(SEVENDAY);FDS_ECON_DATA('" &amp;
            VLOOKUP(AH$1, CHOOSE({1,2}, Timeseries[code], Timeseries[source_ticker]), 2, FALSE) &amp;
            "'," &amp; StartDate &amp; "," &amp; EndDate &amp; ", D, NONE, NONE)"
        ),
        _xll.FDSC("", "", "PSETCAL(SEVENDAY);NO_REPEAT_F(SPEC_ID_DATA('" &amp;
            VLOOKUP(AH$1, CHOOSE({1,2}, Timeseries[code], Timeseries[source_ticker]), 2, FALSE) &amp;
            ":" &amp; VLOOKUP(AH$1, CHOOSE({1,2}, Timeseries[code], Timeseries[source_field]), 2, FALSE) &amp;
            "','" &amp; StartDate &amp; "','" &amp; EndDate &amp; "', D, NONE, NONE,2))"
        )
        ),
        IF(
        VLOOKUP(AH$1, CHOOSE({1,2}, Timeseries[code], Timeseries[source]), 2, FALSE)="Bloomberg",
        BDH(
            VLOOKUP(AH$1, CHOOSE({1,2}, Timeseries[code],Timeseries[source_ticker]), 2, FALSE),
            VLOOKUP(AH$1, CHOOSE({1,2}, Timeseries[code],Timeseries[source_field]), 2, FALSE),
            StartDate, EndDate, "SORT","FALSE", "DTS","FALSE", "DAYS","C", "FILL","B"
        ),
        IF(
        VLOOKUP(AH$1, CHOOSE({1,2}, Timeseries[code], Timeseries[source]), 2, FALSE)="Infomax",
        _xll.IMDH(VLOOKUP(AH$1,CHOOSE({1,2},Timeseries[code],Timeseries[asset_class]),2,FALSE),
        VLOOKUP(AH$1,CHOOSE({1,2},Timeseries[code],Timeseries[source_ticker]),2,FALSE),
        VLOOKUP(AH$1,CHOOSE({1,2},Timeseries[code],Timeseries[source_field]),2,FALSE),
        StartDate+2,EndDate+2,9999,
        "Per=일,sort=A,real=false,Bizday=12,Quote=종가,ROUND=9,Pos=20,Orient=V,Title="&amp;VLOOKUP(AH$1,CHOOSE({1,2},Timeseries[code],Timeseries[name]),2,FALSE)&amp;",DtFmt=1,TmFmt=1,unit=true"),
        NA()
        )
        )
    )
    )
)</f>
        <v>#NAME?</v>
      </c>
      <c r="AI2" s="5" t="e" cm="1">
        <f t="array" aca="1" ref="AI2" ca="1">IF(
    AI$1="", NA(),
    IF(
    AI$1="Date",
    DateRange(StartDate, EndDate),
    IF(
        VLOOKUP(AI$1, CHOOSE({1,2}, Timeseries[code], Timeseries[source]), 2, FALSE)="FactSet",
        IF(
        VLOOKUP(AI$1, CHOOSE({1,2}, Timeseries[code], Timeseries[source_field]), 2, FALSE)="FDS_ECON_DATA",
        _xll.FDSC("", "", "PSETCAL(SEVENDAY);FDS_ECON_DATA('" &amp;
            VLOOKUP(AI$1, CHOOSE({1,2}, Timeseries[code], Timeseries[source_ticker]), 2, FALSE) &amp;
            "'," &amp; StartDate &amp; "," &amp; EndDate &amp; ", D, NONE, NONE)"
        ),
        _xll.FDSC("", "", "PSETCAL(SEVENDAY);NO_REPEAT_F(SPEC_ID_DATA('" &amp;
            VLOOKUP(AI$1, CHOOSE({1,2}, Timeseries[code], Timeseries[source_ticker]), 2, FALSE) &amp;
            ":" &amp; VLOOKUP(AI$1, CHOOSE({1,2}, Timeseries[code], Timeseries[source_field]), 2, FALSE) &amp;
            "','" &amp; StartDate &amp; "','" &amp; EndDate &amp; "', D, NONE, NONE,2))"
        )
        ),
        IF(
        VLOOKUP(AI$1, CHOOSE({1,2}, Timeseries[code], Timeseries[source]), 2, FALSE)="Bloomberg",
        BDH(
            VLOOKUP(AI$1, CHOOSE({1,2}, Timeseries[code],Timeseries[source_ticker]), 2, FALSE),
            VLOOKUP(AI$1, CHOOSE({1,2}, Timeseries[code],Timeseries[source_field]), 2, FALSE),
            StartDate, EndDate, "SORT","FALSE", "DTS","FALSE", "DAYS","C", "FILL","B"
        ),
        IF(
        VLOOKUP(AI$1, CHOOSE({1,2}, Timeseries[code], Timeseries[source]), 2, FALSE)="Infomax",
        _xll.IMDH(VLOOKUP(AI$1,CHOOSE({1,2},Timeseries[code],Timeseries[asset_class]),2,FALSE),
        VLOOKUP(AI$1,CHOOSE({1,2},Timeseries[code],Timeseries[source_ticker]),2,FALSE),
        VLOOKUP(AI$1,CHOOSE({1,2},Timeseries[code],Timeseries[source_field]),2,FALSE),
        StartDate+2,EndDate+2,9999,
        "Per=일,sort=A,real=false,Bizday=12,Quote=종가,ROUND=9,Pos=20,Orient=V,Title="&amp;VLOOKUP(AI$1,CHOOSE({1,2},Timeseries[code],Timeseries[name]),2,FALSE)&amp;",DtFmt=1,TmFmt=1,unit=true"),
        NA()
        )
        )
    )
    )
)</f>
        <v>#NAME?</v>
      </c>
      <c r="AJ2" s="5" t="e" cm="1">
        <f t="array" aca="1" ref="AJ2" ca="1">IF(
    AJ$1="", NA(),
    IF(
    AJ$1="Date",
    DateRange(StartDate, EndDate),
    IF(
        VLOOKUP(AJ$1, CHOOSE({1,2}, Timeseries[code], Timeseries[source]), 2, FALSE)="FactSet",
        IF(
        VLOOKUP(AJ$1, CHOOSE({1,2}, Timeseries[code], Timeseries[source_field]), 2, FALSE)="FDS_ECON_DATA",
        _xll.FDSC("", "", "PSETCAL(SEVENDAY);FDS_ECON_DATA('" &amp;
            VLOOKUP(AJ$1, CHOOSE({1,2}, Timeseries[code], Timeseries[source_ticker]), 2, FALSE) &amp;
            "'," &amp; StartDate &amp; "," &amp; EndDate &amp; ", D, NONE, NONE)"
        ),
        _xll.FDSC("", "", "PSETCAL(SEVENDAY);NO_REPEAT_F(SPEC_ID_DATA('" &amp;
            VLOOKUP(AJ$1, CHOOSE({1,2}, Timeseries[code], Timeseries[source_ticker]), 2, FALSE) &amp;
            ":" &amp; VLOOKUP(AJ$1, CHOOSE({1,2}, Timeseries[code], Timeseries[source_field]), 2, FALSE) &amp;
            "','" &amp; StartDate &amp; "','" &amp; EndDate &amp; "', D, NONE, NONE,2))"
        )
        ),
        IF(
        VLOOKUP(AJ$1, CHOOSE({1,2}, Timeseries[code], Timeseries[source]), 2, FALSE)="Bloomberg",
        BDH(
            VLOOKUP(AJ$1, CHOOSE({1,2}, Timeseries[code],Timeseries[source_ticker]), 2, FALSE),
            VLOOKUP(AJ$1, CHOOSE({1,2}, Timeseries[code],Timeseries[source_field]), 2, FALSE),
            StartDate, EndDate, "SORT","FALSE", "DTS","FALSE", "DAYS","C", "FILL","B"
        ),
        IF(
        VLOOKUP(AJ$1, CHOOSE({1,2}, Timeseries[code], Timeseries[source]), 2, FALSE)="Infomax",
        _xll.IMDH(VLOOKUP(AJ$1,CHOOSE({1,2},Timeseries[code],Timeseries[asset_class]),2,FALSE),
        VLOOKUP(AJ$1,CHOOSE({1,2},Timeseries[code],Timeseries[source_ticker]),2,FALSE),
        VLOOKUP(AJ$1,CHOOSE({1,2},Timeseries[code],Timeseries[source_field]),2,FALSE),
        StartDate+2,EndDate+2,9999,
        "Per=일,sort=A,real=false,Bizday=12,Quote=종가,ROUND=9,Pos=20,Orient=V,Title="&amp;VLOOKUP(AJ$1,CHOOSE({1,2},Timeseries[code],Timeseries[name]),2,FALSE)&amp;",DtFmt=1,TmFmt=1,unit=true"),
        NA()
        )
        )
    )
    )
)</f>
        <v>#NAME?</v>
      </c>
      <c r="AK2" s="5" t="e" cm="1">
        <f t="array" aca="1" ref="AK2" ca="1">IF(
    AK$1="", NA(),
    IF(
    AK$1="Date",
    DateRange(StartDate, EndDate),
    IF(
        VLOOKUP(AK$1, CHOOSE({1,2}, Timeseries[code], Timeseries[source]), 2, FALSE)="FactSet",
        IF(
        VLOOKUP(AK$1, CHOOSE({1,2}, Timeseries[code], Timeseries[source_field]), 2, FALSE)="FDS_ECON_DATA",
        _xll.FDSC("", "", "PSETCAL(SEVENDAY);FDS_ECON_DATA('" &amp;
            VLOOKUP(AK$1, CHOOSE({1,2}, Timeseries[code], Timeseries[source_ticker]), 2, FALSE) &amp;
            "'," &amp; StartDate &amp; "," &amp; EndDate &amp; ", D, NONE, NONE)"
        ),
        _xll.FDSC("", "", "PSETCAL(SEVENDAY);NO_REPEAT_F(SPEC_ID_DATA('" &amp;
            VLOOKUP(AK$1, CHOOSE({1,2}, Timeseries[code], Timeseries[source_ticker]), 2, FALSE) &amp;
            ":" &amp; VLOOKUP(AK$1, CHOOSE({1,2}, Timeseries[code], Timeseries[source_field]), 2, FALSE) &amp;
            "','" &amp; StartDate &amp; "','" &amp; EndDate &amp; "', D, NONE, NONE,2))"
        )
        ),
        IF(
        VLOOKUP(AK$1, CHOOSE({1,2}, Timeseries[code], Timeseries[source]), 2, FALSE)="Bloomberg",
        BDH(
            VLOOKUP(AK$1, CHOOSE({1,2}, Timeseries[code],Timeseries[source_ticker]), 2, FALSE),
            VLOOKUP(AK$1, CHOOSE({1,2}, Timeseries[code],Timeseries[source_field]), 2, FALSE),
            StartDate, EndDate, "SORT","FALSE", "DTS","FALSE", "DAYS","C", "FILL","B"
        ),
        IF(
        VLOOKUP(AK$1, CHOOSE({1,2}, Timeseries[code], Timeseries[source]), 2, FALSE)="Infomax",
        _xll.IMDH(VLOOKUP(AK$1,CHOOSE({1,2},Timeseries[code],Timeseries[asset_class]),2,FALSE),
        VLOOKUP(AK$1,CHOOSE({1,2},Timeseries[code],Timeseries[source_ticker]),2,FALSE),
        VLOOKUP(AK$1,CHOOSE({1,2},Timeseries[code],Timeseries[source_field]),2,FALSE),
        StartDate+2,EndDate+2,9999,
        "Per=일,sort=A,real=false,Bizday=12,Quote=종가,ROUND=9,Pos=20,Orient=V,Title="&amp;VLOOKUP(AK$1,CHOOSE({1,2},Timeseries[code],Timeseries[name]),2,FALSE)&amp;",DtFmt=1,TmFmt=1,unit=true"),
        NA()
        )
        )
    )
    )
)</f>
        <v>#NAME?</v>
      </c>
      <c r="AL2" s="5" t="e" cm="1">
        <f t="array" aca="1" ref="AL2" ca="1">IF(
    AL$1="", NA(),
    IF(
    AL$1="Date",
    DateRange(StartDate, EndDate),
    IF(
        VLOOKUP(AL$1, CHOOSE({1,2}, Timeseries[code], Timeseries[source]), 2, FALSE)="FactSet",
        IF(
        VLOOKUP(AL$1, CHOOSE({1,2}, Timeseries[code], Timeseries[source_field]), 2, FALSE)="FDS_ECON_DATA",
        _xll.FDSC("", "", "PSETCAL(SEVENDAY);FDS_ECON_DATA('" &amp;
            VLOOKUP(AL$1, CHOOSE({1,2}, Timeseries[code], Timeseries[source_ticker]), 2, FALSE) &amp;
            "'," &amp; StartDate &amp; "," &amp; EndDate &amp; ", D, NONE, NONE)"
        ),
        _xll.FDSC("", "", "PSETCAL(SEVENDAY);NO_REPEAT_F(SPEC_ID_DATA('" &amp;
            VLOOKUP(AL$1, CHOOSE({1,2}, Timeseries[code], Timeseries[source_ticker]), 2, FALSE) &amp;
            ":" &amp; VLOOKUP(AL$1, CHOOSE({1,2}, Timeseries[code], Timeseries[source_field]), 2, FALSE) &amp;
            "','" &amp; StartDate &amp; "','" &amp; EndDate &amp; "', D, NONE, NONE,2))"
        )
        ),
        IF(
        VLOOKUP(AL$1, CHOOSE({1,2}, Timeseries[code], Timeseries[source]), 2, FALSE)="Bloomberg",
        BDH(
            VLOOKUP(AL$1, CHOOSE({1,2}, Timeseries[code],Timeseries[source_ticker]), 2, FALSE),
            VLOOKUP(AL$1, CHOOSE({1,2}, Timeseries[code],Timeseries[source_field]), 2, FALSE),
            StartDate, EndDate, "SORT","FALSE", "DTS","FALSE", "DAYS","C", "FILL","B"
        ),
        IF(
        VLOOKUP(AL$1, CHOOSE({1,2}, Timeseries[code], Timeseries[source]), 2, FALSE)="Infomax",
        _xll.IMDH(VLOOKUP(AL$1,CHOOSE({1,2},Timeseries[code],Timeseries[asset_class]),2,FALSE),
        VLOOKUP(AL$1,CHOOSE({1,2},Timeseries[code],Timeseries[source_ticker]),2,FALSE),
        VLOOKUP(AL$1,CHOOSE({1,2},Timeseries[code],Timeseries[source_field]),2,FALSE),
        StartDate+2,EndDate+2,9999,
        "Per=일,sort=A,real=false,Bizday=12,Quote=종가,ROUND=9,Pos=20,Orient=V,Title="&amp;VLOOKUP(AL$1,CHOOSE({1,2},Timeseries[code],Timeseries[name]),2,FALSE)&amp;",DtFmt=1,TmFmt=1,unit=true"),
        NA()
        )
        )
    )
    )
)</f>
        <v>#NAME?</v>
      </c>
      <c r="AM2" s="5" t="e" cm="1">
        <f t="array" aca="1" ref="AM2" ca="1">IF(
    AM$1="", NA(),
    IF(
    AM$1="Date",
    DateRange(StartDate, EndDate),
    IF(
        VLOOKUP(AM$1, CHOOSE({1,2}, Timeseries[code], Timeseries[source]), 2, FALSE)="FactSet",
        IF(
        VLOOKUP(AM$1, CHOOSE({1,2}, Timeseries[code], Timeseries[source_field]), 2, FALSE)="FDS_ECON_DATA",
        _xll.FDSC("", "", "PSETCAL(SEVENDAY);FDS_ECON_DATA('" &amp;
            VLOOKUP(AM$1, CHOOSE({1,2}, Timeseries[code], Timeseries[source_ticker]), 2, FALSE) &amp;
            "'," &amp; StartDate &amp; "," &amp; EndDate &amp; ", D, NONE, NONE)"
        ),
        _xll.FDSC("", "", "PSETCAL(SEVENDAY);NO_REPEAT_F(SPEC_ID_DATA('" &amp;
            VLOOKUP(AM$1, CHOOSE({1,2}, Timeseries[code], Timeseries[source_ticker]), 2, FALSE) &amp;
            ":" &amp; VLOOKUP(AM$1, CHOOSE({1,2}, Timeseries[code], Timeseries[source_field]), 2, FALSE) &amp;
            "','" &amp; StartDate &amp; "','" &amp; EndDate &amp; "', D, NONE, NONE,2))"
        )
        ),
        IF(
        VLOOKUP(AM$1, CHOOSE({1,2}, Timeseries[code], Timeseries[source]), 2, FALSE)="Bloomberg",
        BDH(
            VLOOKUP(AM$1, CHOOSE({1,2}, Timeseries[code],Timeseries[source_ticker]), 2, FALSE),
            VLOOKUP(AM$1, CHOOSE({1,2}, Timeseries[code],Timeseries[source_field]), 2, FALSE),
            StartDate, EndDate, "SORT","FALSE", "DTS","FALSE", "DAYS","C", "FILL","B"
        ),
        IF(
        VLOOKUP(AM$1, CHOOSE({1,2}, Timeseries[code], Timeseries[source]), 2, FALSE)="Infomax",
        _xll.IMDH(VLOOKUP(AM$1,CHOOSE({1,2},Timeseries[code],Timeseries[asset_class]),2,FALSE),
        VLOOKUP(AM$1,CHOOSE({1,2},Timeseries[code],Timeseries[source_ticker]),2,FALSE),
        VLOOKUP(AM$1,CHOOSE({1,2},Timeseries[code],Timeseries[source_field]),2,FALSE),
        StartDate+2,EndDate+2,9999,
        "Per=일,sort=A,real=false,Bizday=12,Quote=종가,ROUND=9,Pos=20,Orient=V,Title="&amp;VLOOKUP(AM$1,CHOOSE({1,2},Timeseries[code],Timeseries[name]),2,FALSE)&amp;",DtFmt=1,TmFmt=1,unit=true"),
        NA()
        )
        )
    )
    )
)</f>
        <v>#NAME?</v>
      </c>
      <c r="AN2" s="5" t="e" cm="1">
        <f t="array" aca="1" ref="AN2" ca="1">IF(
    AN$1="", NA(),
    IF(
    AN$1="Date",
    DateRange(StartDate, EndDate),
    IF(
        VLOOKUP(AN$1, CHOOSE({1,2}, Timeseries[code], Timeseries[source]), 2, FALSE)="FactSet",
        IF(
        VLOOKUP(AN$1, CHOOSE({1,2}, Timeseries[code], Timeseries[source_field]), 2, FALSE)="FDS_ECON_DATA",
        _xll.FDSC("", "", "PSETCAL(SEVENDAY);FDS_ECON_DATA('" &amp;
            VLOOKUP(AN$1, CHOOSE({1,2}, Timeseries[code], Timeseries[source_ticker]), 2, FALSE) &amp;
            "'," &amp; StartDate &amp; "," &amp; EndDate &amp; ", D, NONE, NONE)"
        ),
        _xll.FDSC("", "", "PSETCAL(SEVENDAY);NO_REPEAT_F(SPEC_ID_DATA('" &amp;
            VLOOKUP(AN$1, CHOOSE({1,2}, Timeseries[code], Timeseries[source_ticker]), 2, FALSE) &amp;
            ":" &amp; VLOOKUP(AN$1, CHOOSE({1,2}, Timeseries[code], Timeseries[source_field]), 2, FALSE) &amp;
            "','" &amp; StartDate &amp; "','" &amp; EndDate &amp; "', D, NONE, NONE,2))"
        )
        ),
        IF(
        VLOOKUP(AN$1, CHOOSE({1,2}, Timeseries[code], Timeseries[source]), 2, FALSE)="Bloomberg",
        BDH(
            VLOOKUP(AN$1, CHOOSE({1,2}, Timeseries[code],Timeseries[source_ticker]), 2, FALSE),
            VLOOKUP(AN$1, CHOOSE({1,2}, Timeseries[code],Timeseries[source_field]), 2, FALSE),
            StartDate, EndDate, "SORT","FALSE", "DTS","FALSE", "DAYS","C", "FILL","B"
        ),
        IF(
        VLOOKUP(AN$1, CHOOSE({1,2}, Timeseries[code], Timeseries[source]), 2, FALSE)="Infomax",
        _xll.IMDH(VLOOKUP(AN$1,CHOOSE({1,2},Timeseries[code],Timeseries[asset_class]),2,FALSE),
        VLOOKUP(AN$1,CHOOSE({1,2},Timeseries[code],Timeseries[source_ticker]),2,FALSE),
        VLOOKUP(AN$1,CHOOSE({1,2},Timeseries[code],Timeseries[source_field]),2,FALSE),
        StartDate+2,EndDate+2,9999,
        "Per=일,sort=A,real=false,Bizday=12,Quote=종가,ROUND=9,Pos=20,Orient=V,Title="&amp;VLOOKUP(AN$1,CHOOSE({1,2},Timeseries[code],Timeseries[name]),2,FALSE)&amp;",DtFmt=1,TmFmt=1,unit=true"),
        NA()
        )
        )
    )
    )
)</f>
        <v>#NAME?</v>
      </c>
      <c r="AO2" s="5" t="e" cm="1">
        <f t="array" aca="1" ref="AO2" ca="1">IF(
    AO$1="", NA(),
    IF(
    AO$1="Date",
    DateRange(StartDate, EndDate),
    IF(
        VLOOKUP(AO$1, CHOOSE({1,2}, Timeseries[code], Timeseries[source]), 2, FALSE)="FactSet",
        IF(
        VLOOKUP(AO$1, CHOOSE({1,2}, Timeseries[code], Timeseries[source_field]), 2, FALSE)="FDS_ECON_DATA",
        _xll.FDSC("", "", "PSETCAL(SEVENDAY);FDS_ECON_DATA('" &amp;
            VLOOKUP(AO$1, CHOOSE({1,2}, Timeseries[code], Timeseries[source_ticker]), 2, FALSE) &amp;
            "'," &amp; StartDate &amp; "," &amp; EndDate &amp; ", D, NONE, NONE)"
        ),
        _xll.FDSC("", "", "PSETCAL(SEVENDAY);NO_REPEAT_F(SPEC_ID_DATA('" &amp;
            VLOOKUP(AO$1, CHOOSE({1,2}, Timeseries[code], Timeseries[source_ticker]), 2, FALSE) &amp;
            ":" &amp; VLOOKUP(AO$1, CHOOSE({1,2}, Timeseries[code], Timeseries[source_field]), 2, FALSE) &amp;
            "','" &amp; StartDate &amp; "','" &amp; EndDate &amp; "', D, NONE, NONE,2))"
        )
        ),
        IF(
        VLOOKUP(AO$1, CHOOSE({1,2}, Timeseries[code], Timeseries[source]), 2, FALSE)="Bloomberg",
        BDH(
            VLOOKUP(AO$1, CHOOSE({1,2}, Timeseries[code],Timeseries[source_ticker]), 2, FALSE),
            VLOOKUP(AO$1, CHOOSE({1,2}, Timeseries[code],Timeseries[source_field]), 2, FALSE),
            StartDate, EndDate, "SORT","FALSE", "DTS","FALSE", "DAYS","C", "FILL","B"
        ),
        IF(
        VLOOKUP(AO$1, CHOOSE({1,2}, Timeseries[code], Timeseries[source]), 2, FALSE)="Infomax",
        _xll.IMDH(VLOOKUP(AO$1,CHOOSE({1,2},Timeseries[code],Timeseries[asset_class]),2,FALSE),
        VLOOKUP(AO$1,CHOOSE({1,2},Timeseries[code],Timeseries[source_ticker]),2,FALSE),
        VLOOKUP(AO$1,CHOOSE({1,2},Timeseries[code],Timeseries[source_field]),2,FALSE),
        StartDate+2,EndDate+2,9999,
        "Per=일,sort=A,real=false,Bizday=12,Quote=종가,ROUND=9,Pos=20,Orient=V,Title="&amp;VLOOKUP(AO$1,CHOOSE({1,2},Timeseries[code],Timeseries[name]),2,FALSE)&amp;",DtFmt=1,TmFmt=1,unit=true"),
        NA()
        )
        )
    )
    )
)</f>
        <v>#NAME?</v>
      </c>
      <c r="AP2" s="5" t="e" cm="1">
        <f t="array" aca="1" ref="AP2" ca="1">IF(
    AP$1="", NA(),
    IF(
    AP$1="Date",
    DateRange(StartDate, EndDate),
    IF(
        VLOOKUP(AP$1, CHOOSE({1,2}, Timeseries[code], Timeseries[source]), 2, FALSE)="FactSet",
        IF(
        VLOOKUP(AP$1, CHOOSE({1,2}, Timeseries[code], Timeseries[source_field]), 2, FALSE)="FDS_ECON_DATA",
        _xll.FDSC("", "", "PSETCAL(SEVENDAY);FDS_ECON_DATA('" &amp;
            VLOOKUP(AP$1, CHOOSE({1,2}, Timeseries[code], Timeseries[source_ticker]), 2, FALSE) &amp;
            "'," &amp; StartDate &amp; "," &amp; EndDate &amp; ", D, NONE, NONE)"
        ),
        _xll.FDSC("", "", "PSETCAL(SEVENDAY);NO_REPEAT_F(SPEC_ID_DATA('" &amp;
            VLOOKUP(AP$1, CHOOSE({1,2}, Timeseries[code], Timeseries[source_ticker]), 2, FALSE) &amp;
            ":" &amp; VLOOKUP(AP$1, CHOOSE({1,2}, Timeseries[code], Timeseries[source_field]), 2, FALSE) &amp;
            "','" &amp; StartDate &amp; "','" &amp; EndDate &amp; "', D, NONE, NONE,2))"
        )
        ),
        IF(
        VLOOKUP(AP$1, CHOOSE({1,2}, Timeseries[code], Timeseries[source]), 2, FALSE)="Bloomberg",
        BDH(
            VLOOKUP(AP$1, CHOOSE({1,2}, Timeseries[code],Timeseries[source_ticker]), 2, FALSE),
            VLOOKUP(AP$1, CHOOSE({1,2}, Timeseries[code],Timeseries[source_field]), 2, FALSE),
            StartDate, EndDate, "SORT","FALSE", "DTS","FALSE", "DAYS","C", "FILL","B"
        ),
        IF(
        VLOOKUP(AP$1, CHOOSE({1,2}, Timeseries[code], Timeseries[source]), 2, FALSE)="Infomax",
        _xll.IMDH(VLOOKUP(AP$1,CHOOSE({1,2},Timeseries[code],Timeseries[asset_class]),2,FALSE),
        VLOOKUP(AP$1,CHOOSE({1,2},Timeseries[code],Timeseries[source_ticker]),2,FALSE),
        VLOOKUP(AP$1,CHOOSE({1,2},Timeseries[code],Timeseries[source_field]),2,FALSE),
        StartDate+2,EndDate+2,9999,
        "Per=일,sort=A,real=false,Bizday=12,Quote=종가,ROUND=9,Pos=20,Orient=V,Title="&amp;VLOOKUP(AP$1,CHOOSE({1,2},Timeseries[code],Timeseries[name]),2,FALSE)&amp;",DtFmt=1,TmFmt=1,unit=true"),
        NA()
        )
        )
    )
    )
)</f>
        <v>#NAME?</v>
      </c>
      <c r="AQ2" s="5" t="e" cm="1">
        <f t="array" aca="1" ref="AQ2" ca="1">IF(
    AQ$1="", NA(),
    IF(
    AQ$1="Date",
    DateRange(StartDate, EndDate),
    IF(
        VLOOKUP(AQ$1, CHOOSE({1,2}, Timeseries[code], Timeseries[source]), 2, FALSE)="FactSet",
        IF(
        VLOOKUP(AQ$1, CHOOSE({1,2}, Timeseries[code], Timeseries[source_field]), 2, FALSE)="FDS_ECON_DATA",
        _xll.FDSC("", "", "PSETCAL(SEVENDAY);FDS_ECON_DATA('" &amp;
            VLOOKUP(AQ$1, CHOOSE({1,2}, Timeseries[code], Timeseries[source_ticker]), 2, FALSE) &amp;
            "'," &amp; StartDate &amp; "," &amp; EndDate &amp; ", D, NONE, NONE)"
        ),
        _xll.FDSC("", "", "PSETCAL(SEVENDAY);NO_REPEAT_F(SPEC_ID_DATA('" &amp;
            VLOOKUP(AQ$1, CHOOSE({1,2}, Timeseries[code], Timeseries[source_ticker]), 2, FALSE) &amp;
            ":" &amp; VLOOKUP(AQ$1, CHOOSE({1,2}, Timeseries[code], Timeseries[source_field]), 2, FALSE) &amp;
            "','" &amp; StartDate &amp; "','" &amp; EndDate &amp; "', D, NONE, NONE,2))"
        )
        ),
        IF(
        VLOOKUP(AQ$1, CHOOSE({1,2}, Timeseries[code], Timeseries[source]), 2, FALSE)="Bloomberg",
        BDH(
            VLOOKUP(AQ$1, CHOOSE({1,2}, Timeseries[code],Timeseries[source_ticker]), 2, FALSE),
            VLOOKUP(AQ$1, CHOOSE({1,2}, Timeseries[code],Timeseries[source_field]), 2, FALSE),
            StartDate, EndDate, "SORT","FALSE", "DTS","FALSE", "DAYS","C", "FILL","B"
        ),
        IF(
        VLOOKUP(AQ$1, CHOOSE({1,2}, Timeseries[code], Timeseries[source]), 2, FALSE)="Infomax",
        _xll.IMDH(VLOOKUP(AQ$1,CHOOSE({1,2},Timeseries[code],Timeseries[asset_class]),2,FALSE),
        VLOOKUP(AQ$1,CHOOSE({1,2},Timeseries[code],Timeseries[source_ticker]),2,FALSE),
        VLOOKUP(AQ$1,CHOOSE({1,2},Timeseries[code],Timeseries[source_field]),2,FALSE),
        StartDate+2,EndDate+2,9999,
        "Per=일,sort=A,real=false,Bizday=12,Quote=종가,ROUND=9,Pos=20,Orient=V,Title="&amp;VLOOKUP(AQ$1,CHOOSE({1,2},Timeseries[code],Timeseries[name]),2,FALSE)&amp;",DtFmt=1,TmFmt=1,unit=true"),
        NA()
        )
        )
    )
    )
)</f>
        <v>#NAME?</v>
      </c>
      <c r="AR2" s="5" t="e" cm="1">
        <f t="array" aca="1" ref="AR2" ca="1">IF(
    AR$1="", NA(),
    IF(
    AR$1="Date",
    DateRange(StartDate, EndDate),
    IF(
        VLOOKUP(AR$1, CHOOSE({1,2}, Timeseries[code], Timeseries[source]), 2, FALSE)="FactSet",
        IF(
        VLOOKUP(AR$1, CHOOSE({1,2}, Timeseries[code], Timeseries[source_field]), 2, FALSE)="FDS_ECON_DATA",
        _xll.FDSC("", "", "PSETCAL(SEVENDAY);FDS_ECON_DATA('" &amp;
            VLOOKUP(AR$1, CHOOSE({1,2}, Timeseries[code], Timeseries[source_ticker]), 2, FALSE) &amp;
            "'," &amp; StartDate &amp; "," &amp; EndDate &amp; ", D, NONE, NONE)"
        ),
        _xll.FDSC("", "", "PSETCAL(SEVENDAY);NO_REPEAT_F(SPEC_ID_DATA('" &amp;
            VLOOKUP(AR$1, CHOOSE({1,2}, Timeseries[code], Timeseries[source_ticker]), 2, FALSE) &amp;
            ":" &amp; VLOOKUP(AR$1, CHOOSE({1,2}, Timeseries[code], Timeseries[source_field]), 2, FALSE) &amp;
            "','" &amp; StartDate &amp; "','" &amp; EndDate &amp; "', D, NONE, NONE,2))"
        )
        ),
        IF(
        VLOOKUP(AR$1, CHOOSE({1,2}, Timeseries[code], Timeseries[source]), 2, FALSE)="Bloomberg",
        BDH(
            VLOOKUP(AR$1, CHOOSE({1,2}, Timeseries[code],Timeseries[source_ticker]), 2, FALSE),
            VLOOKUP(AR$1, CHOOSE({1,2}, Timeseries[code],Timeseries[source_field]), 2, FALSE),
            StartDate, EndDate, "SORT","FALSE", "DTS","FALSE", "DAYS","C", "FILL","B"
        ),
        IF(
        VLOOKUP(AR$1, CHOOSE({1,2}, Timeseries[code], Timeseries[source]), 2, FALSE)="Infomax",
        _xll.IMDH(VLOOKUP(AR$1,CHOOSE({1,2},Timeseries[code],Timeseries[asset_class]),2,FALSE),
        VLOOKUP(AR$1,CHOOSE({1,2},Timeseries[code],Timeseries[source_ticker]),2,FALSE),
        VLOOKUP(AR$1,CHOOSE({1,2},Timeseries[code],Timeseries[source_field]),2,FALSE),
        StartDate+2,EndDate+2,9999,
        "Per=일,sort=A,real=false,Bizday=12,Quote=종가,ROUND=9,Pos=20,Orient=V,Title="&amp;VLOOKUP(AR$1,CHOOSE({1,2},Timeseries[code],Timeseries[name]),2,FALSE)&amp;",DtFmt=1,TmFmt=1,unit=true"),
        NA()
        )
        )
    )
    )
)</f>
        <v>#NAME?</v>
      </c>
      <c r="AS2" s="5" t="e" cm="1">
        <f t="array" aca="1" ref="AS2" ca="1">IF(
    AS$1="", NA(),
    IF(
    AS$1="Date",
    DateRange(StartDate, EndDate),
    IF(
        VLOOKUP(AS$1, CHOOSE({1,2}, Timeseries[code], Timeseries[source]), 2, FALSE)="FactSet",
        IF(
        VLOOKUP(AS$1, CHOOSE({1,2}, Timeseries[code], Timeseries[source_field]), 2, FALSE)="FDS_ECON_DATA",
        _xll.FDSC("", "", "PSETCAL(SEVENDAY);FDS_ECON_DATA('" &amp;
            VLOOKUP(AS$1, CHOOSE({1,2}, Timeseries[code], Timeseries[source_ticker]), 2, FALSE) &amp;
            "'," &amp; StartDate &amp; "," &amp; EndDate &amp; ", D, NONE, NONE)"
        ),
        _xll.FDSC("", "", "PSETCAL(SEVENDAY);NO_REPEAT_F(SPEC_ID_DATA('" &amp;
            VLOOKUP(AS$1, CHOOSE({1,2}, Timeseries[code], Timeseries[source_ticker]), 2, FALSE) &amp;
            ":" &amp; VLOOKUP(AS$1, CHOOSE({1,2}, Timeseries[code], Timeseries[source_field]), 2, FALSE) &amp;
            "','" &amp; StartDate &amp; "','" &amp; EndDate &amp; "', D, NONE, NONE,2))"
        )
        ),
        IF(
        VLOOKUP(AS$1, CHOOSE({1,2}, Timeseries[code], Timeseries[source]), 2, FALSE)="Bloomberg",
        BDH(
            VLOOKUP(AS$1, CHOOSE({1,2}, Timeseries[code],Timeseries[source_ticker]), 2, FALSE),
            VLOOKUP(AS$1, CHOOSE({1,2}, Timeseries[code],Timeseries[source_field]), 2, FALSE),
            StartDate, EndDate, "SORT","FALSE", "DTS","FALSE", "DAYS","C", "FILL","B"
        ),
        IF(
        VLOOKUP(AS$1, CHOOSE({1,2}, Timeseries[code], Timeseries[source]), 2, FALSE)="Infomax",
        _xll.IMDH(VLOOKUP(AS$1,CHOOSE({1,2},Timeseries[code],Timeseries[asset_class]),2,FALSE),
        VLOOKUP(AS$1,CHOOSE({1,2},Timeseries[code],Timeseries[source_ticker]),2,FALSE),
        VLOOKUP(AS$1,CHOOSE({1,2},Timeseries[code],Timeseries[source_field]),2,FALSE),
        StartDate+2,EndDate+2,9999,
        "Per=일,sort=A,real=false,Bizday=12,Quote=종가,ROUND=9,Pos=20,Orient=V,Title="&amp;VLOOKUP(AS$1,CHOOSE({1,2},Timeseries[code],Timeseries[name]),2,FALSE)&amp;",DtFmt=1,TmFmt=1,unit=true"),
        NA()
        )
        )
    )
    )
)</f>
        <v>#NAME?</v>
      </c>
      <c r="AT2" s="5" t="e" cm="1">
        <f t="array" aca="1" ref="AT2" ca="1">IF(
    AT$1="", NA(),
    IF(
    AT$1="Date",
    DateRange(StartDate, EndDate),
    IF(
        VLOOKUP(AT$1, CHOOSE({1,2}, Timeseries[code], Timeseries[source]), 2, FALSE)="FactSet",
        IF(
        VLOOKUP(AT$1, CHOOSE({1,2}, Timeseries[code], Timeseries[source_field]), 2, FALSE)="FDS_ECON_DATA",
        _xll.FDSC("", "", "PSETCAL(SEVENDAY);FDS_ECON_DATA('" &amp;
            VLOOKUP(AT$1, CHOOSE({1,2}, Timeseries[code], Timeseries[source_ticker]), 2, FALSE) &amp;
            "'," &amp; StartDate &amp; "," &amp; EndDate &amp; ", D, NONE, NONE)"
        ),
        _xll.FDSC("", "", "PSETCAL(SEVENDAY);NO_REPEAT_F(SPEC_ID_DATA('" &amp;
            VLOOKUP(AT$1, CHOOSE({1,2}, Timeseries[code], Timeseries[source_ticker]), 2, FALSE) &amp;
            ":" &amp; VLOOKUP(AT$1, CHOOSE({1,2}, Timeseries[code], Timeseries[source_field]), 2, FALSE) &amp;
            "','" &amp; StartDate &amp; "','" &amp; EndDate &amp; "', D, NONE, NONE,2))"
        )
        ),
        IF(
        VLOOKUP(AT$1, CHOOSE({1,2}, Timeseries[code], Timeseries[source]), 2, FALSE)="Bloomberg",
        BDH(
            VLOOKUP(AT$1, CHOOSE({1,2}, Timeseries[code],Timeseries[source_ticker]), 2, FALSE),
            VLOOKUP(AT$1, CHOOSE({1,2}, Timeseries[code],Timeseries[source_field]), 2, FALSE),
            StartDate, EndDate, "SORT","FALSE", "DTS","FALSE", "DAYS","C", "FILL","B"
        ),
        IF(
        VLOOKUP(AT$1, CHOOSE({1,2}, Timeseries[code], Timeseries[source]), 2, FALSE)="Infomax",
        _xll.IMDH(VLOOKUP(AT$1,CHOOSE({1,2},Timeseries[code],Timeseries[asset_class]),2,FALSE),
        VLOOKUP(AT$1,CHOOSE({1,2},Timeseries[code],Timeseries[source_ticker]),2,FALSE),
        VLOOKUP(AT$1,CHOOSE({1,2},Timeseries[code],Timeseries[source_field]),2,FALSE),
        StartDate+2,EndDate+2,9999,
        "Per=일,sort=A,real=false,Bizday=12,Quote=종가,ROUND=9,Pos=20,Orient=V,Title="&amp;VLOOKUP(AT$1,CHOOSE({1,2},Timeseries[code],Timeseries[name]),2,FALSE)&amp;",DtFmt=1,TmFmt=1,unit=true"),
        NA()
        )
        )
    )
    )
)</f>
        <v>#NAME?</v>
      </c>
      <c r="AU2" s="5" t="e" cm="1">
        <f t="array" aca="1" ref="AU2" ca="1">IF(
    AU$1="", NA(),
    IF(
    AU$1="Date",
    DateRange(StartDate, EndDate),
    IF(
        VLOOKUP(AU$1, CHOOSE({1,2}, Timeseries[code], Timeseries[source]), 2, FALSE)="FactSet",
        IF(
        VLOOKUP(AU$1, CHOOSE({1,2}, Timeseries[code], Timeseries[source_field]), 2, FALSE)="FDS_ECON_DATA",
        _xll.FDSC("", "", "PSETCAL(SEVENDAY);FDS_ECON_DATA('" &amp;
            VLOOKUP(AU$1, CHOOSE({1,2}, Timeseries[code], Timeseries[source_ticker]), 2, FALSE) &amp;
            "'," &amp; StartDate &amp; "," &amp; EndDate &amp; ", D, NONE, NONE)"
        ),
        _xll.FDSC("", "", "PSETCAL(SEVENDAY);NO_REPEAT_F(SPEC_ID_DATA('" &amp;
            VLOOKUP(AU$1, CHOOSE({1,2}, Timeseries[code], Timeseries[source_ticker]), 2, FALSE) &amp;
            ":" &amp; VLOOKUP(AU$1, CHOOSE({1,2}, Timeseries[code], Timeseries[source_field]), 2, FALSE) &amp;
            "','" &amp; StartDate &amp; "','" &amp; EndDate &amp; "', D, NONE, NONE,2))"
        )
        ),
        IF(
        VLOOKUP(AU$1, CHOOSE({1,2}, Timeseries[code], Timeseries[source]), 2, FALSE)="Bloomberg",
        BDH(
            VLOOKUP(AU$1, CHOOSE({1,2}, Timeseries[code],Timeseries[source_ticker]), 2, FALSE),
            VLOOKUP(AU$1, CHOOSE({1,2}, Timeseries[code],Timeseries[source_field]), 2, FALSE),
            StartDate, EndDate, "SORT","FALSE", "DTS","FALSE", "DAYS","C", "FILL","B"
        ),
        IF(
        VLOOKUP(AU$1, CHOOSE({1,2}, Timeseries[code], Timeseries[source]), 2, FALSE)="Infomax",
        _xll.IMDH(VLOOKUP(AU$1,CHOOSE({1,2},Timeseries[code],Timeseries[asset_class]),2,FALSE),
        VLOOKUP(AU$1,CHOOSE({1,2},Timeseries[code],Timeseries[source_ticker]),2,FALSE),
        VLOOKUP(AU$1,CHOOSE({1,2},Timeseries[code],Timeseries[source_field]),2,FALSE),
        StartDate+2,EndDate+2,9999,
        "Per=일,sort=A,real=false,Bizday=12,Quote=종가,ROUND=9,Pos=20,Orient=V,Title="&amp;VLOOKUP(AU$1,CHOOSE({1,2},Timeseries[code],Timeseries[name]),2,FALSE)&amp;",DtFmt=1,TmFmt=1,unit=true"),
        NA()
        )
        )
    )
    )
)</f>
        <v>#NAME?</v>
      </c>
      <c r="AV2" s="5" t="e" cm="1">
        <f t="array" aca="1" ref="AV2" ca="1">IF(
    AV$1="", NA(),
    IF(
    AV$1="Date",
    DateRange(StartDate, EndDate),
    IF(
        VLOOKUP(AV$1, CHOOSE({1,2}, Timeseries[code], Timeseries[source]), 2, FALSE)="FactSet",
        IF(
        VLOOKUP(AV$1, CHOOSE({1,2}, Timeseries[code], Timeseries[source_field]), 2, FALSE)="FDS_ECON_DATA",
        _xll.FDSC("", "", "PSETCAL(SEVENDAY);FDS_ECON_DATA('" &amp;
            VLOOKUP(AV$1, CHOOSE({1,2}, Timeseries[code], Timeseries[source_ticker]), 2, FALSE) &amp;
            "'," &amp; StartDate &amp; "," &amp; EndDate &amp; ", D, NONE, NONE)"
        ),
        _xll.FDSC("", "", "PSETCAL(SEVENDAY);NO_REPEAT_F(SPEC_ID_DATA('" &amp;
            VLOOKUP(AV$1, CHOOSE({1,2}, Timeseries[code], Timeseries[source_ticker]), 2, FALSE) &amp;
            ":" &amp; VLOOKUP(AV$1, CHOOSE({1,2}, Timeseries[code], Timeseries[source_field]), 2, FALSE) &amp;
            "','" &amp; StartDate &amp; "','" &amp; EndDate &amp; "', D, NONE, NONE,2))"
        )
        ),
        IF(
        VLOOKUP(AV$1, CHOOSE({1,2}, Timeseries[code], Timeseries[source]), 2, FALSE)="Bloomberg",
        BDH(
            VLOOKUP(AV$1, CHOOSE({1,2}, Timeseries[code],Timeseries[source_ticker]), 2, FALSE),
            VLOOKUP(AV$1, CHOOSE({1,2}, Timeseries[code],Timeseries[source_field]), 2, FALSE),
            StartDate, EndDate, "SORT","FALSE", "DTS","FALSE", "DAYS","C", "FILL","B"
        ),
        IF(
        VLOOKUP(AV$1, CHOOSE({1,2}, Timeseries[code], Timeseries[source]), 2, FALSE)="Infomax",
        _xll.IMDH(VLOOKUP(AV$1,CHOOSE({1,2},Timeseries[code],Timeseries[asset_class]),2,FALSE),
        VLOOKUP(AV$1,CHOOSE({1,2},Timeseries[code],Timeseries[source_ticker]),2,FALSE),
        VLOOKUP(AV$1,CHOOSE({1,2},Timeseries[code],Timeseries[source_field]),2,FALSE),
        StartDate+2,EndDate+2,9999,
        "Per=일,sort=A,real=false,Bizday=12,Quote=종가,ROUND=9,Pos=20,Orient=V,Title="&amp;VLOOKUP(AV$1,CHOOSE({1,2},Timeseries[code],Timeseries[name]),2,FALSE)&amp;",DtFmt=1,TmFmt=1,unit=true"),
        NA()
        )
        )
    )
    )
)</f>
        <v>#NAME?</v>
      </c>
      <c r="AW2" s="5" t="e" cm="1">
        <f t="array" aca="1" ref="AW2" ca="1">IF(
    AW$1="", NA(),
    IF(
    AW$1="Date",
    DateRange(StartDate, EndDate),
    IF(
        VLOOKUP(AW$1, CHOOSE({1,2}, Timeseries[code], Timeseries[source]), 2, FALSE)="FactSet",
        IF(
        VLOOKUP(AW$1, CHOOSE({1,2}, Timeseries[code], Timeseries[source_field]), 2, FALSE)="FDS_ECON_DATA",
        _xll.FDSC("", "", "PSETCAL(SEVENDAY);FDS_ECON_DATA('" &amp;
            VLOOKUP(AW$1, CHOOSE({1,2}, Timeseries[code], Timeseries[source_ticker]), 2, FALSE) &amp;
            "'," &amp; StartDate &amp; "," &amp; EndDate &amp; ", D, NONE, NONE)"
        ),
        _xll.FDSC("", "", "PSETCAL(SEVENDAY);NO_REPEAT_F(SPEC_ID_DATA('" &amp;
            VLOOKUP(AW$1, CHOOSE({1,2}, Timeseries[code], Timeseries[source_ticker]), 2, FALSE) &amp;
            ":" &amp; VLOOKUP(AW$1, CHOOSE({1,2}, Timeseries[code], Timeseries[source_field]), 2, FALSE) &amp;
            "','" &amp; StartDate &amp; "','" &amp; EndDate &amp; "', D, NONE, NONE,2))"
        )
        ),
        IF(
        VLOOKUP(AW$1, CHOOSE({1,2}, Timeseries[code], Timeseries[source]), 2, FALSE)="Bloomberg",
        BDH(
            VLOOKUP(AW$1, CHOOSE({1,2}, Timeseries[code],Timeseries[source_ticker]), 2, FALSE),
            VLOOKUP(AW$1, CHOOSE({1,2}, Timeseries[code],Timeseries[source_field]), 2, FALSE),
            StartDate, EndDate, "SORT","FALSE", "DTS","FALSE", "DAYS","C", "FILL","B"
        ),
        IF(
        VLOOKUP(AW$1, CHOOSE({1,2}, Timeseries[code], Timeseries[source]), 2, FALSE)="Infomax",
        _xll.IMDH(VLOOKUP(AW$1,CHOOSE({1,2},Timeseries[code],Timeseries[asset_class]),2,FALSE),
        VLOOKUP(AW$1,CHOOSE({1,2},Timeseries[code],Timeseries[source_ticker]),2,FALSE),
        VLOOKUP(AW$1,CHOOSE({1,2},Timeseries[code],Timeseries[source_field]),2,FALSE),
        StartDate+2,EndDate+2,9999,
        "Per=일,sort=A,real=false,Bizday=12,Quote=종가,ROUND=9,Pos=20,Orient=V,Title="&amp;VLOOKUP(AW$1,CHOOSE({1,2},Timeseries[code],Timeseries[name]),2,FALSE)&amp;",DtFmt=1,TmFmt=1,unit=true"),
        NA()
        )
        )
    )
    )
)</f>
        <v>#NAME?</v>
      </c>
      <c r="AX2" s="5" t="e" cm="1">
        <f t="array" aca="1" ref="AX2" ca="1">IF(
    AX$1="", NA(),
    IF(
    AX$1="Date",
    DateRange(StartDate, EndDate),
    IF(
        VLOOKUP(AX$1, CHOOSE({1,2}, Timeseries[code], Timeseries[source]), 2, FALSE)="FactSet",
        IF(
        VLOOKUP(AX$1, CHOOSE({1,2}, Timeseries[code], Timeseries[source_field]), 2, FALSE)="FDS_ECON_DATA",
        _xll.FDSC("", "", "PSETCAL(SEVENDAY);FDS_ECON_DATA('" &amp;
            VLOOKUP(AX$1, CHOOSE({1,2}, Timeseries[code], Timeseries[source_ticker]), 2, FALSE) &amp;
            "'," &amp; StartDate &amp; "," &amp; EndDate &amp; ", D, NONE, NONE)"
        ),
        _xll.FDSC("", "", "PSETCAL(SEVENDAY);NO_REPEAT_F(SPEC_ID_DATA('" &amp;
            VLOOKUP(AX$1, CHOOSE({1,2}, Timeseries[code], Timeseries[source_ticker]), 2, FALSE) &amp;
            ":" &amp; VLOOKUP(AX$1, CHOOSE({1,2}, Timeseries[code], Timeseries[source_field]), 2, FALSE) &amp;
            "','" &amp; StartDate &amp; "','" &amp; EndDate &amp; "', D, NONE, NONE,2))"
        )
        ),
        IF(
        VLOOKUP(AX$1, CHOOSE({1,2}, Timeseries[code], Timeseries[source]), 2, FALSE)="Bloomberg",
        BDH(
            VLOOKUP(AX$1, CHOOSE({1,2}, Timeseries[code],Timeseries[source_ticker]), 2, FALSE),
            VLOOKUP(AX$1, CHOOSE({1,2}, Timeseries[code],Timeseries[source_field]), 2, FALSE),
            StartDate, EndDate, "SORT","FALSE", "DTS","FALSE", "DAYS","C", "FILL","B"
        ),
        IF(
        VLOOKUP(AX$1, CHOOSE({1,2}, Timeseries[code], Timeseries[source]), 2, FALSE)="Infomax",
        _xll.IMDH(VLOOKUP(AX$1,CHOOSE({1,2},Timeseries[code],Timeseries[asset_class]),2,FALSE),
        VLOOKUP(AX$1,CHOOSE({1,2},Timeseries[code],Timeseries[source_ticker]),2,FALSE),
        VLOOKUP(AX$1,CHOOSE({1,2},Timeseries[code],Timeseries[source_field]),2,FALSE),
        StartDate+2,EndDate+2,9999,
        "Per=일,sort=A,real=false,Bizday=12,Quote=종가,ROUND=9,Pos=20,Orient=V,Title="&amp;VLOOKUP(AX$1,CHOOSE({1,2},Timeseries[code],Timeseries[name]),2,FALSE)&amp;",DtFmt=1,TmFmt=1,unit=true"),
        NA()
        )
        )
    )
    )
)</f>
        <v>#NAME?</v>
      </c>
      <c r="AY2" s="5" t="e" cm="1">
        <f t="array" aca="1" ref="AY2" ca="1">IF(
    AY$1="", NA(),
    IF(
    AY$1="Date",
    DateRange(StartDate, EndDate),
    IF(
        VLOOKUP(AY$1, CHOOSE({1,2}, Timeseries[code], Timeseries[source]), 2, FALSE)="FactSet",
        IF(
        VLOOKUP(AY$1, CHOOSE({1,2}, Timeseries[code], Timeseries[source_field]), 2, FALSE)="FDS_ECON_DATA",
        _xll.FDSC("", "", "PSETCAL(SEVENDAY);FDS_ECON_DATA('" &amp;
            VLOOKUP(AY$1, CHOOSE({1,2}, Timeseries[code], Timeseries[source_ticker]), 2, FALSE) &amp;
            "'," &amp; StartDate &amp; "," &amp; EndDate &amp; ", D, NONE, NONE)"
        ),
        _xll.FDSC("", "", "PSETCAL(SEVENDAY);NO_REPEAT_F(SPEC_ID_DATA('" &amp;
            VLOOKUP(AY$1, CHOOSE({1,2}, Timeseries[code], Timeseries[source_ticker]), 2, FALSE) &amp;
            ":" &amp; VLOOKUP(AY$1, CHOOSE({1,2}, Timeseries[code], Timeseries[source_field]), 2, FALSE) &amp;
            "','" &amp; StartDate &amp; "','" &amp; EndDate &amp; "', D, NONE, NONE,2))"
        )
        ),
        IF(
        VLOOKUP(AY$1, CHOOSE({1,2}, Timeseries[code], Timeseries[source]), 2, FALSE)="Bloomberg",
        BDH(
            VLOOKUP(AY$1, CHOOSE({1,2}, Timeseries[code],Timeseries[source_ticker]), 2, FALSE),
            VLOOKUP(AY$1, CHOOSE({1,2}, Timeseries[code],Timeseries[source_field]), 2, FALSE),
            StartDate, EndDate, "SORT","FALSE", "DTS","FALSE", "DAYS","C", "FILL","B"
        ),
        IF(
        VLOOKUP(AY$1, CHOOSE({1,2}, Timeseries[code], Timeseries[source]), 2, FALSE)="Infomax",
        _xll.IMDH(VLOOKUP(AY$1,CHOOSE({1,2},Timeseries[code],Timeseries[asset_class]),2,FALSE),
        VLOOKUP(AY$1,CHOOSE({1,2},Timeseries[code],Timeseries[source_ticker]),2,FALSE),
        VLOOKUP(AY$1,CHOOSE({1,2},Timeseries[code],Timeseries[source_field]),2,FALSE),
        StartDate+2,EndDate+2,9999,
        "Per=일,sort=A,real=false,Bizday=12,Quote=종가,ROUND=9,Pos=20,Orient=V,Title="&amp;VLOOKUP(AY$1,CHOOSE({1,2},Timeseries[code],Timeseries[name]),2,FALSE)&amp;",DtFmt=1,TmFmt=1,unit=true"),
        NA()
        )
        )
    )
    )
)</f>
        <v>#NAME?</v>
      </c>
      <c r="AZ2" s="5" t="e" cm="1">
        <f t="array" aca="1" ref="AZ2" ca="1">IF(
    AZ$1="", NA(),
    IF(
    AZ$1="Date",
    DateRange(StartDate, EndDate),
    IF(
        VLOOKUP(AZ$1, CHOOSE({1,2}, Timeseries[code], Timeseries[source]), 2, FALSE)="FactSet",
        IF(
        VLOOKUP(AZ$1, CHOOSE({1,2}, Timeseries[code], Timeseries[source_field]), 2, FALSE)="FDS_ECON_DATA",
        _xll.FDSC("", "", "PSETCAL(SEVENDAY);FDS_ECON_DATA('" &amp;
            VLOOKUP(AZ$1, CHOOSE({1,2}, Timeseries[code], Timeseries[source_ticker]), 2, FALSE) &amp;
            "'," &amp; StartDate &amp; "," &amp; EndDate &amp; ", D, NONE, NONE)"
        ),
        _xll.FDSC("", "", "PSETCAL(SEVENDAY);NO_REPEAT_F(SPEC_ID_DATA('" &amp;
            VLOOKUP(AZ$1, CHOOSE({1,2}, Timeseries[code], Timeseries[source_ticker]), 2, FALSE) &amp;
            ":" &amp; VLOOKUP(AZ$1, CHOOSE({1,2}, Timeseries[code], Timeseries[source_field]), 2, FALSE) &amp;
            "','" &amp; StartDate &amp; "','" &amp; EndDate &amp; "', D, NONE, NONE,2))"
        )
        ),
        IF(
        VLOOKUP(AZ$1, CHOOSE({1,2}, Timeseries[code], Timeseries[source]), 2, FALSE)="Bloomberg",
        BDH(
            VLOOKUP(AZ$1, CHOOSE({1,2}, Timeseries[code],Timeseries[source_ticker]), 2, FALSE),
            VLOOKUP(AZ$1, CHOOSE({1,2}, Timeseries[code],Timeseries[source_field]), 2, FALSE),
            StartDate, EndDate, "SORT","FALSE", "DTS","FALSE", "DAYS","C", "FILL","B"
        ),
        IF(
        VLOOKUP(AZ$1, CHOOSE({1,2}, Timeseries[code], Timeseries[source]), 2, FALSE)="Infomax",
        _xll.IMDH(VLOOKUP(AZ$1,CHOOSE({1,2},Timeseries[code],Timeseries[asset_class]),2,FALSE),
        VLOOKUP(AZ$1,CHOOSE({1,2},Timeseries[code],Timeseries[source_ticker]),2,FALSE),
        VLOOKUP(AZ$1,CHOOSE({1,2},Timeseries[code],Timeseries[source_field]),2,FALSE),
        StartDate+2,EndDate+2,9999,
        "Per=일,sort=A,real=false,Bizday=12,Quote=종가,ROUND=9,Pos=20,Orient=V,Title="&amp;VLOOKUP(AZ$1,CHOOSE({1,2},Timeseries[code],Timeseries[name]),2,FALSE)&amp;",DtFmt=1,TmFmt=1,unit=true"),
        NA()
        )
        )
    )
    )
)</f>
        <v>#NAME?</v>
      </c>
      <c r="BA2" s="5" t="e" cm="1">
        <f t="array" aca="1" ref="BA2" ca="1">IF(
    BA$1="", NA(),
    IF(
    BA$1="Date",
    DateRange(StartDate, EndDate),
    IF(
        VLOOKUP(BA$1, CHOOSE({1,2}, Timeseries[code], Timeseries[source]), 2, FALSE)="FactSet",
        IF(
        VLOOKUP(BA$1, CHOOSE({1,2}, Timeseries[code], Timeseries[source_field]), 2, FALSE)="FDS_ECON_DATA",
        _xll.FDSC("", "", "PSETCAL(SEVENDAY);FDS_ECON_DATA('" &amp;
            VLOOKUP(BA$1, CHOOSE({1,2}, Timeseries[code], Timeseries[source_ticker]), 2, FALSE) &amp;
            "'," &amp; StartDate &amp; "," &amp; EndDate &amp; ", D, NONE, NONE)"
        ),
        _xll.FDSC("", "", "PSETCAL(SEVENDAY);NO_REPEAT_F(SPEC_ID_DATA('" &amp;
            VLOOKUP(BA$1, CHOOSE({1,2}, Timeseries[code], Timeseries[source_ticker]), 2, FALSE) &amp;
            ":" &amp; VLOOKUP(BA$1, CHOOSE({1,2}, Timeseries[code], Timeseries[source_field]), 2, FALSE) &amp;
            "','" &amp; StartDate &amp; "','" &amp; EndDate &amp; "', D, NONE, NONE,2))"
        )
        ),
        IF(
        VLOOKUP(BA$1, CHOOSE({1,2}, Timeseries[code], Timeseries[source]), 2, FALSE)="Bloomberg",
        BDH(
            VLOOKUP(BA$1, CHOOSE({1,2}, Timeseries[code],Timeseries[source_ticker]), 2, FALSE),
            VLOOKUP(BA$1, CHOOSE({1,2}, Timeseries[code],Timeseries[source_field]), 2, FALSE),
            StartDate, EndDate, "SORT","FALSE", "DTS","FALSE", "DAYS","C", "FILL","B"
        ),
        IF(
        VLOOKUP(BA$1, CHOOSE({1,2}, Timeseries[code], Timeseries[source]), 2, FALSE)="Infomax",
        _xll.IMDH(VLOOKUP(BA$1,CHOOSE({1,2},Timeseries[code],Timeseries[asset_class]),2,FALSE),
        VLOOKUP(BA$1,CHOOSE({1,2},Timeseries[code],Timeseries[source_ticker]),2,FALSE),
        VLOOKUP(BA$1,CHOOSE({1,2},Timeseries[code],Timeseries[source_field]),2,FALSE),
        StartDate+2,EndDate+2,9999,
        "Per=일,sort=A,real=false,Bizday=12,Quote=종가,ROUND=9,Pos=20,Orient=V,Title="&amp;VLOOKUP(BA$1,CHOOSE({1,2},Timeseries[code],Timeseries[name]),2,FALSE)&amp;",DtFmt=1,TmFmt=1,unit=true"),
        NA()
        )
        )
    )
    )
)</f>
        <v>#NAME?</v>
      </c>
      <c r="BB2" s="5" t="e" cm="1">
        <f t="array" aca="1" ref="BB2" ca="1">IF(
    BB$1="", NA(),
    IF(
    BB$1="Date",
    DateRange(StartDate, EndDate),
    IF(
        VLOOKUP(BB$1, CHOOSE({1,2}, Timeseries[code], Timeseries[source]), 2, FALSE)="FactSet",
        IF(
        VLOOKUP(BB$1, CHOOSE({1,2}, Timeseries[code], Timeseries[source_field]), 2, FALSE)="FDS_ECON_DATA",
        _xll.FDSC("", "", "PSETCAL(SEVENDAY);FDS_ECON_DATA('" &amp;
            VLOOKUP(BB$1, CHOOSE({1,2}, Timeseries[code], Timeseries[source_ticker]), 2, FALSE) &amp;
            "'," &amp; StartDate &amp; "," &amp; EndDate &amp; ", D, NONE, NONE)"
        ),
        _xll.FDSC("", "", "PSETCAL(SEVENDAY);NO_REPEAT_F(SPEC_ID_DATA('" &amp;
            VLOOKUP(BB$1, CHOOSE({1,2}, Timeseries[code], Timeseries[source_ticker]), 2, FALSE) &amp;
            ":" &amp; VLOOKUP(BB$1, CHOOSE({1,2}, Timeseries[code], Timeseries[source_field]), 2, FALSE) &amp;
            "','" &amp; StartDate &amp; "','" &amp; EndDate &amp; "', D, NONE, NONE,2))"
        )
        ),
        IF(
        VLOOKUP(BB$1, CHOOSE({1,2}, Timeseries[code], Timeseries[source]), 2, FALSE)="Bloomberg",
        BDH(
            VLOOKUP(BB$1, CHOOSE({1,2}, Timeseries[code],Timeseries[source_ticker]), 2, FALSE),
            VLOOKUP(BB$1, CHOOSE({1,2}, Timeseries[code],Timeseries[source_field]), 2, FALSE),
            StartDate, EndDate, "SORT","FALSE", "DTS","FALSE", "DAYS","C", "FILL","B"
        ),
        IF(
        VLOOKUP(BB$1, CHOOSE({1,2}, Timeseries[code], Timeseries[source]), 2, FALSE)="Infomax",
        _xll.IMDH(VLOOKUP(BB$1,CHOOSE({1,2},Timeseries[code],Timeseries[asset_class]),2,FALSE),
        VLOOKUP(BB$1,CHOOSE({1,2},Timeseries[code],Timeseries[source_ticker]),2,FALSE),
        VLOOKUP(BB$1,CHOOSE({1,2},Timeseries[code],Timeseries[source_field]),2,FALSE),
        StartDate+2,EndDate+2,9999,
        "Per=일,sort=A,real=false,Bizday=12,Quote=종가,ROUND=9,Pos=20,Orient=V,Title="&amp;VLOOKUP(BB$1,CHOOSE({1,2},Timeseries[code],Timeseries[name]),2,FALSE)&amp;",DtFmt=1,TmFmt=1,unit=true"),
        NA()
        )
        )
    )
    )
)</f>
        <v>#NAME?</v>
      </c>
      <c r="BC2" s="5" t="e" cm="1">
        <f t="array" aca="1" ref="BC2" ca="1">IF(
    BC$1="", NA(),
    IF(
    BC$1="Date",
    DateRange(StartDate, EndDate),
    IF(
        VLOOKUP(BC$1, CHOOSE({1,2}, Timeseries[code], Timeseries[source]), 2, FALSE)="FactSet",
        IF(
        VLOOKUP(BC$1, CHOOSE({1,2}, Timeseries[code], Timeseries[source_field]), 2, FALSE)="FDS_ECON_DATA",
        _xll.FDSC("", "", "PSETCAL(SEVENDAY);FDS_ECON_DATA('" &amp;
            VLOOKUP(BC$1, CHOOSE({1,2}, Timeseries[code], Timeseries[source_ticker]), 2, FALSE) &amp;
            "'," &amp; StartDate &amp; "," &amp; EndDate &amp; ", D, NONE, NONE)"
        ),
        _xll.FDSC("", "", "PSETCAL(SEVENDAY);NO_REPEAT_F(SPEC_ID_DATA('" &amp;
            VLOOKUP(BC$1, CHOOSE({1,2}, Timeseries[code], Timeseries[source_ticker]), 2, FALSE) &amp;
            ":" &amp; VLOOKUP(BC$1, CHOOSE({1,2}, Timeseries[code], Timeseries[source_field]), 2, FALSE) &amp;
            "','" &amp; StartDate &amp; "','" &amp; EndDate &amp; "', D, NONE, NONE,2))"
        )
        ),
        IF(
        VLOOKUP(BC$1, CHOOSE({1,2}, Timeseries[code], Timeseries[source]), 2, FALSE)="Bloomberg",
        BDH(
            VLOOKUP(BC$1, CHOOSE({1,2}, Timeseries[code],Timeseries[source_ticker]), 2, FALSE),
            VLOOKUP(BC$1, CHOOSE({1,2}, Timeseries[code],Timeseries[source_field]), 2, FALSE),
            StartDate, EndDate, "SORT","FALSE", "DTS","FALSE", "DAYS","C", "FILL","B"
        ),
        IF(
        VLOOKUP(BC$1, CHOOSE({1,2}, Timeseries[code], Timeseries[source]), 2, FALSE)="Infomax",
        _xll.IMDH(VLOOKUP(BC$1,CHOOSE({1,2},Timeseries[code],Timeseries[asset_class]),2,FALSE),
        VLOOKUP(BC$1,CHOOSE({1,2},Timeseries[code],Timeseries[source_ticker]),2,FALSE),
        VLOOKUP(BC$1,CHOOSE({1,2},Timeseries[code],Timeseries[source_field]),2,FALSE),
        StartDate+2,EndDate+2,9999,
        "Per=일,sort=A,real=false,Bizday=12,Quote=종가,ROUND=9,Pos=20,Orient=V,Title="&amp;VLOOKUP(BC$1,CHOOSE({1,2},Timeseries[code],Timeseries[name]),2,FALSE)&amp;",DtFmt=1,TmFmt=1,unit=true"),
        NA()
        )
        )
    )
    )
)</f>
        <v>#NAME?</v>
      </c>
      <c r="BD2" s="5" t="e" cm="1">
        <f t="array" aca="1" ref="BD2" ca="1">IF(
    BD$1="", NA(),
    IF(
    BD$1="Date",
    DateRange(StartDate, EndDate),
    IF(
        VLOOKUP(BD$1, CHOOSE({1,2}, Timeseries[code], Timeseries[source]), 2, FALSE)="FactSet",
        IF(
        VLOOKUP(BD$1, CHOOSE({1,2}, Timeseries[code], Timeseries[source_field]), 2, FALSE)="FDS_ECON_DATA",
        _xll.FDSC("", "", "PSETCAL(SEVENDAY);FDS_ECON_DATA('" &amp;
            VLOOKUP(BD$1, CHOOSE({1,2}, Timeseries[code], Timeseries[source_ticker]), 2, FALSE) &amp;
            "'," &amp; StartDate &amp; "," &amp; EndDate &amp; ", D, NONE, NONE)"
        ),
        _xll.FDSC("", "", "PSETCAL(SEVENDAY);NO_REPEAT_F(SPEC_ID_DATA('" &amp;
            VLOOKUP(BD$1, CHOOSE({1,2}, Timeseries[code], Timeseries[source_ticker]), 2, FALSE) &amp;
            ":" &amp; VLOOKUP(BD$1, CHOOSE({1,2}, Timeseries[code], Timeseries[source_field]), 2, FALSE) &amp;
            "','" &amp; StartDate &amp; "','" &amp; EndDate &amp; "', D, NONE, NONE,2))"
        )
        ),
        IF(
        VLOOKUP(BD$1, CHOOSE({1,2}, Timeseries[code], Timeseries[source]), 2, FALSE)="Bloomberg",
        BDH(
            VLOOKUP(BD$1, CHOOSE({1,2}, Timeseries[code],Timeseries[source_ticker]), 2, FALSE),
            VLOOKUP(BD$1, CHOOSE({1,2}, Timeseries[code],Timeseries[source_field]), 2, FALSE),
            StartDate, EndDate, "SORT","FALSE", "DTS","FALSE", "DAYS","C", "FILL","B"
        ),
        IF(
        VLOOKUP(BD$1, CHOOSE({1,2}, Timeseries[code], Timeseries[source]), 2, FALSE)="Infomax",
        _xll.IMDH(VLOOKUP(BD$1,CHOOSE({1,2},Timeseries[code],Timeseries[asset_class]),2,FALSE),
        VLOOKUP(BD$1,CHOOSE({1,2},Timeseries[code],Timeseries[source_ticker]),2,FALSE),
        VLOOKUP(BD$1,CHOOSE({1,2},Timeseries[code],Timeseries[source_field]),2,FALSE),
        StartDate+2,EndDate+2,9999,
        "Per=일,sort=A,real=false,Bizday=12,Quote=종가,ROUND=9,Pos=20,Orient=V,Title="&amp;VLOOKUP(BD$1,CHOOSE({1,2},Timeseries[code],Timeseries[name]),2,FALSE)&amp;",DtFmt=1,TmFmt=1,unit=true"),
        NA()
        )
        )
    )
    )
)</f>
        <v>#NAME?</v>
      </c>
      <c r="BE2" s="5" t="e" cm="1">
        <f t="array" aca="1" ref="BE2" ca="1">IF(
    BE$1="", NA(),
    IF(
    BE$1="Date",
    DateRange(StartDate, EndDate),
    IF(
        VLOOKUP(BE$1, CHOOSE({1,2}, Timeseries[code], Timeseries[source]), 2, FALSE)="FactSet",
        IF(
        VLOOKUP(BE$1, CHOOSE({1,2}, Timeseries[code], Timeseries[source_field]), 2, FALSE)="FDS_ECON_DATA",
        _xll.FDSC("", "", "PSETCAL(SEVENDAY);FDS_ECON_DATA('" &amp;
            VLOOKUP(BE$1, CHOOSE({1,2}, Timeseries[code], Timeseries[source_ticker]), 2, FALSE) &amp;
            "'," &amp; StartDate &amp; "," &amp; EndDate &amp; ", D, NONE, NONE)"
        ),
        _xll.FDSC("", "", "PSETCAL(SEVENDAY);NO_REPEAT_F(SPEC_ID_DATA('" &amp;
            VLOOKUP(BE$1, CHOOSE({1,2}, Timeseries[code], Timeseries[source_ticker]), 2, FALSE) &amp;
            ":" &amp; VLOOKUP(BE$1, CHOOSE({1,2}, Timeseries[code], Timeseries[source_field]), 2, FALSE) &amp;
            "','" &amp; StartDate &amp; "','" &amp; EndDate &amp; "', D, NONE, NONE,2))"
        )
        ),
        IF(
        VLOOKUP(BE$1, CHOOSE({1,2}, Timeseries[code], Timeseries[source]), 2, FALSE)="Bloomberg",
        BDH(
            VLOOKUP(BE$1, CHOOSE({1,2}, Timeseries[code],Timeseries[source_ticker]), 2, FALSE),
            VLOOKUP(BE$1, CHOOSE({1,2}, Timeseries[code],Timeseries[source_field]), 2, FALSE),
            StartDate, EndDate, "SORT","FALSE", "DTS","FALSE", "DAYS","C", "FILL","B"
        ),
        IF(
        VLOOKUP(BE$1, CHOOSE({1,2}, Timeseries[code], Timeseries[source]), 2, FALSE)="Infomax",
        _xll.IMDH(VLOOKUP(BE$1,CHOOSE({1,2},Timeseries[code],Timeseries[asset_class]),2,FALSE),
        VLOOKUP(BE$1,CHOOSE({1,2},Timeseries[code],Timeseries[source_ticker]),2,FALSE),
        VLOOKUP(BE$1,CHOOSE({1,2},Timeseries[code],Timeseries[source_field]),2,FALSE),
        StartDate+2,EndDate+2,9999,
        "Per=일,sort=A,real=false,Bizday=12,Quote=종가,ROUND=9,Pos=20,Orient=V,Title="&amp;VLOOKUP(BE$1,CHOOSE({1,2},Timeseries[code],Timeseries[name]),2,FALSE)&amp;",DtFmt=1,TmFmt=1,unit=true"),
        NA()
        )
        )
    )
    )
)</f>
        <v>#NAME?</v>
      </c>
      <c r="BF2" s="5" t="e" cm="1">
        <f t="array" aca="1" ref="BF2" ca="1">IF(
    BF$1="", NA(),
    IF(
    BF$1="Date",
    DateRange(StartDate, EndDate),
    IF(
        VLOOKUP(BF$1, CHOOSE({1,2}, Timeseries[code], Timeseries[source]), 2, FALSE)="FactSet",
        IF(
        VLOOKUP(BF$1, CHOOSE({1,2}, Timeseries[code], Timeseries[source_field]), 2, FALSE)="FDS_ECON_DATA",
        _xll.FDSC("", "", "PSETCAL(SEVENDAY);FDS_ECON_DATA('" &amp;
            VLOOKUP(BF$1, CHOOSE({1,2}, Timeseries[code], Timeseries[source_ticker]), 2, FALSE) &amp;
            "'," &amp; StartDate &amp; "," &amp; EndDate &amp; ", D, NONE, NONE)"
        ),
        _xll.FDSC("", "", "PSETCAL(SEVENDAY);NO_REPEAT_F(SPEC_ID_DATA('" &amp;
            VLOOKUP(BF$1, CHOOSE({1,2}, Timeseries[code], Timeseries[source_ticker]), 2, FALSE) &amp;
            ":" &amp; VLOOKUP(BF$1, CHOOSE({1,2}, Timeseries[code], Timeseries[source_field]), 2, FALSE) &amp;
            "','" &amp; StartDate &amp; "','" &amp; EndDate &amp; "', D, NONE, NONE,2))"
        )
        ),
        IF(
        VLOOKUP(BF$1, CHOOSE({1,2}, Timeseries[code], Timeseries[source]), 2, FALSE)="Bloomberg",
        BDH(
            VLOOKUP(BF$1, CHOOSE({1,2}, Timeseries[code],Timeseries[source_ticker]), 2, FALSE),
            VLOOKUP(BF$1, CHOOSE({1,2}, Timeseries[code],Timeseries[source_field]), 2, FALSE),
            StartDate, EndDate, "SORT","FALSE", "DTS","FALSE", "DAYS","C", "FILL","B"
        ),
        IF(
        VLOOKUP(BF$1, CHOOSE({1,2}, Timeseries[code], Timeseries[source]), 2, FALSE)="Infomax",
        _xll.IMDH(VLOOKUP(BF$1,CHOOSE({1,2},Timeseries[code],Timeseries[asset_class]),2,FALSE),
        VLOOKUP(BF$1,CHOOSE({1,2},Timeseries[code],Timeseries[source_ticker]),2,FALSE),
        VLOOKUP(BF$1,CHOOSE({1,2},Timeseries[code],Timeseries[source_field]),2,FALSE),
        StartDate+2,EndDate+2,9999,
        "Per=일,sort=A,real=false,Bizday=12,Quote=종가,ROUND=9,Pos=20,Orient=V,Title="&amp;VLOOKUP(BF$1,CHOOSE({1,2},Timeseries[code],Timeseries[name]),2,FALSE)&amp;",DtFmt=1,TmFmt=1,unit=true"),
        NA()
        )
        )
    )
    )
)</f>
        <v>#NAME?</v>
      </c>
      <c r="BG2" s="5" t="e" cm="1">
        <f t="array" aca="1" ref="BG2" ca="1">IF(
    BG$1="", NA(),
    IF(
    BG$1="Date",
    DateRange(StartDate, EndDate),
    IF(
        VLOOKUP(BG$1, CHOOSE({1,2}, Timeseries[code], Timeseries[source]), 2, FALSE)="FactSet",
        IF(
        VLOOKUP(BG$1, CHOOSE({1,2}, Timeseries[code], Timeseries[source_field]), 2, FALSE)="FDS_ECON_DATA",
        _xll.FDSC("", "", "PSETCAL(SEVENDAY);FDS_ECON_DATA('" &amp;
            VLOOKUP(BG$1, CHOOSE({1,2}, Timeseries[code], Timeseries[source_ticker]), 2, FALSE) &amp;
            "'," &amp; StartDate &amp; "," &amp; EndDate &amp; ", D, NONE, NONE)"
        ),
        _xll.FDSC("", "", "PSETCAL(SEVENDAY);NO_REPEAT_F(SPEC_ID_DATA('" &amp;
            VLOOKUP(BG$1, CHOOSE({1,2}, Timeseries[code], Timeseries[source_ticker]), 2, FALSE) &amp;
            ":" &amp; VLOOKUP(BG$1, CHOOSE({1,2}, Timeseries[code], Timeseries[source_field]), 2, FALSE) &amp;
            "','" &amp; StartDate &amp; "','" &amp; EndDate &amp; "', D, NONE, NONE,2))"
        )
        ),
        IF(
        VLOOKUP(BG$1, CHOOSE({1,2}, Timeseries[code], Timeseries[source]), 2, FALSE)="Bloomberg",
        BDH(
            VLOOKUP(BG$1, CHOOSE({1,2}, Timeseries[code],Timeseries[source_ticker]), 2, FALSE),
            VLOOKUP(BG$1, CHOOSE({1,2}, Timeseries[code],Timeseries[source_field]), 2, FALSE),
            StartDate, EndDate, "SORT","FALSE", "DTS","FALSE", "DAYS","C", "FILL","B"
        ),
        IF(
        VLOOKUP(BG$1, CHOOSE({1,2}, Timeseries[code], Timeseries[source]), 2, FALSE)="Infomax",
        _xll.IMDH(VLOOKUP(BG$1,CHOOSE({1,2},Timeseries[code],Timeseries[asset_class]),2,FALSE),
        VLOOKUP(BG$1,CHOOSE({1,2},Timeseries[code],Timeseries[source_ticker]),2,FALSE),
        VLOOKUP(BG$1,CHOOSE({1,2},Timeseries[code],Timeseries[source_field]),2,FALSE),
        StartDate+2,EndDate+2,9999,
        "Per=일,sort=A,real=false,Bizday=12,Quote=종가,ROUND=9,Pos=20,Orient=V,Title="&amp;VLOOKUP(BG$1,CHOOSE({1,2},Timeseries[code],Timeseries[name]),2,FALSE)&amp;",DtFmt=1,TmFmt=1,unit=true"),
        NA()
        )
        )
    )
    )
)</f>
        <v>#NAME?</v>
      </c>
      <c r="BH2" s="5" t="e" cm="1">
        <f t="array" aca="1" ref="BH2" ca="1">IF(
    BH$1="", NA(),
    IF(
    BH$1="Date",
    DateRange(StartDate, EndDate),
    IF(
        VLOOKUP(BH$1, CHOOSE({1,2}, Timeseries[code], Timeseries[source]), 2, FALSE)="FactSet",
        IF(
        VLOOKUP(BH$1, CHOOSE({1,2}, Timeseries[code], Timeseries[source_field]), 2, FALSE)="FDS_ECON_DATA",
        _xll.FDSC("", "", "PSETCAL(SEVENDAY);FDS_ECON_DATA('" &amp;
            VLOOKUP(BH$1, CHOOSE({1,2}, Timeseries[code], Timeseries[source_ticker]), 2, FALSE) &amp;
            "'," &amp; StartDate &amp; "," &amp; EndDate &amp; ", D, NONE, NONE)"
        ),
        _xll.FDSC("", "", "PSETCAL(SEVENDAY);NO_REPEAT_F(SPEC_ID_DATA('" &amp;
            VLOOKUP(BH$1, CHOOSE({1,2}, Timeseries[code], Timeseries[source_ticker]), 2, FALSE) &amp;
            ":" &amp; VLOOKUP(BH$1, CHOOSE({1,2}, Timeseries[code], Timeseries[source_field]), 2, FALSE) &amp;
            "','" &amp; StartDate &amp; "','" &amp; EndDate &amp; "', D, NONE, NONE,2))"
        )
        ),
        IF(
        VLOOKUP(BH$1, CHOOSE({1,2}, Timeseries[code], Timeseries[source]), 2, FALSE)="Bloomberg",
        BDH(
            VLOOKUP(BH$1, CHOOSE({1,2}, Timeseries[code],Timeseries[source_ticker]), 2, FALSE),
            VLOOKUP(BH$1, CHOOSE({1,2}, Timeseries[code],Timeseries[source_field]), 2, FALSE),
            StartDate, EndDate, "SORT","FALSE", "DTS","FALSE", "DAYS","C", "FILL","B"
        ),
        IF(
        VLOOKUP(BH$1, CHOOSE({1,2}, Timeseries[code], Timeseries[source]), 2, FALSE)="Infomax",
        _xll.IMDH(VLOOKUP(BH$1,CHOOSE({1,2},Timeseries[code],Timeseries[asset_class]),2,FALSE),
        VLOOKUP(BH$1,CHOOSE({1,2},Timeseries[code],Timeseries[source_ticker]),2,FALSE),
        VLOOKUP(BH$1,CHOOSE({1,2},Timeseries[code],Timeseries[source_field]),2,FALSE),
        StartDate+2,EndDate+2,9999,
        "Per=일,sort=A,real=false,Bizday=12,Quote=종가,ROUND=9,Pos=20,Orient=V,Title="&amp;VLOOKUP(BH$1,CHOOSE({1,2},Timeseries[code],Timeseries[name]),2,FALSE)&amp;",DtFmt=1,TmFmt=1,unit=true"),
        NA()
        )
        )
    )
    )
)</f>
        <v>#NAME?</v>
      </c>
      <c r="BI2" s="5" t="e" cm="1">
        <f t="array" aca="1" ref="BI2" ca="1">IF(
    BI$1="", NA(),
    IF(
    BI$1="Date",
    DateRange(StartDate, EndDate),
    IF(
        VLOOKUP(BI$1, CHOOSE({1,2}, Timeseries[code], Timeseries[source]), 2, FALSE)="FactSet",
        IF(
        VLOOKUP(BI$1, CHOOSE({1,2}, Timeseries[code], Timeseries[source_field]), 2, FALSE)="FDS_ECON_DATA",
        _xll.FDSC("", "", "PSETCAL(SEVENDAY);FDS_ECON_DATA('" &amp;
            VLOOKUP(BI$1, CHOOSE({1,2}, Timeseries[code], Timeseries[source_ticker]), 2, FALSE) &amp;
            "'," &amp; StartDate &amp; "," &amp; EndDate &amp; ", D, NONE, NONE)"
        ),
        _xll.FDSC("", "", "PSETCAL(SEVENDAY);NO_REPEAT_F(SPEC_ID_DATA('" &amp;
            VLOOKUP(BI$1, CHOOSE({1,2}, Timeseries[code], Timeseries[source_ticker]), 2, FALSE) &amp;
            ":" &amp; VLOOKUP(BI$1, CHOOSE({1,2}, Timeseries[code], Timeseries[source_field]), 2, FALSE) &amp;
            "','" &amp; StartDate &amp; "','" &amp; EndDate &amp; "', D, NONE, NONE,2))"
        )
        ),
        IF(
        VLOOKUP(BI$1, CHOOSE({1,2}, Timeseries[code], Timeseries[source]), 2, FALSE)="Bloomberg",
        BDH(
            VLOOKUP(BI$1, CHOOSE({1,2}, Timeseries[code],Timeseries[source_ticker]), 2, FALSE),
            VLOOKUP(BI$1, CHOOSE({1,2}, Timeseries[code],Timeseries[source_field]), 2, FALSE),
            StartDate, EndDate, "SORT","FALSE", "DTS","FALSE", "DAYS","C", "FILL","B"
        ),
        IF(
        VLOOKUP(BI$1, CHOOSE({1,2}, Timeseries[code], Timeseries[source]), 2, FALSE)="Infomax",
        _xll.IMDH(VLOOKUP(BI$1,CHOOSE({1,2},Timeseries[code],Timeseries[asset_class]),2,FALSE),
        VLOOKUP(BI$1,CHOOSE({1,2},Timeseries[code],Timeseries[source_ticker]),2,FALSE),
        VLOOKUP(BI$1,CHOOSE({1,2},Timeseries[code],Timeseries[source_field]),2,FALSE),
        StartDate+2,EndDate+2,9999,
        "Per=일,sort=A,real=false,Bizday=12,Quote=종가,ROUND=9,Pos=20,Orient=V,Title="&amp;VLOOKUP(BI$1,CHOOSE({1,2},Timeseries[code],Timeseries[name]),2,FALSE)&amp;",DtFmt=1,TmFmt=1,unit=true"),
        NA()
        )
        )
    )
    )
)</f>
        <v>#NAME?</v>
      </c>
      <c r="BJ2" s="5" t="e" cm="1">
        <f t="array" aca="1" ref="BJ2" ca="1">IF(
    BJ$1="", NA(),
    IF(
    BJ$1="Date",
    DateRange(StartDate, EndDate),
    IF(
        VLOOKUP(BJ$1, CHOOSE({1,2}, Timeseries[code], Timeseries[source]), 2, FALSE)="FactSet",
        IF(
        VLOOKUP(BJ$1, CHOOSE({1,2}, Timeseries[code], Timeseries[source_field]), 2, FALSE)="FDS_ECON_DATA",
        _xll.FDSC("", "", "PSETCAL(SEVENDAY);FDS_ECON_DATA('" &amp;
            VLOOKUP(BJ$1, CHOOSE({1,2}, Timeseries[code], Timeseries[source_ticker]), 2, FALSE) &amp;
            "'," &amp; StartDate &amp; "," &amp; EndDate &amp; ", D, NONE, NONE)"
        ),
        _xll.FDSC("", "", "PSETCAL(SEVENDAY);NO_REPEAT_F(SPEC_ID_DATA('" &amp;
            VLOOKUP(BJ$1, CHOOSE({1,2}, Timeseries[code], Timeseries[source_ticker]), 2, FALSE) &amp;
            ":" &amp; VLOOKUP(BJ$1, CHOOSE({1,2}, Timeseries[code], Timeseries[source_field]), 2, FALSE) &amp;
            "','" &amp; StartDate &amp; "','" &amp; EndDate &amp; "', D, NONE, NONE,2))"
        )
        ),
        IF(
        VLOOKUP(BJ$1, CHOOSE({1,2}, Timeseries[code], Timeseries[source]), 2, FALSE)="Bloomberg",
        BDH(
            VLOOKUP(BJ$1, CHOOSE({1,2}, Timeseries[code],Timeseries[source_ticker]), 2, FALSE),
            VLOOKUP(BJ$1, CHOOSE({1,2}, Timeseries[code],Timeseries[source_field]), 2, FALSE),
            StartDate, EndDate, "SORT","FALSE", "DTS","FALSE", "DAYS","C", "FILL","B"
        ),
        IF(
        VLOOKUP(BJ$1, CHOOSE({1,2}, Timeseries[code], Timeseries[source]), 2, FALSE)="Infomax",
        _xll.IMDH(VLOOKUP(BJ$1,CHOOSE({1,2},Timeseries[code],Timeseries[asset_class]),2,FALSE),
        VLOOKUP(BJ$1,CHOOSE({1,2},Timeseries[code],Timeseries[source_ticker]),2,FALSE),
        VLOOKUP(BJ$1,CHOOSE({1,2},Timeseries[code],Timeseries[source_field]),2,FALSE),
        StartDate+2,EndDate+2,9999,
        "Per=일,sort=A,real=false,Bizday=12,Quote=종가,ROUND=9,Pos=20,Orient=V,Title="&amp;VLOOKUP(BJ$1,CHOOSE({1,2},Timeseries[code],Timeseries[name]),2,FALSE)&amp;",DtFmt=1,TmFmt=1,unit=true"),
        NA()
        )
        )
    )
    )
)</f>
        <v>#NAME?</v>
      </c>
      <c r="BK2" s="5" t="e" cm="1">
        <f t="array" aca="1" ref="BK2" ca="1">IF(
    BK$1="", NA(),
    IF(
    BK$1="Date",
    DateRange(StartDate, EndDate),
    IF(
        VLOOKUP(BK$1, CHOOSE({1,2}, Timeseries[code], Timeseries[source]), 2, FALSE)="FactSet",
        IF(
        VLOOKUP(BK$1, CHOOSE({1,2}, Timeseries[code], Timeseries[source_field]), 2, FALSE)="FDS_ECON_DATA",
        _xll.FDSC("", "", "PSETCAL(SEVENDAY);FDS_ECON_DATA('" &amp;
            VLOOKUP(BK$1, CHOOSE({1,2}, Timeseries[code], Timeseries[source_ticker]), 2, FALSE) &amp;
            "'," &amp; StartDate &amp; "," &amp; EndDate &amp; ", D, NONE, NONE)"
        ),
        _xll.FDSC("", "", "PSETCAL(SEVENDAY);NO_REPEAT_F(SPEC_ID_DATA('" &amp;
            VLOOKUP(BK$1, CHOOSE({1,2}, Timeseries[code], Timeseries[source_ticker]), 2, FALSE) &amp;
            ":" &amp; VLOOKUP(BK$1, CHOOSE({1,2}, Timeseries[code], Timeseries[source_field]), 2, FALSE) &amp;
            "','" &amp; StartDate &amp; "','" &amp; EndDate &amp; "', D, NONE, NONE,2))"
        )
        ),
        IF(
        VLOOKUP(BK$1, CHOOSE({1,2}, Timeseries[code], Timeseries[source]), 2, FALSE)="Bloomberg",
        BDH(
            VLOOKUP(BK$1, CHOOSE({1,2}, Timeseries[code],Timeseries[source_ticker]), 2, FALSE),
            VLOOKUP(BK$1, CHOOSE({1,2}, Timeseries[code],Timeseries[source_field]), 2, FALSE),
            StartDate, EndDate, "SORT","FALSE", "DTS","FALSE", "DAYS","C", "FILL","B"
        ),
        IF(
        VLOOKUP(BK$1, CHOOSE({1,2}, Timeseries[code], Timeseries[source]), 2, FALSE)="Infomax",
        _xll.IMDH(VLOOKUP(BK$1,CHOOSE({1,2},Timeseries[code],Timeseries[asset_class]),2,FALSE),
        VLOOKUP(BK$1,CHOOSE({1,2},Timeseries[code],Timeseries[source_ticker]),2,FALSE),
        VLOOKUP(BK$1,CHOOSE({1,2},Timeseries[code],Timeseries[source_field]),2,FALSE),
        StartDate+2,EndDate+2,9999,
        "Per=일,sort=A,real=false,Bizday=12,Quote=종가,ROUND=9,Pos=20,Orient=V,Title="&amp;VLOOKUP(BK$1,CHOOSE({1,2},Timeseries[code],Timeseries[name]),2,FALSE)&amp;",DtFmt=1,TmFmt=1,unit=true"),
        NA()
        )
        )
    )
    )
)</f>
        <v>#NAME?</v>
      </c>
      <c r="BL2" s="5" t="e" cm="1">
        <f t="array" aca="1" ref="BL2" ca="1">IF(
    BL$1="", NA(),
    IF(
    BL$1="Date",
    DateRange(StartDate, EndDate),
    IF(
        VLOOKUP(BL$1, CHOOSE({1,2}, Timeseries[code], Timeseries[source]), 2, FALSE)="FactSet",
        IF(
        VLOOKUP(BL$1, CHOOSE({1,2}, Timeseries[code], Timeseries[source_field]), 2, FALSE)="FDS_ECON_DATA",
        _xll.FDSC("", "", "PSETCAL(SEVENDAY);FDS_ECON_DATA('" &amp;
            VLOOKUP(BL$1, CHOOSE({1,2}, Timeseries[code], Timeseries[source_ticker]), 2, FALSE) &amp;
            "'," &amp; StartDate &amp; "," &amp; EndDate &amp; ", D, NONE, NONE)"
        ),
        _xll.FDSC("", "", "PSETCAL(SEVENDAY);NO_REPEAT_F(SPEC_ID_DATA('" &amp;
            VLOOKUP(BL$1, CHOOSE({1,2}, Timeseries[code], Timeseries[source_ticker]), 2, FALSE) &amp;
            ":" &amp; VLOOKUP(BL$1, CHOOSE({1,2}, Timeseries[code], Timeseries[source_field]), 2, FALSE) &amp;
            "','" &amp; StartDate &amp; "','" &amp; EndDate &amp; "', D, NONE, NONE,2))"
        )
        ),
        IF(
        VLOOKUP(BL$1, CHOOSE({1,2}, Timeseries[code], Timeseries[source]), 2, FALSE)="Bloomberg",
        BDH(
            VLOOKUP(BL$1, CHOOSE({1,2}, Timeseries[code],Timeseries[source_ticker]), 2, FALSE),
            VLOOKUP(BL$1, CHOOSE({1,2}, Timeseries[code],Timeseries[source_field]), 2, FALSE),
            StartDate, EndDate, "SORT","FALSE", "DTS","FALSE", "DAYS","C", "FILL","B"
        ),
        IF(
        VLOOKUP(BL$1, CHOOSE({1,2}, Timeseries[code], Timeseries[source]), 2, FALSE)="Infomax",
        _xll.IMDH(VLOOKUP(BL$1,CHOOSE({1,2},Timeseries[code],Timeseries[asset_class]),2,FALSE),
        VLOOKUP(BL$1,CHOOSE({1,2},Timeseries[code],Timeseries[source_ticker]),2,FALSE),
        VLOOKUP(BL$1,CHOOSE({1,2},Timeseries[code],Timeseries[source_field]),2,FALSE),
        StartDate+2,EndDate+2,9999,
        "Per=일,sort=A,real=false,Bizday=12,Quote=종가,ROUND=9,Pos=20,Orient=V,Title="&amp;VLOOKUP(BL$1,CHOOSE({1,2},Timeseries[code],Timeseries[name]),2,FALSE)&amp;",DtFmt=1,TmFmt=1,unit=true"),
        NA()
        )
        )
    )
    )
)</f>
        <v>#NAME?</v>
      </c>
      <c r="BM2" s="5" t="e" cm="1">
        <f t="array" aca="1" ref="BM2" ca="1">IF(
    BM$1="", NA(),
    IF(
    BM$1="Date",
    DateRange(StartDate, EndDate),
    IF(
        VLOOKUP(BM$1, CHOOSE({1,2}, Timeseries[code], Timeseries[source]), 2, FALSE)="FactSet",
        IF(
        VLOOKUP(BM$1, CHOOSE({1,2}, Timeseries[code], Timeseries[source_field]), 2, FALSE)="FDS_ECON_DATA",
        _xll.FDSC("", "", "PSETCAL(SEVENDAY);FDS_ECON_DATA('" &amp;
            VLOOKUP(BM$1, CHOOSE({1,2}, Timeseries[code], Timeseries[source_ticker]), 2, FALSE) &amp;
            "'," &amp; StartDate &amp; "," &amp; EndDate &amp; ", D, NONE, NONE)"
        ),
        _xll.FDSC("", "", "PSETCAL(SEVENDAY);NO_REPEAT_F(SPEC_ID_DATA('" &amp;
            VLOOKUP(BM$1, CHOOSE({1,2}, Timeseries[code], Timeseries[source_ticker]), 2, FALSE) &amp;
            ":" &amp; VLOOKUP(BM$1, CHOOSE({1,2}, Timeseries[code], Timeseries[source_field]), 2, FALSE) &amp;
            "','" &amp; StartDate &amp; "','" &amp; EndDate &amp; "', D, NONE, NONE,2))"
        )
        ),
        IF(
        VLOOKUP(BM$1, CHOOSE({1,2}, Timeseries[code], Timeseries[source]), 2, FALSE)="Bloomberg",
        BDH(
            VLOOKUP(BM$1, CHOOSE({1,2}, Timeseries[code],Timeseries[source_ticker]), 2, FALSE),
            VLOOKUP(BM$1, CHOOSE({1,2}, Timeseries[code],Timeseries[source_field]), 2, FALSE),
            StartDate, EndDate, "SORT","FALSE", "DTS","FALSE", "DAYS","C", "FILL","B"
        ),
        IF(
        VLOOKUP(BM$1, CHOOSE({1,2}, Timeseries[code], Timeseries[source]), 2, FALSE)="Infomax",
        _xll.IMDH(VLOOKUP(BM$1,CHOOSE({1,2},Timeseries[code],Timeseries[asset_class]),2,FALSE),
        VLOOKUP(BM$1,CHOOSE({1,2},Timeseries[code],Timeseries[source_ticker]),2,FALSE),
        VLOOKUP(BM$1,CHOOSE({1,2},Timeseries[code],Timeseries[source_field]),2,FALSE),
        StartDate+2,EndDate+2,9999,
        "Per=일,sort=A,real=false,Bizday=12,Quote=종가,ROUND=9,Pos=20,Orient=V,Title="&amp;VLOOKUP(BM$1,CHOOSE({1,2},Timeseries[code],Timeseries[name]),2,FALSE)&amp;",DtFmt=1,TmFmt=1,unit=true"),
        NA()
        )
        )
    )
    )
)</f>
        <v>#NAME?</v>
      </c>
      <c r="BN2" s="5" t="e" cm="1">
        <f t="array" aca="1" ref="BN2" ca="1">IF(
    BN$1="", NA(),
    IF(
    BN$1="Date",
    DateRange(StartDate, EndDate),
    IF(
        VLOOKUP(BN$1, CHOOSE({1,2}, Timeseries[code], Timeseries[source]), 2, FALSE)="FactSet",
        IF(
        VLOOKUP(BN$1, CHOOSE({1,2}, Timeseries[code], Timeseries[source_field]), 2, FALSE)="FDS_ECON_DATA",
        _xll.FDSC("", "", "PSETCAL(SEVENDAY);FDS_ECON_DATA('" &amp;
            VLOOKUP(BN$1, CHOOSE({1,2}, Timeseries[code], Timeseries[source_ticker]), 2, FALSE) &amp;
            "'," &amp; StartDate &amp; "," &amp; EndDate &amp; ", D, NONE, NONE)"
        ),
        _xll.FDSC("", "", "PSETCAL(SEVENDAY);NO_REPEAT_F(SPEC_ID_DATA('" &amp;
            VLOOKUP(BN$1, CHOOSE({1,2}, Timeseries[code], Timeseries[source_ticker]), 2, FALSE) &amp;
            ":" &amp; VLOOKUP(BN$1, CHOOSE({1,2}, Timeseries[code], Timeseries[source_field]), 2, FALSE) &amp;
            "','" &amp; StartDate &amp; "','" &amp; EndDate &amp; "', D, NONE, NONE,2))"
        )
        ),
        IF(
        VLOOKUP(BN$1, CHOOSE({1,2}, Timeseries[code], Timeseries[source]), 2, FALSE)="Bloomberg",
        BDH(
            VLOOKUP(BN$1, CHOOSE({1,2}, Timeseries[code],Timeseries[source_ticker]), 2, FALSE),
            VLOOKUP(BN$1, CHOOSE({1,2}, Timeseries[code],Timeseries[source_field]), 2, FALSE),
            StartDate, EndDate, "SORT","FALSE", "DTS","FALSE", "DAYS","C", "FILL","B"
        ),
        IF(
        VLOOKUP(BN$1, CHOOSE({1,2}, Timeseries[code], Timeseries[source]), 2, FALSE)="Infomax",
        _xll.IMDH(VLOOKUP(BN$1,CHOOSE({1,2},Timeseries[code],Timeseries[asset_class]),2,FALSE),
        VLOOKUP(BN$1,CHOOSE({1,2},Timeseries[code],Timeseries[source_ticker]),2,FALSE),
        VLOOKUP(BN$1,CHOOSE({1,2},Timeseries[code],Timeseries[source_field]),2,FALSE),
        StartDate+2,EndDate+2,9999,
        "Per=일,sort=A,real=false,Bizday=12,Quote=종가,ROUND=9,Pos=20,Orient=V,Title="&amp;VLOOKUP(BN$1,CHOOSE({1,2},Timeseries[code],Timeseries[name]),2,FALSE)&amp;",DtFmt=1,TmFmt=1,unit=true"),
        NA()
        )
        )
    )
    )
)</f>
        <v>#NAME?</v>
      </c>
      <c r="BO2" s="5" t="e" cm="1">
        <f t="array" aca="1" ref="BO2" ca="1">IF(
    BO$1="", NA(),
    IF(
    BO$1="Date",
    DateRange(StartDate, EndDate),
    IF(
        VLOOKUP(BO$1, CHOOSE({1,2}, Timeseries[code], Timeseries[source]), 2, FALSE)="FactSet",
        IF(
        VLOOKUP(BO$1, CHOOSE({1,2}, Timeseries[code], Timeseries[source_field]), 2, FALSE)="FDS_ECON_DATA",
        _xll.FDSC("", "", "PSETCAL(SEVENDAY);FDS_ECON_DATA('" &amp;
            VLOOKUP(BO$1, CHOOSE({1,2}, Timeseries[code], Timeseries[source_ticker]), 2, FALSE) &amp;
            "'," &amp; StartDate &amp; "," &amp; EndDate &amp; ", D, NONE, NONE)"
        ),
        _xll.FDSC("", "", "PSETCAL(SEVENDAY);NO_REPEAT_F(SPEC_ID_DATA('" &amp;
            VLOOKUP(BO$1, CHOOSE({1,2}, Timeseries[code], Timeseries[source_ticker]), 2, FALSE) &amp;
            ":" &amp; VLOOKUP(BO$1, CHOOSE({1,2}, Timeseries[code], Timeseries[source_field]), 2, FALSE) &amp;
            "','" &amp; StartDate &amp; "','" &amp; EndDate &amp; "', D, NONE, NONE,2))"
        )
        ),
        IF(
        VLOOKUP(BO$1, CHOOSE({1,2}, Timeseries[code], Timeseries[source]), 2, FALSE)="Bloomberg",
        BDH(
            VLOOKUP(BO$1, CHOOSE({1,2}, Timeseries[code],Timeseries[source_ticker]), 2, FALSE),
            VLOOKUP(BO$1, CHOOSE({1,2}, Timeseries[code],Timeseries[source_field]), 2, FALSE),
            StartDate, EndDate, "SORT","FALSE", "DTS","FALSE", "DAYS","C", "FILL","B"
        ),
        IF(
        VLOOKUP(BO$1, CHOOSE({1,2}, Timeseries[code], Timeseries[source]), 2, FALSE)="Infomax",
        _xll.IMDH(VLOOKUP(BO$1,CHOOSE({1,2},Timeseries[code],Timeseries[asset_class]),2,FALSE),
        VLOOKUP(BO$1,CHOOSE({1,2},Timeseries[code],Timeseries[source_ticker]),2,FALSE),
        VLOOKUP(BO$1,CHOOSE({1,2},Timeseries[code],Timeseries[source_field]),2,FALSE),
        StartDate+2,EndDate+2,9999,
        "Per=일,sort=A,real=false,Bizday=12,Quote=종가,ROUND=9,Pos=20,Orient=V,Title="&amp;VLOOKUP(BO$1,CHOOSE({1,2},Timeseries[code],Timeseries[name]),2,FALSE)&amp;",DtFmt=1,TmFmt=1,unit=true"),
        NA()
        )
        )
    )
    )
)</f>
        <v>#NAME?</v>
      </c>
      <c r="BP2" s="5" t="e" cm="1">
        <f t="array" aca="1" ref="BP2" ca="1">IF(
    BP$1="", NA(),
    IF(
    BP$1="Date",
    DateRange(StartDate, EndDate),
    IF(
        VLOOKUP(BP$1, CHOOSE({1,2}, Timeseries[code], Timeseries[source]), 2, FALSE)="FactSet",
        IF(
        VLOOKUP(BP$1, CHOOSE({1,2}, Timeseries[code], Timeseries[source_field]), 2, FALSE)="FDS_ECON_DATA",
        _xll.FDSC("", "", "PSETCAL(SEVENDAY);FDS_ECON_DATA('" &amp;
            VLOOKUP(BP$1, CHOOSE({1,2}, Timeseries[code], Timeseries[source_ticker]), 2, FALSE) &amp;
            "'," &amp; StartDate &amp; "," &amp; EndDate &amp; ", D, NONE, NONE)"
        ),
        _xll.FDSC("", "", "PSETCAL(SEVENDAY);NO_REPEAT_F(SPEC_ID_DATA('" &amp;
            VLOOKUP(BP$1, CHOOSE({1,2}, Timeseries[code], Timeseries[source_ticker]), 2, FALSE) &amp;
            ":" &amp; VLOOKUP(BP$1, CHOOSE({1,2}, Timeseries[code], Timeseries[source_field]), 2, FALSE) &amp;
            "','" &amp; StartDate &amp; "','" &amp; EndDate &amp; "', D, NONE, NONE,2))"
        )
        ),
        IF(
        VLOOKUP(BP$1, CHOOSE({1,2}, Timeseries[code], Timeseries[source]), 2, FALSE)="Bloomberg",
        BDH(
            VLOOKUP(BP$1, CHOOSE({1,2}, Timeseries[code],Timeseries[source_ticker]), 2, FALSE),
            VLOOKUP(BP$1, CHOOSE({1,2}, Timeseries[code],Timeseries[source_field]), 2, FALSE),
            StartDate, EndDate, "SORT","FALSE", "DTS","FALSE", "DAYS","C", "FILL","B"
        ),
        IF(
        VLOOKUP(BP$1, CHOOSE({1,2}, Timeseries[code], Timeseries[source]), 2, FALSE)="Infomax",
        _xll.IMDH(VLOOKUP(BP$1,CHOOSE({1,2},Timeseries[code],Timeseries[asset_class]),2,FALSE),
        VLOOKUP(BP$1,CHOOSE({1,2},Timeseries[code],Timeseries[source_ticker]),2,FALSE),
        VLOOKUP(BP$1,CHOOSE({1,2},Timeseries[code],Timeseries[source_field]),2,FALSE),
        StartDate+2,EndDate+2,9999,
        "Per=일,sort=A,real=false,Bizday=12,Quote=종가,ROUND=9,Pos=20,Orient=V,Title="&amp;VLOOKUP(BP$1,CHOOSE({1,2},Timeseries[code],Timeseries[name]),2,FALSE)&amp;",DtFmt=1,TmFmt=1,unit=true"),
        NA()
        )
        )
    )
    )
)</f>
        <v>#NAME?</v>
      </c>
      <c r="BQ2" s="5" t="e" cm="1">
        <f t="array" aca="1" ref="BQ2" ca="1">IF(
    BQ$1="", NA(),
    IF(
    BQ$1="Date",
    DateRange(StartDate, EndDate),
    IF(
        VLOOKUP(BQ$1, CHOOSE({1,2}, Timeseries[code], Timeseries[source]), 2, FALSE)="FactSet",
        IF(
        VLOOKUP(BQ$1, CHOOSE({1,2}, Timeseries[code], Timeseries[source_field]), 2, FALSE)="FDS_ECON_DATA",
        _xll.FDSC("", "", "PSETCAL(SEVENDAY);FDS_ECON_DATA('" &amp;
            VLOOKUP(BQ$1, CHOOSE({1,2}, Timeseries[code], Timeseries[source_ticker]), 2, FALSE) &amp;
            "'," &amp; StartDate &amp; "," &amp; EndDate &amp; ", D, NONE, NONE)"
        ),
        _xll.FDSC("", "", "PSETCAL(SEVENDAY);NO_REPEAT_F(SPEC_ID_DATA('" &amp;
            VLOOKUP(BQ$1, CHOOSE({1,2}, Timeseries[code], Timeseries[source_ticker]), 2, FALSE) &amp;
            ":" &amp; VLOOKUP(BQ$1, CHOOSE({1,2}, Timeseries[code], Timeseries[source_field]), 2, FALSE) &amp;
            "','" &amp; StartDate &amp; "','" &amp; EndDate &amp; "', D, NONE, NONE,2))"
        )
        ),
        IF(
        VLOOKUP(BQ$1, CHOOSE({1,2}, Timeseries[code], Timeseries[source]), 2, FALSE)="Bloomberg",
        BDH(
            VLOOKUP(BQ$1, CHOOSE({1,2}, Timeseries[code],Timeseries[source_ticker]), 2, FALSE),
            VLOOKUP(BQ$1, CHOOSE({1,2}, Timeseries[code],Timeseries[source_field]), 2, FALSE),
            StartDate, EndDate, "SORT","FALSE", "DTS","FALSE", "DAYS","C", "FILL","B"
        ),
        IF(
        VLOOKUP(BQ$1, CHOOSE({1,2}, Timeseries[code], Timeseries[source]), 2, FALSE)="Infomax",
        _xll.IMDH(VLOOKUP(BQ$1,CHOOSE({1,2},Timeseries[code],Timeseries[asset_class]),2,FALSE),
        VLOOKUP(BQ$1,CHOOSE({1,2},Timeseries[code],Timeseries[source_ticker]),2,FALSE),
        VLOOKUP(BQ$1,CHOOSE({1,2},Timeseries[code],Timeseries[source_field]),2,FALSE),
        StartDate+2,EndDate+2,9999,
        "Per=일,sort=A,real=false,Bizday=12,Quote=종가,ROUND=9,Pos=20,Orient=V,Title="&amp;VLOOKUP(BQ$1,CHOOSE({1,2},Timeseries[code],Timeseries[name]),2,FALSE)&amp;",DtFmt=1,TmFmt=1,unit=true"),
        NA()
        )
        )
    )
    )
)</f>
        <v>#NAME?</v>
      </c>
      <c r="BR2" s="5" t="e" cm="1">
        <f t="array" aca="1" ref="BR2" ca="1">IF(
    BR$1="", NA(),
    IF(
    BR$1="Date",
    DateRange(StartDate, EndDate),
    IF(
        VLOOKUP(BR$1, CHOOSE({1,2}, Timeseries[code], Timeseries[source]), 2, FALSE)="FactSet",
        IF(
        VLOOKUP(BR$1, CHOOSE({1,2}, Timeseries[code], Timeseries[source_field]), 2, FALSE)="FDS_ECON_DATA",
        _xll.FDSC("", "", "PSETCAL(SEVENDAY);FDS_ECON_DATA('" &amp;
            VLOOKUP(BR$1, CHOOSE({1,2}, Timeseries[code], Timeseries[source_ticker]), 2, FALSE) &amp;
            "'," &amp; StartDate &amp; "," &amp; EndDate &amp; ", D, NONE, NONE)"
        ),
        _xll.FDSC("", "", "PSETCAL(SEVENDAY);NO_REPEAT_F(SPEC_ID_DATA('" &amp;
            VLOOKUP(BR$1, CHOOSE({1,2}, Timeseries[code], Timeseries[source_ticker]), 2, FALSE) &amp;
            ":" &amp; VLOOKUP(BR$1, CHOOSE({1,2}, Timeseries[code], Timeseries[source_field]), 2, FALSE) &amp;
            "','" &amp; StartDate &amp; "','" &amp; EndDate &amp; "', D, NONE, NONE,2))"
        )
        ),
        IF(
        VLOOKUP(BR$1, CHOOSE({1,2}, Timeseries[code], Timeseries[source]), 2, FALSE)="Bloomberg",
        BDH(
            VLOOKUP(BR$1, CHOOSE({1,2}, Timeseries[code],Timeseries[source_ticker]), 2, FALSE),
            VLOOKUP(BR$1, CHOOSE({1,2}, Timeseries[code],Timeseries[source_field]), 2, FALSE),
            StartDate, EndDate, "SORT","FALSE", "DTS","FALSE", "DAYS","C", "FILL","B"
        ),
        IF(
        VLOOKUP(BR$1, CHOOSE({1,2}, Timeseries[code], Timeseries[source]), 2, FALSE)="Infomax",
        _xll.IMDH(VLOOKUP(BR$1,CHOOSE({1,2},Timeseries[code],Timeseries[asset_class]),2,FALSE),
        VLOOKUP(BR$1,CHOOSE({1,2},Timeseries[code],Timeseries[source_ticker]),2,FALSE),
        VLOOKUP(BR$1,CHOOSE({1,2},Timeseries[code],Timeseries[source_field]),2,FALSE),
        StartDate+2,EndDate+2,9999,
        "Per=일,sort=A,real=false,Bizday=12,Quote=종가,ROUND=9,Pos=20,Orient=V,Title="&amp;VLOOKUP(BR$1,CHOOSE({1,2},Timeseries[code],Timeseries[name]),2,FALSE)&amp;",DtFmt=1,TmFmt=1,unit=true"),
        NA()
        )
        )
    )
    )
)</f>
        <v>#NAME?</v>
      </c>
      <c r="BS2" s="5" t="e" cm="1">
        <f t="array" aca="1" ref="BS2" ca="1">IF(
    BS$1="", NA(),
    IF(
    BS$1="Date",
    DateRange(StartDate, EndDate),
    IF(
        VLOOKUP(BS$1, CHOOSE({1,2}, Timeseries[code], Timeseries[source]), 2, FALSE)="FactSet",
        IF(
        VLOOKUP(BS$1, CHOOSE({1,2}, Timeseries[code], Timeseries[source_field]), 2, FALSE)="FDS_ECON_DATA",
        _xll.FDSC("", "", "PSETCAL(SEVENDAY);FDS_ECON_DATA('" &amp;
            VLOOKUP(BS$1, CHOOSE({1,2}, Timeseries[code], Timeseries[source_ticker]), 2, FALSE) &amp;
            "'," &amp; StartDate &amp; "," &amp; EndDate &amp; ", D, NONE, NONE)"
        ),
        _xll.FDSC("", "", "PSETCAL(SEVENDAY);NO_REPEAT_F(SPEC_ID_DATA('" &amp;
            VLOOKUP(BS$1, CHOOSE({1,2}, Timeseries[code], Timeseries[source_ticker]), 2, FALSE) &amp;
            ":" &amp; VLOOKUP(BS$1, CHOOSE({1,2}, Timeseries[code], Timeseries[source_field]), 2, FALSE) &amp;
            "','" &amp; StartDate &amp; "','" &amp; EndDate &amp; "', D, NONE, NONE,2))"
        )
        ),
        IF(
        VLOOKUP(BS$1, CHOOSE({1,2}, Timeseries[code], Timeseries[source]), 2, FALSE)="Bloomberg",
        BDH(
            VLOOKUP(BS$1, CHOOSE({1,2}, Timeseries[code],Timeseries[source_ticker]), 2, FALSE),
            VLOOKUP(BS$1, CHOOSE({1,2}, Timeseries[code],Timeseries[source_field]), 2, FALSE),
            StartDate, EndDate, "SORT","FALSE", "DTS","FALSE", "DAYS","C", "FILL","B"
        ),
        IF(
        VLOOKUP(BS$1, CHOOSE({1,2}, Timeseries[code], Timeseries[source]), 2, FALSE)="Infomax",
        _xll.IMDH(VLOOKUP(BS$1,CHOOSE({1,2},Timeseries[code],Timeseries[asset_class]),2,FALSE),
        VLOOKUP(BS$1,CHOOSE({1,2},Timeseries[code],Timeseries[source_ticker]),2,FALSE),
        VLOOKUP(BS$1,CHOOSE({1,2},Timeseries[code],Timeseries[source_field]),2,FALSE),
        StartDate+2,EndDate+2,9999,
        "Per=일,sort=A,real=false,Bizday=12,Quote=종가,ROUND=9,Pos=20,Orient=V,Title="&amp;VLOOKUP(BS$1,CHOOSE({1,2},Timeseries[code],Timeseries[name]),2,FALSE)&amp;",DtFmt=1,TmFmt=1,unit=true"),
        NA()
        )
        )
    )
    )
)</f>
        <v>#NAME?</v>
      </c>
      <c r="BT2" s="5" t="e" cm="1">
        <f t="array" aca="1" ref="BT2" ca="1">IF(
    BT$1="", NA(),
    IF(
    BT$1="Date",
    DateRange(StartDate, EndDate),
    IF(
        VLOOKUP(BT$1, CHOOSE({1,2}, Timeseries[code], Timeseries[source]), 2, FALSE)="FactSet",
        IF(
        VLOOKUP(BT$1, CHOOSE({1,2}, Timeseries[code], Timeseries[source_field]), 2, FALSE)="FDS_ECON_DATA",
        _xll.FDSC("", "", "PSETCAL(SEVENDAY);FDS_ECON_DATA('" &amp;
            VLOOKUP(BT$1, CHOOSE({1,2}, Timeseries[code], Timeseries[source_ticker]), 2, FALSE) &amp;
            "'," &amp; StartDate &amp; "," &amp; EndDate &amp; ", D, NONE, NONE)"
        ),
        _xll.FDSC("", "", "PSETCAL(SEVENDAY);NO_REPEAT_F(SPEC_ID_DATA('" &amp;
            VLOOKUP(BT$1, CHOOSE({1,2}, Timeseries[code], Timeseries[source_ticker]), 2, FALSE) &amp;
            ":" &amp; VLOOKUP(BT$1, CHOOSE({1,2}, Timeseries[code], Timeseries[source_field]), 2, FALSE) &amp;
            "','" &amp; StartDate &amp; "','" &amp; EndDate &amp; "', D, NONE, NONE,2))"
        )
        ),
        IF(
        VLOOKUP(BT$1, CHOOSE({1,2}, Timeseries[code], Timeseries[source]), 2, FALSE)="Bloomberg",
        BDH(
            VLOOKUP(BT$1, CHOOSE({1,2}, Timeseries[code],Timeseries[source_ticker]), 2, FALSE),
            VLOOKUP(BT$1, CHOOSE({1,2}, Timeseries[code],Timeseries[source_field]), 2, FALSE),
            StartDate, EndDate, "SORT","FALSE", "DTS","FALSE", "DAYS","C", "FILL","B"
        ),
        IF(
        VLOOKUP(BT$1, CHOOSE({1,2}, Timeseries[code], Timeseries[source]), 2, FALSE)="Infomax",
        _xll.IMDH(VLOOKUP(BT$1,CHOOSE({1,2},Timeseries[code],Timeseries[asset_class]),2,FALSE),
        VLOOKUP(BT$1,CHOOSE({1,2},Timeseries[code],Timeseries[source_ticker]),2,FALSE),
        VLOOKUP(BT$1,CHOOSE({1,2},Timeseries[code],Timeseries[source_field]),2,FALSE),
        StartDate+2,EndDate+2,9999,
        "Per=일,sort=A,real=false,Bizday=12,Quote=종가,ROUND=9,Pos=20,Orient=V,Title="&amp;VLOOKUP(BT$1,CHOOSE({1,2},Timeseries[code],Timeseries[name]),2,FALSE)&amp;",DtFmt=1,TmFmt=1,unit=true"),
        NA()
        )
        )
    )
    )
)</f>
        <v>#NAME?</v>
      </c>
      <c r="BU2" s="5" t="e" cm="1">
        <f t="array" aca="1" ref="BU2" ca="1">IF(
    BU$1="", NA(),
    IF(
    BU$1="Date",
    DateRange(StartDate, EndDate),
    IF(
        VLOOKUP(BU$1, CHOOSE({1,2}, Timeseries[code], Timeseries[source]), 2, FALSE)="FactSet",
        IF(
        VLOOKUP(BU$1, CHOOSE({1,2}, Timeseries[code], Timeseries[source_field]), 2, FALSE)="FDS_ECON_DATA",
        _xll.FDSC("", "", "PSETCAL(SEVENDAY);FDS_ECON_DATA('" &amp;
            VLOOKUP(BU$1, CHOOSE({1,2}, Timeseries[code], Timeseries[source_ticker]), 2, FALSE) &amp;
            "'," &amp; StartDate &amp; "," &amp; EndDate &amp; ", D, NONE, NONE)"
        ),
        _xll.FDSC("", "", "PSETCAL(SEVENDAY);NO_REPEAT_F(SPEC_ID_DATA('" &amp;
            VLOOKUP(BU$1, CHOOSE({1,2}, Timeseries[code], Timeseries[source_ticker]), 2, FALSE) &amp;
            ":" &amp; VLOOKUP(BU$1, CHOOSE({1,2}, Timeseries[code], Timeseries[source_field]), 2, FALSE) &amp;
            "','" &amp; StartDate &amp; "','" &amp; EndDate &amp; "', D, NONE, NONE,2))"
        )
        ),
        IF(
        VLOOKUP(BU$1, CHOOSE({1,2}, Timeseries[code], Timeseries[source]), 2, FALSE)="Bloomberg",
        BDH(
            VLOOKUP(BU$1, CHOOSE({1,2}, Timeseries[code],Timeseries[source_ticker]), 2, FALSE),
            VLOOKUP(BU$1, CHOOSE({1,2}, Timeseries[code],Timeseries[source_field]), 2, FALSE),
            StartDate, EndDate, "SORT","FALSE", "DTS","FALSE", "DAYS","C", "FILL","B"
        ),
        IF(
        VLOOKUP(BU$1, CHOOSE({1,2}, Timeseries[code], Timeseries[source]), 2, FALSE)="Infomax",
        _xll.IMDH(VLOOKUP(BU$1,CHOOSE({1,2},Timeseries[code],Timeseries[asset_class]),2,FALSE),
        VLOOKUP(BU$1,CHOOSE({1,2},Timeseries[code],Timeseries[source_ticker]),2,FALSE),
        VLOOKUP(BU$1,CHOOSE({1,2},Timeseries[code],Timeseries[source_field]),2,FALSE),
        StartDate+2,EndDate+2,9999,
        "Per=일,sort=A,real=false,Bizday=12,Quote=종가,ROUND=9,Pos=20,Orient=V,Title="&amp;VLOOKUP(BU$1,CHOOSE({1,2},Timeseries[code],Timeseries[name]),2,FALSE)&amp;",DtFmt=1,TmFmt=1,unit=true"),
        NA()
        )
        )
    )
    )
)</f>
        <v>#NAME?</v>
      </c>
      <c r="BV2" s="5" t="e" cm="1">
        <f t="array" aca="1" ref="BV2" ca="1">IF(
    BV$1="", NA(),
    IF(
    BV$1="Date",
    DateRange(StartDate, EndDate),
    IF(
        VLOOKUP(BV$1, CHOOSE({1,2}, Timeseries[code], Timeseries[source]), 2, FALSE)="FactSet",
        IF(
        VLOOKUP(BV$1, CHOOSE({1,2}, Timeseries[code], Timeseries[source_field]), 2, FALSE)="FDS_ECON_DATA",
        _xll.FDSC("", "", "PSETCAL(SEVENDAY);FDS_ECON_DATA('" &amp;
            VLOOKUP(BV$1, CHOOSE({1,2}, Timeseries[code], Timeseries[source_ticker]), 2, FALSE) &amp;
            "'," &amp; StartDate &amp; "," &amp; EndDate &amp; ", D, NONE, NONE)"
        ),
        _xll.FDSC("", "", "PSETCAL(SEVENDAY);NO_REPEAT_F(SPEC_ID_DATA('" &amp;
            VLOOKUP(BV$1, CHOOSE({1,2}, Timeseries[code], Timeseries[source_ticker]), 2, FALSE) &amp;
            ":" &amp; VLOOKUP(BV$1, CHOOSE({1,2}, Timeseries[code], Timeseries[source_field]), 2, FALSE) &amp;
            "','" &amp; StartDate &amp; "','" &amp; EndDate &amp; "', D, NONE, NONE,2))"
        )
        ),
        IF(
        VLOOKUP(BV$1, CHOOSE({1,2}, Timeseries[code], Timeseries[source]), 2, FALSE)="Bloomberg",
        BDH(
            VLOOKUP(BV$1, CHOOSE({1,2}, Timeseries[code],Timeseries[source_ticker]), 2, FALSE),
            VLOOKUP(BV$1, CHOOSE({1,2}, Timeseries[code],Timeseries[source_field]), 2, FALSE),
            StartDate, EndDate, "SORT","FALSE", "DTS","FALSE", "DAYS","C", "FILL","B"
        ),
        IF(
        VLOOKUP(BV$1, CHOOSE({1,2}, Timeseries[code], Timeseries[source]), 2, FALSE)="Infomax",
        _xll.IMDH(VLOOKUP(BV$1,CHOOSE({1,2},Timeseries[code],Timeseries[asset_class]),2,FALSE),
        VLOOKUP(BV$1,CHOOSE({1,2},Timeseries[code],Timeseries[source_ticker]),2,FALSE),
        VLOOKUP(BV$1,CHOOSE({1,2},Timeseries[code],Timeseries[source_field]),2,FALSE),
        StartDate+2,EndDate+2,9999,
        "Per=일,sort=A,real=false,Bizday=12,Quote=종가,ROUND=9,Pos=20,Orient=V,Title="&amp;VLOOKUP(BV$1,CHOOSE({1,2},Timeseries[code],Timeseries[name]),2,FALSE)&amp;",DtFmt=1,TmFmt=1,unit=true"),
        NA()
        )
        )
    )
    )
)</f>
        <v>#NAME?</v>
      </c>
      <c r="BW2" s="5" t="e" cm="1">
        <f t="array" aca="1" ref="BW2" ca="1">IF(
    BW$1="", NA(),
    IF(
    BW$1="Date",
    DateRange(StartDate, EndDate),
    IF(
        VLOOKUP(BW$1, CHOOSE({1,2}, Timeseries[code], Timeseries[source]), 2, FALSE)="FactSet",
        IF(
        VLOOKUP(BW$1, CHOOSE({1,2}, Timeseries[code], Timeseries[source_field]), 2, FALSE)="FDS_ECON_DATA",
        _xll.FDSC("", "", "PSETCAL(SEVENDAY);FDS_ECON_DATA('" &amp;
            VLOOKUP(BW$1, CHOOSE({1,2}, Timeseries[code], Timeseries[source_ticker]), 2, FALSE) &amp;
            "'," &amp; StartDate &amp; "," &amp; EndDate &amp; ", D, NONE, NONE)"
        ),
        _xll.FDSC("", "", "PSETCAL(SEVENDAY);NO_REPEAT_F(SPEC_ID_DATA('" &amp;
            VLOOKUP(BW$1, CHOOSE({1,2}, Timeseries[code], Timeseries[source_ticker]), 2, FALSE) &amp;
            ":" &amp; VLOOKUP(BW$1, CHOOSE({1,2}, Timeseries[code], Timeseries[source_field]), 2, FALSE) &amp;
            "','" &amp; StartDate &amp; "','" &amp; EndDate &amp; "', D, NONE, NONE,2))"
        )
        ),
        IF(
        VLOOKUP(BW$1, CHOOSE({1,2}, Timeseries[code], Timeseries[source]), 2, FALSE)="Bloomberg",
        BDH(
            VLOOKUP(BW$1, CHOOSE({1,2}, Timeseries[code],Timeseries[source_ticker]), 2, FALSE),
            VLOOKUP(BW$1, CHOOSE({1,2}, Timeseries[code],Timeseries[source_field]), 2, FALSE),
            StartDate, EndDate, "SORT","FALSE", "DTS","FALSE", "DAYS","C", "FILL","B"
        ),
        IF(
        VLOOKUP(BW$1, CHOOSE({1,2}, Timeseries[code], Timeseries[source]), 2, FALSE)="Infomax",
        _xll.IMDH(VLOOKUP(BW$1,CHOOSE({1,2},Timeseries[code],Timeseries[asset_class]),2,FALSE),
        VLOOKUP(BW$1,CHOOSE({1,2},Timeseries[code],Timeseries[source_ticker]),2,FALSE),
        VLOOKUP(BW$1,CHOOSE({1,2},Timeseries[code],Timeseries[source_field]),2,FALSE),
        StartDate+2,EndDate+2,9999,
        "Per=일,sort=A,real=false,Bizday=12,Quote=종가,ROUND=9,Pos=20,Orient=V,Title="&amp;VLOOKUP(BW$1,CHOOSE({1,2},Timeseries[code],Timeseries[name]),2,FALSE)&amp;",DtFmt=1,TmFmt=1,unit=true"),
        NA()
        )
        )
    )
    )
)</f>
        <v>#NAME?</v>
      </c>
      <c r="BX2" s="5" t="e" cm="1">
        <f t="array" aca="1" ref="BX2" ca="1">IF(
    BX$1="", NA(),
    IF(
    BX$1="Date",
    DateRange(StartDate, EndDate),
    IF(
        VLOOKUP(BX$1, CHOOSE({1,2}, Timeseries[code], Timeseries[source]), 2, FALSE)="FactSet",
        IF(
        VLOOKUP(BX$1, CHOOSE({1,2}, Timeseries[code], Timeseries[source_field]), 2, FALSE)="FDS_ECON_DATA",
        _xll.FDSC("", "", "PSETCAL(SEVENDAY);FDS_ECON_DATA('" &amp;
            VLOOKUP(BX$1, CHOOSE({1,2}, Timeseries[code], Timeseries[source_ticker]), 2, FALSE) &amp;
            "'," &amp; StartDate &amp; "," &amp; EndDate &amp; ", D, NONE, NONE)"
        ),
        _xll.FDSC("", "", "PSETCAL(SEVENDAY);NO_REPEAT_F(SPEC_ID_DATA('" &amp;
            VLOOKUP(BX$1, CHOOSE({1,2}, Timeseries[code], Timeseries[source_ticker]), 2, FALSE) &amp;
            ":" &amp; VLOOKUP(BX$1, CHOOSE({1,2}, Timeseries[code], Timeseries[source_field]), 2, FALSE) &amp;
            "','" &amp; StartDate &amp; "','" &amp; EndDate &amp; "', D, NONE, NONE,2))"
        )
        ),
        IF(
        VLOOKUP(BX$1, CHOOSE({1,2}, Timeseries[code], Timeseries[source]), 2, FALSE)="Bloomberg",
        BDH(
            VLOOKUP(BX$1, CHOOSE({1,2}, Timeseries[code],Timeseries[source_ticker]), 2, FALSE),
            VLOOKUP(BX$1, CHOOSE({1,2}, Timeseries[code],Timeseries[source_field]), 2, FALSE),
            StartDate, EndDate, "SORT","FALSE", "DTS","FALSE", "DAYS","C", "FILL","B"
        ),
        IF(
        VLOOKUP(BX$1, CHOOSE({1,2}, Timeseries[code], Timeseries[source]), 2, FALSE)="Infomax",
        _xll.IMDH(VLOOKUP(BX$1,CHOOSE({1,2},Timeseries[code],Timeseries[asset_class]),2,FALSE),
        VLOOKUP(BX$1,CHOOSE({1,2},Timeseries[code],Timeseries[source_ticker]),2,FALSE),
        VLOOKUP(BX$1,CHOOSE({1,2},Timeseries[code],Timeseries[source_field]),2,FALSE),
        StartDate+2,EndDate+2,9999,
        "Per=일,sort=A,real=false,Bizday=12,Quote=종가,ROUND=9,Pos=20,Orient=V,Title="&amp;VLOOKUP(BX$1,CHOOSE({1,2},Timeseries[code],Timeseries[name]),2,FALSE)&amp;",DtFmt=1,TmFmt=1,unit=true"),
        NA()
        )
        )
    )
    )
)</f>
        <v>#NAME?</v>
      </c>
      <c r="BY2" s="5" t="e" cm="1">
        <f t="array" aca="1" ref="BY2" ca="1">IF(
    BY$1="", NA(),
    IF(
    BY$1="Date",
    DateRange(StartDate, EndDate),
    IF(
        VLOOKUP(BY$1, CHOOSE({1,2}, Timeseries[code], Timeseries[source]), 2, FALSE)="FactSet",
        IF(
        VLOOKUP(BY$1, CHOOSE({1,2}, Timeseries[code], Timeseries[source_field]), 2, FALSE)="FDS_ECON_DATA",
        _xll.FDSC("", "", "PSETCAL(SEVENDAY);FDS_ECON_DATA('" &amp;
            VLOOKUP(BY$1, CHOOSE({1,2}, Timeseries[code], Timeseries[source_ticker]), 2, FALSE) &amp;
            "'," &amp; StartDate &amp; "," &amp; EndDate &amp; ", D, NONE, NONE)"
        ),
        _xll.FDSC("", "", "PSETCAL(SEVENDAY);NO_REPEAT_F(SPEC_ID_DATA('" &amp;
            VLOOKUP(BY$1, CHOOSE({1,2}, Timeseries[code], Timeseries[source_ticker]), 2, FALSE) &amp;
            ":" &amp; VLOOKUP(BY$1, CHOOSE({1,2}, Timeseries[code], Timeseries[source_field]), 2, FALSE) &amp;
            "','" &amp; StartDate &amp; "','" &amp; EndDate &amp; "', D, NONE, NONE,2))"
        )
        ),
        IF(
        VLOOKUP(BY$1, CHOOSE({1,2}, Timeseries[code], Timeseries[source]), 2, FALSE)="Bloomberg",
        BDH(
            VLOOKUP(BY$1, CHOOSE({1,2}, Timeseries[code],Timeseries[source_ticker]), 2, FALSE),
            VLOOKUP(BY$1, CHOOSE({1,2}, Timeseries[code],Timeseries[source_field]), 2, FALSE),
            StartDate, EndDate, "SORT","FALSE", "DTS","FALSE", "DAYS","C", "FILL","B"
        ),
        IF(
        VLOOKUP(BY$1, CHOOSE({1,2}, Timeseries[code], Timeseries[source]), 2, FALSE)="Infomax",
        _xll.IMDH(VLOOKUP(BY$1,CHOOSE({1,2},Timeseries[code],Timeseries[asset_class]),2,FALSE),
        VLOOKUP(BY$1,CHOOSE({1,2},Timeseries[code],Timeseries[source_ticker]),2,FALSE),
        VLOOKUP(BY$1,CHOOSE({1,2},Timeseries[code],Timeseries[source_field]),2,FALSE),
        StartDate+2,EndDate+2,9999,
        "Per=일,sort=A,real=false,Bizday=12,Quote=종가,ROUND=9,Pos=20,Orient=V,Title="&amp;VLOOKUP(BY$1,CHOOSE({1,2},Timeseries[code],Timeseries[name]),2,FALSE)&amp;",DtFmt=1,TmFmt=1,unit=true"),
        NA()
        )
        )
    )
    )
)</f>
        <v>#NAME?</v>
      </c>
      <c r="BZ2" s="5" t="e" cm="1">
        <f t="array" aca="1" ref="BZ2" ca="1">IF(
    BZ$1="", NA(),
    IF(
    BZ$1="Date",
    DateRange(StartDate, EndDate),
    IF(
        VLOOKUP(BZ$1, CHOOSE({1,2}, Timeseries[code], Timeseries[source]), 2, FALSE)="FactSet",
        IF(
        VLOOKUP(BZ$1, CHOOSE({1,2}, Timeseries[code], Timeseries[source_field]), 2, FALSE)="FDS_ECON_DATA",
        _xll.FDSC("", "", "PSETCAL(SEVENDAY);FDS_ECON_DATA('" &amp;
            VLOOKUP(BZ$1, CHOOSE({1,2}, Timeseries[code], Timeseries[source_ticker]), 2, FALSE) &amp;
            "'," &amp; StartDate &amp; "," &amp; EndDate &amp; ", D, NONE, NONE)"
        ),
        _xll.FDSC("", "", "PSETCAL(SEVENDAY);NO_REPEAT_F(SPEC_ID_DATA('" &amp;
            VLOOKUP(BZ$1, CHOOSE({1,2}, Timeseries[code], Timeseries[source_ticker]), 2, FALSE) &amp;
            ":" &amp; VLOOKUP(BZ$1, CHOOSE({1,2}, Timeseries[code], Timeseries[source_field]), 2, FALSE) &amp;
            "','" &amp; StartDate &amp; "','" &amp; EndDate &amp; "', D, NONE, NONE,2))"
        )
        ),
        IF(
        VLOOKUP(BZ$1, CHOOSE({1,2}, Timeseries[code], Timeseries[source]), 2, FALSE)="Bloomberg",
        BDH(
            VLOOKUP(BZ$1, CHOOSE({1,2}, Timeseries[code],Timeseries[source_ticker]), 2, FALSE),
            VLOOKUP(BZ$1, CHOOSE({1,2}, Timeseries[code],Timeseries[source_field]), 2, FALSE),
            StartDate, EndDate, "SORT","FALSE", "DTS","FALSE", "DAYS","C", "FILL","B"
        ),
        IF(
        VLOOKUP(BZ$1, CHOOSE({1,2}, Timeseries[code], Timeseries[source]), 2, FALSE)="Infomax",
        _xll.IMDH(VLOOKUP(BZ$1,CHOOSE({1,2},Timeseries[code],Timeseries[asset_class]),2,FALSE),
        VLOOKUP(BZ$1,CHOOSE({1,2},Timeseries[code],Timeseries[source_ticker]),2,FALSE),
        VLOOKUP(BZ$1,CHOOSE({1,2},Timeseries[code],Timeseries[source_field]),2,FALSE),
        StartDate+2,EndDate+2,9999,
        "Per=일,sort=A,real=false,Bizday=12,Quote=종가,ROUND=9,Pos=20,Orient=V,Title="&amp;VLOOKUP(BZ$1,CHOOSE({1,2},Timeseries[code],Timeseries[name]),2,FALSE)&amp;",DtFmt=1,TmFmt=1,unit=true"),
        NA()
        )
        )
    )
    )
)</f>
        <v>#NAME?</v>
      </c>
      <c r="CA2" s="5" t="e" cm="1">
        <f t="array" aca="1" ref="CA2" ca="1">IF(
    CA$1="", NA(),
    IF(
    CA$1="Date",
    DateRange(StartDate, EndDate),
    IF(
        VLOOKUP(CA$1, CHOOSE({1,2}, Timeseries[code], Timeseries[source]), 2, FALSE)="FactSet",
        IF(
        VLOOKUP(CA$1, CHOOSE({1,2}, Timeseries[code], Timeseries[source_field]), 2, FALSE)="FDS_ECON_DATA",
        _xll.FDSC("", "", "PSETCAL(SEVENDAY);FDS_ECON_DATA('" &amp;
            VLOOKUP(CA$1, CHOOSE({1,2}, Timeseries[code], Timeseries[source_ticker]), 2, FALSE) &amp;
            "'," &amp; StartDate &amp; "," &amp; EndDate &amp; ", D, NONE, NONE)"
        ),
        _xll.FDSC("", "", "PSETCAL(SEVENDAY);NO_REPEAT_F(SPEC_ID_DATA('" &amp;
            VLOOKUP(CA$1, CHOOSE({1,2}, Timeseries[code], Timeseries[source_ticker]), 2, FALSE) &amp;
            ":" &amp; VLOOKUP(CA$1, CHOOSE({1,2}, Timeseries[code], Timeseries[source_field]), 2, FALSE) &amp;
            "','" &amp; StartDate &amp; "','" &amp; EndDate &amp; "', D, NONE, NONE,2))"
        )
        ),
        IF(
        VLOOKUP(CA$1, CHOOSE({1,2}, Timeseries[code], Timeseries[source]), 2, FALSE)="Bloomberg",
        BDH(
            VLOOKUP(CA$1, CHOOSE({1,2}, Timeseries[code],Timeseries[source_ticker]), 2, FALSE),
            VLOOKUP(CA$1, CHOOSE({1,2}, Timeseries[code],Timeseries[source_field]), 2, FALSE),
            StartDate, EndDate, "SORT","FALSE", "DTS","FALSE", "DAYS","C", "FILL","B"
        ),
        IF(
        VLOOKUP(CA$1, CHOOSE({1,2}, Timeseries[code], Timeseries[source]), 2, FALSE)="Infomax",
        _xll.IMDH(VLOOKUP(CA$1,CHOOSE({1,2},Timeseries[code],Timeseries[asset_class]),2,FALSE),
        VLOOKUP(CA$1,CHOOSE({1,2},Timeseries[code],Timeseries[source_ticker]),2,FALSE),
        VLOOKUP(CA$1,CHOOSE({1,2},Timeseries[code],Timeseries[source_field]),2,FALSE),
        StartDate+2,EndDate+2,9999,
        "Per=일,sort=A,real=false,Bizday=12,Quote=종가,ROUND=9,Pos=20,Orient=V,Title="&amp;VLOOKUP(CA$1,CHOOSE({1,2},Timeseries[code],Timeseries[name]),2,FALSE)&amp;",DtFmt=1,TmFmt=1,unit=true"),
        NA()
        )
        )
    )
    )
)</f>
        <v>#NAME?</v>
      </c>
      <c r="CB2" s="5" t="e" cm="1">
        <f t="array" aca="1" ref="CB2" ca="1">IF(
    CB$1="", NA(),
    IF(
    CB$1="Date",
    DateRange(StartDate, EndDate),
    IF(
        VLOOKUP(CB$1, CHOOSE({1,2}, Timeseries[code], Timeseries[source]), 2, FALSE)="FactSet",
        IF(
        VLOOKUP(CB$1, CHOOSE({1,2}, Timeseries[code], Timeseries[source_field]), 2, FALSE)="FDS_ECON_DATA",
        _xll.FDSC("", "", "PSETCAL(SEVENDAY);FDS_ECON_DATA('" &amp;
            VLOOKUP(CB$1, CHOOSE({1,2}, Timeseries[code], Timeseries[source_ticker]), 2, FALSE) &amp;
            "'," &amp; StartDate &amp; "," &amp; EndDate &amp; ", D, NONE, NONE)"
        ),
        _xll.FDSC("", "", "PSETCAL(SEVENDAY);NO_REPEAT_F(SPEC_ID_DATA('" &amp;
            VLOOKUP(CB$1, CHOOSE({1,2}, Timeseries[code], Timeseries[source_ticker]), 2, FALSE) &amp;
            ":" &amp; VLOOKUP(CB$1, CHOOSE({1,2}, Timeseries[code], Timeseries[source_field]), 2, FALSE) &amp;
            "','" &amp; StartDate &amp; "','" &amp; EndDate &amp; "', D, NONE, NONE,2))"
        )
        ),
        IF(
        VLOOKUP(CB$1, CHOOSE({1,2}, Timeseries[code], Timeseries[source]), 2, FALSE)="Bloomberg",
        BDH(
            VLOOKUP(CB$1, CHOOSE({1,2}, Timeseries[code],Timeseries[source_ticker]), 2, FALSE),
            VLOOKUP(CB$1, CHOOSE({1,2}, Timeseries[code],Timeseries[source_field]), 2, FALSE),
            StartDate, EndDate, "SORT","FALSE", "DTS","FALSE", "DAYS","C", "FILL","B"
        ),
        IF(
        VLOOKUP(CB$1, CHOOSE({1,2}, Timeseries[code], Timeseries[source]), 2, FALSE)="Infomax",
        _xll.IMDH(VLOOKUP(CB$1,CHOOSE({1,2},Timeseries[code],Timeseries[asset_class]),2,FALSE),
        VLOOKUP(CB$1,CHOOSE({1,2},Timeseries[code],Timeseries[source_ticker]),2,FALSE),
        VLOOKUP(CB$1,CHOOSE({1,2},Timeseries[code],Timeseries[source_field]),2,FALSE),
        StartDate+2,EndDate+2,9999,
        "Per=일,sort=A,real=false,Bizday=12,Quote=종가,ROUND=9,Pos=20,Orient=V,Title="&amp;VLOOKUP(CB$1,CHOOSE({1,2},Timeseries[code],Timeseries[name]),2,FALSE)&amp;",DtFmt=1,TmFmt=1,unit=true"),
        NA()
        )
        )
    )
    )
)</f>
        <v>#NAME?</v>
      </c>
      <c r="CC2" s="5" t="e" cm="1">
        <f t="array" aca="1" ref="CC2" ca="1">IF(
    CC$1="", NA(),
    IF(
    CC$1="Date",
    DateRange(StartDate, EndDate),
    IF(
        VLOOKUP(CC$1, CHOOSE({1,2}, Timeseries[code], Timeseries[source]), 2, FALSE)="FactSet",
        IF(
        VLOOKUP(CC$1, CHOOSE({1,2}, Timeseries[code], Timeseries[source_field]), 2, FALSE)="FDS_ECON_DATA",
        _xll.FDSC("", "", "PSETCAL(SEVENDAY);FDS_ECON_DATA('" &amp;
            VLOOKUP(CC$1, CHOOSE({1,2}, Timeseries[code], Timeseries[source_ticker]), 2, FALSE) &amp;
            "'," &amp; StartDate &amp; "," &amp; EndDate &amp; ", D, NONE, NONE)"
        ),
        _xll.FDSC("", "", "PSETCAL(SEVENDAY);NO_REPEAT_F(SPEC_ID_DATA('" &amp;
            VLOOKUP(CC$1, CHOOSE({1,2}, Timeseries[code], Timeseries[source_ticker]), 2, FALSE) &amp;
            ":" &amp; VLOOKUP(CC$1, CHOOSE({1,2}, Timeseries[code], Timeseries[source_field]), 2, FALSE) &amp;
            "','" &amp; StartDate &amp; "','" &amp; EndDate &amp; "', D, NONE, NONE,2))"
        )
        ),
        IF(
        VLOOKUP(CC$1, CHOOSE({1,2}, Timeseries[code], Timeseries[source]), 2, FALSE)="Bloomberg",
        BDH(
            VLOOKUP(CC$1, CHOOSE({1,2}, Timeseries[code],Timeseries[source_ticker]), 2, FALSE),
            VLOOKUP(CC$1, CHOOSE({1,2}, Timeseries[code],Timeseries[source_field]), 2, FALSE),
            StartDate, EndDate, "SORT","FALSE", "DTS","FALSE", "DAYS","C", "FILL","B"
        ),
        IF(
        VLOOKUP(CC$1, CHOOSE({1,2}, Timeseries[code], Timeseries[source]), 2, FALSE)="Infomax",
        _xll.IMDH(VLOOKUP(CC$1,CHOOSE({1,2},Timeseries[code],Timeseries[asset_class]),2,FALSE),
        VLOOKUP(CC$1,CHOOSE({1,2},Timeseries[code],Timeseries[source_ticker]),2,FALSE),
        VLOOKUP(CC$1,CHOOSE({1,2},Timeseries[code],Timeseries[source_field]),2,FALSE),
        StartDate+2,EndDate+2,9999,
        "Per=일,sort=A,real=false,Bizday=12,Quote=종가,ROUND=9,Pos=20,Orient=V,Title="&amp;VLOOKUP(CC$1,CHOOSE({1,2},Timeseries[code],Timeseries[name]),2,FALSE)&amp;",DtFmt=1,TmFmt=1,unit=true"),
        NA()
        )
        )
    )
    )
)</f>
        <v>#NAME?</v>
      </c>
      <c r="CD2" s="5" t="e" cm="1">
        <f t="array" aca="1" ref="CD2" ca="1">IF(
    CD$1="", NA(),
    IF(
    CD$1="Date",
    DateRange(StartDate, EndDate),
    IF(
        VLOOKUP(CD$1, CHOOSE({1,2}, Timeseries[code], Timeseries[source]), 2, FALSE)="FactSet",
        IF(
        VLOOKUP(CD$1, CHOOSE({1,2}, Timeseries[code], Timeseries[source_field]), 2, FALSE)="FDS_ECON_DATA",
        _xll.FDSC("", "", "PSETCAL(SEVENDAY);FDS_ECON_DATA('" &amp;
            VLOOKUP(CD$1, CHOOSE({1,2}, Timeseries[code], Timeseries[source_ticker]), 2, FALSE) &amp;
            "'," &amp; StartDate &amp; "," &amp; EndDate &amp; ", D, NONE, NONE)"
        ),
        _xll.FDSC("", "", "PSETCAL(SEVENDAY);NO_REPEAT_F(SPEC_ID_DATA('" &amp;
            VLOOKUP(CD$1, CHOOSE({1,2}, Timeseries[code], Timeseries[source_ticker]), 2, FALSE) &amp;
            ":" &amp; VLOOKUP(CD$1, CHOOSE({1,2}, Timeseries[code], Timeseries[source_field]), 2, FALSE) &amp;
            "','" &amp; StartDate &amp; "','" &amp; EndDate &amp; "', D, NONE, NONE,2))"
        )
        ),
        IF(
        VLOOKUP(CD$1, CHOOSE({1,2}, Timeseries[code], Timeseries[source]), 2, FALSE)="Bloomberg",
        BDH(
            VLOOKUP(CD$1, CHOOSE({1,2}, Timeseries[code],Timeseries[source_ticker]), 2, FALSE),
            VLOOKUP(CD$1, CHOOSE({1,2}, Timeseries[code],Timeseries[source_field]), 2, FALSE),
            StartDate, EndDate, "SORT","FALSE", "DTS","FALSE", "DAYS","C", "FILL","B"
        ),
        IF(
        VLOOKUP(CD$1, CHOOSE({1,2}, Timeseries[code], Timeseries[source]), 2, FALSE)="Infomax",
        _xll.IMDH(VLOOKUP(CD$1,CHOOSE({1,2},Timeseries[code],Timeseries[asset_class]),2,FALSE),
        VLOOKUP(CD$1,CHOOSE({1,2},Timeseries[code],Timeseries[source_ticker]),2,FALSE),
        VLOOKUP(CD$1,CHOOSE({1,2},Timeseries[code],Timeseries[source_field]),2,FALSE),
        StartDate+2,EndDate+2,9999,
        "Per=일,sort=A,real=false,Bizday=12,Quote=종가,ROUND=9,Pos=20,Orient=V,Title="&amp;VLOOKUP(CD$1,CHOOSE({1,2},Timeseries[code],Timeseries[name]),2,FALSE)&amp;",DtFmt=1,TmFmt=1,unit=true"),
        NA()
        )
        )
    )
    )
)</f>
        <v>#NAME?</v>
      </c>
      <c r="CE2" s="5" t="e" cm="1">
        <f t="array" aca="1" ref="CE2" ca="1">IF(
    CE$1="", NA(),
    IF(
    CE$1="Date",
    DateRange(StartDate, EndDate),
    IF(
        VLOOKUP(CE$1, CHOOSE({1,2}, Timeseries[code], Timeseries[source]), 2, FALSE)="FactSet",
        IF(
        VLOOKUP(CE$1, CHOOSE({1,2}, Timeseries[code], Timeseries[source_field]), 2, FALSE)="FDS_ECON_DATA",
        _xll.FDSC("", "", "PSETCAL(SEVENDAY);FDS_ECON_DATA('" &amp;
            VLOOKUP(CE$1, CHOOSE({1,2}, Timeseries[code], Timeseries[source_ticker]), 2, FALSE) &amp;
            "'," &amp; StartDate &amp; "," &amp; EndDate &amp; ", D, NONE, NONE)"
        ),
        _xll.FDSC("", "", "PSETCAL(SEVENDAY);NO_REPEAT_F(SPEC_ID_DATA('" &amp;
            VLOOKUP(CE$1, CHOOSE({1,2}, Timeseries[code], Timeseries[source_ticker]), 2, FALSE) &amp;
            ":" &amp; VLOOKUP(CE$1, CHOOSE({1,2}, Timeseries[code], Timeseries[source_field]), 2, FALSE) &amp;
            "','" &amp; StartDate &amp; "','" &amp; EndDate &amp; "', D, NONE, NONE,2))"
        )
        ),
        IF(
        VLOOKUP(CE$1, CHOOSE({1,2}, Timeseries[code], Timeseries[source]), 2, FALSE)="Bloomberg",
        BDH(
            VLOOKUP(CE$1, CHOOSE({1,2}, Timeseries[code],Timeseries[source_ticker]), 2, FALSE),
            VLOOKUP(CE$1, CHOOSE({1,2}, Timeseries[code],Timeseries[source_field]), 2, FALSE),
            StartDate, EndDate, "SORT","FALSE", "DTS","FALSE", "DAYS","C", "FILL","B"
        ),
        IF(
        VLOOKUP(CE$1, CHOOSE({1,2}, Timeseries[code], Timeseries[source]), 2, FALSE)="Infomax",
        _xll.IMDH(VLOOKUP(CE$1,CHOOSE({1,2},Timeseries[code],Timeseries[asset_class]),2,FALSE),
        VLOOKUP(CE$1,CHOOSE({1,2},Timeseries[code],Timeseries[source_ticker]),2,FALSE),
        VLOOKUP(CE$1,CHOOSE({1,2},Timeseries[code],Timeseries[source_field]),2,FALSE),
        StartDate+2,EndDate+2,9999,
        "Per=일,sort=A,real=false,Bizday=12,Quote=종가,ROUND=9,Pos=20,Orient=V,Title="&amp;VLOOKUP(CE$1,CHOOSE({1,2},Timeseries[code],Timeseries[name]),2,FALSE)&amp;",DtFmt=1,TmFmt=1,unit=true"),
        NA()
        )
        )
    )
    )
)</f>
        <v>#NAME?</v>
      </c>
      <c r="CF2" s="5" t="e" cm="1">
        <f t="array" aca="1" ref="CF2" ca="1">IF(
    CF$1="", NA(),
    IF(
    CF$1="Date",
    DateRange(StartDate, EndDate),
    IF(
        VLOOKUP(CF$1, CHOOSE({1,2}, Timeseries[code], Timeseries[source]), 2, FALSE)="FactSet",
        IF(
        VLOOKUP(CF$1, CHOOSE({1,2}, Timeseries[code], Timeseries[source_field]), 2, FALSE)="FDS_ECON_DATA",
        _xll.FDSC("", "", "PSETCAL(SEVENDAY);FDS_ECON_DATA('" &amp;
            VLOOKUP(CF$1, CHOOSE({1,2}, Timeseries[code], Timeseries[source_ticker]), 2, FALSE) &amp;
            "'," &amp; StartDate &amp; "," &amp; EndDate &amp; ", D, NONE, NONE)"
        ),
        _xll.FDSC("", "", "PSETCAL(SEVENDAY);NO_REPEAT_F(SPEC_ID_DATA('" &amp;
            VLOOKUP(CF$1, CHOOSE({1,2}, Timeseries[code], Timeseries[source_ticker]), 2, FALSE) &amp;
            ":" &amp; VLOOKUP(CF$1, CHOOSE({1,2}, Timeseries[code], Timeseries[source_field]), 2, FALSE) &amp;
            "','" &amp; StartDate &amp; "','" &amp; EndDate &amp; "', D, NONE, NONE,2))"
        )
        ),
        IF(
        VLOOKUP(CF$1, CHOOSE({1,2}, Timeseries[code], Timeseries[source]), 2, FALSE)="Bloomberg",
        BDH(
            VLOOKUP(CF$1, CHOOSE({1,2}, Timeseries[code],Timeseries[source_ticker]), 2, FALSE),
            VLOOKUP(CF$1, CHOOSE({1,2}, Timeseries[code],Timeseries[source_field]), 2, FALSE),
            StartDate, EndDate, "SORT","FALSE", "DTS","FALSE", "DAYS","C", "FILL","B"
        ),
        IF(
        VLOOKUP(CF$1, CHOOSE({1,2}, Timeseries[code], Timeseries[source]), 2, FALSE)="Infomax",
        _xll.IMDH(VLOOKUP(CF$1,CHOOSE({1,2},Timeseries[code],Timeseries[asset_class]),2,FALSE),
        VLOOKUP(CF$1,CHOOSE({1,2},Timeseries[code],Timeseries[source_ticker]),2,FALSE),
        VLOOKUP(CF$1,CHOOSE({1,2},Timeseries[code],Timeseries[source_field]),2,FALSE),
        StartDate+2,EndDate+2,9999,
        "Per=일,sort=A,real=false,Bizday=12,Quote=종가,ROUND=9,Pos=20,Orient=V,Title="&amp;VLOOKUP(CF$1,CHOOSE({1,2},Timeseries[code],Timeseries[name]),2,FALSE)&amp;",DtFmt=1,TmFmt=1,unit=true"),
        NA()
        )
        )
    )
    )
)</f>
        <v>#NAME?</v>
      </c>
      <c r="CG2" s="5" t="e" cm="1">
        <f t="array" aca="1" ref="CG2" ca="1">IF(
    CG$1="", NA(),
    IF(
    CG$1="Date",
    DateRange(StartDate, EndDate),
    IF(
        VLOOKUP(CG$1, CHOOSE({1,2}, Timeseries[code], Timeseries[source]), 2, FALSE)="FactSet",
        IF(
        VLOOKUP(CG$1, CHOOSE({1,2}, Timeseries[code], Timeseries[source_field]), 2, FALSE)="FDS_ECON_DATA",
        _xll.FDSC("", "", "PSETCAL(SEVENDAY);FDS_ECON_DATA('" &amp;
            VLOOKUP(CG$1, CHOOSE({1,2}, Timeseries[code], Timeseries[source_ticker]), 2, FALSE) &amp;
            "'," &amp; StartDate &amp; "," &amp; EndDate &amp; ", D, NONE, NONE)"
        ),
        _xll.FDSC("", "", "PSETCAL(SEVENDAY);NO_REPEAT_F(SPEC_ID_DATA('" &amp;
            VLOOKUP(CG$1, CHOOSE({1,2}, Timeseries[code], Timeseries[source_ticker]), 2, FALSE) &amp;
            ":" &amp; VLOOKUP(CG$1, CHOOSE({1,2}, Timeseries[code], Timeseries[source_field]), 2, FALSE) &amp;
            "','" &amp; StartDate &amp; "','" &amp; EndDate &amp; "', D, NONE, NONE,2))"
        )
        ),
        IF(
        VLOOKUP(CG$1, CHOOSE({1,2}, Timeseries[code], Timeseries[source]), 2, FALSE)="Bloomberg",
        BDH(
            VLOOKUP(CG$1, CHOOSE({1,2}, Timeseries[code],Timeseries[source_ticker]), 2, FALSE),
            VLOOKUP(CG$1, CHOOSE({1,2}, Timeseries[code],Timeseries[source_field]), 2, FALSE),
            StartDate, EndDate, "SORT","FALSE", "DTS","FALSE", "DAYS","C", "FILL","B"
        ),
        IF(
        VLOOKUP(CG$1, CHOOSE({1,2}, Timeseries[code], Timeseries[source]), 2, FALSE)="Infomax",
        _xll.IMDH(VLOOKUP(CG$1,CHOOSE({1,2},Timeseries[code],Timeseries[asset_class]),2,FALSE),
        VLOOKUP(CG$1,CHOOSE({1,2},Timeseries[code],Timeseries[source_ticker]),2,FALSE),
        VLOOKUP(CG$1,CHOOSE({1,2},Timeseries[code],Timeseries[source_field]),2,FALSE),
        StartDate+2,EndDate+2,9999,
        "Per=일,sort=A,real=false,Bizday=12,Quote=종가,ROUND=9,Pos=20,Orient=V,Title="&amp;VLOOKUP(CG$1,CHOOSE({1,2},Timeseries[code],Timeseries[name]),2,FALSE)&amp;",DtFmt=1,TmFmt=1,unit=true"),
        NA()
        )
        )
    )
    )
)</f>
        <v>#NAME?</v>
      </c>
      <c r="CH2" s="5" t="e" cm="1">
        <f t="array" aca="1" ref="CH2" ca="1">IF(
    CH$1="", NA(),
    IF(
    CH$1="Date",
    DateRange(StartDate, EndDate),
    IF(
        VLOOKUP(CH$1, CHOOSE({1,2}, Timeseries[code], Timeseries[source]), 2, FALSE)="FactSet",
        IF(
        VLOOKUP(CH$1, CHOOSE({1,2}, Timeseries[code], Timeseries[source_field]), 2, FALSE)="FDS_ECON_DATA",
        _xll.FDSC("", "", "PSETCAL(SEVENDAY);FDS_ECON_DATA('" &amp;
            VLOOKUP(CH$1, CHOOSE({1,2}, Timeseries[code], Timeseries[source_ticker]), 2, FALSE) &amp;
            "'," &amp; StartDate &amp; "," &amp; EndDate &amp; ", D, NONE, NONE)"
        ),
        _xll.FDSC("", "", "PSETCAL(SEVENDAY);NO_REPEAT_F(SPEC_ID_DATA('" &amp;
            VLOOKUP(CH$1, CHOOSE({1,2}, Timeseries[code], Timeseries[source_ticker]), 2, FALSE) &amp;
            ":" &amp; VLOOKUP(CH$1, CHOOSE({1,2}, Timeseries[code], Timeseries[source_field]), 2, FALSE) &amp;
            "','" &amp; StartDate &amp; "','" &amp; EndDate &amp; "', D, NONE, NONE,2))"
        )
        ),
        IF(
        VLOOKUP(CH$1, CHOOSE({1,2}, Timeseries[code], Timeseries[source]), 2, FALSE)="Bloomberg",
        BDH(
            VLOOKUP(CH$1, CHOOSE({1,2}, Timeseries[code],Timeseries[source_ticker]), 2, FALSE),
            VLOOKUP(CH$1, CHOOSE({1,2}, Timeseries[code],Timeseries[source_field]), 2, FALSE),
            StartDate, EndDate, "SORT","FALSE", "DTS","FALSE", "DAYS","C", "FILL","B"
        ),
        IF(
        VLOOKUP(CH$1, CHOOSE({1,2}, Timeseries[code], Timeseries[source]), 2, FALSE)="Infomax",
        _xll.IMDH(VLOOKUP(CH$1,CHOOSE({1,2},Timeseries[code],Timeseries[asset_class]),2,FALSE),
        VLOOKUP(CH$1,CHOOSE({1,2},Timeseries[code],Timeseries[source_ticker]),2,FALSE),
        VLOOKUP(CH$1,CHOOSE({1,2},Timeseries[code],Timeseries[source_field]),2,FALSE),
        StartDate+2,EndDate+2,9999,
        "Per=일,sort=A,real=false,Bizday=12,Quote=종가,ROUND=9,Pos=20,Orient=V,Title="&amp;VLOOKUP(CH$1,CHOOSE({1,2},Timeseries[code],Timeseries[name]),2,FALSE)&amp;",DtFmt=1,TmFmt=1,unit=true"),
        NA()
        )
        )
    )
    )
)</f>
        <v>#NAME?</v>
      </c>
      <c r="CI2" s="5" t="e" cm="1">
        <f t="array" aca="1" ref="CI2" ca="1">IF(
    CI$1="", NA(),
    IF(
    CI$1="Date",
    DateRange(StartDate, EndDate),
    IF(
        VLOOKUP(CI$1, CHOOSE({1,2}, Timeseries[code], Timeseries[source]), 2, FALSE)="FactSet",
        IF(
        VLOOKUP(CI$1, CHOOSE({1,2}, Timeseries[code], Timeseries[source_field]), 2, FALSE)="FDS_ECON_DATA",
        _xll.FDSC("", "", "PSETCAL(SEVENDAY);FDS_ECON_DATA('" &amp;
            VLOOKUP(CI$1, CHOOSE({1,2}, Timeseries[code], Timeseries[source_ticker]), 2, FALSE) &amp;
            "'," &amp; StartDate &amp; "," &amp; EndDate &amp; ", D, NONE, NONE)"
        ),
        _xll.FDSC("", "", "PSETCAL(SEVENDAY);NO_REPEAT_F(SPEC_ID_DATA('" &amp;
            VLOOKUP(CI$1, CHOOSE({1,2}, Timeseries[code], Timeseries[source_ticker]), 2, FALSE) &amp;
            ":" &amp; VLOOKUP(CI$1, CHOOSE({1,2}, Timeseries[code], Timeseries[source_field]), 2, FALSE) &amp;
            "','" &amp; StartDate &amp; "','" &amp; EndDate &amp; "', D, NONE, NONE,2))"
        )
        ),
        IF(
        VLOOKUP(CI$1, CHOOSE({1,2}, Timeseries[code], Timeseries[source]), 2, FALSE)="Bloomberg",
        BDH(
            VLOOKUP(CI$1, CHOOSE({1,2}, Timeseries[code],Timeseries[source_ticker]), 2, FALSE),
            VLOOKUP(CI$1, CHOOSE({1,2}, Timeseries[code],Timeseries[source_field]), 2, FALSE),
            StartDate, EndDate, "SORT","FALSE", "DTS","FALSE", "DAYS","C", "FILL","B"
        ),
        IF(
        VLOOKUP(CI$1, CHOOSE({1,2}, Timeseries[code], Timeseries[source]), 2, FALSE)="Infomax",
        _xll.IMDH(VLOOKUP(CI$1,CHOOSE({1,2},Timeseries[code],Timeseries[asset_class]),2,FALSE),
        VLOOKUP(CI$1,CHOOSE({1,2},Timeseries[code],Timeseries[source_ticker]),2,FALSE),
        VLOOKUP(CI$1,CHOOSE({1,2},Timeseries[code],Timeseries[source_field]),2,FALSE),
        StartDate+2,EndDate+2,9999,
        "Per=일,sort=A,real=false,Bizday=12,Quote=종가,ROUND=9,Pos=20,Orient=V,Title="&amp;VLOOKUP(CI$1,CHOOSE({1,2},Timeseries[code],Timeseries[name]),2,FALSE)&amp;",DtFmt=1,TmFmt=1,unit=true"),
        NA()
        )
        )
    )
    )
)</f>
        <v>#NAME?</v>
      </c>
      <c r="CJ2" s="5" t="e" cm="1">
        <f t="array" aca="1" ref="CJ2" ca="1">IF(
    CJ$1="", NA(),
    IF(
    CJ$1="Date",
    DateRange(StartDate, EndDate),
    IF(
        VLOOKUP(CJ$1, CHOOSE({1,2}, Timeseries[code], Timeseries[source]), 2, FALSE)="FactSet",
        IF(
        VLOOKUP(CJ$1, CHOOSE({1,2}, Timeseries[code], Timeseries[source_field]), 2, FALSE)="FDS_ECON_DATA",
        _xll.FDSC("", "", "PSETCAL(SEVENDAY);FDS_ECON_DATA('" &amp;
            VLOOKUP(CJ$1, CHOOSE({1,2}, Timeseries[code], Timeseries[source_ticker]), 2, FALSE) &amp;
            "'," &amp; StartDate &amp; "," &amp; EndDate &amp; ", D, NONE, NONE)"
        ),
        _xll.FDSC("", "", "PSETCAL(SEVENDAY);NO_REPEAT_F(SPEC_ID_DATA('" &amp;
            VLOOKUP(CJ$1, CHOOSE({1,2}, Timeseries[code], Timeseries[source_ticker]), 2, FALSE) &amp;
            ":" &amp; VLOOKUP(CJ$1, CHOOSE({1,2}, Timeseries[code], Timeseries[source_field]), 2, FALSE) &amp;
            "','" &amp; StartDate &amp; "','" &amp; EndDate &amp; "', D, NONE, NONE,2))"
        )
        ),
        IF(
        VLOOKUP(CJ$1, CHOOSE({1,2}, Timeseries[code], Timeseries[source]), 2, FALSE)="Bloomberg",
        BDH(
            VLOOKUP(CJ$1, CHOOSE({1,2}, Timeseries[code],Timeseries[source_ticker]), 2, FALSE),
            VLOOKUP(CJ$1, CHOOSE({1,2}, Timeseries[code],Timeseries[source_field]), 2, FALSE),
            StartDate, EndDate, "SORT","FALSE", "DTS","FALSE", "DAYS","C", "FILL","B"
        ),
        IF(
        VLOOKUP(CJ$1, CHOOSE({1,2}, Timeseries[code], Timeseries[source]), 2, FALSE)="Infomax",
        _xll.IMDH(VLOOKUP(CJ$1,CHOOSE({1,2},Timeseries[code],Timeseries[asset_class]),2,FALSE),
        VLOOKUP(CJ$1,CHOOSE({1,2},Timeseries[code],Timeseries[source_ticker]),2,FALSE),
        VLOOKUP(CJ$1,CHOOSE({1,2},Timeseries[code],Timeseries[source_field]),2,FALSE),
        StartDate+2,EndDate+2,9999,
        "Per=일,sort=A,real=false,Bizday=12,Quote=종가,ROUND=9,Pos=20,Orient=V,Title="&amp;VLOOKUP(CJ$1,CHOOSE({1,2},Timeseries[code],Timeseries[name]),2,FALSE)&amp;",DtFmt=1,TmFmt=1,unit=true"),
        NA()
        )
        )
    )
    )
)</f>
        <v>#NAME?</v>
      </c>
      <c r="CK2" s="5" t="e" cm="1">
        <f t="array" aca="1" ref="CK2" ca="1">IF(
    CK$1="", NA(),
    IF(
    CK$1="Date",
    DateRange(StartDate, EndDate),
    IF(
        VLOOKUP(CK$1, CHOOSE({1,2}, Timeseries[code], Timeseries[source]), 2, FALSE)="FactSet",
        IF(
        VLOOKUP(CK$1, CHOOSE({1,2}, Timeseries[code], Timeseries[source_field]), 2, FALSE)="FDS_ECON_DATA",
        _xll.FDSC("", "", "PSETCAL(SEVENDAY);FDS_ECON_DATA('" &amp;
            VLOOKUP(CK$1, CHOOSE({1,2}, Timeseries[code], Timeseries[source_ticker]), 2, FALSE) &amp;
            "'," &amp; StartDate &amp; "," &amp; EndDate &amp; ", D, NONE, NONE)"
        ),
        _xll.FDSC("", "", "PSETCAL(SEVENDAY);NO_REPEAT_F(SPEC_ID_DATA('" &amp;
            VLOOKUP(CK$1, CHOOSE({1,2}, Timeseries[code], Timeseries[source_ticker]), 2, FALSE) &amp;
            ":" &amp; VLOOKUP(CK$1, CHOOSE({1,2}, Timeseries[code], Timeseries[source_field]), 2, FALSE) &amp;
            "','" &amp; StartDate &amp; "','" &amp; EndDate &amp; "', D, NONE, NONE,2))"
        )
        ),
        IF(
        VLOOKUP(CK$1, CHOOSE({1,2}, Timeseries[code], Timeseries[source]), 2, FALSE)="Bloomberg",
        BDH(
            VLOOKUP(CK$1, CHOOSE({1,2}, Timeseries[code],Timeseries[source_ticker]), 2, FALSE),
            VLOOKUP(CK$1, CHOOSE({1,2}, Timeseries[code],Timeseries[source_field]), 2, FALSE),
            StartDate, EndDate, "SORT","FALSE", "DTS","FALSE", "DAYS","C", "FILL","B"
        ),
        IF(
        VLOOKUP(CK$1, CHOOSE({1,2}, Timeseries[code], Timeseries[source]), 2, FALSE)="Infomax",
        _xll.IMDH(VLOOKUP(CK$1,CHOOSE({1,2},Timeseries[code],Timeseries[asset_class]),2,FALSE),
        VLOOKUP(CK$1,CHOOSE({1,2},Timeseries[code],Timeseries[source_ticker]),2,FALSE),
        VLOOKUP(CK$1,CHOOSE({1,2},Timeseries[code],Timeseries[source_field]),2,FALSE),
        StartDate+2,EndDate+2,9999,
        "Per=일,sort=A,real=false,Bizday=12,Quote=종가,ROUND=9,Pos=20,Orient=V,Title="&amp;VLOOKUP(CK$1,CHOOSE({1,2},Timeseries[code],Timeseries[name]),2,FALSE)&amp;",DtFmt=1,TmFmt=1,unit=true"),
        NA()
        )
        )
    )
    )
)</f>
        <v>#NAME?</v>
      </c>
      <c r="CL2" s="5" t="e" cm="1">
        <f t="array" aca="1" ref="CL2" ca="1">IF(
    CL$1="", NA(),
    IF(
    CL$1="Date",
    DateRange(StartDate, EndDate),
    IF(
        VLOOKUP(CL$1, CHOOSE({1,2}, Timeseries[code], Timeseries[source]), 2, FALSE)="FactSet",
        IF(
        VLOOKUP(CL$1, CHOOSE({1,2}, Timeseries[code], Timeseries[source_field]), 2, FALSE)="FDS_ECON_DATA",
        _xll.FDSC("", "", "PSETCAL(SEVENDAY);FDS_ECON_DATA('" &amp;
            VLOOKUP(CL$1, CHOOSE({1,2}, Timeseries[code], Timeseries[source_ticker]), 2, FALSE) &amp;
            "'," &amp; StartDate &amp; "," &amp; EndDate &amp; ", D, NONE, NONE)"
        ),
        _xll.FDSC("", "", "PSETCAL(SEVENDAY);NO_REPEAT_F(SPEC_ID_DATA('" &amp;
            VLOOKUP(CL$1, CHOOSE({1,2}, Timeseries[code], Timeseries[source_ticker]), 2, FALSE) &amp;
            ":" &amp; VLOOKUP(CL$1, CHOOSE({1,2}, Timeseries[code], Timeseries[source_field]), 2, FALSE) &amp;
            "','" &amp; StartDate &amp; "','" &amp; EndDate &amp; "', D, NONE, NONE,2))"
        )
        ),
        IF(
        VLOOKUP(CL$1, CHOOSE({1,2}, Timeseries[code], Timeseries[source]), 2, FALSE)="Bloomberg",
        BDH(
            VLOOKUP(CL$1, CHOOSE({1,2}, Timeseries[code],Timeseries[source_ticker]), 2, FALSE),
            VLOOKUP(CL$1, CHOOSE({1,2}, Timeseries[code],Timeseries[source_field]), 2, FALSE),
            StartDate, EndDate, "SORT","FALSE", "DTS","FALSE", "DAYS","C", "FILL","B"
        ),
        IF(
        VLOOKUP(CL$1, CHOOSE({1,2}, Timeseries[code], Timeseries[source]), 2, FALSE)="Infomax",
        _xll.IMDH(VLOOKUP(CL$1,CHOOSE({1,2},Timeseries[code],Timeseries[asset_class]),2,FALSE),
        VLOOKUP(CL$1,CHOOSE({1,2},Timeseries[code],Timeseries[source_ticker]),2,FALSE),
        VLOOKUP(CL$1,CHOOSE({1,2},Timeseries[code],Timeseries[source_field]),2,FALSE),
        StartDate+2,EndDate+2,9999,
        "Per=일,sort=A,real=false,Bizday=12,Quote=종가,ROUND=9,Pos=20,Orient=V,Title="&amp;VLOOKUP(CL$1,CHOOSE({1,2},Timeseries[code],Timeseries[name]),2,FALSE)&amp;",DtFmt=1,TmFmt=1,unit=true"),
        NA()
        )
        )
    )
    )
)</f>
        <v>#NAME?</v>
      </c>
      <c r="CM2" s="5" t="e" cm="1">
        <f t="array" aca="1" ref="CM2" ca="1">IF(
    CM$1="", NA(),
    IF(
    CM$1="Date",
    DateRange(StartDate, EndDate),
    IF(
        VLOOKUP(CM$1, CHOOSE({1,2}, Timeseries[code], Timeseries[source]), 2, FALSE)="FactSet",
        IF(
        VLOOKUP(CM$1, CHOOSE({1,2}, Timeseries[code], Timeseries[source_field]), 2, FALSE)="FDS_ECON_DATA",
        _xll.FDSC("", "", "PSETCAL(SEVENDAY);FDS_ECON_DATA('" &amp;
            VLOOKUP(CM$1, CHOOSE({1,2}, Timeseries[code], Timeseries[source_ticker]), 2, FALSE) &amp;
            "'," &amp; StartDate &amp; "," &amp; EndDate &amp; ", D, NONE, NONE)"
        ),
        _xll.FDSC("", "", "PSETCAL(SEVENDAY);NO_REPEAT_F(SPEC_ID_DATA('" &amp;
            VLOOKUP(CM$1, CHOOSE({1,2}, Timeseries[code], Timeseries[source_ticker]), 2, FALSE) &amp;
            ":" &amp; VLOOKUP(CM$1, CHOOSE({1,2}, Timeseries[code], Timeseries[source_field]), 2, FALSE) &amp;
            "','" &amp; StartDate &amp; "','" &amp; EndDate &amp; "', D, NONE, NONE,2))"
        )
        ),
        IF(
        VLOOKUP(CM$1, CHOOSE({1,2}, Timeseries[code], Timeseries[source]), 2, FALSE)="Bloomberg",
        BDH(
            VLOOKUP(CM$1, CHOOSE({1,2}, Timeseries[code],Timeseries[source_ticker]), 2, FALSE),
            VLOOKUP(CM$1, CHOOSE({1,2}, Timeseries[code],Timeseries[source_field]), 2, FALSE),
            StartDate, EndDate, "SORT","FALSE", "DTS","FALSE", "DAYS","C", "FILL","B"
        ),
        IF(
        VLOOKUP(CM$1, CHOOSE({1,2}, Timeseries[code], Timeseries[source]), 2, FALSE)="Infomax",
        _xll.IMDH(VLOOKUP(CM$1,CHOOSE({1,2},Timeseries[code],Timeseries[asset_class]),2,FALSE),
        VLOOKUP(CM$1,CHOOSE({1,2},Timeseries[code],Timeseries[source_ticker]),2,FALSE),
        VLOOKUP(CM$1,CHOOSE({1,2},Timeseries[code],Timeseries[source_field]),2,FALSE),
        StartDate+2,EndDate+2,9999,
        "Per=일,sort=A,real=false,Bizday=12,Quote=종가,ROUND=9,Pos=20,Orient=V,Title="&amp;VLOOKUP(CM$1,CHOOSE({1,2},Timeseries[code],Timeseries[name]),2,FALSE)&amp;",DtFmt=1,TmFmt=1,unit=true"),
        NA()
        )
        )
    )
    )
)</f>
        <v>#NAME?</v>
      </c>
      <c r="CN2" s="5" t="e" cm="1">
        <f t="array" aca="1" ref="CN2" ca="1">IF(
    CN$1="", NA(),
    IF(
    CN$1="Date",
    DateRange(StartDate, EndDate),
    IF(
        VLOOKUP(CN$1, CHOOSE({1,2}, Timeseries[code], Timeseries[source]), 2, FALSE)="FactSet",
        IF(
        VLOOKUP(CN$1, CHOOSE({1,2}, Timeseries[code], Timeseries[source_field]), 2, FALSE)="FDS_ECON_DATA",
        _xll.FDSC("", "", "PSETCAL(SEVENDAY);FDS_ECON_DATA('" &amp;
            VLOOKUP(CN$1, CHOOSE({1,2}, Timeseries[code], Timeseries[source_ticker]), 2, FALSE) &amp;
            "'," &amp; StartDate &amp; "," &amp; EndDate &amp; ", D, NONE, NONE)"
        ),
        _xll.FDSC("", "", "PSETCAL(SEVENDAY);NO_REPEAT_F(SPEC_ID_DATA('" &amp;
            VLOOKUP(CN$1, CHOOSE({1,2}, Timeseries[code], Timeseries[source_ticker]), 2, FALSE) &amp;
            ":" &amp; VLOOKUP(CN$1, CHOOSE({1,2}, Timeseries[code], Timeseries[source_field]), 2, FALSE) &amp;
            "','" &amp; StartDate &amp; "','" &amp; EndDate &amp; "', D, NONE, NONE,2))"
        )
        ),
        IF(
        VLOOKUP(CN$1, CHOOSE({1,2}, Timeseries[code], Timeseries[source]), 2, FALSE)="Bloomberg",
        BDH(
            VLOOKUP(CN$1, CHOOSE({1,2}, Timeseries[code],Timeseries[source_ticker]), 2, FALSE),
            VLOOKUP(CN$1, CHOOSE({1,2}, Timeseries[code],Timeseries[source_field]), 2, FALSE),
            StartDate, EndDate, "SORT","FALSE", "DTS","FALSE", "DAYS","C", "FILL","B"
        ),
        IF(
        VLOOKUP(CN$1, CHOOSE({1,2}, Timeseries[code], Timeseries[source]), 2, FALSE)="Infomax",
        _xll.IMDH(VLOOKUP(CN$1,CHOOSE({1,2},Timeseries[code],Timeseries[asset_class]),2,FALSE),
        VLOOKUP(CN$1,CHOOSE({1,2},Timeseries[code],Timeseries[source_ticker]),2,FALSE),
        VLOOKUP(CN$1,CHOOSE({1,2},Timeseries[code],Timeseries[source_field]),2,FALSE),
        StartDate+2,EndDate+2,9999,
        "Per=일,sort=A,real=false,Bizday=12,Quote=종가,ROUND=9,Pos=20,Orient=V,Title="&amp;VLOOKUP(CN$1,CHOOSE({1,2},Timeseries[code],Timeseries[name]),2,FALSE)&amp;",DtFmt=1,TmFmt=1,unit=true"),
        NA()
        )
        )
    )
    )
)</f>
        <v>#NAME?</v>
      </c>
      <c r="CO2" s="5" t="e" cm="1">
        <f t="array" aca="1" ref="CO2" ca="1">IF(
    CO$1="", NA(),
    IF(
    CO$1="Date",
    DateRange(StartDate, EndDate),
    IF(
        VLOOKUP(CO$1, CHOOSE({1,2}, Timeseries[code], Timeseries[source]), 2, FALSE)="FactSet",
        IF(
        VLOOKUP(CO$1, CHOOSE({1,2}, Timeseries[code], Timeseries[source_field]), 2, FALSE)="FDS_ECON_DATA",
        _xll.FDSC("", "", "PSETCAL(SEVENDAY);FDS_ECON_DATA('" &amp;
            VLOOKUP(CO$1, CHOOSE({1,2}, Timeseries[code], Timeseries[source_ticker]), 2, FALSE) &amp;
            "'," &amp; StartDate &amp; "," &amp; EndDate &amp; ", D, NONE, NONE)"
        ),
        _xll.FDSC("", "", "PSETCAL(SEVENDAY);NO_REPEAT_F(SPEC_ID_DATA('" &amp;
            VLOOKUP(CO$1, CHOOSE({1,2}, Timeseries[code], Timeseries[source_ticker]), 2, FALSE) &amp;
            ":" &amp; VLOOKUP(CO$1, CHOOSE({1,2}, Timeseries[code], Timeseries[source_field]), 2, FALSE) &amp;
            "','" &amp; StartDate &amp; "','" &amp; EndDate &amp; "', D, NONE, NONE,2))"
        )
        ),
        IF(
        VLOOKUP(CO$1, CHOOSE({1,2}, Timeseries[code], Timeseries[source]), 2, FALSE)="Bloomberg",
        BDH(
            VLOOKUP(CO$1, CHOOSE({1,2}, Timeseries[code],Timeseries[source_ticker]), 2, FALSE),
            VLOOKUP(CO$1, CHOOSE({1,2}, Timeseries[code],Timeseries[source_field]), 2, FALSE),
            StartDate, EndDate, "SORT","FALSE", "DTS","FALSE", "DAYS","C", "FILL","B"
        ),
        IF(
        VLOOKUP(CO$1, CHOOSE({1,2}, Timeseries[code], Timeseries[source]), 2, FALSE)="Infomax",
        _xll.IMDH(VLOOKUP(CO$1,CHOOSE({1,2},Timeseries[code],Timeseries[asset_class]),2,FALSE),
        VLOOKUP(CO$1,CHOOSE({1,2},Timeseries[code],Timeseries[source_ticker]),2,FALSE),
        VLOOKUP(CO$1,CHOOSE({1,2},Timeseries[code],Timeseries[source_field]),2,FALSE),
        StartDate+2,EndDate+2,9999,
        "Per=일,sort=A,real=false,Bizday=12,Quote=종가,ROUND=9,Pos=20,Orient=V,Title="&amp;VLOOKUP(CO$1,CHOOSE({1,2},Timeseries[code],Timeseries[name]),2,FALSE)&amp;",DtFmt=1,TmFmt=1,unit=true"),
        NA()
        )
        )
    )
    )
)</f>
        <v>#NAME?</v>
      </c>
      <c r="CP2" s="5" t="e" cm="1">
        <f t="array" aca="1" ref="CP2" ca="1">IF(
    CP$1="", NA(),
    IF(
    CP$1="Date",
    DateRange(StartDate, EndDate),
    IF(
        VLOOKUP(CP$1, CHOOSE({1,2}, Timeseries[code], Timeseries[source]), 2, FALSE)="FactSet",
        IF(
        VLOOKUP(CP$1, CHOOSE({1,2}, Timeseries[code], Timeseries[source_field]), 2, FALSE)="FDS_ECON_DATA",
        _xll.FDSC("", "", "PSETCAL(SEVENDAY);FDS_ECON_DATA('" &amp;
            VLOOKUP(CP$1, CHOOSE({1,2}, Timeseries[code], Timeseries[source_ticker]), 2, FALSE) &amp;
            "'," &amp; StartDate &amp; "," &amp; EndDate &amp; ", D, NONE, NONE)"
        ),
        _xll.FDSC("", "", "PSETCAL(SEVENDAY);NO_REPEAT_F(SPEC_ID_DATA('" &amp;
            VLOOKUP(CP$1, CHOOSE({1,2}, Timeseries[code], Timeseries[source_ticker]), 2, FALSE) &amp;
            ":" &amp; VLOOKUP(CP$1, CHOOSE({1,2}, Timeseries[code], Timeseries[source_field]), 2, FALSE) &amp;
            "','" &amp; StartDate &amp; "','" &amp; EndDate &amp; "', D, NONE, NONE,2))"
        )
        ),
        IF(
        VLOOKUP(CP$1, CHOOSE({1,2}, Timeseries[code], Timeseries[source]), 2, FALSE)="Bloomberg",
        BDH(
            VLOOKUP(CP$1, CHOOSE({1,2}, Timeseries[code],Timeseries[source_ticker]), 2, FALSE),
            VLOOKUP(CP$1, CHOOSE({1,2}, Timeseries[code],Timeseries[source_field]), 2, FALSE),
            StartDate, EndDate, "SORT","FALSE", "DTS","FALSE", "DAYS","C", "FILL","B"
        ),
        IF(
        VLOOKUP(CP$1, CHOOSE({1,2}, Timeseries[code], Timeseries[source]), 2, FALSE)="Infomax",
        _xll.IMDH(VLOOKUP(CP$1,CHOOSE({1,2},Timeseries[code],Timeseries[asset_class]),2,FALSE),
        VLOOKUP(CP$1,CHOOSE({1,2},Timeseries[code],Timeseries[source_ticker]),2,FALSE),
        VLOOKUP(CP$1,CHOOSE({1,2},Timeseries[code],Timeseries[source_field]),2,FALSE),
        StartDate+2,EndDate+2,9999,
        "Per=일,sort=A,real=false,Bizday=12,Quote=종가,ROUND=9,Pos=20,Orient=V,Title="&amp;VLOOKUP(CP$1,CHOOSE({1,2},Timeseries[code],Timeseries[name]),2,FALSE)&amp;",DtFmt=1,TmFmt=1,unit=true"),
        NA()
        )
        )
    )
    )
)</f>
        <v>#NAME?</v>
      </c>
      <c r="CQ2" s="5" t="e" cm="1">
        <f t="array" aca="1" ref="CQ2" ca="1">IF(
    CQ$1="", NA(),
    IF(
    CQ$1="Date",
    DateRange(StartDate, EndDate),
    IF(
        VLOOKUP(CQ$1, CHOOSE({1,2}, Timeseries[code], Timeseries[source]), 2, FALSE)="FactSet",
        IF(
        VLOOKUP(CQ$1, CHOOSE({1,2}, Timeseries[code], Timeseries[source_field]), 2, FALSE)="FDS_ECON_DATA",
        _xll.FDSC("", "", "PSETCAL(SEVENDAY);FDS_ECON_DATA('" &amp;
            VLOOKUP(CQ$1, CHOOSE({1,2}, Timeseries[code], Timeseries[source_ticker]), 2, FALSE) &amp;
            "'," &amp; StartDate &amp; "," &amp; EndDate &amp; ", D, NONE, NONE)"
        ),
        _xll.FDSC("", "", "PSETCAL(SEVENDAY);NO_REPEAT_F(SPEC_ID_DATA('" &amp;
            VLOOKUP(CQ$1, CHOOSE({1,2}, Timeseries[code], Timeseries[source_ticker]), 2, FALSE) &amp;
            ":" &amp; VLOOKUP(CQ$1, CHOOSE({1,2}, Timeseries[code], Timeseries[source_field]), 2, FALSE) &amp;
            "','" &amp; StartDate &amp; "','" &amp; EndDate &amp; "', D, NONE, NONE,2))"
        )
        ),
        IF(
        VLOOKUP(CQ$1, CHOOSE({1,2}, Timeseries[code], Timeseries[source]), 2, FALSE)="Bloomberg",
        BDH(
            VLOOKUP(CQ$1, CHOOSE({1,2}, Timeseries[code],Timeseries[source_ticker]), 2, FALSE),
            VLOOKUP(CQ$1, CHOOSE({1,2}, Timeseries[code],Timeseries[source_field]), 2, FALSE),
            StartDate, EndDate, "SORT","FALSE", "DTS","FALSE", "DAYS","C", "FILL","B"
        ),
        IF(
        VLOOKUP(CQ$1, CHOOSE({1,2}, Timeseries[code], Timeseries[source]), 2, FALSE)="Infomax",
        _xll.IMDH(VLOOKUP(CQ$1,CHOOSE({1,2},Timeseries[code],Timeseries[asset_class]),2,FALSE),
        VLOOKUP(CQ$1,CHOOSE({1,2},Timeseries[code],Timeseries[source_ticker]),2,FALSE),
        VLOOKUP(CQ$1,CHOOSE({1,2},Timeseries[code],Timeseries[source_field]),2,FALSE),
        StartDate+2,EndDate+2,9999,
        "Per=일,sort=A,real=false,Bizday=12,Quote=종가,ROUND=9,Pos=20,Orient=V,Title="&amp;VLOOKUP(CQ$1,CHOOSE({1,2},Timeseries[code],Timeseries[name]),2,FALSE)&amp;",DtFmt=1,TmFmt=1,unit=true"),
        NA()
        )
        )
    )
    )
)</f>
        <v>#NAME?</v>
      </c>
      <c r="CR2" s="5" t="e" cm="1">
        <f t="array" aca="1" ref="CR2" ca="1">IF(
    CR$1="", NA(),
    IF(
    CR$1="Date",
    DateRange(StartDate, EndDate),
    IF(
        VLOOKUP(CR$1, CHOOSE({1,2}, Timeseries[code], Timeseries[source]), 2, FALSE)="FactSet",
        IF(
        VLOOKUP(CR$1, CHOOSE({1,2}, Timeseries[code], Timeseries[source_field]), 2, FALSE)="FDS_ECON_DATA",
        _xll.FDSC("", "", "PSETCAL(SEVENDAY);FDS_ECON_DATA('" &amp;
            VLOOKUP(CR$1, CHOOSE({1,2}, Timeseries[code], Timeseries[source_ticker]), 2, FALSE) &amp;
            "'," &amp; StartDate &amp; "," &amp; EndDate &amp; ", D, NONE, NONE)"
        ),
        _xll.FDSC("", "", "PSETCAL(SEVENDAY);NO_REPEAT_F(SPEC_ID_DATA('" &amp;
            VLOOKUP(CR$1, CHOOSE({1,2}, Timeseries[code], Timeseries[source_ticker]), 2, FALSE) &amp;
            ":" &amp; VLOOKUP(CR$1, CHOOSE({1,2}, Timeseries[code], Timeseries[source_field]), 2, FALSE) &amp;
            "','" &amp; StartDate &amp; "','" &amp; EndDate &amp; "', D, NONE, NONE,2))"
        )
        ),
        IF(
        VLOOKUP(CR$1, CHOOSE({1,2}, Timeseries[code], Timeseries[source]), 2, FALSE)="Bloomberg",
        BDH(
            VLOOKUP(CR$1, CHOOSE({1,2}, Timeseries[code],Timeseries[source_ticker]), 2, FALSE),
            VLOOKUP(CR$1, CHOOSE({1,2}, Timeseries[code],Timeseries[source_field]), 2, FALSE),
            StartDate, EndDate, "SORT","FALSE", "DTS","FALSE", "DAYS","C", "FILL","B"
        ),
        IF(
        VLOOKUP(CR$1, CHOOSE({1,2}, Timeseries[code], Timeseries[source]), 2, FALSE)="Infomax",
        _xll.IMDH(VLOOKUP(CR$1,CHOOSE({1,2},Timeseries[code],Timeseries[asset_class]),2,FALSE),
        VLOOKUP(CR$1,CHOOSE({1,2},Timeseries[code],Timeseries[source_ticker]),2,FALSE),
        VLOOKUP(CR$1,CHOOSE({1,2},Timeseries[code],Timeseries[source_field]),2,FALSE),
        StartDate+2,EndDate+2,9999,
        "Per=일,sort=A,real=false,Bizday=12,Quote=종가,ROUND=9,Pos=20,Orient=V,Title="&amp;VLOOKUP(CR$1,CHOOSE({1,2},Timeseries[code],Timeseries[name]),2,FALSE)&amp;",DtFmt=1,TmFmt=1,unit=true"),
        NA()
        )
        )
    )
    )
)</f>
        <v>#NAME?</v>
      </c>
      <c r="CS2" s="5" t="e" cm="1">
        <f t="array" aca="1" ref="CS2" ca="1">IF(
    CS$1="", NA(),
    IF(
    CS$1="Date",
    DateRange(StartDate, EndDate),
    IF(
        VLOOKUP(CS$1, CHOOSE({1,2}, Timeseries[code], Timeseries[source]), 2, FALSE)="FactSet",
        IF(
        VLOOKUP(CS$1, CHOOSE({1,2}, Timeseries[code], Timeseries[source_field]), 2, FALSE)="FDS_ECON_DATA",
        _xll.FDSC("", "", "PSETCAL(SEVENDAY);FDS_ECON_DATA('" &amp;
            VLOOKUP(CS$1, CHOOSE({1,2}, Timeseries[code], Timeseries[source_ticker]), 2, FALSE) &amp;
            "'," &amp; StartDate &amp; "," &amp; EndDate &amp; ", D, NONE, NONE)"
        ),
        _xll.FDSC("", "", "PSETCAL(SEVENDAY);NO_REPEAT_F(SPEC_ID_DATA('" &amp;
            VLOOKUP(CS$1, CHOOSE({1,2}, Timeseries[code], Timeseries[source_ticker]), 2, FALSE) &amp;
            ":" &amp; VLOOKUP(CS$1, CHOOSE({1,2}, Timeseries[code], Timeseries[source_field]), 2, FALSE) &amp;
            "','" &amp; StartDate &amp; "','" &amp; EndDate &amp; "', D, NONE, NONE,2))"
        )
        ),
        IF(
        VLOOKUP(CS$1, CHOOSE({1,2}, Timeseries[code], Timeseries[source]), 2, FALSE)="Bloomberg",
        BDH(
            VLOOKUP(CS$1, CHOOSE({1,2}, Timeseries[code],Timeseries[source_ticker]), 2, FALSE),
            VLOOKUP(CS$1, CHOOSE({1,2}, Timeseries[code],Timeseries[source_field]), 2, FALSE),
            StartDate, EndDate, "SORT","FALSE", "DTS","FALSE", "DAYS","C", "FILL","B"
        ),
        IF(
        VLOOKUP(CS$1, CHOOSE({1,2}, Timeseries[code], Timeseries[source]), 2, FALSE)="Infomax",
        _xll.IMDH(VLOOKUP(CS$1,CHOOSE({1,2},Timeseries[code],Timeseries[asset_class]),2,FALSE),
        VLOOKUP(CS$1,CHOOSE({1,2},Timeseries[code],Timeseries[source_ticker]),2,FALSE),
        VLOOKUP(CS$1,CHOOSE({1,2},Timeseries[code],Timeseries[source_field]),2,FALSE),
        StartDate+2,EndDate+2,9999,
        "Per=일,sort=A,real=false,Bizday=12,Quote=종가,ROUND=9,Pos=20,Orient=V,Title="&amp;VLOOKUP(CS$1,CHOOSE({1,2},Timeseries[code],Timeseries[name]),2,FALSE)&amp;",DtFmt=1,TmFmt=1,unit=true"),
        NA()
        )
        )
    )
    )
)</f>
        <v>#NAME?</v>
      </c>
      <c r="CT2" s="5" t="e" cm="1">
        <f t="array" aca="1" ref="CT2" ca="1">IF(
    CT$1="", NA(),
    IF(
    CT$1="Date",
    DateRange(StartDate, EndDate),
    IF(
        VLOOKUP(CT$1, CHOOSE({1,2}, Timeseries[code], Timeseries[source]), 2, FALSE)="FactSet",
        IF(
        VLOOKUP(CT$1, CHOOSE({1,2}, Timeseries[code], Timeseries[source_field]), 2, FALSE)="FDS_ECON_DATA",
        _xll.FDSC("", "", "PSETCAL(SEVENDAY);FDS_ECON_DATA('" &amp;
            VLOOKUP(CT$1, CHOOSE({1,2}, Timeseries[code], Timeseries[source_ticker]), 2, FALSE) &amp;
            "'," &amp; StartDate &amp; "," &amp; EndDate &amp; ", D, NONE, NONE)"
        ),
        _xll.FDSC("", "", "PSETCAL(SEVENDAY);NO_REPEAT_F(SPEC_ID_DATA('" &amp;
            VLOOKUP(CT$1, CHOOSE({1,2}, Timeseries[code], Timeseries[source_ticker]), 2, FALSE) &amp;
            ":" &amp; VLOOKUP(CT$1, CHOOSE({1,2}, Timeseries[code], Timeseries[source_field]), 2, FALSE) &amp;
            "','" &amp; StartDate &amp; "','" &amp; EndDate &amp; "', D, NONE, NONE,2))"
        )
        ),
        IF(
        VLOOKUP(CT$1, CHOOSE({1,2}, Timeseries[code], Timeseries[source]), 2, FALSE)="Bloomberg",
        BDH(
            VLOOKUP(CT$1, CHOOSE({1,2}, Timeseries[code],Timeseries[source_ticker]), 2, FALSE),
            VLOOKUP(CT$1, CHOOSE({1,2}, Timeseries[code],Timeseries[source_field]), 2, FALSE),
            StartDate, EndDate, "SORT","FALSE", "DTS","FALSE", "DAYS","C", "FILL","B"
        ),
        IF(
        VLOOKUP(CT$1, CHOOSE({1,2}, Timeseries[code], Timeseries[source]), 2, FALSE)="Infomax",
        _xll.IMDH(VLOOKUP(CT$1,CHOOSE({1,2},Timeseries[code],Timeseries[asset_class]),2,FALSE),
        VLOOKUP(CT$1,CHOOSE({1,2},Timeseries[code],Timeseries[source_ticker]),2,FALSE),
        VLOOKUP(CT$1,CHOOSE({1,2},Timeseries[code],Timeseries[source_field]),2,FALSE),
        StartDate+2,EndDate+2,9999,
        "Per=일,sort=A,real=false,Bizday=12,Quote=종가,ROUND=9,Pos=20,Orient=V,Title="&amp;VLOOKUP(CT$1,CHOOSE({1,2},Timeseries[code],Timeseries[name]),2,FALSE)&amp;",DtFmt=1,TmFmt=1,unit=true"),
        NA()
        )
        )
    )
    )
)</f>
        <v>#NAME?</v>
      </c>
      <c r="CU2" s="5" t="e" cm="1">
        <f t="array" aca="1" ref="CU2" ca="1">IF(
    CU$1="", NA(),
    IF(
    CU$1="Date",
    DateRange(StartDate, EndDate),
    IF(
        VLOOKUP(CU$1, CHOOSE({1,2}, Timeseries[code], Timeseries[source]), 2, FALSE)="FactSet",
        IF(
        VLOOKUP(CU$1, CHOOSE({1,2}, Timeseries[code], Timeseries[source_field]), 2, FALSE)="FDS_ECON_DATA",
        _xll.FDSC("", "", "PSETCAL(SEVENDAY);FDS_ECON_DATA('" &amp;
            VLOOKUP(CU$1, CHOOSE({1,2}, Timeseries[code], Timeseries[source_ticker]), 2, FALSE) &amp;
            "'," &amp; StartDate &amp; "," &amp; EndDate &amp; ", D, NONE, NONE)"
        ),
        _xll.FDSC("", "", "PSETCAL(SEVENDAY);NO_REPEAT_F(SPEC_ID_DATA('" &amp;
            VLOOKUP(CU$1, CHOOSE({1,2}, Timeseries[code], Timeseries[source_ticker]), 2, FALSE) &amp;
            ":" &amp; VLOOKUP(CU$1, CHOOSE({1,2}, Timeseries[code], Timeseries[source_field]), 2, FALSE) &amp;
            "','" &amp; StartDate &amp; "','" &amp; EndDate &amp; "', D, NONE, NONE,2))"
        )
        ),
        IF(
        VLOOKUP(CU$1, CHOOSE({1,2}, Timeseries[code], Timeseries[source]), 2, FALSE)="Bloomberg",
        BDH(
            VLOOKUP(CU$1, CHOOSE({1,2}, Timeseries[code],Timeseries[source_ticker]), 2, FALSE),
            VLOOKUP(CU$1, CHOOSE({1,2}, Timeseries[code],Timeseries[source_field]), 2, FALSE),
            StartDate, EndDate, "SORT","FALSE", "DTS","FALSE", "DAYS","C", "FILL","B"
        ),
        IF(
        VLOOKUP(CU$1, CHOOSE({1,2}, Timeseries[code], Timeseries[source]), 2, FALSE)="Infomax",
        _xll.IMDH(VLOOKUP(CU$1,CHOOSE({1,2},Timeseries[code],Timeseries[asset_class]),2,FALSE),
        VLOOKUP(CU$1,CHOOSE({1,2},Timeseries[code],Timeseries[source_ticker]),2,FALSE),
        VLOOKUP(CU$1,CHOOSE({1,2},Timeseries[code],Timeseries[source_field]),2,FALSE),
        StartDate+2,EndDate+2,9999,
        "Per=일,sort=A,real=false,Bizday=12,Quote=종가,ROUND=9,Pos=20,Orient=V,Title="&amp;VLOOKUP(CU$1,CHOOSE({1,2},Timeseries[code],Timeseries[name]),2,FALSE)&amp;",DtFmt=1,TmFmt=1,unit=true"),
        NA()
        )
        )
    )
    )
)</f>
        <v>#NAME?</v>
      </c>
      <c r="CV2" s="5" t="e" cm="1">
        <f t="array" aca="1" ref="CV2" ca="1">IF(
    CV$1="", NA(),
    IF(
    CV$1="Date",
    DateRange(StartDate, EndDate),
    IF(
        VLOOKUP(CV$1, CHOOSE({1,2}, Timeseries[code], Timeseries[source]), 2, FALSE)="FactSet",
        IF(
        VLOOKUP(CV$1, CHOOSE({1,2}, Timeseries[code], Timeseries[source_field]), 2, FALSE)="FDS_ECON_DATA",
        _xll.FDSC("", "", "PSETCAL(SEVENDAY);FDS_ECON_DATA('" &amp;
            VLOOKUP(CV$1, CHOOSE({1,2}, Timeseries[code], Timeseries[source_ticker]), 2, FALSE) &amp;
            "'," &amp; StartDate &amp; "," &amp; EndDate &amp; ", D, NONE, NONE)"
        ),
        _xll.FDSC("", "", "PSETCAL(SEVENDAY);NO_REPEAT_F(SPEC_ID_DATA('" &amp;
            VLOOKUP(CV$1, CHOOSE({1,2}, Timeseries[code], Timeseries[source_ticker]), 2, FALSE) &amp;
            ":" &amp; VLOOKUP(CV$1, CHOOSE({1,2}, Timeseries[code], Timeseries[source_field]), 2, FALSE) &amp;
            "','" &amp; StartDate &amp; "','" &amp; EndDate &amp; "', D, NONE, NONE,2))"
        )
        ),
        IF(
        VLOOKUP(CV$1, CHOOSE({1,2}, Timeseries[code], Timeseries[source]), 2, FALSE)="Bloomberg",
        BDH(
            VLOOKUP(CV$1, CHOOSE({1,2}, Timeseries[code],Timeseries[source_ticker]), 2, FALSE),
            VLOOKUP(CV$1, CHOOSE({1,2}, Timeseries[code],Timeseries[source_field]), 2, FALSE),
            StartDate, EndDate, "SORT","FALSE", "DTS","FALSE", "DAYS","C", "FILL","B"
        ),
        IF(
        VLOOKUP(CV$1, CHOOSE({1,2}, Timeseries[code], Timeseries[source]), 2, FALSE)="Infomax",
        _xll.IMDH(VLOOKUP(CV$1,CHOOSE({1,2},Timeseries[code],Timeseries[asset_class]),2,FALSE),
        VLOOKUP(CV$1,CHOOSE({1,2},Timeseries[code],Timeseries[source_ticker]),2,FALSE),
        VLOOKUP(CV$1,CHOOSE({1,2},Timeseries[code],Timeseries[source_field]),2,FALSE),
        StartDate+2,EndDate+2,9999,
        "Per=일,sort=A,real=false,Bizday=12,Quote=종가,ROUND=9,Pos=20,Orient=V,Title="&amp;VLOOKUP(CV$1,CHOOSE({1,2},Timeseries[code],Timeseries[name]),2,FALSE)&amp;",DtFmt=1,TmFmt=1,unit=true"),
        NA()
        )
        )
    )
    )
)</f>
        <v>#NAME?</v>
      </c>
      <c r="CW2" s="5" t="e" cm="1">
        <f t="array" aca="1" ref="CW2" ca="1">IF(
    CW$1="", NA(),
    IF(
    CW$1="Date",
    DateRange(StartDate, EndDate),
    IF(
        VLOOKUP(CW$1, CHOOSE({1,2}, Timeseries[code], Timeseries[source]), 2, FALSE)="FactSet",
        IF(
        VLOOKUP(CW$1, CHOOSE({1,2}, Timeseries[code], Timeseries[source_field]), 2, FALSE)="FDS_ECON_DATA",
        _xll.FDSC("", "", "PSETCAL(SEVENDAY);FDS_ECON_DATA('" &amp;
            VLOOKUP(CW$1, CHOOSE({1,2}, Timeseries[code], Timeseries[source_ticker]), 2, FALSE) &amp;
            "'," &amp; StartDate &amp; "," &amp; EndDate &amp; ", D, NONE, NONE)"
        ),
        _xll.FDSC("", "", "PSETCAL(SEVENDAY);NO_REPEAT_F(SPEC_ID_DATA('" &amp;
            VLOOKUP(CW$1, CHOOSE({1,2}, Timeseries[code], Timeseries[source_ticker]), 2, FALSE) &amp;
            ":" &amp; VLOOKUP(CW$1, CHOOSE({1,2}, Timeseries[code], Timeseries[source_field]), 2, FALSE) &amp;
            "','" &amp; StartDate &amp; "','" &amp; EndDate &amp; "', D, NONE, NONE,2))"
        )
        ),
        IF(
        VLOOKUP(CW$1, CHOOSE({1,2}, Timeseries[code], Timeseries[source]), 2, FALSE)="Bloomberg",
        BDH(
            VLOOKUP(CW$1, CHOOSE({1,2}, Timeseries[code],Timeseries[source_ticker]), 2, FALSE),
            VLOOKUP(CW$1, CHOOSE({1,2}, Timeseries[code],Timeseries[source_field]), 2, FALSE),
            StartDate, EndDate, "SORT","FALSE", "DTS","FALSE", "DAYS","C", "FILL","B"
        ),
        IF(
        VLOOKUP(CW$1, CHOOSE({1,2}, Timeseries[code], Timeseries[source]), 2, FALSE)="Infomax",
        _xll.IMDH(VLOOKUP(CW$1,CHOOSE({1,2},Timeseries[code],Timeseries[asset_class]),2,FALSE),
        VLOOKUP(CW$1,CHOOSE({1,2},Timeseries[code],Timeseries[source_ticker]),2,FALSE),
        VLOOKUP(CW$1,CHOOSE({1,2},Timeseries[code],Timeseries[source_field]),2,FALSE),
        StartDate+2,EndDate+2,9999,
        "Per=일,sort=A,real=false,Bizday=12,Quote=종가,ROUND=9,Pos=20,Orient=V,Title="&amp;VLOOKUP(CW$1,CHOOSE({1,2},Timeseries[code],Timeseries[name]),2,FALSE)&amp;",DtFmt=1,TmFmt=1,unit=true"),
        NA()
        )
        )
    )
    )
)</f>
        <v>#NAME?</v>
      </c>
      <c r="CX2" s="5" t="e" cm="1">
        <f t="array" aca="1" ref="CX2" ca="1">IF(
    CX$1="", NA(),
    IF(
    CX$1="Date",
    DateRange(StartDate, EndDate),
    IF(
        VLOOKUP(CX$1, CHOOSE({1,2}, Timeseries[code], Timeseries[source]), 2, FALSE)="FactSet",
        IF(
        VLOOKUP(CX$1, CHOOSE({1,2}, Timeseries[code], Timeseries[source_field]), 2, FALSE)="FDS_ECON_DATA",
        _xll.FDSC("", "", "PSETCAL(SEVENDAY);FDS_ECON_DATA('" &amp;
            VLOOKUP(CX$1, CHOOSE({1,2}, Timeseries[code], Timeseries[source_ticker]), 2, FALSE) &amp;
            "'," &amp; StartDate &amp; "," &amp; EndDate &amp; ", D, NONE, NONE)"
        ),
        _xll.FDSC("", "", "PSETCAL(SEVENDAY);NO_REPEAT_F(SPEC_ID_DATA('" &amp;
            VLOOKUP(CX$1, CHOOSE({1,2}, Timeseries[code], Timeseries[source_ticker]), 2, FALSE) &amp;
            ":" &amp; VLOOKUP(CX$1, CHOOSE({1,2}, Timeseries[code], Timeseries[source_field]), 2, FALSE) &amp;
            "','" &amp; StartDate &amp; "','" &amp; EndDate &amp; "', D, NONE, NONE,2))"
        )
        ),
        IF(
        VLOOKUP(CX$1, CHOOSE({1,2}, Timeseries[code], Timeseries[source]), 2, FALSE)="Bloomberg",
        BDH(
            VLOOKUP(CX$1, CHOOSE({1,2}, Timeseries[code],Timeseries[source_ticker]), 2, FALSE),
            VLOOKUP(CX$1, CHOOSE({1,2}, Timeseries[code],Timeseries[source_field]), 2, FALSE),
            StartDate, EndDate, "SORT","FALSE", "DTS","FALSE", "DAYS","C", "FILL","B"
        ),
        IF(
        VLOOKUP(CX$1, CHOOSE({1,2}, Timeseries[code], Timeseries[source]), 2, FALSE)="Infomax",
        _xll.IMDH(VLOOKUP(CX$1,CHOOSE({1,2},Timeseries[code],Timeseries[asset_class]),2,FALSE),
        VLOOKUP(CX$1,CHOOSE({1,2},Timeseries[code],Timeseries[source_ticker]),2,FALSE),
        VLOOKUP(CX$1,CHOOSE({1,2},Timeseries[code],Timeseries[source_field]),2,FALSE),
        StartDate+2,EndDate+2,9999,
        "Per=일,sort=A,real=false,Bizday=12,Quote=종가,ROUND=9,Pos=20,Orient=V,Title="&amp;VLOOKUP(CX$1,CHOOSE({1,2},Timeseries[code],Timeseries[name]),2,FALSE)&amp;",DtFmt=1,TmFmt=1,unit=true"),
        NA()
        )
        )
    )
    )
)</f>
        <v>#NAME?</v>
      </c>
      <c r="CY2" s="5" t="e" cm="1">
        <f t="array" aca="1" ref="CY2" ca="1">IF(
    CY$1="", NA(),
    IF(
    CY$1="Date",
    DateRange(StartDate, EndDate),
    IF(
        VLOOKUP(CY$1, CHOOSE({1,2}, Timeseries[code], Timeseries[source]), 2, FALSE)="FactSet",
        IF(
        VLOOKUP(CY$1, CHOOSE({1,2}, Timeseries[code], Timeseries[source_field]), 2, FALSE)="FDS_ECON_DATA",
        _xll.FDSC("", "", "PSETCAL(SEVENDAY);FDS_ECON_DATA('" &amp;
            VLOOKUP(CY$1, CHOOSE({1,2}, Timeseries[code], Timeseries[source_ticker]), 2, FALSE) &amp;
            "'," &amp; StartDate &amp; "," &amp; EndDate &amp; ", D, NONE, NONE)"
        ),
        _xll.FDSC("", "", "PSETCAL(SEVENDAY);NO_REPEAT_F(SPEC_ID_DATA('" &amp;
            VLOOKUP(CY$1, CHOOSE({1,2}, Timeseries[code], Timeseries[source_ticker]), 2, FALSE) &amp;
            ":" &amp; VLOOKUP(CY$1, CHOOSE({1,2}, Timeseries[code], Timeseries[source_field]), 2, FALSE) &amp;
            "','" &amp; StartDate &amp; "','" &amp; EndDate &amp; "', D, NONE, NONE,2))"
        )
        ),
        IF(
        VLOOKUP(CY$1, CHOOSE({1,2}, Timeseries[code], Timeseries[source]), 2, FALSE)="Bloomberg",
        BDH(
            VLOOKUP(CY$1, CHOOSE({1,2}, Timeseries[code],Timeseries[source_ticker]), 2, FALSE),
            VLOOKUP(CY$1, CHOOSE({1,2}, Timeseries[code],Timeseries[source_field]), 2, FALSE),
            StartDate, EndDate, "SORT","FALSE", "DTS","FALSE", "DAYS","C", "FILL","B"
        ),
        IF(
        VLOOKUP(CY$1, CHOOSE({1,2}, Timeseries[code], Timeseries[source]), 2, FALSE)="Infomax",
        _xll.IMDH(VLOOKUP(CY$1,CHOOSE({1,2},Timeseries[code],Timeseries[asset_class]),2,FALSE),
        VLOOKUP(CY$1,CHOOSE({1,2},Timeseries[code],Timeseries[source_ticker]),2,FALSE),
        VLOOKUP(CY$1,CHOOSE({1,2},Timeseries[code],Timeseries[source_field]),2,FALSE),
        StartDate+2,EndDate+2,9999,
        "Per=일,sort=A,real=false,Bizday=12,Quote=종가,ROUND=9,Pos=20,Orient=V,Title="&amp;VLOOKUP(CY$1,CHOOSE({1,2},Timeseries[code],Timeseries[name]),2,FALSE)&amp;",DtFmt=1,TmFmt=1,unit=true"),
        NA()
        )
        )
    )
    )
)</f>
        <v>#NAME?</v>
      </c>
      <c r="CZ2" s="5" t="e" cm="1">
        <f t="array" aca="1" ref="CZ2" ca="1">IF(
    CZ$1="", NA(),
    IF(
    CZ$1="Date",
    DateRange(StartDate, EndDate),
    IF(
        VLOOKUP(CZ$1, CHOOSE({1,2}, Timeseries[code], Timeseries[source]), 2, FALSE)="FactSet",
        IF(
        VLOOKUP(CZ$1, CHOOSE({1,2}, Timeseries[code], Timeseries[source_field]), 2, FALSE)="FDS_ECON_DATA",
        _xll.FDSC("", "", "PSETCAL(SEVENDAY);FDS_ECON_DATA('" &amp;
            VLOOKUP(CZ$1, CHOOSE({1,2}, Timeseries[code], Timeseries[source_ticker]), 2, FALSE) &amp;
            "'," &amp; StartDate &amp; "," &amp; EndDate &amp; ", D, NONE, NONE)"
        ),
        _xll.FDSC("", "", "PSETCAL(SEVENDAY);NO_REPEAT_F(SPEC_ID_DATA('" &amp;
            VLOOKUP(CZ$1, CHOOSE({1,2}, Timeseries[code], Timeseries[source_ticker]), 2, FALSE) &amp;
            ":" &amp; VLOOKUP(CZ$1, CHOOSE({1,2}, Timeseries[code], Timeseries[source_field]), 2, FALSE) &amp;
            "','" &amp; StartDate &amp; "','" &amp; EndDate &amp; "', D, NONE, NONE,2))"
        )
        ),
        IF(
        VLOOKUP(CZ$1, CHOOSE({1,2}, Timeseries[code], Timeseries[source]), 2, FALSE)="Bloomberg",
        BDH(
            VLOOKUP(CZ$1, CHOOSE({1,2}, Timeseries[code],Timeseries[source_ticker]), 2, FALSE),
            VLOOKUP(CZ$1, CHOOSE({1,2}, Timeseries[code],Timeseries[source_field]), 2, FALSE),
            StartDate, EndDate, "SORT","FALSE", "DTS","FALSE", "DAYS","C", "FILL","B"
        ),
        IF(
        VLOOKUP(CZ$1, CHOOSE({1,2}, Timeseries[code], Timeseries[source]), 2, FALSE)="Infomax",
        _xll.IMDH(VLOOKUP(CZ$1,CHOOSE({1,2},Timeseries[code],Timeseries[asset_class]),2,FALSE),
        VLOOKUP(CZ$1,CHOOSE({1,2},Timeseries[code],Timeseries[source_ticker]),2,FALSE),
        VLOOKUP(CZ$1,CHOOSE({1,2},Timeseries[code],Timeseries[source_field]),2,FALSE),
        StartDate+2,EndDate+2,9999,
        "Per=일,sort=A,real=false,Bizday=12,Quote=종가,ROUND=9,Pos=20,Orient=V,Title="&amp;VLOOKUP(CZ$1,CHOOSE({1,2},Timeseries[code],Timeseries[name]),2,FALSE)&amp;",DtFmt=1,TmFmt=1,unit=true"),
        NA()
        )
        )
    )
    )
)</f>
        <v>#NAME?</v>
      </c>
      <c r="DA2" s="5" t="e" cm="1">
        <f t="array" aca="1" ref="DA2" ca="1">IF(
    DA$1="", NA(),
    IF(
    DA$1="Date",
    DateRange(StartDate, EndDate),
    IF(
        VLOOKUP(DA$1, CHOOSE({1,2}, Timeseries[code], Timeseries[source]), 2, FALSE)="FactSet",
        IF(
        VLOOKUP(DA$1, CHOOSE({1,2}, Timeseries[code], Timeseries[source_field]), 2, FALSE)="FDS_ECON_DATA",
        _xll.FDSC("", "", "PSETCAL(SEVENDAY);FDS_ECON_DATA('" &amp;
            VLOOKUP(DA$1, CHOOSE({1,2}, Timeseries[code], Timeseries[source_ticker]), 2, FALSE) &amp;
            "'," &amp; StartDate &amp; "," &amp; EndDate &amp; ", D, NONE, NONE)"
        ),
        _xll.FDSC("", "", "PSETCAL(SEVENDAY);NO_REPEAT_F(SPEC_ID_DATA('" &amp;
            VLOOKUP(DA$1, CHOOSE({1,2}, Timeseries[code], Timeseries[source_ticker]), 2, FALSE) &amp;
            ":" &amp; VLOOKUP(DA$1, CHOOSE({1,2}, Timeseries[code], Timeseries[source_field]), 2, FALSE) &amp;
            "','" &amp; StartDate &amp; "','" &amp; EndDate &amp; "', D, NONE, NONE,2))"
        )
        ),
        IF(
        VLOOKUP(DA$1, CHOOSE({1,2}, Timeseries[code], Timeseries[source]), 2, FALSE)="Bloomberg",
        BDH(
            VLOOKUP(DA$1, CHOOSE({1,2}, Timeseries[code],Timeseries[source_ticker]), 2, FALSE),
            VLOOKUP(DA$1, CHOOSE({1,2}, Timeseries[code],Timeseries[source_field]), 2, FALSE),
            StartDate, EndDate, "SORT","FALSE", "DTS","FALSE", "DAYS","C", "FILL","B"
        ),
        IF(
        VLOOKUP(DA$1, CHOOSE({1,2}, Timeseries[code], Timeseries[source]), 2, FALSE)="Infomax",
        _xll.IMDH(VLOOKUP(DA$1,CHOOSE({1,2},Timeseries[code],Timeseries[asset_class]),2,FALSE),
        VLOOKUP(DA$1,CHOOSE({1,2},Timeseries[code],Timeseries[source_ticker]),2,FALSE),
        VLOOKUP(DA$1,CHOOSE({1,2},Timeseries[code],Timeseries[source_field]),2,FALSE),
        StartDate+2,EndDate+2,9999,
        "Per=일,sort=A,real=false,Bizday=12,Quote=종가,ROUND=9,Pos=20,Orient=V,Title="&amp;VLOOKUP(DA$1,CHOOSE({1,2},Timeseries[code],Timeseries[name]),2,FALSE)&amp;",DtFmt=1,TmFmt=1,unit=true"),
        NA()
        )
        )
    )
    )
)</f>
        <v>#NAME?</v>
      </c>
      <c r="DB2" s="5" t="e" cm="1">
        <f t="array" aca="1" ref="DB2" ca="1">IF(
    DB$1="", NA(),
    IF(
    DB$1="Date",
    DateRange(StartDate, EndDate),
    IF(
        VLOOKUP(DB$1, CHOOSE({1,2}, Timeseries[code], Timeseries[source]), 2, FALSE)="FactSet",
        IF(
        VLOOKUP(DB$1, CHOOSE({1,2}, Timeseries[code], Timeseries[source_field]), 2, FALSE)="FDS_ECON_DATA",
        _xll.FDSC("", "", "PSETCAL(SEVENDAY);FDS_ECON_DATA('" &amp;
            VLOOKUP(DB$1, CHOOSE({1,2}, Timeseries[code], Timeseries[source_ticker]), 2, FALSE) &amp;
            "'," &amp; StartDate &amp; "," &amp; EndDate &amp; ", D, NONE, NONE)"
        ),
        _xll.FDSC("", "", "PSETCAL(SEVENDAY);NO_REPEAT_F(SPEC_ID_DATA('" &amp;
            VLOOKUP(DB$1, CHOOSE({1,2}, Timeseries[code], Timeseries[source_ticker]), 2, FALSE) &amp;
            ":" &amp; VLOOKUP(DB$1, CHOOSE({1,2}, Timeseries[code], Timeseries[source_field]), 2, FALSE) &amp;
            "','" &amp; StartDate &amp; "','" &amp; EndDate &amp; "', D, NONE, NONE,2))"
        )
        ),
        IF(
        VLOOKUP(DB$1, CHOOSE({1,2}, Timeseries[code], Timeseries[source]), 2, FALSE)="Bloomberg",
        BDH(
            VLOOKUP(DB$1, CHOOSE({1,2}, Timeseries[code],Timeseries[source_ticker]), 2, FALSE),
            VLOOKUP(DB$1, CHOOSE({1,2}, Timeseries[code],Timeseries[source_field]), 2, FALSE),
            StartDate, EndDate, "SORT","FALSE", "DTS","FALSE", "DAYS","C", "FILL","B"
        ),
        IF(
        VLOOKUP(DB$1, CHOOSE({1,2}, Timeseries[code], Timeseries[source]), 2, FALSE)="Infomax",
        _xll.IMDH(VLOOKUP(DB$1,CHOOSE({1,2},Timeseries[code],Timeseries[asset_class]),2,FALSE),
        VLOOKUP(DB$1,CHOOSE({1,2},Timeseries[code],Timeseries[source_ticker]),2,FALSE),
        VLOOKUP(DB$1,CHOOSE({1,2},Timeseries[code],Timeseries[source_field]),2,FALSE),
        StartDate+2,EndDate+2,9999,
        "Per=일,sort=A,real=false,Bizday=12,Quote=종가,ROUND=9,Pos=20,Orient=V,Title="&amp;VLOOKUP(DB$1,CHOOSE({1,2},Timeseries[code],Timeseries[name]),2,FALSE)&amp;",DtFmt=1,TmFmt=1,unit=true"),
        NA()
        )
        )
    )
    )
)</f>
        <v>#NAME?</v>
      </c>
      <c r="DC2" s="5" t="e" cm="1">
        <f t="array" aca="1" ref="DC2" ca="1">IF(
    DC$1="", NA(),
    IF(
    DC$1="Date",
    DateRange(StartDate, EndDate),
    IF(
        VLOOKUP(DC$1, CHOOSE({1,2}, Timeseries[code], Timeseries[source]), 2, FALSE)="FactSet",
        IF(
        VLOOKUP(DC$1, CHOOSE({1,2}, Timeseries[code], Timeseries[source_field]), 2, FALSE)="FDS_ECON_DATA",
        _xll.FDSC("", "", "PSETCAL(SEVENDAY);FDS_ECON_DATA('" &amp;
            VLOOKUP(DC$1, CHOOSE({1,2}, Timeseries[code], Timeseries[source_ticker]), 2, FALSE) &amp;
            "'," &amp; StartDate &amp; "," &amp; EndDate &amp; ", D, NONE, NONE)"
        ),
        _xll.FDSC("", "", "PSETCAL(SEVENDAY);NO_REPEAT_F(SPEC_ID_DATA('" &amp;
            VLOOKUP(DC$1, CHOOSE({1,2}, Timeseries[code], Timeseries[source_ticker]), 2, FALSE) &amp;
            ":" &amp; VLOOKUP(DC$1, CHOOSE({1,2}, Timeseries[code], Timeseries[source_field]), 2, FALSE) &amp;
            "','" &amp; StartDate &amp; "','" &amp; EndDate &amp; "', D, NONE, NONE,2))"
        )
        ),
        IF(
        VLOOKUP(DC$1, CHOOSE({1,2}, Timeseries[code], Timeseries[source]), 2, FALSE)="Bloomberg",
        BDH(
            VLOOKUP(DC$1, CHOOSE({1,2}, Timeseries[code],Timeseries[source_ticker]), 2, FALSE),
            VLOOKUP(DC$1, CHOOSE({1,2}, Timeseries[code],Timeseries[source_field]), 2, FALSE),
            StartDate, EndDate, "SORT","FALSE", "DTS","FALSE", "DAYS","C", "FILL","B"
        ),
        IF(
        VLOOKUP(DC$1, CHOOSE({1,2}, Timeseries[code], Timeseries[source]), 2, FALSE)="Infomax",
        _xll.IMDH(VLOOKUP(DC$1,CHOOSE({1,2},Timeseries[code],Timeseries[asset_class]),2,FALSE),
        VLOOKUP(DC$1,CHOOSE({1,2},Timeseries[code],Timeseries[source_ticker]),2,FALSE),
        VLOOKUP(DC$1,CHOOSE({1,2},Timeseries[code],Timeseries[source_field]),2,FALSE),
        StartDate+2,EndDate+2,9999,
        "Per=일,sort=A,real=false,Bizday=12,Quote=종가,ROUND=9,Pos=20,Orient=V,Title="&amp;VLOOKUP(DC$1,CHOOSE({1,2},Timeseries[code],Timeseries[name]),2,FALSE)&amp;",DtFmt=1,TmFmt=1,unit=true"),
        NA()
        )
        )
    )
    )
)</f>
        <v>#NAME?</v>
      </c>
      <c r="DD2" s="5" t="e" cm="1">
        <f t="array" aca="1" ref="DD2" ca="1">IF(
    DD$1="", NA(),
    IF(
    DD$1="Date",
    DateRange(StartDate, EndDate),
    IF(
        VLOOKUP(DD$1, CHOOSE({1,2}, Timeseries[code], Timeseries[source]), 2, FALSE)="FactSet",
        IF(
        VLOOKUP(DD$1, CHOOSE({1,2}, Timeseries[code], Timeseries[source_field]), 2, FALSE)="FDS_ECON_DATA",
        _xll.FDSC("", "", "PSETCAL(SEVENDAY);FDS_ECON_DATA('" &amp;
            VLOOKUP(DD$1, CHOOSE({1,2}, Timeseries[code], Timeseries[source_ticker]), 2, FALSE) &amp;
            "'," &amp; StartDate &amp; "," &amp; EndDate &amp; ", D, NONE, NONE)"
        ),
        _xll.FDSC("", "", "PSETCAL(SEVENDAY);NO_REPEAT_F(SPEC_ID_DATA('" &amp;
            VLOOKUP(DD$1, CHOOSE({1,2}, Timeseries[code], Timeseries[source_ticker]), 2, FALSE) &amp;
            ":" &amp; VLOOKUP(DD$1, CHOOSE({1,2}, Timeseries[code], Timeseries[source_field]), 2, FALSE) &amp;
            "','" &amp; StartDate &amp; "','" &amp; EndDate &amp; "', D, NONE, NONE,2))"
        )
        ),
        IF(
        VLOOKUP(DD$1, CHOOSE({1,2}, Timeseries[code], Timeseries[source]), 2, FALSE)="Bloomberg",
        BDH(
            VLOOKUP(DD$1, CHOOSE({1,2}, Timeseries[code],Timeseries[source_ticker]), 2, FALSE),
            VLOOKUP(DD$1, CHOOSE({1,2}, Timeseries[code],Timeseries[source_field]), 2, FALSE),
            StartDate, EndDate, "SORT","FALSE", "DTS","FALSE", "DAYS","C", "FILL","B"
        ),
        IF(
        VLOOKUP(DD$1, CHOOSE({1,2}, Timeseries[code], Timeseries[source]), 2, FALSE)="Infomax",
        _xll.IMDH(VLOOKUP(DD$1,CHOOSE({1,2},Timeseries[code],Timeseries[asset_class]),2,FALSE),
        VLOOKUP(DD$1,CHOOSE({1,2},Timeseries[code],Timeseries[source_ticker]),2,FALSE),
        VLOOKUP(DD$1,CHOOSE({1,2},Timeseries[code],Timeseries[source_field]),2,FALSE),
        StartDate+2,EndDate+2,9999,
        "Per=일,sort=A,real=false,Bizday=12,Quote=종가,ROUND=9,Pos=20,Orient=V,Title="&amp;VLOOKUP(DD$1,CHOOSE({1,2},Timeseries[code],Timeseries[name]),2,FALSE)&amp;",DtFmt=1,TmFmt=1,unit=true"),
        NA()
        )
        )
    )
    )
)</f>
        <v>#NAME?</v>
      </c>
      <c r="DE2" s="5" t="e" cm="1">
        <f t="array" aca="1" ref="DE2" ca="1">IF(
    DE$1="", NA(),
    IF(
    DE$1="Date",
    DateRange(StartDate, EndDate),
    IF(
        VLOOKUP(DE$1, CHOOSE({1,2}, Timeseries[code], Timeseries[source]), 2, FALSE)="FactSet",
        IF(
        VLOOKUP(DE$1, CHOOSE({1,2}, Timeseries[code], Timeseries[source_field]), 2, FALSE)="FDS_ECON_DATA",
        _xll.FDSC("", "", "PSETCAL(SEVENDAY);FDS_ECON_DATA('" &amp;
            VLOOKUP(DE$1, CHOOSE({1,2}, Timeseries[code], Timeseries[source_ticker]), 2, FALSE) &amp;
            "'," &amp; StartDate &amp; "," &amp; EndDate &amp; ", D, NONE, NONE)"
        ),
        _xll.FDSC("", "", "PSETCAL(SEVENDAY);NO_REPEAT_F(SPEC_ID_DATA('" &amp;
            VLOOKUP(DE$1, CHOOSE({1,2}, Timeseries[code], Timeseries[source_ticker]), 2, FALSE) &amp;
            ":" &amp; VLOOKUP(DE$1, CHOOSE({1,2}, Timeseries[code], Timeseries[source_field]), 2, FALSE) &amp;
            "','" &amp; StartDate &amp; "','" &amp; EndDate &amp; "', D, NONE, NONE,2))"
        )
        ),
        IF(
        VLOOKUP(DE$1, CHOOSE({1,2}, Timeseries[code], Timeseries[source]), 2, FALSE)="Bloomberg",
        BDH(
            VLOOKUP(DE$1, CHOOSE({1,2}, Timeseries[code],Timeseries[source_ticker]), 2, FALSE),
            VLOOKUP(DE$1, CHOOSE({1,2}, Timeseries[code],Timeseries[source_field]), 2, FALSE),
            StartDate, EndDate, "SORT","FALSE", "DTS","FALSE", "DAYS","C", "FILL","B"
        ),
        IF(
        VLOOKUP(DE$1, CHOOSE({1,2}, Timeseries[code], Timeseries[source]), 2, FALSE)="Infomax",
        _xll.IMDH(VLOOKUP(DE$1,CHOOSE({1,2},Timeseries[code],Timeseries[asset_class]),2,FALSE),
        VLOOKUP(DE$1,CHOOSE({1,2},Timeseries[code],Timeseries[source_ticker]),2,FALSE),
        VLOOKUP(DE$1,CHOOSE({1,2},Timeseries[code],Timeseries[source_field]),2,FALSE),
        StartDate+2,EndDate+2,9999,
        "Per=일,sort=A,real=false,Bizday=12,Quote=종가,ROUND=9,Pos=20,Orient=V,Title="&amp;VLOOKUP(DE$1,CHOOSE({1,2},Timeseries[code],Timeseries[name]),2,FALSE)&amp;",DtFmt=1,TmFmt=1,unit=true"),
        NA()
        )
        )
    )
    )
)</f>
        <v>#NAME?</v>
      </c>
      <c r="DF2" s="5" t="e" cm="1">
        <f t="array" aca="1" ref="DF2" ca="1">IF(
    DF$1="", NA(),
    IF(
    DF$1="Date",
    DateRange(StartDate, EndDate),
    IF(
        VLOOKUP(DF$1, CHOOSE({1,2}, Timeseries[code], Timeseries[source]), 2, FALSE)="FactSet",
        IF(
        VLOOKUP(DF$1, CHOOSE({1,2}, Timeseries[code], Timeseries[source_field]), 2, FALSE)="FDS_ECON_DATA",
        _xll.FDSC("", "", "PSETCAL(SEVENDAY);FDS_ECON_DATA('" &amp;
            VLOOKUP(DF$1, CHOOSE({1,2}, Timeseries[code], Timeseries[source_ticker]), 2, FALSE) &amp;
            "'," &amp; StartDate &amp; "," &amp; EndDate &amp; ", D, NONE, NONE)"
        ),
        _xll.FDSC("", "", "PSETCAL(SEVENDAY);NO_REPEAT_F(SPEC_ID_DATA('" &amp;
            VLOOKUP(DF$1, CHOOSE({1,2}, Timeseries[code], Timeseries[source_ticker]), 2, FALSE) &amp;
            ":" &amp; VLOOKUP(DF$1, CHOOSE({1,2}, Timeseries[code], Timeseries[source_field]), 2, FALSE) &amp;
            "','" &amp; StartDate &amp; "','" &amp; EndDate &amp; "', D, NONE, NONE,2))"
        )
        ),
        IF(
        VLOOKUP(DF$1, CHOOSE({1,2}, Timeseries[code], Timeseries[source]), 2, FALSE)="Bloomberg",
        BDH(
            VLOOKUP(DF$1, CHOOSE({1,2}, Timeseries[code],Timeseries[source_ticker]), 2, FALSE),
            VLOOKUP(DF$1, CHOOSE({1,2}, Timeseries[code],Timeseries[source_field]), 2, FALSE),
            StartDate, EndDate, "SORT","FALSE", "DTS","FALSE", "DAYS","C", "FILL","B"
        ),
        IF(
        VLOOKUP(DF$1, CHOOSE({1,2}, Timeseries[code], Timeseries[source]), 2, FALSE)="Infomax",
        _xll.IMDH(VLOOKUP(DF$1,CHOOSE({1,2},Timeseries[code],Timeseries[asset_class]),2,FALSE),
        VLOOKUP(DF$1,CHOOSE({1,2},Timeseries[code],Timeseries[source_ticker]),2,FALSE),
        VLOOKUP(DF$1,CHOOSE({1,2},Timeseries[code],Timeseries[source_field]),2,FALSE),
        StartDate+2,EndDate+2,9999,
        "Per=일,sort=A,real=false,Bizday=12,Quote=종가,ROUND=9,Pos=20,Orient=V,Title="&amp;VLOOKUP(DF$1,CHOOSE({1,2},Timeseries[code],Timeseries[name]),2,FALSE)&amp;",DtFmt=1,TmFmt=1,unit=true"),
        NA()
        )
        )
    )
    )
)</f>
        <v>#NAME?</v>
      </c>
      <c r="DG2" s="5" t="e" cm="1">
        <f t="array" aca="1" ref="DG2" ca="1">IF(
    DG$1="", NA(),
    IF(
    DG$1="Date",
    DateRange(StartDate, EndDate),
    IF(
        VLOOKUP(DG$1, CHOOSE({1,2}, Timeseries[code], Timeseries[source]), 2, FALSE)="FactSet",
        IF(
        VLOOKUP(DG$1, CHOOSE({1,2}, Timeseries[code], Timeseries[source_field]), 2, FALSE)="FDS_ECON_DATA",
        _xll.FDSC("", "", "PSETCAL(SEVENDAY);FDS_ECON_DATA('" &amp;
            VLOOKUP(DG$1, CHOOSE({1,2}, Timeseries[code], Timeseries[source_ticker]), 2, FALSE) &amp;
            "'," &amp; StartDate &amp; "," &amp; EndDate &amp; ", D, NONE, NONE)"
        ),
        _xll.FDSC("", "", "PSETCAL(SEVENDAY);NO_REPEAT_F(SPEC_ID_DATA('" &amp;
            VLOOKUP(DG$1, CHOOSE({1,2}, Timeseries[code], Timeseries[source_ticker]), 2, FALSE) &amp;
            ":" &amp; VLOOKUP(DG$1, CHOOSE({1,2}, Timeseries[code], Timeseries[source_field]), 2, FALSE) &amp;
            "','" &amp; StartDate &amp; "','" &amp; EndDate &amp; "', D, NONE, NONE,2))"
        )
        ),
        IF(
        VLOOKUP(DG$1, CHOOSE({1,2}, Timeseries[code], Timeseries[source]), 2, FALSE)="Bloomberg",
        BDH(
            VLOOKUP(DG$1, CHOOSE({1,2}, Timeseries[code],Timeseries[source_ticker]), 2, FALSE),
            VLOOKUP(DG$1, CHOOSE({1,2}, Timeseries[code],Timeseries[source_field]), 2, FALSE),
            StartDate, EndDate, "SORT","FALSE", "DTS","FALSE", "DAYS","C", "FILL","B"
        ),
        IF(
        VLOOKUP(DG$1, CHOOSE({1,2}, Timeseries[code], Timeseries[source]), 2, FALSE)="Infomax",
        _xll.IMDH(VLOOKUP(DG$1,CHOOSE({1,2},Timeseries[code],Timeseries[asset_class]),2,FALSE),
        VLOOKUP(DG$1,CHOOSE({1,2},Timeseries[code],Timeseries[source_ticker]),2,FALSE),
        VLOOKUP(DG$1,CHOOSE({1,2},Timeseries[code],Timeseries[source_field]),2,FALSE),
        StartDate+2,EndDate+2,9999,
        "Per=일,sort=A,real=false,Bizday=12,Quote=종가,ROUND=9,Pos=20,Orient=V,Title="&amp;VLOOKUP(DG$1,CHOOSE({1,2},Timeseries[code],Timeseries[name]),2,FALSE)&amp;",DtFmt=1,TmFmt=1,unit=true"),
        NA()
        )
        )
    )
    )
)</f>
        <v>#NAME?</v>
      </c>
      <c r="DH2" s="5" t="e" cm="1">
        <f t="array" aca="1" ref="DH2" ca="1">IF(
    DH$1="", NA(),
    IF(
    DH$1="Date",
    DateRange(StartDate, EndDate),
    IF(
        VLOOKUP(DH$1, CHOOSE({1,2}, Timeseries[code], Timeseries[source]), 2, FALSE)="FactSet",
        IF(
        VLOOKUP(DH$1, CHOOSE({1,2}, Timeseries[code], Timeseries[source_field]), 2, FALSE)="FDS_ECON_DATA",
        _xll.FDSC("", "", "PSETCAL(SEVENDAY);FDS_ECON_DATA('" &amp;
            VLOOKUP(DH$1, CHOOSE({1,2}, Timeseries[code], Timeseries[source_ticker]), 2, FALSE) &amp;
            "'," &amp; StartDate &amp; "," &amp; EndDate &amp; ", D, NONE, NONE)"
        ),
        _xll.FDSC("", "", "PSETCAL(SEVENDAY);NO_REPEAT_F(SPEC_ID_DATA('" &amp;
            VLOOKUP(DH$1, CHOOSE({1,2}, Timeseries[code], Timeseries[source_ticker]), 2, FALSE) &amp;
            ":" &amp; VLOOKUP(DH$1, CHOOSE({1,2}, Timeseries[code], Timeseries[source_field]), 2, FALSE) &amp;
            "','" &amp; StartDate &amp; "','" &amp; EndDate &amp; "', D, NONE, NONE,2))"
        )
        ),
        IF(
        VLOOKUP(DH$1, CHOOSE({1,2}, Timeseries[code], Timeseries[source]), 2, FALSE)="Bloomberg",
        BDH(
            VLOOKUP(DH$1, CHOOSE({1,2}, Timeseries[code],Timeseries[source_ticker]), 2, FALSE),
            VLOOKUP(DH$1, CHOOSE({1,2}, Timeseries[code],Timeseries[source_field]), 2, FALSE),
            StartDate, EndDate, "SORT","FALSE", "DTS","FALSE", "DAYS","C", "FILL","B"
        ),
        IF(
        VLOOKUP(DH$1, CHOOSE({1,2}, Timeseries[code], Timeseries[source]), 2, FALSE)="Infomax",
        _xll.IMDH(VLOOKUP(DH$1,CHOOSE({1,2},Timeseries[code],Timeseries[asset_class]),2,FALSE),
        VLOOKUP(DH$1,CHOOSE({1,2},Timeseries[code],Timeseries[source_ticker]),2,FALSE),
        VLOOKUP(DH$1,CHOOSE({1,2},Timeseries[code],Timeseries[source_field]),2,FALSE),
        StartDate+2,EndDate+2,9999,
        "Per=일,sort=A,real=false,Bizday=12,Quote=종가,ROUND=9,Pos=20,Orient=V,Title="&amp;VLOOKUP(DH$1,CHOOSE({1,2},Timeseries[code],Timeseries[name]),2,FALSE)&amp;",DtFmt=1,TmFmt=1,unit=true"),
        NA()
        )
        )
    )
    )
)</f>
        <v>#NAME?</v>
      </c>
      <c r="DI2" s="5" t="e" cm="1">
        <f t="array" aca="1" ref="DI2" ca="1">IF(
    DI$1="", NA(),
    IF(
    DI$1="Date",
    DateRange(StartDate, EndDate),
    IF(
        VLOOKUP(DI$1, CHOOSE({1,2}, Timeseries[code], Timeseries[source]), 2, FALSE)="FactSet",
        IF(
        VLOOKUP(DI$1, CHOOSE({1,2}, Timeseries[code], Timeseries[source_field]), 2, FALSE)="FDS_ECON_DATA",
        _xll.FDSC("", "", "PSETCAL(SEVENDAY);FDS_ECON_DATA('" &amp;
            VLOOKUP(DI$1, CHOOSE({1,2}, Timeseries[code], Timeseries[source_ticker]), 2, FALSE) &amp;
            "'," &amp; StartDate &amp; "," &amp; EndDate &amp; ", D, NONE, NONE)"
        ),
        _xll.FDSC("", "", "PSETCAL(SEVENDAY);NO_REPEAT_F(SPEC_ID_DATA('" &amp;
            VLOOKUP(DI$1, CHOOSE({1,2}, Timeseries[code], Timeseries[source_ticker]), 2, FALSE) &amp;
            ":" &amp; VLOOKUP(DI$1, CHOOSE({1,2}, Timeseries[code], Timeseries[source_field]), 2, FALSE) &amp;
            "','" &amp; StartDate &amp; "','" &amp; EndDate &amp; "', D, NONE, NONE,2))"
        )
        ),
        IF(
        VLOOKUP(DI$1, CHOOSE({1,2}, Timeseries[code], Timeseries[source]), 2, FALSE)="Bloomberg",
        BDH(
            VLOOKUP(DI$1, CHOOSE({1,2}, Timeseries[code],Timeseries[source_ticker]), 2, FALSE),
            VLOOKUP(DI$1, CHOOSE({1,2}, Timeseries[code],Timeseries[source_field]), 2, FALSE),
            StartDate, EndDate, "SORT","FALSE", "DTS","FALSE", "DAYS","C", "FILL","B"
        ),
        IF(
        VLOOKUP(DI$1, CHOOSE({1,2}, Timeseries[code], Timeseries[source]), 2, FALSE)="Infomax",
        _xll.IMDH(VLOOKUP(DI$1,CHOOSE({1,2},Timeseries[code],Timeseries[asset_class]),2,FALSE),
        VLOOKUP(DI$1,CHOOSE({1,2},Timeseries[code],Timeseries[source_ticker]),2,FALSE),
        VLOOKUP(DI$1,CHOOSE({1,2},Timeseries[code],Timeseries[source_field]),2,FALSE),
        StartDate+2,EndDate+2,9999,
        "Per=일,sort=A,real=false,Bizday=12,Quote=종가,ROUND=9,Pos=20,Orient=V,Title="&amp;VLOOKUP(DI$1,CHOOSE({1,2},Timeseries[code],Timeseries[name]),2,FALSE)&amp;",DtFmt=1,TmFmt=1,unit=true"),
        NA()
        )
        )
    )
    )
)</f>
        <v>#NAME?</v>
      </c>
      <c r="DJ2" s="5" t="e" cm="1">
        <f t="array" aca="1" ref="DJ2" ca="1">IF(
    DJ$1="", NA(),
    IF(
    DJ$1="Date",
    DateRange(StartDate, EndDate),
    IF(
        VLOOKUP(DJ$1, CHOOSE({1,2}, Timeseries[code], Timeseries[source]), 2, FALSE)="FactSet",
        IF(
        VLOOKUP(DJ$1, CHOOSE({1,2}, Timeseries[code], Timeseries[source_field]), 2, FALSE)="FDS_ECON_DATA",
        _xll.FDSC("", "", "PSETCAL(SEVENDAY);FDS_ECON_DATA('" &amp;
            VLOOKUP(DJ$1, CHOOSE({1,2}, Timeseries[code], Timeseries[source_ticker]), 2, FALSE) &amp;
            "'," &amp; StartDate &amp; "," &amp; EndDate &amp; ", D, NONE, NONE)"
        ),
        _xll.FDSC("", "", "PSETCAL(SEVENDAY);NO_REPEAT_F(SPEC_ID_DATA('" &amp;
            VLOOKUP(DJ$1, CHOOSE({1,2}, Timeseries[code], Timeseries[source_ticker]), 2, FALSE) &amp;
            ":" &amp; VLOOKUP(DJ$1, CHOOSE({1,2}, Timeseries[code], Timeseries[source_field]), 2, FALSE) &amp;
            "','" &amp; StartDate &amp; "','" &amp; EndDate &amp; "', D, NONE, NONE,2))"
        )
        ),
        IF(
        VLOOKUP(DJ$1, CHOOSE({1,2}, Timeseries[code], Timeseries[source]), 2, FALSE)="Bloomberg",
        BDH(
            VLOOKUP(DJ$1, CHOOSE({1,2}, Timeseries[code],Timeseries[source_ticker]), 2, FALSE),
            VLOOKUP(DJ$1, CHOOSE({1,2}, Timeseries[code],Timeseries[source_field]), 2, FALSE),
            StartDate, EndDate, "SORT","FALSE", "DTS","FALSE", "DAYS","C", "FILL","B"
        ),
        IF(
        VLOOKUP(DJ$1, CHOOSE({1,2}, Timeseries[code], Timeseries[source]), 2, FALSE)="Infomax",
        _xll.IMDH(VLOOKUP(DJ$1,CHOOSE({1,2},Timeseries[code],Timeseries[asset_class]),2,FALSE),
        VLOOKUP(DJ$1,CHOOSE({1,2},Timeseries[code],Timeseries[source_ticker]),2,FALSE),
        VLOOKUP(DJ$1,CHOOSE({1,2},Timeseries[code],Timeseries[source_field]),2,FALSE),
        StartDate+2,EndDate+2,9999,
        "Per=일,sort=A,real=false,Bizday=12,Quote=종가,ROUND=9,Pos=20,Orient=V,Title="&amp;VLOOKUP(DJ$1,CHOOSE({1,2},Timeseries[code],Timeseries[name]),2,FALSE)&amp;",DtFmt=1,TmFmt=1,unit=true"),
        NA()
        )
        )
    )
    )
)</f>
        <v>#NAME?</v>
      </c>
      <c r="DK2" s="5" t="e" cm="1">
        <f t="array" aca="1" ref="DK2" ca="1">IF(
    DK$1="", NA(),
    IF(
    DK$1="Date",
    DateRange(StartDate, EndDate),
    IF(
        VLOOKUP(DK$1, CHOOSE({1,2}, Timeseries[code], Timeseries[source]), 2, FALSE)="FactSet",
        IF(
        VLOOKUP(DK$1, CHOOSE({1,2}, Timeseries[code], Timeseries[source_field]), 2, FALSE)="FDS_ECON_DATA",
        _xll.FDSC("", "", "PSETCAL(SEVENDAY);FDS_ECON_DATA('" &amp;
            VLOOKUP(DK$1, CHOOSE({1,2}, Timeseries[code], Timeseries[source_ticker]), 2, FALSE) &amp;
            "'," &amp; StartDate &amp; "," &amp; EndDate &amp; ", D, NONE, NONE)"
        ),
        _xll.FDSC("", "", "PSETCAL(SEVENDAY);NO_REPEAT_F(SPEC_ID_DATA('" &amp;
            VLOOKUP(DK$1, CHOOSE({1,2}, Timeseries[code], Timeseries[source_ticker]), 2, FALSE) &amp;
            ":" &amp; VLOOKUP(DK$1, CHOOSE({1,2}, Timeseries[code], Timeseries[source_field]), 2, FALSE) &amp;
            "','" &amp; StartDate &amp; "','" &amp; EndDate &amp; "', D, NONE, NONE,2))"
        )
        ),
        IF(
        VLOOKUP(DK$1, CHOOSE({1,2}, Timeseries[code], Timeseries[source]), 2, FALSE)="Bloomberg",
        BDH(
            VLOOKUP(DK$1, CHOOSE({1,2}, Timeseries[code],Timeseries[source_ticker]), 2, FALSE),
            VLOOKUP(DK$1, CHOOSE({1,2}, Timeseries[code],Timeseries[source_field]), 2, FALSE),
            StartDate, EndDate, "SORT","FALSE", "DTS","FALSE", "DAYS","C", "FILL","B"
        ),
        IF(
        VLOOKUP(DK$1, CHOOSE({1,2}, Timeseries[code], Timeseries[source]), 2, FALSE)="Infomax",
        _xll.IMDH(VLOOKUP(DK$1,CHOOSE({1,2},Timeseries[code],Timeseries[asset_class]),2,FALSE),
        VLOOKUP(DK$1,CHOOSE({1,2},Timeseries[code],Timeseries[source_ticker]),2,FALSE),
        VLOOKUP(DK$1,CHOOSE({1,2},Timeseries[code],Timeseries[source_field]),2,FALSE),
        StartDate+2,EndDate+2,9999,
        "Per=일,sort=A,real=false,Bizday=12,Quote=종가,ROUND=9,Pos=20,Orient=V,Title="&amp;VLOOKUP(DK$1,CHOOSE({1,2},Timeseries[code],Timeseries[name]),2,FALSE)&amp;",DtFmt=1,TmFmt=1,unit=true"),
        NA()
        )
        )
    )
    )
)</f>
        <v>#NAME?</v>
      </c>
      <c r="DL2" s="5" t="e" cm="1">
        <f t="array" aca="1" ref="DL2" ca="1">IF(
    DL$1="", NA(),
    IF(
    DL$1="Date",
    DateRange(StartDate, EndDate),
    IF(
        VLOOKUP(DL$1, CHOOSE({1,2}, Timeseries[code], Timeseries[source]), 2, FALSE)="FactSet",
        IF(
        VLOOKUP(DL$1, CHOOSE({1,2}, Timeseries[code], Timeseries[source_field]), 2, FALSE)="FDS_ECON_DATA",
        _xll.FDSC("", "", "PSETCAL(SEVENDAY);FDS_ECON_DATA('" &amp;
            VLOOKUP(DL$1, CHOOSE({1,2}, Timeseries[code], Timeseries[source_ticker]), 2, FALSE) &amp;
            "'," &amp; StartDate &amp; "," &amp; EndDate &amp; ", D, NONE, NONE)"
        ),
        _xll.FDSC("", "", "PSETCAL(SEVENDAY);NO_REPEAT_F(SPEC_ID_DATA('" &amp;
            VLOOKUP(DL$1, CHOOSE({1,2}, Timeseries[code], Timeseries[source_ticker]), 2, FALSE) &amp;
            ":" &amp; VLOOKUP(DL$1, CHOOSE({1,2}, Timeseries[code], Timeseries[source_field]), 2, FALSE) &amp;
            "','" &amp; StartDate &amp; "','" &amp; EndDate &amp; "', D, NONE, NONE,2))"
        )
        ),
        IF(
        VLOOKUP(DL$1, CHOOSE({1,2}, Timeseries[code], Timeseries[source]), 2, FALSE)="Bloomberg",
        BDH(
            VLOOKUP(DL$1, CHOOSE({1,2}, Timeseries[code],Timeseries[source_ticker]), 2, FALSE),
            VLOOKUP(DL$1, CHOOSE({1,2}, Timeseries[code],Timeseries[source_field]), 2, FALSE),
            StartDate, EndDate, "SORT","FALSE", "DTS","FALSE", "DAYS","C", "FILL","B"
        ),
        IF(
        VLOOKUP(DL$1, CHOOSE({1,2}, Timeseries[code], Timeseries[source]), 2, FALSE)="Infomax",
        _xll.IMDH(VLOOKUP(DL$1,CHOOSE({1,2},Timeseries[code],Timeseries[asset_class]),2,FALSE),
        VLOOKUP(DL$1,CHOOSE({1,2},Timeseries[code],Timeseries[source_ticker]),2,FALSE),
        VLOOKUP(DL$1,CHOOSE({1,2},Timeseries[code],Timeseries[source_field]),2,FALSE),
        StartDate+2,EndDate+2,9999,
        "Per=일,sort=A,real=false,Bizday=12,Quote=종가,ROUND=9,Pos=20,Orient=V,Title="&amp;VLOOKUP(DL$1,CHOOSE({1,2},Timeseries[code],Timeseries[name]),2,FALSE)&amp;",DtFmt=1,TmFmt=1,unit=true"),
        NA()
        )
        )
    )
    )
)</f>
        <v>#NAME?</v>
      </c>
      <c r="DM2" s="5" t="e" cm="1">
        <f t="array" aca="1" ref="DM2" ca="1">IF(
    DM$1="", NA(),
    IF(
    DM$1="Date",
    DateRange(StartDate, EndDate),
    IF(
        VLOOKUP(DM$1, CHOOSE({1,2}, Timeseries[code], Timeseries[source]), 2, FALSE)="FactSet",
        IF(
        VLOOKUP(DM$1, CHOOSE({1,2}, Timeseries[code], Timeseries[source_field]), 2, FALSE)="FDS_ECON_DATA",
        _xll.FDSC("", "", "PSETCAL(SEVENDAY);FDS_ECON_DATA('" &amp;
            VLOOKUP(DM$1, CHOOSE({1,2}, Timeseries[code], Timeseries[source_ticker]), 2, FALSE) &amp;
            "'," &amp; StartDate &amp; "," &amp; EndDate &amp; ", D, NONE, NONE)"
        ),
        _xll.FDSC("", "", "PSETCAL(SEVENDAY);NO_REPEAT_F(SPEC_ID_DATA('" &amp;
            VLOOKUP(DM$1, CHOOSE({1,2}, Timeseries[code], Timeseries[source_ticker]), 2, FALSE) &amp;
            ":" &amp; VLOOKUP(DM$1, CHOOSE({1,2}, Timeseries[code], Timeseries[source_field]), 2, FALSE) &amp;
            "','" &amp; StartDate &amp; "','" &amp; EndDate &amp; "', D, NONE, NONE,2))"
        )
        ),
        IF(
        VLOOKUP(DM$1, CHOOSE({1,2}, Timeseries[code], Timeseries[source]), 2, FALSE)="Bloomberg",
        BDH(
            VLOOKUP(DM$1, CHOOSE({1,2}, Timeseries[code],Timeseries[source_ticker]), 2, FALSE),
            VLOOKUP(DM$1, CHOOSE({1,2}, Timeseries[code],Timeseries[source_field]), 2, FALSE),
            StartDate, EndDate, "SORT","FALSE", "DTS","FALSE", "DAYS","C", "FILL","B"
        ),
        IF(
        VLOOKUP(DM$1, CHOOSE({1,2}, Timeseries[code], Timeseries[source]), 2, FALSE)="Infomax",
        _xll.IMDH(VLOOKUP(DM$1,CHOOSE({1,2},Timeseries[code],Timeseries[asset_class]),2,FALSE),
        VLOOKUP(DM$1,CHOOSE({1,2},Timeseries[code],Timeseries[source_ticker]),2,FALSE),
        VLOOKUP(DM$1,CHOOSE({1,2},Timeseries[code],Timeseries[source_field]),2,FALSE),
        StartDate+2,EndDate+2,9999,
        "Per=일,sort=A,real=false,Bizday=12,Quote=종가,ROUND=9,Pos=20,Orient=V,Title="&amp;VLOOKUP(DM$1,CHOOSE({1,2},Timeseries[code],Timeseries[name]),2,FALSE)&amp;",DtFmt=1,TmFmt=1,unit=true"),
        NA()
        )
        )
    )
    )
)</f>
        <v>#NAME?</v>
      </c>
      <c r="DN2" s="5" t="e" cm="1">
        <f t="array" aca="1" ref="DN2" ca="1">IF(
    DN$1="", NA(),
    IF(
    DN$1="Date",
    DateRange(StartDate, EndDate),
    IF(
        VLOOKUP(DN$1, CHOOSE({1,2}, Timeseries[code], Timeseries[source]), 2, FALSE)="FactSet",
        IF(
        VLOOKUP(DN$1, CHOOSE({1,2}, Timeseries[code], Timeseries[source_field]), 2, FALSE)="FDS_ECON_DATA",
        _xll.FDSC("", "", "PSETCAL(SEVENDAY);FDS_ECON_DATA('" &amp;
            VLOOKUP(DN$1, CHOOSE({1,2}, Timeseries[code], Timeseries[source_ticker]), 2, FALSE) &amp;
            "'," &amp; StartDate &amp; "," &amp; EndDate &amp; ", D, NONE, NONE)"
        ),
        _xll.FDSC("", "", "PSETCAL(SEVENDAY);NO_REPEAT_F(SPEC_ID_DATA('" &amp;
            VLOOKUP(DN$1, CHOOSE({1,2}, Timeseries[code], Timeseries[source_ticker]), 2, FALSE) &amp;
            ":" &amp; VLOOKUP(DN$1, CHOOSE({1,2}, Timeseries[code], Timeseries[source_field]), 2, FALSE) &amp;
            "','" &amp; StartDate &amp; "','" &amp; EndDate &amp; "', D, NONE, NONE,2))"
        )
        ),
        IF(
        VLOOKUP(DN$1, CHOOSE({1,2}, Timeseries[code], Timeseries[source]), 2, FALSE)="Bloomberg",
        BDH(
            VLOOKUP(DN$1, CHOOSE({1,2}, Timeseries[code],Timeseries[source_ticker]), 2, FALSE),
            VLOOKUP(DN$1, CHOOSE({1,2}, Timeseries[code],Timeseries[source_field]), 2, FALSE),
            StartDate, EndDate, "SORT","FALSE", "DTS","FALSE", "DAYS","C", "FILL","B"
        ),
        IF(
        VLOOKUP(DN$1, CHOOSE({1,2}, Timeseries[code], Timeseries[source]), 2, FALSE)="Infomax",
        _xll.IMDH(VLOOKUP(DN$1,CHOOSE({1,2},Timeseries[code],Timeseries[asset_class]),2,FALSE),
        VLOOKUP(DN$1,CHOOSE({1,2},Timeseries[code],Timeseries[source_ticker]),2,FALSE),
        VLOOKUP(DN$1,CHOOSE({1,2},Timeseries[code],Timeseries[source_field]),2,FALSE),
        StartDate+2,EndDate+2,9999,
        "Per=일,sort=A,real=false,Bizday=12,Quote=종가,ROUND=9,Pos=20,Orient=V,Title="&amp;VLOOKUP(DN$1,CHOOSE({1,2},Timeseries[code],Timeseries[name]),2,FALSE)&amp;",DtFmt=1,TmFmt=1,unit=true"),
        NA()
        )
        )
    )
    )
)</f>
        <v>#NAME?</v>
      </c>
      <c r="DO2" s="5" t="e" cm="1">
        <f t="array" aca="1" ref="DO2" ca="1">IF(
    DO$1="", NA(),
    IF(
    DO$1="Date",
    DateRange(StartDate, EndDate),
    IF(
        VLOOKUP(DO$1, CHOOSE({1,2}, Timeseries[code], Timeseries[source]), 2, FALSE)="FactSet",
        IF(
        VLOOKUP(DO$1, CHOOSE({1,2}, Timeseries[code], Timeseries[source_field]), 2, FALSE)="FDS_ECON_DATA",
        _xll.FDSC("", "", "PSETCAL(SEVENDAY);FDS_ECON_DATA('" &amp;
            VLOOKUP(DO$1, CHOOSE({1,2}, Timeseries[code], Timeseries[source_ticker]), 2, FALSE) &amp;
            "'," &amp; StartDate &amp; "," &amp; EndDate &amp; ", D, NONE, NONE)"
        ),
        _xll.FDSC("", "", "PSETCAL(SEVENDAY);NO_REPEAT_F(SPEC_ID_DATA('" &amp;
            VLOOKUP(DO$1, CHOOSE({1,2}, Timeseries[code], Timeseries[source_ticker]), 2, FALSE) &amp;
            ":" &amp; VLOOKUP(DO$1, CHOOSE({1,2}, Timeseries[code], Timeseries[source_field]), 2, FALSE) &amp;
            "','" &amp; StartDate &amp; "','" &amp; EndDate &amp; "', D, NONE, NONE,2))"
        )
        ),
        IF(
        VLOOKUP(DO$1, CHOOSE({1,2}, Timeseries[code], Timeseries[source]), 2, FALSE)="Bloomberg",
        BDH(
            VLOOKUP(DO$1, CHOOSE({1,2}, Timeseries[code],Timeseries[source_ticker]), 2, FALSE),
            VLOOKUP(DO$1, CHOOSE({1,2}, Timeseries[code],Timeseries[source_field]), 2, FALSE),
            StartDate, EndDate, "SORT","FALSE", "DTS","FALSE", "DAYS","C", "FILL","B"
        ),
        IF(
        VLOOKUP(DO$1, CHOOSE({1,2}, Timeseries[code], Timeseries[source]), 2, FALSE)="Infomax",
        _xll.IMDH(VLOOKUP(DO$1,CHOOSE({1,2},Timeseries[code],Timeseries[asset_class]),2,FALSE),
        VLOOKUP(DO$1,CHOOSE({1,2},Timeseries[code],Timeseries[source_ticker]),2,FALSE),
        VLOOKUP(DO$1,CHOOSE({1,2},Timeseries[code],Timeseries[source_field]),2,FALSE),
        StartDate+2,EndDate+2,9999,
        "Per=일,sort=A,real=false,Bizday=12,Quote=종가,ROUND=9,Pos=20,Orient=V,Title="&amp;VLOOKUP(DO$1,CHOOSE({1,2},Timeseries[code],Timeseries[name]),2,FALSE)&amp;",DtFmt=1,TmFmt=1,unit=true"),
        NA()
        )
        )
    )
    )
)</f>
        <v>#NAME?</v>
      </c>
      <c r="DP2" s="5" t="e" cm="1">
        <f t="array" aca="1" ref="DP2" ca="1">IF(
    DP$1="", NA(),
    IF(
    DP$1="Date",
    DateRange(StartDate, EndDate),
    IF(
        VLOOKUP(DP$1, CHOOSE({1,2}, Timeseries[code], Timeseries[source]), 2, FALSE)="FactSet",
        IF(
        VLOOKUP(DP$1, CHOOSE({1,2}, Timeseries[code], Timeseries[source_field]), 2, FALSE)="FDS_ECON_DATA",
        _xll.FDSC("", "", "PSETCAL(SEVENDAY);FDS_ECON_DATA('" &amp;
            VLOOKUP(DP$1, CHOOSE({1,2}, Timeseries[code], Timeseries[source_ticker]), 2, FALSE) &amp;
            "'," &amp; StartDate &amp; "," &amp; EndDate &amp; ", D, NONE, NONE)"
        ),
        _xll.FDSC("", "", "PSETCAL(SEVENDAY);NO_REPEAT_F(SPEC_ID_DATA('" &amp;
            VLOOKUP(DP$1, CHOOSE({1,2}, Timeseries[code], Timeseries[source_ticker]), 2, FALSE) &amp;
            ":" &amp; VLOOKUP(DP$1, CHOOSE({1,2}, Timeseries[code], Timeseries[source_field]), 2, FALSE) &amp;
            "','" &amp; StartDate &amp; "','" &amp; EndDate &amp; "', D, NONE, NONE,2))"
        )
        ),
        IF(
        VLOOKUP(DP$1, CHOOSE({1,2}, Timeseries[code], Timeseries[source]), 2, FALSE)="Bloomberg",
        BDH(
            VLOOKUP(DP$1, CHOOSE({1,2}, Timeseries[code],Timeseries[source_ticker]), 2, FALSE),
            VLOOKUP(DP$1, CHOOSE({1,2}, Timeseries[code],Timeseries[source_field]), 2, FALSE),
            StartDate, EndDate, "SORT","FALSE", "DTS","FALSE", "DAYS","C", "FILL","B"
        ),
        IF(
        VLOOKUP(DP$1, CHOOSE({1,2}, Timeseries[code], Timeseries[source]), 2, FALSE)="Infomax",
        _xll.IMDH(VLOOKUP(DP$1,CHOOSE({1,2},Timeseries[code],Timeseries[asset_class]),2,FALSE),
        VLOOKUP(DP$1,CHOOSE({1,2},Timeseries[code],Timeseries[source_ticker]),2,FALSE),
        VLOOKUP(DP$1,CHOOSE({1,2},Timeseries[code],Timeseries[source_field]),2,FALSE),
        StartDate+2,EndDate+2,9999,
        "Per=일,sort=A,real=false,Bizday=12,Quote=종가,ROUND=9,Pos=20,Orient=V,Title="&amp;VLOOKUP(DP$1,CHOOSE({1,2},Timeseries[code],Timeseries[name]),2,FALSE)&amp;",DtFmt=1,TmFmt=1,unit=true"),
        NA()
        )
        )
    )
    )
)</f>
        <v>#NAME?</v>
      </c>
      <c r="DQ2" s="5" t="e" cm="1">
        <f t="array" aca="1" ref="DQ2" ca="1">IF(
    DQ$1="", NA(),
    IF(
    DQ$1="Date",
    DateRange(StartDate, EndDate),
    IF(
        VLOOKUP(DQ$1, CHOOSE({1,2}, Timeseries[code], Timeseries[source]), 2, FALSE)="FactSet",
        IF(
        VLOOKUP(DQ$1, CHOOSE({1,2}, Timeseries[code], Timeseries[source_field]), 2, FALSE)="FDS_ECON_DATA",
        _xll.FDSC("", "", "PSETCAL(SEVENDAY);FDS_ECON_DATA('" &amp;
            VLOOKUP(DQ$1, CHOOSE({1,2}, Timeseries[code], Timeseries[source_ticker]), 2, FALSE) &amp;
            "'," &amp; StartDate &amp; "," &amp; EndDate &amp; ", D, NONE, NONE)"
        ),
        _xll.FDSC("", "", "PSETCAL(SEVENDAY);NO_REPEAT_F(SPEC_ID_DATA('" &amp;
            VLOOKUP(DQ$1, CHOOSE({1,2}, Timeseries[code], Timeseries[source_ticker]), 2, FALSE) &amp;
            ":" &amp; VLOOKUP(DQ$1, CHOOSE({1,2}, Timeseries[code], Timeseries[source_field]), 2, FALSE) &amp;
            "','" &amp; StartDate &amp; "','" &amp; EndDate &amp; "', D, NONE, NONE,2))"
        )
        ),
        IF(
        VLOOKUP(DQ$1, CHOOSE({1,2}, Timeseries[code], Timeseries[source]), 2, FALSE)="Bloomberg",
        BDH(
            VLOOKUP(DQ$1, CHOOSE({1,2}, Timeseries[code],Timeseries[source_ticker]), 2, FALSE),
            VLOOKUP(DQ$1, CHOOSE({1,2}, Timeseries[code],Timeseries[source_field]), 2, FALSE),
            StartDate, EndDate, "SORT","FALSE", "DTS","FALSE", "DAYS","C", "FILL","B"
        ),
        IF(
        VLOOKUP(DQ$1, CHOOSE({1,2}, Timeseries[code], Timeseries[source]), 2, FALSE)="Infomax",
        _xll.IMDH(VLOOKUP(DQ$1,CHOOSE({1,2},Timeseries[code],Timeseries[asset_class]),2,FALSE),
        VLOOKUP(DQ$1,CHOOSE({1,2},Timeseries[code],Timeseries[source_ticker]),2,FALSE),
        VLOOKUP(DQ$1,CHOOSE({1,2},Timeseries[code],Timeseries[source_field]),2,FALSE),
        StartDate+2,EndDate+2,9999,
        "Per=일,sort=A,real=false,Bizday=12,Quote=종가,ROUND=9,Pos=20,Orient=V,Title="&amp;VLOOKUP(DQ$1,CHOOSE({1,2},Timeseries[code],Timeseries[name]),2,FALSE)&amp;",DtFmt=1,TmFmt=1,unit=true"),
        NA()
        )
        )
    )
    )
)</f>
        <v>#NAME?</v>
      </c>
      <c r="DR2" s="5" t="e" cm="1">
        <f t="array" aca="1" ref="DR2" ca="1">IF(
    DR$1="", NA(),
    IF(
    DR$1="Date",
    DateRange(StartDate, EndDate),
    IF(
        VLOOKUP(DR$1, CHOOSE({1,2}, Timeseries[code], Timeseries[source]), 2, FALSE)="FactSet",
        IF(
        VLOOKUP(DR$1, CHOOSE({1,2}, Timeseries[code], Timeseries[source_field]), 2, FALSE)="FDS_ECON_DATA",
        _xll.FDSC("", "", "PSETCAL(SEVENDAY);FDS_ECON_DATA('" &amp;
            VLOOKUP(DR$1, CHOOSE({1,2}, Timeseries[code], Timeseries[source_ticker]), 2, FALSE) &amp;
            "'," &amp; StartDate &amp; "," &amp; EndDate &amp; ", D, NONE, NONE)"
        ),
        _xll.FDSC("", "", "PSETCAL(SEVENDAY);NO_REPEAT_F(SPEC_ID_DATA('" &amp;
            VLOOKUP(DR$1, CHOOSE({1,2}, Timeseries[code], Timeseries[source_ticker]), 2, FALSE) &amp;
            ":" &amp; VLOOKUP(DR$1, CHOOSE({1,2}, Timeseries[code], Timeseries[source_field]), 2, FALSE) &amp;
            "','" &amp; StartDate &amp; "','" &amp; EndDate &amp; "', D, NONE, NONE,2))"
        )
        ),
        IF(
        VLOOKUP(DR$1, CHOOSE({1,2}, Timeseries[code], Timeseries[source]), 2, FALSE)="Bloomberg",
        BDH(
            VLOOKUP(DR$1, CHOOSE({1,2}, Timeseries[code],Timeseries[source_ticker]), 2, FALSE),
            VLOOKUP(DR$1, CHOOSE({1,2}, Timeseries[code],Timeseries[source_field]), 2, FALSE),
            StartDate, EndDate, "SORT","FALSE", "DTS","FALSE", "DAYS","C", "FILL","B"
        ),
        IF(
        VLOOKUP(DR$1, CHOOSE({1,2}, Timeseries[code], Timeseries[source]), 2, FALSE)="Infomax",
        _xll.IMDH(VLOOKUP(DR$1,CHOOSE({1,2},Timeseries[code],Timeseries[asset_class]),2,FALSE),
        VLOOKUP(DR$1,CHOOSE({1,2},Timeseries[code],Timeseries[source_ticker]),2,FALSE),
        VLOOKUP(DR$1,CHOOSE({1,2},Timeseries[code],Timeseries[source_field]),2,FALSE),
        StartDate+2,EndDate+2,9999,
        "Per=일,sort=A,real=false,Bizday=12,Quote=종가,ROUND=9,Pos=20,Orient=V,Title="&amp;VLOOKUP(DR$1,CHOOSE({1,2},Timeseries[code],Timeseries[name]),2,FALSE)&amp;",DtFmt=1,TmFmt=1,unit=true"),
        NA()
        )
        )
    )
    )
)</f>
        <v>#NAME?</v>
      </c>
      <c r="DS2" s="5" t="e" cm="1">
        <f t="array" aca="1" ref="DS2" ca="1">IF(
    DS$1="", NA(),
    IF(
    DS$1="Date",
    DateRange(StartDate, EndDate),
    IF(
        VLOOKUP(DS$1, CHOOSE({1,2}, Timeseries[code], Timeseries[source]), 2, FALSE)="FactSet",
        IF(
        VLOOKUP(DS$1, CHOOSE({1,2}, Timeseries[code], Timeseries[source_field]), 2, FALSE)="FDS_ECON_DATA",
        _xll.FDSC("", "", "PSETCAL(SEVENDAY);FDS_ECON_DATA('" &amp;
            VLOOKUP(DS$1, CHOOSE({1,2}, Timeseries[code], Timeseries[source_ticker]), 2, FALSE) &amp;
            "'," &amp; StartDate &amp; "," &amp; EndDate &amp; ", D, NONE, NONE)"
        ),
        _xll.FDSC("", "", "PSETCAL(SEVENDAY);NO_REPEAT_F(SPEC_ID_DATA('" &amp;
            VLOOKUP(DS$1, CHOOSE({1,2}, Timeseries[code], Timeseries[source_ticker]), 2, FALSE) &amp;
            ":" &amp; VLOOKUP(DS$1, CHOOSE({1,2}, Timeseries[code], Timeseries[source_field]), 2, FALSE) &amp;
            "','" &amp; StartDate &amp; "','" &amp; EndDate &amp; "', D, NONE, NONE,2))"
        )
        ),
        IF(
        VLOOKUP(DS$1, CHOOSE({1,2}, Timeseries[code], Timeseries[source]), 2, FALSE)="Bloomberg",
        BDH(
            VLOOKUP(DS$1, CHOOSE({1,2}, Timeseries[code],Timeseries[source_ticker]), 2, FALSE),
            VLOOKUP(DS$1, CHOOSE({1,2}, Timeseries[code],Timeseries[source_field]), 2, FALSE),
            StartDate, EndDate, "SORT","FALSE", "DTS","FALSE", "DAYS","C", "FILL","B"
        ),
        IF(
        VLOOKUP(DS$1, CHOOSE({1,2}, Timeseries[code], Timeseries[source]), 2, FALSE)="Infomax",
        _xll.IMDH(VLOOKUP(DS$1,CHOOSE({1,2},Timeseries[code],Timeseries[asset_class]),2,FALSE),
        VLOOKUP(DS$1,CHOOSE({1,2},Timeseries[code],Timeseries[source_ticker]),2,FALSE),
        VLOOKUP(DS$1,CHOOSE({1,2},Timeseries[code],Timeseries[source_field]),2,FALSE),
        StartDate+2,EndDate+2,9999,
        "Per=일,sort=A,real=false,Bizday=12,Quote=종가,ROUND=9,Pos=20,Orient=V,Title="&amp;VLOOKUP(DS$1,CHOOSE({1,2},Timeseries[code],Timeseries[name]),2,FALSE)&amp;",DtFmt=1,TmFmt=1,unit=true"),
        NA()
        )
        )
    )
    )
)</f>
        <v>#NAME?</v>
      </c>
      <c r="DT2" s="5" t="e" cm="1">
        <f t="array" aca="1" ref="DT2" ca="1">IF(
    DT$1="", NA(),
    IF(
    DT$1="Date",
    DateRange(StartDate, EndDate),
    IF(
        VLOOKUP(DT$1, CHOOSE({1,2}, Timeseries[code], Timeseries[source]), 2, FALSE)="FactSet",
        IF(
        VLOOKUP(DT$1, CHOOSE({1,2}, Timeseries[code], Timeseries[source_field]), 2, FALSE)="FDS_ECON_DATA",
        _xll.FDSC("", "", "PSETCAL(SEVENDAY);FDS_ECON_DATA('" &amp;
            VLOOKUP(DT$1, CHOOSE({1,2}, Timeseries[code], Timeseries[source_ticker]), 2, FALSE) &amp;
            "'," &amp; StartDate &amp; "," &amp; EndDate &amp; ", D, NONE, NONE)"
        ),
        _xll.FDSC("", "", "PSETCAL(SEVENDAY);NO_REPEAT_F(SPEC_ID_DATA('" &amp;
            VLOOKUP(DT$1, CHOOSE({1,2}, Timeseries[code], Timeseries[source_ticker]), 2, FALSE) &amp;
            ":" &amp; VLOOKUP(DT$1, CHOOSE({1,2}, Timeseries[code], Timeseries[source_field]), 2, FALSE) &amp;
            "','" &amp; StartDate &amp; "','" &amp; EndDate &amp; "', D, NONE, NONE,2))"
        )
        ),
        IF(
        VLOOKUP(DT$1, CHOOSE({1,2}, Timeseries[code], Timeseries[source]), 2, FALSE)="Bloomberg",
        BDH(
            VLOOKUP(DT$1, CHOOSE({1,2}, Timeseries[code],Timeseries[source_ticker]), 2, FALSE),
            VLOOKUP(DT$1, CHOOSE({1,2}, Timeseries[code],Timeseries[source_field]), 2, FALSE),
            StartDate, EndDate, "SORT","FALSE", "DTS","FALSE", "DAYS","C", "FILL","B"
        ),
        IF(
        VLOOKUP(DT$1, CHOOSE({1,2}, Timeseries[code], Timeseries[source]), 2, FALSE)="Infomax",
        _xll.IMDH(VLOOKUP(DT$1,CHOOSE({1,2},Timeseries[code],Timeseries[asset_class]),2,FALSE),
        VLOOKUP(DT$1,CHOOSE({1,2},Timeseries[code],Timeseries[source_ticker]),2,FALSE),
        VLOOKUP(DT$1,CHOOSE({1,2},Timeseries[code],Timeseries[source_field]),2,FALSE),
        StartDate+2,EndDate+2,9999,
        "Per=일,sort=A,real=false,Bizday=12,Quote=종가,ROUND=9,Pos=20,Orient=V,Title="&amp;VLOOKUP(DT$1,CHOOSE({1,2},Timeseries[code],Timeseries[name]),2,FALSE)&amp;",DtFmt=1,TmFmt=1,unit=true"),
        NA()
        )
        )
    )
    )
)</f>
        <v>#NAME?</v>
      </c>
      <c r="DU2" s="5" t="e" cm="1">
        <f t="array" aca="1" ref="DU2" ca="1">IF(
    DU$1="", NA(),
    IF(
    DU$1="Date",
    DateRange(StartDate, EndDate),
    IF(
        VLOOKUP(DU$1, CHOOSE({1,2}, Timeseries[code], Timeseries[source]), 2, FALSE)="FactSet",
        IF(
        VLOOKUP(DU$1, CHOOSE({1,2}, Timeseries[code], Timeseries[source_field]), 2, FALSE)="FDS_ECON_DATA",
        _xll.FDSC("", "", "PSETCAL(SEVENDAY);FDS_ECON_DATA('" &amp;
            VLOOKUP(DU$1, CHOOSE({1,2}, Timeseries[code], Timeseries[source_ticker]), 2, FALSE) &amp;
            "'," &amp; StartDate &amp; "," &amp; EndDate &amp; ", D, NONE, NONE)"
        ),
        _xll.FDSC("", "", "PSETCAL(SEVENDAY);NO_REPEAT_F(SPEC_ID_DATA('" &amp;
            VLOOKUP(DU$1, CHOOSE({1,2}, Timeseries[code], Timeseries[source_ticker]), 2, FALSE) &amp;
            ":" &amp; VLOOKUP(DU$1, CHOOSE({1,2}, Timeseries[code], Timeseries[source_field]), 2, FALSE) &amp;
            "','" &amp; StartDate &amp; "','" &amp; EndDate &amp; "', D, NONE, NONE,2))"
        )
        ),
        IF(
        VLOOKUP(DU$1, CHOOSE({1,2}, Timeseries[code], Timeseries[source]), 2, FALSE)="Bloomberg",
        BDH(
            VLOOKUP(DU$1, CHOOSE({1,2}, Timeseries[code],Timeseries[source_ticker]), 2, FALSE),
            VLOOKUP(DU$1, CHOOSE({1,2}, Timeseries[code],Timeseries[source_field]), 2, FALSE),
            StartDate, EndDate, "SORT","FALSE", "DTS","FALSE", "DAYS","C", "FILL","B"
        ),
        IF(
        VLOOKUP(DU$1, CHOOSE({1,2}, Timeseries[code], Timeseries[source]), 2, FALSE)="Infomax",
        _xll.IMDH(VLOOKUP(DU$1,CHOOSE({1,2},Timeseries[code],Timeseries[asset_class]),2,FALSE),
        VLOOKUP(DU$1,CHOOSE({1,2},Timeseries[code],Timeseries[source_ticker]),2,FALSE),
        VLOOKUP(DU$1,CHOOSE({1,2},Timeseries[code],Timeseries[source_field]),2,FALSE),
        StartDate+2,EndDate+2,9999,
        "Per=일,sort=A,real=false,Bizday=12,Quote=종가,ROUND=9,Pos=20,Orient=V,Title="&amp;VLOOKUP(DU$1,CHOOSE({1,2},Timeseries[code],Timeseries[name]),2,FALSE)&amp;",DtFmt=1,TmFmt=1,unit=true"),
        NA()
        )
        )
    )
    )
)</f>
        <v>#NAME?</v>
      </c>
      <c r="DV2" s="5" t="e" cm="1">
        <f t="array" aca="1" ref="DV2" ca="1">IF(
    DV$1="", NA(),
    IF(
    DV$1="Date",
    DateRange(StartDate, EndDate),
    IF(
        VLOOKUP(DV$1, CHOOSE({1,2}, Timeseries[code], Timeseries[source]), 2, FALSE)="FactSet",
        IF(
        VLOOKUP(DV$1, CHOOSE({1,2}, Timeseries[code], Timeseries[source_field]), 2, FALSE)="FDS_ECON_DATA",
        _xll.FDSC("", "", "PSETCAL(SEVENDAY);FDS_ECON_DATA('" &amp;
            VLOOKUP(DV$1, CHOOSE({1,2}, Timeseries[code], Timeseries[source_ticker]), 2, FALSE) &amp;
            "'," &amp; StartDate &amp; "," &amp; EndDate &amp; ", D, NONE, NONE)"
        ),
        _xll.FDSC("", "", "PSETCAL(SEVENDAY);NO_REPEAT_F(SPEC_ID_DATA('" &amp;
            VLOOKUP(DV$1, CHOOSE({1,2}, Timeseries[code], Timeseries[source_ticker]), 2, FALSE) &amp;
            ":" &amp; VLOOKUP(DV$1, CHOOSE({1,2}, Timeseries[code], Timeseries[source_field]), 2, FALSE) &amp;
            "','" &amp; StartDate &amp; "','" &amp; EndDate &amp; "', D, NONE, NONE,2))"
        )
        ),
        IF(
        VLOOKUP(DV$1, CHOOSE({1,2}, Timeseries[code], Timeseries[source]), 2, FALSE)="Bloomberg",
        BDH(
            VLOOKUP(DV$1, CHOOSE({1,2}, Timeseries[code],Timeseries[source_ticker]), 2, FALSE),
            VLOOKUP(DV$1, CHOOSE({1,2}, Timeseries[code],Timeseries[source_field]), 2, FALSE),
            StartDate, EndDate, "SORT","FALSE", "DTS","FALSE", "DAYS","C", "FILL","B"
        ),
        IF(
        VLOOKUP(DV$1, CHOOSE({1,2}, Timeseries[code], Timeseries[source]), 2, FALSE)="Infomax",
        _xll.IMDH(VLOOKUP(DV$1,CHOOSE({1,2},Timeseries[code],Timeseries[asset_class]),2,FALSE),
        VLOOKUP(DV$1,CHOOSE({1,2},Timeseries[code],Timeseries[source_ticker]),2,FALSE),
        VLOOKUP(DV$1,CHOOSE({1,2},Timeseries[code],Timeseries[source_field]),2,FALSE),
        StartDate+2,EndDate+2,9999,
        "Per=일,sort=A,real=false,Bizday=12,Quote=종가,ROUND=9,Pos=20,Orient=V,Title="&amp;VLOOKUP(DV$1,CHOOSE({1,2},Timeseries[code],Timeseries[name]),2,FALSE)&amp;",DtFmt=1,TmFmt=1,unit=true"),
        NA()
        )
        )
    )
    )
)</f>
        <v>#NAME?</v>
      </c>
      <c r="DW2" s="5" t="str" cm="1">
        <f t="array" aca="1" ref="DW2" ca="1">IF(
    DW$1="", NA(),
    IF(
    DW$1="Date",
    DateRange(StartDate, EndDate),
    IF(
        VLOOKUP(DW$1, CHOOSE({1,2}, Timeseries[code], Timeseries[source]), 2, FALSE)="FactSet",
        IF(
        VLOOKUP(DW$1, CHOOSE({1,2}, Timeseries[code], Timeseries[source_field]), 2, FALSE)="FDS_ECON_DATA",
        _xll.FDSC("", "", "PSETCAL(SEVENDAY);FDS_ECON_DATA('" &amp;
            VLOOKUP(DW$1, CHOOSE({1,2}, Timeseries[code], Timeseries[source_ticker]), 2, FALSE) &amp;
            "'," &amp; StartDate &amp; "," &amp; EndDate &amp; ", D, NONE, NONE)"
        ),
        _xll.FDSC("", "", "PSETCAL(SEVENDAY);NO_REPEAT_F(SPEC_ID_DATA('" &amp;
            VLOOKUP(DW$1, CHOOSE({1,2}, Timeseries[code], Timeseries[source_ticker]), 2, FALSE) &amp;
            ":" &amp; VLOOKUP(DW$1, CHOOSE({1,2}, Timeseries[code], Timeseries[source_field]), 2, FALSE) &amp;
            "','" &amp; StartDate &amp; "','" &amp; EndDate &amp; "', D, NONE, NONE,2))"
        )
        ),
        IF(
        VLOOKUP(DW$1, CHOOSE({1,2}, Timeseries[code], Timeseries[source]), 2, FALSE)="Bloomberg",
        BDH(
            VLOOKUP(DW$1, CHOOSE({1,2}, Timeseries[code],Timeseries[source_ticker]), 2, FALSE),
            VLOOKUP(DW$1, CHOOSE({1,2}, Timeseries[code],Timeseries[source_field]), 2, FALSE),
            StartDate, EndDate, "SORT","FALSE", "DTS","FALSE", "DAYS","C", "FILL","B"
        ),
        IF(
        VLOOKUP(DW$1, CHOOSE({1,2}, Timeseries[code], Timeseries[source]), 2, FALSE)="Infomax",
        _xll.IMDH(VLOOKUP(DW$1,CHOOSE({1,2},Timeseries[code],Timeseries[asset_class]),2,FALSE),
        VLOOKUP(DW$1,CHOOSE({1,2},Timeseries[code],Timeseries[source_ticker]),2,FALSE),
        VLOOKUP(DW$1,CHOOSE({1,2},Timeseries[code],Timeseries[source_field]),2,FALSE),
        StartDate+2,EndDate+2,9999,
        "Per=일,sort=A,real=false,Bizday=12,Quote=종가,ROUND=9,Pos=20,Orient=V,Title="&amp;VLOOKUP(DW$1,CHOOSE({1,2},Timeseries[code],Timeseries[name]),2,FALSE)&amp;",DtFmt=1,TmFmt=1,unit=true"),
        NA()
        )
        )
    )
    )
)</f>
        <v>#Calc</v>
      </c>
      <c r="DX2" s="5" t="str" cm="1">
        <f t="array" aca="1" ref="DX2" ca="1">IF(
    DX$1="", NA(),
    IF(
    DX$1="Date",
    DateRange(StartDate, EndDate),
    IF(
        VLOOKUP(DX$1, CHOOSE({1,2}, Timeseries[code], Timeseries[source]), 2, FALSE)="FactSet",
        IF(
        VLOOKUP(DX$1, CHOOSE({1,2}, Timeseries[code], Timeseries[source_field]), 2, FALSE)="FDS_ECON_DATA",
        _xll.FDSC("", "", "PSETCAL(SEVENDAY);FDS_ECON_DATA('" &amp;
            VLOOKUP(DX$1, CHOOSE({1,2}, Timeseries[code], Timeseries[source_ticker]), 2, FALSE) &amp;
            "'," &amp; StartDate &amp; "," &amp; EndDate &amp; ", D, NONE, NONE)"
        ),
        _xll.FDSC("", "", "PSETCAL(SEVENDAY);NO_REPEAT_F(SPEC_ID_DATA('" &amp;
            VLOOKUP(DX$1, CHOOSE({1,2}, Timeseries[code], Timeseries[source_ticker]), 2, FALSE) &amp;
            ":" &amp; VLOOKUP(DX$1, CHOOSE({1,2}, Timeseries[code], Timeseries[source_field]), 2, FALSE) &amp;
            "','" &amp; StartDate &amp; "','" &amp; EndDate &amp; "', D, NONE, NONE,2))"
        )
        ),
        IF(
        VLOOKUP(DX$1, CHOOSE({1,2}, Timeseries[code], Timeseries[source]), 2, FALSE)="Bloomberg",
        BDH(
            VLOOKUP(DX$1, CHOOSE({1,2}, Timeseries[code],Timeseries[source_ticker]), 2, FALSE),
            VLOOKUP(DX$1, CHOOSE({1,2}, Timeseries[code],Timeseries[source_field]), 2, FALSE),
            StartDate, EndDate, "SORT","FALSE", "DTS","FALSE", "DAYS","C", "FILL","B"
        ),
        IF(
        VLOOKUP(DX$1, CHOOSE({1,2}, Timeseries[code], Timeseries[source]), 2, FALSE)="Infomax",
        _xll.IMDH(VLOOKUP(DX$1,CHOOSE({1,2},Timeseries[code],Timeseries[asset_class]),2,FALSE),
        VLOOKUP(DX$1,CHOOSE({1,2},Timeseries[code],Timeseries[source_ticker]),2,FALSE),
        VLOOKUP(DX$1,CHOOSE({1,2},Timeseries[code],Timeseries[source_field]),2,FALSE),
        StartDate+2,EndDate+2,9999,
        "Per=일,sort=A,real=false,Bizday=12,Quote=종가,ROUND=9,Pos=20,Orient=V,Title="&amp;VLOOKUP(DX$1,CHOOSE({1,2},Timeseries[code],Timeseries[name]),2,FALSE)&amp;",DtFmt=1,TmFmt=1,unit=true"),
        NA()
        )
        )
    )
    )
)</f>
        <v>#Calc</v>
      </c>
      <c r="DY2" s="5" t="str" cm="1">
        <f t="array" aca="1" ref="DY2" ca="1">IF(
    DY$1="", NA(),
    IF(
    DY$1="Date",
    DateRange(StartDate, EndDate),
    IF(
        VLOOKUP(DY$1, CHOOSE({1,2}, Timeseries[code], Timeseries[source]), 2, FALSE)="FactSet",
        IF(
        VLOOKUP(DY$1, CHOOSE({1,2}, Timeseries[code], Timeseries[source_field]), 2, FALSE)="FDS_ECON_DATA",
        _xll.FDSC("", "", "PSETCAL(SEVENDAY);FDS_ECON_DATA('" &amp;
            VLOOKUP(DY$1, CHOOSE({1,2}, Timeseries[code], Timeseries[source_ticker]), 2, FALSE) &amp;
            "'," &amp; StartDate &amp; "," &amp; EndDate &amp; ", D, NONE, NONE)"
        ),
        _xll.FDSC("", "", "PSETCAL(SEVENDAY);NO_REPEAT_F(SPEC_ID_DATA('" &amp;
            VLOOKUP(DY$1, CHOOSE({1,2}, Timeseries[code], Timeseries[source_ticker]), 2, FALSE) &amp;
            ":" &amp; VLOOKUP(DY$1, CHOOSE({1,2}, Timeseries[code], Timeseries[source_field]), 2, FALSE) &amp;
            "','" &amp; StartDate &amp; "','" &amp; EndDate &amp; "', D, NONE, NONE,2))"
        )
        ),
        IF(
        VLOOKUP(DY$1, CHOOSE({1,2}, Timeseries[code], Timeseries[source]), 2, FALSE)="Bloomberg",
        BDH(
            VLOOKUP(DY$1, CHOOSE({1,2}, Timeseries[code],Timeseries[source_ticker]), 2, FALSE),
            VLOOKUP(DY$1, CHOOSE({1,2}, Timeseries[code],Timeseries[source_field]), 2, FALSE),
            StartDate, EndDate, "SORT","FALSE", "DTS","FALSE", "DAYS","C", "FILL","B"
        ),
        IF(
        VLOOKUP(DY$1, CHOOSE({1,2}, Timeseries[code], Timeseries[source]), 2, FALSE)="Infomax",
        _xll.IMDH(VLOOKUP(DY$1,CHOOSE({1,2},Timeseries[code],Timeseries[asset_class]),2,FALSE),
        VLOOKUP(DY$1,CHOOSE({1,2},Timeseries[code],Timeseries[source_ticker]),2,FALSE),
        VLOOKUP(DY$1,CHOOSE({1,2},Timeseries[code],Timeseries[source_field]),2,FALSE),
        StartDate+2,EndDate+2,9999,
        "Per=일,sort=A,real=false,Bizday=12,Quote=종가,ROUND=9,Pos=20,Orient=V,Title="&amp;VLOOKUP(DY$1,CHOOSE({1,2},Timeseries[code],Timeseries[name]),2,FALSE)&amp;",DtFmt=1,TmFmt=1,unit=true"),
        NA()
        )
        )
    )
    )
)</f>
        <v>#Calc</v>
      </c>
      <c r="DZ2" s="5" t="str" cm="1">
        <f t="array" aca="1" ref="DZ2" ca="1">IF(
    DZ$1="", NA(),
    IF(
    DZ$1="Date",
    DateRange(StartDate, EndDate),
    IF(
        VLOOKUP(DZ$1, CHOOSE({1,2}, Timeseries[code], Timeseries[source]), 2, FALSE)="FactSet",
        IF(
        VLOOKUP(DZ$1, CHOOSE({1,2}, Timeseries[code], Timeseries[source_field]), 2, FALSE)="FDS_ECON_DATA",
        _xll.FDSC("", "", "PSETCAL(SEVENDAY);FDS_ECON_DATA('" &amp;
            VLOOKUP(DZ$1, CHOOSE({1,2}, Timeseries[code], Timeseries[source_ticker]), 2, FALSE) &amp;
            "'," &amp; StartDate &amp; "," &amp; EndDate &amp; ", D, NONE, NONE)"
        ),
        _xll.FDSC("", "", "PSETCAL(SEVENDAY);NO_REPEAT_F(SPEC_ID_DATA('" &amp;
            VLOOKUP(DZ$1, CHOOSE({1,2}, Timeseries[code], Timeseries[source_ticker]), 2, FALSE) &amp;
            ":" &amp; VLOOKUP(DZ$1, CHOOSE({1,2}, Timeseries[code], Timeseries[source_field]), 2, FALSE) &amp;
            "','" &amp; StartDate &amp; "','" &amp; EndDate &amp; "', D, NONE, NONE,2))"
        )
        ),
        IF(
        VLOOKUP(DZ$1, CHOOSE({1,2}, Timeseries[code], Timeseries[source]), 2, FALSE)="Bloomberg",
        BDH(
            VLOOKUP(DZ$1, CHOOSE({1,2}, Timeseries[code],Timeseries[source_ticker]), 2, FALSE),
            VLOOKUP(DZ$1, CHOOSE({1,2}, Timeseries[code],Timeseries[source_field]), 2, FALSE),
            StartDate, EndDate, "SORT","FALSE", "DTS","FALSE", "DAYS","C", "FILL","B"
        ),
        IF(
        VLOOKUP(DZ$1, CHOOSE({1,2}, Timeseries[code], Timeseries[source]), 2, FALSE)="Infomax",
        _xll.IMDH(VLOOKUP(DZ$1,CHOOSE({1,2},Timeseries[code],Timeseries[asset_class]),2,FALSE),
        VLOOKUP(DZ$1,CHOOSE({1,2},Timeseries[code],Timeseries[source_ticker]),2,FALSE),
        VLOOKUP(DZ$1,CHOOSE({1,2},Timeseries[code],Timeseries[source_field]),2,FALSE),
        StartDate+2,EndDate+2,9999,
        "Per=일,sort=A,real=false,Bizday=12,Quote=종가,ROUND=9,Pos=20,Orient=V,Title="&amp;VLOOKUP(DZ$1,CHOOSE({1,2},Timeseries[code],Timeseries[name]),2,FALSE)&amp;",DtFmt=1,TmFmt=1,unit=true"),
        NA()
        )
        )
    )
    )
)</f>
        <v>#Calc</v>
      </c>
      <c r="EA2" s="5" t="str" cm="1">
        <f t="array" aca="1" ref="EA2" ca="1">IF(
    EA$1="", NA(),
    IF(
    EA$1="Date",
    DateRange(StartDate, EndDate),
    IF(
        VLOOKUP(EA$1, CHOOSE({1,2}, Timeseries[code], Timeseries[source]), 2, FALSE)="FactSet",
        IF(
        VLOOKUP(EA$1, CHOOSE({1,2}, Timeseries[code], Timeseries[source_field]), 2, FALSE)="FDS_ECON_DATA",
        _xll.FDSC("", "", "PSETCAL(SEVENDAY);FDS_ECON_DATA('" &amp;
            VLOOKUP(EA$1, CHOOSE({1,2}, Timeseries[code], Timeseries[source_ticker]), 2, FALSE) &amp;
            "'," &amp; StartDate &amp; "," &amp; EndDate &amp; ", D, NONE, NONE)"
        ),
        _xll.FDSC("", "", "PSETCAL(SEVENDAY);NO_REPEAT_F(SPEC_ID_DATA('" &amp;
            VLOOKUP(EA$1, CHOOSE({1,2}, Timeseries[code], Timeseries[source_ticker]), 2, FALSE) &amp;
            ":" &amp; VLOOKUP(EA$1, CHOOSE({1,2}, Timeseries[code], Timeseries[source_field]), 2, FALSE) &amp;
            "','" &amp; StartDate &amp; "','" &amp; EndDate &amp; "', D, NONE, NONE,2))"
        )
        ),
        IF(
        VLOOKUP(EA$1, CHOOSE({1,2}, Timeseries[code], Timeseries[source]), 2, FALSE)="Bloomberg",
        BDH(
            VLOOKUP(EA$1, CHOOSE({1,2}, Timeseries[code],Timeseries[source_ticker]), 2, FALSE),
            VLOOKUP(EA$1, CHOOSE({1,2}, Timeseries[code],Timeseries[source_field]), 2, FALSE),
            StartDate, EndDate, "SORT","FALSE", "DTS","FALSE", "DAYS","C", "FILL","B"
        ),
        IF(
        VLOOKUP(EA$1, CHOOSE({1,2}, Timeseries[code], Timeseries[source]), 2, FALSE)="Infomax",
        _xll.IMDH(VLOOKUP(EA$1,CHOOSE({1,2},Timeseries[code],Timeseries[asset_class]),2,FALSE),
        VLOOKUP(EA$1,CHOOSE({1,2},Timeseries[code],Timeseries[source_ticker]),2,FALSE),
        VLOOKUP(EA$1,CHOOSE({1,2},Timeseries[code],Timeseries[source_field]),2,FALSE),
        StartDate+2,EndDate+2,9999,
        "Per=일,sort=A,real=false,Bizday=12,Quote=종가,ROUND=9,Pos=20,Orient=V,Title="&amp;VLOOKUP(EA$1,CHOOSE({1,2},Timeseries[code],Timeseries[name]),2,FALSE)&amp;",DtFmt=1,TmFmt=1,unit=true"),
        NA()
        )
        )
    )
    )
)</f>
        <v>#Calc</v>
      </c>
      <c r="EB2" s="5" t="str" cm="1">
        <f t="array" aca="1" ref="EB2" ca="1">IF(
    EB$1="", NA(),
    IF(
    EB$1="Date",
    DateRange(StartDate, EndDate),
    IF(
        VLOOKUP(EB$1, CHOOSE({1,2}, Timeseries[code], Timeseries[source]), 2, FALSE)="FactSet",
        IF(
        VLOOKUP(EB$1, CHOOSE({1,2}, Timeseries[code], Timeseries[source_field]), 2, FALSE)="FDS_ECON_DATA",
        _xll.FDSC("", "", "PSETCAL(SEVENDAY);FDS_ECON_DATA('" &amp;
            VLOOKUP(EB$1, CHOOSE({1,2}, Timeseries[code], Timeseries[source_ticker]), 2, FALSE) &amp;
            "'," &amp; StartDate &amp; "," &amp; EndDate &amp; ", D, NONE, NONE)"
        ),
        _xll.FDSC("", "", "PSETCAL(SEVENDAY);NO_REPEAT_F(SPEC_ID_DATA('" &amp;
            VLOOKUP(EB$1, CHOOSE({1,2}, Timeseries[code], Timeseries[source_ticker]), 2, FALSE) &amp;
            ":" &amp; VLOOKUP(EB$1, CHOOSE({1,2}, Timeseries[code], Timeseries[source_field]), 2, FALSE) &amp;
            "','" &amp; StartDate &amp; "','" &amp; EndDate &amp; "', D, NONE, NONE,2))"
        )
        ),
        IF(
        VLOOKUP(EB$1, CHOOSE({1,2}, Timeseries[code], Timeseries[source]), 2, FALSE)="Bloomberg",
        BDH(
            VLOOKUP(EB$1, CHOOSE({1,2}, Timeseries[code],Timeseries[source_ticker]), 2, FALSE),
            VLOOKUP(EB$1, CHOOSE({1,2}, Timeseries[code],Timeseries[source_field]), 2, FALSE),
            StartDate, EndDate, "SORT","FALSE", "DTS","FALSE", "DAYS","C", "FILL","B"
        ),
        IF(
        VLOOKUP(EB$1, CHOOSE({1,2}, Timeseries[code], Timeseries[source]), 2, FALSE)="Infomax",
        _xll.IMDH(VLOOKUP(EB$1,CHOOSE({1,2},Timeseries[code],Timeseries[asset_class]),2,FALSE),
        VLOOKUP(EB$1,CHOOSE({1,2},Timeseries[code],Timeseries[source_ticker]),2,FALSE),
        VLOOKUP(EB$1,CHOOSE({1,2},Timeseries[code],Timeseries[source_field]),2,FALSE),
        StartDate+2,EndDate+2,9999,
        "Per=일,sort=A,real=false,Bizday=12,Quote=종가,ROUND=9,Pos=20,Orient=V,Title="&amp;VLOOKUP(EB$1,CHOOSE({1,2},Timeseries[code],Timeseries[name]),2,FALSE)&amp;",DtFmt=1,TmFmt=1,unit=true"),
        NA()
        )
        )
    )
    )
)</f>
        <v>#Calc</v>
      </c>
      <c r="EC2" s="5" t="str" cm="1">
        <f t="array" aca="1" ref="EC2" ca="1">IF(
    EC$1="", NA(),
    IF(
    EC$1="Date",
    DateRange(StartDate, EndDate),
    IF(
        VLOOKUP(EC$1, CHOOSE({1,2}, Timeseries[code], Timeseries[source]), 2, FALSE)="FactSet",
        IF(
        VLOOKUP(EC$1, CHOOSE({1,2}, Timeseries[code], Timeseries[source_field]), 2, FALSE)="FDS_ECON_DATA",
        _xll.FDSC("", "", "PSETCAL(SEVENDAY);FDS_ECON_DATA('" &amp;
            VLOOKUP(EC$1, CHOOSE({1,2}, Timeseries[code], Timeseries[source_ticker]), 2, FALSE) &amp;
            "'," &amp; StartDate &amp; "," &amp; EndDate &amp; ", D, NONE, NONE)"
        ),
        _xll.FDSC("", "", "PSETCAL(SEVENDAY);NO_REPEAT_F(SPEC_ID_DATA('" &amp;
            VLOOKUP(EC$1, CHOOSE({1,2}, Timeseries[code], Timeseries[source_ticker]), 2, FALSE) &amp;
            ":" &amp; VLOOKUP(EC$1, CHOOSE({1,2}, Timeseries[code], Timeseries[source_field]), 2, FALSE) &amp;
            "','" &amp; StartDate &amp; "','" &amp; EndDate &amp; "', D, NONE, NONE,2))"
        )
        ),
        IF(
        VLOOKUP(EC$1, CHOOSE({1,2}, Timeseries[code], Timeseries[source]), 2, FALSE)="Bloomberg",
        BDH(
            VLOOKUP(EC$1, CHOOSE({1,2}, Timeseries[code],Timeseries[source_ticker]), 2, FALSE),
            VLOOKUP(EC$1, CHOOSE({1,2}, Timeseries[code],Timeseries[source_field]), 2, FALSE),
            StartDate, EndDate, "SORT","FALSE", "DTS","FALSE", "DAYS","C", "FILL","B"
        ),
        IF(
        VLOOKUP(EC$1, CHOOSE({1,2}, Timeseries[code], Timeseries[source]), 2, FALSE)="Infomax",
        _xll.IMDH(VLOOKUP(EC$1,CHOOSE({1,2},Timeseries[code],Timeseries[asset_class]),2,FALSE),
        VLOOKUP(EC$1,CHOOSE({1,2},Timeseries[code],Timeseries[source_ticker]),2,FALSE),
        VLOOKUP(EC$1,CHOOSE({1,2},Timeseries[code],Timeseries[source_field]),2,FALSE),
        StartDate+2,EndDate+2,9999,
        "Per=일,sort=A,real=false,Bizday=12,Quote=종가,ROUND=9,Pos=20,Orient=V,Title="&amp;VLOOKUP(EC$1,CHOOSE({1,2},Timeseries[code],Timeseries[name]),2,FALSE)&amp;",DtFmt=1,TmFmt=1,unit=true"),
        NA()
        )
        )
    )
    )
)</f>
        <v>#Calc</v>
      </c>
      <c r="ED2" s="5" t="str" cm="1">
        <f t="array" aca="1" ref="ED2" ca="1">IF(
    ED$1="", NA(),
    IF(
    ED$1="Date",
    DateRange(StartDate, EndDate),
    IF(
        VLOOKUP(ED$1, CHOOSE({1,2}, Timeseries[code], Timeseries[source]), 2, FALSE)="FactSet",
        IF(
        VLOOKUP(ED$1, CHOOSE({1,2}, Timeseries[code], Timeseries[source_field]), 2, FALSE)="FDS_ECON_DATA",
        _xll.FDSC("", "", "PSETCAL(SEVENDAY);FDS_ECON_DATA('" &amp;
            VLOOKUP(ED$1, CHOOSE({1,2}, Timeseries[code], Timeseries[source_ticker]), 2, FALSE) &amp;
            "'," &amp; StartDate &amp; "," &amp; EndDate &amp; ", D, NONE, NONE)"
        ),
        _xll.FDSC("", "", "PSETCAL(SEVENDAY);NO_REPEAT_F(SPEC_ID_DATA('" &amp;
            VLOOKUP(ED$1, CHOOSE({1,2}, Timeseries[code], Timeseries[source_ticker]), 2, FALSE) &amp;
            ":" &amp; VLOOKUP(ED$1, CHOOSE({1,2}, Timeseries[code], Timeseries[source_field]), 2, FALSE) &amp;
            "','" &amp; StartDate &amp; "','" &amp; EndDate &amp; "', D, NONE, NONE,2))"
        )
        ),
        IF(
        VLOOKUP(ED$1, CHOOSE({1,2}, Timeseries[code], Timeseries[source]), 2, FALSE)="Bloomberg",
        BDH(
            VLOOKUP(ED$1, CHOOSE({1,2}, Timeseries[code],Timeseries[source_ticker]), 2, FALSE),
            VLOOKUP(ED$1, CHOOSE({1,2}, Timeseries[code],Timeseries[source_field]), 2, FALSE),
            StartDate, EndDate, "SORT","FALSE", "DTS","FALSE", "DAYS","C", "FILL","B"
        ),
        IF(
        VLOOKUP(ED$1, CHOOSE({1,2}, Timeseries[code], Timeseries[source]), 2, FALSE)="Infomax",
        _xll.IMDH(VLOOKUP(ED$1,CHOOSE({1,2},Timeseries[code],Timeseries[asset_class]),2,FALSE),
        VLOOKUP(ED$1,CHOOSE({1,2},Timeseries[code],Timeseries[source_ticker]),2,FALSE),
        VLOOKUP(ED$1,CHOOSE({1,2},Timeseries[code],Timeseries[source_field]),2,FALSE),
        StartDate+2,EndDate+2,9999,
        "Per=일,sort=A,real=false,Bizday=12,Quote=종가,ROUND=9,Pos=20,Orient=V,Title="&amp;VLOOKUP(ED$1,CHOOSE({1,2},Timeseries[code],Timeseries[name]),2,FALSE)&amp;",DtFmt=1,TmFmt=1,unit=true"),
        NA()
        )
        )
    )
    )
)</f>
        <v>#Calc</v>
      </c>
      <c r="EE2" s="5" t="str" cm="1">
        <f t="array" aca="1" ref="EE2" ca="1">IF(
    EE$1="", NA(),
    IF(
    EE$1="Date",
    DateRange(StartDate, EndDate),
    IF(
        VLOOKUP(EE$1, CHOOSE({1,2}, Timeseries[code], Timeseries[source]), 2, FALSE)="FactSet",
        IF(
        VLOOKUP(EE$1, CHOOSE({1,2}, Timeseries[code], Timeseries[source_field]), 2, FALSE)="FDS_ECON_DATA",
        _xll.FDSC("", "", "PSETCAL(SEVENDAY);FDS_ECON_DATA('" &amp;
            VLOOKUP(EE$1, CHOOSE({1,2}, Timeseries[code], Timeseries[source_ticker]), 2, FALSE) &amp;
            "'," &amp; StartDate &amp; "," &amp; EndDate &amp; ", D, NONE, NONE)"
        ),
        _xll.FDSC("", "", "PSETCAL(SEVENDAY);NO_REPEAT_F(SPEC_ID_DATA('" &amp;
            VLOOKUP(EE$1, CHOOSE({1,2}, Timeseries[code], Timeseries[source_ticker]), 2, FALSE) &amp;
            ":" &amp; VLOOKUP(EE$1, CHOOSE({1,2}, Timeseries[code], Timeseries[source_field]), 2, FALSE) &amp;
            "','" &amp; StartDate &amp; "','" &amp; EndDate &amp; "', D, NONE, NONE,2))"
        )
        ),
        IF(
        VLOOKUP(EE$1, CHOOSE({1,2}, Timeseries[code], Timeseries[source]), 2, FALSE)="Bloomberg",
        BDH(
            VLOOKUP(EE$1, CHOOSE({1,2}, Timeseries[code],Timeseries[source_ticker]), 2, FALSE),
            VLOOKUP(EE$1, CHOOSE({1,2}, Timeseries[code],Timeseries[source_field]), 2, FALSE),
            StartDate, EndDate, "SORT","FALSE", "DTS","FALSE", "DAYS","C", "FILL","B"
        ),
        IF(
        VLOOKUP(EE$1, CHOOSE({1,2}, Timeseries[code], Timeseries[source]), 2, FALSE)="Infomax",
        _xll.IMDH(VLOOKUP(EE$1,CHOOSE({1,2},Timeseries[code],Timeseries[asset_class]),2,FALSE),
        VLOOKUP(EE$1,CHOOSE({1,2},Timeseries[code],Timeseries[source_ticker]),2,FALSE),
        VLOOKUP(EE$1,CHOOSE({1,2},Timeseries[code],Timeseries[source_field]),2,FALSE),
        StartDate+2,EndDate+2,9999,
        "Per=일,sort=A,real=false,Bizday=12,Quote=종가,ROUND=9,Pos=20,Orient=V,Title="&amp;VLOOKUP(EE$1,CHOOSE({1,2},Timeseries[code],Timeseries[name]),2,FALSE)&amp;",DtFmt=1,TmFmt=1,unit=true"),
        NA()
        )
        )
    )
    )
)</f>
        <v>#Calc</v>
      </c>
      <c r="EF2" s="5" t="str" cm="1">
        <f t="array" aca="1" ref="EF2" ca="1">IF(
    EF$1="", NA(),
    IF(
    EF$1="Date",
    DateRange(StartDate, EndDate),
    IF(
        VLOOKUP(EF$1, CHOOSE({1,2}, Timeseries[code], Timeseries[source]), 2, FALSE)="FactSet",
        IF(
        VLOOKUP(EF$1, CHOOSE({1,2}, Timeseries[code], Timeseries[source_field]), 2, FALSE)="FDS_ECON_DATA",
        _xll.FDSC("", "", "PSETCAL(SEVENDAY);FDS_ECON_DATA('" &amp;
            VLOOKUP(EF$1, CHOOSE({1,2}, Timeseries[code], Timeseries[source_ticker]), 2, FALSE) &amp;
            "'," &amp; StartDate &amp; "," &amp; EndDate &amp; ", D, NONE, NONE)"
        ),
        _xll.FDSC("", "", "PSETCAL(SEVENDAY);NO_REPEAT_F(SPEC_ID_DATA('" &amp;
            VLOOKUP(EF$1, CHOOSE({1,2}, Timeseries[code], Timeseries[source_ticker]), 2, FALSE) &amp;
            ":" &amp; VLOOKUP(EF$1, CHOOSE({1,2}, Timeseries[code], Timeseries[source_field]), 2, FALSE) &amp;
            "','" &amp; StartDate &amp; "','" &amp; EndDate &amp; "', D, NONE, NONE,2))"
        )
        ),
        IF(
        VLOOKUP(EF$1, CHOOSE({1,2}, Timeseries[code], Timeseries[source]), 2, FALSE)="Bloomberg",
        BDH(
            VLOOKUP(EF$1, CHOOSE({1,2}, Timeseries[code],Timeseries[source_ticker]), 2, FALSE),
            VLOOKUP(EF$1, CHOOSE({1,2}, Timeseries[code],Timeseries[source_field]), 2, FALSE),
            StartDate, EndDate, "SORT","FALSE", "DTS","FALSE", "DAYS","C", "FILL","B"
        ),
        IF(
        VLOOKUP(EF$1, CHOOSE({1,2}, Timeseries[code], Timeseries[source]), 2, FALSE)="Infomax",
        _xll.IMDH(VLOOKUP(EF$1,CHOOSE({1,2},Timeseries[code],Timeseries[asset_class]),2,FALSE),
        VLOOKUP(EF$1,CHOOSE({1,2},Timeseries[code],Timeseries[source_ticker]),2,FALSE),
        VLOOKUP(EF$1,CHOOSE({1,2},Timeseries[code],Timeseries[source_field]),2,FALSE),
        StartDate+2,EndDate+2,9999,
        "Per=일,sort=A,real=false,Bizday=12,Quote=종가,ROUND=9,Pos=20,Orient=V,Title="&amp;VLOOKUP(EF$1,CHOOSE({1,2},Timeseries[code],Timeseries[name]),2,FALSE)&amp;",DtFmt=1,TmFmt=1,unit=true"),
        NA()
        )
        )
    )
    )
)</f>
        <v>#Calc</v>
      </c>
      <c r="EG2" s="5" t="str" cm="1">
        <f t="array" aca="1" ref="EG2" ca="1">IF(
    EG$1="", NA(),
    IF(
    EG$1="Date",
    DateRange(StartDate, EndDate),
    IF(
        VLOOKUP(EG$1, CHOOSE({1,2}, Timeseries[code], Timeseries[source]), 2, FALSE)="FactSet",
        IF(
        VLOOKUP(EG$1, CHOOSE({1,2}, Timeseries[code], Timeseries[source_field]), 2, FALSE)="FDS_ECON_DATA",
        _xll.FDSC("", "", "PSETCAL(SEVENDAY);FDS_ECON_DATA('" &amp;
            VLOOKUP(EG$1, CHOOSE({1,2}, Timeseries[code], Timeseries[source_ticker]), 2, FALSE) &amp;
            "'," &amp; StartDate &amp; "," &amp; EndDate &amp; ", D, NONE, NONE)"
        ),
        _xll.FDSC("", "", "PSETCAL(SEVENDAY);NO_REPEAT_F(SPEC_ID_DATA('" &amp;
            VLOOKUP(EG$1, CHOOSE({1,2}, Timeseries[code], Timeseries[source_ticker]), 2, FALSE) &amp;
            ":" &amp; VLOOKUP(EG$1, CHOOSE({1,2}, Timeseries[code], Timeseries[source_field]), 2, FALSE) &amp;
            "','" &amp; StartDate &amp; "','" &amp; EndDate &amp; "', D, NONE, NONE,2))"
        )
        ),
        IF(
        VLOOKUP(EG$1, CHOOSE({1,2}, Timeseries[code], Timeseries[source]), 2, FALSE)="Bloomberg",
        BDH(
            VLOOKUP(EG$1, CHOOSE({1,2}, Timeseries[code],Timeseries[source_ticker]), 2, FALSE),
            VLOOKUP(EG$1, CHOOSE({1,2}, Timeseries[code],Timeseries[source_field]), 2, FALSE),
            StartDate, EndDate, "SORT","FALSE", "DTS","FALSE", "DAYS","C", "FILL","B"
        ),
        IF(
        VLOOKUP(EG$1, CHOOSE({1,2}, Timeseries[code], Timeseries[source]), 2, FALSE)="Infomax",
        _xll.IMDH(VLOOKUP(EG$1,CHOOSE({1,2},Timeseries[code],Timeseries[asset_class]),2,FALSE),
        VLOOKUP(EG$1,CHOOSE({1,2},Timeseries[code],Timeseries[source_ticker]),2,FALSE),
        VLOOKUP(EG$1,CHOOSE({1,2},Timeseries[code],Timeseries[source_field]),2,FALSE),
        StartDate+2,EndDate+2,9999,
        "Per=일,sort=A,real=false,Bizday=12,Quote=종가,ROUND=9,Pos=20,Orient=V,Title="&amp;VLOOKUP(EG$1,CHOOSE({1,2},Timeseries[code],Timeseries[name]),2,FALSE)&amp;",DtFmt=1,TmFmt=1,unit=true"),
        NA()
        )
        )
    )
    )
)</f>
        <v>#Calc</v>
      </c>
      <c r="EH2" s="5" t="str" cm="1">
        <f t="array" aca="1" ref="EH2" ca="1">IF(
    EH$1="", NA(),
    IF(
    EH$1="Date",
    DateRange(StartDate, EndDate),
    IF(
        VLOOKUP(EH$1, CHOOSE({1,2}, Timeseries[code], Timeseries[source]), 2, FALSE)="FactSet",
        IF(
        VLOOKUP(EH$1, CHOOSE({1,2}, Timeseries[code], Timeseries[source_field]), 2, FALSE)="FDS_ECON_DATA",
        _xll.FDSC("", "", "PSETCAL(SEVENDAY);FDS_ECON_DATA('" &amp;
            VLOOKUP(EH$1, CHOOSE({1,2}, Timeseries[code], Timeseries[source_ticker]), 2, FALSE) &amp;
            "'," &amp; StartDate &amp; "," &amp; EndDate &amp; ", D, NONE, NONE)"
        ),
        _xll.FDSC("", "", "PSETCAL(SEVENDAY);NO_REPEAT_F(SPEC_ID_DATA('" &amp;
            VLOOKUP(EH$1, CHOOSE({1,2}, Timeseries[code], Timeseries[source_ticker]), 2, FALSE) &amp;
            ":" &amp; VLOOKUP(EH$1, CHOOSE({1,2}, Timeseries[code], Timeseries[source_field]), 2, FALSE) &amp;
            "','" &amp; StartDate &amp; "','" &amp; EndDate &amp; "', D, NONE, NONE,2))"
        )
        ),
        IF(
        VLOOKUP(EH$1, CHOOSE({1,2}, Timeseries[code], Timeseries[source]), 2, FALSE)="Bloomberg",
        BDH(
            VLOOKUP(EH$1, CHOOSE({1,2}, Timeseries[code],Timeseries[source_ticker]), 2, FALSE),
            VLOOKUP(EH$1, CHOOSE({1,2}, Timeseries[code],Timeseries[source_field]), 2, FALSE),
            StartDate, EndDate, "SORT","FALSE", "DTS","FALSE", "DAYS","C", "FILL","B"
        ),
        IF(
        VLOOKUP(EH$1, CHOOSE({1,2}, Timeseries[code], Timeseries[source]), 2, FALSE)="Infomax",
        _xll.IMDH(VLOOKUP(EH$1,CHOOSE({1,2},Timeseries[code],Timeseries[asset_class]),2,FALSE),
        VLOOKUP(EH$1,CHOOSE({1,2},Timeseries[code],Timeseries[source_ticker]),2,FALSE),
        VLOOKUP(EH$1,CHOOSE({1,2},Timeseries[code],Timeseries[source_field]),2,FALSE),
        StartDate+2,EndDate+2,9999,
        "Per=일,sort=A,real=false,Bizday=12,Quote=종가,ROUND=9,Pos=20,Orient=V,Title="&amp;VLOOKUP(EH$1,CHOOSE({1,2},Timeseries[code],Timeseries[name]),2,FALSE)&amp;",DtFmt=1,TmFmt=1,unit=true"),
        NA()
        )
        )
    )
    )
)</f>
        <v>#Calc</v>
      </c>
      <c r="EI2" s="5" t="str" cm="1">
        <f t="array" aca="1" ref="EI2" ca="1">IF(
    EI$1="", NA(),
    IF(
    EI$1="Date",
    DateRange(StartDate, EndDate),
    IF(
        VLOOKUP(EI$1, CHOOSE({1,2}, Timeseries[code], Timeseries[source]), 2, FALSE)="FactSet",
        IF(
        VLOOKUP(EI$1, CHOOSE({1,2}, Timeseries[code], Timeseries[source_field]), 2, FALSE)="FDS_ECON_DATA",
        _xll.FDSC("", "", "PSETCAL(SEVENDAY);FDS_ECON_DATA('" &amp;
            VLOOKUP(EI$1, CHOOSE({1,2}, Timeseries[code], Timeseries[source_ticker]), 2, FALSE) &amp;
            "'," &amp; StartDate &amp; "," &amp; EndDate &amp; ", D, NONE, NONE)"
        ),
        _xll.FDSC("", "", "PSETCAL(SEVENDAY);NO_REPEAT_F(SPEC_ID_DATA('" &amp;
            VLOOKUP(EI$1, CHOOSE({1,2}, Timeseries[code], Timeseries[source_ticker]), 2, FALSE) &amp;
            ":" &amp; VLOOKUP(EI$1, CHOOSE({1,2}, Timeseries[code], Timeseries[source_field]), 2, FALSE) &amp;
            "','" &amp; StartDate &amp; "','" &amp; EndDate &amp; "', D, NONE, NONE,2))"
        )
        ),
        IF(
        VLOOKUP(EI$1, CHOOSE({1,2}, Timeseries[code], Timeseries[source]), 2, FALSE)="Bloomberg",
        BDH(
            VLOOKUP(EI$1, CHOOSE({1,2}, Timeseries[code],Timeseries[source_ticker]), 2, FALSE),
            VLOOKUP(EI$1, CHOOSE({1,2}, Timeseries[code],Timeseries[source_field]), 2, FALSE),
            StartDate, EndDate, "SORT","FALSE", "DTS","FALSE", "DAYS","C", "FILL","B"
        ),
        IF(
        VLOOKUP(EI$1, CHOOSE({1,2}, Timeseries[code], Timeseries[source]), 2, FALSE)="Infomax",
        _xll.IMDH(VLOOKUP(EI$1,CHOOSE({1,2},Timeseries[code],Timeseries[asset_class]),2,FALSE),
        VLOOKUP(EI$1,CHOOSE({1,2},Timeseries[code],Timeseries[source_ticker]),2,FALSE),
        VLOOKUP(EI$1,CHOOSE({1,2},Timeseries[code],Timeseries[source_field]),2,FALSE),
        StartDate+2,EndDate+2,9999,
        "Per=일,sort=A,real=false,Bizday=12,Quote=종가,ROUND=9,Pos=20,Orient=V,Title="&amp;VLOOKUP(EI$1,CHOOSE({1,2},Timeseries[code],Timeseries[name]),2,FALSE)&amp;",DtFmt=1,TmFmt=1,unit=true"),
        NA()
        )
        )
    )
    )
)</f>
        <v>#Calc</v>
      </c>
      <c r="EJ2" s="5" t="str" cm="1">
        <f t="array" aca="1" ref="EJ2" ca="1">IF(
    EJ$1="", NA(),
    IF(
    EJ$1="Date",
    DateRange(StartDate, EndDate),
    IF(
        VLOOKUP(EJ$1, CHOOSE({1,2}, Timeseries[code], Timeseries[source]), 2, FALSE)="FactSet",
        IF(
        VLOOKUP(EJ$1, CHOOSE({1,2}, Timeseries[code], Timeseries[source_field]), 2, FALSE)="FDS_ECON_DATA",
        _xll.FDSC("", "", "PSETCAL(SEVENDAY);FDS_ECON_DATA('" &amp;
            VLOOKUP(EJ$1, CHOOSE({1,2}, Timeseries[code], Timeseries[source_ticker]), 2, FALSE) &amp;
            "'," &amp; StartDate &amp; "," &amp; EndDate &amp; ", D, NONE, NONE)"
        ),
        _xll.FDSC("", "", "PSETCAL(SEVENDAY);NO_REPEAT_F(SPEC_ID_DATA('" &amp;
            VLOOKUP(EJ$1, CHOOSE({1,2}, Timeseries[code], Timeseries[source_ticker]), 2, FALSE) &amp;
            ":" &amp; VLOOKUP(EJ$1, CHOOSE({1,2}, Timeseries[code], Timeseries[source_field]), 2, FALSE) &amp;
            "','" &amp; StartDate &amp; "','" &amp; EndDate &amp; "', D, NONE, NONE,2))"
        )
        ),
        IF(
        VLOOKUP(EJ$1, CHOOSE({1,2}, Timeseries[code], Timeseries[source]), 2, FALSE)="Bloomberg",
        BDH(
            VLOOKUP(EJ$1, CHOOSE({1,2}, Timeseries[code],Timeseries[source_ticker]), 2, FALSE),
            VLOOKUP(EJ$1, CHOOSE({1,2}, Timeseries[code],Timeseries[source_field]), 2, FALSE),
            StartDate, EndDate, "SORT","FALSE", "DTS","FALSE", "DAYS","C", "FILL","B"
        ),
        IF(
        VLOOKUP(EJ$1, CHOOSE({1,2}, Timeseries[code], Timeseries[source]), 2, FALSE)="Infomax",
        _xll.IMDH(VLOOKUP(EJ$1,CHOOSE({1,2},Timeseries[code],Timeseries[asset_class]),2,FALSE),
        VLOOKUP(EJ$1,CHOOSE({1,2},Timeseries[code],Timeseries[source_ticker]),2,FALSE),
        VLOOKUP(EJ$1,CHOOSE({1,2},Timeseries[code],Timeseries[source_field]),2,FALSE),
        StartDate+2,EndDate+2,9999,
        "Per=일,sort=A,real=false,Bizday=12,Quote=종가,ROUND=9,Pos=20,Orient=V,Title="&amp;VLOOKUP(EJ$1,CHOOSE({1,2},Timeseries[code],Timeseries[name]),2,FALSE)&amp;",DtFmt=1,TmFmt=1,unit=true"),
        NA()
        )
        )
    )
    )
)</f>
        <v>#Calc</v>
      </c>
      <c r="EK2" s="5" t="str" cm="1">
        <f t="array" aca="1" ref="EK2" ca="1">IF(
    EK$1="", NA(),
    IF(
    EK$1="Date",
    DateRange(StartDate, EndDate),
    IF(
        VLOOKUP(EK$1, CHOOSE({1,2}, Timeseries[code], Timeseries[source]), 2, FALSE)="FactSet",
        IF(
        VLOOKUP(EK$1, CHOOSE({1,2}, Timeseries[code], Timeseries[source_field]), 2, FALSE)="FDS_ECON_DATA",
        _xll.FDSC("", "", "PSETCAL(SEVENDAY);FDS_ECON_DATA('" &amp;
            VLOOKUP(EK$1, CHOOSE({1,2}, Timeseries[code], Timeseries[source_ticker]), 2, FALSE) &amp;
            "'," &amp; StartDate &amp; "," &amp; EndDate &amp; ", D, NONE, NONE)"
        ),
        _xll.FDSC("", "", "PSETCAL(SEVENDAY);NO_REPEAT_F(SPEC_ID_DATA('" &amp;
            VLOOKUP(EK$1, CHOOSE({1,2}, Timeseries[code], Timeseries[source_ticker]), 2, FALSE) &amp;
            ":" &amp; VLOOKUP(EK$1, CHOOSE({1,2}, Timeseries[code], Timeseries[source_field]), 2, FALSE) &amp;
            "','" &amp; StartDate &amp; "','" &amp; EndDate &amp; "', D, NONE, NONE,2))"
        )
        ),
        IF(
        VLOOKUP(EK$1, CHOOSE({1,2}, Timeseries[code], Timeseries[source]), 2, FALSE)="Bloomberg",
        BDH(
            VLOOKUP(EK$1, CHOOSE({1,2}, Timeseries[code],Timeseries[source_ticker]), 2, FALSE),
            VLOOKUP(EK$1, CHOOSE({1,2}, Timeseries[code],Timeseries[source_field]), 2, FALSE),
            StartDate, EndDate, "SORT","FALSE", "DTS","FALSE", "DAYS","C", "FILL","B"
        ),
        IF(
        VLOOKUP(EK$1, CHOOSE({1,2}, Timeseries[code], Timeseries[source]), 2, FALSE)="Infomax",
        _xll.IMDH(VLOOKUP(EK$1,CHOOSE({1,2},Timeseries[code],Timeseries[asset_class]),2,FALSE),
        VLOOKUP(EK$1,CHOOSE({1,2},Timeseries[code],Timeseries[source_ticker]),2,FALSE),
        VLOOKUP(EK$1,CHOOSE({1,2},Timeseries[code],Timeseries[source_field]),2,FALSE),
        StartDate+2,EndDate+2,9999,
        "Per=일,sort=A,real=false,Bizday=12,Quote=종가,ROUND=9,Pos=20,Orient=V,Title="&amp;VLOOKUP(EK$1,CHOOSE({1,2},Timeseries[code],Timeseries[name]),2,FALSE)&amp;",DtFmt=1,TmFmt=1,unit=true"),
        NA()
        )
        )
    )
    )
)</f>
        <v>#Calc</v>
      </c>
      <c r="EL2" s="5" t="str" cm="1">
        <f t="array" aca="1" ref="EL2" ca="1">IF(
    EL$1="", NA(),
    IF(
    EL$1="Date",
    DateRange(StartDate, EndDate),
    IF(
        VLOOKUP(EL$1, CHOOSE({1,2}, Timeseries[code], Timeseries[source]), 2, FALSE)="FactSet",
        IF(
        VLOOKUP(EL$1, CHOOSE({1,2}, Timeseries[code], Timeseries[source_field]), 2, FALSE)="FDS_ECON_DATA",
        _xll.FDSC("", "", "PSETCAL(SEVENDAY);FDS_ECON_DATA('" &amp;
            VLOOKUP(EL$1, CHOOSE({1,2}, Timeseries[code], Timeseries[source_ticker]), 2, FALSE) &amp;
            "'," &amp; StartDate &amp; "," &amp; EndDate &amp; ", D, NONE, NONE)"
        ),
        _xll.FDSC("", "", "PSETCAL(SEVENDAY);NO_REPEAT_F(SPEC_ID_DATA('" &amp;
            VLOOKUP(EL$1, CHOOSE({1,2}, Timeseries[code], Timeseries[source_ticker]), 2, FALSE) &amp;
            ":" &amp; VLOOKUP(EL$1, CHOOSE({1,2}, Timeseries[code], Timeseries[source_field]), 2, FALSE) &amp;
            "','" &amp; StartDate &amp; "','" &amp; EndDate &amp; "', D, NONE, NONE,2))"
        )
        ),
        IF(
        VLOOKUP(EL$1, CHOOSE({1,2}, Timeseries[code], Timeseries[source]), 2, FALSE)="Bloomberg",
        BDH(
            VLOOKUP(EL$1, CHOOSE({1,2}, Timeseries[code],Timeseries[source_ticker]), 2, FALSE),
            VLOOKUP(EL$1, CHOOSE({1,2}, Timeseries[code],Timeseries[source_field]), 2, FALSE),
            StartDate, EndDate, "SORT","FALSE", "DTS","FALSE", "DAYS","C", "FILL","B"
        ),
        IF(
        VLOOKUP(EL$1, CHOOSE({1,2}, Timeseries[code], Timeseries[source]), 2, FALSE)="Infomax",
        _xll.IMDH(VLOOKUP(EL$1,CHOOSE({1,2},Timeseries[code],Timeseries[asset_class]),2,FALSE),
        VLOOKUP(EL$1,CHOOSE({1,2},Timeseries[code],Timeseries[source_ticker]),2,FALSE),
        VLOOKUP(EL$1,CHOOSE({1,2},Timeseries[code],Timeseries[source_field]),2,FALSE),
        StartDate+2,EndDate+2,9999,
        "Per=일,sort=A,real=false,Bizday=12,Quote=종가,ROUND=9,Pos=20,Orient=V,Title="&amp;VLOOKUP(EL$1,CHOOSE({1,2},Timeseries[code],Timeseries[name]),2,FALSE)&amp;",DtFmt=1,TmFmt=1,unit=true"),
        NA()
        )
        )
    )
    )
)</f>
        <v>#Calc</v>
      </c>
      <c r="EM2" s="5" t="str" cm="1">
        <f t="array" aca="1" ref="EM2" ca="1">IF(
    EM$1="", NA(),
    IF(
    EM$1="Date",
    DateRange(StartDate, EndDate),
    IF(
        VLOOKUP(EM$1, CHOOSE({1,2}, Timeseries[code], Timeseries[source]), 2, FALSE)="FactSet",
        IF(
        VLOOKUP(EM$1, CHOOSE({1,2}, Timeseries[code], Timeseries[source_field]), 2, FALSE)="FDS_ECON_DATA",
        _xll.FDSC("", "", "PSETCAL(SEVENDAY);FDS_ECON_DATA('" &amp;
            VLOOKUP(EM$1, CHOOSE({1,2}, Timeseries[code], Timeseries[source_ticker]), 2, FALSE) &amp;
            "'," &amp; StartDate &amp; "," &amp; EndDate &amp; ", D, NONE, NONE)"
        ),
        _xll.FDSC("", "", "PSETCAL(SEVENDAY);NO_REPEAT_F(SPEC_ID_DATA('" &amp;
            VLOOKUP(EM$1, CHOOSE({1,2}, Timeseries[code], Timeseries[source_ticker]), 2, FALSE) &amp;
            ":" &amp; VLOOKUP(EM$1, CHOOSE({1,2}, Timeseries[code], Timeseries[source_field]), 2, FALSE) &amp;
            "','" &amp; StartDate &amp; "','" &amp; EndDate &amp; "', D, NONE, NONE,2))"
        )
        ),
        IF(
        VLOOKUP(EM$1, CHOOSE({1,2}, Timeseries[code], Timeseries[source]), 2, FALSE)="Bloomberg",
        BDH(
            VLOOKUP(EM$1, CHOOSE({1,2}, Timeseries[code],Timeseries[source_ticker]), 2, FALSE),
            VLOOKUP(EM$1, CHOOSE({1,2}, Timeseries[code],Timeseries[source_field]), 2, FALSE),
            StartDate, EndDate, "SORT","FALSE", "DTS","FALSE", "DAYS","C", "FILL","B"
        ),
        IF(
        VLOOKUP(EM$1, CHOOSE({1,2}, Timeseries[code], Timeseries[source]), 2, FALSE)="Infomax",
        _xll.IMDH(VLOOKUP(EM$1,CHOOSE({1,2},Timeseries[code],Timeseries[asset_class]),2,FALSE),
        VLOOKUP(EM$1,CHOOSE({1,2},Timeseries[code],Timeseries[source_ticker]),2,FALSE),
        VLOOKUP(EM$1,CHOOSE({1,2},Timeseries[code],Timeseries[source_field]),2,FALSE),
        StartDate+2,EndDate+2,9999,
        "Per=일,sort=A,real=false,Bizday=12,Quote=종가,ROUND=9,Pos=20,Orient=V,Title="&amp;VLOOKUP(EM$1,CHOOSE({1,2},Timeseries[code],Timeseries[name]),2,FALSE)&amp;",DtFmt=1,TmFmt=1,unit=true"),
        NA()
        )
        )
    )
    )
)</f>
        <v>#Calc</v>
      </c>
      <c r="EN2" s="5" t="str" cm="1">
        <f t="array" aca="1" ref="EN2" ca="1">IF(
    EN$1="", NA(),
    IF(
    EN$1="Date",
    DateRange(StartDate, EndDate),
    IF(
        VLOOKUP(EN$1, CHOOSE({1,2}, Timeseries[code], Timeseries[source]), 2, FALSE)="FactSet",
        IF(
        VLOOKUP(EN$1, CHOOSE({1,2}, Timeseries[code], Timeseries[source_field]), 2, FALSE)="FDS_ECON_DATA",
        _xll.FDSC("", "", "PSETCAL(SEVENDAY);FDS_ECON_DATA('" &amp;
            VLOOKUP(EN$1, CHOOSE({1,2}, Timeseries[code], Timeseries[source_ticker]), 2, FALSE) &amp;
            "'," &amp; StartDate &amp; "," &amp; EndDate &amp; ", D, NONE, NONE)"
        ),
        _xll.FDSC("", "", "PSETCAL(SEVENDAY);NO_REPEAT_F(SPEC_ID_DATA('" &amp;
            VLOOKUP(EN$1, CHOOSE({1,2}, Timeseries[code], Timeseries[source_ticker]), 2, FALSE) &amp;
            ":" &amp; VLOOKUP(EN$1, CHOOSE({1,2}, Timeseries[code], Timeseries[source_field]), 2, FALSE) &amp;
            "','" &amp; StartDate &amp; "','" &amp; EndDate &amp; "', D, NONE, NONE,2))"
        )
        ),
        IF(
        VLOOKUP(EN$1, CHOOSE({1,2}, Timeseries[code], Timeseries[source]), 2, FALSE)="Bloomberg",
        BDH(
            VLOOKUP(EN$1, CHOOSE({1,2}, Timeseries[code],Timeseries[source_ticker]), 2, FALSE),
            VLOOKUP(EN$1, CHOOSE({1,2}, Timeseries[code],Timeseries[source_field]), 2, FALSE),
            StartDate, EndDate, "SORT","FALSE", "DTS","FALSE", "DAYS","C", "FILL","B"
        ),
        IF(
        VLOOKUP(EN$1, CHOOSE({1,2}, Timeseries[code], Timeseries[source]), 2, FALSE)="Infomax",
        _xll.IMDH(VLOOKUP(EN$1,CHOOSE({1,2},Timeseries[code],Timeseries[asset_class]),2,FALSE),
        VLOOKUP(EN$1,CHOOSE({1,2},Timeseries[code],Timeseries[source_ticker]),2,FALSE),
        VLOOKUP(EN$1,CHOOSE({1,2},Timeseries[code],Timeseries[source_field]),2,FALSE),
        StartDate+2,EndDate+2,9999,
        "Per=일,sort=A,real=false,Bizday=12,Quote=종가,ROUND=9,Pos=20,Orient=V,Title="&amp;VLOOKUP(EN$1,CHOOSE({1,2},Timeseries[code],Timeseries[name]),2,FALSE)&amp;",DtFmt=1,TmFmt=1,unit=true"),
        NA()
        )
        )
    )
    )
)</f>
        <v>#Calc</v>
      </c>
      <c r="EO2" s="5" t="str" cm="1">
        <f t="array" aca="1" ref="EO2" ca="1">IF(
    EO$1="", NA(),
    IF(
    EO$1="Date",
    DateRange(StartDate, EndDate),
    IF(
        VLOOKUP(EO$1, CHOOSE({1,2}, Timeseries[code], Timeseries[source]), 2, FALSE)="FactSet",
        IF(
        VLOOKUP(EO$1, CHOOSE({1,2}, Timeseries[code], Timeseries[source_field]), 2, FALSE)="FDS_ECON_DATA",
        _xll.FDSC("", "", "PSETCAL(SEVENDAY);FDS_ECON_DATA('" &amp;
            VLOOKUP(EO$1, CHOOSE({1,2}, Timeseries[code], Timeseries[source_ticker]), 2, FALSE) &amp;
            "'," &amp; StartDate &amp; "," &amp; EndDate &amp; ", D, NONE, NONE)"
        ),
        _xll.FDSC("", "", "PSETCAL(SEVENDAY);NO_REPEAT_F(SPEC_ID_DATA('" &amp;
            VLOOKUP(EO$1, CHOOSE({1,2}, Timeseries[code], Timeseries[source_ticker]), 2, FALSE) &amp;
            ":" &amp; VLOOKUP(EO$1, CHOOSE({1,2}, Timeseries[code], Timeseries[source_field]), 2, FALSE) &amp;
            "','" &amp; StartDate &amp; "','" &amp; EndDate &amp; "', D, NONE, NONE,2))"
        )
        ),
        IF(
        VLOOKUP(EO$1, CHOOSE({1,2}, Timeseries[code], Timeseries[source]), 2, FALSE)="Bloomberg",
        BDH(
            VLOOKUP(EO$1, CHOOSE({1,2}, Timeseries[code],Timeseries[source_ticker]), 2, FALSE),
            VLOOKUP(EO$1, CHOOSE({1,2}, Timeseries[code],Timeseries[source_field]), 2, FALSE),
            StartDate, EndDate, "SORT","FALSE", "DTS","FALSE", "DAYS","C", "FILL","B"
        ),
        IF(
        VLOOKUP(EO$1, CHOOSE({1,2}, Timeseries[code], Timeseries[source]), 2, FALSE)="Infomax",
        _xll.IMDH(VLOOKUP(EO$1,CHOOSE({1,2},Timeseries[code],Timeseries[asset_class]),2,FALSE),
        VLOOKUP(EO$1,CHOOSE({1,2},Timeseries[code],Timeseries[source_ticker]),2,FALSE),
        VLOOKUP(EO$1,CHOOSE({1,2},Timeseries[code],Timeseries[source_field]),2,FALSE),
        StartDate+2,EndDate+2,9999,
        "Per=일,sort=A,real=false,Bizday=12,Quote=종가,ROUND=9,Pos=20,Orient=V,Title="&amp;VLOOKUP(EO$1,CHOOSE({1,2},Timeseries[code],Timeseries[name]),2,FALSE)&amp;",DtFmt=1,TmFmt=1,unit=true"),
        NA()
        )
        )
    )
    )
)</f>
        <v>#Calc</v>
      </c>
      <c r="EP2" s="5" t="str" cm="1">
        <f t="array" aca="1" ref="EP2" ca="1">IF(
    EP$1="", NA(),
    IF(
    EP$1="Date",
    DateRange(StartDate, EndDate),
    IF(
        VLOOKUP(EP$1, CHOOSE({1,2}, Timeseries[code], Timeseries[source]), 2, FALSE)="FactSet",
        IF(
        VLOOKUP(EP$1, CHOOSE({1,2}, Timeseries[code], Timeseries[source_field]), 2, FALSE)="FDS_ECON_DATA",
        _xll.FDSC("", "", "PSETCAL(SEVENDAY);FDS_ECON_DATA('" &amp;
            VLOOKUP(EP$1, CHOOSE({1,2}, Timeseries[code], Timeseries[source_ticker]), 2, FALSE) &amp;
            "'," &amp; StartDate &amp; "," &amp; EndDate &amp; ", D, NONE, NONE)"
        ),
        _xll.FDSC("", "", "PSETCAL(SEVENDAY);NO_REPEAT_F(SPEC_ID_DATA('" &amp;
            VLOOKUP(EP$1, CHOOSE({1,2}, Timeseries[code], Timeseries[source_ticker]), 2, FALSE) &amp;
            ":" &amp; VLOOKUP(EP$1, CHOOSE({1,2}, Timeseries[code], Timeseries[source_field]), 2, FALSE) &amp;
            "','" &amp; StartDate &amp; "','" &amp; EndDate &amp; "', D, NONE, NONE,2))"
        )
        ),
        IF(
        VLOOKUP(EP$1, CHOOSE({1,2}, Timeseries[code], Timeseries[source]), 2, FALSE)="Bloomberg",
        BDH(
            VLOOKUP(EP$1, CHOOSE({1,2}, Timeseries[code],Timeseries[source_ticker]), 2, FALSE),
            VLOOKUP(EP$1, CHOOSE({1,2}, Timeseries[code],Timeseries[source_field]), 2, FALSE),
            StartDate, EndDate, "SORT","FALSE", "DTS","FALSE", "DAYS","C", "FILL","B"
        ),
        IF(
        VLOOKUP(EP$1, CHOOSE({1,2}, Timeseries[code], Timeseries[source]), 2, FALSE)="Infomax",
        _xll.IMDH(VLOOKUP(EP$1,CHOOSE({1,2},Timeseries[code],Timeseries[asset_class]),2,FALSE),
        VLOOKUP(EP$1,CHOOSE({1,2},Timeseries[code],Timeseries[source_ticker]),2,FALSE),
        VLOOKUP(EP$1,CHOOSE({1,2},Timeseries[code],Timeseries[source_field]),2,FALSE),
        StartDate+2,EndDate+2,9999,
        "Per=일,sort=A,real=false,Bizday=12,Quote=종가,ROUND=9,Pos=20,Orient=V,Title="&amp;VLOOKUP(EP$1,CHOOSE({1,2},Timeseries[code],Timeseries[name]),2,FALSE)&amp;",DtFmt=1,TmFmt=1,unit=true"),
        NA()
        )
        )
    )
    )
)</f>
        <v>#Calc</v>
      </c>
      <c r="EQ2" s="5" t="str" cm="1">
        <f t="array" aca="1" ref="EQ2" ca="1">IF(
    EQ$1="", NA(),
    IF(
    EQ$1="Date",
    DateRange(StartDate, EndDate),
    IF(
        VLOOKUP(EQ$1, CHOOSE({1,2}, Timeseries[code], Timeseries[source]), 2, FALSE)="FactSet",
        IF(
        VLOOKUP(EQ$1, CHOOSE({1,2}, Timeseries[code], Timeseries[source_field]), 2, FALSE)="FDS_ECON_DATA",
        _xll.FDSC("", "", "PSETCAL(SEVENDAY);FDS_ECON_DATA('" &amp;
            VLOOKUP(EQ$1, CHOOSE({1,2}, Timeseries[code], Timeseries[source_ticker]), 2, FALSE) &amp;
            "'," &amp; StartDate &amp; "," &amp; EndDate &amp; ", D, NONE, NONE)"
        ),
        _xll.FDSC("", "", "PSETCAL(SEVENDAY);NO_REPEAT_F(SPEC_ID_DATA('" &amp;
            VLOOKUP(EQ$1, CHOOSE({1,2}, Timeseries[code], Timeseries[source_ticker]), 2, FALSE) &amp;
            ":" &amp; VLOOKUP(EQ$1, CHOOSE({1,2}, Timeseries[code], Timeseries[source_field]), 2, FALSE) &amp;
            "','" &amp; StartDate &amp; "','" &amp; EndDate &amp; "', D, NONE, NONE,2))"
        )
        ),
        IF(
        VLOOKUP(EQ$1, CHOOSE({1,2}, Timeseries[code], Timeseries[source]), 2, FALSE)="Bloomberg",
        BDH(
            VLOOKUP(EQ$1, CHOOSE({1,2}, Timeseries[code],Timeseries[source_ticker]), 2, FALSE),
            VLOOKUP(EQ$1, CHOOSE({1,2}, Timeseries[code],Timeseries[source_field]), 2, FALSE),
            StartDate, EndDate, "SORT","FALSE", "DTS","FALSE", "DAYS","C", "FILL","B"
        ),
        IF(
        VLOOKUP(EQ$1, CHOOSE({1,2}, Timeseries[code], Timeseries[source]), 2, FALSE)="Infomax",
        _xll.IMDH(VLOOKUP(EQ$1,CHOOSE({1,2},Timeseries[code],Timeseries[asset_class]),2,FALSE),
        VLOOKUP(EQ$1,CHOOSE({1,2},Timeseries[code],Timeseries[source_ticker]),2,FALSE),
        VLOOKUP(EQ$1,CHOOSE({1,2},Timeseries[code],Timeseries[source_field]),2,FALSE),
        StartDate+2,EndDate+2,9999,
        "Per=일,sort=A,real=false,Bizday=12,Quote=종가,ROUND=9,Pos=20,Orient=V,Title="&amp;VLOOKUP(EQ$1,CHOOSE({1,2},Timeseries[code],Timeseries[name]),2,FALSE)&amp;",DtFmt=1,TmFmt=1,unit=true"),
        NA()
        )
        )
    )
    )
)</f>
        <v>#Calc</v>
      </c>
      <c r="ER2" s="5" t="str" cm="1">
        <f t="array" aca="1" ref="ER2" ca="1">IF(
    ER$1="", NA(),
    IF(
    ER$1="Date",
    DateRange(StartDate, EndDate),
    IF(
        VLOOKUP(ER$1, CHOOSE({1,2}, Timeseries[code], Timeseries[source]), 2, FALSE)="FactSet",
        IF(
        VLOOKUP(ER$1, CHOOSE({1,2}, Timeseries[code], Timeseries[source_field]), 2, FALSE)="FDS_ECON_DATA",
        _xll.FDSC("", "", "PSETCAL(SEVENDAY);FDS_ECON_DATA('" &amp;
            VLOOKUP(ER$1, CHOOSE({1,2}, Timeseries[code], Timeseries[source_ticker]), 2, FALSE) &amp;
            "'," &amp; StartDate &amp; "," &amp; EndDate &amp; ", D, NONE, NONE)"
        ),
        _xll.FDSC("", "", "PSETCAL(SEVENDAY);NO_REPEAT_F(SPEC_ID_DATA('" &amp;
            VLOOKUP(ER$1, CHOOSE({1,2}, Timeseries[code], Timeseries[source_ticker]), 2, FALSE) &amp;
            ":" &amp; VLOOKUP(ER$1, CHOOSE({1,2}, Timeseries[code], Timeseries[source_field]), 2, FALSE) &amp;
            "','" &amp; StartDate &amp; "','" &amp; EndDate &amp; "', D, NONE, NONE,2))"
        )
        ),
        IF(
        VLOOKUP(ER$1, CHOOSE({1,2}, Timeseries[code], Timeseries[source]), 2, FALSE)="Bloomberg",
        BDH(
            VLOOKUP(ER$1, CHOOSE({1,2}, Timeseries[code],Timeseries[source_ticker]), 2, FALSE),
            VLOOKUP(ER$1, CHOOSE({1,2}, Timeseries[code],Timeseries[source_field]), 2, FALSE),
            StartDate, EndDate, "SORT","FALSE", "DTS","FALSE", "DAYS","C", "FILL","B"
        ),
        IF(
        VLOOKUP(ER$1, CHOOSE({1,2}, Timeseries[code], Timeseries[source]), 2, FALSE)="Infomax",
        _xll.IMDH(VLOOKUP(ER$1,CHOOSE({1,2},Timeseries[code],Timeseries[asset_class]),2,FALSE),
        VLOOKUP(ER$1,CHOOSE({1,2},Timeseries[code],Timeseries[source_ticker]),2,FALSE),
        VLOOKUP(ER$1,CHOOSE({1,2},Timeseries[code],Timeseries[source_field]),2,FALSE),
        StartDate+2,EndDate+2,9999,
        "Per=일,sort=A,real=false,Bizday=12,Quote=종가,ROUND=9,Pos=20,Orient=V,Title="&amp;VLOOKUP(ER$1,CHOOSE({1,2},Timeseries[code],Timeseries[name]),2,FALSE)&amp;",DtFmt=1,TmFmt=1,unit=true"),
        NA()
        )
        )
    )
    )
)</f>
        <v>#Calc</v>
      </c>
      <c r="ES2" s="5" t="str" cm="1">
        <f t="array" aca="1" ref="ES2" ca="1">IF(
    ES$1="", NA(),
    IF(
    ES$1="Date",
    DateRange(StartDate, EndDate),
    IF(
        VLOOKUP(ES$1, CHOOSE({1,2}, Timeseries[code], Timeseries[source]), 2, FALSE)="FactSet",
        IF(
        VLOOKUP(ES$1, CHOOSE({1,2}, Timeseries[code], Timeseries[source_field]), 2, FALSE)="FDS_ECON_DATA",
        _xll.FDSC("", "", "PSETCAL(SEVENDAY);FDS_ECON_DATA('" &amp;
            VLOOKUP(ES$1, CHOOSE({1,2}, Timeseries[code], Timeseries[source_ticker]), 2, FALSE) &amp;
            "'," &amp; StartDate &amp; "," &amp; EndDate &amp; ", D, NONE, NONE)"
        ),
        _xll.FDSC("", "", "PSETCAL(SEVENDAY);NO_REPEAT_F(SPEC_ID_DATA('" &amp;
            VLOOKUP(ES$1, CHOOSE({1,2}, Timeseries[code], Timeseries[source_ticker]), 2, FALSE) &amp;
            ":" &amp; VLOOKUP(ES$1, CHOOSE({1,2}, Timeseries[code], Timeseries[source_field]), 2, FALSE) &amp;
            "','" &amp; StartDate &amp; "','" &amp; EndDate &amp; "', D, NONE, NONE,2))"
        )
        ),
        IF(
        VLOOKUP(ES$1, CHOOSE({1,2}, Timeseries[code], Timeseries[source]), 2, FALSE)="Bloomberg",
        BDH(
            VLOOKUP(ES$1, CHOOSE({1,2}, Timeseries[code],Timeseries[source_ticker]), 2, FALSE),
            VLOOKUP(ES$1, CHOOSE({1,2}, Timeseries[code],Timeseries[source_field]), 2, FALSE),
            StartDate, EndDate, "SORT","FALSE", "DTS","FALSE", "DAYS","C", "FILL","B"
        ),
        IF(
        VLOOKUP(ES$1, CHOOSE({1,2}, Timeseries[code], Timeseries[source]), 2, FALSE)="Infomax",
        _xll.IMDH(VLOOKUP(ES$1,CHOOSE({1,2},Timeseries[code],Timeseries[asset_class]),2,FALSE),
        VLOOKUP(ES$1,CHOOSE({1,2},Timeseries[code],Timeseries[source_ticker]),2,FALSE),
        VLOOKUP(ES$1,CHOOSE({1,2},Timeseries[code],Timeseries[source_field]),2,FALSE),
        StartDate+2,EndDate+2,9999,
        "Per=일,sort=A,real=false,Bizday=12,Quote=종가,ROUND=9,Pos=20,Orient=V,Title="&amp;VLOOKUP(ES$1,CHOOSE({1,2},Timeseries[code],Timeseries[name]),2,FALSE)&amp;",DtFmt=1,TmFmt=1,unit=true"),
        NA()
        )
        )
    )
    )
)</f>
        <v>#Calc</v>
      </c>
      <c r="ET2" s="5" t="str" cm="1">
        <f t="array" aca="1" ref="ET2" ca="1">IF(
    ET$1="", NA(),
    IF(
    ET$1="Date",
    DateRange(StartDate, EndDate),
    IF(
        VLOOKUP(ET$1, CHOOSE({1,2}, Timeseries[code], Timeseries[source]), 2, FALSE)="FactSet",
        IF(
        VLOOKUP(ET$1, CHOOSE({1,2}, Timeseries[code], Timeseries[source_field]), 2, FALSE)="FDS_ECON_DATA",
        _xll.FDSC("", "", "PSETCAL(SEVENDAY);FDS_ECON_DATA('" &amp;
            VLOOKUP(ET$1, CHOOSE({1,2}, Timeseries[code], Timeseries[source_ticker]), 2, FALSE) &amp;
            "'," &amp; StartDate &amp; "," &amp; EndDate &amp; ", D, NONE, NONE)"
        ),
        _xll.FDSC("", "", "PSETCAL(SEVENDAY);NO_REPEAT_F(SPEC_ID_DATA('" &amp;
            VLOOKUP(ET$1, CHOOSE({1,2}, Timeseries[code], Timeseries[source_ticker]), 2, FALSE) &amp;
            ":" &amp; VLOOKUP(ET$1, CHOOSE({1,2}, Timeseries[code], Timeseries[source_field]), 2, FALSE) &amp;
            "','" &amp; StartDate &amp; "','" &amp; EndDate &amp; "', D, NONE, NONE,2))"
        )
        ),
        IF(
        VLOOKUP(ET$1, CHOOSE({1,2}, Timeseries[code], Timeseries[source]), 2, FALSE)="Bloomberg",
        BDH(
            VLOOKUP(ET$1, CHOOSE({1,2}, Timeseries[code],Timeseries[source_ticker]), 2, FALSE),
            VLOOKUP(ET$1, CHOOSE({1,2}, Timeseries[code],Timeseries[source_field]), 2, FALSE),
            StartDate, EndDate, "SORT","FALSE", "DTS","FALSE", "DAYS","C", "FILL","B"
        ),
        IF(
        VLOOKUP(ET$1, CHOOSE({1,2}, Timeseries[code], Timeseries[source]), 2, FALSE)="Infomax",
        _xll.IMDH(VLOOKUP(ET$1,CHOOSE({1,2},Timeseries[code],Timeseries[asset_class]),2,FALSE),
        VLOOKUP(ET$1,CHOOSE({1,2},Timeseries[code],Timeseries[source_ticker]),2,FALSE),
        VLOOKUP(ET$1,CHOOSE({1,2},Timeseries[code],Timeseries[source_field]),2,FALSE),
        StartDate+2,EndDate+2,9999,
        "Per=일,sort=A,real=false,Bizday=12,Quote=종가,ROUND=9,Pos=20,Orient=V,Title="&amp;VLOOKUP(ET$1,CHOOSE({1,2},Timeseries[code],Timeseries[name]),2,FALSE)&amp;",DtFmt=1,TmFmt=1,unit=true"),
        NA()
        )
        )
    )
    )
)</f>
        <v>#Calc</v>
      </c>
      <c r="EU2" s="5" t="str" cm="1">
        <f t="array" aca="1" ref="EU2" ca="1">IF(
    EU$1="", NA(),
    IF(
    EU$1="Date",
    DateRange(StartDate, EndDate),
    IF(
        VLOOKUP(EU$1, CHOOSE({1,2}, Timeseries[code], Timeseries[source]), 2, FALSE)="FactSet",
        IF(
        VLOOKUP(EU$1, CHOOSE({1,2}, Timeseries[code], Timeseries[source_field]), 2, FALSE)="FDS_ECON_DATA",
        _xll.FDSC("", "", "PSETCAL(SEVENDAY);FDS_ECON_DATA('" &amp;
            VLOOKUP(EU$1, CHOOSE({1,2}, Timeseries[code], Timeseries[source_ticker]), 2, FALSE) &amp;
            "'," &amp; StartDate &amp; "," &amp; EndDate &amp; ", D, NONE, NONE)"
        ),
        _xll.FDSC("", "", "PSETCAL(SEVENDAY);NO_REPEAT_F(SPEC_ID_DATA('" &amp;
            VLOOKUP(EU$1, CHOOSE({1,2}, Timeseries[code], Timeseries[source_ticker]), 2, FALSE) &amp;
            ":" &amp; VLOOKUP(EU$1, CHOOSE({1,2}, Timeseries[code], Timeseries[source_field]), 2, FALSE) &amp;
            "','" &amp; StartDate &amp; "','" &amp; EndDate &amp; "', D, NONE, NONE,2))"
        )
        ),
        IF(
        VLOOKUP(EU$1, CHOOSE({1,2}, Timeseries[code], Timeseries[source]), 2, FALSE)="Bloomberg",
        BDH(
            VLOOKUP(EU$1, CHOOSE({1,2}, Timeseries[code],Timeseries[source_ticker]), 2, FALSE),
            VLOOKUP(EU$1, CHOOSE({1,2}, Timeseries[code],Timeseries[source_field]), 2, FALSE),
            StartDate, EndDate, "SORT","FALSE", "DTS","FALSE", "DAYS","C", "FILL","B"
        ),
        IF(
        VLOOKUP(EU$1, CHOOSE({1,2}, Timeseries[code], Timeseries[source]), 2, FALSE)="Infomax",
        _xll.IMDH(VLOOKUP(EU$1,CHOOSE({1,2},Timeseries[code],Timeseries[asset_class]),2,FALSE),
        VLOOKUP(EU$1,CHOOSE({1,2},Timeseries[code],Timeseries[source_ticker]),2,FALSE),
        VLOOKUP(EU$1,CHOOSE({1,2},Timeseries[code],Timeseries[source_field]),2,FALSE),
        StartDate+2,EndDate+2,9999,
        "Per=일,sort=A,real=false,Bizday=12,Quote=종가,ROUND=9,Pos=20,Orient=V,Title="&amp;VLOOKUP(EU$1,CHOOSE({1,2},Timeseries[code],Timeseries[name]),2,FALSE)&amp;",DtFmt=1,TmFmt=1,unit=true"),
        NA()
        )
        )
    )
    )
)</f>
        <v>#Calc</v>
      </c>
      <c r="EV2" s="5" t="str" cm="1">
        <f t="array" aca="1" ref="EV2" ca="1">IF(
    EV$1="", NA(),
    IF(
    EV$1="Date",
    DateRange(StartDate, EndDate),
    IF(
        VLOOKUP(EV$1, CHOOSE({1,2}, Timeseries[code], Timeseries[source]), 2, FALSE)="FactSet",
        IF(
        VLOOKUP(EV$1, CHOOSE({1,2}, Timeseries[code], Timeseries[source_field]), 2, FALSE)="FDS_ECON_DATA",
        _xll.FDSC("", "", "PSETCAL(SEVENDAY);FDS_ECON_DATA('" &amp;
            VLOOKUP(EV$1, CHOOSE({1,2}, Timeseries[code], Timeseries[source_ticker]), 2, FALSE) &amp;
            "'," &amp; StartDate &amp; "," &amp; EndDate &amp; ", D, NONE, NONE)"
        ),
        _xll.FDSC("", "", "PSETCAL(SEVENDAY);NO_REPEAT_F(SPEC_ID_DATA('" &amp;
            VLOOKUP(EV$1, CHOOSE({1,2}, Timeseries[code], Timeseries[source_ticker]), 2, FALSE) &amp;
            ":" &amp; VLOOKUP(EV$1, CHOOSE({1,2}, Timeseries[code], Timeseries[source_field]), 2, FALSE) &amp;
            "','" &amp; StartDate &amp; "','" &amp; EndDate &amp; "', D, NONE, NONE,2))"
        )
        ),
        IF(
        VLOOKUP(EV$1, CHOOSE({1,2}, Timeseries[code], Timeseries[source]), 2, FALSE)="Bloomberg",
        BDH(
            VLOOKUP(EV$1, CHOOSE({1,2}, Timeseries[code],Timeseries[source_ticker]), 2, FALSE),
            VLOOKUP(EV$1, CHOOSE({1,2}, Timeseries[code],Timeseries[source_field]), 2, FALSE),
            StartDate, EndDate, "SORT","FALSE", "DTS","FALSE", "DAYS","C", "FILL","B"
        ),
        IF(
        VLOOKUP(EV$1, CHOOSE({1,2}, Timeseries[code], Timeseries[source]), 2, FALSE)="Infomax",
        _xll.IMDH(VLOOKUP(EV$1,CHOOSE({1,2},Timeseries[code],Timeseries[asset_class]),2,FALSE),
        VLOOKUP(EV$1,CHOOSE({1,2},Timeseries[code],Timeseries[source_ticker]),2,FALSE),
        VLOOKUP(EV$1,CHOOSE({1,2},Timeseries[code],Timeseries[source_field]),2,FALSE),
        StartDate+2,EndDate+2,9999,
        "Per=일,sort=A,real=false,Bizday=12,Quote=종가,ROUND=9,Pos=20,Orient=V,Title="&amp;VLOOKUP(EV$1,CHOOSE({1,2},Timeseries[code],Timeseries[name]),2,FALSE)&amp;",DtFmt=1,TmFmt=1,unit=true"),
        NA()
        )
        )
    )
    )
)</f>
        <v>#Calc</v>
      </c>
      <c r="EW2" s="5" t="str" cm="1">
        <f t="array" aca="1" ref="EW2" ca="1">IF(
    EW$1="", NA(),
    IF(
    EW$1="Date",
    DateRange(StartDate, EndDate),
    IF(
        VLOOKUP(EW$1, CHOOSE({1,2}, Timeseries[code], Timeseries[source]), 2, FALSE)="FactSet",
        IF(
        VLOOKUP(EW$1, CHOOSE({1,2}, Timeseries[code], Timeseries[source_field]), 2, FALSE)="FDS_ECON_DATA",
        _xll.FDSC("", "", "PSETCAL(SEVENDAY);FDS_ECON_DATA('" &amp;
            VLOOKUP(EW$1, CHOOSE({1,2}, Timeseries[code], Timeseries[source_ticker]), 2, FALSE) &amp;
            "'," &amp; StartDate &amp; "," &amp; EndDate &amp; ", D, NONE, NONE)"
        ),
        _xll.FDSC("", "", "PSETCAL(SEVENDAY);NO_REPEAT_F(SPEC_ID_DATA('" &amp;
            VLOOKUP(EW$1, CHOOSE({1,2}, Timeseries[code], Timeseries[source_ticker]), 2, FALSE) &amp;
            ":" &amp; VLOOKUP(EW$1, CHOOSE({1,2}, Timeseries[code], Timeseries[source_field]), 2, FALSE) &amp;
            "','" &amp; StartDate &amp; "','" &amp; EndDate &amp; "', D, NONE, NONE,2))"
        )
        ),
        IF(
        VLOOKUP(EW$1, CHOOSE({1,2}, Timeseries[code], Timeseries[source]), 2, FALSE)="Bloomberg",
        BDH(
            VLOOKUP(EW$1, CHOOSE({1,2}, Timeseries[code],Timeseries[source_ticker]), 2, FALSE),
            VLOOKUP(EW$1, CHOOSE({1,2}, Timeseries[code],Timeseries[source_field]), 2, FALSE),
            StartDate, EndDate, "SORT","FALSE", "DTS","FALSE", "DAYS","C", "FILL","B"
        ),
        IF(
        VLOOKUP(EW$1, CHOOSE({1,2}, Timeseries[code], Timeseries[source]), 2, FALSE)="Infomax",
        _xll.IMDH(VLOOKUP(EW$1,CHOOSE({1,2},Timeseries[code],Timeseries[asset_class]),2,FALSE),
        VLOOKUP(EW$1,CHOOSE({1,2},Timeseries[code],Timeseries[source_ticker]),2,FALSE),
        VLOOKUP(EW$1,CHOOSE({1,2},Timeseries[code],Timeseries[source_field]),2,FALSE),
        StartDate+2,EndDate+2,9999,
        "Per=일,sort=A,real=false,Bizday=12,Quote=종가,ROUND=9,Pos=20,Orient=V,Title="&amp;VLOOKUP(EW$1,CHOOSE({1,2},Timeseries[code],Timeseries[name]),2,FALSE)&amp;",DtFmt=1,TmFmt=1,unit=true"),
        NA()
        )
        )
    )
    )
)</f>
        <v>#Calc</v>
      </c>
      <c r="EX2" s="5" t="str" cm="1">
        <f t="array" aca="1" ref="EX2" ca="1">IF(
    EX$1="", NA(),
    IF(
    EX$1="Date",
    DateRange(StartDate, EndDate),
    IF(
        VLOOKUP(EX$1, CHOOSE({1,2}, Timeseries[code], Timeseries[source]), 2, FALSE)="FactSet",
        IF(
        VLOOKUP(EX$1, CHOOSE({1,2}, Timeseries[code], Timeseries[source_field]), 2, FALSE)="FDS_ECON_DATA",
        _xll.FDSC("", "", "PSETCAL(SEVENDAY);FDS_ECON_DATA('" &amp;
            VLOOKUP(EX$1, CHOOSE({1,2}, Timeseries[code], Timeseries[source_ticker]), 2, FALSE) &amp;
            "'," &amp; StartDate &amp; "," &amp; EndDate &amp; ", D, NONE, NONE)"
        ),
        _xll.FDSC("", "", "PSETCAL(SEVENDAY);NO_REPEAT_F(SPEC_ID_DATA('" &amp;
            VLOOKUP(EX$1, CHOOSE({1,2}, Timeseries[code], Timeseries[source_ticker]), 2, FALSE) &amp;
            ":" &amp; VLOOKUP(EX$1, CHOOSE({1,2}, Timeseries[code], Timeseries[source_field]), 2, FALSE) &amp;
            "','" &amp; StartDate &amp; "','" &amp; EndDate &amp; "', D, NONE, NONE,2))"
        )
        ),
        IF(
        VLOOKUP(EX$1, CHOOSE({1,2}, Timeseries[code], Timeseries[source]), 2, FALSE)="Bloomberg",
        BDH(
            VLOOKUP(EX$1, CHOOSE({1,2}, Timeseries[code],Timeseries[source_ticker]), 2, FALSE),
            VLOOKUP(EX$1, CHOOSE({1,2}, Timeseries[code],Timeseries[source_field]), 2, FALSE),
            StartDate, EndDate, "SORT","FALSE", "DTS","FALSE", "DAYS","C", "FILL","B"
        ),
        IF(
        VLOOKUP(EX$1, CHOOSE({1,2}, Timeseries[code], Timeseries[source]), 2, FALSE)="Infomax",
        _xll.IMDH(VLOOKUP(EX$1,CHOOSE({1,2},Timeseries[code],Timeseries[asset_class]),2,FALSE),
        VLOOKUP(EX$1,CHOOSE({1,2},Timeseries[code],Timeseries[source_ticker]),2,FALSE),
        VLOOKUP(EX$1,CHOOSE({1,2},Timeseries[code],Timeseries[source_field]),2,FALSE),
        StartDate+2,EndDate+2,9999,
        "Per=일,sort=A,real=false,Bizday=12,Quote=종가,ROUND=9,Pos=20,Orient=V,Title="&amp;VLOOKUP(EX$1,CHOOSE({1,2},Timeseries[code],Timeseries[name]),2,FALSE)&amp;",DtFmt=1,TmFmt=1,unit=true"),
        NA()
        )
        )
    )
    )
)</f>
        <v>#Calc</v>
      </c>
      <c r="EY2" s="5" t="str" cm="1">
        <f t="array" aca="1" ref="EY2" ca="1">IF(
    EY$1="", NA(),
    IF(
    EY$1="Date",
    DateRange(StartDate, EndDate),
    IF(
        VLOOKUP(EY$1, CHOOSE({1,2}, Timeseries[code], Timeseries[source]), 2, FALSE)="FactSet",
        IF(
        VLOOKUP(EY$1, CHOOSE({1,2}, Timeseries[code], Timeseries[source_field]), 2, FALSE)="FDS_ECON_DATA",
        _xll.FDSC("", "", "PSETCAL(SEVENDAY);FDS_ECON_DATA('" &amp;
            VLOOKUP(EY$1, CHOOSE({1,2}, Timeseries[code], Timeseries[source_ticker]), 2, FALSE) &amp;
            "'," &amp; StartDate &amp; "," &amp; EndDate &amp; ", D, NONE, NONE)"
        ),
        _xll.FDSC("", "", "PSETCAL(SEVENDAY);NO_REPEAT_F(SPEC_ID_DATA('" &amp;
            VLOOKUP(EY$1, CHOOSE({1,2}, Timeseries[code], Timeseries[source_ticker]), 2, FALSE) &amp;
            ":" &amp; VLOOKUP(EY$1, CHOOSE({1,2}, Timeseries[code], Timeseries[source_field]), 2, FALSE) &amp;
            "','" &amp; StartDate &amp; "','" &amp; EndDate &amp; "', D, NONE, NONE,2))"
        )
        ),
        IF(
        VLOOKUP(EY$1, CHOOSE({1,2}, Timeseries[code], Timeseries[source]), 2, FALSE)="Bloomberg",
        BDH(
            VLOOKUP(EY$1, CHOOSE({1,2}, Timeseries[code],Timeseries[source_ticker]), 2, FALSE),
            VLOOKUP(EY$1, CHOOSE({1,2}, Timeseries[code],Timeseries[source_field]), 2, FALSE),
            StartDate, EndDate, "SORT","FALSE", "DTS","FALSE", "DAYS","C", "FILL","B"
        ),
        IF(
        VLOOKUP(EY$1, CHOOSE({1,2}, Timeseries[code], Timeseries[source]), 2, FALSE)="Infomax",
        _xll.IMDH(VLOOKUP(EY$1,CHOOSE({1,2},Timeseries[code],Timeseries[asset_class]),2,FALSE),
        VLOOKUP(EY$1,CHOOSE({1,2},Timeseries[code],Timeseries[source_ticker]),2,FALSE),
        VLOOKUP(EY$1,CHOOSE({1,2},Timeseries[code],Timeseries[source_field]),2,FALSE),
        StartDate+2,EndDate+2,9999,
        "Per=일,sort=A,real=false,Bizday=12,Quote=종가,ROUND=9,Pos=20,Orient=V,Title="&amp;VLOOKUP(EY$1,CHOOSE({1,2},Timeseries[code],Timeseries[name]),2,FALSE)&amp;",DtFmt=1,TmFmt=1,unit=true"),
        NA()
        )
        )
    )
    )
)</f>
        <v>#Calc</v>
      </c>
      <c r="EZ2" s="5" t="str" cm="1">
        <f t="array" aca="1" ref="EZ2" ca="1">IF(
    EZ$1="", NA(),
    IF(
    EZ$1="Date",
    DateRange(StartDate, EndDate),
    IF(
        VLOOKUP(EZ$1, CHOOSE({1,2}, Timeseries[code], Timeseries[source]), 2, FALSE)="FactSet",
        IF(
        VLOOKUP(EZ$1, CHOOSE({1,2}, Timeseries[code], Timeseries[source_field]), 2, FALSE)="FDS_ECON_DATA",
        _xll.FDSC("", "", "PSETCAL(SEVENDAY);FDS_ECON_DATA('" &amp;
            VLOOKUP(EZ$1, CHOOSE({1,2}, Timeseries[code], Timeseries[source_ticker]), 2, FALSE) &amp;
            "'," &amp; StartDate &amp; "," &amp; EndDate &amp; ", D, NONE, NONE)"
        ),
        _xll.FDSC("", "", "PSETCAL(SEVENDAY);NO_REPEAT_F(SPEC_ID_DATA('" &amp;
            VLOOKUP(EZ$1, CHOOSE({1,2}, Timeseries[code], Timeseries[source_ticker]), 2, FALSE) &amp;
            ":" &amp; VLOOKUP(EZ$1, CHOOSE({1,2}, Timeseries[code], Timeseries[source_field]), 2, FALSE) &amp;
            "','" &amp; StartDate &amp; "','" &amp; EndDate &amp; "', D, NONE, NONE,2))"
        )
        ),
        IF(
        VLOOKUP(EZ$1, CHOOSE({1,2}, Timeseries[code], Timeseries[source]), 2, FALSE)="Bloomberg",
        BDH(
            VLOOKUP(EZ$1, CHOOSE({1,2}, Timeseries[code],Timeseries[source_ticker]), 2, FALSE),
            VLOOKUP(EZ$1, CHOOSE({1,2}, Timeseries[code],Timeseries[source_field]), 2, FALSE),
            StartDate, EndDate, "SORT","FALSE", "DTS","FALSE", "DAYS","C", "FILL","B"
        ),
        IF(
        VLOOKUP(EZ$1, CHOOSE({1,2}, Timeseries[code], Timeseries[source]), 2, FALSE)="Infomax",
        _xll.IMDH(VLOOKUP(EZ$1,CHOOSE({1,2},Timeseries[code],Timeseries[asset_class]),2,FALSE),
        VLOOKUP(EZ$1,CHOOSE({1,2},Timeseries[code],Timeseries[source_ticker]),2,FALSE),
        VLOOKUP(EZ$1,CHOOSE({1,2},Timeseries[code],Timeseries[source_field]),2,FALSE),
        StartDate+2,EndDate+2,9999,
        "Per=일,sort=A,real=false,Bizday=12,Quote=종가,ROUND=9,Pos=20,Orient=V,Title="&amp;VLOOKUP(EZ$1,CHOOSE({1,2},Timeseries[code],Timeseries[name]),2,FALSE)&amp;",DtFmt=1,TmFmt=1,unit=true"),
        NA()
        )
        )
    )
    )
)</f>
        <v>#Calc</v>
      </c>
      <c r="FA2" s="5" t="str" cm="1">
        <f t="array" aca="1" ref="FA2" ca="1">IF(
    FA$1="", NA(),
    IF(
    FA$1="Date",
    DateRange(StartDate, EndDate),
    IF(
        VLOOKUP(FA$1, CHOOSE({1,2}, Timeseries[code], Timeseries[source]), 2, FALSE)="FactSet",
        IF(
        VLOOKUP(FA$1, CHOOSE({1,2}, Timeseries[code], Timeseries[source_field]), 2, FALSE)="FDS_ECON_DATA",
        _xll.FDSC("", "", "PSETCAL(SEVENDAY);FDS_ECON_DATA('" &amp;
            VLOOKUP(FA$1, CHOOSE({1,2}, Timeseries[code], Timeseries[source_ticker]), 2, FALSE) &amp;
            "'," &amp; StartDate &amp; "," &amp; EndDate &amp; ", D, NONE, NONE)"
        ),
        _xll.FDSC("", "", "PSETCAL(SEVENDAY);NO_REPEAT_F(SPEC_ID_DATA('" &amp;
            VLOOKUP(FA$1, CHOOSE({1,2}, Timeseries[code], Timeseries[source_ticker]), 2, FALSE) &amp;
            ":" &amp; VLOOKUP(FA$1, CHOOSE({1,2}, Timeseries[code], Timeseries[source_field]), 2, FALSE) &amp;
            "','" &amp; StartDate &amp; "','" &amp; EndDate &amp; "', D, NONE, NONE,2))"
        )
        ),
        IF(
        VLOOKUP(FA$1, CHOOSE({1,2}, Timeseries[code], Timeseries[source]), 2, FALSE)="Bloomberg",
        BDH(
            VLOOKUP(FA$1, CHOOSE({1,2}, Timeseries[code],Timeseries[source_ticker]), 2, FALSE),
            VLOOKUP(FA$1, CHOOSE({1,2}, Timeseries[code],Timeseries[source_field]), 2, FALSE),
            StartDate, EndDate, "SORT","FALSE", "DTS","FALSE", "DAYS","C", "FILL","B"
        ),
        IF(
        VLOOKUP(FA$1, CHOOSE({1,2}, Timeseries[code], Timeseries[source]), 2, FALSE)="Infomax",
        _xll.IMDH(VLOOKUP(FA$1,CHOOSE({1,2},Timeseries[code],Timeseries[asset_class]),2,FALSE),
        VLOOKUP(FA$1,CHOOSE({1,2},Timeseries[code],Timeseries[source_ticker]),2,FALSE),
        VLOOKUP(FA$1,CHOOSE({1,2},Timeseries[code],Timeseries[source_field]),2,FALSE),
        StartDate+2,EndDate+2,9999,
        "Per=일,sort=A,real=false,Bizday=12,Quote=종가,ROUND=9,Pos=20,Orient=V,Title="&amp;VLOOKUP(FA$1,CHOOSE({1,2},Timeseries[code],Timeseries[name]),2,FALSE)&amp;",DtFmt=1,TmFmt=1,unit=true"),
        NA()
        )
        )
    )
    )
)</f>
        <v>#Calc</v>
      </c>
      <c r="FB2" s="5" t="str" cm="1">
        <f t="array" aca="1" ref="FB2" ca="1">IF(
    FB$1="", NA(),
    IF(
    FB$1="Date",
    DateRange(StartDate, EndDate),
    IF(
        VLOOKUP(FB$1, CHOOSE({1,2}, Timeseries[code], Timeseries[source]), 2, FALSE)="FactSet",
        IF(
        VLOOKUP(FB$1, CHOOSE({1,2}, Timeseries[code], Timeseries[source_field]), 2, FALSE)="FDS_ECON_DATA",
        _xll.FDSC("", "", "PSETCAL(SEVENDAY);FDS_ECON_DATA('" &amp;
            VLOOKUP(FB$1, CHOOSE({1,2}, Timeseries[code], Timeseries[source_ticker]), 2, FALSE) &amp;
            "'," &amp; StartDate &amp; "," &amp; EndDate &amp; ", D, NONE, NONE)"
        ),
        _xll.FDSC("", "", "PSETCAL(SEVENDAY);NO_REPEAT_F(SPEC_ID_DATA('" &amp;
            VLOOKUP(FB$1, CHOOSE({1,2}, Timeseries[code], Timeseries[source_ticker]), 2, FALSE) &amp;
            ":" &amp; VLOOKUP(FB$1, CHOOSE({1,2}, Timeseries[code], Timeseries[source_field]), 2, FALSE) &amp;
            "','" &amp; StartDate &amp; "','" &amp; EndDate &amp; "', D, NONE, NONE,2))"
        )
        ),
        IF(
        VLOOKUP(FB$1, CHOOSE({1,2}, Timeseries[code], Timeseries[source]), 2, FALSE)="Bloomberg",
        BDH(
            VLOOKUP(FB$1, CHOOSE({1,2}, Timeseries[code],Timeseries[source_ticker]), 2, FALSE),
            VLOOKUP(FB$1, CHOOSE({1,2}, Timeseries[code],Timeseries[source_field]), 2, FALSE),
            StartDate, EndDate, "SORT","FALSE", "DTS","FALSE", "DAYS","C", "FILL","B"
        ),
        IF(
        VLOOKUP(FB$1, CHOOSE({1,2}, Timeseries[code], Timeseries[source]), 2, FALSE)="Infomax",
        _xll.IMDH(VLOOKUP(FB$1,CHOOSE({1,2},Timeseries[code],Timeseries[asset_class]),2,FALSE),
        VLOOKUP(FB$1,CHOOSE({1,2},Timeseries[code],Timeseries[source_ticker]),2,FALSE),
        VLOOKUP(FB$1,CHOOSE({1,2},Timeseries[code],Timeseries[source_field]),2,FALSE),
        StartDate+2,EndDate+2,9999,
        "Per=일,sort=A,real=false,Bizday=12,Quote=종가,ROUND=9,Pos=20,Orient=V,Title="&amp;VLOOKUP(FB$1,CHOOSE({1,2},Timeseries[code],Timeseries[name]),2,FALSE)&amp;",DtFmt=1,TmFmt=1,unit=true"),
        NA()
        )
        )
    )
    )
)</f>
        <v>#Calc</v>
      </c>
      <c r="FC2" s="5" t="str" cm="1">
        <f t="array" aca="1" ref="FC2" ca="1">IF(
    FC$1="", NA(),
    IF(
    FC$1="Date",
    DateRange(StartDate, EndDate),
    IF(
        VLOOKUP(FC$1, CHOOSE({1,2}, Timeseries[code], Timeseries[source]), 2, FALSE)="FactSet",
        IF(
        VLOOKUP(FC$1, CHOOSE({1,2}, Timeseries[code], Timeseries[source_field]), 2, FALSE)="FDS_ECON_DATA",
        _xll.FDSC("", "", "PSETCAL(SEVENDAY);FDS_ECON_DATA('" &amp;
            VLOOKUP(FC$1, CHOOSE({1,2}, Timeseries[code], Timeseries[source_ticker]), 2, FALSE) &amp;
            "'," &amp; StartDate &amp; "," &amp; EndDate &amp; ", D, NONE, NONE)"
        ),
        _xll.FDSC("", "", "PSETCAL(SEVENDAY);NO_REPEAT_F(SPEC_ID_DATA('" &amp;
            VLOOKUP(FC$1, CHOOSE({1,2}, Timeseries[code], Timeseries[source_ticker]), 2, FALSE) &amp;
            ":" &amp; VLOOKUP(FC$1, CHOOSE({1,2}, Timeseries[code], Timeseries[source_field]), 2, FALSE) &amp;
            "','" &amp; StartDate &amp; "','" &amp; EndDate &amp; "', D, NONE, NONE,2))"
        )
        ),
        IF(
        VLOOKUP(FC$1, CHOOSE({1,2}, Timeseries[code], Timeseries[source]), 2, FALSE)="Bloomberg",
        BDH(
            VLOOKUP(FC$1, CHOOSE({1,2}, Timeseries[code],Timeseries[source_ticker]), 2, FALSE),
            VLOOKUP(FC$1, CHOOSE({1,2}, Timeseries[code],Timeseries[source_field]), 2, FALSE),
            StartDate, EndDate, "SORT","FALSE", "DTS","FALSE", "DAYS","C", "FILL","B"
        ),
        IF(
        VLOOKUP(FC$1, CHOOSE({1,2}, Timeseries[code], Timeseries[source]), 2, FALSE)="Infomax",
        _xll.IMDH(VLOOKUP(FC$1,CHOOSE({1,2},Timeseries[code],Timeseries[asset_class]),2,FALSE),
        VLOOKUP(FC$1,CHOOSE({1,2},Timeseries[code],Timeseries[source_ticker]),2,FALSE),
        VLOOKUP(FC$1,CHOOSE({1,2},Timeseries[code],Timeseries[source_field]),2,FALSE),
        StartDate+2,EndDate+2,9999,
        "Per=일,sort=A,real=false,Bizday=12,Quote=종가,ROUND=9,Pos=20,Orient=V,Title="&amp;VLOOKUP(FC$1,CHOOSE({1,2},Timeseries[code],Timeseries[name]),2,FALSE)&amp;",DtFmt=1,TmFmt=1,unit=true"),
        NA()
        )
        )
    )
    )
)</f>
        <v>#Calc</v>
      </c>
      <c r="FD2" s="5" t="str" cm="1">
        <f t="array" aca="1" ref="FD2" ca="1">IF(
    FD$1="", NA(),
    IF(
    FD$1="Date",
    DateRange(StartDate, EndDate),
    IF(
        VLOOKUP(FD$1, CHOOSE({1,2}, Timeseries[code], Timeseries[source]), 2, FALSE)="FactSet",
        IF(
        VLOOKUP(FD$1, CHOOSE({1,2}, Timeseries[code], Timeseries[source_field]), 2, FALSE)="FDS_ECON_DATA",
        _xll.FDSC("", "", "PSETCAL(SEVENDAY);FDS_ECON_DATA('" &amp;
            VLOOKUP(FD$1, CHOOSE({1,2}, Timeseries[code], Timeseries[source_ticker]), 2, FALSE) &amp;
            "'," &amp; StartDate &amp; "," &amp; EndDate &amp; ", D, NONE, NONE)"
        ),
        _xll.FDSC("", "", "PSETCAL(SEVENDAY);NO_REPEAT_F(SPEC_ID_DATA('" &amp;
            VLOOKUP(FD$1, CHOOSE({1,2}, Timeseries[code], Timeseries[source_ticker]), 2, FALSE) &amp;
            ":" &amp; VLOOKUP(FD$1, CHOOSE({1,2}, Timeseries[code], Timeseries[source_field]), 2, FALSE) &amp;
            "','" &amp; StartDate &amp; "','" &amp; EndDate &amp; "', D, NONE, NONE,2))"
        )
        ),
        IF(
        VLOOKUP(FD$1, CHOOSE({1,2}, Timeseries[code], Timeseries[source]), 2, FALSE)="Bloomberg",
        BDH(
            VLOOKUP(FD$1, CHOOSE({1,2}, Timeseries[code],Timeseries[source_ticker]), 2, FALSE),
            VLOOKUP(FD$1, CHOOSE({1,2}, Timeseries[code],Timeseries[source_field]), 2, FALSE),
            StartDate, EndDate, "SORT","FALSE", "DTS","FALSE", "DAYS","C", "FILL","B"
        ),
        IF(
        VLOOKUP(FD$1, CHOOSE({1,2}, Timeseries[code], Timeseries[source]), 2, FALSE)="Infomax",
        _xll.IMDH(VLOOKUP(FD$1,CHOOSE({1,2},Timeseries[code],Timeseries[asset_class]),2,FALSE),
        VLOOKUP(FD$1,CHOOSE({1,2},Timeseries[code],Timeseries[source_ticker]),2,FALSE),
        VLOOKUP(FD$1,CHOOSE({1,2},Timeseries[code],Timeseries[source_field]),2,FALSE),
        StartDate+2,EndDate+2,9999,
        "Per=일,sort=A,real=false,Bizday=12,Quote=종가,ROUND=9,Pos=20,Orient=V,Title="&amp;VLOOKUP(FD$1,CHOOSE({1,2},Timeseries[code],Timeseries[name]),2,FALSE)&amp;",DtFmt=1,TmFmt=1,unit=true"),
        NA()
        )
        )
    )
    )
)</f>
        <v>#Calc</v>
      </c>
      <c r="FE2" s="5" t="str" cm="1">
        <f t="array" aca="1" ref="FE2" ca="1">IF(
    FE$1="", NA(),
    IF(
    FE$1="Date",
    DateRange(StartDate, EndDate),
    IF(
        VLOOKUP(FE$1, CHOOSE({1,2}, Timeseries[code], Timeseries[source]), 2, FALSE)="FactSet",
        IF(
        VLOOKUP(FE$1, CHOOSE({1,2}, Timeseries[code], Timeseries[source_field]), 2, FALSE)="FDS_ECON_DATA",
        _xll.FDSC("", "", "PSETCAL(SEVENDAY);FDS_ECON_DATA('" &amp;
            VLOOKUP(FE$1, CHOOSE({1,2}, Timeseries[code], Timeseries[source_ticker]), 2, FALSE) &amp;
            "'," &amp; StartDate &amp; "," &amp; EndDate &amp; ", D, NONE, NONE)"
        ),
        _xll.FDSC("", "", "PSETCAL(SEVENDAY);NO_REPEAT_F(SPEC_ID_DATA('" &amp;
            VLOOKUP(FE$1, CHOOSE({1,2}, Timeseries[code], Timeseries[source_ticker]), 2, FALSE) &amp;
            ":" &amp; VLOOKUP(FE$1, CHOOSE({1,2}, Timeseries[code], Timeseries[source_field]), 2, FALSE) &amp;
            "','" &amp; StartDate &amp; "','" &amp; EndDate &amp; "', D, NONE, NONE,2))"
        )
        ),
        IF(
        VLOOKUP(FE$1, CHOOSE({1,2}, Timeseries[code], Timeseries[source]), 2, FALSE)="Bloomberg",
        BDH(
            VLOOKUP(FE$1, CHOOSE({1,2}, Timeseries[code],Timeseries[source_ticker]), 2, FALSE),
            VLOOKUP(FE$1, CHOOSE({1,2}, Timeseries[code],Timeseries[source_field]), 2, FALSE),
            StartDate, EndDate, "SORT","FALSE", "DTS","FALSE", "DAYS","C", "FILL","B"
        ),
        IF(
        VLOOKUP(FE$1, CHOOSE({1,2}, Timeseries[code], Timeseries[source]), 2, FALSE)="Infomax",
        _xll.IMDH(VLOOKUP(FE$1,CHOOSE({1,2},Timeseries[code],Timeseries[asset_class]),2,FALSE),
        VLOOKUP(FE$1,CHOOSE({1,2},Timeseries[code],Timeseries[source_ticker]),2,FALSE),
        VLOOKUP(FE$1,CHOOSE({1,2},Timeseries[code],Timeseries[source_field]),2,FALSE),
        StartDate+2,EndDate+2,9999,
        "Per=일,sort=A,real=false,Bizday=12,Quote=종가,ROUND=9,Pos=20,Orient=V,Title="&amp;VLOOKUP(FE$1,CHOOSE({1,2},Timeseries[code],Timeseries[name]),2,FALSE)&amp;",DtFmt=1,TmFmt=1,unit=true"),
        NA()
        )
        )
    )
    )
)</f>
        <v>#Calc</v>
      </c>
      <c r="FF2" s="5" t="str" cm="1">
        <f t="array" aca="1" ref="FF2" ca="1">IF(
    FF$1="", NA(),
    IF(
    FF$1="Date",
    DateRange(StartDate, EndDate),
    IF(
        VLOOKUP(FF$1, CHOOSE({1,2}, Timeseries[code], Timeseries[source]), 2, FALSE)="FactSet",
        IF(
        VLOOKUP(FF$1, CHOOSE({1,2}, Timeseries[code], Timeseries[source_field]), 2, FALSE)="FDS_ECON_DATA",
        _xll.FDSC("", "", "PSETCAL(SEVENDAY);FDS_ECON_DATA('" &amp;
            VLOOKUP(FF$1, CHOOSE({1,2}, Timeseries[code], Timeseries[source_ticker]), 2, FALSE) &amp;
            "'," &amp; StartDate &amp; "," &amp; EndDate &amp; ", D, NONE, NONE)"
        ),
        _xll.FDSC("", "", "PSETCAL(SEVENDAY);NO_REPEAT_F(SPEC_ID_DATA('" &amp;
            VLOOKUP(FF$1, CHOOSE({1,2}, Timeseries[code], Timeseries[source_ticker]), 2, FALSE) &amp;
            ":" &amp; VLOOKUP(FF$1, CHOOSE({1,2}, Timeseries[code], Timeseries[source_field]), 2, FALSE) &amp;
            "','" &amp; StartDate &amp; "','" &amp; EndDate &amp; "', D, NONE, NONE,2))"
        )
        ),
        IF(
        VLOOKUP(FF$1, CHOOSE({1,2}, Timeseries[code], Timeseries[source]), 2, FALSE)="Bloomberg",
        BDH(
            VLOOKUP(FF$1, CHOOSE({1,2}, Timeseries[code],Timeseries[source_ticker]), 2, FALSE),
            VLOOKUP(FF$1, CHOOSE({1,2}, Timeseries[code],Timeseries[source_field]), 2, FALSE),
            StartDate, EndDate, "SORT","FALSE", "DTS","FALSE", "DAYS","C", "FILL","B"
        ),
        IF(
        VLOOKUP(FF$1, CHOOSE({1,2}, Timeseries[code], Timeseries[source]), 2, FALSE)="Infomax",
        _xll.IMDH(VLOOKUP(FF$1,CHOOSE({1,2},Timeseries[code],Timeseries[asset_class]),2,FALSE),
        VLOOKUP(FF$1,CHOOSE({1,2},Timeseries[code],Timeseries[source_ticker]),2,FALSE),
        VLOOKUP(FF$1,CHOOSE({1,2},Timeseries[code],Timeseries[source_field]),2,FALSE),
        StartDate+2,EndDate+2,9999,
        "Per=일,sort=A,real=false,Bizday=12,Quote=종가,ROUND=9,Pos=20,Orient=V,Title="&amp;VLOOKUP(FF$1,CHOOSE({1,2},Timeseries[code],Timeseries[name]),2,FALSE)&amp;",DtFmt=1,TmFmt=1,unit=true"),
        NA()
        )
        )
    )
    )
)</f>
        <v>#Calc</v>
      </c>
      <c r="FG2" s="5" t="str" cm="1">
        <f t="array" aca="1" ref="FG2" ca="1">IF(
    FG$1="", NA(),
    IF(
    FG$1="Date",
    DateRange(StartDate, EndDate),
    IF(
        VLOOKUP(FG$1, CHOOSE({1,2}, Timeseries[code], Timeseries[source]), 2, FALSE)="FactSet",
        IF(
        VLOOKUP(FG$1, CHOOSE({1,2}, Timeseries[code], Timeseries[source_field]), 2, FALSE)="FDS_ECON_DATA",
        _xll.FDSC("", "", "PSETCAL(SEVENDAY);FDS_ECON_DATA('" &amp;
            VLOOKUP(FG$1, CHOOSE({1,2}, Timeseries[code], Timeseries[source_ticker]), 2, FALSE) &amp;
            "'," &amp; StartDate &amp; "," &amp; EndDate &amp; ", D, NONE, NONE)"
        ),
        _xll.FDSC("", "", "PSETCAL(SEVENDAY);NO_REPEAT_F(SPEC_ID_DATA('" &amp;
            VLOOKUP(FG$1, CHOOSE({1,2}, Timeseries[code], Timeseries[source_ticker]), 2, FALSE) &amp;
            ":" &amp; VLOOKUP(FG$1, CHOOSE({1,2}, Timeseries[code], Timeseries[source_field]), 2, FALSE) &amp;
            "','" &amp; StartDate &amp; "','" &amp; EndDate &amp; "', D, NONE, NONE,2))"
        )
        ),
        IF(
        VLOOKUP(FG$1, CHOOSE({1,2}, Timeseries[code], Timeseries[source]), 2, FALSE)="Bloomberg",
        BDH(
            VLOOKUP(FG$1, CHOOSE({1,2}, Timeseries[code],Timeseries[source_ticker]), 2, FALSE),
            VLOOKUP(FG$1, CHOOSE({1,2}, Timeseries[code],Timeseries[source_field]), 2, FALSE),
            StartDate, EndDate, "SORT","FALSE", "DTS","FALSE", "DAYS","C", "FILL","B"
        ),
        IF(
        VLOOKUP(FG$1, CHOOSE({1,2}, Timeseries[code], Timeseries[source]), 2, FALSE)="Infomax",
        _xll.IMDH(VLOOKUP(FG$1,CHOOSE({1,2},Timeseries[code],Timeseries[asset_class]),2,FALSE),
        VLOOKUP(FG$1,CHOOSE({1,2},Timeseries[code],Timeseries[source_ticker]),2,FALSE),
        VLOOKUP(FG$1,CHOOSE({1,2},Timeseries[code],Timeseries[source_field]),2,FALSE),
        StartDate+2,EndDate+2,9999,
        "Per=일,sort=A,real=false,Bizday=12,Quote=종가,ROUND=9,Pos=20,Orient=V,Title="&amp;VLOOKUP(FG$1,CHOOSE({1,2},Timeseries[code],Timeseries[name]),2,FALSE)&amp;",DtFmt=1,TmFmt=1,unit=true"),
        NA()
        )
        )
    )
    )
)</f>
        <v>#Calc</v>
      </c>
      <c r="FH2" s="5" t="str" cm="1">
        <f t="array" aca="1" ref="FH2" ca="1">IF(
    FH$1="", NA(),
    IF(
    FH$1="Date",
    DateRange(StartDate, EndDate),
    IF(
        VLOOKUP(FH$1, CHOOSE({1,2}, Timeseries[code], Timeseries[source]), 2, FALSE)="FactSet",
        IF(
        VLOOKUP(FH$1, CHOOSE({1,2}, Timeseries[code], Timeseries[source_field]), 2, FALSE)="FDS_ECON_DATA",
        _xll.FDSC("", "", "PSETCAL(SEVENDAY);FDS_ECON_DATA('" &amp;
            VLOOKUP(FH$1, CHOOSE({1,2}, Timeseries[code], Timeseries[source_ticker]), 2, FALSE) &amp;
            "'," &amp; StartDate &amp; "," &amp; EndDate &amp; ", D, NONE, NONE)"
        ),
        _xll.FDSC("", "", "PSETCAL(SEVENDAY);NO_REPEAT_F(SPEC_ID_DATA('" &amp;
            VLOOKUP(FH$1, CHOOSE({1,2}, Timeseries[code], Timeseries[source_ticker]), 2, FALSE) &amp;
            ":" &amp; VLOOKUP(FH$1, CHOOSE({1,2}, Timeseries[code], Timeseries[source_field]), 2, FALSE) &amp;
            "','" &amp; StartDate &amp; "','" &amp; EndDate &amp; "', D, NONE, NONE,2))"
        )
        ),
        IF(
        VLOOKUP(FH$1, CHOOSE({1,2}, Timeseries[code], Timeseries[source]), 2, FALSE)="Bloomberg",
        BDH(
            VLOOKUP(FH$1, CHOOSE({1,2}, Timeseries[code],Timeseries[source_ticker]), 2, FALSE),
            VLOOKUP(FH$1, CHOOSE({1,2}, Timeseries[code],Timeseries[source_field]), 2, FALSE),
            StartDate, EndDate, "SORT","FALSE", "DTS","FALSE", "DAYS","C", "FILL","B"
        ),
        IF(
        VLOOKUP(FH$1, CHOOSE({1,2}, Timeseries[code], Timeseries[source]), 2, FALSE)="Infomax",
        _xll.IMDH(VLOOKUP(FH$1,CHOOSE({1,2},Timeseries[code],Timeseries[asset_class]),2,FALSE),
        VLOOKUP(FH$1,CHOOSE({1,2},Timeseries[code],Timeseries[source_ticker]),2,FALSE),
        VLOOKUP(FH$1,CHOOSE({1,2},Timeseries[code],Timeseries[source_field]),2,FALSE),
        StartDate+2,EndDate+2,9999,
        "Per=일,sort=A,real=false,Bizday=12,Quote=종가,ROUND=9,Pos=20,Orient=V,Title="&amp;VLOOKUP(FH$1,CHOOSE({1,2},Timeseries[code],Timeseries[name]),2,FALSE)&amp;",DtFmt=1,TmFmt=1,unit=true"),
        NA()
        )
        )
    )
    )
)</f>
        <v>#Calc</v>
      </c>
      <c r="FI2" s="5" t="str" cm="1">
        <f t="array" aca="1" ref="FI2" ca="1">IF(
    FI$1="", NA(),
    IF(
    FI$1="Date",
    DateRange(StartDate, EndDate),
    IF(
        VLOOKUP(FI$1, CHOOSE({1,2}, Timeseries[code], Timeseries[source]), 2, FALSE)="FactSet",
        IF(
        VLOOKUP(FI$1, CHOOSE({1,2}, Timeseries[code], Timeseries[source_field]), 2, FALSE)="FDS_ECON_DATA",
        _xll.FDSC("", "", "PSETCAL(SEVENDAY);FDS_ECON_DATA('" &amp;
            VLOOKUP(FI$1, CHOOSE({1,2}, Timeseries[code], Timeseries[source_ticker]), 2, FALSE) &amp;
            "'," &amp; StartDate &amp; "," &amp; EndDate &amp; ", D, NONE, NONE)"
        ),
        _xll.FDSC("", "", "PSETCAL(SEVENDAY);NO_REPEAT_F(SPEC_ID_DATA('" &amp;
            VLOOKUP(FI$1, CHOOSE({1,2}, Timeseries[code], Timeseries[source_ticker]), 2, FALSE) &amp;
            ":" &amp; VLOOKUP(FI$1, CHOOSE({1,2}, Timeseries[code], Timeseries[source_field]), 2, FALSE) &amp;
            "','" &amp; StartDate &amp; "','" &amp; EndDate &amp; "', D, NONE, NONE,2))"
        )
        ),
        IF(
        VLOOKUP(FI$1, CHOOSE({1,2}, Timeseries[code], Timeseries[source]), 2, FALSE)="Bloomberg",
        BDH(
            VLOOKUP(FI$1, CHOOSE({1,2}, Timeseries[code],Timeseries[source_ticker]), 2, FALSE),
            VLOOKUP(FI$1, CHOOSE({1,2}, Timeseries[code],Timeseries[source_field]), 2, FALSE),
            StartDate, EndDate, "SORT","FALSE", "DTS","FALSE", "DAYS","C", "FILL","B"
        ),
        IF(
        VLOOKUP(FI$1, CHOOSE({1,2}, Timeseries[code], Timeseries[source]), 2, FALSE)="Infomax",
        _xll.IMDH(VLOOKUP(FI$1,CHOOSE({1,2},Timeseries[code],Timeseries[asset_class]),2,FALSE),
        VLOOKUP(FI$1,CHOOSE({1,2},Timeseries[code],Timeseries[source_ticker]),2,FALSE),
        VLOOKUP(FI$1,CHOOSE({1,2},Timeseries[code],Timeseries[source_field]),2,FALSE),
        StartDate+2,EndDate+2,9999,
        "Per=일,sort=A,real=false,Bizday=12,Quote=종가,ROUND=9,Pos=20,Orient=V,Title="&amp;VLOOKUP(FI$1,CHOOSE({1,2},Timeseries[code],Timeseries[name]),2,FALSE)&amp;",DtFmt=1,TmFmt=1,unit=true"),
        NA()
        )
        )
    )
    )
)</f>
        <v>#Calc</v>
      </c>
      <c r="FJ2" s="5" t="str" cm="1">
        <f t="array" aca="1" ref="FJ2" ca="1">IF(
    FJ$1="", NA(),
    IF(
    FJ$1="Date",
    DateRange(StartDate, EndDate),
    IF(
        VLOOKUP(FJ$1, CHOOSE({1,2}, Timeseries[code], Timeseries[source]), 2, FALSE)="FactSet",
        IF(
        VLOOKUP(FJ$1, CHOOSE({1,2}, Timeseries[code], Timeseries[source_field]), 2, FALSE)="FDS_ECON_DATA",
        _xll.FDSC("", "", "PSETCAL(SEVENDAY);FDS_ECON_DATA('" &amp;
            VLOOKUP(FJ$1, CHOOSE({1,2}, Timeseries[code], Timeseries[source_ticker]), 2, FALSE) &amp;
            "'," &amp; StartDate &amp; "," &amp; EndDate &amp; ", D, NONE, NONE)"
        ),
        _xll.FDSC("", "", "PSETCAL(SEVENDAY);NO_REPEAT_F(SPEC_ID_DATA('" &amp;
            VLOOKUP(FJ$1, CHOOSE({1,2}, Timeseries[code], Timeseries[source_ticker]), 2, FALSE) &amp;
            ":" &amp; VLOOKUP(FJ$1, CHOOSE({1,2}, Timeseries[code], Timeseries[source_field]), 2, FALSE) &amp;
            "','" &amp; StartDate &amp; "','" &amp; EndDate &amp; "', D, NONE, NONE,2))"
        )
        ),
        IF(
        VLOOKUP(FJ$1, CHOOSE({1,2}, Timeseries[code], Timeseries[source]), 2, FALSE)="Bloomberg",
        BDH(
            VLOOKUP(FJ$1, CHOOSE({1,2}, Timeseries[code],Timeseries[source_ticker]), 2, FALSE),
            VLOOKUP(FJ$1, CHOOSE({1,2}, Timeseries[code],Timeseries[source_field]), 2, FALSE),
            StartDate, EndDate, "SORT","FALSE", "DTS","FALSE", "DAYS","C", "FILL","B"
        ),
        IF(
        VLOOKUP(FJ$1, CHOOSE({1,2}, Timeseries[code], Timeseries[source]), 2, FALSE)="Infomax",
        _xll.IMDH(VLOOKUP(FJ$1,CHOOSE({1,2},Timeseries[code],Timeseries[asset_class]),2,FALSE),
        VLOOKUP(FJ$1,CHOOSE({1,2},Timeseries[code],Timeseries[source_ticker]),2,FALSE),
        VLOOKUP(FJ$1,CHOOSE({1,2},Timeseries[code],Timeseries[source_field]),2,FALSE),
        StartDate+2,EndDate+2,9999,
        "Per=일,sort=A,real=false,Bizday=12,Quote=종가,ROUND=9,Pos=20,Orient=V,Title="&amp;VLOOKUP(FJ$1,CHOOSE({1,2},Timeseries[code],Timeseries[name]),2,FALSE)&amp;",DtFmt=1,TmFmt=1,unit=true"),
        NA()
        )
        )
    )
    )
)</f>
        <v>#Calc</v>
      </c>
      <c r="FK2" s="5" t="str" cm="1">
        <f t="array" aca="1" ref="FK2" ca="1">IF(
    FK$1="", NA(),
    IF(
    FK$1="Date",
    DateRange(StartDate, EndDate),
    IF(
        VLOOKUP(FK$1, CHOOSE({1,2}, Timeseries[code], Timeseries[source]), 2, FALSE)="FactSet",
        IF(
        VLOOKUP(FK$1, CHOOSE({1,2}, Timeseries[code], Timeseries[source_field]), 2, FALSE)="FDS_ECON_DATA",
        _xll.FDSC("", "", "PSETCAL(SEVENDAY);FDS_ECON_DATA('" &amp;
            VLOOKUP(FK$1, CHOOSE({1,2}, Timeseries[code], Timeseries[source_ticker]), 2, FALSE) &amp;
            "'," &amp; StartDate &amp; "," &amp; EndDate &amp; ", D, NONE, NONE)"
        ),
        _xll.FDSC("", "", "PSETCAL(SEVENDAY);NO_REPEAT_F(SPEC_ID_DATA('" &amp;
            VLOOKUP(FK$1, CHOOSE({1,2}, Timeseries[code], Timeseries[source_ticker]), 2, FALSE) &amp;
            ":" &amp; VLOOKUP(FK$1, CHOOSE({1,2}, Timeseries[code], Timeseries[source_field]), 2, FALSE) &amp;
            "','" &amp; StartDate &amp; "','" &amp; EndDate &amp; "', D, NONE, NONE,2))"
        )
        ),
        IF(
        VLOOKUP(FK$1, CHOOSE({1,2}, Timeseries[code], Timeseries[source]), 2, FALSE)="Bloomberg",
        BDH(
            VLOOKUP(FK$1, CHOOSE({1,2}, Timeseries[code],Timeseries[source_ticker]), 2, FALSE),
            VLOOKUP(FK$1, CHOOSE({1,2}, Timeseries[code],Timeseries[source_field]), 2, FALSE),
            StartDate, EndDate, "SORT","FALSE", "DTS","FALSE", "DAYS","C", "FILL","B"
        ),
        IF(
        VLOOKUP(FK$1, CHOOSE({1,2}, Timeseries[code], Timeseries[source]), 2, FALSE)="Infomax",
        _xll.IMDH(VLOOKUP(FK$1,CHOOSE({1,2},Timeseries[code],Timeseries[asset_class]),2,FALSE),
        VLOOKUP(FK$1,CHOOSE({1,2},Timeseries[code],Timeseries[source_ticker]),2,FALSE),
        VLOOKUP(FK$1,CHOOSE({1,2},Timeseries[code],Timeseries[source_field]),2,FALSE),
        StartDate+2,EndDate+2,9999,
        "Per=일,sort=A,real=false,Bizday=12,Quote=종가,ROUND=9,Pos=20,Orient=V,Title="&amp;VLOOKUP(FK$1,CHOOSE({1,2},Timeseries[code],Timeseries[name]),2,FALSE)&amp;",DtFmt=1,TmFmt=1,unit=true"),
        NA()
        )
        )
    )
    )
)</f>
        <v>#Calc</v>
      </c>
      <c r="FL2" s="5" t="str" cm="1">
        <f t="array" aca="1" ref="FL2" ca="1">IF(
    FL$1="", NA(),
    IF(
    FL$1="Date",
    DateRange(StartDate, EndDate),
    IF(
        VLOOKUP(FL$1, CHOOSE({1,2}, Timeseries[code], Timeseries[source]), 2, FALSE)="FactSet",
        IF(
        VLOOKUP(FL$1, CHOOSE({1,2}, Timeseries[code], Timeseries[source_field]), 2, FALSE)="FDS_ECON_DATA",
        _xll.FDSC("", "", "PSETCAL(SEVENDAY);FDS_ECON_DATA('" &amp;
            VLOOKUP(FL$1, CHOOSE({1,2}, Timeseries[code], Timeseries[source_ticker]), 2, FALSE) &amp;
            "'," &amp; StartDate &amp; "," &amp; EndDate &amp; ", D, NONE, NONE)"
        ),
        _xll.FDSC("", "", "PSETCAL(SEVENDAY);NO_REPEAT_F(SPEC_ID_DATA('" &amp;
            VLOOKUP(FL$1, CHOOSE({1,2}, Timeseries[code], Timeseries[source_ticker]), 2, FALSE) &amp;
            ":" &amp; VLOOKUP(FL$1, CHOOSE({1,2}, Timeseries[code], Timeseries[source_field]), 2, FALSE) &amp;
            "','" &amp; StartDate &amp; "','" &amp; EndDate &amp; "', D, NONE, NONE,2))"
        )
        ),
        IF(
        VLOOKUP(FL$1, CHOOSE({1,2}, Timeseries[code], Timeseries[source]), 2, FALSE)="Bloomberg",
        BDH(
            VLOOKUP(FL$1, CHOOSE({1,2}, Timeseries[code],Timeseries[source_ticker]), 2, FALSE),
            VLOOKUP(FL$1, CHOOSE({1,2}, Timeseries[code],Timeseries[source_field]), 2, FALSE),
            StartDate, EndDate, "SORT","FALSE", "DTS","FALSE", "DAYS","C", "FILL","B"
        ),
        IF(
        VLOOKUP(FL$1, CHOOSE({1,2}, Timeseries[code], Timeseries[source]), 2, FALSE)="Infomax",
        _xll.IMDH(VLOOKUP(FL$1,CHOOSE({1,2},Timeseries[code],Timeseries[asset_class]),2,FALSE),
        VLOOKUP(FL$1,CHOOSE({1,2},Timeseries[code],Timeseries[source_ticker]),2,FALSE),
        VLOOKUP(FL$1,CHOOSE({1,2},Timeseries[code],Timeseries[source_field]),2,FALSE),
        StartDate+2,EndDate+2,9999,
        "Per=일,sort=A,real=false,Bizday=12,Quote=종가,ROUND=9,Pos=20,Orient=V,Title="&amp;VLOOKUP(FL$1,CHOOSE({1,2},Timeseries[code],Timeseries[name]),2,FALSE)&amp;",DtFmt=1,TmFmt=1,unit=true"),
        NA()
        )
        )
    )
    )
)</f>
        <v>#Calc</v>
      </c>
      <c r="FM2" s="5" t="str" cm="1">
        <f t="array" aca="1" ref="FM2" ca="1">IF(
    FM$1="", NA(),
    IF(
    FM$1="Date",
    DateRange(StartDate, EndDate),
    IF(
        VLOOKUP(FM$1, CHOOSE({1,2}, Timeseries[code], Timeseries[source]), 2, FALSE)="FactSet",
        IF(
        VLOOKUP(FM$1, CHOOSE({1,2}, Timeseries[code], Timeseries[source_field]), 2, FALSE)="FDS_ECON_DATA",
        _xll.FDSC("", "", "PSETCAL(SEVENDAY);FDS_ECON_DATA('" &amp;
            VLOOKUP(FM$1, CHOOSE({1,2}, Timeseries[code], Timeseries[source_ticker]), 2, FALSE) &amp;
            "'," &amp; StartDate &amp; "," &amp; EndDate &amp; ", D, NONE, NONE)"
        ),
        _xll.FDSC("", "", "PSETCAL(SEVENDAY);NO_REPEAT_F(SPEC_ID_DATA('" &amp;
            VLOOKUP(FM$1, CHOOSE({1,2}, Timeseries[code], Timeseries[source_ticker]), 2, FALSE) &amp;
            ":" &amp; VLOOKUP(FM$1, CHOOSE({1,2}, Timeseries[code], Timeseries[source_field]), 2, FALSE) &amp;
            "','" &amp; StartDate &amp; "','" &amp; EndDate &amp; "', D, NONE, NONE,2))"
        )
        ),
        IF(
        VLOOKUP(FM$1, CHOOSE({1,2}, Timeseries[code], Timeseries[source]), 2, FALSE)="Bloomberg",
        BDH(
            VLOOKUP(FM$1, CHOOSE({1,2}, Timeseries[code],Timeseries[source_ticker]), 2, FALSE),
            VLOOKUP(FM$1, CHOOSE({1,2}, Timeseries[code],Timeseries[source_field]), 2, FALSE),
            StartDate, EndDate, "SORT","FALSE", "DTS","FALSE", "DAYS","C", "FILL","B"
        ),
        IF(
        VLOOKUP(FM$1, CHOOSE({1,2}, Timeseries[code], Timeseries[source]), 2, FALSE)="Infomax",
        _xll.IMDH(VLOOKUP(FM$1,CHOOSE({1,2},Timeseries[code],Timeseries[asset_class]),2,FALSE),
        VLOOKUP(FM$1,CHOOSE({1,2},Timeseries[code],Timeseries[source_ticker]),2,FALSE),
        VLOOKUP(FM$1,CHOOSE({1,2},Timeseries[code],Timeseries[source_field]),2,FALSE),
        StartDate+2,EndDate+2,9999,
        "Per=일,sort=A,real=false,Bizday=12,Quote=종가,ROUND=9,Pos=20,Orient=V,Title="&amp;VLOOKUP(FM$1,CHOOSE({1,2},Timeseries[code],Timeseries[name]),2,FALSE)&amp;",DtFmt=1,TmFmt=1,unit=true"),
        NA()
        )
        )
    )
    )
)</f>
        <v>#Calc</v>
      </c>
      <c r="FN2" s="5" t="str" cm="1">
        <f t="array" aca="1" ref="FN2" ca="1">IF(
    FN$1="", NA(),
    IF(
    FN$1="Date",
    DateRange(StartDate, EndDate),
    IF(
        VLOOKUP(FN$1, CHOOSE({1,2}, Timeseries[code], Timeseries[source]), 2, FALSE)="FactSet",
        IF(
        VLOOKUP(FN$1, CHOOSE({1,2}, Timeseries[code], Timeseries[source_field]), 2, FALSE)="FDS_ECON_DATA",
        _xll.FDSC("", "", "PSETCAL(SEVENDAY);FDS_ECON_DATA('" &amp;
            VLOOKUP(FN$1, CHOOSE({1,2}, Timeseries[code], Timeseries[source_ticker]), 2, FALSE) &amp;
            "'," &amp; StartDate &amp; "," &amp; EndDate &amp; ", D, NONE, NONE)"
        ),
        _xll.FDSC("", "", "PSETCAL(SEVENDAY);NO_REPEAT_F(SPEC_ID_DATA('" &amp;
            VLOOKUP(FN$1, CHOOSE({1,2}, Timeseries[code], Timeseries[source_ticker]), 2, FALSE) &amp;
            ":" &amp; VLOOKUP(FN$1, CHOOSE({1,2}, Timeseries[code], Timeseries[source_field]), 2, FALSE) &amp;
            "','" &amp; StartDate &amp; "','" &amp; EndDate &amp; "', D, NONE, NONE,2))"
        )
        ),
        IF(
        VLOOKUP(FN$1, CHOOSE({1,2}, Timeseries[code], Timeseries[source]), 2, FALSE)="Bloomberg",
        BDH(
            VLOOKUP(FN$1, CHOOSE({1,2}, Timeseries[code],Timeseries[source_ticker]), 2, FALSE),
            VLOOKUP(FN$1, CHOOSE({1,2}, Timeseries[code],Timeseries[source_field]), 2, FALSE),
            StartDate, EndDate, "SORT","FALSE", "DTS","FALSE", "DAYS","C", "FILL","B"
        ),
        IF(
        VLOOKUP(FN$1, CHOOSE({1,2}, Timeseries[code], Timeseries[source]), 2, FALSE)="Infomax",
        _xll.IMDH(VLOOKUP(FN$1,CHOOSE({1,2},Timeseries[code],Timeseries[asset_class]),2,FALSE),
        VLOOKUP(FN$1,CHOOSE({1,2},Timeseries[code],Timeseries[source_ticker]),2,FALSE),
        VLOOKUP(FN$1,CHOOSE({1,2},Timeseries[code],Timeseries[source_field]),2,FALSE),
        StartDate+2,EndDate+2,9999,
        "Per=일,sort=A,real=false,Bizday=12,Quote=종가,ROUND=9,Pos=20,Orient=V,Title="&amp;VLOOKUP(FN$1,CHOOSE({1,2},Timeseries[code],Timeseries[name]),2,FALSE)&amp;",DtFmt=1,TmFmt=1,unit=true"),
        NA()
        )
        )
    )
    )
)</f>
        <v>#Calc</v>
      </c>
      <c r="FO2" s="5" t="str" cm="1">
        <f t="array" aca="1" ref="FO2" ca="1">IF(
    FO$1="", NA(),
    IF(
    FO$1="Date",
    DateRange(StartDate, EndDate),
    IF(
        VLOOKUP(FO$1, CHOOSE({1,2}, Timeseries[code], Timeseries[source]), 2, FALSE)="FactSet",
        IF(
        VLOOKUP(FO$1, CHOOSE({1,2}, Timeseries[code], Timeseries[source_field]), 2, FALSE)="FDS_ECON_DATA",
        _xll.FDSC("", "", "PSETCAL(SEVENDAY);FDS_ECON_DATA('" &amp;
            VLOOKUP(FO$1, CHOOSE({1,2}, Timeseries[code], Timeseries[source_ticker]), 2, FALSE) &amp;
            "'," &amp; StartDate &amp; "," &amp; EndDate &amp; ", D, NONE, NONE)"
        ),
        _xll.FDSC("", "", "PSETCAL(SEVENDAY);NO_REPEAT_F(SPEC_ID_DATA('" &amp;
            VLOOKUP(FO$1, CHOOSE({1,2}, Timeseries[code], Timeseries[source_ticker]), 2, FALSE) &amp;
            ":" &amp; VLOOKUP(FO$1, CHOOSE({1,2}, Timeseries[code], Timeseries[source_field]), 2, FALSE) &amp;
            "','" &amp; StartDate &amp; "','" &amp; EndDate &amp; "', D, NONE, NONE,2))"
        )
        ),
        IF(
        VLOOKUP(FO$1, CHOOSE({1,2}, Timeseries[code], Timeseries[source]), 2, FALSE)="Bloomberg",
        BDH(
            VLOOKUP(FO$1, CHOOSE({1,2}, Timeseries[code],Timeseries[source_ticker]), 2, FALSE),
            VLOOKUP(FO$1, CHOOSE({1,2}, Timeseries[code],Timeseries[source_field]), 2, FALSE),
            StartDate, EndDate, "SORT","FALSE", "DTS","FALSE", "DAYS","C", "FILL","B"
        ),
        IF(
        VLOOKUP(FO$1, CHOOSE({1,2}, Timeseries[code], Timeseries[source]), 2, FALSE)="Infomax",
        _xll.IMDH(VLOOKUP(FO$1,CHOOSE({1,2},Timeseries[code],Timeseries[asset_class]),2,FALSE),
        VLOOKUP(FO$1,CHOOSE({1,2},Timeseries[code],Timeseries[source_ticker]),2,FALSE),
        VLOOKUP(FO$1,CHOOSE({1,2},Timeseries[code],Timeseries[source_field]),2,FALSE),
        StartDate+2,EndDate+2,9999,
        "Per=일,sort=A,real=false,Bizday=12,Quote=종가,ROUND=9,Pos=20,Orient=V,Title="&amp;VLOOKUP(FO$1,CHOOSE({1,2},Timeseries[code],Timeseries[name]),2,FALSE)&amp;",DtFmt=1,TmFmt=1,unit=true"),
        NA()
        )
        )
    )
    )
)</f>
        <v>#Calc</v>
      </c>
      <c r="FP2" s="5" t="str" cm="1">
        <f t="array" aca="1" ref="FP2" ca="1">IF(
    FP$1="", NA(),
    IF(
    FP$1="Date",
    DateRange(StartDate, EndDate),
    IF(
        VLOOKUP(FP$1, CHOOSE({1,2}, Timeseries[code], Timeseries[source]), 2, FALSE)="FactSet",
        IF(
        VLOOKUP(FP$1, CHOOSE({1,2}, Timeseries[code], Timeseries[source_field]), 2, FALSE)="FDS_ECON_DATA",
        _xll.FDSC("", "", "PSETCAL(SEVENDAY);FDS_ECON_DATA('" &amp;
            VLOOKUP(FP$1, CHOOSE({1,2}, Timeseries[code], Timeseries[source_ticker]), 2, FALSE) &amp;
            "'," &amp; StartDate &amp; "," &amp; EndDate &amp; ", D, NONE, NONE)"
        ),
        _xll.FDSC("", "", "PSETCAL(SEVENDAY);NO_REPEAT_F(SPEC_ID_DATA('" &amp;
            VLOOKUP(FP$1, CHOOSE({1,2}, Timeseries[code], Timeseries[source_ticker]), 2, FALSE) &amp;
            ":" &amp; VLOOKUP(FP$1, CHOOSE({1,2}, Timeseries[code], Timeseries[source_field]), 2, FALSE) &amp;
            "','" &amp; StartDate &amp; "','" &amp; EndDate &amp; "', D, NONE, NONE,2))"
        )
        ),
        IF(
        VLOOKUP(FP$1, CHOOSE({1,2}, Timeseries[code], Timeseries[source]), 2, FALSE)="Bloomberg",
        BDH(
            VLOOKUP(FP$1, CHOOSE({1,2}, Timeseries[code],Timeseries[source_ticker]), 2, FALSE),
            VLOOKUP(FP$1, CHOOSE({1,2}, Timeseries[code],Timeseries[source_field]), 2, FALSE),
            StartDate, EndDate, "SORT","FALSE", "DTS","FALSE", "DAYS","C", "FILL","B"
        ),
        IF(
        VLOOKUP(FP$1, CHOOSE({1,2}, Timeseries[code], Timeseries[source]), 2, FALSE)="Infomax",
        _xll.IMDH(VLOOKUP(FP$1,CHOOSE({1,2},Timeseries[code],Timeseries[asset_class]),2,FALSE),
        VLOOKUP(FP$1,CHOOSE({1,2},Timeseries[code],Timeseries[source_ticker]),2,FALSE),
        VLOOKUP(FP$1,CHOOSE({1,2},Timeseries[code],Timeseries[source_field]),2,FALSE),
        StartDate+2,EndDate+2,9999,
        "Per=일,sort=A,real=false,Bizday=12,Quote=종가,ROUND=9,Pos=20,Orient=V,Title="&amp;VLOOKUP(FP$1,CHOOSE({1,2},Timeseries[code],Timeseries[name]),2,FALSE)&amp;",DtFmt=1,TmFmt=1,unit=true"),
        NA()
        )
        )
    )
    )
)</f>
        <v>#Calc</v>
      </c>
      <c r="FQ2" s="5" t="str" cm="1">
        <f t="array" aca="1" ref="FQ2" ca="1">IF(
    FQ$1="", NA(),
    IF(
    FQ$1="Date",
    DateRange(StartDate, EndDate),
    IF(
        VLOOKUP(FQ$1, CHOOSE({1,2}, Timeseries[code], Timeseries[source]), 2, FALSE)="FactSet",
        IF(
        VLOOKUP(FQ$1, CHOOSE({1,2}, Timeseries[code], Timeseries[source_field]), 2, FALSE)="FDS_ECON_DATA",
        _xll.FDSC("", "", "PSETCAL(SEVENDAY);FDS_ECON_DATA('" &amp;
            VLOOKUP(FQ$1, CHOOSE({1,2}, Timeseries[code], Timeseries[source_ticker]), 2, FALSE) &amp;
            "'," &amp; StartDate &amp; "," &amp; EndDate &amp; ", D, NONE, NONE)"
        ),
        _xll.FDSC("", "", "PSETCAL(SEVENDAY);NO_REPEAT_F(SPEC_ID_DATA('" &amp;
            VLOOKUP(FQ$1, CHOOSE({1,2}, Timeseries[code], Timeseries[source_ticker]), 2, FALSE) &amp;
            ":" &amp; VLOOKUP(FQ$1, CHOOSE({1,2}, Timeseries[code], Timeseries[source_field]), 2, FALSE) &amp;
            "','" &amp; StartDate &amp; "','" &amp; EndDate &amp; "', D, NONE, NONE,2))"
        )
        ),
        IF(
        VLOOKUP(FQ$1, CHOOSE({1,2}, Timeseries[code], Timeseries[source]), 2, FALSE)="Bloomberg",
        BDH(
            VLOOKUP(FQ$1, CHOOSE({1,2}, Timeseries[code],Timeseries[source_ticker]), 2, FALSE),
            VLOOKUP(FQ$1, CHOOSE({1,2}, Timeseries[code],Timeseries[source_field]), 2, FALSE),
            StartDate, EndDate, "SORT","FALSE", "DTS","FALSE", "DAYS","C", "FILL","B"
        ),
        IF(
        VLOOKUP(FQ$1, CHOOSE({1,2}, Timeseries[code], Timeseries[source]), 2, FALSE)="Infomax",
        _xll.IMDH(VLOOKUP(FQ$1,CHOOSE({1,2},Timeseries[code],Timeseries[asset_class]),2,FALSE),
        VLOOKUP(FQ$1,CHOOSE({1,2},Timeseries[code],Timeseries[source_ticker]),2,FALSE),
        VLOOKUP(FQ$1,CHOOSE({1,2},Timeseries[code],Timeseries[source_field]),2,FALSE),
        StartDate+2,EndDate+2,9999,
        "Per=일,sort=A,real=false,Bizday=12,Quote=종가,ROUND=9,Pos=20,Orient=V,Title="&amp;VLOOKUP(FQ$1,CHOOSE({1,2},Timeseries[code],Timeseries[name]),2,FALSE)&amp;",DtFmt=1,TmFmt=1,unit=true"),
        NA()
        )
        )
    )
    )
)</f>
        <v>#Calc</v>
      </c>
      <c r="FR2" s="5" t="str" cm="1">
        <f t="array" aca="1" ref="FR2" ca="1">IF(
    FR$1="", NA(),
    IF(
    FR$1="Date",
    DateRange(StartDate, EndDate),
    IF(
        VLOOKUP(FR$1, CHOOSE({1,2}, Timeseries[code], Timeseries[source]), 2, FALSE)="FactSet",
        IF(
        VLOOKUP(FR$1, CHOOSE({1,2}, Timeseries[code], Timeseries[source_field]), 2, FALSE)="FDS_ECON_DATA",
        _xll.FDSC("", "", "PSETCAL(SEVENDAY);FDS_ECON_DATA('" &amp;
            VLOOKUP(FR$1, CHOOSE({1,2}, Timeseries[code], Timeseries[source_ticker]), 2, FALSE) &amp;
            "'," &amp; StartDate &amp; "," &amp; EndDate &amp; ", D, NONE, NONE)"
        ),
        _xll.FDSC("", "", "PSETCAL(SEVENDAY);NO_REPEAT_F(SPEC_ID_DATA('" &amp;
            VLOOKUP(FR$1, CHOOSE({1,2}, Timeseries[code], Timeseries[source_ticker]), 2, FALSE) &amp;
            ":" &amp; VLOOKUP(FR$1, CHOOSE({1,2}, Timeseries[code], Timeseries[source_field]), 2, FALSE) &amp;
            "','" &amp; StartDate &amp; "','" &amp; EndDate &amp; "', D, NONE, NONE,2))"
        )
        ),
        IF(
        VLOOKUP(FR$1, CHOOSE({1,2}, Timeseries[code], Timeseries[source]), 2, FALSE)="Bloomberg",
        BDH(
            VLOOKUP(FR$1, CHOOSE({1,2}, Timeseries[code],Timeseries[source_ticker]), 2, FALSE),
            VLOOKUP(FR$1, CHOOSE({1,2}, Timeseries[code],Timeseries[source_field]), 2, FALSE),
            StartDate, EndDate, "SORT","FALSE", "DTS","FALSE", "DAYS","C", "FILL","B"
        ),
        IF(
        VLOOKUP(FR$1, CHOOSE({1,2}, Timeseries[code], Timeseries[source]), 2, FALSE)="Infomax",
        _xll.IMDH(VLOOKUP(FR$1,CHOOSE({1,2},Timeseries[code],Timeseries[asset_class]),2,FALSE),
        VLOOKUP(FR$1,CHOOSE({1,2},Timeseries[code],Timeseries[source_ticker]),2,FALSE),
        VLOOKUP(FR$1,CHOOSE({1,2},Timeseries[code],Timeseries[source_field]),2,FALSE),
        StartDate+2,EndDate+2,9999,
        "Per=일,sort=A,real=false,Bizday=12,Quote=종가,ROUND=9,Pos=20,Orient=V,Title="&amp;VLOOKUP(FR$1,CHOOSE({1,2},Timeseries[code],Timeseries[name]),2,FALSE)&amp;",DtFmt=1,TmFmt=1,unit=true"),
        NA()
        )
        )
    )
    )
)</f>
        <v>#Calc</v>
      </c>
      <c r="FS2" s="5" t="str" cm="1">
        <f t="array" aca="1" ref="FS2" ca="1">IF(
    FS$1="", NA(),
    IF(
    FS$1="Date",
    DateRange(StartDate, EndDate),
    IF(
        VLOOKUP(FS$1, CHOOSE({1,2}, Timeseries[code], Timeseries[source]), 2, FALSE)="FactSet",
        IF(
        VLOOKUP(FS$1, CHOOSE({1,2}, Timeseries[code], Timeseries[source_field]), 2, FALSE)="FDS_ECON_DATA",
        _xll.FDSC("", "", "PSETCAL(SEVENDAY);FDS_ECON_DATA('" &amp;
            VLOOKUP(FS$1, CHOOSE({1,2}, Timeseries[code], Timeseries[source_ticker]), 2, FALSE) &amp;
            "'," &amp; StartDate &amp; "," &amp; EndDate &amp; ", D, NONE, NONE)"
        ),
        _xll.FDSC("", "", "PSETCAL(SEVENDAY);NO_REPEAT_F(SPEC_ID_DATA('" &amp;
            VLOOKUP(FS$1, CHOOSE({1,2}, Timeseries[code], Timeseries[source_ticker]), 2, FALSE) &amp;
            ":" &amp; VLOOKUP(FS$1, CHOOSE({1,2}, Timeseries[code], Timeseries[source_field]), 2, FALSE) &amp;
            "','" &amp; StartDate &amp; "','" &amp; EndDate &amp; "', D, NONE, NONE,2))"
        )
        ),
        IF(
        VLOOKUP(FS$1, CHOOSE({1,2}, Timeseries[code], Timeseries[source]), 2, FALSE)="Bloomberg",
        BDH(
            VLOOKUP(FS$1, CHOOSE({1,2}, Timeseries[code],Timeseries[source_ticker]), 2, FALSE),
            VLOOKUP(FS$1, CHOOSE({1,2}, Timeseries[code],Timeseries[source_field]), 2, FALSE),
            StartDate, EndDate, "SORT","FALSE", "DTS","FALSE", "DAYS","C", "FILL","B"
        ),
        IF(
        VLOOKUP(FS$1, CHOOSE({1,2}, Timeseries[code], Timeseries[source]), 2, FALSE)="Infomax",
        _xll.IMDH(VLOOKUP(FS$1,CHOOSE({1,2},Timeseries[code],Timeseries[asset_class]),2,FALSE),
        VLOOKUP(FS$1,CHOOSE({1,2},Timeseries[code],Timeseries[source_ticker]),2,FALSE),
        VLOOKUP(FS$1,CHOOSE({1,2},Timeseries[code],Timeseries[source_field]),2,FALSE),
        StartDate+2,EndDate+2,9999,
        "Per=일,sort=A,real=false,Bizday=12,Quote=종가,ROUND=9,Pos=20,Orient=V,Title="&amp;VLOOKUP(FS$1,CHOOSE({1,2},Timeseries[code],Timeseries[name]),2,FALSE)&amp;",DtFmt=1,TmFmt=1,unit=true"),
        NA()
        )
        )
    )
    )
)</f>
        <v>#Calc</v>
      </c>
      <c r="FT2" s="5" t="str" cm="1">
        <f t="array" aca="1" ref="FT2" ca="1">IF(
    FT$1="", NA(),
    IF(
    FT$1="Date",
    DateRange(StartDate, EndDate),
    IF(
        VLOOKUP(FT$1, CHOOSE({1,2}, Timeseries[code], Timeseries[source]), 2, FALSE)="FactSet",
        IF(
        VLOOKUP(FT$1, CHOOSE({1,2}, Timeseries[code], Timeseries[source_field]), 2, FALSE)="FDS_ECON_DATA",
        _xll.FDSC("", "", "PSETCAL(SEVENDAY);FDS_ECON_DATA('" &amp;
            VLOOKUP(FT$1, CHOOSE({1,2}, Timeseries[code], Timeseries[source_ticker]), 2, FALSE) &amp;
            "'," &amp; StartDate &amp; "," &amp; EndDate &amp; ", D, NONE, NONE)"
        ),
        _xll.FDSC("", "", "PSETCAL(SEVENDAY);NO_REPEAT_F(SPEC_ID_DATA('" &amp;
            VLOOKUP(FT$1, CHOOSE({1,2}, Timeseries[code], Timeseries[source_ticker]), 2, FALSE) &amp;
            ":" &amp; VLOOKUP(FT$1, CHOOSE({1,2}, Timeseries[code], Timeseries[source_field]), 2, FALSE) &amp;
            "','" &amp; StartDate &amp; "','" &amp; EndDate &amp; "', D, NONE, NONE,2))"
        )
        ),
        IF(
        VLOOKUP(FT$1, CHOOSE({1,2}, Timeseries[code], Timeseries[source]), 2, FALSE)="Bloomberg",
        BDH(
            VLOOKUP(FT$1, CHOOSE({1,2}, Timeseries[code],Timeseries[source_ticker]), 2, FALSE),
            VLOOKUP(FT$1, CHOOSE({1,2}, Timeseries[code],Timeseries[source_field]), 2, FALSE),
            StartDate, EndDate, "SORT","FALSE", "DTS","FALSE", "DAYS","C", "FILL","B"
        ),
        IF(
        VLOOKUP(FT$1, CHOOSE({1,2}, Timeseries[code], Timeseries[source]), 2, FALSE)="Infomax",
        _xll.IMDH(VLOOKUP(FT$1,CHOOSE({1,2},Timeseries[code],Timeseries[asset_class]),2,FALSE),
        VLOOKUP(FT$1,CHOOSE({1,2},Timeseries[code],Timeseries[source_ticker]),2,FALSE),
        VLOOKUP(FT$1,CHOOSE({1,2},Timeseries[code],Timeseries[source_field]),2,FALSE),
        StartDate+2,EndDate+2,9999,
        "Per=일,sort=A,real=false,Bizday=12,Quote=종가,ROUND=9,Pos=20,Orient=V,Title="&amp;VLOOKUP(FT$1,CHOOSE({1,2},Timeseries[code],Timeseries[name]),2,FALSE)&amp;",DtFmt=1,TmFmt=1,unit=true"),
        NA()
        )
        )
    )
    )
)</f>
        <v>#Calc</v>
      </c>
      <c r="FU2" s="5" t="str" cm="1">
        <f t="array" aca="1" ref="FU2" ca="1">IF(
    FU$1="", NA(),
    IF(
    FU$1="Date",
    DateRange(StartDate, EndDate),
    IF(
        VLOOKUP(FU$1, CHOOSE({1,2}, Timeseries[code], Timeseries[source]), 2, FALSE)="FactSet",
        IF(
        VLOOKUP(FU$1, CHOOSE({1,2}, Timeseries[code], Timeseries[source_field]), 2, FALSE)="FDS_ECON_DATA",
        _xll.FDSC("", "", "PSETCAL(SEVENDAY);FDS_ECON_DATA('" &amp;
            VLOOKUP(FU$1, CHOOSE({1,2}, Timeseries[code], Timeseries[source_ticker]), 2, FALSE) &amp;
            "'," &amp; StartDate &amp; "," &amp; EndDate &amp; ", D, NONE, NONE)"
        ),
        _xll.FDSC("", "", "PSETCAL(SEVENDAY);NO_REPEAT_F(SPEC_ID_DATA('" &amp;
            VLOOKUP(FU$1, CHOOSE({1,2}, Timeseries[code], Timeseries[source_ticker]), 2, FALSE) &amp;
            ":" &amp; VLOOKUP(FU$1, CHOOSE({1,2}, Timeseries[code], Timeseries[source_field]), 2, FALSE) &amp;
            "','" &amp; StartDate &amp; "','" &amp; EndDate &amp; "', D, NONE, NONE,2))"
        )
        ),
        IF(
        VLOOKUP(FU$1, CHOOSE({1,2}, Timeseries[code], Timeseries[source]), 2, FALSE)="Bloomberg",
        BDH(
            VLOOKUP(FU$1, CHOOSE({1,2}, Timeseries[code],Timeseries[source_ticker]), 2, FALSE),
            VLOOKUP(FU$1, CHOOSE({1,2}, Timeseries[code],Timeseries[source_field]), 2, FALSE),
            StartDate, EndDate, "SORT","FALSE", "DTS","FALSE", "DAYS","C", "FILL","B"
        ),
        IF(
        VLOOKUP(FU$1, CHOOSE({1,2}, Timeseries[code], Timeseries[source]), 2, FALSE)="Infomax",
        _xll.IMDH(VLOOKUP(FU$1,CHOOSE({1,2},Timeseries[code],Timeseries[asset_class]),2,FALSE),
        VLOOKUP(FU$1,CHOOSE({1,2},Timeseries[code],Timeseries[source_ticker]),2,FALSE),
        VLOOKUP(FU$1,CHOOSE({1,2},Timeseries[code],Timeseries[source_field]),2,FALSE),
        StartDate+2,EndDate+2,9999,
        "Per=일,sort=A,real=false,Bizday=12,Quote=종가,ROUND=9,Pos=20,Orient=V,Title="&amp;VLOOKUP(FU$1,CHOOSE({1,2},Timeseries[code],Timeseries[name]),2,FALSE)&amp;",DtFmt=1,TmFmt=1,unit=true"),
        NA()
        )
        )
    )
    )
)</f>
        <v>#Calc</v>
      </c>
      <c r="FV2" s="5" t="str" cm="1">
        <f t="array" aca="1" ref="FV2" ca="1">IF(
    FV$1="", NA(),
    IF(
    FV$1="Date",
    DateRange(StartDate, EndDate),
    IF(
        VLOOKUP(FV$1, CHOOSE({1,2}, Timeseries[code], Timeseries[source]), 2, FALSE)="FactSet",
        IF(
        VLOOKUP(FV$1, CHOOSE({1,2}, Timeseries[code], Timeseries[source_field]), 2, FALSE)="FDS_ECON_DATA",
        _xll.FDSC("", "", "PSETCAL(SEVENDAY);FDS_ECON_DATA('" &amp;
            VLOOKUP(FV$1, CHOOSE({1,2}, Timeseries[code], Timeseries[source_ticker]), 2, FALSE) &amp;
            "'," &amp; StartDate &amp; "," &amp; EndDate &amp; ", D, NONE, NONE)"
        ),
        _xll.FDSC("", "", "PSETCAL(SEVENDAY);NO_REPEAT_F(SPEC_ID_DATA('" &amp;
            VLOOKUP(FV$1, CHOOSE({1,2}, Timeseries[code], Timeseries[source_ticker]), 2, FALSE) &amp;
            ":" &amp; VLOOKUP(FV$1, CHOOSE({1,2}, Timeseries[code], Timeseries[source_field]), 2, FALSE) &amp;
            "','" &amp; StartDate &amp; "','" &amp; EndDate &amp; "', D, NONE, NONE,2))"
        )
        ),
        IF(
        VLOOKUP(FV$1, CHOOSE({1,2}, Timeseries[code], Timeseries[source]), 2, FALSE)="Bloomberg",
        BDH(
            VLOOKUP(FV$1, CHOOSE({1,2}, Timeseries[code],Timeseries[source_ticker]), 2, FALSE),
            VLOOKUP(FV$1, CHOOSE({1,2}, Timeseries[code],Timeseries[source_field]), 2, FALSE),
            StartDate, EndDate, "SORT","FALSE", "DTS","FALSE", "DAYS","C", "FILL","B"
        ),
        IF(
        VLOOKUP(FV$1, CHOOSE({1,2}, Timeseries[code], Timeseries[source]), 2, FALSE)="Infomax",
        _xll.IMDH(VLOOKUP(FV$1,CHOOSE({1,2},Timeseries[code],Timeseries[asset_class]),2,FALSE),
        VLOOKUP(FV$1,CHOOSE({1,2},Timeseries[code],Timeseries[source_ticker]),2,FALSE),
        VLOOKUP(FV$1,CHOOSE({1,2},Timeseries[code],Timeseries[source_field]),2,FALSE),
        StartDate+2,EndDate+2,9999,
        "Per=일,sort=A,real=false,Bizday=12,Quote=종가,ROUND=9,Pos=20,Orient=V,Title="&amp;VLOOKUP(FV$1,CHOOSE({1,2},Timeseries[code],Timeseries[name]),2,FALSE)&amp;",DtFmt=1,TmFmt=1,unit=true"),
        NA()
        )
        )
    )
    )
)</f>
        <v>#Calc</v>
      </c>
      <c r="FW2" s="5" t="str" cm="1">
        <f t="array" aca="1" ref="FW2" ca="1">IF(
    FW$1="", NA(),
    IF(
    FW$1="Date",
    DateRange(StartDate, EndDate),
    IF(
        VLOOKUP(FW$1, CHOOSE({1,2}, Timeseries[code], Timeseries[source]), 2, FALSE)="FactSet",
        IF(
        VLOOKUP(FW$1, CHOOSE({1,2}, Timeseries[code], Timeseries[source_field]), 2, FALSE)="FDS_ECON_DATA",
        _xll.FDSC("", "", "PSETCAL(SEVENDAY);FDS_ECON_DATA('" &amp;
            VLOOKUP(FW$1, CHOOSE({1,2}, Timeseries[code], Timeseries[source_ticker]), 2, FALSE) &amp;
            "'," &amp; StartDate &amp; "," &amp; EndDate &amp; ", D, NONE, NONE)"
        ),
        _xll.FDSC("", "", "PSETCAL(SEVENDAY);NO_REPEAT_F(SPEC_ID_DATA('" &amp;
            VLOOKUP(FW$1, CHOOSE({1,2}, Timeseries[code], Timeseries[source_ticker]), 2, FALSE) &amp;
            ":" &amp; VLOOKUP(FW$1, CHOOSE({1,2}, Timeseries[code], Timeseries[source_field]), 2, FALSE) &amp;
            "','" &amp; StartDate &amp; "','" &amp; EndDate &amp; "', D, NONE, NONE,2))"
        )
        ),
        IF(
        VLOOKUP(FW$1, CHOOSE({1,2}, Timeseries[code], Timeseries[source]), 2, FALSE)="Bloomberg",
        BDH(
            VLOOKUP(FW$1, CHOOSE({1,2}, Timeseries[code],Timeseries[source_ticker]), 2, FALSE),
            VLOOKUP(FW$1, CHOOSE({1,2}, Timeseries[code],Timeseries[source_field]), 2, FALSE),
            StartDate, EndDate, "SORT","FALSE", "DTS","FALSE", "DAYS","C", "FILL","B"
        ),
        IF(
        VLOOKUP(FW$1, CHOOSE({1,2}, Timeseries[code], Timeseries[source]), 2, FALSE)="Infomax",
        _xll.IMDH(VLOOKUP(FW$1,CHOOSE({1,2},Timeseries[code],Timeseries[asset_class]),2,FALSE),
        VLOOKUP(FW$1,CHOOSE({1,2},Timeseries[code],Timeseries[source_ticker]),2,FALSE),
        VLOOKUP(FW$1,CHOOSE({1,2},Timeseries[code],Timeseries[source_field]),2,FALSE),
        StartDate+2,EndDate+2,9999,
        "Per=일,sort=A,real=false,Bizday=12,Quote=종가,ROUND=9,Pos=20,Orient=V,Title="&amp;VLOOKUP(FW$1,CHOOSE({1,2},Timeseries[code],Timeseries[name]),2,FALSE)&amp;",DtFmt=1,TmFmt=1,unit=true"),
        NA()
        )
        )
    )
    )
)</f>
        <v>#Calc</v>
      </c>
      <c r="FX2" s="5" t="str" cm="1">
        <f t="array" aca="1" ref="FX2" ca="1">IF(
    FX$1="", NA(),
    IF(
    FX$1="Date",
    DateRange(StartDate, EndDate),
    IF(
        VLOOKUP(FX$1, CHOOSE({1,2}, Timeseries[code], Timeseries[source]), 2, FALSE)="FactSet",
        IF(
        VLOOKUP(FX$1, CHOOSE({1,2}, Timeseries[code], Timeseries[source_field]), 2, FALSE)="FDS_ECON_DATA",
        _xll.FDSC("", "", "PSETCAL(SEVENDAY);FDS_ECON_DATA('" &amp;
            VLOOKUP(FX$1, CHOOSE({1,2}, Timeseries[code], Timeseries[source_ticker]), 2, FALSE) &amp;
            "'," &amp; StartDate &amp; "," &amp; EndDate &amp; ", D, NONE, NONE)"
        ),
        _xll.FDSC("", "", "PSETCAL(SEVENDAY);NO_REPEAT_F(SPEC_ID_DATA('" &amp;
            VLOOKUP(FX$1, CHOOSE({1,2}, Timeseries[code], Timeseries[source_ticker]), 2, FALSE) &amp;
            ":" &amp; VLOOKUP(FX$1, CHOOSE({1,2}, Timeseries[code], Timeseries[source_field]), 2, FALSE) &amp;
            "','" &amp; StartDate &amp; "','" &amp; EndDate &amp; "', D, NONE, NONE,2))"
        )
        ),
        IF(
        VLOOKUP(FX$1, CHOOSE({1,2}, Timeseries[code], Timeseries[source]), 2, FALSE)="Bloomberg",
        BDH(
            VLOOKUP(FX$1, CHOOSE({1,2}, Timeseries[code],Timeseries[source_ticker]), 2, FALSE),
            VLOOKUP(FX$1, CHOOSE({1,2}, Timeseries[code],Timeseries[source_field]), 2, FALSE),
            StartDate, EndDate, "SORT","FALSE", "DTS","FALSE", "DAYS","C", "FILL","B"
        ),
        IF(
        VLOOKUP(FX$1, CHOOSE({1,2}, Timeseries[code], Timeseries[source]), 2, FALSE)="Infomax",
        _xll.IMDH(VLOOKUP(FX$1,CHOOSE({1,2},Timeseries[code],Timeseries[asset_class]),2,FALSE),
        VLOOKUP(FX$1,CHOOSE({1,2},Timeseries[code],Timeseries[source_ticker]),2,FALSE),
        VLOOKUP(FX$1,CHOOSE({1,2},Timeseries[code],Timeseries[source_field]),2,FALSE),
        StartDate+2,EndDate+2,9999,
        "Per=일,sort=A,real=false,Bizday=12,Quote=종가,ROUND=9,Pos=20,Orient=V,Title="&amp;VLOOKUP(FX$1,CHOOSE({1,2},Timeseries[code],Timeseries[name]),2,FALSE)&amp;",DtFmt=1,TmFmt=1,unit=true"),
        NA()
        )
        )
    )
    )
)</f>
        <v>#Calc</v>
      </c>
      <c r="FY2" s="5" t="str" cm="1">
        <f t="array" aca="1" ref="FY2" ca="1">IF(
    FY$1="", NA(),
    IF(
    FY$1="Date",
    DateRange(StartDate, EndDate),
    IF(
        VLOOKUP(FY$1, CHOOSE({1,2}, Timeseries[code], Timeseries[source]), 2, FALSE)="FactSet",
        IF(
        VLOOKUP(FY$1, CHOOSE({1,2}, Timeseries[code], Timeseries[source_field]), 2, FALSE)="FDS_ECON_DATA",
        _xll.FDSC("", "", "PSETCAL(SEVENDAY);FDS_ECON_DATA('" &amp;
            VLOOKUP(FY$1, CHOOSE({1,2}, Timeseries[code], Timeseries[source_ticker]), 2, FALSE) &amp;
            "'," &amp; StartDate &amp; "," &amp; EndDate &amp; ", D, NONE, NONE)"
        ),
        _xll.FDSC("", "", "PSETCAL(SEVENDAY);NO_REPEAT_F(SPEC_ID_DATA('" &amp;
            VLOOKUP(FY$1, CHOOSE({1,2}, Timeseries[code], Timeseries[source_ticker]), 2, FALSE) &amp;
            ":" &amp; VLOOKUP(FY$1, CHOOSE({1,2}, Timeseries[code], Timeseries[source_field]), 2, FALSE) &amp;
            "','" &amp; StartDate &amp; "','" &amp; EndDate &amp; "', D, NONE, NONE,2))"
        )
        ),
        IF(
        VLOOKUP(FY$1, CHOOSE({1,2}, Timeseries[code], Timeseries[source]), 2, FALSE)="Bloomberg",
        BDH(
            VLOOKUP(FY$1, CHOOSE({1,2}, Timeseries[code],Timeseries[source_ticker]), 2, FALSE),
            VLOOKUP(FY$1, CHOOSE({1,2}, Timeseries[code],Timeseries[source_field]), 2, FALSE),
            StartDate, EndDate, "SORT","FALSE", "DTS","FALSE", "DAYS","C", "FILL","B"
        ),
        IF(
        VLOOKUP(FY$1, CHOOSE({1,2}, Timeseries[code], Timeseries[source]), 2, FALSE)="Infomax",
        _xll.IMDH(VLOOKUP(FY$1,CHOOSE({1,2},Timeseries[code],Timeseries[asset_class]),2,FALSE),
        VLOOKUP(FY$1,CHOOSE({1,2},Timeseries[code],Timeseries[source_ticker]),2,FALSE),
        VLOOKUP(FY$1,CHOOSE({1,2},Timeseries[code],Timeseries[source_field]),2,FALSE),
        StartDate+2,EndDate+2,9999,
        "Per=일,sort=A,real=false,Bizday=12,Quote=종가,ROUND=9,Pos=20,Orient=V,Title="&amp;VLOOKUP(FY$1,CHOOSE({1,2},Timeseries[code],Timeseries[name]),2,FALSE)&amp;",DtFmt=1,TmFmt=1,unit=true"),
        NA()
        )
        )
    )
    )
)</f>
        <v>#Calc</v>
      </c>
      <c r="FZ2" s="5" t="str" cm="1">
        <f t="array" aca="1" ref="FZ2" ca="1">IF(
    FZ$1="", NA(),
    IF(
    FZ$1="Date",
    DateRange(StartDate, EndDate),
    IF(
        VLOOKUP(FZ$1, CHOOSE({1,2}, Timeseries[code], Timeseries[source]), 2, FALSE)="FactSet",
        IF(
        VLOOKUP(FZ$1, CHOOSE({1,2}, Timeseries[code], Timeseries[source_field]), 2, FALSE)="FDS_ECON_DATA",
        _xll.FDSC("", "", "PSETCAL(SEVENDAY);FDS_ECON_DATA('" &amp;
            VLOOKUP(FZ$1, CHOOSE({1,2}, Timeseries[code], Timeseries[source_ticker]), 2, FALSE) &amp;
            "'," &amp; StartDate &amp; "," &amp; EndDate &amp; ", D, NONE, NONE)"
        ),
        _xll.FDSC("", "", "PSETCAL(SEVENDAY);NO_REPEAT_F(SPEC_ID_DATA('" &amp;
            VLOOKUP(FZ$1, CHOOSE({1,2}, Timeseries[code], Timeseries[source_ticker]), 2, FALSE) &amp;
            ":" &amp; VLOOKUP(FZ$1, CHOOSE({1,2}, Timeseries[code], Timeseries[source_field]), 2, FALSE) &amp;
            "','" &amp; StartDate &amp; "','" &amp; EndDate &amp; "', D, NONE, NONE,2))"
        )
        ),
        IF(
        VLOOKUP(FZ$1, CHOOSE({1,2}, Timeseries[code], Timeseries[source]), 2, FALSE)="Bloomberg",
        BDH(
            VLOOKUP(FZ$1, CHOOSE({1,2}, Timeseries[code],Timeseries[source_ticker]), 2, FALSE),
            VLOOKUP(FZ$1, CHOOSE({1,2}, Timeseries[code],Timeseries[source_field]), 2, FALSE),
            StartDate, EndDate, "SORT","FALSE", "DTS","FALSE", "DAYS","C", "FILL","B"
        ),
        IF(
        VLOOKUP(FZ$1, CHOOSE({1,2}, Timeseries[code], Timeseries[source]), 2, FALSE)="Infomax",
        _xll.IMDH(VLOOKUP(FZ$1,CHOOSE({1,2},Timeseries[code],Timeseries[asset_class]),2,FALSE),
        VLOOKUP(FZ$1,CHOOSE({1,2},Timeseries[code],Timeseries[source_ticker]),2,FALSE),
        VLOOKUP(FZ$1,CHOOSE({1,2},Timeseries[code],Timeseries[source_field]),2,FALSE),
        StartDate+2,EndDate+2,9999,
        "Per=일,sort=A,real=false,Bizday=12,Quote=종가,ROUND=9,Pos=20,Orient=V,Title="&amp;VLOOKUP(FZ$1,CHOOSE({1,2},Timeseries[code],Timeseries[name]),2,FALSE)&amp;",DtFmt=1,TmFmt=1,unit=true"),
        NA()
        )
        )
    )
    )
)</f>
        <v>#Calc</v>
      </c>
      <c r="GA2" s="5" t="str" cm="1">
        <f t="array" aca="1" ref="GA2" ca="1">IF(
    GA$1="", NA(),
    IF(
    GA$1="Date",
    DateRange(StartDate, EndDate),
    IF(
        VLOOKUP(GA$1, CHOOSE({1,2}, Timeseries[code], Timeseries[source]), 2, FALSE)="FactSet",
        IF(
        VLOOKUP(GA$1, CHOOSE({1,2}, Timeseries[code], Timeseries[source_field]), 2, FALSE)="FDS_ECON_DATA",
        _xll.FDSC("", "", "PSETCAL(SEVENDAY);FDS_ECON_DATA('" &amp;
            VLOOKUP(GA$1, CHOOSE({1,2}, Timeseries[code], Timeseries[source_ticker]), 2, FALSE) &amp;
            "'," &amp; StartDate &amp; "," &amp; EndDate &amp; ", D, NONE, NONE)"
        ),
        _xll.FDSC("", "", "PSETCAL(SEVENDAY);NO_REPEAT_F(SPEC_ID_DATA('" &amp;
            VLOOKUP(GA$1, CHOOSE({1,2}, Timeseries[code], Timeseries[source_ticker]), 2, FALSE) &amp;
            ":" &amp; VLOOKUP(GA$1, CHOOSE({1,2}, Timeseries[code], Timeseries[source_field]), 2, FALSE) &amp;
            "','" &amp; StartDate &amp; "','" &amp; EndDate &amp; "', D, NONE, NONE,2))"
        )
        ),
        IF(
        VLOOKUP(GA$1, CHOOSE({1,2}, Timeseries[code], Timeseries[source]), 2, FALSE)="Bloomberg",
        BDH(
            VLOOKUP(GA$1, CHOOSE({1,2}, Timeseries[code],Timeseries[source_ticker]), 2, FALSE),
            VLOOKUP(GA$1, CHOOSE({1,2}, Timeseries[code],Timeseries[source_field]), 2, FALSE),
            StartDate, EndDate, "SORT","FALSE", "DTS","FALSE", "DAYS","C", "FILL","B"
        ),
        IF(
        VLOOKUP(GA$1, CHOOSE({1,2}, Timeseries[code], Timeseries[source]), 2, FALSE)="Infomax",
        _xll.IMDH(VLOOKUP(GA$1,CHOOSE({1,2},Timeseries[code],Timeseries[asset_class]),2,FALSE),
        VLOOKUP(GA$1,CHOOSE({1,2},Timeseries[code],Timeseries[source_ticker]),2,FALSE),
        VLOOKUP(GA$1,CHOOSE({1,2},Timeseries[code],Timeseries[source_field]),2,FALSE),
        StartDate+2,EndDate+2,9999,
        "Per=일,sort=A,real=false,Bizday=12,Quote=종가,ROUND=9,Pos=20,Orient=V,Title="&amp;VLOOKUP(GA$1,CHOOSE({1,2},Timeseries[code],Timeseries[name]),2,FALSE)&amp;",DtFmt=1,TmFmt=1,unit=true"),
        NA()
        )
        )
    )
    )
)</f>
        <v>#Calc</v>
      </c>
      <c r="GB2" s="5" t="str" cm="1">
        <f t="array" aca="1" ref="GB2" ca="1">IF(
    GB$1="", NA(),
    IF(
    GB$1="Date",
    DateRange(StartDate, EndDate),
    IF(
        VLOOKUP(GB$1, CHOOSE({1,2}, Timeseries[code], Timeseries[source]), 2, FALSE)="FactSet",
        IF(
        VLOOKUP(GB$1, CHOOSE({1,2}, Timeseries[code], Timeseries[source_field]), 2, FALSE)="FDS_ECON_DATA",
        _xll.FDSC("", "", "PSETCAL(SEVENDAY);FDS_ECON_DATA('" &amp;
            VLOOKUP(GB$1, CHOOSE({1,2}, Timeseries[code], Timeseries[source_ticker]), 2, FALSE) &amp;
            "'," &amp; StartDate &amp; "," &amp; EndDate &amp; ", D, NONE, NONE)"
        ),
        _xll.FDSC("", "", "PSETCAL(SEVENDAY);NO_REPEAT_F(SPEC_ID_DATA('" &amp;
            VLOOKUP(GB$1, CHOOSE({1,2}, Timeseries[code], Timeseries[source_ticker]), 2, FALSE) &amp;
            ":" &amp; VLOOKUP(GB$1, CHOOSE({1,2}, Timeseries[code], Timeseries[source_field]), 2, FALSE) &amp;
            "','" &amp; StartDate &amp; "','" &amp; EndDate &amp; "', D, NONE, NONE,2))"
        )
        ),
        IF(
        VLOOKUP(GB$1, CHOOSE({1,2}, Timeseries[code], Timeseries[source]), 2, FALSE)="Bloomberg",
        BDH(
            VLOOKUP(GB$1, CHOOSE({1,2}, Timeseries[code],Timeseries[source_ticker]), 2, FALSE),
            VLOOKUP(GB$1, CHOOSE({1,2}, Timeseries[code],Timeseries[source_field]), 2, FALSE),
            StartDate, EndDate, "SORT","FALSE", "DTS","FALSE", "DAYS","C", "FILL","B"
        ),
        IF(
        VLOOKUP(GB$1, CHOOSE({1,2}, Timeseries[code], Timeseries[source]), 2, FALSE)="Infomax",
        _xll.IMDH(VLOOKUP(GB$1,CHOOSE({1,2},Timeseries[code],Timeseries[asset_class]),2,FALSE),
        VLOOKUP(GB$1,CHOOSE({1,2},Timeseries[code],Timeseries[source_ticker]),2,FALSE),
        VLOOKUP(GB$1,CHOOSE({1,2},Timeseries[code],Timeseries[source_field]),2,FALSE),
        StartDate+2,EndDate+2,9999,
        "Per=일,sort=A,real=false,Bizday=12,Quote=종가,ROUND=9,Pos=20,Orient=V,Title="&amp;VLOOKUP(GB$1,CHOOSE({1,2},Timeseries[code],Timeseries[name]),2,FALSE)&amp;",DtFmt=1,TmFmt=1,unit=true"),
        NA()
        )
        )
    )
    )
)</f>
        <v>#Calc</v>
      </c>
      <c r="GC2" s="5" t="str" cm="1">
        <f t="array" aca="1" ref="GC2" ca="1">IF(
    GC$1="", NA(),
    IF(
    GC$1="Date",
    DateRange(StartDate, EndDate),
    IF(
        VLOOKUP(GC$1, CHOOSE({1,2}, Timeseries[code], Timeseries[source]), 2, FALSE)="FactSet",
        IF(
        VLOOKUP(GC$1, CHOOSE({1,2}, Timeseries[code], Timeseries[source_field]), 2, FALSE)="FDS_ECON_DATA",
        _xll.FDSC("", "", "PSETCAL(SEVENDAY);FDS_ECON_DATA('" &amp;
            VLOOKUP(GC$1, CHOOSE({1,2}, Timeseries[code], Timeseries[source_ticker]), 2, FALSE) &amp;
            "'," &amp; StartDate &amp; "," &amp; EndDate &amp; ", D, NONE, NONE)"
        ),
        _xll.FDSC("", "", "PSETCAL(SEVENDAY);NO_REPEAT_F(SPEC_ID_DATA('" &amp;
            VLOOKUP(GC$1, CHOOSE({1,2}, Timeseries[code], Timeseries[source_ticker]), 2, FALSE) &amp;
            ":" &amp; VLOOKUP(GC$1, CHOOSE({1,2}, Timeseries[code], Timeseries[source_field]), 2, FALSE) &amp;
            "','" &amp; StartDate &amp; "','" &amp; EndDate &amp; "', D, NONE, NONE,2))"
        )
        ),
        IF(
        VLOOKUP(GC$1, CHOOSE({1,2}, Timeseries[code], Timeseries[source]), 2, FALSE)="Bloomberg",
        BDH(
            VLOOKUP(GC$1, CHOOSE({1,2}, Timeseries[code],Timeseries[source_ticker]), 2, FALSE),
            VLOOKUP(GC$1, CHOOSE({1,2}, Timeseries[code],Timeseries[source_field]), 2, FALSE),
            StartDate, EndDate, "SORT","FALSE", "DTS","FALSE", "DAYS","C", "FILL","B"
        ),
        IF(
        VLOOKUP(GC$1, CHOOSE({1,2}, Timeseries[code], Timeseries[source]), 2, FALSE)="Infomax",
        _xll.IMDH(VLOOKUP(GC$1,CHOOSE({1,2},Timeseries[code],Timeseries[asset_class]),2,FALSE),
        VLOOKUP(GC$1,CHOOSE({1,2},Timeseries[code],Timeseries[source_ticker]),2,FALSE),
        VLOOKUP(GC$1,CHOOSE({1,2},Timeseries[code],Timeseries[source_field]),2,FALSE),
        StartDate+2,EndDate+2,9999,
        "Per=일,sort=A,real=false,Bizday=12,Quote=종가,ROUND=9,Pos=20,Orient=V,Title="&amp;VLOOKUP(GC$1,CHOOSE({1,2},Timeseries[code],Timeseries[name]),2,FALSE)&amp;",DtFmt=1,TmFmt=1,unit=true"),
        NA()
        )
        )
    )
    )
)</f>
        <v>#Calc</v>
      </c>
      <c r="GD2" s="5" t="str" cm="1">
        <f t="array" aca="1" ref="GD2" ca="1">IF(
    GD$1="", NA(),
    IF(
    GD$1="Date",
    DateRange(StartDate, EndDate),
    IF(
        VLOOKUP(GD$1, CHOOSE({1,2}, Timeseries[code], Timeseries[source]), 2, FALSE)="FactSet",
        IF(
        VLOOKUP(GD$1, CHOOSE({1,2}, Timeseries[code], Timeseries[source_field]), 2, FALSE)="FDS_ECON_DATA",
        _xll.FDSC("", "", "PSETCAL(SEVENDAY);FDS_ECON_DATA('" &amp;
            VLOOKUP(GD$1, CHOOSE({1,2}, Timeseries[code], Timeseries[source_ticker]), 2, FALSE) &amp;
            "'," &amp; StartDate &amp; "," &amp; EndDate &amp; ", D, NONE, NONE)"
        ),
        _xll.FDSC("", "", "PSETCAL(SEVENDAY);NO_REPEAT_F(SPEC_ID_DATA('" &amp;
            VLOOKUP(GD$1, CHOOSE({1,2}, Timeseries[code], Timeseries[source_ticker]), 2, FALSE) &amp;
            ":" &amp; VLOOKUP(GD$1, CHOOSE({1,2}, Timeseries[code], Timeseries[source_field]), 2, FALSE) &amp;
            "','" &amp; StartDate &amp; "','" &amp; EndDate &amp; "', D, NONE, NONE,2))"
        )
        ),
        IF(
        VLOOKUP(GD$1, CHOOSE({1,2}, Timeseries[code], Timeseries[source]), 2, FALSE)="Bloomberg",
        BDH(
            VLOOKUP(GD$1, CHOOSE({1,2}, Timeseries[code],Timeseries[source_ticker]), 2, FALSE),
            VLOOKUP(GD$1, CHOOSE({1,2}, Timeseries[code],Timeseries[source_field]), 2, FALSE),
            StartDate, EndDate, "SORT","FALSE", "DTS","FALSE", "DAYS","C", "FILL","B"
        ),
        IF(
        VLOOKUP(GD$1, CHOOSE({1,2}, Timeseries[code], Timeseries[source]), 2, FALSE)="Infomax",
        _xll.IMDH(VLOOKUP(GD$1,CHOOSE({1,2},Timeseries[code],Timeseries[asset_class]),2,FALSE),
        VLOOKUP(GD$1,CHOOSE({1,2},Timeseries[code],Timeseries[source_ticker]),2,FALSE),
        VLOOKUP(GD$1,CHOOSE({1,2},Timeseries[code],Timeseries[source_field]),2,FALSE),
        StartDate+2,EndDate+2,9999,
        "Per=일,sort=A,real=false,Bizday=12,Quote=종가,ROUND=9,Pos=20,Orient=V,Title="&amp;VLOOKUP(GD$1,CHOOSE({1,2},Timeseries[code],Timeseries[name]),2,FALSE)&amp;",DtFmt=1,TmFmt=1,unit=true"),
        NA()
        )
        )
    )
    )
)</f>
        <v>#Calc</v>
      </c>
      <c r="GE2" s="5" t="str" cm="1">
        <f t="array" aca="1" ref="GE2" ca="1">IF(
    GE$1="", NA(),
    IF(
    GE$1="Date",
    DateRange(StartDate, EndDate),
    IF(
        VLOOKUP(GE$1, CHOOSE({1,2}, Timeseries[code], Timeseries[source]), 2, FALSE)="FactSet",
        IF(
        VLOOKUP(GE$1, CHOOSE({1,2}, Timeseries[code], Timeseries[source_field]), 2, FALSE)="FDS_ECON_DATA",
        _xll.FDSC("", "", "PSETCAL(SEVENDAY);FDS_ECON_DATA('" &amp;
            VLOOKUP(GE$1, CHOOSE({1,2}, Timeseries[code], Timeseries[source_ticker]), 2, FALSE) &amp;
            "'," &amp; StartDate &amp; "," &amp; EndDate &amp; ", D, NONE, NONE)"
        ),
        _xll.FDSC("", "", "PSETCAL(SEVENDAY);NO_REPEAT_F(SPEC_ID_DATA('" &amp;
            VLOOKUP(GE$1, CHOOSE({1,2}, Timeseries[code], Timeseries[source_ticker]), 2, FALSE) &amp;
            ":" &amp; VLOOKUP(GE$1, CHOOSE({1,2}, Timeseries[code], Timeseries[source_field]), 2, FALSE) &amp;
            "','" &amp; StartDate &amp; "','" &amp; EndDate &amp; "', D, NONE, NONE,2))"
        )
        ),
        IF(
        VLOOKUP(GE$1, CHOOSE({1,2}, Timeseries[code], Timeseries[source]), 2, FALSE)="Bloomberg",
        BDH(
            VLOOKUP(GE$1, CHOOSE({1,2}, Timeseries[code],Timeseries[source_ticker]), 2, FALSE),
            VLOOKUP(GE$1, CHOOSE({1,2}, Timeseries[code],Timeseries[source_field]), 2, FALSE),
            StartDate, EndDate, "SORT","FALSE", "DTS","FALSE", "DAYS","C", "FILL","B"
        ),
        IF(
        VLOOKUP(GE$1, CHOOSE({1,2}, Timeseries[code], Timeseries[source]), 2, FALSE)="Infomax",
        _xll.IMDH(VLOOKUP(GE$1,CHOOSE({1,2},Timeseries[code],Timeseries[asset_class]),2,FALSE),
        VLOOKUP(GE$1,CHOOSE({1,2},Timeseries[code],Timeseries[source_ticker]),2,FALSE),
        VLOOKUP(GE$1,CHOOSE({1,2},Timeseries[code],Timeseries[source_field]),2,FALSE),
        StartDate+2,EndDate+2,9999,
        "Per=일,sort=A,real=false,Bizday=12,Quote=종가,ROUND=9,Pos=20,Orient=V,Title="&amp;VLOOKUP(GE$1,CHOOSE({1,2},Timeseries[code],Timeseries[name]),2,FALSE)&amp;",DtFmt=1,TmFmt=1,unit=true"),
        NA()
        )
        )
    )
    )
)</f>
        <v>#Calc</v>
      </c>
      <c r="GF2" s="5" t="str" cm="1">
        <f t="array" aca="1" ref="GF2" ca="1">IF(
    GF$1="", NA(),
    IF(
    GF$1="Date",
    DateRange(StartDate, EndDate),
    IF(
        VLOOKUP(GF$1, CHOOSE({1,2}, Timeseries[code], Timeseries[source]), 2, FALSE)="FactSet",
        IF(
        VLOOKUP(GF$1, CHOOSE({1,2}, Timeseries[code], Timeseries[source_field]), 2, FALSE)="FDS_ECON_DATA",
        _xll.FDSC("", "", "PSETCAL(SEVENDAY);FDS_ECON_DATA('" &amp;
            VLOOKUP(GF$1, CHOOSE({1,2}, Timeseries[code], Timeseries[source_ticker]), 2, FALSE) &amp;
            "'," &amp; StartDate &amp; "," &amp; EndDate &amp; ", D, NONE, NONE)"
        ),
        _xll.FDSC("", "", "PSETCAL(SEVENDAY);NO_REPEAT_F(SPEC_ID_DATA('" &amp;
            VLOOKUP(GF$1, CHOOSE({1,2}, Timeseries[code], Timeseries[source_ticker]), 2, FALSE) &amp;
            ":" &amp; VLOOKUP(GF$1, CHOOSE({1,2}, Timeseries[code], Timeseries[source_field]), 2, FALSE) &amp;
            "','" &amp; StartDate &amp; "','" &amp; EndDate &amp; "', D, NONE, NONE,2))"
        )
        ),
        IF(
        VLOOKUP(GF$1, CHOOSE({1,2}, Timeseries[code], Timeseries[source]), 2, FALSE)="Bloomberg",
        BDH(
            VLOOKUP(GF$1, CHOOSE({1,2}, Timeseries[code],Timeseries[source_ticker]), 2, FALSE),
            VLOOKUP(GF$1, CHOOSE({1,2}, Timeseries[code],Timeseries[source_field]), 2, FALSE),
            StartDate, EndDate, "SORT","FALSE", "DTS","FALSE", "DAYS","C", "FILL","B"
        ),
        IF(
        VLOOKUP(GF$1, CHOOSE({1,2}, Timeseries[code], Timeseries[source]), 2, FALSE)="Infomax",
        _xll.IMDH(VLOOKUP(GF$1,CHOOSE({1,2},Timeseries[code],Timeseries[asset_class]),2,FALSE),
        VLOOKUP(GF$1,CHOOSE({1,2},Timeseries[code],Timeseries[source_ticker]),2,FALSE),
        VLOOKUP(GF$1,CHOOSE({1,2},Timeseries[code],Timeseries[source_field]),2,FALSE),
        StartDate+2,EndDate+2,9999,
        "Per=일,sort=A,real=false,Bizday=12,Quote=종가,ROUND=9,Pos=20,Orient=V,Title="&amp;VLOOKUP(GF$1,CHOOSE({1,2},Timeseries[code],Timeseries[name]),2,FALSE)&amp;",DtFmt=1,TmFmt=1,unit=true"),
        NA()
        )
        )
    )
    )
)</f>
        <v>#Calc</v>
      </c>
      <c r="GG2" s="5" t="str" cm="1">
        <f t="array" aca="1" ref="GG2" ca="1">IF(
    GG$1="", NA(),
    IF(
    GG$1="Date",
    DateRange(StartDate, EndDate),
    IF(
        VLOOKUP(GG$1, CHOOSE({1,2}, Timeseries[code], Timeseries[source]), 2, FALSE)="FactSet",
        IF(
        VLOOKUP(GG$1, CHOOSE({1,2}, Timeseries[code], Timeseries[source_field]), 2, FALSE)="FDS_ECON_DATA",
        _xll.FDSC("", "", "PSETCAL(SEVENDAY);FDS_ECON_DATA('" &amp;
            VLOOKUP(GG$1, CHOOSE({1,2}, Timeseries[code], Timeseries[source_ticker]), 2, FALSE) &amp;
            "'," &amp; StartDate &amp; "," &amp; EndDate &amp; ", D, NONE, NONE)"
        ),
        _xll.FDSC("", "", "PSETCAL(SEVENDAY);NO_REPEAT_F(SPEC_ID_DATA('" &amp;
            VLOOKUP(GG$1, CHOOSE({1,2}, Timeseries[code], Timeseries[source_ticker]), 2, FALSE) &amp;
            ":" &amp; VLOOKUP(GG$1, CHOOSE({1,2}, Timeseries[code], Timeseries[source_field]), 2, FALSE) &amp;
            "','" &amp; StartDate &amp; "','" &amp; EndDate &amp; "', D, NONE, NONE,2))"
        )
        ),
        IF(
        VLOOKUP(GG$1, CHOOSE({1,2}, Timeseries[code], Timeseries[source]), 2, FALSE)="Bloomberg",
        BDH(
            VLOOKUP(GG$1, CHOOSE({1,2}, Timeseries[code],Timeseries[source_ticker]), 2, FALSE),
            VLOOKUP(GG$1, CHOOSE({1,2}, Timeseries[code],Timeseries[source_field]), 2, FALSE),
            StartDate, EndDate, "SORT","FALSE", "DTS","FALSE", "DAYS","C", "FILL","B"
        ),
        IF(
        VLOOKUP(GG$1, CHOOSE({1,2}, Timeseries[code], Timeseries[source]), 2, FALSE)="Infomax",
        _xll.IMDH(VLOOKUP(GG$1,CHOOSE({1,2},Timeseries[code],Timeseries[asset_class]),2,FALSE),
        VLOOKUP(GG$1,CHOOSE({1,2},Timeseries[code],Timeseries[source_ticker]),2,FALSE),
        VLOOKUP(GG$1,CHOOSE({1,2},Timeseries[code],Timeseries[source_field]),2,FALSE),
        StartDate+2,EndDate+2,9999,
        "Per=일,sort=A,real=false,Bizday=12,Quote=종가,ROUND=9,Pos=20,Orient=V,Title="&amp;VLOOKUP(GG$1,CHOOSE({1,2},Timeseries[code],Timeseries[name]),2,FALSE)&amp;",DtFmt=1,TmFmt=1,unit=true"),
        NA()
        )
        )
    )
    )
)</f>
        <v>#Calc</v>
      </c>
      <c r="GH2" s="5" t="str" cm="1">
        <f t="array" aca="1" ref="GH2" ca="1">IF(
    GH$1="", NA(),
    IF(
    GH$1="Date",
    DateRange(StartDate, EndDate),
    IF(
        VLOOKUP(GH$1, CHOOSE({1,2}, Timeseries[code], Timeseries[source]), 2, FALSE)="FactSet",
        IF(
        VLOOKUP(GH$1, CHOOSE({1,2}, Timeseries[code], Timeseries[source_field]), 2, FALSE)="FDS_ECON_DATA",
        _xll.FDSC("", "", "PSETCAL(SEVENDAY);FDS_ECON_DATA('" &amp;
            VLOOKUP(GH$1, CHOOSE({1,2}, Timeseries[code], Timeseries[source_ticker]), 2, FALSE) &amp;
            "'," &amp; StartDate &amp; "," &amp; EndDate &amp; ", D, NONE, NONE)"
        ),
        _xll.FDSC("", "", "PSETCAL(SEVENDAY);NO_REPEAT_F(SPEC_ID_DATA('" &amp;
            VLOOKUP(GH$1, CHOOSE({1,2}, Timeseries[code], Timeseries[source_ticker]), 2, FALSE) &amp;
            ":" &amp; VLOOKUP(GH$1, CHOOSE({1,2}, Timeseries[code], Timeseries[source_field]), 2, FALSE) &amp;
            "','" &amp; StartDate &amp; "','" &amp; EndDate &amp; "', D, NONE, NONE,2))"
        )
        ),
        IF(
        VLOOKUP(GH$1, CHOOSE({1,2}, Timeseries[code], Timeseries[source]), 2, FALSE)="Bloomberg",
        BDH(
            VLOOKUP(GH$1, CHOOSE({1,2}, Timeseries[code],Timeseries[source_ticker]), 2, FALSE),
            VLOOKUP(GH$1, CHOOSE({1,2}, Timeseries[code],Timeseries[source_field]), 2, FALSE),
            StartDate, EndDate, "SORT","FALSE", "DTS","FALSE", "DAYS","C", "FILL","B"
        ),
        IF(
        VLOOKUP(GH$1, CHOOSE({1,2}, Timeseries[code], Timeseries[source]), 2, FALSE)="Infomax",
        _xll.IMDH(VLOOKUP(GH$1,CHOOSE({1,2},Timeseries[code],Timeseries[asset_class]),2,FALSE),
        VLOOKUP(GH$1,CHOOSE({1,2},Timeseries[code],Timeseries[source_ticker]),2,FALSE),
        VLOOKUP(GH$1,CHOOSE({1,2},Timeseries[code],Timeseries[source_field]),2,FALSE),
        StartDate+2,EndDate+2,9999,
        "Per=일,sort=A,real=false,Bizday=12,Quote=종가,ROUND=9,Pos=20,Orient=V,Title="&amp;VLOOKUP(GH$1,CHOOSE({1,2},Timeseries[code],Timeseries[name]),2,FALSE)&amp;",DtFmt=1,TmFmt=1,unit=true"),
        NA()
        )
        )
    )
    )
)</f>
        <v>#Calc</v>
      </c>
      <c r="GI2" s="5" t="str" cm="1">
        <f t="array" aca="1" ref="GI2" ca="1">IF(
    GI$1="", NA(),
    IF(
    GI$1="Date",
    DateRange(StartDate, EndDate),
    IF(
        VLOOKUP(GI$1, CHOOSE({1,2}, Timeseries[code], Timeseries[source]), 2, FALSE)="FactSet",
        IF(
        VLOOKUP(GI$1, CHOOSE({1,2}, Timeseries[code], Timeseries[source_field]), 2, FALSE)="FDS_ECON_DATA",
        _xll.FDSC("", "", "PSETCAL(SEVENDAY);FDS_ECON_DATA('" &amp;
            VLOOKUP(GI$1, CHOOSE({1,2}, Timeseries[code], Timeseries[source_ticker]), 2, FALSE) &amp;
            "'," &amp; StartDate &amp; "," &amp; EndDate &amp; ", D, NONE, NONE)"
        ),
        _xll.FDSC("", "", "PSETCAL(SEVENDAY);NO_REPEAT_F(SPEC_ID_DATA('" &amp;
            VLOOKUP(GI$1, CHOOSE({1,2}, Timeseries[code], Timeseries[source_ticker]), 2, FALSE) &amp;
            ":" &amp; VLOOKUP(GI$1, CHOOSE({1,2}, Timeseries[code], Timeseries[source_field]), 2, FALSE) &amp;
            "','" &amp; StartDate &amp; "','" &amp; EndDate &amp; "', D, NONE, NONE,2))"
        )
        ),
        IF(
        VLOOKUP(GI$1, CHOOSE({1,2}, Timeseries[code], Timeseries[source]), 2, FALSE)="Bloomberg",
        BDH(
            VLOOKUP(GI$1, CHOOSE({1,2}, Timeseries[code],Timeseries[source_ticker]), 2, FALSE),
            VLOOKUP(GI$1, CHOOSE({1,2}, Timeseries[code],Timeseries[source_field]), 2, FALSE),
            StartDate, EndDate, "SORT","FALSE", "DTS","FALSE", "DAYS","C", "FILL","B"
        ),
        IF(
        VLOOKUP(GI$1, CHOOSE({1,2}, Timeseries[code], Timeseries[source]), 2, FALSE)="Infomax",
        _xll.IMDH(VLOOKUP(GI$1,CHOOSE({1,2},Timeseries[code],Timeseries[asset_class]),2,FALSE),
        VLOOKUP(GI$1,CHOOSE({1,2},Timeseries[code],Timeseries[source_ticker]),2,FALSE),
        VLOOKUP(GI$1,CHOOSE({1,2},Timeseries[code],Timeseries[source_field]),2,FALSE),
        StartDate+2,EndDate+2,9999,
        "Per=일,sort=A,real=false,Bizday=12,Quote=종가,ROUND=9,Pos=20,Orient=V,Title="&amp;VLOOKUP(GI$1,CHOOSE({1,2},Timeseries[code],Timeseries[name]),2,FALSE)&amp;",DtFmt=1,TmFmt=1,unit=true"),
        NA()
        )
        )
    )
    )
)</f>
        <v>#Calc</v>
      </c>
      <c r="GJ2" s="5" t="str" cm="1">
        <f t="array" aca="1" ref="GJ2" ca="1">IF(
    GJ$1="", NA(),
    IF(
    GJ$1="Date",
    DateRange(StartDate, EndDate),
    IF(
        VLOOKUP(GJ$1, CHOOSE({1,2}, Timeseries[code], Timeseries[source]), 2, FALSE)="FactSet",
        IF(
        VLOOKUP(GJ$1, CHOOSE({1,2}, Timeseries[code], Timeseries[source_field]), 2, FALSE)="FDS_ECON_DATA",
        _xll.FDSC("", "", "PSETCAL(SEVENDAY);FDS_ECON_DATA('" &amp;
            VLOOKUP(GJ$1, CHOOSE({1,2}, Timeseries[code], Timeseries[source_ticker]), 2, FALSE) &amp;
            "'," &amp; StartDate &amp; "," &amp; EndDate &amp; ", D, NONE, NONE)"
        ),
        _xll.FDSC("", "", "PSETCAL(SEVENDAY);NO_REPEAT_F(SPEC_ID_DATA('" &amp;
            VLOOKUP(GJ$1, CHOOSE({1,2}, Timeseries[code], Timeseries[source_ticker]), 2, FALSE) &amp;
            ":" &amp; VLOOKUP(GJ$1, CHOOSE({1,2}, Timeseries[code], Timeseries[source_field]), 2, FALSE) &amp;
            "','" &amp; StartDate &amp; "','" &amp; EndDate &amp; "', D, NONE, NONE,2))"
        )
        ),
        IF(
        VLOOKUP(GJ$1, CHOOSE({1,2}, Timeseries[code], Timeseries[source]), 2, FALSE)="Bloomberg",
        BDH(
            VLOOKUP(GJ$1, CHOOSE({1,2}, Timeseries[code],Timeseries[source_ticker]), 2, FALSE),
            VLOOKUP(GJ$1, CHOOSE({1,2}, Timeseries[code],Timeseries[source_field]), 2, FALSE),
            StartDate, EndDate, "SORT","FALSE", "DTS","FALSE", "DAYS","C", "FILL","B"
        ),
        IF(
        VLOOKUP(GJ$1, CHOOSE({1,2}, Timeseries[code], Timeseries[source]), 2, FALSE)="Infomax",
        _xll.IMDH(VLOOKUP(GJ$1,CHOOSE({1,2},Timeseries[code],Timeseries[asset_class]),2,FALSE),
        VLOOKUP(GJ$1,CHOOSE({1,2},Timeseries[code],Timeseries[source_ticker]),2,FALSE),
        VLOOKUP(GJ$1,CHOOSE({1,2},Timeseries[code],Timeseries[source_field]),2,FALSE),
        StartDate+2,EndDate+2,9999,
        "Per=일,sort=A,real=false,Bizday=12,Quote=종가,ROUND=9,Pos=20,Orient=V,Title="&amp;VLOOKUP(GJ$1,CHOOSE({1,2},Timeseries[code],Timeseries[name]),2,FALSE)&amp;",DtFmt=1,TmFmt=1,unit=true"),
        NA()
        )
        )
    )
    )
)</f>
        <v>#Calc</v>
      </c>
      <c r="GK2" s="5" t="str" cm="1">
        <f t="array" aca="1" ref="GK2" ca="1">IF(
    GK$1="", NA(),
    IF(
    GK$1="Date",
    DateRange(StartDate, EndDate),
    IF(
        VLOOKUP(GK$1, CHOOSE({1,2}, Timeseries[code], Timeseries[source]), 2, FALSE)="FactSet",
        IF(
        VLOOKUP(GK$1, CHOOSE({1,2}, Timeseries[code], Timeseries[source_field]), 2, FALSE)="FDS_ECON_DATA",
        _xll.FDSC("", "", "PSETCAL(SEVENDAY);FDS_ECON_DATA('" &amp;
            VLOOKUP(GK$1, CHOOSE({1,2}, Timeseries[code], Timeseries[source_ticker]), 2, FALSE) &amp;
            "'," &amp; StartDate &amp; "," &amp; EndDate &amp; ", D, NONE, NONE)"
        ),
        _xll.FDSC("", "", "PSETCAL(SEVENDAY);NO_REPEAT_F(SPEC_ID_DATA('" &amp;
            VLOOKUP(GK$1, CHOOSE({1,2}, Timeseries[code], Timeseries[source_ticker]), 2, FALSE) &amp;
            ":" &amp; VLOOKUP(GK$1, CHOOSE({1,2}, Timeseries[code], Timeseries[source_field]), 2, FALSE) &amp;
            "','" &amp; StartDate &amp; "','" &amp; EndDate &amp; "', D, NONE, NONE,2))"
        )
        ),
        IF(
        VLOOKUP(GK$1, CHOOSE({1,2}, Timeseries[code], Timeseries[source]), 2, FALSE)="Bloomberg",
        BDH(
            VLOOKUP(GK$1, CHOOSE({1,2}, Timeseries[code],Timeseries[source_ticker]), 2, FALSE),
            VLOOKUP(GK$1, CHOOSE({1,2}, Timeseries[code],Timeseries[source_field]), 2, FALSE),
            StartDate, EndDate, "SORT","FALSE", "DTS","FALSE", "DAYS","C", "FILL","B"
        ),
        IF(
        VLOOKUP(GK$1, CHOOSE({1,2}, Timeseries[code], Timeseries[source]), 2, FALSE)="Infomax",
        _xll.IMDH(VLOOKUP(GK$1,CHOOSE({1,2},Timeseries[code],Timeseries[asset_class]),2,FALSE),
        VLOOKUP(GK$1,CHOOSE({1,2},Timeseries[code],Timeseries[source_ticker]),2,FALSE),
        VLOOKUP(GK$1,CHOOSE({1,2},Timeseries[code],Timeseries[source_field]),2,FALSE),
        StartDate+2,EndDate+2,9999,
        "Per=일,sort=A,real=false,Bizday=12,Quote=종가,ROUND=9,Pos=20,Orient=V,Title="&amp;VLOOKUP(GK$1,CHOOSE({1,2},Timeseries[code],Timeseries[name]),2,FALSE)&amp;",DtFmt=1,TmFmt=1,unit=true"),
        NA()
        )
        )
    )
    )
)</f>
        <v>#Calc</v>
      </c>
      <c r="GL2" s="5" t="str" cm="1">
        <f t="array" aca="1" ref="GL2" ca="1">IF(
    GL$1="", NA(),
    IF(
    GL$1="Date",
    DateRange(StartDate, EndDate),
    IF(
        VLOOKUP(GL$1, CHOOSE({1,2}, Timeseries[code], Timeseries[source]), 2, FALSE)="FactSet",
        IF(
        VLOOKUP(GL$1, CHOOSE({1,2}, Timeseries[code], Timeseries[source_field]), 2, FALSE)="FDS_ECON_DATA",
        _xll.FDSC("", "", "PSETCAL(SEVENDAY);FDS_ECON_DATA('" &amp;
            VLOOKUP(GL$1, CHOOSE({1,2}, Timeseries[code], Timeseries[source_ticker]), 2, FALSE) &amp;
            "'," &amp; StartDate &amp; "," &amp; EndDate &amp; ", D, NONE, NONE)"
        ),
        _xll.FDSC("", "", "PSETCAL(SEVENDAY);NO_REPEAT_F(SPEC_ID_DATA('" &amp;
            VLOOKUP(GL$1, CHOOSE({1,2}, Timeseries[code], Timeseries[source_ticker]), 2, FALSE) &amp;
            ":" &amp; VLOOKUP(GL$1, CHOOSE({1,2}, Timeseries[code], Timeseries[source_field]), 2, FALSE) &amp;
            "','" &amp; StartDate &amp; "','" &amp; EndDate &amp; "', D, NONE, NONE,2))"
        )
        ),
        IF(
        VLOOKUP(GL$1, CHOOSE({1,2}, Timeseries[code], Timeseries[source]), 2, FALSE)="Bloomberg",
        BDH(
            VLOOKUP(GL$1, CHOOSE({1,2}, Timeseries[code],Timeseries[source_ticker]), 2, FALSE),
            VLOOKUP(GL$1, CHOOSE({1,2}, Timeseries[code],Timeseries[source_field]), 2, FALSE),
            StartDate, EndDate, "SORT","FALSE", "DTS","FALSE", "DAYS","C", "FILL","B"
        ),
        IF(
        VLOOKUP(GL$1, CHOOSE({1,2}, Timeseries[code], Timeseries[source]), 2, FALSE)="Infomax",
        _xll.IMDH(VLOOKUP(GL$1,CHOOSE({1,2},Timeseries[code],Timeseries[asset_class]),2,FALSE),
        VLOOKUP(GL$1,CHOOSE({1,2},Timeseries[code],Timeseries[source_ticker]),2,FALSE),
        VLOOKUP(GL$1,CHOOSE({1,2},Timeseries[code],Timeseries[source_field]),2,FALSE),
        StartDate+2,EndDate+2,9999,
        "Per=일,sort=A,real=false,Bizday=12,Quote=종가,ROUND=9,Pos=20,Orient=V,Title="&amp;VLOOKUP(GL$1,CHOOSE({1,2},Timeseries[code],Timeseries[name]),2,FALSE)&amp;",DtFmt=1,TmFmt=1,unit=true"),
        NA()
        )
        )
    )
    )
)</f>
        <v>#Calc</v>
      </c>
      <c r="GM2" s="5" t="str" cm="1">
        <f t="array" aca="1" ref="GM2" ca="1">IF(
    GM$1="", NA(),
    IF(
    GM$1="Date",
    DateRange(StartDate, EndDate),
    IF(
        VLOOKUP(GM$1, CHOOSE({1,2}, Timeseries[code], Timeseries[source]), 2, FALSE)="FactSet",
        IF(
        VLOOKUP(GM$1, CHOOSE({1,2}, Timeseries[code], Timeseries[source_field]), 2, FALSE)="FDS_ECON_DATA",
        _xll.FDSC("", "", "PSETCAL(SEVENDAY);FDS_ECON_DATA('" &amp;
            VLOOKUP(GM$1, CHOOSE({1,2}, Timeseries[code], Timeseries[source_ticker]), 2, FALSE) &amp;
            "'," &amp; StartDate &amp; "," &amp; EndDate &amp; ", D, NONE, NONE)"
        ),
        _xll.FDSC("", "", "PSETCAL(SEVENDAY);NO_REPEAT_F(SPEC_ID_DATA('" &amp;
            VLOOKUP(GM$1, CHOOSE({1,2}, Timeseries[code], Timeseries[source_ticker]), 2, FALSE) &amp;
            ":" &amp; VLOOKUP(GM$1, CHOOSE({1,2}, Timeseries[code], Timeseries[source_field]), 2, FALSE) &amp;
            "','" &amp; StartDate &amp; "','" &amp; EndDate &amp; "', D, NONE, NONE,2))"
        )
        ),
        IF(
        VLOOKUP(GM$1, CHOOSE({1,2}, Timeseries[code], Timeseries[source]), 2, FALSE)="Bloomberg",
        BDH(
            VLOOKUP(GM$1, CHOOSE({1,2}, Timeseries[code],Timeseries[source_ticker]), 2, FALSE),
            VLOOKUP(GM$1, CHOOSE({1,2}, Timeseries[code],Timeseries[source_field]), 2, FALSE),
            StartDate, EndDate, "SORT","FALSE", "DTS","FALSE", "DAYS","C", "FILL","B"
        ),
        IF(
        VLOOKUP(GM$1, CHOOSE({1,2}, Timeseries[code], Timeseries[source]), 2, FALSE)="Infomax",
        _xll.IMDH(VLOOKUP(GM$1,CHOOSE({1,2},Timeseries[code],Timeseries[asset_class]),2,FALSE),
        VLOOKUP(GM$1,CHOOSE({1,2},Timeseries[code],Timeseries[source_ticker]),2,FALSE),
        VLOOKUP(GM$1,CHOOSE({1,2},Timeseries[code],Timeseries[source_field]),2,FALSE),
        StartDate+2,EndDate+2,9999,
        "Per=일,sort=A,real=false,Bizday=12,Quote=종가,ROUND=9,Pos=20,Orient=V,Title="&amp;VLOOKUP(GM$1,CHOOSE({1,2},Timeseries[code],Timeseries[name]),2,FALSE)&amp;",DtFmt=1,TmFmt=1,unit=true"),
        NA()
        )
        )
    )
    )
)</f>
        <v>#Calc</v>
      </c>
      <c r="GN2" s="5" t="str" cm="1">
        <f t="array" aca="1" ref="GN2" ca="1">IF(
    GN$1="", NA(),
    IF(
    GN$1="Date",
    DateRange(StartDate, EndDate),
    IF(
        VLOOKUP(GN$1, CHOOSE({1,2}, Timeseries[code], Timeseries[source]), 2, FALSE)="FactSet",
        IF(
        VLOOKUP(GN$1, CHOOSE({1,2}, Timeseries[code], Timeseries[source_field]), 2, FALSE)="FDS_ECON_DATA",
        _xll.FDSC("", "", "PSETCAL(SEVENDAY);FDS_ECON_DATA('" &amp;
            VLOOKUP(GN$1, CHOOSE({1,2}, Timeseries[code], Timeseries[source_ticker]), 2, FALSE) &amp;
            "'," &amp; StartDate &amp; "," &amp; EndDate &amp; ", D, NONE, NONE)"
        ),
        _xll.FDSC("", "", "PSETCAL(SEVENDAY);NO_REPEAT_F(SPEC_ID_DATA('" &amp;
            VLOOKUP(GN$1, CHOOSE({1,2}, Timeseries[code], Timeseries[source_ticker]), 2, FALSE) &amp;
            ":" &amp; VLOOKUP(GN$1, CHOOSE({1,2}, Timeseries[code], Timeseries[source_field]), 2, FALSE) &amp;
            "','" &amp; StartDate &amp; "','" &amp; EndDate &amp; "', D, NONE, NONE,2))"
        )
        ),
        IF(
        VLOOKUP(GN$1, CHOOSE({1,2}, Timeseries[code], Timeseries[source]), 2, FALSE)="Bloomberg",
        BDH(
            VLOOKUP(GN$1, CHOOSE({1,2}, Timeseries[code],Timeseries[source_ticker]), 2, FALSE),
            VLOOKUP(GN$1, CHOOSE({1,2}, Timeseries[code],Timeseries[source_field]), 2, FALSE),
            StartDate, EndDate, "SORT","FALSE", "DTS","FALSE", "DAYS","C", "FILL","B"
        ),
        IF(
        VLOOKUP(GN$1, CHOOSE({1,2}, Timeseries[code], Timeseries[source]), 2, FALSE)="Infomax",
        _xll.IMDH(VLOOKUP(GN$1,CHOOSE({1,2},Timeseries[code],Timeseries[asset_class]),2,FALSE),
        VLOOKUP(GN$1,CHOOSE({1,2},Timeseries[code],Timeseries[source_ticker]),2,FALSE),
        VLOOKUP(GN$1,CHOOSE({1,2},Timeseries[code],Timeseries[source_field]),2,FALSE),
        StartDate+2,EndDate+2,9999,
        "Per=일,sort=A,real=false,Bizday=12,Quote=종가,ROUND=9,Pos=20,Orient=V,Title="&amp;VLOOKUP(GN$1,CHOOSE({1,2},Timeseries[code],Timeseries[name]),2,FALSE)&amp;",DtFmt=1,TmFmt=1,unit=true"),
        NA()
        )
        )
    )
    )
)</f>
        <v>#Calc</v>
      </c>
      <c r="GO2" s="5" t="str" cm="1">
        <f t="array" aca="1" ref="GO2" ca="1">IF(
    GO$1="", NA(),
    IF(
    GO$1="Date",
    DateRange(StartDate, EndDate),
    IF(
        VLOOKUP(GO$1, CHOOSE({1,2}, Timeseries[code], Timeseries[source]), 2, FALSE)="FactSet",
        IF(
        VLOOKUP(GO$1, CHOOSE({1,2}, Timeseries[code], Timeseries[source_field]), 2, FALSE)="FDS_ECON_DATA",
        _xll.FDSC("", "", "PSETCAL(SEVENDAY);FDS_ECON_DATA('" &amp;
            VLOOKUP(GO$1, CHOOSE({1,2}, Timeseries[code], Timeseries[source_ticker]), 2, FALSE) &amp;
            "'," &amp; StartDate &amp; "," &amp; EndDate &amp; ", D, NONE, NONE)"
        ),
        _xll.FDSC("", "", "PSETCAL(SEVENDAY);NO_REPEAT_F(SPEC_ID_DATA('" &amp;
            VLOOKUP(GO$1, CHOOSE({1,2}, Timeseries[code], Timeseries[source_ticker]), 2, FALSE) &amp;
            ":" &amp; VLOOKUP(GO$1, CHOOSE({1,2}, Timeseries[code], Timeseries[source_field]), 2, FALSE) &amp;
            "','" &amp; StartDate &amp; "','" &amp; EndDate &amp; "', D, NONE, NONE,2))"
        )
        ),
        IF(
        VLOOKUP(GO$1, CHOOSE({1,2}, Timeseries[code], Timeseries[source]), 2, FALSE)="Bloomberg",
        BDH(
            VLOOKUP(GO$1, CHOOSE({1,2}, Timeseries[code],Timeseries[source_ticker]), 2, FALSE),
            VLOOKUP(GO$1, CHOOSE({1,2}, Timeseries[code],Timeseries[source_field]), 2, FALSE),
            StartDate, EndDate, "SORT","FALSE", "DTS","FALSE", "DAYS","C", "FILL","B"
        ),
        IF(
        VLOOKUP(GO$1, CHOOSE({1,2}, Timeseries[code], Timeseries[source]), 2, FALSE)="Infomax",
        _xll.IMDH(VLOOKUP(GO$1,CHOOSE({1,2},Timeseries[code],Timeseries[asset_class]),2,FALSE),
        VLOOKUP(GO$1,CHOOSE({1,2},Timeseries[code],Timeseries[source_ticker]),2,FALSE),
        VLOOKUP(GO$1,CHOOSE({1,2},Timeseries[code],Timeseries[source_field]),2,FALSE),
        StartDate+2,EndDate+2,9999,
        "Per=일,sort=A,real=false,Bizday=12,Quote=종가,ROUND=9,Pos=20,Orient=V,Title="&amp;VLOOKUP(GO$1,CHOOSE({1,2},Timeseries[code],Timeseries[name]),2,FALSE)&amp;",DtFmt=1,TmFmt=1,unit=true"),
        NA()
        )
        )
    )
    )
)</f>
        <v>#Calc</v>
      </c>
      <c r="GP2" s="5" t="str" cm="1">
        <f t="array" aca="1" ref="GP2" ca="1">IF(
    GP$1="", NA(),
    IF(
    GP$1="Date",
    DateRange(StartDate, EndDate),
    IF(
        VLOOKUP(GP$1, CHOOSE({1,2}, Timeseries[code], Timeseries[source]), 2, FALSE)="FactSet",
        IF(
        VLOOKUP(GP$1, CHOOSE({1,2}, Timeseries[code], Timeseries[source_field]), 2, FALSE)="FDS_ECON_DATA",
        _xll.FDSC("", "", "PSETCAL(SEVENDAY);FDS_ECON_DATA('" &amp;
            VLOOKUP(GP$1, CHOOSE({1,2}, Timeseries[code], Timeseries[source_ticker]), 2, FALSE) &amp;
            "'," &amp; StartDate &amp; "," &amp; EndDate &amp; ", D, NONE, NONE)"
        ),
        _xll.FDSC("", "", "PSETCAL(SEVENDAY);NO_REPEAT_F(SPEC_ID_DATA('" &amp;
            VLOOKUP(GP$1, CHOOSE({1,2}, Timeseries[code], Timeseries[source_ticker]), 2, FALSE) &amp;
            ":" &amp; VLOOKUP(GP$1, CHOOSE({1,2}, Timeseries[code], Timeseries[source_field]), 2, FALSE) &amp;
            "','" &amp; StartDate &amp; "','" &amp; EndDate &amp; "', D, NONE, NONE,2))"
        )
        ),
        IF(
        VLOOKUP(GP$1, CHOOSE({1,2}, Timeseries[code], Timeseries[source]), 2, FALSE)="Bloomberg",
        BDH(
            VLOOKUP(GP$1, CHOOSE({1,2}, Timeseries[code],Timeseries[source_ticker]), 2, FALSE),
            VLOOKUP(GP$1, CHOOSE({1,2}, Timeseries[code],Timeseries[source_field]), 2, FALSE),
            StartDate, EndDate, "SORT","FALSE", "DTS","FALSE", "DAYS","C", "FILL","B"
        ),
        IF(
        VLOOKUP(GP$1, CHOOSE({1,2}, Timeseries[code], Timeseries[source]), 2, FALSE)="Infomax",
        _xll.IMDH(VLOOKUP(GP$1,CHOOSE({1,2},Timeseries[code],Timeseries[asset_class]),2,FALSE),
        VLOOKUP(GP$1,CHOOSE({1,2},Timeseries[code],Timeseries[source_ticker]),2,FALSE),
        VLOOKUP(GP$1,CHOOSE({1,2},Timeseries[code],Timeseries[source_field]),2,FALSE),
        StartDate+2,EndDate+2,9999,
        "Per=일,sort=A,real=false,Bizday=12,Quote=종가,ROUND=9,Pos=20,Orient=V,Title="&amp;VLOOKUP(GP$1,CHOOSE({1,2},Timeseries[code],Timeseries[name]),2,FALSE)&amp;",DtFmt=1,TmFmt=1,unit=true"),
        NA()
        )
        )
    )
    )
)</f>
        <v>#Calc</v>
      </c>
      <c r="GQ2" s="5" t="str" cm="1">
        <f t="array" aca="1" ref="GQ2" ca="1">IF(
    GQ$1="", NA(),
    IF(
    GQ$1="Date",
    DateRange(StartDate, EndDate),
    IF(
        VLOOKUP(GQ$1, CHOOSE({1,2}, Timeseries[code], Timeseries[source]), 2, FALSE)="FactSet",
        IF(
        VLOOKUP(GQ$1, CHOOSE({1,2}, Timeseries[code], Timeseries[source_field]), 2, FALSE)="FDS_ECON_DATA",
        _xll.FDSC("", "", "PSETCAL(SEVENDAY);FDS_ECON_DATA('" &amp;
            VLOOKUP(GQ$1, CHOOSE({1,2}, Timeseries[code], Timeseries[source_ticker]), 2, FALSE) &amp;
            "'," &amp; StartDate &amp; "," &amp; EndDate &amp; ", D, NONE, NONE)"
        ),
        _xll.FDSC("", "", "PSETCAL(SEVENDAY);NO_REPEAT_F(SPEC_ID_DATA('" &amp;
            VLOOKUP(GQ$1, CHOOSE({1,2}, Timeseries[code], Timeseries[source_ticker]), 2, FALSE) &amp;
            ":" &amp; VLOOKUP(GQ$1, CHOOSE({1,2}, Timeseries[code], Timeseries[source_field]), 2, FALSE) &amp;
            "','" &amp; StartDate &amp; "','" &amp; EndDate &amp; "', D, NONE, NONE,2))"
        )
        ),
        IF(
        VLOOKUP(GQ$1, CHOOSE({1,2}, Timeseries[code], Timeseries[source]), 2, FALSE)="Bloomberg",
        BDH(
            VLOOKUP(GQ$1, CHOOSE({1,2}, Timeseries[code],Timeseries[source_ticker]), 2, FALSE),
            VLOOKUP(GQ$1, CHOOSE({1,2}, Timeseries[code],Timeseries[source_field]), 2, FALSE),
            StartDate, EndDate, "SORT","FALSE", "DTS","FALSE", "DAYS","C", "FILL","B"
        ),
        IF(
        VLOOKUP(GQ$1, CHOOSE({1,2}, Timeseries[code], Timeseries[source]), 2, FALSE)="Infomax",
        _xll.IMDH(VLOOKUP(GQ$1,CHOOSE({1,2},Timeseries[code],Timeseries[asset_class]),2,FALSE),
        VLOOKUP(GQ$1,CHOOSE({1,2},Timeseries[code],Timeseries[source_ticker]),2,FALSE),
        VLOOKUP(GQ$1,CHOOSE({1,2},Timeseries[code],Timeseries[source_field]),2,FALSE),
        StartDate+2,EndDate+2,9999,
        "Per=일,sort=A,real=false,Bizday=12,Quote=종가,ROUND=9,Pos=20,Orient=V,Title="&amp;VLOOKUP(GQ$1,CHOOSE({1,2},Timeseries[code],Timeseries[name]),2,FALSE)&amp;",DtFmt=1,TmFmt=1,unit=true"),
        NA()
        )
        )
    )
    )
)</f>
        <v>#Calc</v>
      </c>
      <c r="GR2" s="5" t="str" cm="1">
        <f t="array" aca="1" ref="GR2" ca="1">IF(
    GR$1="", NA(),
    IF(
    GR$1="Date",
    DateRange(StartDate, EndDate),
    IF(
        VLOOKUP(GR$1, CHOOSE({1,2}, Timeseries[code], Timeseries[source]), 2, FALSE)="FactSet",
        IF(
        VLOOKUP(GR$1, CHOOSE({1,2}, Timeseries[code], Timeseries[source_field]), 2, FALSE)="FDS_ECON_DATA",
        _xll.FDSC("", "", "PSETCAL(SEVENDAY);FDS_ECON_DATA('" &amp;
            VLOOKUP(GR$1, CHOOSE({1,2}, Timeseries[code], Timeseries[source_ticker]), 2, FALSE) &amp;
            "'," &amp; StartDate &amp; "," &amp; EndDate &amp; ", D, NONE, NONE)"
        ),
        _xll.FDSC("", "", "PSETCAL(SEVENDAY);NO_REPEAT_F(SPEC_ID_DATA('" &amp;
            VLOOKUP(GR$1, CHOOSE({1,2}, Timeseries[code], Timeseries[source_ticker]), 2, FALSE) &amp;
            ":" &amp; VLOOKUP(GR$1, CHOOSE({1,2}, Timeseries[code], Timeseries[source_field]), 2, FALSE) &amp;
            "','" &amp; StartDate &amp; "','" &amp; EndDate &amp; "', D, NONE, NONE,2))"
        )
        ),
        IF(
        VLOOKUP(GR$1, CHOOSE({1,2}, Timeseries[code], Timeseries[source]), 2, FALSE)="Bloomberg",
        BDH(
            VLOOKUP(GR$1, CHOOSE({1,2}, Timeseries[code],Timeseries[source_ticker]), 2, FALSE),
            VLOOKUP(GR$1, CHOOSE({1,2}, Timeseries[code],Timeseries[source_field]), 2, FALSE),
            StartDate, EndDate, "SORT","FALSE", "DTS","FALSE", "DAYS","C", "FILL","B"
        ),
        IF(
        VLOOKUP(GR$1, CHOOSE({1,2}, Timeseries[code], Timeseries[source]), 2, FALSE)="Infomax",
        _xll.IMDH(VLOOKUP(GR$1,CHOOSE({1,2},Timeseries[code],Timeseries[asset_class]),2,FALSE),
        VLOOKUP(GR$1,CHOOSE({1,2},Timeseries[code],Timeseries[source_ticker]),2,FALSE),
        VLOOKUP(GR$1,CHOOSE({1,2},Timeseries[code],Timeseries[source_field]),2,FALSE),
        StartDate+2,EndDate+2,9999,
        "Per=일,sort=A,real=false,Bizday=12,Quote=종가,ROUND=9,Pos=20,Orient=V,Title="&amp;VLOOKUP(GR$1,CHOOSE({1,2},Timeseries[code],Timeseries[name]),2,FALSE)&amp;",DtFmt=1,TmFmt=1,unit=true"),
        NA()
        )
        )
    )
    )
)</f>
        <v>#Calc</v>
      </c>
      <c r="GS2" s="5" t="str" cm="1">
        <f t="array" aca="1" ref="GS2" ca="1">IF(
    GS$1="", NA(),
    IF(
    GS$1="Date",
    DateRange(StartDate, EndDate),
    IF(
        VLOOKUP(GS$1, CHOOSE({1,2}, Timeseries[code], Timeseries[source]), 2, FALSE)="FactSet",
        IF(
        VLOOKUP(GS$1, CHOOSE({1,2}, Timeseries[code], Timeseries[source_field]), 2, FALSE)="FDS_ECON_DATA",
        _xll.FDSC("", "", "PSETCAL(SEVENDAY);FDS_ECON_DATA('" &amp;
            VLOOKUP(GS$1, CHOOSE({1,2}, Timeseries[code], Timeseries[source_ticker]), 2, FALSE) &amp;
            "'," &amp; StartDate &amp; "," &amp; EndDate &amp; ", D, NONE, NONE)"
        ),
        _xll.FDSC("", "", "PSETCAL(SEVENDAY);NO_REPEAT_F(SPEC_ID_DATA('" &amp;
            VLOOKUP(GS$1, CHOOSE({1,2}, Timeseries[code], Timeseries[source_ticker]), 2, FALSE) &amp;
            ":" &amp; VLOOKUP(GS$1, CHOOSE({1,2}, Timeseries[code], Timeseries[source_field]), 2, FALSE) &amp;
            "','" &amp; StartDate &amp; "','" &amp; EndDate &amp; "', D, NONE, NONE,2))"
        )
        ),
        IF(
        VLOOKUP(GS$1, CHOOSE({1,2}, Timeseries[code], Timeseries[source]), 2, FALSE)="Bloomberg",
        BDH(
            VLOOKUP(GS$1, CHOOSE({1,2}, Timeseries[code],Timeseries[source_ticker]), 2, FALSE),
            VLOOKUP(GS$1, CHOOSE({1,2}, Timeseries[code],Timeseries[source_field]), 2, FALSE),
            StartDate, EndDate, "SORT","FALSE", "DTS","FALSE", "DAYS","C", "FILL","B"
        ),
        IF(
        VLOOKUP(GS$1, CHOOSE({1,2}, Timeseries[code], Timeseries[source]), 2, FALSE)="Infomax",
        _xll.IMDH(VLOOKUP(GS$1,CHOOSE({1,2},Timeseries[code],Timeseries[asset_class]),2,FALSE),
        VLOOKUP(GS$1,CHOOSE({1,2},Timeseries[code],Timeseries[source_ticker]),2,FALSE),
        VLOOKUP(GS$1,CHOOSE({1,2},Timeseries[code],Timeseries[source_field]),2,FALSE),
        StartDate+2,EndDate+2,9999,
        "Per=일,sort=A,real=false,Bizday=12,Quote=종가,ROUND=9,Pos=20,Orient=V,Title="&amp;VLOOKUP(GS$1,CHOOSE({1,2},Timeseries[code],Timeseries[name]),2,FALSE)&amp;",DtFmt=1,TmFmt=1,unit=true"),
        NA()
        )
        )
    )
    )
)</f>
        <v>#Calc</v>
      </c>
      <c r="GT2" s="5" t="str" cm="1">
        <f t="array" aca="1" ref="GT2" ca="1">IF(
    GT$1="", NA(),
    IF(
    GT$1="Date",
    DateRange(StartDate, EndDate),
    IF(
        VLOOKUP(GT$1, CHOOSE({1,2}, Timeseries[code], Timeseries[source]), 2, FALSE)="FactSet",
        IF(
        VLOOKUP(GT$1, CHOOSE({1,2}, Timeseries[code], Timeseries[source_field]), 2, FALSE)="FDS_ECON_DATA",
        _xll.FDSC("", "", "PSETCAL(SEVENDAY);FDS_ECON_DATA('" &amp;
            VLOOKUP(GT$1, CHOOSE({1,2}, Timeseries[code], Timeseries[source_ticker]), 2, FALSE) &amp;
            "'," &amp; StartDate &amp; "," &amp; EndDate &amp; ", D, NONE, NONE)"
        ),
        _xll.FDSC("", "", "PSETCAL(SEVENDAY);NO_REPEAT_F(SPEC_ID_DATA('" &amp;
            VLOOKUP(GT$1, CHOOSE({1,2}, Timeseries[code], Timeseries[source_ticker]), 2, FALSE) &amp;
            ":" &amp; VLOOKUP(GT$1, CHOOSE({1,2}, Timeseries[code], Timeseries[source_field]), 2, FALSE) &amp;
            "','" &amp; StartDate &amp; "','" &amp; EndDate &amp; "', D, NONE, NONE,2))"
        )
        ),
        IF(
        VLOOKUP(GT$1, CHOOSE({1,2}, Timeseries[code], Timeseries[source]), 2, FALSE)="Bloomberg",
        BDH(
            VLOOKUP(GT$1, CHOOSE({1,2}, Timeseries[code],Timeseries[source_ticker]), 2, FALSE),
            VLOOKUP(GT$1, CHOOSE({1,2}, Timeseries[code],Timeseries[source_field]), 2, FALSE),
            StartDate, EndDate, "SORT","FALSE", "DTS","FALSE", "DAYS","C", "FILL","B"
        ),
        IF(
        VLOOKUP(GT$1, CHOOSE({1,2}, Timeseries[code], Timeseries[source]), 2, FALSE)="Infomax",
        _xll.IMDH(VLOOKUP(GT$1,CHOOSE({1,2},Timeseries[code],Timeseries[asset_class]),2,FALSE),
        VLOOKUP(GT$1,CHOOSE({1,2},Timeseries[code],Timeseries[source_ticker]),2,FALSE),
        VLOOKUP(GT$1,CHOOSE({1,2},Timeseries[code],Timeseries[source_field]),2,FALSE),
        StartDate+2,EndDate+2,9999,
        "Per=일,sort=A,real=false,Bizday=12,Quote=종가,ROUND=9,Pos=20,Orient=V,Title="&amp;VLOOKUP(GT$1,CHOOSE({1,2},Timeseries[code],Timeseries[name]),2,FALSE)&amp;",DtFmt=1,TmFmt=1,unit=true"),
        NA()
        )
        )
    )
    )
)</f>
        <v>#Calc</v>
      </c>
      <c r="GU2" s="5" t="str" cm="1">
        <f t="array" aca="1" ref="GU2" ca="1">IF(
    GU$1="", NA(),
    IF(
    GU$1="Date",
    DateRange(StartDate, EndDate),
    IF(
        VLOOKUP(GU$1, CHOOSE({1,2}, Timeseries[code], Timeseries[source]), 2, FALSE)="FactSet",
        IF(
        VLOOKUP(GU$1, CHOOSE({1,2}, Timeseries[code], Timeseries[source_field]), 2, FALSE)="FDS_ECON_DATA",
        _xll.FDSC("", "", "PSETCAL(SEVENDAY);FDS_ECON_DATA('" &amp;
            VLOOKUP(GU$1, CHOOSE({1,2}, Timeseries[code], Timeseries[source_ticker]), 2, FALSE) &amp;
            "'," &amp; StartDate &amp; "," &amp; EndDate &amp; ", D, NONE, NONE)"
        ),
        _xll.FDSC("", "", "PSETCAL(SEVENDAY);NO_REPEAT_F(SPEC_ID_DATA('" &amp;
            VLOOKUP(GU$1, CHOOSE({1,2}, Timeseries[code], Timeseries[source_ticker]), 2, FALSE) &amp;
            ":" &amp; VLOOKUP(GU$1, CHOOSE({1,2}, Timeseries[code], Timeseries[source_field]), 2, FALSE) &amp;
            "','" &amp; StartDate &amp; "','" &amp; EndDate &amp; "', D, NONE, NONE,2))"
        )
        ),
        IF(
        VLOOKUP(GU$1, CHOOSE({1,2}, Timeseries[code], Timeseries[source]), 2, FALSE)="Bloomberg",
        BDH(
            VLOOKUP(GU$1, CHOOSE({1,2}, Timeseries[code],Timeseries[source_ticker]), 2, FALSE),
            VLOOKUP(GU$1, CHOOSE({1,2}, Timeseries[code],Timeseries[source_field]), 2, FALSE),
            StartDate, EndDate, "SORT","FALSE", "DTS","FALSE", "DAYS","C", "FILL","B"
        ),
        IF(
        VLOOKUP(GU$1, CHOOSE({1,2}, Timeseries[code], Timeseries[source]), 2, FALSE)="Infomax",
        _xll.IMDH(VLOOKUP(GU$1,CHOOSE({1,2},Timeseries[code],Timeseries[asset_class]),2,FALSE),
        VLOOKUP(GU$1,CHOOSE({1,2},Timeseries[code],Timeseries[source_ticker]),2,FALSE),
        VLOOKUP(GU$1,CHOOSE({1,2},Timeseries[code],Timeseries[source_field]),2,FALSE),
        StartDate+2,EndDate+2,9999,
        "Per=일,sort=A,real=false,Bizday=12,Quote=종가,ROUND=9,Pos=20,Orient=V,Title="&amp;VLOOKUP(GU$1,CHOOSE({1,2},Timeseries[code],Timeseries[name]),2,FALSE)&amp;",DtFmt=1,TmFmt=1,unit=true"),
        NA()
        )
        )
    )
    )
)</f>
        <v>#Calc</v>
      </c>
      <c r="GV2" s="5" t="str" cm="1">
        <f t="array" aca="1" ref="GV2" ca="1">IF(
    GV$1="", NA(),
    IF(
    GV$1="Date",
    DateRange(StartDate, EndDate),
    IF(
        VLOOKUP(GV$1, CHOOSE({1,2}, Timeseries[code], Timeseries[source]), 2, FALSE)="FactSet",
        IF(
        VLOOKUP(GV$1, CHOOSE({1,2}, Timeseries[code], Timeseries[source_field]), 2, FALSE)="FDS_ECON_DATA",
        _xll.FDSC("", "", "PSETCAL(SEVENDAY);FDS_ECON_DATA('" &amp;
            VLOOKUP(GV$1, CHOOSE({1,2}, Timeseries[code], Timeseries[source_ticker]), 2, FALSE) &amp;
            "'," &amp; StartDate &amp; "," &amp; EndDate &amp; ", D, NONE, NONE)"
        ),
        _xll.FDSC("", "", "PSETCAL(SEVENDAY);NO_REPEAT_F(SPEC_ID_DATA('" &amp;
            VLOOKUP(GV$1, CHOOSE({1,2}, Timeseries[code], Timeseries[source_ticker]), 2, FALSE) &amp;
            ":" &amp; VLOOKUP(GV$1, CHOOSE({1,2}, Timeseries[code], Timeseries[source_field]), 2, FALSE) &amp;
            "','" &amp; StartDate &amp; "','" &amp; EndDate &amp; "', D, NONE, NONE,2))"
        )
        ),
        IF(
        VLOOKUP(GV$1, CHOOSE({1,2}, Timeseries[code], Timeseries[source]), 2, FALSE)="Bloomberg",
        BDH(
            VLOOKUP(GV$1, CHOOSE({1,2}, Timeseries[code],Timeseries[source_ticker]), 2, FALSE),
            VLOOKUP(GV$1, CHOOSE({1,2}, Timeseries[code],Timeseries[source_field]), 2, FALSE),
            StartDate, EndDate, "SORT","FALSE", "DTS","FALSE", "DAYS","C", "FILL","B"
        ),
        IF(
        VLOOKUP(GV$1, CHOOSE({1,2}, Timeseries[code], Timeseries[source]), 2, FALSE)="Infomax",
        _xll.IMDH(VLOOKUP(GV$1,CHOOSE({1,2},Timeseries[code],Timeseries[asset_class]),2,FALSE),
        VLOOKUP(GV$1,CHOOSE({1,2},Timeseries[code],Timeseries[source_ticker]),2,FALSE),
        VLOOKUP(GV$1,CHOOSE({1,2},Timeseries[code],Timeseries[source_field]),2,FALSE),
        StartDate+2,EndDate+2,9999,
        "Per=일,sort=A,real=false,Bizday=12,Quote=종가,ROUND=9,Pos=20,Orient=V,Title="&amp;VLOOKUP(GV$1,CHOOSE({1,2},Timeseries[code],Timeseries[name]),2,FALSE)&amp;",DtFmt=1,TmFmt=1,unit=true"),
        NA()
        )
        )
    )
    )
)</f>
        <v>#Calc</v>
      </c>
      <c r="GW2" s="5" t="str" cm="1">
        <f t="array" aca="1" ref="GW2" ca="1">IF(
    GW$1="", NA(),
    IF(
    GW$1="Date",
    DateRange(StartDate, EndDate),
    IF(
        VLOOKUP(GW$1, CHOOSE({1,2}, Timeseries[code], Timeseries[source]), 2, FALSE)="FactSet",
        IF(
        VLOOKUP(GW$1, CHOOSE({1,2}, Timeseries[code], Timeseries[source_field]), 2, FALSE)="FDS_ECON_DATA",
        _xll.FDSC("", "", "PSETCAL(SEVENDAY);FDS_ECON_DATA('" &amp;
            VLOOKUP(GW$1, CHOOSE({1,2}, Timeseries[code], Timeseries[source_ticker]), 2, FALSE) &amp;
            "'," &amp; StartDate &amp; "," &amp; EndDate &amp; ", D, NONE, NONE)"
        ),
        _xll.FDSC("", "", "PSETCAL(SEVENDAY);NO_REPEAT_F(SPEC_ID_DATA('" &amp;
            VLOOKUP(GW$1, CHOOSE({1,2}, Timeseries[code], Timeseries[source_ticker]), 2, FALSE) &amp;
            ":" &amp; VLOOKUP(GW$1, CHOOSE({1,2}, Timeseries[code], Timeseries[source_field]), 2, FALSE) &amp;
            "','" &amp; StartDate &amp; "','" &amp; EndDate &amp; "', D, NONE, NONE,2))"
        )
        ),
        IF(
        VLOOKUP(GW$1, CHOOSE({1,2}, Timeseries[code], Timeseries[source]), 2, FALSE)="Bloomberg",
        BDH(
            VLOOKUP(GW$1, CHOOSE({1,2}, Timeseries[code],Timeseries[source_ticker]), 2, FALSE),
            VLOOKUP(GW$1, CHOOSE({1,2}, Timeseries[code],Timeseries[source_field]), 2, FALSE),
            StartDate, EndDate, "SORT","FALSE", "DTS","FALSE", "DAYS","C", "FILL","B"
        ),
        IF(
        VLOOKUP(GW$1, CHOOSE({1,2}, Timeseries[code], Timeseries[source]), 2, FALSE)="Infomax",
        _xll.IMDH(VLOOKUP(GW$1,CHOOSE({1,2},Timeseries[code],Timeseries[asset_class]),2,FALSE),
        VLOOKUP(GW$1,CHOOSE({1,2},Timeseries[code],Timeseries[source_ticker]),2,FALSE),
        VLOOKUP(GW$1,CHOOSE({1,2},Timeseries[code],Timeseries[source_field]),2,FALSE),
        StartDate+2,EndDate+2,9999,
        "Per=일,sort=A,real=false,Bizday=12,Quote=종가,ROUND=9,Pos=20,Orient=V,Title="&amp;VLOOKUP(GW$1,CHOOSE({1,2},Timeseries[code],Timeseries[name]),2,FALSE)&amp;",DtFmt=1,TmFmt=1,unit=true"),
        NA()
        )
        )
    )
    )
)</f>
        <v>#Calc</v>
      </c>
      <c r="GX2" s="5" t="str" cm="1">
        <f t="array" aca="1" ref="GX2" ca="1">IF(
    GX$1="", NA(),
    IF(
    GX$1="Date",
    DateRange(StartDate, EndDate),
    IF(
        VLOOKUP(GX$1, CHOOSE({1,2}, Timeseries[code], Timeseries[source]), 2, FALSE)="FactSet",
        IF(
        VLOOKUP(GX$1, CHOOSE({1,2}, Timeseries[code], Timeseries[source_field]), 2, FALSE)="FDS_ECON_DATA",
        _xll.FDSC("", "", "PSETCAL(SEVENDAY);FDS_ECON_DATA('" &amp;
            VLOOKUP(GX$1, CHOOSE({1,2}, Timeseries[code], Timeseries[source_ticker]), 2, FALSE) &amp;
            "'," &amp; StartDate &amp; "," &amp; EndDate &amp; ", D, NONE, NONE)"
        ),
        _xll.FDSC("", "", "PSETCAL(SEVENDAY);NO_REPEAT_F(SPEC_ID_DATA('" &amp;
            VLOOKUP(GX$1, CHOOSE({1,2}, Timeseries[code], Timeseries[source_ticker]), 2, FALSE) &amp;
            ":" &amp; VLOOKUP(GX$1, CHOOSE({1,2}, Timeseries[code], Timeseries[source_field]), 2, FALSE) &amp;
            "','" &amp; StartDate &amp; "','" &amp; EndDate &amp; "', D, NONE, NONE,2))"
        )
        ),
        IF(
        VLOOKUP(GX$1, CHOOSE({1,2}, Timeseries[code], Timeseries[source]), 2, FALSE)="Bloomberg",
        BDH(
            VLOOKUP(GX$1, CHOOSE({1,2}, Timeseries[code],Timeseries[source_ticker]), 2, FALSE),
            VLOOKUP(GX$1, CHOOSE({1,2}, Timeseries[code],Timeseries[source_field]), 2, FALSE),
            StartDate, EndDate, "SORT","FALSE", "DTS","FALSE", "DAYS","C", "FILL","B"
        ),
        IF(
        VLOOKUP(GX$1, CHOOSE({1,2}, Timeseries[code], Timeseries[source]), 2, FALSE)="Infomax",
        _xll.IMDH(VLOOKUP(GX$1,CHOOSE({1,2},Timeseries[code],Timeseries[asset_class]),2,FALSE),
        VLOOKUP(GX$1,CHOOSE({1,2},Timeseries[code],Timeseries[source_ticker]),2,FALSE),
        VLOOKUP(GX$1,CHOOSE({1,2},Timeseries[code],Timeseries[source_field]),2,FALSE),
        StartDate+2,EndDate+2,9999,
        "Per=일,sort=A,real=false,Bizday=12,Quote=종가,ROUND=9,Pos=20,Orient=V,Title="&amp;VLOOKUP(GX$1,CHOOSE({1,2},Timeseries[code],Timeseries[name]),2,FALSE)&amp;",DtFmt=1,TmFmt=1,unit=true"),
        NA()
        )
        )
    )
    )
)</f>
        <v>#Calc</v>
      </c>
      <c r="GY2" s="5" t="str" cm="1">
        <f t="array" aca="1" ref="GY2" ca="1">IF(
    GY$1="", NA(),
    IF(
    GY$1="Date",
    DateRange(StartDate, EndDate),
    IF(
        VLOOKUP(GY$1, CHOOSE({1,2}, Timeseries[code], Timeseries[source]), 2, FALSE)="FactSet",
        IF(
        VLOOKUP(GY$1, CHOOSE({1,2}, Timeseries[code], Timeseries[source_field]), 2, FALSE)="FDS_ECON_DATA",
        _xll.FDSC("", "", "PSETCAL(SEVENDAY);FDS_ECON_DATA('" &amp;
            VLOOKUP(GY$1, CHOOSE({1,2}, Timeseries[code], Timeseries[source_ticker]), 2, FALSE) &amp;
            "'," &amp; StartDate &amp; "," &amp; EndDate &amp; ", D, NONE, NONE)"
        ),
        _xll.FDSC("", "", "PSETCAL(SEVENDAY);NO_REPEAT_F(SPEC_ID_DATA('" &amp;
            VLOOKUP(GY$1, CHOOSE({1,2}, Timeseries[code], Timeseries[source_ticker]), 2, FALSE) &amp;
            ":" &amp; VLOOKUP(GY$1, CHOOSE({1,2}, Timeseries[code], Timeseries[source_field]), 2, FALSE) &amp;
            "','" &amp; StartDate &amp; "','" &amp; EndDate &amp; "', D, NONE, NONE,2))"
        )
        ),
        IF(
        VLOOKUP(GY$1, CHOOSE({1,2}, Timeseries[code], Timeseries[source]), 2, FALSE)="Bloomberg",
        BDH(
            VLOOKUP(GY$1, CHOOSE({1,2}, Timeseries[code],Timeseries[source_ticker]), 2, FALSE),
            VLOOKUP(GY$1, CHOOSE({1,2}, Timeseries[code],Timeseries[source_field]), 2, FALSE),
            StartDate, EndDate, "SORT","FALSE", "DTS","FALSE", "DAYS","C", "FILL","B"
        ),
        IF(
        VLOOKUP(GY$1, CHOOSE({1,2}, Timeseries[code], Timeseries[source]), 2, FALSE)="Infomax",
        _xll.IMDH(VLOOKUP(GY$1,CHOOSE({1,2},Timeseries[code],Timeseries[asset_class]),2,FALSE),
        VLOOKUP(GY$1,CHOOSE({1,2},Timeseries[code],Timeseries[source_ticker]),2,FALSE),
        VLOOKUP(GY$1,CHOOSE({1,2},Timeseries[code],Timeseries[source_field]),2,FALSE),
        StartDate+2,EndDate+2,9999,
        "Per=일,sort=A,real=false,Bizday=12,Quote=종가,ROUND=9,Pos=20,Orient=V,Title="&amp;VLOOKUP(GY$1,CHOOSE({1,2},Timeseries[code],Timeseries[name]),2,FALSE)&amp;",DtFmt=1,TmFmt=1,unit=true"),
        NA()
        )
        )
    )
    )
)</f>
        <v>#Calc</v>
      </c>
      <c r="GZ2" s="5" t="str" cm="1">
        <f t="array" aca="1" ref="GZ2" ca="1">IF(
    GZ$1="", NA(),
    IF(
    GZ$1="Date",
    DateRange(StartDate, EndDate),
    IF(
        VLOOKUP(GZ$1, CHOOSE({1,2}, Timeseries[code], Timeseries[source]), 2, FALSE)="FactSet",
        IF(
        VLOOKUP(GZ$1, CHOOSE({1,2}, Timeseries[code], Timeseries[source_field]), 2, FALSE)="FDS_ECON_DATA",
        _xll.FDSC("", "", "PSETCAL(SEVENDAY);FDS_ECON_DATA('" &amp;
            VLOOKUP(GZ$1, CHOOSE({1,2}, Timeseries[code], Timeseries[source_ticker]), 2, FALSE) &amp;
            "'," &amp; StartDate &amp; "," &amp; EndDate &amp; ", D, NONE, NONE)"
        ),
        _xll.FDSC("", "", "PSETCAL(SEVENDAY);NO_REPEAT_F(SPEC_ID_DATA('" &amp;
            VLOOKUP(GZ$1, CHOOSE({1,2}, Timeseries[code], Timeseries[source_ticker]), 2, FALSE) &amp;
            ":" &amp; VLOOKUP(GZ$1, CHOOSE({1,2}, Timeseries[code], Timeseries[source_field]), 2, FALSE) &amp;
            "','" &amp; StartDate &amp; "','" &amp; EndDate &amp; "', D, NONE, NONE,2))"
        )
        ),
        IF(
        VLOOKUP(GZ$1, CHOOSE({1,2}, Timeseries[code], Timeseries[source]), 2, FALSE)="Bloomberg",
        BDH(
            VLOOKUP(GZ$1, CHOOSE({1,2}, Timeseries[code],Timeseries[source_ticker]), 2, FALSE),
            VLOOKUP(GZ$1, CHOOSE({1,2}, Timeseries[code],Timeseries[source_field]), 2, FALSE),
            StartDate, EndDate, "SORT","FALSE", "DTS","FALSE", "DAYS","C", "FILL","B"
        ),
        IF(
        VLOOKUP(GZ$1, CHOOSE({1,2}, Timeseries[code], Timeseries[source]), 2, FALSE)="Infomax",
        _xll.IMDH(VLOOKUP(GZ$1,CHOOSE({1,2},Timeseries[code],Timeseries[asset_class]),2,FALSE),
        VLOOKUP(GZ$1,CHOOSE({1,2},Timeseries[code],Timeseries[source_ticker]),2,FALSE),
        VLOOKUP(GZ$1,CHOOSE({1,2},Timeseries[code],Timeseries[source_field]),2,FALSE),
        StartDate+2,EndDate+2,9999,
        "Per=일,sort=A,real=false,Bizday=12,Quote=종가,ROUND=9,Pos=20,Orient=V,Title="&amp;VLOOKUP(GZ$1,CHOOSE({1,2},Timeseries[code],Timeseries[name]),2,FALSE)&amp;",DtFmt=1,TmFmt=1,unit=true"),
        NA()
        )
        )
    )
    )
)</f>
        <v>#Calc</v>
      </c>
      <c r="HA2" s="5" t="e" cm="1">
        <f t="array" aca="1" ref="HA2" ca="1">IF(
    HA$1="", NA(),
    IF(
    HA$1="Date",
    DateRange(StartDate, EndDate),
    IF(
        VLOOKUP(HA$1, CHOOSE({1,2}, Timeseries[code], Timeseries[source]), 2, FALSE)="FactSet",
        IF(
        VLOOKUP(HA$1, CHOOSE({1,2}, Timeseries[code], Timeseries[source_field]), 2, FALSE)="FDS_ECON_DATA",
        _xll.FDSC("", "", "PSETCAL(SEVENDAY);FDS_ECON_DATA('" &amp;
            VLOOKUP(HA$1, CHOOSE({1,2}, Timeseries[code], Timeseries[source_ticker]), 2, FALSE) &amp;
            "'," &amp; StartDate &amp; "," &amp; EndDate &amp; ", D, NONE, NONE)"
        ),
        _xll.FDSC("", "", "PSETCAL(SEVENDAY);NO_REPEAT_F(SPEC_ID_DATA('" &amp;
            VLOOKUP(HA$1, CHOOSE({1,2}, Timeseries[code], Timeseries[source_ticker]), 2, FALSE) &amp;
            ":" &amp; VLOOKUP(HA$1, CHOOSE({1,2}, Timeseries[code], Timeseries[source_field]), 2, FALSE) &amp;
            "','" &amp; StartDate &amp; "','" &amp; EndDate &amp; "', D, NONE, NONE,2))"
        )
        ),
        IF(
        VLOOKUP(HA$1, CHOOSE({1,2}, Timeseries[code], Timeseries[source]), 2, FALSE)="Bloomberg",
        BDH(
            VLOOKUP(HA$1, CHOOSE({1,2}, Timeseries[code],Timeseries[source_ticker]), 2, FALSE),
            VLOOKUP(HA$1, CHOOSE({1,2}, Timeseries[code],Timeseries[source_field]), 2, FALSE),
            StartDate, EndDate, "SORT","FALSE", "DTS","FALSE", "DAYS","C", "FILL","B"
        ),
        IF(
        VLOOKUP(HA$1, CHOOSE({1,2}, Timeseries[code], Timeseries[source]), 2, FALSE)="Infomax",
        _xll.IMDH(VLOOKUP(HA$1,CHOOSE({1,2},Timeseries[code],Timeseries[asset_class]),2,FALSE),
        VLOOKUP(HA$1,CHOOSE({1,2},Timeseries[code],Timeseries[source_ticker]),2,FALSE),
        VLOOKUP(HA$1,CHOOSE({1,2},Timeseries[code],Timeseries[source_field]),2,FALSE),
        StartDate+2,EndDate+2,9999,
        "Per=일,sort=A,real=false,Bizday=12,Quote=종가,ROUND=9,Pos=20,Orient=V,Title="&amp;VLOOKUP(HA$1,CHOOSE({1,2},Timeseries[code],Timeseries[name]),2,FALSE)&amp;",DtFmt=1,TmFmt=1,unit=true"),
        NA()
        )
        )
    )
    )
)</f>
        <v>#NAME?</v>
      </c>
      <c r="HB2" s="5" t="e" cm="1">
        <f t="array" aca="1" ref="HB2" ca="1">IF(
    HB$1="", NA(),
    IF(
    HB$1="Date",
    DateRange(StartDate, EndDate),
    IF(
        VLOOKUP(HB$1, CHOOSE({1,2}, Timeseries[code], Timeseries[source]), 2, FALSE)="FactSet",
        IF(
        VLOOKUP(HB$1, CHOOSE({1,2}, Timeseries[code], Timeseries[source_field]), 2, FALSE)="FDS_ECON_DATA",
        _xll.FDSC("", "", "PSETCAL(SEVENDAY);FDS_ECON_DATA('" &amp;
            VLOOKUP(HB$1, CHOOSE({1,2}, Timeseries[code], Timeseries[source_ticker]), 2, FALSE) &amp;
            "'," &amp; StartDate &amp; "," &amp; EndDate &amp; ", D, NONE, NONE)"
        ),
        _xll.FDSC("", "", "PSETCAL(SEVENDAY);NO_REPEAT_F(SPEC_ID_DATA('" &amp;
            VLOOKUP(HB$1, CHOOSE({1,2}, Timeseries[code], Timeseries[source_ticker]), 2, FALSE) &amp;
            ":" &amp; VLOOKUP(HB$1, CHOOSE({1,2}, Timeseries[code], Timeseries[source_field]), 2, FALSE) &amp;
            "','" &amp; StartDate &amp; "','" &amp; EndDate &amp; "', D, NONE, NONE,2))"
        )
        ),
        IF(
        VLOOKUP(HB$1, CHOOSE({1,2}, Timeseries[code], Timeseries[source]), 2, FALSE)="Bloomberg",
        BDH(
            VLOOKUP(HB$1, CHOOSE({1,2}, Timeseries[code],Timeseries[source_ticker]), 2, FALSE),
            VLOOKUP(HB$1, CHOOSE({1,2}, Timeseries[code],Timeseries[source_field]), 2, FALSE),
            StartDate, EndDate, "SORT","FALSE", "DTS","FALSE", "DAYS","C", "FILL","B"
        ),
        IF(
        VLOOKUP(HB$1, CHOOSE({1,2}, Timeseries[code], Timeseries[source]), 2, FALSE)="Infomax",
        _xll.IMDH(VLOOKUP(HB$1,CHOOSE({1,2},Timeseries[code],Timeseries[asset_class]),2,FALSE),
        VLOOKUP(HB$1,CHOOSE({1,2},Timeseries[code],Timeseries[source_ticker]),2,FALSE),
        VLOOKUP(HB$1,CHOOSE({1,2},Timeseries[code],Timeseries[source_field]),2,FALSE),
        StartDate+2,EndDate+2,9999,
        "Per=일,sort=A,real=false,Bizday=12,Quote=종가,ROUND=9,Pos=20,Orient=V,Title="&amp;VLOOKUP(HB$1,CHOOSE({1,2},Timeseries[code],Timeseries[name]),2,FALSE)&amp;",DtFmt=1,TmFmt=1,unit=true"),
        NA()
        )
        )
    )
    )
)</f>
        <v>#NAME?</v>
      </c>
      <c r="HC2" s="5" t="e" cm="1">
        <f t="array" aca="1" ref="HC2" ca="1">IF(
    HC$1="", NA(),
    IF(
    HC$1="Date",
    DateRange(StartDate, EndDate),
    IF(
        VLOOKUP(HC$1, CHOOSE({1,2}, Timeseries[code], Timeseries[source]), 2, FALSE)="FactSet",
        IF(
        VLOOKUP(HC$1, CHOOSE({1,2}, Timeseries[code], Timeseries[source_field]), 2, FALSE)="FDS_ECON_DATA",
        _xll.FDSC("", "", "PSETCAL(SEVENDAY);FDS_ECON_DATA('" &amp;
            VLOOKUP(HC$1, CHOOSE({1,2}, Timeseries[code], Timeseries[source_ticker]), 2, FALSE) &amp;
            "'," &amp; StartDate &amp; "," &amp; EndDate &amp; ", D, NONE, NONE)"
        ),
        _xll.FDSC("", "", "PSETCAL(SEVENDAY);NO_REPEAT_F(SPEC_ID_DATA('" &amp;
            VLOOKUP(HC$1, CHOOSE({1,2}, Timeseries[code], Timeseries[source_ticker]), 2, FALSE) &amp;
            ":" &amp; VLOOKUP(HC$1, CHOOSE({1,2}, Timeseries[code], Timeseries[source_field]), 2, FALSE) &amp;
            "','" &amp; StartDate &amp; "','" &amp; EndDate &amp; "', D, NONE, NONE,2))"
        )
        ),
        IF(
        VLOOKUP(HC$1, CHOOSE({1,2}, Timeseries[code], Timeseries[source]), 2, FALSE)="Bloomberg",
        BDH(
            VLOOKUP(HC$1, CHOOSE({1,2}, Timeseries[code],Timeseries[source_ticker]), 2, FALSE),
            VLOOKUP(HC$1, CHOOSE({1,2}, Timeseries[code],Timeseries[source_field]), 2, FALSE),
            StartDate, EndDate, "SORT","FALSE", "DTS","FALSE", "DAYS","C", "FILL","B"
        ),
        IF(
        VLOOKUP(HC$1, CHOOSE({1,2}, Timeseries[code], Timeseries[source]), 2, FALSE)="Infomax",
        _xll.IMDH(VLOOKUP(HC$1,CHOOSE({1,2},Timeseries[code],Timeseries[asset_class]),2,FALSE),
        VLOOKUP(HC$1,CHOOSE({1,2},Timeseries[code],Timeseries[source_ticker]),2,FALSE),
        VLOOKUP(HC$1,CHOOSE({1,2},Timeseries[code],Timeseries[source_field]),2,FALSE),
        StartDate+2,EndDate+2,9999,
        "Per=일,sort=A,real=false,Bizday=12,Quote=종가,ROUND=9,Pos=20,Orient=V,Title="&amp;VLOOKUP(HC$1,CHOOSE({1,2},Timeseries[code],Timeseries[name]),2,FALSE)&amp;",DtFmt=1,TmFmt=1,unit=true"),
        NA()
        )
        )
    )
    )
)</f>
        <v>#NAME?</v>
      </c>
      <c r="HD2" s="5" t="e" cm="1">
        <f t="array" aca="1" ref="HD2" ca="1">IF(
    HD$1="", NA(),
    IF(
    HD$1="Date",
    DateRange(StartDate, EndDate),
    IF(
        VLOOKUP(HD$1, CHOOSE({1,2}, Timeseries[code], Timeseries[source]), 2, FALSE)="FactSet",
        IF(
        VLOOKUP(HD$1, CHOOSE({1,2}, Timeseries[code], Timeseries[source_field]), 2, FALSE)="FDS_ECON_DATA",
        _xll.FDSC("", "", "PSETCAL(SEVENDAY);FDS_ECON_DATA('" &amp;
            VLOOKUP(HD$1, CHOOSE({1,2}, Timeseries[code], Timeseries[source_ticker]), 2, FALSE) &amp;
            "'," &amp; StartDate &amp; "," &amp; EndDate &amp; ", D, NONE, NONE)"
        ),
        _xll.FDSC("", "", "PSETCAL(SEVENDAY);NO_REPEAT_F(SPEC_ID_DATA('" &amp;
            VLOOKUP(HD$1, CHOOSE({1,2}, Timeseries[code], Timeseries[source_ticker]), 2, FALSE) &amp;
            ":" &amp; VLOOKUP(HD$1, CHOOSE({1,2}, Timeseries[code], Timeseries[source_field]), 2, FALSE) &amp;
            "','" &amp; StartDate &amp; "','" &amp; EndDate &amp; "', D, NONE, NONE,2))"
        )
        ),
        IF(
        VLOOKUP(HD$1, CHOOSE({1,2}, Timeseries[code], Timeseries[source]), 2, FALSE)="Bloomberg",
        BDH(
            VLOOKUP(HD$1, CHOOSE({1,2}, Timeseries[code],Timeseries[source_ticker]), 2, FALSE),
            VLOOKUP(HD$1, CHOOSE({1,2}, Timeseries[code],Timeseries[source_field]), 2, FALSE),
            StartDate, EndDate, "SORT","FALSE", "DTS","FALSE", "DAYS","C", "FILL","B"
        ),
        IF(
        VLOOKUP(HD$1, CHOOSE({1,2}, Timeseries[code], Timeseries[source]), 2, FALSE)="Infomax",
        _xll.IMDH(VLOOKUP(HD$1,CHOOSE({1,2},Timeseries[code],Timeseries[asset_class]),2,FALSE),
        VLOOKUP(HD$1,CHOOSE({1,2},Timeseries[code],Timeseries[source_ticker]),2,FALSE),
        VLOOKUP(HD$1,CHOOSE({1,2},Timeseries[code],Timeseries[source_field]),2,FALSE),
        StartDate+2,EndDate+2,9999,
        "Per=일,sort=A,real=false,Bizday=12,Quote=종가,ROUND=9,Pos=20,Orient=V,Title="&amp;VLOOKUP(HD$1,CHOOSE({1,2},Timeseries[code],Timeseries[name]),2,FALSE)&amp;",DtFmt=1,TmFmt=1,unit=true"),
        NA()
        )
        )
    )
    )
)</f>
        <v>#NAME?</v>
      </c>
      <c r="HE2" s="5" t="e" cm="1">
        <f t="array" aca="1" ref="HE2" ca="1">IF(
    HE$1="", NA(),
    IF(
    HE$1="Date",
    DateRange(StartDate, EndDate),
    IF(
        VLOOKUP(HE$1, CHOOSE({1,2}, Timeseries[code], Timeseries[source]), 2, FALSE)="FactSet",
        IF(
        VLOOKUP(HE$1, CHOOSE({1,2}, Timeseries[code], Timeseries[source_field]), 2, FALSE)="FDS_ECON_DATA",
        _xll.FDSC("", "", "PSETCAL(SEVENDAY);FDS_ECON_DATA('" &amp;
            VLOOKUP(HE$1, CHOOSE({1,2}, Timeseries[code], Timeseries[source_ticker]), 2, FALSE) &amp;
            "'," &amp; StartDate &amp; "," &amp; EndDate &amp; ", D, NONE, NONE)"
        ),
        _xll.FDSC("", "", "PSETCAL(SEVENDAY);NO_REPEAT_F(SPEC_ID_DATA('" &amp;
            VLOOKUP(HE$1, CHOOSE({1,2}, Timeseries[code], Timeseries[source_ticker]), 2, FALSE) &amp;
            ":" &amp; VLOOKUP(HE$1, CHOOSE({1,2}, Timeseries[code], Timeseries[source_field]), 2, FALSE) &amp;
            "','" &amp; StartDate &amp; "','" &amp; EndDate &amp; "', D, NONE, NONE,2))"
        )
        ),
        IF(
        VLOOKUP(HE$1, CHOOSE({1,2}, Timeseries[code], Timeseries[source]), 2, FALSE)="Bloomberg",
        BDH(
            VLOOKUP(HE$1, CHOOSE({1,2}, Timeseries[code],Timeseries[source_ticker]), 2, FALSE),
            VLOOKUP(HE$1, CHOOSE({1,2}, Timeseries[code],Timeseries[source_field]), 2, FALSE),
            StartDate, EndDate, "SORT","FALSE", "DTS","FALSE", "DAYS","C", "FILL","B"
        ),
        IF(
        VLOOKUP(HE$1, CHOOSE({1,2}, Timeseries[code], Timeseries[source]), 2, FALSE)="Infomax",
        _xll.IMDH(VLOOKUP(HE$1,CHOOSE({1,2},Timeseries[code],Timeseries[asset_class]),2,FALSE),
        VLOOKUP(HE$1,CHOOSE({1,2},Timeseries[code],Timeseries[source_ticker]),2,FALSE),
        VLOOKUP(HE$1,CHOOSE({1,2},Timeseries[code],Timeseries[source_field]),2,FALSE),
        StartDate+2,EndDate+2,9999,
        "Per=일,sort=A,real=false,Bizday=12,Quote=종가,ROUND=9,Pos=20,Orient=V,Title="&amp;VLOOKUP(HE$1,CHOOSE({1,2},Timeseries[code],Timeseries[name]),2,FALSE)&amp;",DtFmt=1,TmFmt=1,unit=true"),
        NA()
        )
        )
    )
    )
)</f>
        <v>#NAME?</v>
      </c>
      <c r="HF2" s="5" t="str" cm="1">
        <f t="array" aca="1" ref="HF2" ca="1">IF(
    HF$1="", NA(),
    IF(
    HF$1="Date",
    DateRange(StartDate, EndDate),
    IF(
        VLOOKUP(HF$1, CHOOSE({1,2}, Timeseries[code], Timeseries[source]), 2, FALSE)="FactSet",
        IF(
        VLOOKUP(HF$1, CHOOSE({1,2}, Timeseries[code], Timeseries[source_field]), 2, FALSE)="FDS_ECON_DATA",
        _xll.FDSC("", "", "PSETCAL(SEVENDAY);FDS_ECON_DATA('" &amp;
            VLOOKUP(HF$1, CHOOSE({1,2}, Timeseries[code], Timeseries[source_ticker]), 2, FALSE) &amp;
            "'," &amp; StartDate &amp; "," &amp; EndDate &amp; ", D, NONE, NONE)"
        ),
        _xll.FDSC("", "", "PSETCAL(SEVENDAY);NO_REPEAT_F(SPEC_ID_DATA('" &amp;
            VLOOKUP(HF$1, CHOOSE({1,2}, Timeseries[code], Timeseries[source_ticker]), 2, FALSE) &amp;
            ":" &amp; VLOOKUP(HF$1, CHOOSE({1,2}, Timeseries[code], Timeseries[source_field]), 2, FALSE) &amp;
            "','" &amp; StartDate &amp; "','" &amp; EndDate &amp; "', D, NONE, NONE,2))"
        )
        ),
        IF(
        VLOOKUP(HF$1, CHOOSE({1,2}, Timeseries[code], Timeseries[source]), 2, FALSE)="Bloomberg",
        BDH(
            VLOOKUP(HF$1, CHOOSE({1,2}, Timeseries[code],Timeseries[source_ticker]), 2, FALSE),
            VLOOKUP(HF$1, CHOOSE({1,2}, Timeseries[code],Timeseries[source_field]), 2, FALSE),
            StartDate, EndDate, "SORT","FALSE", "DTS","FALSE", "DAYS","C", "FILL","B"
        ),
        IF(
        VLOOKUP(HF$1, CHOOSE({1,2}, Timeseries[code], Timeseries[source]), 2, FALSE)="Infomax",
        _xll.IMDH(VLOOKUP(HF$1,CHOOSE({1,2},Timeseries[code],Timeseries[asset_class]),2,FALSE),
        VLOOKUP(HF$1,CHOOSE({1,2},Timeseries[code],Timeseries[source_ticker]),2,FALSE),
        VLOOKUP(HF$1,CHOOSE({1,2},Timeseries[code],Timeseries[source_field]),2,FALSE),
        StartDate+2,EndDate+2,9999,
        "Per=일,sort=A,real=false,Bizday=12,Quote=종가,ROUND=9,Pos=20,Orient=V,Title="&amp;VLOOKUP(HF$1,CHOOSE({1,2},Timeseries[code],Timeseries[name]),2,FALSE)&amp;",DtFmt=1,TmFmt=1,unit=true"),
        NA()
        )
        )
    )
    )
)</f>
        <v>#Calc</v>
      </c>
      <c r="HG2" s="5" t="str" cm="1">
        <f t="array" aca="1" ref="HG2" ca="1">IF(
    HG$1="", NA(),
    IF(
    HG$1="Date",
    DateRange(StartDate, EndDate),
    IF(
        VLOOKUP(HG$1, CHOOSE({1,2}, Timeseries[code], Timeseries[source]), 2, FALSE)="FactSet",
        IF(
        VLOOKUP(HG$1, CHOOSE({1,2}, Timeseries[code], Timeseries[source_field]), 2, FALSE)="FDS_ECON_DATA",
        _xll.FDSC("", "", "PSETCAL(SEVENDAY);FDS_ECON_DATA('" &amp;
            VLOOKUP(HG$1, CHOOSE({1,2}, Timeseries[code], Timeseries[source_ticker]), 2, FALSE) &amp;
            "'," &amp; StartDate &amp; "," &amp; EndDate &amp; ", D, NONE, NONE)"
        ),
        _xll.FDSC("", "", "PSETCAL(SEVENDAY);NO_REPEAT_F(SPEC_ID_DATA('" &amp;
            VLOOKUP(HG$1, CHOOSE({1,2}, Timeseries[code], Timeseries[source_ticker]), 2, FALSE) &amp;
            ":" &amp; VLOOKUP(HG$1, CHOOSE({1,2}, Timeseries[code], Timeseries[source_field]), 2, FALSE) &amp;
            "','" &amp; StartDate &amp; "','" &amp; EndDate &amp; "', D, NONE, NONE,2))"
        )
        ),
        IF(
        VLOOKUP(HG$1, CHOOSE({1,2}, Timeseries[code], Timeseries[source]), 2, FALSE)="Bloomberg",
        BDH(
            VLOOKUP(HG$1, CHOOSE({1,2}, Timeseries[code],Timeseries[source_ticker]), 2, FALSE),
            VLOOKUP(HG$1, CHOOSE({1,2}, Timeseries[code],Timeseries[source_field]), 2, FALSE),
            StartDate, EndDate, "SORT","FALSE", "DTS","FALSE", "DAYS","C", "FILL","B"
        ),
        IF(
        VLOOKUP(HG$1, CHOOSE({1,2}, Timeseries[code], Timeseries[source]), 2, FALSE)="Infomax",
        _xll.IMDH(VLOOKUP(HG$1,CHOOSE({1,2},Timeseries[code],Timeseries[asset_class]),2,FALSE),
        VLOOKUP(HG$1,CHOOSE({1,2},Timeseries[code],Timeseries[source_ticker]),2,FALSE),
        VLOOKUP(HG$1,CHOOSE({1,2},Timeseries[code],Timeseries[source_field]),2,FALSE),
        StartDate+2,EndDate+2,9999,
        "Per=일,sort=A,real=false,Bizday=12,Quote=종가,ROUND=9,Pos=20,Orient=V,Title="&amp;VLOOKUP(HG$1,CHOOSE({1,2},Timeseries[code],Timeseries[name]),2,FALSE)&amp;",DtFmt=1,TmFmt=1,unit=true"),
        NA()
        )
        )
    )
    )
)</f>
        <v>#Calc</v>
      </c>
      <c r="HH2" s="5" t="str" cm="1">
        <f t="array" aca="1" ref="HH2" ca="1">IF(
    HH$1="", NA(),
    IF(
    HH$1="Date",
    DateRange(StartDate, EndDate),
    IF(
        VLOOKUP(HH$1, CHOOSE({1,2}, Timeseries[code], Timeseries[source]), 2, FALSE)="FactSet",
        IF(
        VLOOKUP(HH$1, CHOOSE({1,2}, Timeseries[code], Timeseries[source_field]), 2, FALSE)="FDS_ECON_DATA",
        _xll.FDSC("", "", "PSETCAL(SEVENDAY);FDS_ECON_DATA('" &amp;
            VLOOKUP(HH$1, CHOOSE({1,2}, Timeseries[code], Timeseries[source_ticker]), 2, FALSE) &amp;
            "'," &amp; StartDate &amp; "," &amp; EndDate &amp; ", D, NONE, NONE)"
        ),
        _xll.FDSC("", "", "PSETCAL(SEVENDAY);NO_REPEAT_F(SPEC_ID_DATA('" &amp;
            VLOOKUP(HH$1, CHOOSE({1,2}, Timeseries[code], Timeseries[source_ticker]), 2, FALSE) &amp;
            ":" &amp; VLOOKUP(HH$1, CHOOSE({1,2}, Timeseries[code], Timeseries[source_field]), 2, FALSE) &amp;
            "','" &amp; StartDate &amp; "','" &amp; EndDate &amp; "', D, NONE, NONE,2))"
        )
        ),
        IF(
        VLOOKUP(HH$1, CHOOSE({1,2}, Timeseries[code], Timeseries[source]), 2, FALSE)="Bloomberg",
        BDH(
            VLOOKUP(HH$1, CHOOSE({1,2}, Timeseries[code],Timeseries[source_ticker]), 2, FALSE),
            VLOOKUP(HH$1, CHOOSE({1,2}, Timeseries[code],Timeseries[source_field]), 2, FALSE),
            StartDate, EndDate, "SORT","FALSE", "DTS","FALSE", "DAYS","C", "FILL","B"
        ),
        IF(
        VLOOKUP(HH$1, CHOOSE({1,2}, Timeseries[code], Timeseries[source]), 2, FALSE)="Infomax",
        _xll.IMDH(VLOOKUP(HH$1,CHOOSE({1,2},Timeseries[code],Timeseries[asset_class]),2,FALSE),
        VLOOKUP(HH$1,CHOOSE({1,2},Timeseries[code],Timeseries[source_ticker]),2,FALSE),
        VLOOKUP(HH$1,CHOOSE({1,2},Timeseries[code],Timeseries[source_field]),2,FALSE),
        StartDate+2,EndDate+2,9999,
        "Per=일,sort=A,real=false,Bizday=12,Quote=종가,ROUND=9,Pos=20,Orient=V,Title="&amp;VLOOKUP(HH$1,CHOOSE({1,2},Timeseries[code],Timeseries[name]),2,FALSE)&amp;",DtFmt=1,TmFmt=1,unit=true"),
        NA()
        )
        )
    )
    )
)</f>
        <v>#Calc</v>
      </c>
      <c r="HI2" s="5" t="str" cm="1">
        <f t="array" aca="1" ref="HI2" ca="1">IF(
    HI$1="", NA(),
    IF(
    HI$1="Date",
    DateRange(StartDate, EndDate),
    IF(
        VLOOKUP(HI$1, CHOOSE({1,2}, Timeseries[code], Timeseries[source]), 2, FALSE)="FactSet",
        IF(
        VLOOKUP(HI$1, CHOOSE({1,2}, Timeseries[code], Timeseries[source_field]), 2, FALSE)="FDS_ECON_DATA",
        _xll.FDSC("", "", "PSETCAL(SEVENDAY);FDS_ECON_DATA('" &amp;
            VLOOKUP(HI$1, CHOOSE({1,2}, Timeseries[code], Timeseries[source_ticker]), 2, FALSE) &amp;
            "'," &amp; StartDate &amp; "," &amp; EndDate &amp; ", D, NONE, NONE)"
        ),
        _xll.FDSC("", "", "PSETCAL(SEVENDAY);NO_REPEAT_F(SPEC_ID_DATA('" &amp;
            VLOOKUP(HI$1, CHOOSE({1,2}, Timeseries[code], Timeseries[source_ticker]), 2, FALSE) &amp;
            ":" &amp; VLOOKUP(HI$1, CHOOSE({1,2}, Timeseries[code], Timeseries[source_field]), 2, FALSE) &amp;
            "','" &amp; StartDate &amp; "','" &amp; EndDate &amp; "', D, NONE, NONE,2))"
        )
        ),
        IF(
        VLOOKUP(HI$1, CHOOSE({1,2}, Timeseries[code], Timeseries[source]), 2, FALSE)="Bloomberg",
        BDH(
            VLOOKUP(HI$1, CHOOSE({1,2}, Timeseries[code],Timeseries[source_ticker]), 2, FALSE),
            VLOOKUP(HI$1, CHOOSE({1,2}, Timeseries[code],Timeseries[source_field]), 2, FALSE),
            StartDate, EndDate, "SORT","FALSE", "DTS","FALSE", "DAYS","C", "FILL","B"
        ),
        IF(
        VLOOKUP(HI$1, CHOOSE({1,2}, Timeseries[code], Timeseries[source]), 2, FALSE)="Infomax",
        _xll.IMDH(VLOOKUP(HI$1,CHOOSE({1,2},Timeseries[code],Timeseries[asset_class]),2,FALSE),
        VLOOKUP(HI$1,CHOOSE({1,2},Timeseries[code],Timeseries[source_ticker]),2,FALSE),
        VLOOKUP(HI$1,CHOOSE({1,2},Timeseries[code],Timeseries[source_field]),2,FALSE),
        StartDate+2,EndDate+2,9999,
        "Per=일,sort=A,real=false,Bizday=12,Quote=종가,ROUND=9,Pos=20,Orient=V,Title="&amp;VLOOKUP(HI$1,CHOOSE({1,2},Timeseries[code],Timeseries[name]),2,FALSE)&amp;",DtFmt=1,TmFmt=1,unit=true"),
        NA()
        )
        )
    )
    )
)</f>
        <v>#Calc</v>
      </c>
      <c r="HJ2" s="5" t="str" cm="1">
        <f t="array" aca="1" ref="HJ2" ca="1">IF(
    HJ$1="", NA(),
    IF(
    HJ$1="Date",
    DateRange(StartDate, EndDate),
    IF(
        VLOOKUP(HJ$1, CHOOSE({1,2}, Timeseries[code], Timeseries[source]), 2, FALSE)="FactSet",
        IF(
        VLOOKUP(HJ$1, CHOOSE({1,2}, Timeseries[code], Timeseries[source_field]), 2, FALSE)="FDS_ECON_DATA",
        _xll.FDSC("", "", "PSETCAL(SEVENDAY);FDS_ECON_DATA('" &amp;
            VLOOKUP(HJ$1, CHOOSE({1,2}, Timeseries[code], Timeseries[source_ticker]), 2, FALSE) &amp;
            "'," &amp; StartDate &amp; "," &amp; EndDate &amp; ", D, NONE, NONE)"
        ),
        _xll.FDSC("", "", "PSETCAL(SEVENDAY);NO_REPEAT_F(SPEC_ID_DATA('" &amp;
            VLOOKUP(HJ$1, CHOOSE({1,2}, Timeseries[code], Timeseries[source_ticker]), 2, FALSE) &amp;
            ":" &amp; VLOOKUP(HJ$1, CHOOSE({1,2}, Timeseries[code], Timeseries[source_field]), 2, FALSE) &amp;
            "','" &amp; StartDate &amp; "','" &amp; EndDate &amp; "', D, NONE, NONE,2))"
        )
        ),
        IF(
        VLOOKUP(HJ$1, CHOOSE({1,2}, Timeseries[code], Timeseries[source]), 2, FALSE)="Bloomberg",
        BDH(
            VLOOKUP(HJ$1, CHOOSE({1,2}, Timeseries[code],Timeseries[source_ticker]), 2, FALSE),
            VLOOKUP(HJ$1, CHOOSE({1,2}, Timeseries[code],Timeseries[source_field]), 2, FALSE),
            StartDate, EndDate, "SORT","FALSE", "DTS","FALSE", "DAYS","C", "FILL","B"
        ),
        IF(
        VLOOKUP(HJ$1, CHOOSE({1,2}, Timeseries[code], Timeseries[source]), 2, FALSE)="Infomax",
        _xll.IMDH(VLOOKUP(HJ$1,CHOOSE({1,2},Timeseries[code],Timeseries[asset_class]),2,FALSE),
        VLOOKUP(HJ$1,CHOOSE({1,2},Timeseries[code],Timeseries[source_ticker]),2,FALSE),
        VLOOKUP(HJ$1,CHOOSE({1,2},Timeseries[code],Timeseries[source_field]),2,FALSE),
        StartDate+2,EndDate+2,9999,
        "Per=일,sort=A,real=false,Bizday=12,Quote=종가,ROUND=9,Pos=20,Orient=V,Title="&amp;VLOOKUP(HJ$1,CHOOSE({1,2},Timeseries[code],Timeseries[name]),2,FALSE)&amp;",DtFmt=1,TmFmt=1,unit=true"),
        NA()
        )
        )
    )
    )
)</f>
        <v>#Calc</v>
      </c>
      <c r="HK2" s="5" t="str" cm="1">
        <f t="array" aca="1" ref="HK2" ca="1">IF(
    HK$1="", NA(),
    IF(
    HK$1="Date",
    DateRange(StartDate, EndDate),
    IF(
        VLOOKUP(HK$1, CHOOSE({1,2}, Timeseries[code], Timeseries[source]), 2, FALSE)="FactSet",
        IF(
        VLOOKUP(HK$1, CHOOSE({1,2}, Timeseries[code], Timeseries[source_field]), 2, FALSE)="FDS_ECON_DATA",
        _xll.FDSC("", "", "PSETCAL(SEVENDAY);FDS_ECON_DATA('" &amp;
            VLOOKUP(HK$1, CHOOSE({1,2}, Timeseries[code], Timeseries[source_ticker]), 2, FALSE) &amp;
            "'," &amp; StartDate &amp; "," &amp; EndDate &amp; ", D, NONE, NONE)"
        ),
        _xll.FDSC("", "", "PSETCAL(SEVENDAY);NO_REPEAT_F(SPEC_ID_DATA('" &amp;
            VLOOKUP(HK$1, CHOOSE({1,2}, Timeseries[code], Timeseries[source_ticker]), 2, FALSE) &amp;
            ":" &amp; VLOOKUP(HK$1, CHOOSE({1,2}, Timeseries[code], Timeseries[source_field]), 2, FALSE) &amp;
            "','" &amp; StartDate &amp; "','" &amp; EndDate &amp; "', D, NONE, NONE,2))"
        )
        ),
        IF(
        VLOOKUP(HK$1, CHOOSE({1,2}, Timeseries[code], Timeseries[source]), 2, FALSE)="Bloomberg",
        BDH(
            VLOOKUP(HK$1, CHOOSE({1,2}, Timeseries[code],Timeseries[source_ticker]), 2, FALSE),
            VLOOKUP(HK$1, CHOOSE({1,2}, Timeseries[code],Timeseries[source_field]), 2, FALSE),
            StartDate, EndDate, "SORT","FALSE", "DTS","FALSE", "DAYS","C", "FILL","B"
        ),
        IF(
        VLOOKUP(HK$1, CHOOSE({1,2}, Timeseries[code], Timeseries[source]), 2, FALSE)="Infomax",
        _xll.IMDH(VLOOKUP(HK$1,CHOOSE({1,2},Timeseries[code],Timeseries[asset_class]),2,FALSE),
        VLOOKUP(HK$1,CHOOSE({1,2},Timeseries[code],Timeseries[source_ticker]),2,FALSE),
        VLOOKUP(HK$1,CHOOSE({1,2},Timeseries[code],Timeseries[source_field]),2,FALSE),
        StartDate+2,EndDate+2,9999,
        "Per=일,sort=A,real=false,Bizday=12,Quote=종가,ROUND=9,Pos=20,Orient=V,Title="&amp;VLOOKUP(HK$1,CHOOSE({1,2},Timeseries[code],Timeseries[name]),2,FALSE)&amp;",DtFmt=1,TmFmt=1,unit=true"),
        NA()
        )
        )
    )
    )
)</f>
        <v>#Calc</v>
      </c>
      <c r="HL2" s="5" t="str" cm="1">
        <f t="array" aca="1" ref="HL2" ca="1">IF(
    HL$1="", NA(),
    IF(
    HL$1="Date",
    DateRange(StartDate, EndDate),
    IF(
        VLOOKUP(HL$1, CHOOSE({1,2}, Timeseries[code], Timeseries[source]), 2, FALSE)="FactSet",
        IF(
        VLOOKUP(HL$1, CHOOSE({1,2}, Timeseries[code], Timeseries[source_field]), 2, FALSE)="FDS_ECON_DATA",
        _xll.FDSC("", "", "PSETCAL(SEVENDAY);FDS_ECON_DATA('" &amp;
            VLOOKUP(HL$1, CHOOSE({1,2}, Timeseries[code], Timeseries[source_ticker]), 2, FALSE) &amp;
            "'," &amp; StartDate &amp; "," &amp; EndDate &amp; ", D, NONE, NONE)"
        ),
        _xll.FDSC("", "", "PSETCAL(SEVENDAY);NO_REPEAT_F(SPEC_ID_DATA('" &amp;
            VLOOKUP(HL$1, CHOOSE({1,2}, Timeseries[code], Timeseries[source_ticker]), 2, FALSE) &amp;
            ":" &amp; VLOOKUP(HL$1, CHOOSE({1,2}, Timeseries[code], Timeseries[source_field]), 2, FALSE) &amp;
            "','" &amp; StartDate &amp; "','" &amp; EndDate &amp; "', D, NONE, NONE,2))"
        )
        ),
        IF(
        VLOOKUP(HL$1, CHOOSE({1,2}, Timeseries[code], Timeseries[source]), 2, FALSE)="Bloomberg",
        BDH(
            VLOOKUP(HL$1, CHOOSE({1,2}, Timeseries[code],Timeseries[source_ticker]), 2, FALSE),
            VLOOKUP(HL$1, CHOOSE({1,2}, Timeseries[code],Timeseries[source_field]), 2, FALSE),
            StartDate, EndDate, "SORT","FALSE", "DTS","FALSE", "DAYS","C", "FILL","B"
        ),
        IF(
        VLOOKUP(HL$1, CHOOSE({1,2}, Timeseries[code], Timeseries[source]), 2, FALSE)="Infomax",
        _xll.IMDH(VLOOKUP(HL$1,CHOOSE({1,2},Timeseries[code],Timeseries[asset_class]),2,FALSE),
        VLOOKUP(HL$1,CHOOSE({1,2},Timeseries[code],Timeseries[source_ticker]),2,FALSE),
        VLOOKUP(HL$1,CHOOSE({1,2},Timeseries[code],Timeseries[source_field]),2,FALSE),
        StartDate+2,EndDate+2,9999,
        "Per=일,sort=A,real=false,Bizday=12,Quote=종가,ROUND=9,Pos=20,Orient=V,Title="&amp;VLOOKUP(HL$1,CHOOSE({1,2},Timeseries[code],Timeseries[name]),2,FALSE)&amp;",DtFmt=1,TmFmt=1,unit=true"),
        NA()
        )
        )
    )
    )
)</f>
        <v>#Calc</v>
      </c>
      <c r="HM2" s="5" t="str" cm="1">
        <f t="array" aca="1" ref="HM2" ca="1">IF(
    HM$1="", NA(),
    IF(
    HM$1="Date",
    DateRange(StartDate, EndDate),
    IF(
        VLOOKUP(HM$1, CHOOSE({1,2}, Timeseries[code], Timeseries[source]), 2, FALSE)="FactSet",
        IF(
        VLOOKUP(HM$1, CHOOSE({1,2}, Timeseries[code], Timeseries[source_field]), 2, FALSE)="FDS_ECON_DATA",
        _xll.FDSC("", "", "PSETCAL(SEVENDAY);FDS_ECON_DATA('" &amp;
            VLOOKUP(HM$1, CHOOSE({1,2}, Timeseries[code], Timeseries[source_ticker]), 2, FALSE) &amp;
            "'," &amp; StartDate &amp; "," &amp; EndDate &amp; ", D, NONE, NONE)"
        ),
        _xll.FDSC("", "", "PSETCAL(SEVENDAY);NO_REPEAT_F(SPEC_ID_DATA('" &amp;
            VLOOKUP(HM$1, CHOOSE({1,2}, Timeseries[code], Timeseries[source_ticker]), 2, FALSE) &amp;
            ":" &amp; VLOOKUP(HM$1, CHOOSE({1,2}, Timeseries[code], Timeseries[source_field]), 2, FALSE) &amp;
            "','" &amp; StartDate &amp; "','" &amp; EndDate &amp; "', D, NONE, NONE,2))"
        )
        ),
        IF(
        VLOOKUP(HM$1, CHOOSE({1,2}, Timeseries[code], Timeseries[source]), 2, FALSE)="Bloomberg",
        BDH(
            VLOOKUP(HM$1, CHOOSE({1,2}, Timeseries[code],Timeseries[source_ticker]), 2, FALSE),
            VLOOKUP(HM$1, CHOOSE({1,2}, Timeseries[code],Timeseries[source_field]), 2, FALSE),
            StartDate, EndDate, "SORT","FALSE", "DTS","FALSE", "DAYS","C", "FILL","B"
        ),
        IF(
        VLOOKUP(HM$1, CHOOSE({1,2}, Timeseries[code], Timeseries[source]), 2, FALSE)="Infomax",
        _xll.IMDH(VLOOKUP(HM$1,CHOOSE({1,2},Timeseries[code],Timeseries[asset_class]),2,FALSE),
        VLOOKUP(HM$1,CHOOSE({1,2},Timeseries[code],Timeseries[source_ticker]),2,FALSE),
        VLOOKUP(HM$1,CHOOSE({1,2},Timeseries[code],Timeseries[source_field]),2,FALSE),
        StartDate+2,EndDate+2,9999,
        "Per=일,sort=A,real=false,Bizday=12,Quote=종가,ROUND=9,Pos=20,Orient=V,Title="&amp;VLOOKUP(HM$1,CHOOSE({1,2},Timeseries[code],Timeseries[name]),2,FALSE)&amp;",DtFmt=1,TmFmt=1,unit=true"),
        NA()
        )
        )
    )
    )
)</f>
        <v>#Calc</v>
      </c>
      <c r="HN2" s="5" t="str" cm="1">
        <f t="array" aca="1" ref="HN2" ca="1">IF(
    HN$1="", NA(),
    IF(
    HN$1="Date",
    DateRange(StartDate, EndDate),
    IF(
        VLOOKUP(HN$1, CHOOSE({1,2}, Timeseries[code], Timeseries[source]), 2, FALSE)="FactSet",
        IF(
        VLOOKUP(HN$1, CHOOSE({1,2}, Timeseries[code], Timeseries[source_field]), 2, FALSE)="FDS_ECON_DATA",
        _xll.FDSC("", "", "PSETCAL(SEVENDAY);FDS_ECON_DATA('" &amp;
            VLOOKUP(HN$1, CHOOSE({1,2}, Timeseries[code], Timeseries[source_ticker]), 2, FALSE) &amp;
            "'," &amp; StartDate &amp; "," &amp; EndDate &amp; ", D, NONE, NONE)"
        ),
        _xll.FDSC("", "", "PSETCAL(SEVENDAY);NO_REPEAT_F(SPEC_ID_DATA('" &amp;
            VLOOKUP(HN$1, CHOOSE({1,2}, Timeseries[code], Timeseries[source_ticker]), 2, FALSE) &amp;
            ":" &amp; VLOOKUP(HN$1, CHOOSE({1,2}, Timeseries[code], Timeseries[source_field]), 2, FALSE) &amp;
            "','" &amp; StartDate &amp; "','" &amp; EndDate &amp; "', D, NONE, NONE,2))"
        )
        ),
        IF(
        VLOOKUP(HN$1, CHOOSE({1,2}, Timeseries[code], Timeseries[source]), 2, FALSE)="Bloomberg",
        BDH(
            VLOOKUP(HN$1, CHOOSE({1,2}, Timeseries[code],Timeseries[source_ticker]), 2, FALSE),
            VLOOKUP(HN$1, CHOOSE({1,2}, Timeseries[code],Timeseries[source_field]), 2, FALSE),
            StartDate, EndDate, "SORT","FALSE", "DTS","FALSE", "DAYS","C", "FILL","B"
        ),
        IF(
        VLOOKUP(HN$1, CHOOSE({1,2}, Timeseries[code], Timeseries[source]), 2, FALSE)="Infomax",
        _xll.IMDH(VLOOKUP(HN$1,CHOOSE({1,2},Timeseries[code],Timeseries[asset_class]),2,FALSE),
        VLOOKUP(HN$1,CHOOSE({1,2},Timeseries[code],Timeseries[source_ticker]),2,FALSE),
        VLOOKUP(HN$1,CHOOSE({1,2},Timeseries[code],Timeseries[source_field]),2,FALSE),
        StartDate+2,EndDate+2,9999,
        "Per=일,sort=A,real=false,Bizday=12,Quote=종가,ROUND=9,Pos=20,Orient=V,Title="&amp;VLOOKUP(HN$1,CHOOSE({1,2},Timeseries[code],Timeseries[name]),2,FALSE)&amp;",DtFmt=1,TmFmt=1,unit=true"),
        NA()
        )
        )
    )
    )
)</f>
        <v>#Calc</v>
      </c>
      <c r="HO2" s="5" t="str" cm="1">
        <f t="array" aca="1" ref="HO2" ca="1">IF(
    HO$1="", NA(),
    IF(
    HO$1="Date",
    DateRange(StartDate, EndDate),
    IF(
        VLOOKUP(HO$1, CHOOSE({1,2}, Timeseries[code], Timeseries[source]), 2, FALSE)="FactSet",
        IF(
        VLOOKUP(HO$1, CHOOSE({1,2}, Timeseries[code], Timeseries[source_field]), 2, FALSE)="FDS_ECON_DATA",
        _xll.FDSC("", "", "PSETCAL(SEVENDAY);FDS_ECON_DATA('" &amp;
            VLOOKUP(HO$1, CHOOSE({1,2}, Timeseries[code], Timeseries[source_ticker]), 2, FALSE) &amp;
            "'," &amp; StartDate &amp; "," &amp; EndDate &amp; ", D, NONE, NONE)"
        ),
        _xll.FDSC("", "", "PSETCAL(SEVENDAY);NO_REPEAT_F(SPEC_ID_DATA('" &amp;
            VLOOKUP(HO$1, CHOOSE({1,2}, Timeseries[code], Timeseries[source_ticker]), 2, FALSE) &amp;
            ":" &amp; VLOOKUP(HO$1, CHOOSE({1,2}, Timeseries[code], Timeseries[source_field]), 2, FALSE) &amp;
            "','" &amp; StartDate &amp; "','" &amp; EndDate &amp; "', D, NONE, NONE,2))"
        )
        ),
        IF(
        VLOOKUP(HO$1, CHOOSE({1,2}, Timeseries[code], Timeseries[source]), 2, FALSE)="Bloomberg",
        BDH(
            VLOOKUP(HO$1, CHOOSE({1,2}, Timeseries[code],Timeseries[source_ticker]), 2, FALSE),
            VLOOKUP(HO$1, CHOOSE({1,2}, Timeseries[code],Timeseries[source_field]), 2, FALSE),
            StartDate, EndDate, "SORT","FALSE", "DTS","FALSE", "DAYS","C", "FILL","B"
        ),
        IF(
        VLOOKUP(HO$1, CHOOSE({1,2}, Timeseries[code], Timeseries[source]), 2, FALSE)="Infomax",
        _xll.IMDH(VLOOKUP(HO$1,CHOOSE({1,2},Timeseries[code],Timeseries[asset_class]),2,FALSE),
        VLOOKUP(HO$1,CHOOSE({1,2},Timeseries[code],Timeseries[source_ticker]),2,FALSE),
        VLOOKUP(HO$1,CHOOSE({1,2},Timeseries[code],Timeseries[source_field]),2,FALSE),
        StartDate+2,EndDate+2,9999,
        "Per=일,sort=A,real=false,Bizday=12,Quote=종가,ROUND=9,Pos=20,Orient=V,Title="&amp;VLOOKUP(HO$1,CHOOSE({1,2},Timeseries[code],Timeseries[name]),2,FALSE)&amp;",DtFmt=1,TmFmt=1,unit=true"),
        NA()
        )
        )
    )
    )
)</f>
        <v>#Calc</v>
      </c>
      <c r="HP2" s="5" t="str" cm="1">
        <f t="array" aca="1" ref="HP2" ca="1">IF(
    HP$1="", NA(),
    IF(
    HP$1="Date",
    DateRange(StartDate, EndDate),
    IF(
        VLOOKUP(HP$1, CHOOSE({1,2}, Timeseries[code], Timeseries[source]), 2, FALSE)="FactSet",
        IF(
        VLOOKUP(HP$1, CHOOSE({1,2}, Timeseries[code], Timeseries[source_field]), 2, FALSE)="FDS_ECON_DATA",
        _xll.FDSC("", "", "PSETCAL(SEVENDAY);FDS_ECON_DATA('" &amp;
            VLOOKUP(HP$1, CHOOSE({1,2}, Timeseries[code], Timeseries[source_ticker]), 2, FALSE) &amp;
            "'," &amp; StartDate &amp; "," &amp; EndDate &amp; ", D, NONE, NONE)"
        ),
        _xll.FDSC("", "", "PSETCAL(SEVENDAY);NO_REPEAT_F(SPEC_ID_DATA('" &amp;
            VLOOKUP(HP$1, CHOOSE({1,2}, Timeseries[code], Timeseries[source_ticker]), 2, FALSE) &amp;
            ":" &amp; VLOOKUP(HP$1, CHOOSE({1,2}, Timeseries[code], Timeseries[source_field]), 2, FALSE) &amp;
            "','" &amp; StartDate &amp; "','" &amp; EndDate &amp; "', D, NONE, NONE,2))"
        )
        ),
        IF(
        VLOOKUP(HP$1, CHOOSE({1,2}, Timeseries[code], Timeseries[source]), 2, FALSE)="Bloomberg",
        BDH(
            VLOOKUP(HP$1, CHOOSE({1,2}, Timeseries[code],Timeseries[source_ticker]), 2, FALSE),
            VLOOKUP(HP$1, CHOOSE({1,2}, Timeseries[code],Timeseries[source_field]), 2, FALSE),
            StartDate, EndDate, "SORT","FALSE", "DTS","FALSE", "DAYS","C", "FILL","B"
        ),
        IF(
        VLOOKUP(HP$1, CHOOSE({1,2}, Timeseries[code], Timeseries[source]), 2, FALSE)="Infomax",
        _xll.IMDH(VLOOKUP(HP$1,CHOOSE({1,2},Timeseries[code],Timeseries[asset_class]),2,FALSE),
        VLOOKUP(HP$1,CHOOSE({1,2},Timeseries[code],Timeseries[source_ticker]),2,FALSE),
        VLOOKUP(HP$1,CHOOSE({1,2},Timeseries[code],Timeseries[source_field]),2,FALSE),
        StartDate+2,EndDate+2,9999,
        "Per=일,sort=A,real=false,Bizday=12,Quote=종가,ROUND=9,Pos=20,Orient=V,Title="&amp;VLOOKUP(HP$1,CHOOSE({1,2},Timeseries[code],Timeseries[name]),2,FALSE)&amp;",DtFmt=1,TmFmt=1,unit=true"),
        NA()
        )
        )
    )
    )
)</f>
        <v>#Calc</v>
      </c>
      <c r="HQ2" s="5" t="str" cm="1">
        <f t="array" aca="1" ref="HQ2" ca="1">IF(
    HQ$1="", NA(),
    IF(
    HQ$1="Date",
    DateRange(StartDate, EndDate),
    IF(
        VLOOKUP(HQ$1, CHOOSE({1,2}, Timeseries[code], Timeseries[source]), 2, FALSE)="FactSet",
        IF(
        VLOOKUP(HQ$1, CHOOSE({1,2}, Timeseries[code], Timeseries[source_field]), 2, FALSE)="FDS_ECON_DATA",
        _xll.FDSC("", "", "PSETCAL(SEVENDAY);FDS_ECON_DATA('" &amp;
            VLOOKUP(HQ$1, CHOOSE({1,2}, Timeseries[code], Timeseries[source_ticker]), 2, FALSE) &amp;
            "'," &amp; StartDate &amp; "," &amp; EndDate &amp; ", D, NONE, NONE)"
        ),
        _xll.FDSC("", "", "PSETCAL(SEVENDAY);NO_REPEAT_F(SPEC_ID_DATA('" &amp;
            VLOOKUP(HQ$1, CHOOSE({1,2}, Timeseries[code], Timeseries[source_ticker]), 2, FALSE) &amp;
            ":" &amp; VLOOKUP(HQ$1, CHOOSE({1,2}, Timeseries[code], Timeseries[source_field]), 2, FALSE) &amp;
            "','" &amp; StartDate &amp; "','" &amp; EndDate &amp; "', D, NONE, NONE,2))"
        )
        ),
        IF(
        VLOOKUP(HQ$1, CHOOSE({1,2}, Timeseries[code], Timeseries[source]), 2, FALSE)="Bloomberg",
        BDH(
            VLOOKUP(HQ$1, CHOOSE({1,2}, Timeseries[code],Timeseries[source_ticker]), 2, FALSE),
            VLOOKUP(HQ$1, CHOOSE({1,2}, Timeseries[code],Timeseries[source_field]), 2, FALSE),
            StartDate, EndDate, "SORT","FALSE", "DTS","FALSE", "DAYS","C", "FILL","B"
        ),
        IF(
        VLOOKUP(HQ$1, CHOOSE({1,2}, Timeseries[code], Timeseries[source]), 2, FALSE)="Infomax",
        _xll.IMDH(VLOOKUP(HQ$1,CHOOSE({1,2},Timeseries[code],Timeseries[asset_class]),2,FALSE),
        VLOOKUP(HQ$1,CHOOSE({1,2},Timeseries[code],Timeseries[source_ticker]),2,FALSE),
        VLOOKUP(HQ$1,CHOOSE({1,2},Timeseries[code],Timeseries[source_field]),2,FALSE),
        StartDate+2,EndDate+2,9999,
        "Per=일,sort=A,real=false,Bizday=12,Quote=종가,ROUND=9,Pos=20,Orient=V,Title="&amp;VLOOKUP(HQ$1,CHOOSE({1,2},Timeseries[code],Timeseries[name]),2,FALSE)&amp;",DtFmt=1,TmFmt=1,unit=true"),
        NA()
        )
        )
    )
    )
)</f>
        <v>#Calc</v>
      </c>
      <c r="HR2" s="5" t="str" cm="1">
        <f t="array" aca="1" ref="HR2" ca="1">IF(
    HR$1="", NA(),
    IF(
    HR$1="Date",
    DateRange(StartDate, EndDate),
    IF(
        VLOOKUP(HR$1, CHOOSE({1,2}, Timeseries[code], Timeseries[source]), 2, FALSE)="FactSet",
        IF(
        VLOOKUP(HR$1, CHOOSE({1,2}, Timeseries[code], Timeseries[source_field]), 2, FALSE)="FDS_ECON_DATA",
        _xll.FDSC("", "", "PSETCAL(SEVENDAY);FDS_ECON_DATA('" &amp;
            VLOOKUP(HR$1, CHOOSE({1,2}, Timeseries[code], Timeseries[source_ticker]), 2, FALSE) &amp;
            "'," &amp; StartDate &amp; "," &amp; EndDate &amp; ", D, NONE, NONE)"
        ),
        _xll.FDSC("", "", "PSETCAL(SEVENDAY);NO_REPEAT_F(SPEC_ID_DATA('" &amp;
            VLOOKUP(HR$1, CHOOSE({1,2}, Timeseries[code], Timeseries[source_ticker]), 2, FALSE) &amp;
            ":" &amp; VLOOKUP(HR$1, CHOOSE({1,2}, Timeseries[code], Timeseries[source_field]), 2, FALSE) &amp;
            "','" &amp; StartDate &amp; "','" &amp; EndDate &amp; "', D, NONE, NONE,2))"
        )
        ),
        IF(
        VLOOKUP(HR$1, CHOOSE({1,2}, Timeseries[code], Timeseries[source]), 2, FALSE)="Bloomberg",
        BDH(
            VLOOKUP(HR$1, CHOOSE({1,2}, Timeseries[code],Timeseries[source_ticker]), 2, FALSE),
            VLOOKUP(HR$1, CHOOSE({1,2}, Timeseries[code],Timeseries[source_field]), 2, FALSE),
            StartDate, EndDate, "SORT","FALSE", "DTS","FALSE", "DAYS","C", "FILL","B"
        ),
        IF(
        VLOOKUP(HR$1, CHOOSE({1,2}, Timeseries[code], Timeseries[source]), 2, FALSE)="Infomax",
        _xll.IMDH(VLOOKUP(HR$1,CHOOSE({1,2},Timeseries[code],Timeseries[asset_class]),2,FALSE),
        VLOOKUP(HR$1,CHOOSE({1,2},Timeseries[code],Timeseries[source_ticker]),2,FALSE),
        VLOOKUP(HR$1,CHOOSE({1,2},Timeseries[code],Timeseries[source_field]),2,FALSE),
        StartDate+2,EndDate+2,9999,
        "Per=일,sort=A,real=false,Bizday=12,Quote=종가,ROUND=9,Pos=20,Orient=V,Title="&amp;VLOOKUP(HR$1,CHOOSE({1,2},Timeseries[code],Timeseries[name]),2,FALSE)&amp;",DtFmt=1,TmFmt=1,unit=true"),
        NA()
        )
        )
    )
    )
)</f>
        <v>#Calc</v>
      </c>
      <c r="HS2" s="5" t="str" cm="1">
        <f t="array" aca="1" ref="HS2" ca="1">IF(
    HS$1="", NA(),
    IF(
    HS$1="Date",
    DateRange(StartDate, EndDate),
    IF(
        VLOOKUP(HS$1, CHOOSE({1,2}, Timeseries[code], Timeseries[source]), 2, FALSE)="FactSet",
        IF(
        VLOOKUP(HS$1, CHOOSE({1,2}, Timeseries[code], Timeseries[source_field]), 2, FALSE)="FDS_ECON_DATA",
        _xll.FDSC("", "", "PSETCAL(SEVENDAY);FDS_ECON_DATA('" &amp;
            VLOOKUP(HS$1, CHOOSE({1,2}, Timeseries[code], Timeseries[source_ticker]), 2, FALSE) &amp;
            "'," &amp; StartDate &amp; "," &amp; EndDate &amp; ", D, NONE, NONE)"
        ),
        _xll.FDSC("", "", "PSETCAL(SEVENDAY);NO_REPEAT_F(SPEC_ID_DATA('" &amp;
            VLOOKUP(HS$1, CHOOSE({1,2}, Timeseries[code], Timeseries[source_ticker]), 2, FALSE) &amp;
            ":" &amp; VLOOKUP(HS$1, CHOOSE({1,2}, Timeseries[code], Timeseries[source_field]), 2, FALSE) &amp;
            "','" &amp; StartDate &amp; "','" &amp; EndDate &amp; "', D, NONE, NONE,2))"
        )
        ),
        IF(
        VLOOKUP(HS$1, CHOOSE({1,2}, Timeseries[code], Timeseries[source]), 2, FALSE)="Bloomberg",
        BDH(
            VLOOKUP(HS$1, CHOOSE({1,2}, Timeseries[code],Timeseries[source_ticker]), 2, FALSE),
            VLOOKUP(HS$1, CHOOSE({1,2}, Timeseries[code],Timeseries[source_field]), 2, FALSE),
            StartDate, EndDate, "SORT","FALSE", "DTS","FALSE", "DAYS","C", "FILL","B"
        ),
        IF(
        VLOOKUP(HS$1, CHOOSE({1,2}, Timeseries[code], Timeseries[source]), 2, FALSE)="Infomax",
        _xll.IMDH(VLOOKUP(HS$1,CHOOSE({1,2},Timeseries[code],Timeseries[asset_class]),2,FALSE),
        VLOOKUP(HS$1,CHOOSE({1,2},Timeseries[code],Timeseries[source_ticker]),2,FALSE),
        VLOOKUP(HS$1,CHOOSE({1,2},Timeseries[code],Timeseries[source_field]),2,FALSE),
        StartDate+2,EndDate+2,9999,
        "Per=일,sort=A,real=false,Bizday=12,Quote=종가,ROUND=9,Pos=20,Orient=V,Title="&amp;VLOOKUP(HS$1,CHOOSE({1,2},Timeseries[code],Timeseries[name]),2,FALSE)&amp;",DtFmt=1,TmFmt=1,unit=true"),
        NA()
        )
        )
    )
    )
)</f>
        <v>#Calc</v>
      </c>
      <c r="HT2" s="5" t="str" cm="1">
        <f t="array" aca="1" ref="HT2" ca="1">IF(
    HT$1="", NA(),
    IF(
    HT$1="Date",
    DateRange(StartDate, EndDate),
    IF(
        VLOOKUP(HT$1, CHOOSE({1,2}, Timeseries[code], Timeseries[source]), 2, FALSE)="FactSet",
        IF(
        VLOOKUP(HT$1, CHOOSE({1,2}, Timeseries[code], Timeseries[source_field]), 2, FALSE)="FDS_ECON_DATA",
        _xll.FDSC("", "", "PSETCAL(SEVENDAY);FDS_ECON_DATA('" &amp;
            VLOOKUP(HT$1, CHOOSE({1,2}, Timeseries[code], Timeseries[source_ticker]), 2, FALSE) &amp;
            "'," &amp; StartDate &amp; "," &amp; EndDate &amp; ", D, NONE, NONE)"
        ),
        _xll.FDSC("", "", "PSETCAL(SEVENDAY);NO_REPEAT_F(SPEC_ID_DATA('" &amp;
            VLOOKUP(HT$1, CHOOSE({1,2}, Timeseries[code], Timeseries[source_ticker]), 2, FALSE) &amp;
            ":" &amp; VLOOKUP(HT$1, CHOOSE({1,2}, Timeseries[code], Timeseries[source_field]), 2, FALSE) &amp;
            "','" &amp; StartDate &amp; "','" &amp; EndDate &amp; "', D, NONE, NONE,2))"
        )
        ),
        IF(
        VLOOKUP(HT$1, CHOOSE({1,2}, Timeseries[code], Timeseries[source]), 2, FALSE)="Bloomberg",
        BDH(
            VLOOKUP(HT$1, CHOOSE({1,2}, Timeseries[code],Timeseries[source_ticker]), 2, FALSE),
            VLOOKUP(HT$1, CHOOSE({1,2}, Timeseries[code],Timeseries[source_field]), 2, FALSE),
            StartDate, EndDate, "SORT","FALSE", "DTS","FALSE", "DAYS","C", "FILL","B"
        ),
        IF(
        VLOOKUP(HT$1, CHOOSE({1,2}, Timeseries[code], Timeseries[source]), 2, FALSE)="Infomax",
        _xll.IMDH(VLOOKUP(HT$1,CHOOSE({1,2},Timeseries[code],Timeseries[asset_class]),2,FALSE),
        VLOOKUP(HT$1,CHOOSE({1,2},Timeseries[code],Timeseries[source_ticker]),2,FALSE),
        VLOOKUP(HT$1,CHOOSE({1,2},Timeseries[code],Timeseries[source_field]),2,FALSE),
        StartDate+2,EndDate+2,9999,
        "Per=일,sort=A,real=false,Bizday=12,Quote=종가,ROUND=9,Pos=20,Orient=V,Title="&amp;VLOOKUP(HT$1,CHOOSE({1,2},Timeseries[code],Timeseries[name]),2,FALSE)&amp;",DtFmt=1,TmFmt=1,unit=true"),
        NA()
        )
        )
    )
    )
)</f>
        <v>#Calc</v>
      </c>
      <c r="HU2" s="5" t="str" cm="1">
        <f t="array" aca="1" ref="HU2" ca="1">IF(
    HU$1="", NA(),
    IF(
    HU$1="Date",
    DateRange(StartDate, EndDate),
    IF(
        VLOOKUP(HU$1, CHOOSE({1,2}, Timeseries[code], Timeseries[source]), 2, FALSE)="FactSet",
        IF(
        VLOOKUP(HU$1, CHOOSE({1,2}, Timeseries[code], Timeseries[source_field]), 2, FALSE)="FDS_ECON_DATA",
        _xll.FDSC("", "", "PSETCAL(SEVENDAY);FDS_ECON_DATA('" &amp;
            VLOOKUP(HU$1, CHOOSE({1,2}, Timeseries[code], Timeseries[source_ticker]), 2, FALSE) &amp;
            "'," &amp; StartDate &amp; "," &amp; EndDate &amp; ", D, NONE, NONE)"
        ),
        _xll.FDSC("", "", "PSETCAL(SEVENDAY);NO_REPEAT_F(SPEC_ID_DATA('" &amp;
            VLOOKUP(HU$1, CHOOSE({1,2}, Timeseries[code], Timeseries[source_ticker]), 2, FALSE) &amp;
            ":" &amp; VLOOKUP(HU$1, CHOOSE({1,2}, Timeseries[code], Timeseries[source_field]), 2, FALSE) &amp;
            "','" &amp; StartDate &amp; "','" &amp; EndDate &amp; "', D, NONE, NONE,2))"
        )
        ),
        IF(
        VLOOKUP(HU$1, CHOOSE({1,2}, Timeseries[code], Timeseries[source]), 2, FALSE)="Bloomberg",
        BDH(
            VLOOKUP(HU$1, CHOOSE({1,2}, Timeseries[code],Timeseries[source_ticker]), 2, FALSE),
            VLOOKUP(HU$1, CHOOSE({1,2}, Timeseries[code],Timeseries[source_field]), 2, FALSE),
            StartDate, EndDate, "SORT","FALSE", "DTS","FALSE", "DAYS","C", "FILL","B"
        ),
        IF(
        VLOOKUP(HU$1, CHOOSE({1,2}, Timeseries[code], Timeseries[source]), 2, FALSE)="Infomax",
        _xll.IMDH(VLOOKUP(HU$1,CHOOSE({1,2},Timeseries[code],Timeseries[asset_class]),2,FALSE),
        VLOOKUP(HU$1,CHOOSE({1,2},Timeseries[code],Timeseries[source_ticker]),2,FALSE),
        VLOOKUP(HU$1,CHOOSE({1,2},Timeseries[code],Timeseries[source_field]),2,FALSE),
        StartDate+2,EndDate+2,9999,
        "Per=일,sort=A,real=false,Bizday=12,Quote=종가,ROUND=9,Pos=20,Orient=V,Title="&amp;VLOOKUP(HU$1,CHOOSE({1,2},Timeseries[code],Timeseries[name]),2,FALSE)&amp;",DtFmt=1,TmFmt=1,unit=true"),
        NA()
        )
        )
    )
    )
)</f>
        <v>#Calc</v>
      </c>
      <c r="HV2" s="5" t="str" cm="1">
        <f t="array" aca="1" ref="HV2" ca="1">IF(
    HV$1="", NA(),
    IF(
    HV$1="Date",
    DateRange(StartDate, EndDate),
    IF(
        VLOOKUP(HV$1, CHOOSE({1,2}, Timeseries[code], Timeseries[source]), 2, FALSE)="FactSet",
        IF(
        VLOOKUP(HV$1, CHOOSE({1,2}, Timeseries[code], Timeseries[source_field]), 2, FALSE)="FDS_ECON_DATA",
        _xll.FDSC("", "", "PSETCAL(SEVENDAY);FDS_ECON_DATA('" &amp;
            VLOOKUP(HV$1, CHOOSE({1,2}, Timeseries[code], Timeseries[source_ticker]), 2, FALSE) &amp;
            "'," &amp; StartDate &amp; "," &amp; EndDate &amp; ", D, NONE, NONE)"
        ),
        _xll.FDSC("", "", "PSETCAL(SEVENDAY);NO_REPEAT_F(SPEC_ID_DATA('" &amp;
            VLOOKUP(HV$1, CHOOSE({1,2}, Timeseries[code], Timeseries[source_ticker]), 2, FALSE) &amp;
            ":" &amp; VLOOKUP(HV$1, CHOOSE({1,2}, Timeseries[code], Timeseries[source_field]), 2, FALSE) &amp;
            "','" &amp; StartDate &amp; "','" &amp; EndDate &amp; "', D, NONE, NONE,2))"
        )
        ),
        IF(
        VLOOKUP(HV$1, CHOOSE({1,2}, Timeseries[code], Timeseries[source]), 2, FALSE)="Bloomberg",
        BDH(
            VLOOKUP(HV$1, CHOOSE({1,2}, Timeseries[code],Timeseries[source_ticker]), 2, FALSE),
            VLOOKUP(HV$1, CHOOSE({1,2}, Timeseries[code],Timeseries[source_field]), 2, FALSE),
            StartDate, EndDate, "SORT","FALSE", "DTS","FALSE", "DAYS","C", "FILL","B"
        ),
        IF(
        VLOOKUP(HV$1, CHOOSE({1,2}, Timeseries[code], Timeseries[source]), 2, FALSE)="Infomax",
        _xll.IMDH(VLOOKUP(HV$1,CHOOSE({1,2},Timeseries[code],Timeseries[asset_class]),2,FALSE),
        VLOOKUP(HV$1,CHOOSE({1,2},Timeseries[code],Timeseries[source_ticker]),2,FALSE),
        VLOOKUP(HV$1,CHOOSE({1,2},Timeseries[code],Timeseries[source_field]),2,FALSE),
        StartDate+2,EndDate+2,9999,
        "Per=일,sort=A,real=false,Bizday=12,Quote=종가,ROUND=9,Pos=20,Orient=V,Title="&amp;VLOOKUP(HV$1,CHOOSE({1,2},Timeseries[code],Timeseries[name]),2,FALSE)&amp;",DtFmt=1,TmFmt=1,unit=true"),
        NA()
        )
        )
    )
    )
)</f>
        <v>#Calc</v>
      </c>
      <c r="HW2" s="5" t="str" cm="1">
        <f t="array" aca="1" ref="HW2" ca="1">IF(
    HW$1="", NA(),
    IF(
    HW$1="Date",
    DateRange(StartDate, EndDate),
    IF(
        VLOOKUP(HW$1, CHOOSE({1,2}, Timeseries[code], Timeseries[source]), 2, FALSE)="FactSet",
        IF(
        VLOOKUP(HW$1, CHOOSE({1,2}, Timeseries[code], Timeseries[source_field]), 2, FALSE)="FDS_ECON_DATA",
        _xll.FDSC("", "", "PSETCAL(SEVENDAY);FDS_ECON_DATA('" &amp;
            VLOOKUP(HW$1, CHOOSE({1,2}, Timeseries[code], Timeseries[source_ticker]), 2, FALSE) &amp;
            "'," &amp; StartDate &amp; "," &amp; EndDate &amp; ", D, NONE, NONE)"
        ),
        _xll.FDSC("", "", "PSETCAL(SEVENDAY);NO_REPEAT_F(SPEC_ID_DATA('" &amp;
            VLOOKUP(HW$1, CHOOSE({1,2}, Timeseries[code], Timeseries[source_ticker]), 2, FALSE) &amp;
            ":" &amp; VLOOKUP(HW$1, CHOOSE({1,2}, Timeseries[code], Timeseries[source_field]), 2, FALSE) &amp;
            "','" &amp; StartDate &amp; "','" &amp; EndDate &amp; "', D, NONE, NONE,2))"
        )
        ),
        IF(
        VLOOKUP(HW$1, CHOOSE({1,2}, Timeseries[code], Timeseries[source]), 2, FALSE)="Bloomberg",
        BDH(
            VLOOKUP(HW$1, CHOOSE({1,2}, Timeseries[code],Timeseries[source_ticker]), 2, FALSE),
            VLOOKUP(HW$1, CHOOSE({1,2}, Timeseries[code],Timeseries[source_field]), 2, FALSE),
            StartDate, EndDate, "SORT","FALSE", "DTS","FALSE", "DAYS","C", "FILL","B"
        ),
        IF(
        VLOOKUP(HW$1, CHOOSE({1,2}, Timeseries[code], Timeseries[source]), 2, FALSE)="Infomax",
        _xll.IMDH(VLOOKUP(HW$1,CHOOSE({1,2},Timeseries[code],Timeseries[asset_class]),2,FALSE),
        VLOOKUP(HW$1,CHOOSE({1,2},Timeseries[code],Timeseries[source_ticker]),2,FALSE),
        VLOOKUP(HW$1,CHOOSE({1,2},Timeseries[code],Timeseries[source_field]),2,FALSE),
        StartDate+2,EndDate+2,9999,
        "Per=일,sort=A,real=false,Bizday=12,Quote=종가,ROUND=9,Pos=20,Orient=V,Title="&amp;VLOOKUP(HW$1,CHOOSE({1,2},Timeseries[code],Timeseries[name]),2,FALSE)&amp;",DtFmt=1,TmFmt=1,unit=true"),
        NA()
        )
        )
    )
    )
)</f>
        <v>#Calc</v>
      </c>
      <c r="HX2" s="5" t="str" cm="1">
        <f t="array" aca="1" ref="HX2" ca="1">IF(
    HX$1="", NA(),
    IF(
    HX$1="Date",
    DateRange(StartDate, EndDate),
    IF(
        VLOOKUP(HX$1, CHOOSE({1,2}, Timeseries[code], Timeseries[source]), 2, FALSE)="FactSet",
        IF(
        VLOOKUP(HX$1, CHOOSE({1,2}, Timeseries[code], Timeseries[source_field]), 2, FALSE)="FDS_ECON_DATA",
        _xll.FDSC("", "", "PSETCAL(SEVENDAY);FDS_ECON_DATA('" &amp;
            VLOOKUP(HX$1, CHOOSE({1,2}, Timeseries[code], Timeseries[source_ticker]), 2, FALSE) &amp;
            "'," &amp; StartDate &amp; "," &amp; EndDate &amp; ", D, NONE, NONE)"
        ),
        _xll.FDSC("", "", "PSETCAL(SEVENDAY);NO_REPEAT_F(SPEC_ID_DATA('" &amp;
            VLOOKUP(HX$1, CHOOSE({1,2}, Timeseries[code], Timeseries[source_ticker]), 2, FALSE) &amp;
            ":" &amp; VLOOKUP(HX$1, CHOOSE({1,2}, Timeseries[code], Timeseries[source_field]), 2, FALSE) &amp;
            "','" &amp; StartDate &amp; "','" &amp; EndDate &amp; "', D, NONE, NONE,2))"
        )
        ),
        IF(
        VLOOKUP(HX$1, CHOOSE({1,2}, Timeseries[code], Timeseries[source]), 2, FALSE)="Bloomberg",
        BDH(
            VLOOKUP(HX$1, CHOOSE({1,2}, Timeseries[code],Timeseries[source_ticker]), 2, FALSE),
            VLOOKUP(HX$1, CHOOSE({1,2}, Timeseries[code],Timeseries[source_field]), 2, FALSE),
            StartDate, EndDate, "SORT","FALSE", "DTS","FALSE", "DAYS","C", "FILL","B"
        ),
        IF(
        VLOOKUP(HX$1, CHOOSE({1,2}, Timeseries[code], Timeseries[source]), 2, FALSE)="Infomax",
        _xll.IMDH(VLOOKUP(HX$1,CHOOSE({1,2},Timeseries[code],Timeseries[asset_class]),2,FALSE),
        VLOOKUP(HX$1,CHOOSE({1,2},Timeseries[code],Timeseries[source_ticker]),2,FALSE),
        VLOOKUP(HX$1,CHOOSE({1,2},Timeseries[code],Timeseries[source_field]),2,FALSE),
        StartDate+2,EndDate+2,9999,
        "Per=일,sort=A,real=false,Bizday=12,Quote=종가,ROUND=9,Pos=20,Orient=V,Title="&amp;VLOOKUP(HX$1,CHOOSE({1,2},Timeseries[code],Timeseries[name]),2,FALSE)&amp;",DtFmt=1,TmFmt=1,unit=true"),
        NA()
        )
        )
    )
    )
)</f>
        <v>#Calc</v>
      </c>
      <c r="HY2" s="5" t="str" cm="1">
        <f t="array" aca="1" ref="HY2" ca="1">IF(
    HY$1="", NA(),
    IF(
    HY$1="Date",
    DateRange(StartDate, EndDate),
    IF(
        VLOOKUP(HY$1, CHOOSE({1,2}, Timeseries[code], Timeseries[source]), 2, FALSE)="FactSet",
        IF(
        VLOOKUP(HY$1, CHOOSE({1,2}, Timeseries[code], Timeseries[source_field]), 2, FALSE)="FDS_ECON_DATA",
        _xll.FDSC("", "", "PSETCAL(SEVENDAY);FDS_ECON_DATA('" &amp;
            VLOOKUP(HY$1, CHOOSE({1,2}, Timeseries[code], Timeseries[source_ticker]), 2, FALSE) &amp;
            "'," &amp; StartDate &amp; "," &amp; EndDate &amp; ", D, NONE, NONE)"
        ),
        _xll.FDSC("", "", "PSETCAL(SEVENDAY);NO_REPEAT_F(SPEC_ID_DATA('" &amp;
            VLOOKUP(HY$1, CHOOSE({1,2}, Timeseries[code], Timeseries[source_ticker]), 2, FALSE) &amp;
            ":" &amp; VLOOKUP(HY$1, CHOOSE({1,2}, Timeseries[code], Timeseries[source_field]), 2, FALSE) &amp;
            "','" &amp; StartDate &amp; "','" &amp; EndDate &amp; "', D, NONE, NONE,2))"
        )
        ),
        IF(
        VLOOKUP(HY$1, CHOOSE({1,2}, Timeseries[code], Timeseries[source]), 2, FALSE)="Bloomberg",
        BDH(
            VLOOKUP(HY$1, CHOOSE({1,2}, Timeseries[code],Timeseries[source_ticker]), 2, FALSE),
            VLOOKUP(HY$1, CHOOSE({1,2}, Timeseries[code],Timeseries[source_field]), 2, FALSE),
            StartDate, EndDate, "SORT","FALSE", "DTS","FALSE", "DAYS","C", "FILL","B"
        ),
        IF(
        VLOOKUP(HY$1, CHOOSE({1,2}, Timeseries[code], Timeseries[source]), 2, FALSE)="Infomax",
        _xll.IMDH(VLOOKUP(HY$1,CHOOSE({1,2},Timeseries[code],Timeseries[asset_class]),2,FALSE),
        VLOOKUP(HY$1,CHOOSE({1,2},Timeseries[code],Timeseries[source_ticker]),2,FALSE),
        VLOOKUP(HY$1,CHOOSE({1,2},Timeseries[code],Timeseries[source_field]),2,FALSE),
        StartDate+2,EndDate+2,9999,
        "Per=일,sort=A,real=false,Bizday=12,Quote=종가,ROUND=9,Pos=20,Orient=V,Title="&amp;VLOOKUP(HY$1,CHOOSE({1,2},Timeseries[code],Timeseries[name]),2,FALSE)&amp;",DtFmt=1,TmFmt=1,unit=true"),
        NA()
        )
        )
    )
    )
)</f>
        <v>#Calc</v>
      </c>
      <c r="HZ2" s="5" t="str" cm="1">
        <f t="array" aca="1" ref="HZ2" ca="1">IF(
    HZ$1="", NA(),
    IF(
    HZ$1="Date",
    DateRange(StartDate, EndDate),
    IF(
        VLOOKUP(HZ$1, CHOOSE({1,2}, Timeseries[code], Timeseries[source]), 2, FALSE)="FactSet",
        IF(
        VLOOKUP(HZ$1, CHOOSE({1,2}, Timeseries[code], Timeseries[source_field]), 2, FALSE)="FDS_ECON_DATA",
        _xll.FDSC("", "", "PSETCAL(SEVENDAY);FDS_ECON_DATA('" &amp;
            VLOOKUP(HZ$1, CHOOSE({1,2}, Timeseries[code], Timeseries[source_ticker]), 2, FALSE) &amp;
            "'," &amp; StartDate &amp; "," &amp; EndDate &amp; ", D, NONE, NONE)"
        ),
        _xll.FDSC("", "", "PSETCAL(SEVENDAY);NO_REPEAT_F(SPEC_ID_DATA('" &amp;
            VLOOKUP(HZ$1, CHOOSE({1,2}, Timeseries[code], Timeseries[source_ticker]), 2, FALSE) &amp;
            ":" &amp; VLOOKUP(HZ$1, CHOOSE({1,2}, Timeseries[code], Timeseries[source_field]), 2, FALSE) &amp;
            "','" &amp; StartDate &amp; "','" &amp; EndDate &amp; "', D, NONE, NONE,2))"
        )
        ),
        IF(
        VLOOKUP(HZ$1, CHOOSE({1,2}, Timeseries[code], Timeseries[source]), 2, FALSE)="Bloomberg",
        BDH(
            VLOOKUP(HZ$1, CHOOSE({1,2}, Timeseries[code],Timeseries[source_ticker]), 2, FALSE),
            VLOOKUP(HZ$1, CHOOSE({1,2}, Timeseries[code],Timeseries[source_field]), 2, FALSE),
            StartDate, EndDate, "SORT","FALSE", "DTS","FALSE", "DAYS","C", "FILL","B"
        ),
        IF(
        VLOOKUP(HZ$1, CHOOSE({1,2}, Timeseries[code], Timeseries[source]), 2, FALSE)="Infomax",
        _xll.IMDH(VLOOKUP(HZ$1,CHOOSE({1,2},Timeseries[code],Timeseries[asset_class]),2,FALSE),
        VLOOKUP(HZ$1,CHOOSE({1,2},Timeseries[code],Timeseries[source_ticker]),2,FALSE),
        VLOOKUP(HZ$1,CHOOSE({1,2},Timeseries[code],Timeseries[source_field]),2,FALSE),
        StartDate+2,EndDate+2,9999,
        "Per=일,sort=A,real=false,Bizday=12,Quote=종가,ROUND=9,Pos=20,Orient=V,Title="&amp;VLOOKUP(HZ$1,CHOOSE({1,2},Timeseries[code],Timeseries[name]),2,FALSE)&amp;",DtFmt=1,TmFmt=1,unit=true"),
        NA()
        )
        )
    )
    )
)</f>
        <v>#Calc</v>
      </c>
      <c r="IA2" s="5" t="str" cm="1">
        <f t="array" aca="1" ref="IA2" ca="1">IF(
    IA$1="", NA(),
    IF(
    IA$1="Date",
    DateRange(StartDate, EndDate),
    IF(
        VLOOKUP(IA$1, CHOOSE({1,2}, Timeseries[code], Timeseries[source]), 2, FALSE)="FactSet",
        IF(
        VLOOKUP(IA$1, CHOOSE({1,2}, Timeseries[code], Timeseries[source_field]), 2, FALSE)="FDS_ECON_DATA",
        _xll.FDSC("", "", "PSETCAL(SEVENDAY);FDS_ECON_DATA('" &amp;
            VLOOKUP(IA$1, CHOOSE({1,2}, Timeseries[code], Timeseries[source_ticker]), 2, FALSE) &amp;
            "'," &amp; StartDate &amp; "," &amp; EndDate &amp; ", D, NONE, NONE)"
        ),
        _xll.FDSC("", "", "PSETCAL(SEVENDAY);NO_REPEAT_F(SPEC_ID_DATA('" &amp;
            VLOOKUP(IA$1, CHOOSE({1,2}, Timeseries[code], Timeseries[source_ticker]), 2, FALSE) &amp;
            ":" &amp; VLOOKUP(IA$1, CHOOSE({1,2}, Timeseries[code], Timeseries[source_field]), 2, FALSE) &amp;
            "','" &amp; StartDate &amp; "','" &amp; EndDate &amp; "', D, NONE, NONE,2))"
        )
        ),
        IF(
        VLOOKUP(IA$1, CHOOSE({1,2}, Timeseries[code], Timeseries[source]), 2, FALSE)="Bloomberg",
        BDH(
            VLOOKUP(IA$1, CHOOSE({1,2}, Timeseries[code],Timeseries[source_ticker]), 2, FALSE),
            VLOOKUP(IA$1, CHOOSE({1,2}, Timeseries[code],Timeseries[source_field]), 2, FALSE),
            StartDate, EndDate, "SORT","FALSE", "DTS","FALSE", "DAYS","C", "FILL","B"
        ),
        IF(
        VLOOKUP(IA$1, CHOOSE({1,2}, Timeseries[code], Timeseries[source]), 2, FALSE)="Infomax",
        _xll.IMDH(VLOOKUP(IA$1,CHOOSE({1,2},Timeseries[code],Timeseries[asset_class]),2,FALSE),
        VLOOKUP(IA$1,CHOOSE({1,2},Timeseries[code],Timeseries[source_ticker]),2,FALSE),
        VLOOKUP(IA$1,CHOOSE({1,2},Timeseries[code],Timeseries[source_field]),2,FALSE),
        StartDate+2,EndDate+2,9999,
        "Per=일,sort=A,real=false,Bizday=12,Quote=종가,ROUND=9,Pos=20,Orient=V,Title="&amp;VLOOKUP(IA$1,CHOOSE({1,2},Timeseries[code],Timeseries[name]),2,FALSE)&amp;",DtFmt=1,TmFmt=1,unit=true"),
        NA()
        )
        )
    )
    )
)</f>
        <v>#Calc</v>
      </c>
      <c r="IB2" s="5" t="str" cm="1">
        <f t="array" aca="1" ref="IB2" ca="1">IF(
    IB$1="", NA(),
    IF(
    IB$1="Date",
    DateRange(StartDate, EndDate),
    IF(
        VLOOKUP(IB$1, CHOOSE({1,2}, Timeseries[code], Timeseries[source]), 2, FALSE)="FactSet",
        IF(
        VLOOKUP(IB$1, CHOOSE({1,2}, Timeseries[code], Timeseries[source_field]), 2, FALSE)="FDS_ECON_DATA",
        _xll.FDSC("", "", "PSETCAL(SEVENDAY);FDS_ECON_DATA('" &amp;
            VLOOKUP(IB$1, CHOOSE({1,2}, Timeseries[code], Timeseries[source_ticker]), 2, FALSE) &amp;
            "'," &amp; StartDate &amp; "," &amp; EndDate &amp; ", D, NONE, NONE)"
        ),
        _xll.FDSC("", "", "PSETCAL(SEVENDAY);NO_REPEAT_F(SPEC_ID_DATA('" &amp;
            VLOOKUP(IB$1, CHOOSE({1,2}, Timeseries[code], Timeseries[source_ticker]), 2, FALSE) &amp;
            ":" &amp; VLOOKUP(IB$1, CHOOSE({1,2}, Timeseries[code], Timeseries[source_field]), 2, FALSE) &amp;
            "','" &amp; StartDate &amp; "','" &amp; EndDate &amp; "', D, NONE, NONE,2))"
        )
        ),
        IF(
        VLOOKUP(IB$1, CHOOSE({1,2}, Timeseries[code], Timeseries[source]), 2, FALSE)="Bloomberg",
        BDH(
            VLOOKUP(IB$1, CHOOSE({1,2}, Timeseries[code],Timeseries[source_ticker]), 2, FALSE),
            VLOOKUP(IB$1, CHOOSE({1,2}, Timeseries[code],Timeseries[source_field]), 2, FALSE),
            StartDate, EndDate, "SORT","FALSE", "DTS","FALSE", "DAYS","C", "FILL","B"
        ),
        IF(
        VLOOKUP(IB$1, CHOOSE({1,2}, Timeseries[code], Timeseries[source]), 2, FALSE)="Infomax",
        _xll.IMDH(VLOOKUP(IB$1,CHOOSE({1,2},Timeseries[code],Timeseries[asset_class]),2,FALSE),
        VLOOKUP(IB$1,CHOOSE({1,2},Timeseries[code],Timeseries[source_ticker]),2,FALSE),
        VLOOKUP(IB$1,CHOOSE({1,2},Timeseries[code],Timeseries[source_field]),2,FALSE),
        StartDate+2,EndDate+2,9999,
        "Per=일,sort=A,real=false,Bizday=12,Quote=종가,ROUND=9,Pos=20,Orient=V,Title="&amp;VLOOKUP(IB$1,CHOOSE({1,2},Timeseries[code],Timeseries[name]),2,FALSE)&amp;",DtFmt=1,TmFmt=1,unit=true"),
        NA()
        )
        )
    )
    )
)</f>
        <v>#Calc</v>
      </c>
      <c r="IC2" s="5" t="str" cm="1">
        <f t="array" aca="1" ref="IC2" ca="1">IF(
    IC$1="", NA(),
    IF(
    IC$1="Date",
    DateRange(StartDate, EndDate),
    IF(
        VLOOKUP(IC$1, CHOOSE({1,2}, Timeseries[code], Timeseries[source]), 2, FALSE)="FactSet",
        IF(
        VLOOKUP(IC$1, CHOOSE({1,2}, Timeseries[code], Timeseries[source_field]), 2, FALSE)="FDS_ECON_DATA",
        _xll.FDSC("", "", "PSETCAL(SEVENDAY);FDS_ECON_DATA('" &amp;
            VLOOKUP(IC$1, CHOOSE({1,2}, Timeseries[code], Timeseries[source_ticker]), 2, FALSE) &amp;
            "'," &amp; StartDate &amp; "," &amp; EndDate &amp; ", D, NONE, NONE)"
        ),
        _xll.FDSC("", "", "PSETCAL(SEVENDAY);NO_REPEAT_F(SPEC_ID_DATA('" &amp;
            VLOOKUP(IC$1, CHOOSE({1,2}, Timeseries[code], Timeseries[source_ticker]), 2, FALSE) &amp;
            ":" &amp; VLOOKUP(IC$1, CHOOSE({1,2}, Timeseries[code], Timeseries[source_field]), 2, FALSE) &amp;
            "','" &amp; StartDate &amp; "','" &amp; EndDate &amp; "', D, NONE, NONE,2))"
        )
        ),
        IF(
        VLOOKUP(IC$1, CHOOSE({1,2}, Timeseries[code], Timeseries[source]), 2, FALSE)="Bloomberg",
        BDH(
            VLOOKUP(IC$1, CHOOSE({1,2}, Timeseries[code],Timeseries[source_ticker]), 2, FALSE),
            VLOOKUP(IC$1, CHOOSE({1,2}, Timeseries[code],Timeseries[source_field]), 2, FALSE),
            StartDate, EndDate, "SORT","FALSE", "DTS","FALSE", "DAYS","C", "FILL","B"
        ),
        IF(
        VLOOKUP(IC$1, CHOOSE({1,2}, Timeseries[code], Timeseries[source]), 2, FALSE)="Infomax",
        _xll.IMDH(VLOOKUP(IC$1,CHOOSE({1,2},Timeseries[code],Timeseries[asset_class]),2,FALSE),
        VLOOKUP(IC$1,CHOOSE({1,2},Timeseries[code],Timeseries[source_ticker]),2,FALSE),
        VLOOKUP(IC$1,CHOOSE({1,2},Timeseries[code],Timeseries[source_field]),2,FALSE),
        StartDate+2,EndDate+2,9999,
        "Per=일,sort=A,real=false,Bizday=12,Quote=종가,ROUND=9,Pos=20,Orient=V,Title="&amp;VLOOKUP(IC$1,CHOOSE({1,2},Timeseries[code],Timeseries[name]),2,FALSE)&amp;",DtFmt=1,TmFmt=1,unit=true"),
        NA()
        )
        )
    )
    )
)</f>
        <v>#Calc</v>
      </c>
      <c r="ID2" s="5" t="str" cm="1">
        <f t="array" aca="1" ref="ID2" ca="1">IF(
    ID$1="", NA(),
    IF(
    ID$1="Date",
    DateRange(StartDate, EndDate),
    IF(
        VLOOKUP(ID$1, CHOOSE({1,2}, Timeseries[code], Timeseries[source]), 2, FALSE)="FactSet",
        IF(
        VLOOKUP(ID$1, CHOOSE({1,2}, Timeseries[code], Timeseries[source_field]), 2, FALSE)="FDS_ECON_DATA",
        _xll.FDSC("", "", "PSETCAL(SEVENDAY);FDS_ECON_DATA('" &amp;
            VLOOKUP(ID$1, CHOOSE({1,2}, Timeseries[code], Timeseries[source_ticker]), 2, FALSE) &amp;
            "'," &amp; StartDate &amp; "," &amp; EndDate &amp; ", D, NONE, NONE)"
        ),
        _xll.FDSC("", "", "PSETCAL(SEVENDAY);NO_REPEAT_F(SPEC_ID_DATA('" &amp;
            VLOOKUP(ID$1, CHOOSE({1,2}, Timeseries[code], Timeseries[source_ticker]), 2, FALSE) &amp;
            ":" &amp; VLOOKUP(ID$1, CHOOSE({1,2}, Timeseries[code], Timeseries[source_field]), 2, FALSE) &amp;
            "','" &amp; StartDate &amp; "','" &amp; EndDate &amp; "', D, NONE, NONE,2))"
        )
        ),
        IF(
        VLOOKUP(ID$1, CHOOSE({1,2}, Timeseries[code], Timeseries[source]), 2, FALSE)="Bloomberg",
        BDH(
            VLOOKUP(ID$1, CHOOSE({1,2}, Timeseries[code],Timeseries[source_ticker]), 2, FALSE),
            VLOOKUP(ID$1, CHOOSE({1,2}, Timeseries[code],Timeseries[source_field]), 2, FALSE),
            StartDate, EndDate, "SORT","FALSE", "DTS","FALSE", "DAYS","C", "FILL","B"
        ),
        IF(
        VLOOKUP(ID$1, CHOOSE({1,2}, Timeseries[code], Timeseries[source]), 2, FALSE)="Infomax",
        _xll.IMDH(VLOOKUP(ID$1,CHOOSE({1,2},Timeseries[code],Timeseries[asset_class]),2,FALSE),
        VLOOKUP(ID$1,CHOOSE({1,2},Timeseries[code],Timeseries[source_ticker]),2,FALSE),
        VLOOKUP(ID$1,CHOOSE({1,2},Timeseries[code],Timeseries[source_field]),2,FALSE),
        StartDate+2,EndDate+2,9999,
        "Per=일,sort=A,real=false,Bizday=12,Quote=종가,ROUND=9,Pos=20,Orient=V,Title="&amp;VLOOKUP(ID$1,CHOOSE({1,2},Timeseries[code],Timeseries[name]),2,FALSE)&amp;",DtFmt=1,TmFmt=1,unit=true"),
        NA()
        )
        )
    )
    )
)</f>
        <v>#Calc</v>
      </c>
      <c r="IE2" s="5" t="str" cm="1">
        <f t="array" aca="1" ref="IE2" ca="1">IF(
    IE$1="", NA(),
    IF(
    IE$1="Date",
    DateRange(StartDate, EndDate),
    IF(
        VLOOKUP(IE$1, CHOOSE({1,2}, Timeseries[code], Timeseries[source]), 2, FALSE)="FactSet",
        IF(
        VLOOKUP(IE$1, CHOOSE({1,2}, Timeseries[code], Timeseries[source_field]), 2, FALSE)="FDS_ECON_DATA",
        _xll.FDSC("", "", "PSETCAL(SEVENDAY);FDS_ECON_DATA('" &amp;
            VLOOKUP(IE$1, CHOOSE({1,2}, Timeseries[code], Timeseries[source_ticker]), 2, FALSE) &amp;
            "'," &amp; StartDate &amp; "," &amp; EndDate &amp; ", D, NONE, NONE)"
        ),
        _xll.FDSC("", "", "PSETCAL(SEVENDAY);NO_REPEAT_F(SPEC_ID_DATA('" &amp;
            VLOOKUP(IE$1, CHOOSE({1,2}, Timeseries[code], Timeseries[source_ticker]), 2, FALSE) &amp;
            ":" &amp; VLOOKUP(IE$1, CHOOSE({1,2}, Timeseries[code], Timeseries[source_field]), 2, FALSE) &amp;
            "','" &amp; StartDate &amp; "','" &amp; EndDate &amp; "', D, NONE, NONE,2))"
        )
        ),
        IF(
        VLOOKUP(IE$1, CHOOSE({1,2}, Timeseries[code], Timeseries[source]), 2, FALSE)="Bloomberg",
        BDH(
            VLOOKUP(IE$1, CHOOSE({1,2}, Timeseries[code],Timeseries[source_ticker]), 2, FALSE),
            VLOOKUP(IE$1, CHOOSE({1,2}, Timeseries[code],Timeseries[source_field]), 2, FALSE),
            StartDate, EndDate, "SORT","FALSE", "DTS","FALSE", "DAYS","C", "FILL","B"
        ),
        IF(
        VLOOKUP(IE$1, CHOOSE({1,2}, Timeseries[code], Timeseries[source]), 2, FALSE)="Infomax",
        _xll.IMDH(VLOOKUP(IE$1,CHOOSE({1,2},Timeseries[code],Timeseries[asset_class]),2,FALSE),
        VLOOKUP(IE$1,CHOOSE({1,2},Timeseries[code],Timeseries[source_ticker]),2,FALSE),
        VLOOKUP(IE$1,CHOOSE({1,2},Timeseries[code],Timeseries[source_field]),2,FALSE),
        StartDate+2,EndDate+2,9999,
        "Per=일,sort=A,real=false,Bizday=12,Quote=종가,ROUND=9,Pos=20,Orient=V,Title="&amp;VLOOKUP(IE$1,CHOOSE({1,2},Timeseries[code],Timeseries[name]),2,FALSE)&amp;",DtFmt=1,TmFmt=1,unit=true"),
        NA()
        )
        )
    )
    )
)</f>
        <v>#Calc</v>
      </c>
      <c r="IF2" s="5" t="str" cm="1">
        <f t="array" aca="1" ref="IF2" ca="1">IF(
    IF$1="", NA(),
    IF(
    IF$1="Date",
    DateRange(StartDate, EndDate),
    IF(
        VLOOKUP(IF$1, CHOOSE({1,2}, Timeseries[code], Timeseries[source]), 2, FALSE)="FactSet",
        IF(
        VLOOKUP(IF$1, CHOOSE({1,2}, Timeseries[code], Timeseries[source_field]), 2, FALSE)="FDS_ECON_DATA",
        _xll.FDSC("", "", "PSETCAL(SEVENDAY);FDS_ECON_DATA('" &amp;
            VLOOKUP(IF$1, CHOOSE({1,2}, Timeseries[code], Timeseries[source_ticker]), 2, FALSE) &amp;
            "'," &amp; StartDate &amp; "," &amp; EndDate &amp; ", D, NONE, NONE)"
        ),
        _xll.FDSC("", "", "PSETCAL(SEVENDAY);NO_REPEAT_F(SPEC_ID_DATA('" &amp;
            VLOOKUP(IF$1, CHOOSE({1,2}, Timeseries[code], Timeseries[source_ticker]), 2, FALSE) &amp;
            ":" &amp; VLOOKUP(IF$1, CHOOSE({1,2}, Timeseries[code], Timeseries[source_field]), 2, FALSE) &amp;
            "','" &amp; StartDate &amp; "','" &amp; EndDate &amp; "', D, NONE, NONE,2))"
        )
        ),
        IF(
        VLOOKUP(IF$1, CHOOSE({1,2}, Timeseries[code], Timeseries[source]), 2, FALSE)="Bloomberg",
        BDH(
            VLOOKUP(IF$1, CHOOSE({1,2}, Timeseries[code],Timeseries[source_ticker]), 2, FALSE),
            VLOOKUP(IF$1, CHOOSE({1,2}, Timeseries[code],Timeseries[source_field]), 2, FALSE),
            StartDate, EndDate, "SORT","FALSE", "DTS","FALSE", "DAYS","C", "FILL","B"
        ),
        IF(
        VLOOKUP(IF$1, CHOOSE({1,2}, Timeseries[code], Timeseries[source]), 2, FALSE)="Infomax",
        _xll.IMDH(VLOOKUP(IF$1,CHOOSE({1,2},Timeseries[code],Timeseries[asset_class]),2,FALSE),
        VLOOKUP(IF$1,CHOOSE({1,2},Timeseries[code],Timeseries[source_ticker]),2,FALSE),
        VLOOKUP(IF$1,CHOOSE({1,2},Timeseries[code],Timeseries[source_field]),2,FALSE),
        StartDate+2,EndDate+2,9999,
        "Per=일,sort=A,real=false,Bizday=12,Quote=종가,ROUND=9,Pos=20,Orient=V,Title="&amp;VLOOKUP(IF$1,CHOOSE({1,2},Timeseries[code],Timeseries[name]),2,FALSE)&amp;",DtFmt=1,TmFmt=1,unit=true"),
        NA()
        )
        )
    )
    )
)</f>
        <v>#Calc</v>
      </c>
      <c r="IG2" s="5" t="str" cm="1">
        <f t="array" aca="1" ref="IG2" ca="1">IF(
    IG$1="", NA(),
    IF(
    IG$1="Date",
    DateRange(StartDate, EndDate),
    IF(
        VLOOKUP(IG$1, CHOOSE({1,2}, Timeseries[code], Timeseries[source]), 2, FALSE)="FactSet",
        IF(
        VLOOKUP(IG$1, CHOOSE({1,2}, Timeseries[code], Timeseries[source_field]), 2, FALSE)="FDS_ECON_DATA",
        _xll.FDSC("", "", "PSETCAL(SEVENDAY);FDS_ECON_DATA('" &amp;
            VLOOKUP(IG$1, CHOOSE({1,2}, Timeseries[code], Timeseries[source_ticker]), 2, FALSE) &amp;
            "'," &amp; StartDate &amp; "," &amp; EndDate &amp; ", D, NONE, NONE)"
        ),
        _xll.FDSC("", "", "PSETCAL(SEVENDAY);NO_REPEAT_F(SPEC_ID_DATA('" &amp;
            VLOOKUP(IG$1, CHOOSE({1,2}, Timeseries[code], Timeseries[source_ticker]), 2, FALSE) &amp;
            ":" &amp; VLOOKUP(IG$1, CHOOSE({1,2}, Timeseries[code], Timeseries[source_field]), 2, FALSE) &amp;
            "','" &amp; StartDate &amp; "','" &amp; EndDate &amp; "', D, NONE, NONE,2))"
        )
        ),
        IF(
        VLOOKUP(IG$1, CHOOSE({1,2}, Timeseries[code], Timeseries[source]), 2, FALSE)="Bloomberg",
        BDH(
            VLOOKUP(IG$1, CHOOSE({1,2}, Timeseries[code],Timeseries[source_ticker]), 2, FALSE),
            VLOOKUP(IG$1, CHOOSE({1,2}, Timeseries[code],Timeseries[source_field]), 2, FALSE),
            StartDate, EndDate, "SORT","FALSE", "DTS","FALSE", "DAYS","C", "FILL","B"
        ),
        IF(
        VLOOKUP(IG$1, CHOOSE({1,2}, Timeseries[code], Timeseries[source]), 2, FALSE)="Infomax",
        _xll.IMDH(VLOOKUP(IG$1,CHOOSE({1,2},Timeseries[code],Timeseries[asset_class]),2,FALSE),
        VLOOKUP(IG$1,CHOOSE({1,2},Timeseries[code],Timeseries[source_ticker]),2,FALSE),
        VLOOKUP(IG$1,CHOOSE({1,2},Timeseries[code],Timeseries[source_field]),2,FALSE),
        StartDate+2,EndDate+2,9999,
        "Per=일,sort=A,real=false,Bizday=12,Quote=종가,ROUND=9,Pos=20,Orient=V,Title="&amp;VLOOKUP(IG$1,CHOOSE({1,2},Timeseries[code],Timeseries[name]),2,FALSE)&amp;",DtFmt=1,TmFmt=1,unit=true"),
        NA()
        )
        )
    )
    )
)</f>
        <v>#Calc</v>
      </c>
      <c r="IH2" s="5" t="str" cm="1">
        <f t="array" aca="1" ref="IH2" ca="1">IF(
    IH$1="", NA(),
    IF(
    IH$1="Date",
    DateRange(StartDate, EndDate),
    IF(
        VLOOKUP(IH$1, CHOOSE({1,2}, Timeseries[code], Timeseries[source]), 2, FALSE)="FactSet",
        IF(
        VLOOKUP(IH$1, CHOOSE({1,2}, Timeseries[code], Timeseries[source_field]), 2, FALSE)="FDS_ECON_DATA",
        _xll.FDSC("", "", "PSETCAL(SEVENDAY);FDS_ECON_DATA('" &amp;
            VLOOKUP(IH$1, CHOOSE({1,2}, Timeseries[code], Timeseries[source_ticker]), 2, FALSE) &amp;
            "'," &amp; StartDate &amp; "," &amp; EndDate &amp; ", D, NONE, NONE)"
        ),
        _xll.FDSC("", "", "PSETCAL(SEVENDAY);NO_REPEAT_F(SPEC_ID_DATA('" &amp;
            VLOOKUP(IH$1, CHOOSE({1,2}, Timeseries[code], Timeseries[source_ticker]), 2, FALSE) &amp;
            ":" &amp; VLOOKUP(IH$1, CHOOSE({1,2}, Timeseries[code], Timeseries[source_field]), 2, FALSE) &amp;
            "','" &amp; StartDate &amp; "','" &amp; EndDate &amp; "', D, NONE, NONE,2))"
        )
        ),
        IF(
        VLOOKUP(IH$1, CHOOSE({1,2}, Timeseries[code], Timeseries[source]), 2, FALSE)="Bloomberg",
        BDH(
            VLOOKUP(IH$1, CHOOSE({1,2}, Timeseries[code],Timeseries[source_ticker]), 2, FALSE),
            VLOOKUP(IH$1, CHOOSE({1,2}, Timeseries[code],Timeseries[source_field]), 2, FALSE),
            StartDate, EndDate, "SORT","FALSE", "DTS","FALSE", "DAYS","C", "FILL","B"
        ),
        IF(
        VLOOKUP(IH$1, CHOOSE({1,2}, Timeseries[code], Timeseries[source]), 2, FALSE)="Infomax",
        _xll.IMDH(VLOOKUP(IH$1,CHOOSE({1,2},Timeseries[code],Timeseries[asset_class]),2,FALSE),
        VLOOKUP(IH$1,CHOOSE({1,2},Timeseries[code],Timeseries[source_ticker]),2,FALSE),
        VLOOKUP(IH$1,CHOOSE({1,2},Timeseries[code],Timeseries[source_field]),2,FALSE),
        StartDate+2,EndDate+2,9999,
        "Per=일,sort=A,real=false,Bizday=12,Quote=종가,ROUND=9,Pos=20,Orient=V,Title="&amp;VLOOKUP(IH$1,CHOOSE({1,2},Timeseries[code],Timeseries[name]),2,FALSE)&amp;",DtFmt=1,TmFmt=1,unit=true"),
        NA()
        )
        )
    )
    )
)</f>
        <v>#Calc</v>
      </c>
      <c r="II2" s="5" t="str" cm="1">
        <f t="array" aca="1" ref="II2" ca="1">IF(
    II$1="", NA(),
    IF(
    II$1="Date",
    DateRange(StartDate, EndDate),
    IF(
        VLOOKUP(II$1, CHOOSE({1,2}, Timeseries[code], Timeseries[source]), 2, FALSE)="FactSet",
        IF(
        VLOOKUP(II$1, CHOOSE({1,2}, Timeseries[code], Timeseries[source_field]), 2, FALSE)="FDS_ECON_DATA",
        _xll.FDSC("", "", "PSETCAL(SEVENDAY);FDS_ECON_DATA('" &amp;
            VLOOKUP(II$1, CHOOSE({1,2}, Timeseries[code], Timeseries[source_ticker]), 2, FALSE) &amp;
            "'," &amp; StartDate &amp; "," &amp; EndDate &amp; ", D, NONE, NONE)"
        ),
        _xll.FDSC("", "", "PSETCAL(SEVENDAY);NO_REPEAT_F(SPEC_ID_DATA('" &amp;
            VLOOKUP(II$1, CHOOSE({1,2}, Timeseries[code], Timeseries[source_ticker]), 2, FALSE) &amp;
            ":" &amp; VLOOKUP(II$1, CHOOSE({1,2}, Timeseries[code], Timeseries[source_field]), 2, FALSE) &amp;
            "','" &amp; StartDate &amp; "','" &amp; EndDate &amp; "', D, NONE, NONE,2))"
        )
        ),
        IF(
        VLOOKUP(II$1, CHOOSE({1,2}, Timeseries[code], Timeseries[source]), 2, FALSE)="Bloomberg",
        BDH(
            VLOOKUP(II$1, CHOOSE({1,2}, Timeseries[code],Timeseries[source_ticker]), 2, FALSE),
            VLOOKUP(II$1, CHOOSE({1,2}, Timeseries[code],Timeseries[source_field]), 2, FALSE),
            StartDate, EndDate, "SORT","FALSE", "DTS","FALSE", "DAYS","C", "FILL","B"
        ),
        IF(
        VLOOKUP(II$1, CHOOSE({1,2}, Timeseries[code], Timeseries[source]), 2, FALSE)="Infomax",
        _xll.IMDH(VLOOKUP(II$1,CHOOSE({1,2},Timeseries[code],Timeseries[asset_class]),2,FALSE),
        VLOOKUP(II$1,CHOOSE({1,2},Timeseries[code],Timeseries[source_ticker]),2,FALSE),
        VLOOKUP(II$1,CHOOSE({1,2},Timeseries[code],Timeseries[source_field]),2,FALSE),
        StartDate+2,EndDate+2,9999,
        "Per=일,sort=A,real=false,Bizday=12,Quote=종가,ROUND=9,Pos=20,Orient=V,Title="&amp;VLOOKUP(II$1,CHOOSE({1,2},Timeseries[code],Timeseries[name]),2,FALSE)&amp;",DtFmt=1,TmFmt=1,unit=true"),
        NA()
        )
        )
    )
    )
)</f>
        <v>#Calc</v>
      </c>
      <c r="IJ2" s="5" t="str" cm="1">
        <f t="array" aca="1" ref="IJ2" ca="1">IF(
    IJ$1="", NA(),
    IF(
    IJ$1="Date",
    DateRange(StartDate, EndDate),
    IF(
        VLOOKUP(IJ$1, CHOOSE({1,2}, Timeseries[code], Timeseries[source]), 2, FALSE)="FactSet",
        IF(
        VLOOKUP(IJ$1, CHOOSE({1,2}, Timeseries[code], Timeseries[source_field]), 2, FALSE)="FDS_ECON_DATA",
        _xll.FDSC("", "", "PSETCAL(SEVENDAY);FDS_ECON_DATA('" &amp;
            VLOOKUP(IJ$1, CHOOSE({1,2}, Timeseries[code], Timeseries[source_ticker]), 2, FALSE) &amp;
            "'," &amp; StartDate &amp; "," &amp; EndDate &amp; ", D, NONE, NONE)"
        ),
        _xll.FDSC("", "", "PSETCAL(SEVENDAY);NO_REPEAT_F(SPEC_ID_DATA('" &amp;
            VLOOKUP(IJ$1, CHOOSE({1,2}, Timeseries[code], Timeseries[source_ticker]), 2, FALSE) &amp;
            ":" &amp; VLOOKUP(IJ$1, CHOOSE({1,2}, Timeseries[code], Timeseries[source_field]), 2, FALSE) &amp;
            "','" &amp; StartDate &amp; "','" &amp; EndDate &amp; "', D, NONE, NONE,2))"
        )
        ),
        IF(
        VLOOKUP(IJ$1, CHOOSE({1,2}, Timeseries[code], Timeseries[source]), 2, FALSE)="Bloomberg",
        BDH(
            VLOOKUP(IJ$1, CHOOSE({1,2}, Timeseries[code],Timeseries[source_ticker]), 2, FALSE),
            VLOOKUP(IJ$1, CHOOSE({1,2}, Timeseries[code],Timeseries[source_field]), 2, FALSE),
            StartDate, EndDate, "SORT","FALSE", "DTS","FALSE", "DAYS","C", "FILL","B"
        ),
        IF(
        VLOOKUP(IJ$1, CHOOSE({1,2}, Timeseries[code], Timeseries[source]), 2, FALSE)="Infomax",
        _xll.IMDH(VLOOKUP(IJ$1,CHOOSE({1,2},Timeseries[code],Timeseries[asset_class]),2,FALSE),
        VLOOKUP(IJ$1,CHOOSE({1,2},Timeseries[code],Timeseries[source_ticker]),2,FALSE),
        VLOOKUP(IJ$1,CHOOSE({1,2},Timeseries[code],Timeseries[source_field]),2,FALSE),
        StartDate+2,EndDate+2,9999,
        "Per=일,sort=A,real=false,Bizday=12,Quote=종가,ROUND=9,Pos=20,Orient=V,Title="&amp;VLOOKUP(IJ$1,CHOOSE({1,2},Timeseries[code],Timeseries[name]),2,FALSE)&amp;",DtFmt=1,TmFmt=1,unit=true"),
        NA()
        )
        )
    )
    )
)</f>
        <v>#Calc</v>
      </c>
      <c r="IK2" s="5" t="str" cm="1">
        <f t="array" aca="1" ref="IK2" ca="1">IF(
    IK$1="", NA(),
    IF(
    IK$1="Date",
    DateRange(StartDate, EndDate),
    IF(
        VLOOKUP(IK$1, CHOOSE({1,2}, Timeseries[code], Timeseries[source]), 2, FALSE)="FactSet",
        IF(
        VLOOKUP(IK$1, CHOOSE({1,2}, Timeseries[code], Timeseries[source_field]), 2, FALSE)="FDS_ECON_DATA",
        _xll.FDSC("", "", "PSETCAL(SEVENDAY);FDS_ECON_DATA('" &amp;
            VLOOKUP(IK$1, CHOOSE({1,2}, Timeseries[code], Timeseries[source_ticker]), 2, FALSE) &amp;
            "'," &amp; StartDate &amp; "," &amp; EndDate &amp; ", D, NONE, NONE)"
        ),
        _xll.FDSC("", "", "PSETCAL(SEVENDAY);NO_REPEAT_F(SPEC_ID_DATA('" &amp;
            VLOOKUP(IK$1, CHOOSE({1,2}, Timeseries[code], Timeseries[source_ticker]), 2, FALSE) &amp;
            ":" &amp; VLOOKUP(IK$1, CHOOSE({1,2}, Timeseries[code], Timeseries[source_field]), 2, FALSE) &amp;
            "','" &amp; StartDate &amp; "','" &amp; EndDate &amp; "', D, NONE, NONE,2))"
        )
        ),
        IF(
        VLOOKUP(IK$1, CHOOSE({1,2}, Timeseries[code], Timeseries[source]), 2, FALSE)="Bloomberg",
        BDH(
            VLOOKUP(IK$1, CHOOSE({1,2}, Timeseries[code],Timeseries[source_ticker]), 2, FALSE),
            VLOOKUP(IK$1, CHOOSE({1,2}, Timeseries[code],Timeseries[source_field]), 2, FALSE),
            StartDate, EndDate, "SORT","FALSE", "DTS","FALSE", "DAYS","C", "FILL","B"
        ),
        IF(
        VLOOKUP(IK$1, CHOOSE({1,2}, Timeseries[code], Timeseries[source]), 2, FALSE)="Infomax",
        _xll.IMDH(VLOOKUP(IK$1,CHOOSE({1,2},Timeseries[code],Timeseries[asset_class]),2,FALSE),
        VLOOKUP(IK$1,CHOOSE({1,2},Timeseries[code],Timeseries[source_ticker]),2,FALSE),
        VLOOKUP(IK$1,CHOOSE({1,2},Timeseries[code],Timeseries[source_field]),2,FALSE),
        StartDate+2,EndDate+2,9999,
        "Per=일,sort=A,real=false,Bizday=12,Quote=종가,ROUND=9,Pos=20,Orient=V,Title="&amp;VLOOKUP(IK$1,CHOOSE({1,2},Timeseries[code],Timeseries[name]),2,FALSE)&amp;",DtFmt=1,TmFmt=1,unit=true"),
        NA()
        )
        )
    )
    )
)</f>
        <v>#Calc</v>
      </c>
      <c r="IL2" s="5" t="str" cm="1">
        <f t="array" aca="1" ref="IL2" ca="1">IF(
    IL$1="", NA(),
    IF(
    IL$1="Date",
    DateRange(StartDate, EndDate),
    IF(
        VLOOKUP(IL$1, CHOOSE({1,2}, Timeseries[code], Timeseries[source]), 2, FALSE)="FactSet",
        IF(
        VLOOKUP(IL$1, CHOOSE({1,2}, Timeseries[code], Timeseries[source_field]), 2, FALSE)="FDS_ECON_DATA",
        _xll.FDSC("", "", "PSETCAL(SEVENDAY);FDS_ECON_DATA('" &amp;
            VLOOKUP(IL$1, CHOOSE({1,2}, Timeseries[code], Timeseries[source_ticker]), 2, FALSE) &amp;
            "'," &amp; StartDate &amp; "," &amp; EndDate &amp; ", D, NONE, NONE)"
        ),
        _xll.FDSC("", "", "PSETCAL(SEVENDAY);NO_REPEAT_F(SPEC_ID_DATA('" &amp;
            VLOOKUP(IL$1, CHOOSE({1,2}, Timeseries[code], Timeseries[source_ticker]), 2, FALSE) &amp;
            ":" &amp; VLOOKUP(IL$1, CHOOSE({1,2}, Timeseries[code], Timeseries[source_field]), 2, FALSE) &amp;
            "','" &amp; StartDate &amp; "','" &amp; EndDate &amp; "', D, NONE, NONE,2))"
        )
        ),
        IF(
        VLOOKUP(IL$1, CHOOSE({1,2}, Timeseries[code], Timeseries[source]), 2, FALSE)="Bloomberg",
        BDH(
            VLOOKUP(IL$1, CHOOSE({1,2}, Timeseries[code],Timeseries[source_ticker]), 2, FALSE),
            VLOOKUP(IL$1, CHOOSE({1,2}, Timeseries[code],Timeseries[source_field]), 2, FALSE),
            StartDate, EndDate, "SORT","FALSE", "DTS","FALSE", "DAYS","C", "FILL","B"
        ),
        IF(
        VLOOKUP(IL$1, CHOOSE({1,2}, Timeseries[code], Timeseries[source]), 2, FALSE)="Infomax",
        _xll.IMDH(VLOOKUP(IL$1,CHOOSE({1,2},Timeseries[code],Timeseries[asset_class]),2,FALSE),
        VLOOKUP(IL$1,CHOOSE({1,2},Timeseries[code],Timeseries[source_ticker]),2,FALSE),
        VLOOKUP(IL$1,CHOOSE({1,2},Timeseries[code],Timeseries[source_field]),2,FALSE),
        StartDate+2,EndDate+2,9999,
        "Per=일,sort=A,real=false,Bizday=12,Quote=종가,ROUND=9,Pos=20,Orient=V,Title="&amp;VLOOKUP(IL$1,CHOOSE({1,2},Timeseries[code],Timeseries[name]),2,FALSE)&amp;",DtFmt=1,TmFmt=1,unit=true"),
        NA()
        )
        )
    )
    )
)</f>
        <v>#Calc</v>
      </c>
      <c r="IM2" s="5" t="str" cm="1">
        <f t="array" aca="1" ref="IM2" ca="1">IF(
    IM$1="", NA(),
    IF(
    IM$1="Date",
    DateRange(StartDate, EndDate),
    IF(
        VLOOKUP(IM$1, CHOOSE({1,2}, Timeseries[code], Timeseries[source]), 2, FALSE)="FactSet",
        IF(
        VLOOKUP(IM$1, CHOOSE({1,2}, Timeseries[code], Timeseries[source_field]), 2, FALSE)="FDS_ECON_DATA",
        _xll.FDSC("", "", "PSETCAL(SEVENDAY);FDS_ECON_DATA('" &amp;
            VLOOKUP(IM$1, CHOOSE({1,2}, Timeseries[code], Timeseries[source_ticker]), 2, FALSE) &amp;
            "'," &amp; StartDate &amp; "," &amp; EndDate &amp; ", D, NONE, NONE)"
        ),
        _xll.FDSC("", "", "PSETCAL(SEVENDAY);NO_REPEAT_F(SPEC_ID_DATA('" &amp;
            VLOOKUP(IM$1, CHOOSE({1,2}, Timeseries[code], Timeseries[source_ticker]), 2, FALSE) &amp;
            ":" &amp; VLOOKUP(IM$1, CHOOSE({1,2}, Timeseries[code], Timeseries[source_field]), 2, FALSE) &amp;
            "','" &amp; StartDate &amp; "','" &amp; EndDate &amp; "', D, NONE, NONE,2))"
        )
        ),
        IF(
        VLOOKUP(IM$1, CHOOSE({1,2}, Timeseries[code], Timeseries[source]), 2, FALSE)="Bloomberg",
        BDH(
            VLOOKUP(IM$1, CHOOSE({1,2}, Timeseries[code],Timeseries[source_ticker]), 2, FALSE),
            VLOOKUP(IM$1, CHOOSE({1,2}, Timeseries[code],Timeseries[source_field]), 2, FALSE),
            StartDate, EndDate, "SORT","FALSE", "DTS","FALSE", "DAYS","C", "FILL","B"
        ),
        IF(
        VLOOKUP(IM$1, CHOOSE({1,2}, Timeseries[code], Timeseries[source]), 2, FALSE)="Infomax",
        _xll.IMDH(VLOOKUP(IM$1,CHOOSE({1,2},Timeseries[code],Timeseries[asset_class]),2,FALSE),
        VLOOKUP(IM$1,CHOOSE({1,2},Timeseries[code],Timeseries[source_ticker]),2,FALSE),
        VLOOKUP(IM$1,CHOOSE({1,2},Timeseries[code],Timeseries[source_field]),2,FALSE),
        StartDate+2,EndDate+2,9999,
        "Per=일,sort=A,real=false,Bizday=12,Quote=종가,ROUND=9,Pos=20,Orient=V,Title="&amp;VLOOKUP(IM$1,CHOOSE({1,2},Timeseries[code],Timeseries[name]),2,FALSE)&amp;",DtFmt=1,TmFmt=1,unit=true"),
        NA()
        )
        )
    )
    )
)</f>
        <v>#Calc</v>
      </c>
      <c r="IN2" s="5" t="str" cm="1">
        <f t="array" aca="1" ref="IN2" ca="1">IF(
    IN$1="", NA(),
    IF(
    IN$1="Date",
    DateRange(StartDate, EndDate),
    IF(
        VLOOKUP(IN$1, CHOOSE({1,2}, Timeseries[code], Timeseries[source]), 2, FALSE)="FactSet",
        IF(
        VLOOKUP(IN$1, CHOOSE({1,2}, Timeseries[code], Timeseries[source_field]), 2, FALSE)="FDS_ECON_DATA",
        _xll.FDSC("", "", "PSETCAL(SEVENDAY);FDS_ECON_DATA('" &amp;
            VLOOKUP(IN$1, CHOOSE({1,2}, Timeseries[code], Timeseries[source_ticker]), 2, FALSE) &amp;
            "'," &amp; StartDate &amp; "," &amp; EndDate &amp; ", D, NONE, NONE)"
        ),
        _xll.FDSC("", "", "PSETCAL(SEVENDAY);NO_REPEAT_F(SPEC_ID_DATA('" &amp;
            VLOOKUP(IN$1, CHOOSE({1,2}, Timeseries[code], Timeseries[source_ticker]), 2, FALSE) &amp;
            ":" &amp; VLOOKUP(IN$1, CHOOSE({1,2}, Timeseries[code], Timeseries[source_field]), 2, FALSE) &amp;
            "','" &amp; StartDate &amp; "','" &amp; EndDate &amp; "', D, NONE, NONE,2))"
        )
        ),
        IF(
        VLOOKUP(IN$1, CHOOSE({1,2}, Timeseries[code], Timeseries[source]), 2, FALSE)="Bloomberg",
        BDH(
            VLOOKUP(IN$1, CHOOSE({1,2}, Timeseries[code],Timeseries[source_ticker]), 2, FALSE),
            VLOOKUP(IN$1, CHOOSE({1,2}, Timeseries[code],Timeseries[source_field]), 2, FALSE),
            StartDate, EndDate, "SORT","FALSE", "DTS","FALSE", "DAYS","C", "FILL","B"
        ),
        IF(
        VLOOKUP(IN$1, CHOOSE({1,2}, Timeseries[code], Timeseries[source]), 2, FALSE)="Infomax",
        _xll.IMDH(VLOOKUP(IN$1,CHOOSE({1,2},Timeseries[code],Timeseries[asset_class]),2,FALSE),
        VLOOKUP(IN$1,CHOOSE({1,2},Timeseries[code],Timeseries[source_ticker]),2,FALSE),
        VLOOKUP(IN$1,CHOOSE({1,2},Timeseries[code],Timeseries[source_field]),2,FALSE),
        StartDate+2,EndDate+2,9999,
        "Per=일,sort=A,real=false,Bizday=12,Quote=종가,ROUND=9,Pos=20,Orient=V,Title="&amp;VLOOKUP(IN$1,CHOOSE({1,2},Timeseries[code],Timeseries[name]),2,FALSE)&amp;",DtFmt=1,TmFmt=1,unit=true"),
        NA()
        )
        )
    )
    )
)</f>
        <v>#Calc</v>
      </c>
      <c r="IO2" s="5" t="str" cm="1">
        <f t="array" aca="1" ref="IO2" ca="1">IF(
    IO$1="", NA(),
    IF(
    IO$1="Date",
    DateRange(StartDate, EndDate),
    IF(
        VLOOKUP(IO$1, CHOOSE({1,2}, Timeseries[code], Timeseries[source]), 2, FALSE)="FactSet",
        IF(
        VLOOKUP(IO$1, CHOOSE({1,2}, Timeseries[code], Timeseries[source_field]), 2, FALSE)="FDS_ECON_DATA",
        _xll.FDSC("", "", "PSETCAL(SEVENDAY);FDS_ECON_DATA('" &amp;
            VLOOKUP(IO$1, CHOOSE({1,2}, Timeseries[code], Timeseries[source_ticker]), 2, FALSE) &amp;
            "'," &amp; StartDate &amp; "," &amp; EndDate &amp; ", D, NONE, NONE)"
        ),
        _xll.FDSC("", "", "PSETCAL(SEVENDAY);NO_REPEAT_F(SPEC_ID_DATA('" &amp;
            VLOOKUP(IO$1, CHOOSE({1,2}, Timeseries[code], Timeseries[source_ticker]), 2, FALSE) &amp;
            ":" &amp; VLOOKUP(IO$1, CHOOSE({1,2}, Timeseries[code], Timeseries[source_field]), 2, FALSE) &amp;
            "','" &amp; StartDate &amp; "','" &amp; EndDate &amp; "', D, NONE, NONE,2))"
        )
        ),
        IF(
        VLOOKUP(IO$1, CHOOSE({1,2}, Timeseries[code], Timeseries[source]), 2, FALSE)="Bloomberg",
        BDH(
            VLOOKUP(IO$1, CHOOSE({1,2}, Timeseries[code],Timeseries[source_ticker]), 2, FALSE),
            VLOOKUP(IO$1, CHOOSE({1,2}, Timeseries[code],Timeseries[source_field]), 2, FALSE),
            StartDate, EndDate, "SORT","FALSE", "DTS","FALSE", "DAYS","C", "FILL","B"
        ),
        IF(
        VLOOKUP(IO$1, CHOOSE({1,2}, Timeseries[code], Timeseries[source]), 2, FALSE)="Infomax",
        _xll.IMDH(VLOOKUP(IO$1,CHOOSE({1,2},Timeseries[code],Timeseries[asset_class]),2,FALSE),
        VLOOKUP(IO$1,CHOOSE({1,2},Timeseries[code],Timeseries[source_ticker]),2,FALSE),
        VLOOKUP(IO$1,CHOOSE({1,2},Timeseries[code],Timeseries[source_field]),2,FALSE),
        StartDate+2,EndDate+2,9999,
        "Per=일,sort=A,real=false,Bizday=12,Quote=종가,ROUND=9,Pos=20,Orient=V,Title="&amp;VLOOKUP(IO$1,CHOOSE({1,2},Timeseries[code],Timeseries[name]),2,FALSE)&amp;",DtFmt=1,TmFmt=1,unit=true"),
        NA()
        )
        )
    )
    )
)</f>
        <v>#Calc</v>
      </c>
      <c r="IP2" s="5" t="str" cm="1">
        <f t="array" aca="1" ref="IP2" ca="1">IF(
    IP$1="", NA(),
    IF(
    IP$1="Date",
    DateRange(StartDate, EndDate),
    IF(
        VLOOKUP(IP$1, CHOOSE({1,2}, Timeseries[code], Timeseries[source]), 2, FALSE)="FactSet",
        IF(
        VLOOKUP(IP$1, CHOOSE({1,2}, Timeseries[code], Timeseries[source_field]), 2, FALSE)="FDS_ECON_DATA",
        _xll.FDSC("", "", "PSETCAL(SEVENDAY);FDS_ECON_DATA('" &amp;
            VLOOKUP(IP$1, CHOOSE({1,2}, Timeseries[code], Timeseries[source_ticker]), 2, FALSE) &amp;
            "'," &amp; StartDate &amp; "," &amp; EndDate &amp; ", D, NONE, NONE)"
        ),
        _xll.FDSC("", "", "PSETCAL(SEVENDAY);NO_REPEAT_F(SPEC_ID_DATA('" &amp;
            VLOOKUP(IP$1, CHOOSE({1,2}, Timeseries[code], Timeseries[source_ticker]), 2, FALSE) &amp;
            ":" &amp; VLOOKUP(IP$1, CHOOSE({1,2}, Timeseries[code], Timeseries[source_field]), 2, FALSE) &amp;
            "','" &amp; StartDate &amp; "','" &amp; EndDate &amp; "', D, NONE, NONE,2))"
        )
        ),
        IF(
        VLOOKUP(IP$1, CHOOSE({1,2}, Timeseries[code], Timeseries[source]), 2, FALSE)="Bloomberg",
        BDH(
            VLOOKUP(IP$1, CHOOSE({1,2}, Timeseries[code],Timeseries[source_ticker]), 2, FALSE),
            VLOOKUP(IP$1, CHOOSE({1,2}, Timeseries[code],Timeseries[source_field]), 2, FALSE),
            StartDate, EndDate, "SORT","FALSE", "DTS","FALSE", "DAYS","C", "FILL","B"
        ),
        IF(
        VLOOKUP(IP$1, CHOOSE({1,2}, Timeseries[code], Timeseries[source]), 2, FALSE)="Infomax",
        _xll.IMDH(VLOOKUP(IP$1,CHOOSE({1,2},Timeseries[code],Timeseries[asset_class]),2,FALSE),
        VLOOKUP(IP$1,CHOOSE({1,2},Timeseries[code],Timeseries[source_ticker]),2,FALSE),
        VLOOKUP(IP$1,CHOOSE({1,2},Timeseries[code],Timeseries[source_field]),2,FALSE),
        StartDate+2,EndDate+2,9999,
        "Per=일,sort=A,real=false,Bizday=12,Quote=종가,ROUND=9,Pos=20,Orient=V,Title="&amp;VLOOKUP(IP$1,CHOOSE({1,2},Timeseries[code],Timeseries[name]),2,FALSE)&amp;",DtFmt=1,TmFmt=1,unit=true"),
        NA()
        )
        )
    )
    )
)</f>
        <v>#Calc</v>
      </c>
      <c r="IQ2" s="5" t="str" cm="1">
        <f t="array" aca="1" ref="IQ2" ca="1">IF(
    IQ$1="", NA(),
    IF(
    IQ$1="Date",
    DateRange(StartDate, EndDate),
    IF(
        VLOOKUP(IQ$1, CHOOSE({1,2}, Timeseries[code], Timeseries[source]), 2, FALSE)="FactSet",
        IF(
        VLOOKUP(IQ$1, CHOOSE({1,2}, Timeseries[code], Timeseries[source_field]), 2, FALSE)="FDS_ECON_DATA",
        _xll.FDSC("", "", "PSETCAL(SEVENDAY);FDS_ECON_DATA('" &amp;
            VLOOKUP(IQ$1, CHOOSE({1,2}, Timeseries[code], Timeseries[source_ticker]), 2, FALSE) &amp;
            "'," &amp; StartDate &amp; "," &amp; EndDate &amp; ", D, NONE, NONE)"
        ),
        _xll.FDSC("", "", "PSETCAL(SEVENDAY);NO_REPEAT_F(SPEC_ID_DATA('" &amp;
            VLOOKUP(IQ$1, CHOOSE({1,2}, Timeseries[code], Timeseries[source_ticker]), 2, FALSE) &amp;
            ":" &amp; VLOOKUP(IQ$1, CHOOSE({1,2}, Timeseries[code], Timeseries[source_field]), 2, FALSE) &amp;
            "','" &amp; StartDate &amp; "','" &amp; EndDate &amp; "', D, NONE, NONE,2))"
        )
        ),
        IF(
        VLOOKUP(IQ$1, CHOOSE({1,2}, Timeseries[code], Timeseries[source]), 2, FALSE)="Bloomberg",
        BDH(
            VLOOKUP(IQ$1, CHOOSE({1,2}, Timeseries[code],Timeseries[source_ticker]), 2, FALSE),
            VLOOKUP(IQ$1, CHOOSE({1,2}, Timeseries[code],Timeseries[source_field]), 2, FALSE),
            StartDate, EndDate, "SORT","FALSE", "DTS","FALSE", "DAYS","C", "FILL","B"
        ),
        IF(
        VLOOKUP(IQ$1, CHOOSE({1,2}, Timeseries[code], Timeseries[source]), 2, FALSE)="Infomax",
        _xll.IMDH(VLOOKUP(IQ$1,CHOOSE({1,2},Timeseries[code],Timeseries[asset_class]),2,FALSE),
        VLOOKUP(IQ$1,CHOOSE({1,2},Timeseries[code],Timeseries[source_ticker]),2,FALSE),
        VLOOKUP(IQ$1,CHOOSE({1,2},Timeseries[code],Timeseries[source_field]),2,FALSE),
        StartDate+2,EndDate+2,9999,
        "Per=일,sort=A,real=false,Bizday=12,Quote=종가,ROUND=9,Pos=20,Orient=V,Title="&amp;VLOOKUP(IQ$1,CHOOSE({1,2},Timeseries[code],Timeseries[name]),2,FALSE)&amp;",DtFmt=1,TmFmt=1,unit=true"),
        NA()
        )
        )
    )
    )
)</f>
        <v>#Calc</v>
      </c>
      <c r="IR2" s="5" t="str" cm="1">
        <f t="array" aca="1" ref="IR2" ca="1">IF(
    IR$1="", NA(),
    IF(
    IR$1="Date",
    DateRange(StartDate, EndDate),
    IF(
        VLOOKUP(IR$1, CHOOSE({1,2}, Timeseries[code], Timeseries[source]), 2, FALSE)="FactSet",
        IF(
        VLOOKUP(IR$1, CHOOSE({1,2}, Timeseries[code], Timeseries[source_field]), 2, FALSE)="FDS_ECON_DATA",
        _xll.FDSC("", "", "PSETCAL(SEVENDAY);FDS_ECON_DATA('" &amp;
            VLOOKUP(IR$1, CHOOSE({1,2}, Timeseries[code], Timeseries[source_ticker]), 2, FALSE) &amp;
            "'," &amp; StartDate &amp; "," &amp; EndDate &amp; ", D, NONE, NONE)"
        ),
        _xll.FDSC("", "", "PSETCAL(SEVENDAY);NO_REPEAT_F(SPEC_ID_DATA('" &amp;
            VLOOKUP(IR$1, CHOOSE({1,2}, Timeseries[code], Timeseries[source_ticker]), 2, FALSE) &amp;
            ":" &amp; VLOOKUP(IR$1, CHOOSE({1,2}, Timeseries[code], Timeseries[source_field]), 2, FALSE) &amp;
            "','" &amp; StartDate &amp; "','" &amp; EndDate &amp; "', D, NONE, NONE,2))"
        )
        ),
        IF(
        VLOOKUP(IR$1, CHOOSE({1,2}, Timeseries[code], Timeseries[source]), 2, FALSE)="Bloomberg",
        BDH(
            VLOOKUP(IR$1, CHOOSE({1,2}, Timeseries[code],Timeseries[source_ticker]), 2, FALSE),
            VLOOKUP(IR$1, CHOOSE({1,2}, Timeseries[code],Timeseries[source_field]), 2, FALSE),
            StartDate, EndDate, "SORT","FALSE", "DTS","FALSE", "DAYS","C", "FILL","B"
        ),
        IF(
        VLOOKUP(IR$1, CHOOSE({1,2}, Timeseries[code], Timeseries[source]), 2, FALSE)="Infomax",
        _xll.IMDH(VLOOKUP(IR$1,CHOOSE({1,2},Timeseries[code],Timeseries[asset_class]),2,FALSE),
        VLOOKUP(IR$1,CHOOSE({1,2},Timeseries[code],Timeseries[source_ticker]),2,FALSE),
        VLOOKUP(IR$1,CHOOSE({1,2},Timeseries[code],Timeseries[source_field]),2,FALSE),
        StartDate+2,EndDate+2,9999,
        "Per=일,sort=A,real=false,Bizday=12,Quote=종가,ROUND=9,Pos=20,Orient=V,Title="&amp;VLOOKUP(IR$1,CHOOSE({1,2},Timeseries[code],Timeseries[name]),2,FALSE)&amp;",DtFmt=1,TmFmt=1,unit=true"),
        NA()
        )
        )
    )
    )
)</f>
        <v>#Calc</v>
      </c>
      <c r="IS2" s="5" t="str" cm="1">
        <f t="array" aca="1" ref="IS2" ca="1">IF(
    IS$1="", NA(),
    IF(
    IS$1="Date",
    DateRange(StartDate, EndDate),
    IF(
        VLOOKUP(IS$1, CHOOSE({1,2}, Timeseries[code], Timeseries[source]), 2, FALSE)="FactSet",
        IF(
        VLOOKUP(IS$1, CHOOSE({1,2}, Timeseries[code], Timeseries[source_field]), 2, FALSE)="FDS_ECON_DATA",
        _xll.FDSC("", "", "PSETCAL(SEVENDAY);FDS_ECON_DATA('" &amp;
            VLOOKUP(IS$1, CHOOSE({1,2}, Timeseries[code], Timeseries[source_ticker]), 2, FALSE) &amp;
            "'," &amp; StartDate &amp; "," &amp; EndDate &amp; ", D, NONE, NONE)"
        ),
        _xll.FDSC("", "", "PSETCAL(SEVENDAY);NO_REPEAT_F(SPEC_ID_DATA('" &amp;
            VLOOKUP(IS$1, CHOOSE({1,2}, Timeseries[code], Timeseries[source_ticker]), 2, FALSE) &amp;
            ":" &amp; VLOOKUP(IS$1, CHOOSE({1,2}, Timeseries[code], Timeseries[source_field]), 2, FALSE) &amp;
            "','" &amp; StartDate &amp; "','" &amp; EndDate &amp; "', D, NONE, NONE,2))"
        )
        ),
        IF(
        VLOOKUP(IS$1, CHOOSE({1,2}, Timeseries[code], Timeseries[source]), 2, FALSE)="Bloomberg",
        BDH(
            VLOOKUP(IS$1, CHOOSE({1,2}, Timeseries[code],Timeseries[source_ticker]), 2, FALSE),
            VLOOKUP(IS$1, CHOOSE({1,2}, Timeseries[code],Timeseries[source_field]), 2, FALSE),
            StartDate, EndDate, "SORT","FALSE", "DTS","FALSE", "DAYS","C", "FILL","B"
        ),
        IF(
        VLOOKUP(IS$1, CHOOSE({1,2}, Timeseries[code], Timeseries[source]), 2, FALSE)="Infomax",
        _xll.IMDH(VLOOKUP(IS$1,CHOOSE({1,2},Timeseries[code],Timeseries[asset_class]),2,FALSE),
        VLOOKUP(IS$1,CHOOSE({1,2},Timeseries[code],Timeseries[source_ticker]),2,FALSE),
        VLOOKUP(IS$1,CHOOSE({1,2},Timeseries[code],Timeseries[source_field]),2,FALSE),
        StartDate+2,EndDate+2,9999,
        "Per=일,sort=A,real=false,Bizday=12,Quote=종가,ROUND=9,Pos=20,Orient=V,Title="&amp;VLOOKUP(IS$1,CHOOSE({1,2},Timeseries[code],Timeseries[name]),2,FALSE)&amp;",DtFmt=1,TmFmt=1,unit=true"),
        NA()
        )
        )
    )
    )
)</f>
        <v>#Calc</v>
      </c>
      <c r="IT2" s="5" t="str" cm="1">
        <f t="array" aca="1" ref="IT2" ca="1">IF(
    IT$1="", NA(),
    IF(
    IT$1="Date",
    DateRange(StartDate, EndDate),
    IF(
        VLOOKUP(IT$1, CHOOSE({1,2}, Timeseries[code], Timeseries[source]), 2, FALSE)="FactSet",
        IF(
        VLOOKUP(IT$1, CHOOSE({1,2}, Timeseries[code], Timeseries[source_field]), 2, FALSE)="FDS_ECON_DATA",
        _xll.FDSC("", "", "PSETCAL(SEVENDAY);FDS_ECON_DATA('" &amp;
            VLOOKUP(IT$1, CHOOSE({1,2}, Timeseries[code], Timeseries[source_ticker]), 2, FALSE) &amp;
            "'," &amp; StartDate &amp; "," &amp; EndDate &amp; ", D, NONE, NONE)"
        ),
        _xll.FDSC("", "", "PSETCAL(SEVENDAY);NO_REPEAT_F(SPEC_ID_DATA('" &amp;
            VLOOKUP(IT$1, CHOOSE({1,2}, Timeseries[code], Timeseries[source_ticker]), 2, FALSE) &amp;
            ":" &amp; VLOOKUP(IT$1, CHOOSE({1,2}, Timeseries[code], Timeseries[source_field]), 2, FALSE) &amp;
            "','" &amp; StartDate &amp; "','" &amp; EndDate &amp; "', D, NONE, NONE,2))"
        )
        ),
        IF(
        VLOOKUP(IT$1, CHOOSE({1,2}, Timeseries[code], Timeseries[source]), 2, FALSE)="Bloomberg",
        BDH(
            VLOOKUP(IT$1, CHOOSE({1,2}, Timeseries[code],Timeseries[source_ticker]), 2, FALSE),
            VLOOKUP(IT$1, CHOOSE({1,2}, Timeseries[code],Timeseries[source_field]), 2, FALSE),
            StartDate, EndDate, "SORT","FALSE", "DTS","FALSE", "DAYS","C", "FILL","B"
        ),
        IF(
        VLOOKUP(IT$1, CHOOSE({1,2}, Timeseries[code], Timeseries[source]), 2, FALSE)="Infomax",
        _xll.IMDH(VLOOKUP(IT$1,CHOOSE({1,2},Timeseries[code],Timeseries[asset_class]),2,FALSE),
        VLOOKUP(IT$1,CHOOSE({1,2},Timeseries[code],Timeseries[source_ticker]),2,FALSE),
        VLOOKUP(IT$1,CHOOSE({1,2},Timeseries[code],Timeseries[source_field]),2,FALSE),
        StartDate+2,EndDate+2,9999,
        "Per=일,sort=A,real=false,Bizday=12,Quote=종가,ROUND=9,Pos=20,Orient=V,Title="&amp;VLOOKUP(IT$1,CHOOSE({1,2},Timeseries[code],Timeseries[name]),2,FALSE)&amp;",DtFmt=1,TmFmt=1,unit=true"),
        NA()
        )
        )
    )
    )
)</f>
        <v>#Calc</v>
      </c>
      <c r="IU2" s="5" t="str" cm="1">
        <f t="array" aca="1" ref="IU2" ca="1">IF(
    IU$1="", NA(),
    IF(
    IU$1="Date",
    DateRange(StartDate, EndDate),
    IF(
        VLOOKUP(IU$1, CHOOSE({1,2}, Timeseries[code], Timeseries[source]), 2, FALSE)="FactSet",
        IF(
        VLOOKUP(IU$1, CHOOSE({1,2}, Timeseries[code], Timeseries[source_field]), 2, FALSE)="FDS_ECON_DATA",
        _xll.FDSC("", "", "PSETCAL(SEVENDAY);FDS_ECON_DATA('" &amp;
            VLOOKUP(IU$1, CHOOSE({1,2}, Timeseries[code], Timeseries[source_ticker]), 2, FALSE) &amp;
            "'," &amp; StartDate &amp; "," &amp; EndDate &amp; ", D, NONE, NONE)"
        ),
        _xll.FDSC("", "", "PSETCAL(SEVENDAY);NO_REPEAT_F(SPEC_ID_DATA('" &amp;
            VLOOKUP(IU$1, CHOOSE({1,2}, Timeseries[code], Timeseries[source_ticker]), 2, FALSE) &amp;
            ":" &amp; VLOOKUP(IU$1, CHOOSE({1,2}, Timeseries[code], Timeseries[source_field]), 2, FALSE) &amp;
            "','" &amp; StartDate &amp; "','" &amp; EndDate &amp; "', D, NONE, NONE,2))"
        )
        ),
        IF(
        VLOOKUP(IU$1, CHOOSE({1,2}, Timeseries[code], Timeseries[source]), 2, FALSE)="Bloomberg",
        BDH(
            VLOOKUP(IU$1, CHOOSE({1,2}, Timeseries[code],Timeseries[source_ticker]), 2, FALSE),
            VLOOKUP(IU$1, CHOOSE({1,2}, Timeseries[code],Timeseries[source_field]), 2, FALSE),
            StartDate, EndDate, "SORT","FALSE", "DTS","FALSE", "DAYS","C", "FILL","B"
        ),
        IF(
        VLOOKUP(IU$1, CHOOSE({1,2}, Timeseries[code], Timeseries[source]), 2, FALSE)="Infomax",
        _xll.IMDH(VLOOKUP(IU$1,CHOOSE({1,2},Timeseries[code],Timeseries[asset_class]),2,FALSE),
        VLOOKUP(IU$1,CHOOSE({1,2},Timeseries[code],Timeseries[source_ticker]),2,FALSE),
        VLOOKUP(IU$1,CHOOSE({1,2},Timeseries[code],Timeseries[source_field]),2,FALSE),
        StartDate+2,EndDate+2,9999,
        "Per=일,sort=A,real=false,Bizday=12,Quote=종가,ROUND=9,Pos=20,Orient=V,Title="&amp;VLOOKUP(IU$1,CHOOSE({1,2},Timeseries[code],Timeseries[name]),2,FALSE)&amp;",DtFmt=1,TmFmt=1,unit=true"),
        NA()
        )
        )
    )
    )
)</f>
        <v>#Calc</v>
      </c>
      <c r="IV2" s="5" t="str" cm="1">
        <f t="array" aca="1" ref="IV2" ca="1">IF(
    IV$1="", NA(),
    IF(
    IV$1="Date",
    DateRange(StartDate, EndDate),
    IF(
        VLOOKUP(IV$1, CHOOSE({1,2}, Timeseries[code], Timeseries[source]), 2, FALSE)="FactSet",
        IF(
        VLOOKUP(IV$1, CHOOSE({1,2}, Timeseries[code], Timeseries[source_field]), 2, FALSE)="FDS_ECON_DATA",
        _xll.FDSC("", "", "PSETCAL(SEVENDAY);FDS_ECON_DATA('" &amp;
            VLOOKUP(IV$1, CHOOSE({1,2}, Timeseries[code], Timeseries[source_ticker]), 2, FALSE) &amp;
            "'," &amp; StartDate &amp; "," &amp; EndDate &amp; ", D, NONE, NONE)"
        ),
        _xll.FDSC("", "", "PSETCAL(SEVENDAY);NO_REPEAT_F(SPEC_ID_DATA('" &amp;
            VLOOKUP(IV$1, CHOOSE({1,2}, Timeseries[code], Timeseries[source_ticker]), 2, FALSE) &amp;
            ":" &amp; VLOOKUP(IV$1, CHOOSE({1,2}, Timeseries[code], Timeseries[source_field]), 2, FALSE) &amp;
            "','" &amp; StartDate &amp; "','" &amp; EndDate &amp; "', D, NONE, NONE,2))"
        )
        ),
        IF(
        VLOOKUP(IV$1, CHOOSE({1,2}, Timeseries[code], Timeseries[source]), 2, FALSE)="Bloomberg",
        BDH(
            VLOOKUP(IV$1, CHOOSE({1,2}, Timeseries[code],Timeseries[source_ticker]), 2, FALSE),
            VLOOKUP(IV$1, CHOOSE({1,2}, Timeseries[code],Timeseries[source_field]), 2, FALSE),
            StartDate, EndDate, "SORT","FALSE", "DTS","FALSE", "DAYS","C", "FILL","B"
        ),
        IF(
        VLOOKUP(IV$1, CHOOSE({1,2}, Timeseries[code], Timeseries[source]), 2, FALSE)="Infomax",
        _xll.IMDH(VLOOKUP(IV$1,CHOOSE({1,2},Timeseries[code],Timeseries[asset_class]),2,FALSE),
        VLOOKUP(IV$1,CHOOSE({1,2},Timeseries[code],Timeseries[source_ticker]),2,FALSE),
        VLOOKUP(IV$1,CHOOSE({1,2},Timeseries[code],Timeseries[source_field]),2,FALSE),
        StartDate+2,EndDate+2,9999,
        "Per=일,sort=A,real=false,Bizday=12,Quote=종가,ROUND=9,Pos=20,Orient=V,Title="&amp;VLOOKUP(IV$1,CHOOSE({1,2},Timeseries[code],Timeseries[name]),2,FALSE)&amp;",DtFmt=1,TmFmt=1,unit=true"),
        NA()
        )
        )
    )
    )
)</f>
        <v>#Calc</v>
      </c>
      <c r="IW2" s="5" t="str" cm="1">
        <f t="array" aca="1" ref="IW2" ca="1">IF(
    IW$1="", NA(),
    IF(
    IW$1="Date",
    DateRange(StartDate, EndDate),
    IF(
        VLOOKUP(IW$1, CHOOSE({1,2}, Timeseries[code], Timeseries[source]), 2, FALSE)="FactSet",
        IF(
        VLOOKUP(IW$1, CHOOSE({1,2}, Timeseries[code], Timeseries[source_field]), 2, FALSE)="FDS_ECON_DATA",
        _xll.FDSC("", "", "PSETCAL(SEVENDAY);FDS_ECON_DATA('" &amp;
            VLOOKUP(IW$1, CHOOSE({1,2}, Timeseries[code], Timeseries[source_ticker]), 2, FALSE) &amp;
            "'," &amp; StartDate &amp; "," &amp; EndDate &amp; ", D, NONE, NONE)"
        ),
        _xll.FDSC("", "", "PSETCAL(SEVENDAY);NO_REPEAT_F(SPEC_ID_DATA('" &amp;
            VLOOKUP(IW$1, CHOOSE({1,2}, Timeseries[code], Timeseries[source_ticker]), 2, FALSE) &amp;
            ":" &amp; VLOOKUP(IW$1, CHOOSE({1,2}, Timeseries[code], Timeseries[source_field]), 2, FALSE) &amp;
            "','" &amp; StartDate &amp; "','" &amp; EndDate &amp; "', D, NONE, NONE,2))"
        )
        ),
        IF(
        VLOOKUP(IW$1, CHOOSE({1,2}, Timeseries[code], Timeseries[source]), 2, FALSE)="Bloomberg",
        BDH(
            VLOOKUP(IW$1, CHOOSE({1,2}, Timeseries[code],Timeseries[source_ticker]), 2, FALSE),
            VLOOKUP(IW$1, CHOOSE({1,2}, Timeseries[code],Timeseries[source_field]), 2, FALSE),
            StartDate, EndDate, "SORT","FALSE", "DTS","FALSE", "DAYS","C", "FILL","B"
        ),
        IF(
        VLOOKUP(IW$1, CHOOSE({1,2}, Timeseries[code], Timeseries[source]), 2, FALSE)="Infomax",
        _xll.IMDH(VLOOKUP(IW$1,CHOOSE({1,2},Timeseries[code],Timeseries[asset_class]),2,FALSE),
        VLOOKUP(IW$1,CHOOSE({1,2},Timeseries[code],Timeseries[source_ticker]),2,FALSE),
        VLOOKUP(IW$1,CHOOSE({1,2},Timeseries[code],Timeseries[source_field]),2,FALSE),
        StartDate+2,EndDate+2,9999,
        "Per=일,sort=A,real=false,Bizday=12,Quote=종가,ROUND=9,Pos=20,Orient=V,Title="&amp;VLOOKUP(IW$1,CHOOSE({1,2},Timeseries[code],Timeseries[name]),2,FALSE)&amp;",DtFmt=1,TmFmt=1,unit=true"),
        NA()
        )
        )
    )
    )
)</f>
        <v>#Calc</v>
      </c>
      <c r="IX2" s="5" t="str" cm="1">
        <f t="array" aca="1" ref="IX2" ca="1">IF(
    IX$1="", NA(),
    IF(
    IX$1="Date",
    DateRange(StartDate, EndDate),
    IF(
        VLOOKUP(IX$1, CHOOSE({1,2}, Timeseries[code], Timeseries[source]), 2, FALSE)="FactSet",
        IF(
        VLOOKUP(IX$1, CHOOSE({1,2}, Timeseries[code], Timeseries[source_field]), 2, FALSE)="FDS_ECON_DATA",
        _xll.FDSC("", "", "PSETCAL(SEVENDAY);FDS_ECON_DATA('" &amp;
            VLOOKUP(IX$1, CHOOSE({1,2}, Timeseries[code], Timeseries[source_ticker]), 2, FALSE) &amp;
            "'," &amp; StartDate &amp; "," &amp; EndDate &amp; ", D, NONE, NONE)"
        ),
        _xll.FDSC("", "", "PSETCAL(SEVENDAY);NO_REPEAT_F(SPEC_ID_DATA('" &amp;
            VLOOKUP(IX$1, CHOOSE({1,2}, Timeseries[code], Timeseries[source_ticker]), 2, FALSE) &amp;
            ":" &amp; VLOOKUP(IX$1, CHOOSE({1,2}, Timeseries[code], Timeseries[source_field]), 2, FALSE) &amp;
            "','" &amp; StartDate &amp; "','" &amp; EndDate &amp; "', D, NONE, NONE,2))"
        )
        ),
        IF(
        VLOOKUP(IX$1, CHOOSE({1,2}, Timeseries[code], Timeseries[source]), 2, FALSE)="Bloomberg",
        BDH(
            VLOOKUP(IX$1, CHOOSE({1,2}, Timeseries[code],Timeseries[source_ticker]), 2, FALSE),
            VLOOKUP(IX$1, CHOOSE({1,2}, Timeseries[code],Timeseries[source_field]), 2, FALSE),
            StartDate, EndDate, "SORT","FALSE", "DTS","FALSE", "DAYS","C", "FILL","B"
        ),
        IF(
        VLOOKUP(IX$1, CHOOSE({1,2}, Timeseries[code], Timeseries[source]), 2, FALSE)="Infomax",
        _xll.IMDH(VLOOKUP(IX$1,CHOOSE({1,2},Timeseries[code],Timeseries[asset_class]),2,FALSE),
        VLOOKUP(IX$1,CHOOSE({1,2},Timeseries[code],Timeseries[source_ticker]),2,FALSE),
        VLOOKUP(IX$1,CHOOSE({1,2},Timeseries[code],Timeseries[source_field]),2,FALSE),
        StartDate+2,EndDate+2,9999,
        "Per=일,sort=A,real=false,Bizday=12,Quote=종가,ROUND=9,Pos=20,Orient=V,Title="&amp;VLOOKUP(IX$1,CHOOSE({1,2},Timeseries[code],Timeseries[name]),2,FALSE)&amp;",DtFmt=1,TmFmt=1,unit=true"),
        NA()
        )
        )
    )
    )
)</f>
        <v>#Calc</v>
      </c>
      <c r="IY2" s="5" t="str" cm="1">
        <f t="array" aca="1" ref="IY2" ca="1">IF(
    IY$1="", NA(),
    IF(
    IY$1="Date",
    DateRange(StartDate, EndDate),
    IF(
        VLOOKUP(IY$1, CHOOSE({1,2}, Timeseries[code], Timeseries[source]), 2, FALSE)="FactSet",
        IF(
        VLOOKUP(IY$1, CHOOSE({1,2}, Timeseries[code], Timeseries[source_field]), 2, FALSE)="FDS_ECON_DATA",
        _xll.FDSC("", "", "PSETCAL(SEVENDAY);FDS_ECON_DATA('" &amp;
            VLOOKUP(IY$1, CHOOSE({1,2}, Timeseries[code], Timeseries[source_ticker]), 2, FALSE) &amp;
            "'," &amp; StartDate &amp; "," &amp; EndDate &amp; ", D, NONE, NONE)"
        ),
        _xll.FDSC("", "", "PSETCAL(SEVENDAY);NO_REPEAT_F(SPEC_ID_DATA('" &amp;
            VLOOKUP(IY$1, CHOOSE({1,2}, Timeseries[code], Timeseries[source_ticker]), 2, FALSE) &amp;
            ":" &amp; VLOOKUP(IY$1, CHOOSE({1,2}, Timeseries[code], Timeseries[source_field]), 2, FALSE) &amp;
            "','" &amp; StartDate &amp; "','" &amp; EndDate &amp; "', D, NONE, NONE,2))"
        )
        ),
        IF(
        VLOOKUP(IY$1, CHOOSE({1,2}, Timeseries[code], Timeseries[source]), 2, FALSE)="Bloomberg",
        BDH(
            VLOOKUP(IY$1, CHOOSE({1,2}, Timeseries[code],Timeseries[source_ticker]), 2, FALSE),
            VLOOKUP(IY$1, CHOOSE({1,2}, Timeseries[code],Timeseries[source_field]), 2, FALSE),
            StartDate, EndDate, "SORT","FALSE", "DTS","FALSE", "DAYS","C", "FILL","B"
        ),
        IF(
        VLOOKUP(IY$1, CHOOSE({1,2}, Timeseries[code], Timeseries[source]), 2, FALSE)="Infomax",
        _xll.IMDH(VLOOKUP(IY$1,CHOOSE({1,2},Timeseries[code],Timeseries[asset_class]),2,FALSE),
        VLOOKUP(IY$1,CHOOSE({1,2},Timeseries[code],Timeseries[source_ticker]),2,FALSE),
        VLOOKUP(IY$1,CHOOSE({1,2},Timeseries[code],Timeseries[source_field]),2,FALSE),
        StartDate+2,EndDate+2,9999,
        "Per=일,sort=A,real=false,Bizday=12,Quote=종가,ROUND=9,Pos=20,Orient=V,Title="&amp;VLOOKUP(IY$1,CHOOSE({1,2},Timeseries[code],Timeseries[name]),2,FALSE)&amp;",DtFmt=1,TmFmt=1,unit=true"),
        NA()
        )
        )
    )
    )
)</f>
        <v>#Calc</v>
      </c>
      <c r="IZ2" s="5" t="str" cm="1">
        <f t="array" aca="1" ref="IZ2" ca="1">IF(
    IZ$1="", NA(),
    IF(
    IZ$1="Date",
    DateRange(StartDate, EndDate),
    IF(
        VLOOKUP(IZ$1, CHOOSE({1,2}, Timeseries[code], Timeseries[source]), 2, FALSE)="FactSet",
        IF(
        VLOOKUP(IZ$1, CHOOSE({1,2}, Timeseries[code], Timeseries[source_field]), 2, FALSE)="FDS_ECON_DATA",
        _xll.FDSC("", "", "PSETCAL(SEVENDAY);FDS_ECON_DATA('" &amp;
            VLOOKUP(IZ$1, CHOOSE({1,2}, Timeseries[code], Timeseries[source_ticker]), 2, FALSE) &amp;
            "'," &amp; StartDate &amp; "," &amp; EndDate &amp; ", D, NONE, NONE)"
        ),
        _xll.FDSC("", "", "PSETCAL(SEVENDAY);NO_REPEAT_F(SPEC_ID_DATA('" &amp;
            VLOOKUP(IZ$1, CHOOSE({1,2}, Timeseries[code], Timeseries[source_ticker]), 2, FALSE) &amp;
            ":" &amp; VLOOKUP(IZ$1, CHOOSE({1,2}, Timeseries[code], Timeseries[source_field]), 2, FALSE) &amp;
            "','" &amp; StartDate &amp; "','" &amp; EndDate &amp; "', D, NONE, NONE,2))"
        )
        ),
        IF(
        VLOOKUP(IZ$1, CHOOSE({1,2}, Timeseries[code], Timeseries[source]), 2, FALSE)="Bloomberg",
        BDH(
            VLOOKUP(IZ$1, CHOOSE({1,2}, Timeseries[code],Timeseries[source_ticker]), 2, FALSE),
            VLOOKUP(IZ$1, CHOOSE({1,2}, Timeseries[code],Timeseries[source_field]), 2, FALSE),
            StartDate, EndDate, "SORT","FALSE", "DTS","FALSE", "DAYS","C", "FILL","B"
        ),
        IF(
        VLOOKUP(IZ$1, CHOOSE({1,2}, Timeseries[code], Timeseries[source]), 2, FALSE)="Infomax",
        _xll.IMDH(VLOOKUP(IZ$1,CHOOSE({1,2},Timeseries[code],Timeseries[asset_class]),2,FALSE),
        VLOOKUP(IZ$1,CHOOSE({1,2},Timeseries[code],Timeseries[source_ticker]),2,FALSE),
        VLOOKUP(IZ$1,CHOOSE({1,2},Timeseries[code],Timeseries[source_field]),2,FALSE),
        StartDate+2,EndDate+2,9999,
        "Per=일,sort=A,real=false,Bizday=12,Quote=종가,ROUND=9,Pos=20,Orient=V,Title="&amp;VLOOKUP(IZ$1,CHOOSE({1,2},Timeseries[code],Timeseries[name]),2,FALSE)&amp;",DtFmt=1,TmFmt=1,unit=true"),
        NA()
        )
        )
    )
    )
)</f>
        <v>#Calc</v>
      </c>
      <c r="JA2" s="5" t="str" cm="1">
        <f t="array" aca="1" ref="JA2" ca="1">IF(
    JA$1="", NA(),
    IF(
    JA$1="Date",
    DateRange(StartDate, EndDate),
    IF(
        VLOOKUP(JA$1, CHOOSE({1,2}, Timeseries[code], Timeseries[source]), 2, FALSE)="FactSet",
        IF(
        VLOOKUP(JA$1, CHOOSE({1,2}, Timeseries[code], Timeseries[source_field]), 2, FALSE)="FDS_ECON_DATA",
        _xll.FDSC("", "", "PSETCAL(SEVENDAY);FDS_ECON_DATA('" &amp;
            VLOOKUP(JA$1, CHOOSE({1,2}, Timeseries[code], Timeseries[source_ticker]), 2, FALSE) &amp;
            "'," &amp; StartDate &amp; "," &amp; EndDate &amp; ", D, NONE, NONE)"
        ),
        _xll.FDSC("", "", "PSETCAL(SEVENDAY);NO_REPEAT_F(SPEC_ID_DATA('" &amp;
            VLOOKUP(JA$1, CHOOSE({1,2}, Timeseries[code], Timeseries[source_ticker]), 2, FALSE) &amp;
            ":" &amp; VLOOKUP(JA$1, CHOOSE({1,2}, Timeseries[code], Timeseries[source_field]), 2, FALSE) &amp;
            "','" &amp; StartDate &amp; "','" &amp; EndDate &amp; "', D, NONE, NONE,2))"
        )
        ),
        IF(
        VLOOKUP(JA$1, CHOOSE({1,2}, Timeseries[code], Timeseries[source]), 2, FALSE)="Bloomberg",
        BDH(
            VLOOKUP(JA$1, CHOOSE({1,2}, Timeseries[code],Timeseries[source_ticker]), 2, FALSE),
            VLOOKUP(JA$1, CHOOSE({1,2}, Timeseries[code],Timeseries[source_field]), 2, FALSE),
            StartDate, EndDate, "SORT","FALSE", "DTS","FALSE", "DAYS","C", "FILL","B"
        ),
        IF(
        VLOOKUP(JA$1, CHOOSE({1,2}, Timeseries[code], Timeseries[source]), 2, FALSE)="Infomax",
        _xll.IMDH(VLOOKUP(JA$1,CHOOSE({1,2},Timeseries[code],Timeseries[asset_class]),2,FALSE),
        VLOOKUP(JA$1,CHOOSE({1,2},Timeseries[code],Timeseries[source_ticker]),2,FALSE),
        VLOOKUP(JA$1,CHOOSE({1,2},Timeseries[code],Timeseries[source_field]),2,FALSE),
        StartDate+2,EndDate+2,9999,
        "Per=일,sort=A,real=false,Bizday=12,Quote=종가,ROUND=9,Pos=20,Orient=V,Title="&amp;VLOOKUP(JA$1,CHOOSE({1,2},Timeseries[code],Timeseries[name]),2,FALSE)&amp;",DtFmt=1,TmFmt=1,unit=true"),
        NA()
        )
        )
    )
    )
)</f>
        <v>#Calc</v>
      </c>
      <c r="JB2" s="5" t="str" cm="1">
        <f t="array" aca="1" ref="JB2" ca="1">IF(
    JB$1="", NA(),
    IF(
    JB$1="Date",
    DateRange(StartDate, EndDate),
    IF(
        VLOOKUP(JB$1, CHOOSE({1,2}, Timeseries[code], Timeseries[source]), 2, FALSE)="FactSet",
        IF(
        VLOOKUP(JB$1, CHOOSE({1,2}, Timeseries[code], Timeseries[source_field]), 2, FALSE)="FDS_ECON_DATA",
        _xll.FDSC("", "", "PSETCAL(SEVENDAY);FDS_ECON_DATA('" &amp;
            VLOOKUP(JB$1, CHOOSE({1,2}, Timeseries[code], Timeseries[source_ticker]), 2, FALSE) &amp;
            "'," &amp; StartDate &amp; "," &amp; EndDate &amp; ", D, NONE, NONE)"
        ),
        _xll.FDSC("", "", "PSETCAL(SEVENDAY);NO_REPEAT_F(SPEC_ID_DATA('" &amp;
            VLOOKUP(JB$1, CHOOSE({1,2}, Timeseries[code], Timeseries[source_ticker]), 2, FALSE) &amp;
            ":" &amp; VLOOKUP(JB$1, CHOOSE({1,2}, Timeseries[code], Timeseries[source_field]), 2, FALSE) &amp;
            "','" &amp; StartDate &amp; "','" &amp; EndDate &amp; "', D, NONE, NONE,2))"
        )
        ),
        IF(
        VLOOKUP(JB$1, CHOOSE({1,2}, Timeseries[code], Timeseries[source]), 2, FALSE)="Bloomberg",
        BDH(
            VLOOKUP(JB$1, CHOOSE({1,2}, Timeseries[code],Timeseries[source_ticker]), 2, FALSE),
            VLOOKUP(JB$1, CHOOSE({1,2}, Timeseries[code],Timeseries[source_field]), 2, FALSE),
            StartDate, EndDate, "SORT","FALSE", "DTS","FALSE", "DAYS","C", "FILL","B"
        ),
        IF(
        VLOOKUP(JB$1, CHOOSE({1,2}, Timeseries[code], Timeseries[source]), 2, FALSE)="Infomax",
        _xll.IMDH(VLOOKUP(JB$1,CHOOSE({1,2},Timeseries[code],Timeseries[asset_class]),2,FALSE),
        VLOOKUP(JB$1,CHOOSE({1,2},Timeseries[code],Timeseries[source_ticker]),2,FALSE),
        VLOOKUP(JB$1,CHOOSE({1,2},Timeseries[code],Timeseries[source_field]),2,FALSE),
        StartDate+2,EndDate+2,9999,
        "Per=일,sort=A,real=false,Bizday=12,Quote=종가,ROUND=9,Pos=20,Orient=V,Title="&amp;VLOOKUP(JB$1,CHOOSE({1,2},Timeseries[code],Timeseries[name]),2,FALSE)&amp;",DtFmt=1,TmFmt=1,unit=true"),
        NA()
        )
        )
    )
    )
)</f>
        <v>#Calc</v>
      </c>
      <c r="JC2" s="5" t="str" cm="1">
        <f t="array" aca="1" ref="JC2" ca="1">IF(
    JC$1="", NA(),
    IF(
    JC$1="Date",
    DateRange(StartDate, EndDate),
    IF(
        VLOOKUP(JC$1, CHOOSE({1,2}, Timeseries[code], Timeseries[source]), 2, FALSE)="FactSet",
        IF(
        VLOOKUP(JC$1, CHOOSE({1,2}, Timeseries[code], Timeseries[source_field]), 2, FALSE)="FDS_ECON_DATA",
        _xll.FDSC("", "", "PSETCAL(SEVENDAY);FDS_ECON_DATA('" &amp;
            VLOOKUP(JC$1, CHOOSE({1,2}, Timeseries[code], Timeseries[source_ticker]), 2, FALSE) &amp;
            "'," &amp; StartDate &amp; "," &amp; EndDate &amp; ", D, NONE, NONE)"
        ),
        _xll.FDSC("", "", "PSETCAL(SEVENDAY);NO_REPEAT_F(SPEC_ID_DATA('" &amp;
            VLOOKUP(JC$1, CHOOSE({1,2}, Timeseries[code], Timeseries[source_ticker]), 2, FALSE) &amp;
            ":" &amp; VLOOKUP(JC$1, CHOOSE({1,2}, Timeseries[code], Timeseries[source_field]), 2, FALSE) &amp;
            "','" &amp; StartDate &amp; "','" &amp; EndDate &amp; "', D, NONE, NONE,2))"
        )
        ),
        IF(
        VLOOKUP(JC$1, CHOOSE({1,2}, Timeseries[code], Timeseries[source]), 2, FALSE)="Bloomberg",
        BDH(
            VLOOKUP(JC$1, CHOOSE({1,2}, Timeseries[code],Timeseries[source_ticker]), 2, FALSE),
            VLOOKUP(JC$1, CHOOSE({1,2}, Timeseries[code],Timeseries[source_field]), 2, FALSE),
            StartDate, EndDate, "SORT","FALSE", "DTS","FALSE", "DAYS","C", "FILL","B"
        ),
        IF(
        VLOOKUP(JC$1, CHOOSE({1,2}, Timeseries[code], Timeseries[source]), 2, FALSE)="Infomax",
        _xll.IMDH(VLOOKUP(JC$1,CHOOSE({1,2},Timeseries[code],Timeseries[asset_class]),2,FALSE),
        VLOOKUP(JC$1,CHOOSE({1,2},Timeseries[code],Timeseries[source_ticker]),2,FALSE),
        VLOOKUP(JC$1,CHOOSE({1,2},Timeseries[code],Timeseries[source_field]),2,FALSE),
        StartDate+2,EndDate+2,9999,
        "Per=일,sort=A,real=false,Bizday=12,Quote=종가,ROUND=9,Pos=20,Orient=V,Title="&amp;VLOOKUP(JC$1,CHOOSE({1,2},Timeseries[code],Timeseries[name]),2,FALSE)&amp;",DtFmt=1,TmFmt=1,unit=true"),
        NA()
        )
        )
    )
    )
)</f>
        <v>#Calc</v>
      </c>
      <c r="JD2" s="5" t="str" cm="1">
        <f t="array" aca="1" ref="JD2" ca="1">IF(
    JD$1="", NA(),
    IF(
    JD$1="Date",
    DateRange(StartDate, EndDate),
    IF(
        VLOOKUP(JD$1, CHOOSE({1,2}, Timeseries[code], Timeseries[source]), 2, FALSE)="FactSet",
        IF(
        VLOOKUP(JD$1, CHOOSE({1,2}, Timeseries[code], Timeseries[source_field]), 2, FALSE)="FDS_ECON_DATA",
        _xll.FDSC("", "", "PSETCAL(SEVENDAY);FDS_ECON_DATA('" &amp;
            VLOOKUP(JD$1, CHOOSE({1,2}, Timeseries[code], Timeseries[source_ticker]), 2, FALSE) &amp;
            "'," &amp; StartDate &amp; "," &amp; EndDate &amp; ", D, NONE, NONE)"
        ),
        _xll.FDSC("", "", "PSETCAL(SEVENDAY);NO_REPEAT_F(SPEC_ID_DATA('" &amp;
            VLOOKUP(JD$1, CHOOSE({1,2}, Timeseries[code], Timeseries[source_ticker]), 2, FALSE) &amp;
            ":" &amp; VLOOKUP(JD$1, CHOOSE({1,2}, Timeseries[code], Timeseries[source_field]), 2, FALSE) &amp;
            "','" &amp; StartDate &amp; "','" &amp; EndDate &amp; "', D, NONE, NONE,2))"
        )
        ),
        IF(
        VLOOKUP(JD$1, CHOOSE({1,2}, Timeseries[code], Timeseries[source]), 2, FALSE)="Bloomberg",
        BDH(
            VLOOKUP(JD$1, CHOOSE({1,2}, Timeseries[code],Timeseries[source_ticker]), 2, FALSE),
            VLOOKUP(JD$1, CHOOSE({1,2}, Timeseries[code],Timeseries[source_field]), 2, FALSE),
            StartDate, EndDate, "SORT","FALSE", "DTS","FALSE", "DAYS","C", "FILL","B"
        ),
        IF(
        VLOOKUP(JD$1, CHOOSE({1,2}, Timeseries[code], Timeseries[source]), 2, FALSE)="Infomax",
        _xll.IMDH(VLOOKUP(JD$1,CHOOSE({1,2},Timeseries[code],Timeseries[asset_class]),2,FALSE),
        VLOOKUP(JD$1,CHOOSE({1,2},Timeseries[code],Timeseries[source_ticker]),2,FALSE),
        VLOOKUP(JD$1,CHOOSE({1,2},Timeseries[code],Timeseries[source_field]),2,FALSE),
        StartDate+2,EndDate+2,9999,
        "Per=일,sort=A,real=false,Bizday=12,Quote=종가,ROUND=9,Pos=20,Orient=V,Title="&amp;VLOOKUP(JD$1,CHOOSE({1,2},Timeseries[code],Timeseries[name]),2,FALSE)&amp;",DtFmt=1,TmFmt=1,unit=true"),
        NA()
        )
        )
    )
    )
)</f>
        <v>#Calc</v>
      </c>
      <c r="JE2" s="5" t="str" cm="1">
        <f t="array" aca="1" ref="JE2" ca="1">IF(
    JE$1="", NA(),
    IF(
    JE$1="Date",
    DateRange(StartDate, EndDate),
    IF(
        VLOOKUP(JE$1, CHOOSE({1,2}, Timeseries[code], Timeseries[source]), 2, FALSE)="FactSet",
        IF(
        VLOOKUP(JE$1, CHOOSE({1,2}, Timeseries[code], Timeseries[source_field]), 2, FALSE)="FDS_ECON_DATA",
        _xll.FDSC("", "", "PSETCAL(SEVENDAY);FDS_ECON_DATA('" &amp;
            VLOOKUP(JE$1, CHOOSE({1,2}, Timeseries[code], Timeseries[source_ticker]), 2, FALSE) &amp;
            "'," &amp; StartDate &amp; "," &amp; EndDate &amp; ", D, NONE, NONE)"
        ),
        _xll.FDSC("", "", "PSETCAL(SEVENDAY);NO_REPEAT_F(SPEC_ID_DATA('" &amp;
            VLOOKUP(JE$1, CHOOSE({1,2}, Timeseries[code], Timeseries[source_ticker]), 2, FALSE) &amp;
            ":" &amp; VLOOKUP(JE$1, CHOOSE({1,2}, Timeseries[code], Timeseries[source_field]), 2, FALSE) &amp;
            "','" &amp; StartDate &amp; "','" &amp; EndDate &amp; "', D, NONE, NONE,2))"
        )
        ),
        IF(
        VLOOKUP(JE$1, CHOOSE({1,2}, Timeseries[code], Timeseries[source]), 2, FALSE)="Bloomberg",
        BDH(
            VLOOKUP(JE$1, CHOOSE({1,2}, Timeseries[code],Timeseries[source_ticker]), 2, FALSE),
            VLOOKUP(JE$1, CHOOSE({1,2}, Timeseries[code],Timeseries[source_field]), 2, FALSE),
            StartDate, EndDate, "SORT","FALSE", "DTS","FALSE", "DAYS","C", "FILL","B"
        ),
        IF(
        VLOOKUP(JE$1, CHOOSE({1,2}, Timeseries[code], Timeseries[source]), 2, FALSE)="Infomax",
        _xll.IMDH(VLOOKUP(JE$1,CHOOSE({1,2},Timeseries[code],Timeseries[asset_class]),2,FALSE),
        VLOOKUP(JE$1,CHOOSE({1,2},Timeseries[code],Timeseries[source_ticker]),2,FALSE),
        VLOOKUP(JE$1,CHOOSE({1,2},Timeseries[code],Timeseries[source_field]),2,FALSE),
        StartDate+2,EndDate+2,9999,
        "Per=일,sort=A,real=false,Bizday=12,Quote=종가,ROUND=9,Pos=20,Orient=V,Title="&amp;VLOOKUP(JE$1,CHOOSE({1,2},Timeseries[code],Timeseries[name]),2,FALSE)&amp;",DtFmt=1,TmFmt=1,unit=true"),
        NA()
        )
        )
    )
    )
)</f>
        <v>#Calc</v>
      </c>
      <c r="JF2" s="5" t="str" cm="1">
        <f t="array" aca="1" ref="JF2" ca="1">IF(
    JF$1="", NA(),
    IF(
    JF$1="Date",
    DateRange(StartDate, EndDate),
    IF(
        VLOOKUP(JF$1, CHOOSE({1,2}, Timeseries[code], Timeseries[source]), 2, FALSE)="FactSet",
        IF(
        VLOOKUP(JF$1, CHOOSE({1,2}, Timeseries[code], Timeseries[source_field]), 2, FALSE)="FDS_ECON_DATA",
        _xll.FDSC("", "", "PSETCAL(SEVENDAY);FDS_ECON_DATA('" &amp;
            VLOOKUP(JF$1, CHOOSE({1,2}, Timeseries[code], Timeseries[source_ticker]), 2, FALSE) &amp;
            "'," &amp; StartDate &amp; "," &amp; EndDate &amp; ", D, NONE, NONE)"
        ),
        _xll.FDSC("", "", "PSETCAL(SEVENDAY);NO_REPEAT_F(SPEC_ID_DATA('" &amp;
            VLOOKUP(JF$1, CHOOSE({1,2}, Timeseries[code], Timeseries[source_ticker]), 2, FALSE) &amp;
            ":" &amp; VLOOKUP(JF$1, CHOOSE({1,2}, Timeseries[code], Timeseries[source_field]), 2, FALSE) &amp;
            "','" &amp; StartDate &amp; "','" &amp; EndDate &amp; "', D, NONE, NONE,2))"
        )
        ),
        IF(
        VLOOKUP(JF$1, CHOOSE({1,2}, Timeseries[code], Timeseries[source]), 2, FALSE)="Bloomberg",
        BDH(
            VLOOKUP(JF$1, CHOOSE({1,2}, Timeseries[code],Timeseries[source_ticker]), 2, FALSE),
            VLOOKUP(JF$1, CHOOSE({1,2}, Timeseries[code],Timeseries[source_field]), 2, FALSE),
            StartDate, EndDate, "SORT","FALSE", "DTS","FALSE", "DAYS","C", "FILL","B"
        ),
        IF(
        VLOOKUP(JF$1, CHOOSE({1,2}, Timeseries[code], Timeseries[source]), 2, FALSE)="Infomax",
        _xll.IMDH(VLOOKUP(JF$1,CHOOSE({1,2},Timeseries[code],Timeseries[asset_class]),2,FALSE),
        VLOOKUP(JF$1,CHOOSE({1,2},Timeseries[code],Timeseries[source_ticker]),2,FALSE),
        VLOOKUP(JF$1,CHOOSE({1,2},Timeseries[code],Timeseries[source_field]),2,FALSE),
        StartDate+2,EndDate+2,9999,
        "Per=일,sort=A,real=false,Bizday=12,Quote=종가,ROUND=9,Pos=20,Orient=V,Title="&amp;VLOOKUP(JF$1,CHOOSE({1,2},Timeseries[code],Timeseries[name]),2,FALSE)&amp;",DtFmt=1,TmFmt=1,unit=true"),
        NA()
        )
        )
    )
    )
)</f>
        <v>#Calc</v>
      </c>
      <c r="JG2" s="5" t="str" cm="1">
        <f t="array" aca="1" ref="JG2" ca="1">IF(
    JG$1="", NA(),
    IF(
    JG$1="Date",
    DateRange(StartDate, EndDate),
    IF(
        VLOOKUP(JG$1, CHOOSE({1,2}, Timeseries[code], Timeseries[source]), 2, FALSE)="FactSet",
        IF(
        VLOOKUP(JG$1, CHOOSE({1,2}, Timeseries[code], Timeseries[source_field]), 2, FALSE)="FDS_ECON_DATA",
        _xll.FDSC("", "", "PSETCAL(SEVENDAY);FDS_ECON_DATA('" &amp;
            VLOOKUP(JG$1, CHOOSE({1,2}, Timeseries[code], Timeseries[source_ticker]), 2, FALSE) &amp;
            "'," &amp; StartDate &amp; "," &amp; EndDate &amp; ", D, NONE, NONE)"
        ),
        _xll.FDSC("", "", "PSETCAL(SEVENDAY);NO_REPEAT_F(SPEC_ID_DATA('" &amp;
            VLOOKUP(JG$1, CHOOSE({1,2}, Timeseries[code], Timeseries[source_ticker]), 2, FALSE) &amp;
            ":" &amp; VLOOKUP(JG$1, CHOOSE({1,2}, Timeseries[code], Timeseries[source_field]), 2, FALSE) &amp;
            "','" &amp; StartDate &amp; "','" &amp; EndDate &amp; "', D, NONE, NONE,2))"
        )
        ),
        IF(
        VLOOKUP(JG$1, CHOOSE({1,2}, Timeseries[code], Timeseries[source]), 2, FALSE)="Bloomberg",
        BDH(
            VLOOKUP(JG$1, CHOOSE({1,2}, Timeseries[code],Timeseries[source_ticker]), 2, FALSE),
            VLOOKUP(JG$1, CHOOSE({1,2}, Timeseries[code],Timeseries[source_field]), 2, FALSE),
            StartDate, EndDate, "SORT","FALSE", "DTS","FALSE", "DAYS","C", "FILL","B"
        ),
        IF(
        VLOOKUP(JG$1, CHOOSE({1,2}, Timeseries[code], Timeseries[source]), 2, FALSE)="Infomax",
        _xll.IMDH(VLOOKUP(JG$1,CHOOSE({1,2},Timeseries[code],Timeseries[asset_class]),2,FALSE),
        VLOOKUP(JG$1,CHOOSE({1,2},Timeseries[code],Timeseries[source_ticker]),2,FALSE),
        VLOOKUP(JG$1,CHOOSE({1,2},Timeseries[code],Timeseries[source_field]),2,FALSE),
        StartDate+2,EndDate+2,9999,
        "Per=일,sort=A,real=false,Bizday=12,Quote=종가,ROUND=9,Pos=20,Orient=V,Title="&amp;VLOOKUP(JG$1,CHOOSE({1,2},Timeseries[code],Timeseries[name]),2,FALSE)&amp;",DtFmt=1,TmFmt=1,unit=true"),
        NA()
        )
        )
    )
    )
)</f>
        <v>#Calc</v>
      </c>
      <c r="JH2" s="5" t="str" cm="1">
        <f t="array" aca="1" ref="JH2" ca="1">IF(
    JH$1="", NA(),
    IF(
    JH$1="Date",
    DateRange(StartDate, EndDate),
    IF(
        VLOOKUP(JH$1, CHOOSE({1,2}, Timeseries[code], Timeseries[source]), 2, FALSE)="FactSet",
        IF(
        VLOOKUP(JH$1, CHOOSE({1,2}, Timeseries[code], Timeseries[source_field]), 2, FALSE)="FDS_ECON_DATA",
        _xll.FDSC("", "", "PSETCAL(SEVENDAY);FDS_ECON_DATA('" &amp;
            VLOOKUP(JH$1, CHOOSE({1,2}, Timeseries[code], Timeseries[source_ticker]), 2, FALSE) &amp;
            "'," &amp; StartDate &amp; "," &amp; EndDate &amp; ", D, NONE, NONE)"
        ),
        _xll.FDSC("", "", "PSETCAL(SEVENDAY);NO_REPEAT_F(SPEC_ID_DATA('" &amp;
            VLOOKUP(JH$1, CHOOSE({1,2}, Timeseries[code], Timeseries[source_ticker]), 2, FALSE) &amp;
            ":" &amp; VLOOKUP(JH$1, CHOOSE({1,2}, Timeseries[code], Timeseries[source_field]), 2, FALSE) &amp;
            "','" &amp; StartDate &amp; "','" &amp; EndDate &amp; "', D, NONE, NONE,2))"
        )
        ),
        IF(
        VLOOKUP(JH$1, CHOOSE({1,2}, Timeseries[code], Timeseries[source]), 2, FALSE)="Bloomberg",
        BDH(
            VLOOKUP(JH$1, CHOOSE({1,2}, Timeseries[code],Timeseries[source_ticker]), 2, FALSE),
            VLOOKUP(JH$1, CHOOSE({1,2}, Timeseries[code],Timeseries[source_field]), 2, FALSE),
            StartDate, EndDate, "SORT","FALSE", "DTS","FALSE", "DAYS","C", "FILL","B"
        ),
        IF(
        VLOOKUP(JH$1, CHOOSE({1,2}, Timeseries[code], Timeseries[source]), 2, FALSE)="Infomax",
        _xll.IMDH(VLOOKUP(JH$1,CHOOSE({1,2},Timeseries[code],Timeseries[asset_class]),2,FALSE),
        VLOOKUP(JH$1,CHOOSE({1,2},Timeseries[code],Timeseries[source_ticker]),2,FALSE),
        VLOOKUP(JH$1,CHOOSE({1,2},Timeseries[code],Timeseries[source_field]),2,FALSE),
        StartDate+2,EndDate+2,9999,
        "Per=일,sort=A,real=false,Bizday=12,Quote=종가,ROUND=9,Pos=20,Orient=V,Title="&amp;VLOOKUP(JH$1,CHOOSE({1,2},Timeseries[code],Timeseries[name]),2,FALSE)&amp;",DtFmt=1,TmFmt=1,unit=true"),
        NA()
        )
        )
    )
    )
)</f>
        <v>#Calc</v>
      </c>
      <c r="JI2" s="5" t="str" cm="1">
        <f t="array" aca="1" ref="JI2" ca="1">IF(
    JI$1="", NA(),
    IF(
    JI$1="Date",
    DateRange(StartDate, EndDate),
    IF(
        VLOOKUP(JI$1, CHOOSE({1,2}, Timeseries[code], Timeseries[source]), 2, FALSE)="FactSet",
        IF(
        VLOOKUP(JI$1, CHOOSE({1,2}, Timeseries[code], Timeseries[source_field]), 2, FALSE)="FDS_ECON_DATA",
        _xll.FDSC("", "", "PSETCAL(SEVENDAY);FDS_ECON_DATA('" &amp;
            VLOOKUP(JI$1, CHOOSE({1,2}, Timeseries[code], Timeseries[source_ticker]), 2, FALSE) &amp;
            "'," &amp; StartDate &amp; "," &amp; EndDate &amp; ", D, NONE, NONE)"
        ),
        _xll.FDSC("", "", "PSETCAL(SEVENDAY);NO_REPEAT_F(SPEC_ID_DATA('" &amp;
            VLOOKUP(JI$1, CHOOSE({1,2}, Timeseries[code], Timeseries[source_ticker]), 2, FALSE) &amp;
            ":" &amp; VLOOKUP(JI$1, CHOOSE({1,2}, Timeseries[code], Timeseries[source_field]), 2, FALSE) &amp;
            "','" &amp; StartDate &amp; "','" &amp; EndDate &amp; "', D, NONE, NONE,2))"
        )
        ),
        IF(
        VLOOKUP(JI$1, CHOOSE({1,2}, Timeseries[code], Timeseries[source]), 2, FALSE)="Bloomberg",
        BDH(
            VLOOKUP(JI$1, CHOOSE({1,2}, Timeseries[code],Timeseries[source_ticker]), 2, FALSE),
            VLOOKUP(JI$1, CHOOSE({1,2}, Timeseries[code],Timeseries[source_field]), 2, FALSE),
            StartDate, EndDate, "SORT","FALSE", "DTS","FALSE", "DAYS","C", "FILL","B"
        ),
        IF(
        VLOOKUP(JI$1, CHOOSE({1,2}, Timeseries[code], Timeseries[source]), 2, FALSE)="Infomax",
        _xll.IMDH(VLOOKUP(JI$1,CHOOSE({1,2},Timeseries[code],Timeseries[asset_class]),2,FALSE),
        VLOOKUP(JI$1,CHOOSE({1,2},Timeseries[code],Timeseries[source_ticker]),2,FALSE),
        VLOOKUP(JI$1,CHOOSE({1,2},Timeseries[code],Timeseries[source_field]),2,FALSE),
        StartDate+2,EndDate+2,9999,
        "Per=일,sort=A,real=false,Bizday=12,Quote=종가,ROUND=9,Pos=20,Orient=V,Title="&amp;VLOOKUP(JI$1,CHOOSE({1,2},Timeseries[code],Timeseries[name]),2,FALSE)&amp;",DtFmt=1,TmFmt=1,unit=true"),
        NA()
        )
        )
    )
    )
)</f>
        <v>#Calc</v>
      </c>
      <c r="JJ2" s="5" t="str" cm="1">
        <f t="array" aca="1" ref="JJ2" ca="1">IF(
    JJ$1="", NA(),
    IF(
    JJ$1="Date",
    DateRange(StartDate, EndDate),
    IF(
        VLOOKUP(JJ$1, CHOOSE({1,2}, Timeseries[code], Timeseries[source]), 2, FALSE)="FactSet",
        IF(
        VLOOKUP(JJ$1, CHOOSE({1,2}, Timeseries[code], Timeseries[source_field]), 2, FALSE)="FDS_ECON_DATA",
        _xll.FDSC("", "", "PSETCAL(SEVENDAY);FDS_ECON_DATA('" &amp;
            VLOOKUP(JJ$1, CHOOSE({1,2}, Timeseries[code], Timeseries[source_ticker]), 2, FALSE) &amp;
            "'," &amp; StartDate &amp; "," &amp; EndDate &amp; ", D, NONE, NONE)"
        ),
        _xll.FDSC("", "", "PSETCAL(SEVENDAY);NO_REPEAT_F(SPEC_ID_DATA('" &amp;
            VLOOKUP(JJ$1, CHOOSE({1,2}, Timeseries[code], Timeseries[source_ticker]), 2, FALSE) &amp;
            ":" &amp; VLOOKUP(JJ$1, CHOOSE({1,2}, Timeseries[code], Timeseries[source_field]), 2, FALSE) &amp;
            "','" &amp; StartDate &amp; "','" &amp; EndDate &amp; "', D, NONE, NONE,2))"
        )
        ),
        IF(
        VLOOKUP(JJ$1, CHOOSE({1,2}, Timeseries[code], Timeseries[source]), 2, FALSE)="Bloomberg",
        BDH(
            VLOOKUP(JJ$1, CHOOSE({1,2}, Timeseries[code],Timeseries[source_ticker]), 2, FALSE),
            VLOOKUP(JJ$1, CHOOSE({1,2}, Timeseries[code],Timeseries[source_field]), 2, FALSE),
            StartDate, EndDate, "SORT","FALSE", "DTS","FALSE", "DAYS","C", "FILL","B"
        ),
        IF(
        VLOOKUP(JJ$1, CHOOSE({1,2}, Timeseries[code], Timeseries[source]), 2, FALSE)="Infomax",
        _xll.IMDH(VLOOKUP(JJ$1,CHOOSE({1,2},Timeseries[code],Timeseries[asset_class]),2,FALSE),
        VLOOKUP(JJ$1,CHOOSE({1,2},Timeseries[code],Timeseries[source_ticker]),2,FALSE),
        VLOOKUP(JJ$1,CHOOSE({1,2},Timeseries[code],Timeseries[source_field]),2,FALSE),
        StartDate+2,EndDate+2,9999,
        "Per=일,sort=A,real=false,Bizday=12,Quote=종가,ROUND=9,Pos=20,Orient=V,Title="&amp;VLOOKUP(JJ$1,CHOOSE({1,2},Timeseries[code],Timeseries[name]),2,FALSE)&amp;",DtFmt=1,TmFmt=1,unit=true"),
        NA()
        )
        )
    )
    )
)</f>
        <v>#Calc</v>
      </c>
      <c r="JK2" s="5" t="str" cm="1">
        <f t="array" aca="1" ref="JK2" ca="1">IF(
    JK$1="", NA(),
    IF(
    JK$1="Date",
    DateRange(StartDate, EndDate),
    IF(
        VLOOKUP(JK$1, CHOOSE({1,2}, Timeseries[code], Timeseries[source]), 2, FALSE)="FactSet",
        IF(
        VLOOKUP(JK$1, CHOOSE({1,2}, Timeseries[code], Timeseries[source_field]), 2, FALSE)="FDS_ECON_DATA",
        _xll.FDSC("", "", "PSETCAL(SEVENDAY);FDS_ECON_DATA('" &amp;
            VLOOKUP(JK$1, CHOOSE({1,2}, Timeseries[code], Timeseries[source_ticker]), 2, FALSE) &amp;
            "'," &amp; StartDate &amp; "," &amp; EndDate &amp; ", D, NONE, NONE)"
        ),
        _xll.FDSC("", "", "PSETCAL(SEVENDAY);NO_REPEAT_F(SPEC_ID_DATA('" &amp;
            VLOOKUP(JK$1, CHOOSE({1,2}, Timeseries[code], Timeseries[source_ticker]), 2, FALSE) &amp;
            ":" &amp; VLOOKUP(JK$1, CHOOSE({1,2}, Timeseries[code], Timeseries[source_field]), 2, FALSE) &amp;
            "','" &amp; StartDate &amp; "','" &amp; EndDate &amp; "', D, NONE, NONE,2))"
        )
        ),
        IF(
        VLOOKUP(JK$1, CHOOSE({1,2}, Timeseries[code], Timeseries[source]), 2, FALSE)="Bloomberg",
        BDH(
            VLOOKUP(JK$1, CHOOSE({1,2}, Timeseries[code],Timeseries[source_ticker]), 2, FALSE),
            VLOOKUP(JK$1, CHOOSE({1,2}, Timeseries[code],Timeseries[source_field]), 2, FALSE),
            StartDate, EndDate, "SORT","FALSE", "DTS","FALSE", "DAYS","C", "FILL","B"
        ),
        IF(
        VLOOKUP(JK$1, CHOOSE({1,2}, Timeseries[code], Timeseries[source]), 2, FALSE)="Infomax",
        _xll.IMDH(VLOOKUP(JK$1,CHOOSE({1,2},Timeseries[code],Timeseries[asset_class]),2,FALSE),
        VLOOKUP(JK$1,CHOOSE({1,2},Timeseries[code],Timeseries[source_ticker]),2,FALSE),
        VLOOKUP(JK$1,CHOOSE({1,2},Timeseries[code],Timeseries[source_field]),2,FALSE),
        StartDate+2,EndDate+2,9999,
        "Per=일,sort=A,real=false,Bizday=12,Quote=종가,ROUND=9,Pos=20,Orient=V,Title="&amp;VLOOKUP(JK$1,CHOOSE({1,2},Timeseries[code],Timeseries[name]),2,FALSE)&amp;",DtFmt=1,TmFmt=1,unit=true"),
        NA()
        )
        )
    )
    )
)</f>
        <v>#Calc</v>
      </c>
      <c r="JL2" s="5" t="str" cm="1">
        <f t="array" aca="1" ref="JL2" ca="1">IF(
    JL$1="", NA(),
    IF(
    JL$1="Date",
    DateRange(StartDate, EndDate),
    IF(
        VLOOKUP(JL$1, CHOOSE({1,2}, Timeseries[code], Timeseries[source]), 2, FALSE)="FactSet",
        IF(
        VLOOKUP(JL$1, CHOOSE({1,2}, Timeseries[code], Timeseries[source_field]), 2, FALSE)="FDS_ECON_DATA",
        _xll.FDSC("", "", "PSETCAL(SEVENDAY);FDS_ECON_DATA('" &amp;
            VLOOKUP(JL$1, CHOOSE({1,2}, Timeseries[code], Timeseries[source_ticker]), 2, FALSE) &amp;
            "'," &amp; StartDate &amp; "," &amp; EndDate &amp; ", D, NONE, NONE)"
        ),
        _xll.FDSC("", "", "PSETCAL(SEVENDAY);NO_REPEAT_F(SPEC_ID_DATA('" &amp;
            VLOOKUP(JL$1, CHOOSE({1,2}, Timeseries[code], Timeseries[source_ticker]), 2, FALSE) &amp;
            ":" &amp; VLOOKUP(JL$1, CHOOSE({1,2}, Timeseries[code], Timeseries[source_field]), 2, FALSE) &amp;
            "','" &amp; StartDate &amp; "','" &amp; EndDate &amp; "', D, NONE, NONE,2))"
        )
        ),
        IF(
        VLOOKUP(JL$1, CHOOSE({1,2}, Timeseries[code], Timeseries[source]), 2, FALSE)="Bloomberg",
        BDH(
            VLOOKUP(JL$1, CHOOSE({1,2}, Timeseries[code],Timeseries[source_ticker]), 2, FALSE),
            VLOOKUP(JL$1, CHOOSE({1,2}, Timeseries[code],Timeseries[source_field]), 2, FALSE),
            StartDate, EndDate, "SORT","FALSE", "DTS","FALSE", "DAYS","C", "FILL","B"
        ),
        IF(
        VLOOKUP(JL$1, CHOOSE({1,2}, Timeseries[code], Timeseries[source]), 2, FALSE)="Infomax",
        _xll.IMDH(VLOOKUP(JL$1,CHOOSE({1,2},Timeseries[code],Timeseries[asset_class]),2,FALSE),
        VLOOKUP(JL$1,CHOOSE({1,2},Timeseries[code],Timeseries[source_ticker]),2,FALSE),
        VLOOKUP(JL$1,CHOOSE({1,2},Timeseries[code],Timeseries[source_field]),2,FALSE),
        StartDate+2,EndDate+2,9999,
        "Per=일,sort=A,real=false,Bizday=12,Quote=종가,ROUND=9,Pos=20,Orient=V,Title="&amp;VLOOKUP(JL$1,CHOOSE({1,2},Timeseries[code],Timeseries[name]),2,FALSE)&amp;",DtFmt=1,TmFmt=1,unit=true"),
        NA()
        )
        )
    )
    )
)</f>
        <v>#Calc</v>
      </c>
      <c r="JM2" s="5" t="str" cm="1">
        <f t="array" aca="1" ref="JM2" ca="1">IF(
    JM$1="", NA(),
    IF(
    JM$1="Date",
    DateRange(StartDate, EndDate),
    IF(
        VLOOKUP(JM$1, CHOOSE({1,2}, Timeseries[code], Timeseries[source]), 2, FALSE)="FactSet",
        IF(
        VLOOKUP(JM$1, CHOOSE({1,2}, Timeseries[code], Timeseries[source_field]), 2, FALSE)="FDS_ECON_DATA",
        _xll.FDSC("", "", "PSETCAL(SEVENDAY);FDS_ECON_DATA('" &amp;
            VLOOKUP(JM$1, CHOOSE({1,2}, Timeseries[code], Timeseries[source_ticker]), 2, FALSE) &amp;
            "'," &amp; StartDate &amp; "," &amp; EndDate &amp; ", D, NONE, NONE)"
        ),
        _xll.FDSC("", "", "PSETCAL(SEVENDAY);NO_REPEAT_F(SPEC_ID_DATA('" &amp;
            VLOOKUP(JM$1, CHOOSE({1,2}, Timeseries[code], Timeseries[source_ticker]), 2, FALSE) &amp;
            ":" &amp; VLOOKUP(JM$1, CHOOSE({1,2}, Timeseries[code], Timeseries[source_field]), 2, FALSE) &amp;
            "','" &amp; StartDate &amp; "','" &amp; EndDate &amp; "', D, NONE, NONE,2))"
        )
        ),
        IF(
        VLOOKUP(JM$1, CHOOSE({1,2}, Timeseries[code], Timeseries[source]), 2, FALSE)="Bloomberg",
        BDH(
            VLOOKUP(JM$1, CHOOSE({1,2}, Timeseries[code],Timeseries[source_ticker]), 2, FALSE),
            VLOOKUP(JM$1, CHOOSE({1,2}, Timeseries[code],Timeseries[source_field]), 2, FALSE),
            StartDate, EndDate, "SORT","FALSE", "DTS","FALSE", "DAYS","C", "FILL","B"
        ),
        IF(
        VLOOKUP(JM$1, CHOOSE({1,2}, Timeseries[code], Timeseries[source]), 2, FALSE)="Infomax",
        _xll.IMDH(VLOOKUP(JM$1,CHOOSE({1,2},Timeseries[code],Timeseries[asset_class]),2,FALSE),
        VLOOKUP(JM$1,CHOOSE({1,2},Timeseries[code],Timeseries[source_ticker]),2,FALSE),
        VLOOKUP(JM$1,CHOOSE({1,2},Timeseries[code],Timeseries[source_field]),2,FALSE),
        StartDate+2,EndDate+2,9999,
        "Per=일,sort=A,real=false,Bizday=12,Quote=종가,ROUND=9,Pos=20,Orient=V,Title="&amp;VLOOKUP(JM$1,CHOOSE({1,2},Timeseries[code],Timeseries[name]),2,FALSE)&amp;",DtFmt=1,TmFmt=1,unit=true"),
        NA()
        )
        )
    )
    )
)</f>
        <v>#Calc</v>
      </c>
      <c r="JN2" s="5" t="str" cm="1">
        <f t="array" aca="1" ref="JN2" ca="1">IF(
    JN$1="", NA(),
    IF(
    JN$1="Date",
    DateRange(StartDate, EndDate),
    IF(
        VLOOKUP(JN$1, CHOOSE({1,2}, Timeseries[code], Timeseries[source]), 2, FALSE)="FactSet",
        IF(
        VLOOKUP(JN$1, CHOOSE({1,2}, Timeseries[code], Timeseries[source_field]), 2, FALSE)="FDS_ECON_DATA",
        _xll.FDSC("", "", "PSETCAL(SEVENDAY);FDS_ECON_DATA('" &amp;
            VLOOKUP(JN$1, CHOOSE({1,2}, Timeseries[code], Timeseries[source_ticker]), 2, FALSE) &amp;
            "'," &amp; StartDate &amp; "," &amp; EndDate &amp; ", D, NONE, NONE)"
        ),
        _xll.FDSC("", "", "PSETCAL(SEVENDAY);NO_REPEAT_F(SPEC_ID_DATA('" &amp;
            VLOOKUP(JN$1, CHOOSE({1,2}, Timeseries[code], Timeseries[source_ticker]), 2, FALSE) &amp;
            ":" &amp; VLOOKUP(JN$1, CHOOSE({1,2}, Timeseries[code], Timeseries[source_field]), 2, FALSE) &amp;
            "','" &amp; StartDate &amp; "','" &amp; EndDate &amp; "', D, NONE, NONE,2))"
        )
        ),
        IF(
        VLOOKUP(JN$1, CHOOSE({1,2}, Timeseries[code], Timeseries[source]), 2, FALSE)="Bloomberg",
        BDH(
            VLOOKUP(JN$1, CHOOSE({1,2}, Timeseries[code],Timeseries[source_ticker]), 2, FALSE),
            VLOOKUP(JN$1, CHOOSE({1,2}, Timeseries[code],Timeseries[source_field]), 2, FALSE),
            StartDate, EndDate, "SORT","FALSE", "DTS","FALSE", "DAYS","C", "FILL","B"
        ),
        IF(
        VLOOKUP(JN$1, CHOOSE({1,2}, Timeseries[code], Timeseries[source]), 2, FALSE)="Infomax",
        _xll.IMDH(VLOOKUP(JN$1,CHOOSE({1,2},Timeseries[code],Timeseries[asset_class]),2,FALSE),
        VLOOKUP(JN$1,CHOOSE({1,2},Timeseries[code],Timeseries[source_ticker]),2,FALSE),
        VLOOKUP(JN$1,CHOOSE({1,2},Timeseries[code],Timeseries[source_field]),2,FALSE),
        StartDate+2,EndDate+2,9999,
        "Per=일,sort=A,real=false,Bizday=12,Quote=종가,ROUND=9,Pos=20,Orient=V,Title="&amp;VLOOKUP(JN$1,CHOOSE({1,2},Timeseries[code],Timeseries[name]),2,FALSE)&amp;",DtFmt=1,TmFmt=1,unit=true"),
        NA()
        )
        )
    )
    )
)</f>
        <v>#Calc</v>
      </c>
      <c r="JO2" s="5" t="str" cm="1">
        <f t="array" aca="1" ref="JO2" ca="1">IF(
    JO$1="", NA(),
    IF(
    JO$1="Date",
    DateRange(StartDate, EndDate),
    IF(
        VLOOKUP(JO$1, CHOOSE({1,2}, Timeseries[code], Timeseries[source]), 2, FALSE)="FactSet",
        IF(
        VLOOKUP(JO$1, CHOOSE({1,2}, Timeseries[code], Timeseries[source_field]), 2, FALSE)="FDS_ECON_DATA",
        _xll.FDSC("", "", "PSETCAL(SEVENDAY);FDS_ECON_DATA('" &amp;
            VLOOKUP(JO$1, CHOOSE({1,2}, Timeseries[code], Timeseries[source_ticker]), 2, FALSE) &amp;
            "'," &amp; StartDate &amp; "," &amp; EndDate &amp; ", D, NONE, NONE)"
        ),
        _xll.FDSC("", "", "PSETCAL(SEVENDAY);NO_REPEAT_F(SPEC_ID_DATA('" &amp;
            VLOOKUP(JO$1, CHOOSE({1,2}, Timeseries[code], Timeseries[source_ticker]), 2, FALSE) &amp;
            ":" &amp; VLOOKUP(JO$1, CHOOSE({1,2}, Timeseries[code], Timeseries[source_field]), 2, FALSE) &amp;
            "','" &amp; StartDate &amp; "','" &amp; EndDate &amp; "', D, NONE, NONE,2))"
        )
        ),
        IF(
        VLOOKUP(JO$1, CHOOSE({1,2}, Timeseries[code], Timeseries[source]), 2, FALSE)="Bloomberg",
        BDH(
            VLOOKUP(JO$1, CHOOSE({1,2}, Timeseries[code],Timeseries[source_ticker]), 2, FALSE),
            VLOOKUP(JO$1, CHOOSE({1,2}, Timeseries[code],Timeseries[source_field]), 2, FALSE),
            StartDate, EndDate, "SORT","FALSE", "DTS","FALSE", "DAYS","C", "FILL","B"
        ),
        IF(
        VLOOKUP(JO$1, CHOOSE({1,2}, Timeseries[code], Timeseries[source]), 2, FALSE)="Infomax",
        _xll.IMDH(VLOOKUP(JO$1,CHOOSE({1,2},Timeseries[code],Timeseries[asset_class]),2,FALSE),
        VLOOKUP(JO$1,CHOOSE({1,2},Timeseries[code],Timeseries[source_ticker]),2,FALSE),
        VLOOKUP(JO$1,CHOOSE({1,2},Timeseries[code],Timeseries[source_field]),2,FALSE),
        StartDate+2,EndDate+2,9999,
        "Per=일,sort=A,real=false,Bizday=12,Quote=종가,ROUND=9,Pos=20,Orient=V,Title="&amp;VLOOKUP(JO$1,CHOOSE({1,2},Timeseries[code],Timeseries[name]),2,FALSE)&amp;",DtFmt=1,TmFmt=1,unit=true"),
        NA()
        )
        )
    )
    )
)</f>
        <v>#Calc</v>
      </c>
      <c r="JP2" s="5" t="str" cm="1">
        <f t="array" aca="1" ref="JP2" ca="1">IF(
    JP$1="", NA(),
    IF(
    JP$1="Date",
    DateRange(StartDate, EndDate),
    IF(
        VLOOKUP(JP$1, CHOOSE({1,2}, Timeseries[code], Timeseries[source]), 2, FALSE)="FactSet",
        IF(
        VLOOKUP(JP$1, CHOOSE({1,2}, Timeseries[code], Timeseries[source_field]), 2, FALSE)="FDS_ECON_DATA",
        _xll.FDSC("", "", "PSETCAL(SEVENDAY);FDS_ECON_DATA('" &amp;
            VLOOKUP(JP$1, CHOOSE({1,2}, Timeseries[code], Timeseries[source_ticker]), 2, FALSE) &amp;
            "'," &amp; StartDate &amp; "," &amp; EndDate &amp; ", D, NONE, NONE)"
        ),
        _xll.FDSC("", "", "PSETCAL(SEVENDAY);NO_REPEAT_F(SPEC_ID_DATA('" &amp;
            VLOOKUP(JP$1, CHOOSE({1,2}, Timeseries[code], Timeseries[source_ticker]), 2, FALSE) &amp;
            ":" &amp; VLOOKUP(JP$1, CHOOSE({1,2}, Timeseries[code], Timeseries[source_field]), 2, FALSE) &amp;
            "','" &amp; StartDate &amp; "','" &amp; EndDate &amp; "', D, NONE, NONE,2))"
        )
        ),
        IF(
        VLOOKUP(JP$1, CHOOSE({1,2}, Timeseries[code], Timeseries[source]), 2, FALSE)="Bloomberg",
        BDH(
            VLOOKUP(JP$1, CHOOSE({1,2}, Timeseries[code],Timeseries[source_ticker]), 2, FALSE),
            VLOOKUP(JP$1, CHOOSE({1,2}, Timeseries[code],Timeseries[source_field]), 2, FALSE),
            StartDate, EndDate, "SORT","FALSE", "DTS","FALSE", "DAYS","C", "FILL","B"
        ),
        IF(
        VLOOKUP(JP$1, CHOOSE({1,2}, Timeseries[code], Timeseries[source]), 2, FALSE)="Infomax",
        _xll.IMDH(VLOOKUP(JP$1,CHOOSE({1,2},Timeseries[code],Timeseries[asset_class]),2,FALSE),
        VLOOKUP(JP$1,CHOOSE({1,2},Timeseries[code],Timeseries[source_ticker]),2,FALSE),
        VLOOKUP(JP$1,CHOOSE({1,2},Timeseries[code],Timeseries[source_field]),2,FALSE),
        StartDate+2,EndDate+2,9999,
        "Per=일,sort=A,real=false,Bizday=12,Quote=종가,ROUND=9,Pos=20,Orient=V,Title="&amp;VLOOKUP(JP$1,CHOOSE({1,2},Timeseries[code],Timeseries[name]),2,FALSE)&amp;",DtFmt=1,TmFmt=1,unit=true"),
        NA()
        )
        )
    )
    )
)</f>
        <v>#Calc</v>
      </c>
      <c r="JQ2" s="5" t="str" cm="1">
        <f t="array" aca="1" ref="JQ2" ca="1">IF(
    JQ$1="", NA(),
    IF(
    JQ$1="Date",
    DateRange(StartDate, EndDate),
    IF(
        VLOOKUP(JQ$1, CHOOSE({1,2}, Timeseries[code], Timeseries[source]), 2, FALSE)="FactSet",
        IF(
        VLOOKUP(JQ$1, CHOOSE({1,2}, Timeseries[code], Timeseries[source_field]), 2, FALSE)="FDS_ECON_DATA",
        _xll.FDSC("", "", "PSETCAL(SEVENDAY);FDS_ECON_DATA('" &amp;
            VLOOKUP(JQ$1, CHOOSE({1,2}, Timeseries[code], Timeseries[source_ticker]), 2, FALSE) &amp;
            "'," &amp; StartDate &amp; "," &amp; EndDate &amp; ", D, NONE, NONE)"
        ),
        _xll.FDSC("", "", "PSETCAL(SEVENDAY);NO_REPEAT_F(SPEC_ID_DATA('" &amp;
            VLOOKUP(JQ$1, CHOOSE({1,2}, Timeseries[code], Timeseries[source_ticker]), 2, FALSE) &amp;
            ":" &amp; VLOOKUP(JQ$1, CHOOSE({1,2}, Timeseries[code], Timeseries[source_field]), 2, FALSE) &amp;
            "','" &amp; StartDate &amp; "','" &amp; EndDate &amp; "', D, NONE, NONE,2))"
        )
        ),
        IF(
        VLOOKUP(JQ$1, CHOOSE({1,2}, Timeseries[code], Timeseries[source]), 2, FALSE)="Bloomberg",
        BDH(
            VLOOKUP(JQ$1, CHOOSE({1,2}, Timeseries[code],Timeseries[source_ticker]), 2, FALSE),
            VLOOKUP(JQ$1, CHOOSE({1,2}, Timeseries[code],Timeseries[source_field]), 2, FALSE),
            StartDate, EndDate, "SORT","FALSE", "DTS","FALSE", "DAYS","C", "FILL","B"
        ),
        IF(
        VLOOKUP(JQ$1, CHOOSE({1,2}, Timeseries[code], Timeseries[source]), 2, FALSE)="Infomax",
        _xll.IMDH(VLOOKUP(JQ$1,CHOOSE({1,2},Timeseries[code],Timeseries[asset_class]),2,FALSE),
        VLOOKUP(JQ$1,CHOOSE({1,2},Timeseries[code],Timeseries[source_ticker]),2,FALSE),
        VLOOKUP(JQ$1,CHOOSE({1,2},Timeseries[code],Timeseries[source_field]),2,FALSE),
        StartDate+2,EndDate+2,9999,
        "Per=일,sort=A,real=false,Bizday=12,Quote=종가,ROUND=9,Pos=20,Orient=V,Title="&amp;VLOOKUP(JQ$1,CHOOSE({1,2},Timeseries[code],Timeseries[name]),2,FALSE)&amp;",DtFmt=1,TmFmt=1,unit=true"),
        NA()
        )
        )
    )
    )
)</f>
        <v>#Calc</v>
      </c>
      <c r="JR2" s="5" t="str" cm="1">
        <f t="array" aca="1" ref="JR2" ca="1">IF(
    JR$1="", NA(),
    IF(
    JR$1="Date",
    DateRange(StartDate, EndDate),
    IF(
        VLOOKUP(JR$1, CHOOSE({1,2}, Timeseries[code], Timeseries[source]), 2, FALSE)="FactSet",
        IF(
        VLOOKUP(JR$1, CHOOSE({1,2}, Timeseries[code], Timeseries[source_field]), 2, FALSE)="FDS_ECON_DATA",
        _xll.FDSC("", "", "PSETCAL(SEVENDAY);FDS_ECON_DATA('" &amp;
            VLOOKUP(JR$1, CHOOSE({1,2}, Timeseries[code], Timeseries[source_ticker]), 2, FALSE) &amp;
            "'," &amp; StartDate &amp; "," &amp; EndDate &amp; ", D, NONE, NONE)"
        ),
        _xll.FDSC("", "", "PSETCAL(SEVENDAY);NO_REPEAT_F(SPEC_ID_DATA('" &amp;
            VLOOKUP(JR$1, CHOOSE({1,2}, Timeseries[code], Timeseries[source_ticker]), 2, FALSE) &amp;
            ":" &amp; VLOOKUP(JR$1, CHOOSE({1,2}, Timeseries[code], Timeseries[source_field]), 2, FALSE) &amp;
            "','" &amp; StartDate &amp; "','" &amp; EndDate &amp; "', D, NONE, NONE,2))"
        )
        ),
        IF(
        VLOOKUP(JR$1, CHOOSE({1,2}, Timeseries[code], Timeseries[source]), 2, FALSE)="Bloomberg",
        BDH(
            VLOOKUP(JR$1, CHOOSE({1,2}, Timeseries[code],Timeseries[source_ticker]), 2, FALSE),
            VLOOKUP(JR$1, CHOOSE({1,2}, Timeseries[code],Timeseries[source_field]), 2, FALSE),
            StartDate, EndDate, "SORT","FALSE", "DTS","FALSE", "DAYS","C", "FILL","B"
        ),
        IF(
        VLOOKUP(JR$1, CHOOSE({1,2}, Timeseries[code], Timeseries[source]), 2, FALSE)="Infomax",
        _xll.IMDH(VLOOKUP(JR$1,CHOOSE({1,2},Timeseries[code],Timeseries[asset_class]),2,FALSE),
        VLOOKUP(JR$1,CHOOSE({1,2},Timeseries[code],Timeseries[source_ticker]),2,FALSE),
        VLOOKUP(JR$1,CHOOSE({1,2},Timeseries[code],Timeseries[source_field]),2,FALSE),
        StartDate+2,EndDate+2,9999,
        "Per=일,sort=A,real=false,Bizday=12,Quote=종가,ROUND=9,Pos=20,Orient=V,Title="&amp;VLOOKUP(JR$1,CHOOSE({1,2},Timeseries[code],Timeseries[name]),2,FALSE)&amp;",DtFmt=1,TmFmt=1,unit=true"),
        NA()
        )
        )
    )
    )
)</f>
        <v>#Calc</v>
      </c>
      <c r="JS2" s="5" t="str" cm="1">
        <f t="array" aca="1" ref="JS2" ca="1">IF(
    JS$1="", NA(),
    IF(
    JS$1="Date",
    DateRange(StartDate, EndDate),
    IF(
        VLOOKUP(JS$1, CHOOSE({1,2}, Timeseries[code], Timeseries[source]), 2, FALSE)="FactSet",
        IF(
        VLOOKUP(JS$1, CHOOSE({1,2}, Timeseries[code], Timeseries[source_field]), 2, FALSE)="FDS_ECON_DATA",
        _xll.FDSC("", "", "PSETCAL(SEVENDAY);FDS_ECON_DATA('" &amp;
            VLOOKUP(JS$1, CHOOSE({1,2}, Timeseries[code], Timeseries[source_ticker]), 2, FALSE) &amp;
            "'," &amp; StartDate &amp; "," &amp; EndDate &amp; ", D, NONE, NONE)"
        ),
        _xll.FDSC("", "", "PSETCAL(SEVENDAY);NO_REPEAT_F(SPEC_ID_DATA('" &amp;
            VLOOKUP(JS$1, CHOOSE({1,2}, Timeseries[code], Timeseries[source_ticker]), 2, FALSE) &amp;
            ":" &amp; VLOOKUP(JS$1, CHOOSE({1,2}, Timeseries[code], Timeseries[source_field]), 2, FALSE) &amp;
            "','" &amp; StartDate &amp; "','" &amp; EndDate &amp; "', D, NONE, NONE,2))"
        )
        ),
        IF(
        VLOOKUP(JS$1, CHOOSE({1,2}, Timeseries[code], Timeseries[source]), 2, FALSE)="Bloomberg",
        BDH(
            VLOOKUP(JS$1, CHOOSE({1,2}, Timeseries[code],Timeseries[source_ticker]), 2, FALSE),
            VLOOKUP(JS$1, CHOOSE({1,2}, Timeseries[code],Timeseries[source_field]), 2, FALSE),
            StartDate, EndDate, "SORT","FALSE", "DTS","FALSE", "DAYS","C", "FILL","B"
        ),
        IF(
        VLOOKUP(JS$1, CHOOSE({1,2}, Timeseries[code], Timeseries[source]), 2, FALSE)="Infomax",
        _xll.IMDH(VLOOKUP(JS$1,CHOOSE({1,2},Timeseries[code],Timeseries[asset_class]),2,FALSE),
        VLOOKUP(JS$1,CHOOSE({1,2},Timeseries[code],Timeseries[source_ticker]),2,FALSE),
        VLOOKUP(JS$1,CHOOSE({1,2},Timeseries[code],Timeseries[source_field]),2,FALSE),
        StartDate+2,EndDate+2,9999,
        "Per=일,sort=A,real=false,Bizday=12,Quote=종가,ROUND=9,Pos=20,Orient=V,Title="&amp;VLOOKUP(JS$1,CHOOSE({1,2},Timeseries[code],Timeseries[name]),2,FALSE)&amp;",DtFmt=1,TmFmt=1,unit=true"),
        NA()
        )
        )
    )
    )
)</f>
        <v>#Calc</v>
      </c>
      <c r="JT2" s="5" t="str" cm="1">
        <f t="array" aca="1" ref="JT2" ca="1">IF(
    JT$1="", NA(),
    IF(
    JT$1="Date",
    DateRange(StartDate, EndDate),
    IF(
        VLOOKUP(JT$1, CHOOSE({1,2}, Timeseries[code], Timeseries[source]), 2, FALSE)="FactSet",
        IF(
        VLOOKUP(JT$1, CHOOSE({1,2}, Timeseries[code], Timeseries[source_field]), 2, FALSE)="FDS_ECON_DATA",
        _xll.FDSC("", "", "PSETCAL(SEVENDAY);FDS_ECON_DATA('" &amp;
            VLOOKUP(JT$1, CHOOSE({1,2}, Timeseries[code], Timeseries[source_ticker]), 2, FALSE) &amp;
            "'," &amp; StartDate &amp; "," &amp; EndDate &amp; ", D, NONE, NONE)"
        ),
        _xll.FDSC("", "", "PSETCAL(SEVENDAY);NO_REPEAT_F(SPEC_ID_DATA('" &amp;
            VLOOKUP(JT$1, CHOOSE({1,2}, Timeseries[code], Timeseries[source_ticker]), 2, FALSE) &amp;
            ":" &amp; VLOOKUP(JT$1, CHOOSE({1,2}, Timeseries[code], Timeseries[source_field]), 2, FALSE) &amp;
            "','" &amp; StartDate &amp; "','" &amp; EndDate &amp; "', D, NONE, NONE,2))"
        )
        ),
        IF(
        VLOOKUP(JT$1, CHOOSE({1,2}, Timeseries[code], Timeseries[source]), 2, FALSE)="Bloomberg",
        BDH(
            VLOOKUP(JT$1, CHOOSE({1,2}, Timeseries[code],Timeseries[source_ticker]), 2, FALSE),
            VLOOKUP(JT$1, CHOOSE({1,2}, Timeseries[code],Timeseries[source_field]), 2, FALSE),
            StartDate, EndDate, "SORT","FALSE", "DTS","FALSE", "DAYS","C", "FILL","B"
        ),
        IF(
        VLOOKUP(JT$1, CHOOSE({1,2}, Timeseries[code], Timeseries[source]), 2, FALSE)="Infomax",
        _xll.IMDH(VLOOKUP(JT$1,CHOOSE({1,2},Timeseries[code],Timeseries[asset_class]),2,FALSE),
        VLOOKUP(JT$1,CHOOSE({1,2},Timeseries[code],Timeseries[source_ticker]),2,FALSE),
        VLOOKUP(JT$1,CHOOSE({1,2},Timeseries[code],Timeseries[source_field]),2,FALSE),
        StartDate+2,EndDate+2,9999,
        "Per=일,sort=A,real=false,Bizday=12,Quote=종가,ROUND=9,Pos=20,Orient=V,Title="&amp;VLOOKUP(JT$1,CHOOSE({1,2},Timeseries[code],Timeseries[name]),2,FALSE)&amp;",DtFmt=1,TmFmt=1,unit=true"),
        NA()
        )
        )
    )
    )
)</f>
        <v>#Calc</v>
      </c>
      <c r="JU2" s="5" t="str" cm="1">
        <f t="array" aca="1" ref="JU2" ca="1">IF(
    JU$1="", NA(),
    IF(
    JU$1="Date",
    DateRange(StartDate, EndDate),
    IF(
        VLOOKUP(JU$1, CHOOSE({1,2}, Timeseries[code], Timeseries[source]), 2, FALSE)="FactSet",
        IF(
        VLOOKUP(JU$1, CHOOSE({1,2}, Timeseries[code], Timeseries[source_field]), 2, FALSE)="FDS_ECON_DATA",
        _xll.FDSC("", "", "PSETCAL(SEVENDAY);FDS_ECON_DATA('" &amp;
            VLOOKUP(JU$1, CHOOSE({1,2}, Timeseries[code], Timeseries[source_ticker]), 2, FALSE) &amp;
            "'," &amp; StartDate &amp; "," &amp; EndDate &amp; ", D, NONE, NONE)"
        ),
        _xll.FDSC("", "", "PSETCAL(SEVENDAY);NO_REPEAT_F(SPEC_ID_DATA('" &amp;
            VLOOKUP(JU$1, CHOOSE({1,2}, Timeseries[code], Timeseries[source_ticker]), 2, FALSE) &amp;
            ":" &amp; VLOOKUP(JU$1, CHOOSE({1,2}, Timeseries[code], Timeseries[source_field]), 2, FALSE) &amp;
            "','" &amp; StartDate &amp; "','" &amp; EndDate &amp; "', D, NONE, NONE,2))"
        )
        ),
        IF(
        VLOOKUP(JU$1, CHOOSE({1,2}, Timeseries[code], Timeseries[source]), 2, FALSE)="Bloomberg",
        BDH(
            VLOOKUP(JU$1, CHOOSE({1,2}, Timeseries[code],Timeseries[source_ticker]), 2, FALSE),
            VLOOKUP(JU$1, CHOOSE({1,2}, Timeseries[code],Timeseries[source_field]), 2, FALSE),
            StartDate, EndDate, "SORT","FALSE", "DTS","FALSE", "DAYS","C", "FILL","B"
        ),
        IF(
        VLOOKUP(JU$1, CHOOSE({1,2}, Timeseries[code], Timeseries[source]), 2, FALSE)="Infomax",
        _xll.IMDH(VLOOKUP(JU$1,CHOOSE({1,2},Timeseries[code],Timeseries[asset_class]),2,FALSE),
        VLOOKUP(JU$1,CHOOSE({1,2},Timeseries[code],Timeseries[source_ticker]),2,FALSE),
        VLOOKUP(JU$1,CHOOSE({1,2},Timeseries[code],Timeseries[source_field]),2,FALSE),
        StartDate+2,EndDate+2,9999,
        "Per=일,sort=A,real=false,Bizday=12,Quote=종가,ROUND=9,Pos=20,Orient=V,Title="&amp;VLOOKUP(JU$1,CHOOSE({1,2},Timeseries[code],Timeseries[name]),2,FALSE)&amp;",DtFmt=1,TmFmt=1,unit=true"),
        NA()
        )
        )
    )
    )
)</f>
        <v>#Calc</v>
      </c>
      <c r="JV2" s="5" t="str" cm="1">
        <f t="array" aca="1" ref="JV2" ca="1">IF(
    JV$1="", NA(),
    IF(
    JV$1="Date",
    DateRange(StartDate, EndDate),
    IF(
        VLOOKUP(JV$1, CHOOSE({1,2}, Timeseries[code], Timeseries[source]), 2, FALSE)="FactSet",
        IF(
        VLOOKUP(JV$1, CHOOSE({1,2}, Timeseries[code], Timeseries[source_field]), 2, FALSE)="FDS_ECON_DATA",
        _xll.FDSC("", "", "PSETCAL(SEVENDAY);FDS_ECON_DATA('" &amp;
            VLOOKUP(JV$1, CHOOSE({1,2}, Timeseries[code], Timeseries[source_ticker]), 2, FALSE) &amp;
            "'," &amp; StartDate &amp; "," &amp; EndDate &amp; ", D, NONE, NONE)"
        ),
        _xll.FDSC("", "", "PSETCAL(SEVENDAY);NO_REPEAT_F(SPEC_ID_DATA('" &amp;
            VLOOKUP(JV$1, CHOOSE({1,2}, Timeseries[code], Timeseries[source_ticker]), 2, FALSE) &amp;
            ":" &amp; VLOOKUP(JV$1, CHOOSE({1,2}, Timeseries[code], Timeseries[source_field]), 2, FALSE) &amp;
            "','" &amp; StartDate &amp; "','" &amp; EndDate &amp; "', D, NONE, NONE,2))"
        )
        ),
        IF(
        VLOOKUP(JV$1, CHOOSE({1,2}, Timeseries[code], Timeseries[source]), 2, FALSE)="Bloomberg",
        BDH(
            VLOOKUP(JV$1, CHOOSE({1,2}, Timeseries[code],Timeseries[source_ticker]), 2, FALSE),
            VLOOKUP(JV$1, CHOOSE({1,2}, Timeseries[code],Timeseries[source_field]), 2, FALSE),
            StartDate, EndDate, "SORT","FALSE", "DTS","FALSE", "DAYS","C", "FILL","B"
        ),
        IF(
        VLOOKUP(JV$1, CHOOSE({1,2}, Timeseries[code], Timeseries[source]), 2, FALSE)="Infomax",
        _xll.IMDH(VLOOKUP(JV$1,CHOOSE({1,2},Timeseries[code],Timeseries[asset_class]),2,FALSE),
        VLOOKUP(JV$1,CHOOSE({1,2},Timeseries[code],Timeseries[source_ticker]),2,FALSE),
        VLOOKUP(JV$1,CHOOSE({1,2},Timeseries[code],Timeseries[source_field]),2,FALSE),
        StartDate+2,EndDate+2,9999,
        "Per=일,sort=A,real=false,Bizday=12,Quote=종가,ROUND=9,Pos=20,Orient=V,Title="&amp;VLOOKUP(JV$1,CHOOSE({1,2},Timeseries[code],Timeseries[name]),2,FALSE)&amp;",DtFmt=1,TmFmt=1,unit=true"),
        NA()
        )
        )
    )
    )
)</f>
        <v>#Calc</v>
      </c>
      <c r="JW2" s="5" t="str" cm="1">
        <f t="array" aca="1" ref="JW2" ca="1">IF(
    JW$1="", NA(),
    IF(
    JW$1="Date",
    DateRange(StartDate, EndDate),
    IF(
        VLOOKUP(JW$1, CHOOSE({1,2}, Timeseries[code], Timeseries[source]), 2, FALSE)="FactSet",
        IF(
        VLOOKUP(JW$1, CHOOSE({1,2}, Timeseries[code], Timeseries[source_field]), 2, FALSE)="FDS_ECON_DATA",
        _xll.FDSC("", "", "PSETCAL(SEVENDAY);FDS_ECON_DATA('" &amp;
            VLOOKUP(JW$1, CHOOSE({1,2}, Timeseries[code], Timeseries[source_ticker]), 2, FALSE) &amp;
            "'," &amp; StartDate &amp; "," &amp; EndDate &amp; ", D, NONE, NONE)"
        ),
        _xll.FDSC("", "", "PSETCAL(SEVENDAY);NO_REPEAT_F(SPEC_ID_DATA('" &amp;
            VLOOKUP(JW$1, CHOOSE({1,2}, Timeseries[code], Timeseries[source_ticker]), 2, FALSE) &amp;
            ":" &amp; VLOOKUP(JW$1, CHOOSE({1,2}, Timeseries[code], Timeseries[source_field]), 2, FALSE) &amp;
            "','" &amp; StartDate &amp; "','" &amp; EndDate &amp; "', D, NONE, NONE,2))"
        )
        ),
        IF(
        VLOOKUP(JW$1, CHOOSE({1,2}, Timeseries[code], Timeseries[source]), 2, FALSE)="Bloomberg",
        BDH(
            VLOOKUP(JW$1, CHOOSE({1,2}, Timeseries[code],Timeseries[source_ticker]), 2, FALSE),
            VLOOKUP(JW$1, CHOOSE({1,2}, Timeseries[code],Timeseries[source_field]), 2, FALSE),
            StartDate, EndDate, "SORT","FALSE", "DTS","FALSE", "DAYS","C", "FILL","B"
        ),
        IF(
        VLOOKUP(JW$1, CHOOSE({1,2}, Timeseries[code], Timeseries[source]), 2, FALSE)="Infomax",
        _xll.IMDH(VLOOKUP(JW$1,CHOOSE({1,2},Timeseries[code],Timeseries[asset_class]),2,FALSE),
        VLOOKUP(JW$1,CHOOSE({1,2},Timeseries[code],Timeseries[source_ticker]),2,FALSE),
        VLOOKUP(JW$1,CHOOSE({1,2},Timeseries[code],Timeseries[source_field]),2,FALSE),
        StartDate+2,EndDate+2,9999,
        "Per=일,sort=A,real=false,Bizday=12,Quote=종가,ROUND=9,Pos=20,Orient=V,Title="&amp;VLOOKUP(JW$1,CHOOSE({1,2},Timeseries[code],Timeseries[name]),2,FALSE)&amp;",DtFmt=1,TmFmt=1,unit=true"),
        NA()
        )
        )
    )
    )
)</f>
        <v>#Calc</v>
      </c>
      <c r="JX2" s="5" t="str" cm="1">
        <f t="array" aca="1" ref="JX2" ca="1">IF(
    JX$1="", NA(),
    IF(
    JX$1="Date",
    DateRange(StartDate, EndDate),
    IF(
        VLOOKUP(JX$1, CHOOSE({1,2}, Timeseries[code], Timeseries[source]), 2, FALSE)="FactSet",
        IF(
        VLOOKUP(JX$1, CHOOSE({1,2}, Timeseries[code], Timeseries[source_field]), 2, FALSE)="FDS_ECON_DATA",
        _xll.FDSC("", "", "PSETCAL(SEVENDAY);FDS_ECON_DATA('" &amp;
            VLOOKUP(JX$1, CHOOSE({1,2}, Timeseries[code], Timeseries[source_ticker]), 2, FALSE) &amp;
            "'," &amp; StartDate &amp; "," &amp; EndDate &amp; ", D, NONE, NONE)"
        ),
        _xll.FDSC("", "", "PSETCAL(SEVENDAY);NO_REPEAT_F(SPEC_ID_DATA('" &amp;
            VLOOKUP(JX$1, CHOOSE({1,2}, Timeseries[code], Timeseries[source_ticker]), 2, FALSE) &amp;
            ":" &amp; VLOOKUP(JX$1, CHOOSE({1,2}, Timeseries[code], Timeseries[source_field]), 2, FALSE) &amp;
            "','" &amp; StartDate &amp; "','" &amp; EndDate &amp; "', D, NONE, NONE,2))"
        )
        ),
        IF(
        VLOOKUP(JX$1, CHOOSE({1,2}, Timeseries[code], Timeseries[source]), 2, FALSE)="Bloomberg",
        BDH(
            VLOOKUP(JX$1, CHOOSE({1,2}, Timeseries[code],Timeseries[source_ticker]), 2, FALSE),
            VLOOKUP(JX$1, CHOOSE({1,2}, Timeseries[code],Timeseries[source_field]), 2, FALSE),
            StartDate, EndDate, "SORT","FALSE", "DTS","FALSE", "DAYS","C", "FILL","B"
        ),
        IF(
        VLOOKUP(JX$1, CHOOSE({1,2}, Timeseries[code], Timeseries[source]), 2, FALSE)="Infomax",
        _xll.IMDH(VLOOKUP(JX$1,CHOOSE({1,2},Timeseries[code],Timeseries[asset_class]),2,FALSE),
        VLOOKUP(JX$1,CHOOSE({1,2},Timeseries[code],Timeseries[source_ticker]),2,FALSE),
        VLOOKUP(JX$1,CHOOSE({1,2},Timeseries[code],Timeseries[source_field]),2,FALSE),
        StartDate+2,EndDate+2,9999,
        "Per=일,sort=A,real=false,Bizday=12,Quote=종가,ROUND=9,Pos=20,Orient=V,Title="&amp;VLOOKUP(JX$1,CHOOSE({1,2},Timeseries[code],Timeseries[name]),2,FALSE)&amp;",DtFmt=1,TmFmt=1,unit=true"),
        NA()
        )
        )
    )
    )
)</f>
        <v>#Calc</v>
      </c>
      <c r="JY2" s="5" t="str" cm="1">
        <f t="array" aca="1" ref="JY2" ca="1">IF(
    JY$1="", NA(),
    IF(
    JY$1="Date",
    DateRange(StartDate, EndDate),
    IF(
        VLOOKUP(JY$1, CHOOSE({1,2}, Timeseries[code], Timeseries[source]), 2, FALSE)="FactSet",
        IF(
        VLOOKUP(JY$1, CHOOSE({1,2}, Timeseries[code], Timeseries[source_field]), 2, FALSE)="FDS_ECON_DATA",
        _xll.FDSC("", "", "PSETCAL(SEVENDAY);FDS_ECON_DATA('" &amp;
            VLOOKUP(JY$1, CHOOSE({1,2}, Timeseries[code], Timeseries[source_ticker]), 2, FALSE) &amp;
            "'," &amp; StartDate &amp; "," &amp; EndDate &amp; ", D, NONE, NONE)"
        ),
        _xll.FDSC("", "", "PSETCAL(SEVENDAY);NO_REPEAT_F(SPEC_ID_DATA('" &amp;
            VLOOKUP(JY$1, CHOOSE({1,2}, Timeseries[code], Timeseries[source_ticker]), 2, FALSE) &amp;
            ":" &amp; VLOOKUP(JY$1, CHOOSE({1,2}, Timeseries[code], Timeseries[source_field]), 2, FALSE) &amp;
            "','" &amp; StartDate &amp; "','" &amp; EndDate &amp; "', D, NONE, NONE,2))"
        )
        ),
        IF(
        VLOOKUP(JY$1, CHOOSE({1,2}, Timeseries[code], Timeseries[source]), 2, FALSE)="Bloomberg",
        BDH(
            VLOOKUP(JY$1, CHOOSE({1,2}, Timeseries[code],Timeseries[source_ticker]), 2, FALSE),
            VLOOKUP(JY$1, CHOOSE({1,2}, Timeseries[code],Timeseries[source_field]), 2, FALSE),
            StartDate, EndDate, "SORT","FALSE", "DTS","FALSE", "DAYS","C", "FILL","B"
        ),
        IF(
        VLOOKUP(JY$1, CHOOSE({1,2}, Timeseries[code], Timeseries[source]), 2, FALSE)="Infomax",
        _xll.IMDH(VLOOKUP(JY$1,CHOOSE({1,2},Timeseries[code],Timeseries[asset_class]),2,FALSE),
        VLOOKUP(JY$1,CHOOSE({1,2},Timeseries[code],Timeseries[source_ticker]),2,FALSE),
        VLOOKUP(JY$1,CHOOSE({1,2},Timeseries[code],Timeseries[source_field]),2,FALSE),
        StartDate+2,EndDate+2,9999,
        "Per=일,sort=A,real=false,Bizday=12,Quote=종가,ROUND=9,Pos=20,Orient=V,Title="&amp;VLOOKUP(JY$1,CHOOSE({1,2},Timeseries[code],Timeseries[name]),2,FALSE)&amp;",DtFmt=1,TmFmt=1,unit=true"),
        NA()
        )
        )
    )
    )
)</f>
        <v>#Calc</v>
      </c>
      <c r="JZ2" s="5" t="str" cm="1">
        <f t="array" aca="1" ref="JZ2" ca="1">IF(
    JZ$1="", NA(),
    IF(
    JZ$1="Date",
    DateRange(StartDate, EndDate),
    IF(
        VLOOKUP(JZ$1, CHOOSE({1,2}, Timeseries[code], Timeseries[source]), 2, FALSE)="FactSet",
        IF(
        VLOOKUP(JZ$1, CHOOSE({1,2}, Timeseries[code], Timeseries[source_field]), 2, FALSE)="FDS_ECON_DATA",
        _xll.FDSC("", "", "PSETCAL(SEVENDAY);FDS_ECON_DATA('" &amp;
            VLOOKUP(JZ$1, CHOOSE({1,2}, Timeseries[code], Timeseries[source_ticker]), 2, FALSE) &amp;
            "'," &amp; StartDate &amp; "," &amp; EndDate &amp; ", D, NONE, NONE)"
        ),
        _xll.FDSC("", "", "PSETCAL(SEVENDAY);NO_REPEAT_F(SPEC_ID_DATA('" &amp;
            VLOOKUP(JZ$1, CHOOSE({1,2}, Timeseries[code], Timeseries[source_ticker]), 2, FALSE) &amp;
            ":" &amp; VLOOKUP(JZ$1, CHOOSE({1,2}, Timeseries[code], Timeseries[source_field]), 2, FALSE) &amp;
            "','" &amp; StartDate &amp; "','" &amp; EndDate &amp; "', D, NONE, NONE,2))"
        )
        ),
        IF(
        VLOOKUP(JZ$1, CHOOSE({1,2}, Timeseries[code], Timeseries[source]), 2, FALSE)="Bloomberg",
        BDH(
            VLOOKUP(JZ$1, CHOOSE({1,2}, Timeseries[code],Timeseries[source_ticker]), 2, FALSE),
            VLOOKUP(JZ$1, CHOOSE({1,2}, Timeseries[code],Timeseries[source_field]), 2, FALSE),
            StartDate, EndDate, "SORT","FALSE", "DTS","FALSE", "DAYS","C", "FILL","B"
        ),
        IF(
        VLOOKUP(JZ$1, CHOOSE({1,2}, Timeseries[code], Timeseries[source]), 2, FALSE)="Infomax",
        _xll.IMDH(VLOOKUP(JZ$1,CHOOSE({1,2},Timeseries[code],Timeseries[asset_class]),2,FALSE),
        VLOOKUP(JZ$1,CHOOSE({1,2},Timeseries[code],Timeseries[source_ticker]),2,FALSE),
        VLOOKUP(JZ$1,CHOOSE({1,2},Timeseries[code],Timeseries[source_field]),2,FALSE),
        StartDate+2,EndDate+2,9999,
        "Per=일,sort=A,real=false,Bizday=12,Quote=종가,ROUND=9,Pos=20,Orient=V,Title="&amp;VLOOKUP(JZ$1,CHOOSE({1,2},Timeseries[code],Timeseries[name]),2,FALSE)&amp;",DtFmt=1,TmFmt=1,unit=true"),
        NA()
        )
        )
    )
    )
)</f>
        <v>#Calc</v>
      </c>
      <c r="KA2" s="5" t="str" cm="1">
        <f t="array" aca="1" ref="KA2" ca="1">IF(
    KA$1="", NA(),
    IF(
    KA$1="Date",
    DateRange(StartDate, EndDate),
    IF(
        VLOOKUP(KA$1, CHOOSE({1,2}, Timeseries[code], Timeseries[source]), 2, FALSE)="FactSet",
        IF(
        VLOOKUP(KA$1, CHOOSE({1,2}, Timeseries[code], Timeseries[source_field]), 2, FALSE)="FDS_ECON_DATA",
        _xll.FDSC("", "", "PSETCAL(SEVENDAY);FDS_ECON_DATA('" &amp;
            VLOOKUP(KA$1, CHOOSE({1,2}, Timeseries[code], Timeseries[source_ticker]), 2, FALSE) &amp;
            "'," &amp; StartDate &amp; "," &amp; EndDate &amp; ", D, NONE, NONE)"
        ),
        _xll.FDSC("", "", "PSETCAL(SEVENDAY);NO_REPEAT_F(SPEC_ID_DATA('" &amp;
            VLOOKUP(KA$1, CHOOSE({1,2}, Timeseries[code], Timeseries[source_ticker]), 2, FALSE) &amp;
            ":" &amp; VLOOKUP(KA$1, CHOOSE({1,2}, Timeseries[code], Timeseries[source_field]), 2, FALSE) &amp;
            "','" &amp; StartDate &amp; "','" &amp; EndDate &amp; "', D, NONE, NONE,2))"
        )
        ),
        IF(
        VLOOKUP(KA$1, CHOOSE({1,2}, Timeseries[code], Timeseries[source]), 2, FALSE)="Bloomberg",
        BDH(
            VLOOKUP(KA$1, CHOOSE({1,2}, Timeseries[code],Timeseries[source_ticker]), 2, FALSE),
            VLOOKUP(KA$1, CHOOSE({1,2}, Timeseries[code],Timeseries[source_field]), 2, FALSE),
            StartDate, EndDate, "SORT","FALSE", "DTS","FALSE", "DAYS","C", "FILL","B"
        ),
        IF(
        VLOOKUP(KA$1, CHOOSE({1,2}, Timeseries[code], Timeseries[source]), 2, FALSE)="Infomax",
        _xll.IMDH(VLOOKUP(KA$1,CHOOSE({1,2},Timeseries[code],Timeseries[asset_class]),2,FALSE),
        VLOOKUP(KA$1,CHOOSE({1,2},Timeseries[code],Timeseries[source_ticker]),2,FALSE),
        VLOOKUP(KA$1,CHOOSE({1,2},Timeseries[code],Timeseries[source_field]),2,FALSE),
        StartDate+2,EndDate+2,9999,
        "Per=일,sort=A,real=false,Bizday=12,Quote=종가,ROUND=9,Pos=20,Orient=V,Title="&amp;VLOOKUP(KA$1,CHOOSE({1,2},Timeseries[code],Timeseries[name]),2,FALSE)&amp;",DtFmt=1,TmFmt=1,unit=true"),
        NA()
        )
        )
    )
    )
)</f>
        <v>#Calc</v>
      </c>
      <c r="KB2" s="5" t="str" cm="1">
        <f t="array" aca="1" ref="KB2" ca="1">IF(
    KB$1="", NA(),
    IF(
    KB$1="Date",
    DateRange(StartDate, EndDate),
    IF(
        VLOOKUP(KB$1, CHOOSE({1,2}, Timeseries[code], Timeseries[source]), 2, FALSE)="FactSet",
        IF(
        VLOOKUP(KB$1, CHOOSE({1,2}, Timeseries[code], Timeseries[source_field]), 2, FALSE)="FDS_ECON_DATA",
        _xll.FDSC("", "", "PSETCAL(SEVENDAY);FDS_ECON_DATA('" &amp;
            VLOOKUP(KB$1, CHOOSE({1,2}, Timeseries[code], Timeseries[source_ticker]), 2, FALSE) &amp;
            "'," &amp; StartDate &amp; "," &amp; EndDate &amp; ", D, NONE, NONE)"
        ),
        _xll.FDSC("", "", "PSETCAL(SEVENDAY);NO_REPEAT_F(SPEC_ID_DATA('" &amp;
            VLOOKUP(KB$1, CHOOSE({1,2}, Timeseries[code], Timeseries[source_ticker]), 2, FALSE) &amp;
            ":" &amp; VLOOKUP(KB$1, CHOOSE({1,2}, Timeseries[code], Timeseries[source_field]), 2, FALSE) &amp;
            "','" &amp; StartDate &amp; "','" &amp; EndDate &amp; "', D, NONE, NONE,2))"
        )
        ),
        IF(
        VLOOKUP(KB$1, CHOOSE({1,2}, Timeseries[code], Timeseries[source]), 2, FALSE)="Bloomberg",
        BDH(
            VLOOKUP(KB$1, CHOOSE({1,2}, Timeseries[code],Timeseries[source_ticker]), 2, FALSE),
            VLOOKUP(KB$1, CHOOSE({1,2}, Timeseries[code],Timeseries[source_field]), 2, FALSE),
            StartDate, EndDate, "SORT","FALSE", "DTS","FALSE", "DAYS","C", "FILL","B"
        ),
        IF(
        VLOOKUP(KB$1, CHOOSE({1,2}, Timeseries[code], Timeseries[source]), 2, FALSE)="Infomax",
        _xll.IMDH(VLOOKUP(KB$1,CHOOSE({1,2},Timeseries[code],Timeseries[asset_class]),2,FALSE),
        VLOOKUP(KB$1,CHOOSE({1,2},Timeseries[code],Timeseries[source_ticker]),2,FALSE),
        VLOOKUP(KB$1,CHOOSE({1,2},Timeseries[code],Timeseries[source_field]),2,FALSE),
        StartDate+2,EndDate+2,9999,
        "Per=일,sort=A,real=false,Bizday=12,Quote=종가,ROUND=9,Pos=20,Orient=V,Title="&amp;VLOOKUP(KB$1,CHOOSE({1,2},Timeseries[code],Timeseries[name]),2,FALSE)&amp;",DtFmt=1,TmFmt=1,unit=true"),
        NA()
        )
        )
    )
    )
)</f>
        <v>#Calc</v>
      </c>
      <c r="KC2" s="5" t="str" cm="1">
        <f t="array" aca="1" ref="KC2" ca="1">IF(
    KC$1="", NA(),
    IF(
    KC$1="Date",
    DateRange(StartDate, EndDate),
    IF(
        VLOOKUP(KC$1, CHOOSE({1,2}, Timeseries[code], Timeseries[source]), 2, FALSE)="FactSet",
        IF(
        VLOOKUP(KC$1, CHOOSE({1,2}, Timeseries[code], Timeseries[source_field]), 2, FALSE)="FDS_ECON_DATA",
        _xll.FDSC("", "", "PSETCAL(SEVENDAY);FDS_ECON_DATA('" &amp;
            VLOOKUP(KC$1, CHOOSE({1,2}, Timeseries[code], Timeseries[source_ticker]), 2, FALSE) &amp;
            "'," &amp; StartDate &amp; "," &amp; EndDate &amp; ", D, NONE, NONE)"
        ),
        _xll.FDSC("", "", "PSETCAL(SEVENDAY);NO_REPEAT_F(SPEC_ID_DATA('" &amp;
            VLOOKUP(KC$1, CHOOSE({1,2}, Timeseries[code], Timeseries[source_ticker]), 2, FALSE) &amp;
            ":" &amp; VLOOKUP(KC$1, CHOOSE({1,2}, Timeseries[code], Timeseries[source_field]), 2, FALSE) &amp;
            "','" &amp; StartDate &amp; "','" &amp; EndDate &amp; "', D, NONE, NONE,2))"
        )
        ),
        IF(
        VLOOKUP(KC$1, CHOOSE({1,2}, Timeseries[code], Timeseries[source]), 2, FALSE)="Bloomberg",
        BDH(
            VLOOKUP(KC$1, CHOOSE({1,2}, Timeseries[code],Timeseries[source_ticker]), 2, FALSE),
            VLOOKUP(KC$1, CHOOSE({1,2}, Timeseries[code],Timeseries[source_field]), 2, FALSE),
            StartDate, EndDate, "SORT","FALSE", "DTS","FALSE", "DAYS","C", "FILL","B"
        ),
        IF(
        VLOOKUP(KC$1, CHOOSE({1,2}, Timeseries[code], Timeseries[source]), 2, FALSE)="Infomax",
        _xll.IMDH(VLOOKUP(KC$1,CHOOSE({1,2},Timeseries[code],Timeseries[asset_class]),2,FALSE),
        VLOOKUP(KC$1,CHOOSE({1,2},Timeseries[code],Timeseries[source_ticker]),2,FALSE),
        VLOOKUP(KC$1,CHOOSE({1,2},Timeseries[code],Timeseries[source_field]),2,FALSE),
        StartDate+2,EndDate+2,9999,
        "Per=일,sort=A,real=false,Bizday=12,Quote=종가,ROUND=9,Pos=20,Orient=V,Title="&amp;VLOOKUP(KC$1,CHOOSE({1,2},Timeseries[code],Timeseries[name]),2,FALSE)&amp;",DtFmt=1,TmFmt=1,unit=true"),
        NA()
        )
        )
    )
    )
)</f>
        <v>#Calc</v>
      </c>
      <c r="KD2" s="5" t="str" cm="1">
        <f t="array" aca="1" ref="KD2" ca="1">IF(
    KD$1="", NA(),
    IF(
    KD$1="Date",
    DateRange(StartDate, EndDate),
    IF(
        VLOOKUP(KD$1, CHOOSE({1,2}, Timeseries[code], Timeseries[source]), 2, FALSE)="FactSet",
        IF(
        VLOOKUP(KD$1, CHOOSE({1,2}, Timeseries[code], Timeseries[source_field]), 2, FALSE)="FDS_ECON_DATA",
        _xll.FDSC("", "", "PSETCAL(SEVENDAY);FDS_ECON_DATA('" &amp;
            VLOOKUP(KD$1, CHOOSE({1,2}, Timeseries[code], Timeseries[source_ticker]), 2, FALSE) &amp;
            "'," &amp; StartDate &amp; "," &amp; EndDate &amp; ", D, NONE, NONE)"
        ),
        _xll.FDSC("", "", "PSETCAL(SEVENDAY);NO_REPEAT_F(SPEC_ID_DATA('" &amp;
            VLOOKUP(KD$1, CHOOSE({1,2}, Timeseries[code], Timeseries[source_ticker]), 2, FALSE) &amp;
            ":" &amp; VLOOKUP(KD$1, CHOOSE({1,2}, Timeseries[code], Timeseries[source_field]), 2, FALSE) &amp;
            "','" &amp; StartDate &amp; "','" &amp; EndDate &amp; "', D, NONE, NONE,2))"
        )
        ),
        IF(
        VLOOKUP(KD$1, CHOOSE({1,2}, Timeseries[code], Timeseries[source]), 2, FALSE)="Bloomberg",
        BDH(
            VLOOKUP(KD$1, CHOOSE({1,2}, Timeseries[code],Timeseries[source_ticker]), 2, FALSE),
            VLOOKUP(KD$1, CHOOSE({1,2}, Timeseries[code],Timeseries[source_field]), 2, FALSE),
            StartDate, EndDate, "SORT","FALSE", "DTS","FALSE", "DAYS","C", "FILL","B"
        ),
        IF(
        VLOOKUP(KD$1, CHOOSE({1,2}, Timeseries[code], Timeseries[source]), 2, FALSE)="Infomax",
        _xll.IMDH(VLOOKUP(KD$1,CHOOSE({1,2},Timeseries[code],Timeseries[asset_class]),2,FALSE),
        VLOOKUP(KD$1,CHOOSE({1,2},Timeseries[code],Timeseries[source_ticker]),2,FALSE),
        VLOOKUP(KD$1,CHOOSE({1,2},Timeseries[code],Timeseries[source_field]),2,FALSE),
        StartDate+2,EndDate+2,9999,
        "Per=일,sort=A,real=false,Bizday=12,Quote=종가,ROUND=9,Pos=20,Orient=V,Title="&amp;VLOOKUP(KD$1,CHOOSE({1,2},Timeseries[code],Timeseries[name]),2,FALSE)&amp;",DtFmt=1,TmFmt=1,unit=true"),
        NA()
        )
        )
    )
    )
)</f>
        <v>#Calc</v>
      </c>
      <c r="KE2" s="5" t="str" cm="1">
        <f t="array" aca="1" ref="KE2" ca="1">IF(
    KE$1="", NA(),
    IF(
    KE$1="Date",
    DateRange(StartDate, EndDate),
    IF(
        VLOOKUP(KE$1, CHOOSE({1,2}, Timeseries[code], Timeseries[source]), 2, FALSE)="FactSet",
        IF(
        VLOOKUP(KE$1, CHOOSE({1,2}, Timeseries[code], Timeseries[source_field]), 2, FALSE)="FDS_ECON_DATA",
        _xll.FDSC("", "", "PSETCAL(SEVENDAY);FDS_ECON_DATA('" &amp;
            VLOOKUP(KE$1, CHOOSE({1,2}, Timeseries[code], Timeseries[source_ticker]), 2, FALSE) &amp;
            "'," &amp; StartDate &amp; "," &amp; EndDate &amp; ", D, NONE, NONE)"
        ),
        _xll.FDSC("", "", "PSETCAL(SEVENDAY);NO_REPEAT_F(SPEC_ID_DATA('" &amp;
            VLOOKUP(KE$1, CHOOSE({1,2}, Timeseries[code], Timeseries[source_ticker]), 2, FALSE) &amp;
            ":" &amp; VLOOKUP(KE$1, CHOOSE({1,2}, Timeseries[code], Timeseries[source_field]), 2, FALSE) &amp;
            "','" &amp; StartDate &amp; "','" &amp; EndDate &amp; "', D, NONE, NONE,2))"
        )
        ),
        IF(
        VLOOKUP(KE$1, CHOOSE({1,2}, Timeseries[code], Timeseries[source]), 2, FALSE)="Bloomberg",
        BDH(
            VLOOKUP(KE$1, CHOOSE({1,2}, Timeseries[code],Timeseries[source_ticker]), 2, FALSE),
            VLOOKUP(KE$1, CHOOSE({1,2}, Timeseries[code],Timeseries[source_field]), 2, FALSE),
            StartDate, EndDate, "SORT","FALSE", "DTS","FALSE", "DAYS","C", "FILL","B"
        ),
        IF(
        VLOOKUP(KE$1, CHOOSE({1,2}, Timeseries[code], Timeseries[source]), 2, FALSE)="Infomax",
        _xll.IMDH(VLOOKUP(KE$1,CHOOSE({1,2},Timeseries[code],Timeseries[asset_class]),2,FALSE),
        VLOOKUP(KE$1,CHOOSE({1,2},Timeseries[code],Timeseries[source_ticker]),2,FALSE),
        VLOOKUP(KE$1,CHOOSE({1,2},Timeseries[code],Timeseries[source_field]),2,FALSE),
        StartDate+2,EndDate+2,9999,
        "Per=일,sort=A,real=false,Bizday=12,Quote=종가,ROUND=9,Pos=20,Orient=V,Title="&amp;VLOOKUP(KE$1,CHOOSE({1,2},Timeseries[code],Timeseries[name]),2,FALSE)&amp;",DtFmt=1,TmFmt=1,unit=true"),
        NA()
        )
        )
    )
    )
)</f>
        <v>#Calc</v>
      </c>
      <c r="KF2" s="5" t="str" cm="1">
        <f t="array" aca="1" ref="KF2" ca="1">IF(
    KF$1="", NA(),
    IF(
    KF$1="Date",
    DateRange(StartDate, EndDate),
    IF(
        VLOOKUP(KF$1, CHOOSE({1,2}, Timeseries[code], Timeseries[source]), 2, FALSE)="FactSet",
        IF(
        VLOOKUP(KF$1, CHOOSE({1,2}, Timeseries[code], Timeseries[source_field]), 2, FALSE)="FDS_ECON_DATA",
        _xll.FDSC("", "", "PSETCAL(SEVENDAY);FDS_ECON_DATA('" &amp;
            VLOOKUP(KF$1, CHOOSE({1,2}, Timeseries[code], Timeseries[source_ticker]), 2, FALSE) &amp;
            "'," &amp; StartDate &amp; "," &amp; EndDate &amp; ", D, NONE, NONE)"
        ),
        _xll.FDSC("", "", "PSETCAL(SEVENDAY);NO_REPEAT_F(SPEC_ID_DATA('" &amp;
            VLOOKUP(KF$1, CHOOSE({1,2}, Timeseries[code], Timeseries[source_ticker]), 2, FALSE) &amp;
            ":" &amp; VLOOKUP(KF$1, CHOOSE({1,2}, Timeseries[code], Timeseries[source_field]), 2, FALSE) &amp;
            "','" &amp; StartDate &amp; "','" &amp; EndDate &amp; "', D, NONE, NONE,2))"
        )
        ),
        IF(
        VLOOKUP(KF$1, CHOOSE({1,2}, Timeseries[code], Timeseries[source]), 2, FALSE)="Bloomberg",
        BDH(
            VLOOKUP(KF$1, CHOOSE({1,2}, Timeseries[code],Timeseries[source_ticker]), 2, FALSE),
            VLOOKUP(KF$1, CHOOSE({1,2}, Timeseries[code],Timeseries[source_field]), 2, FALSE),
            StartDate, EndDate, "SORT","FALSE", "DTS","FALSE", "DAYS","C", "FILL","B"
        ),
        IF(
        VLOOKUP(KF$1, CHOOSE({1,2}, Timeseries[code], Timeseries[source]), 2, FALSE)="Infomax",
        _xll.IMDH(VLOOKUP(KF$1,CHOOSE({1,2},Timeseries[code],Timeseries[asset_class]),2,FALSE),
        VLOOKUP(KF$1,CHOOSE({1,2},Timeseries[code],Timeseries[source_ticker]),2,FALSE),
        VLOOKUP(KF$1,CHOOSE({1,2},Timeseries[code],Timeseries[source_field]),2,FALSE),
        StartDate+2,EndDate+2,9999,
        "Per=일,sort=A,real=false,Bizday=12,Quote=종가,ROUND=9,Pos=20,Orient=V,Title="&amp;VLOOKUP(KF$1,CHOOSE({1,2},Timeseries[code],Timeseries[name]),2,FALSE)&amp;",DtFmt=1,TmFmt=1,unit=true"),
        NA()
        )
        )
    )
    )
)</f>
        <v>#Calc</v>
      </c>
      <c r="KG2" s="5" t="str" cm="1">
        <f t="array" aca="1" ref="KG2" ca="1">IF(
    KG$1="", NA(),
    IF(
    KG$1="Date",
    DateRange(StartDate, EndDate),
    IF(
        VLOOKUP(KG$1, CHOOSE({1,2}, Timeseries[code], Timeseries[source]), 2, FALSE)="FactSet",
        IF(
        VLOOKUP(KG$1, CHOOSE({1,2}, Timeseries[code], Timeseries[source_field]), 2, FALSE)="FDS_ECON_DATA",
        _xll.FDSC("", "", "PSETCAL(SEVENDAY);FDS_ECON_DATA('" &amp;
            VLOOKUP(KG$1, CHOOSE({1,2}, Timeseries[code], Timeseries[source_ticker]), 2, FALSE) &amp;
            "'," &amp; StartDate &amp; "," &amp; EndDate &amp; ", D, NONE, NONE)"
        ),
        _xll.FDSC("", "", "PSETCAL(SEVENDAY);NO_REPEAT_F(SPEC_ID_DATA('" &amp;
            VLOOKUP(KG$1, CHOOSE({1,2}, Timeseries[code], Timeseries[source_ticker]), 2, FALSE) &amp;
            ":" &amp; VLOOKUP(KG$1, CHOOSE({1,2}, Timeseries[code], Timeseries[source_field]), 2, FALSE) &amp;
            "','" &amp; StartDate &amp; "','" &amp; EndDate &amp; "', D, NONE, NONE,2))"
        )
        ),
        IF(
        VLOOKUP(KG$1, CHOOSE({1,2}, Timeseries[code], Timeseries[source]), 2, FALSE)="Bloomberg",
        BDH(
            VLOOKUP(KG$1, CHOOSE({1,2}, Timeseries[code],Timeseries[source_ticker]), 2, FALSE),
            VLOOKUP(KG$1, CHOOSE({1,2}, Timeseries[code],Timeseries[source_field]), 2, FALSE),
            StartDate, EndDate, "SORT","FALSE", "DTS","FALSE", "DAYS","C", "FILL","B"
        ),
        IF(
        VLOOKUP(KG$1, CHOOSE({1,2}, Timeseries[code], Timeseries[source]), 2, FALSE)="Infomax",
        _xll.IMDH(VLOOKUP(KG$1,CHOOSE({1,2},Timeseries[code],Timeseries[asset_class]),2,FALSE),
        VLOOKUP(KG$1,CHOOSE({1,2},Timeseries[code],Timeseries[source_ticker]),2,FALSE),
        VLOOKUP(KG$1,CHOOSE({1,2},Timeseries[code],Timeseries[source_field]),2,FALSE),
        StartDate+2,EndDate+2,9999,
        "Per=일,sort=A,real=false,Bizday=12,Quote=종가,ROUND=9,Pos=20,Orient=V,Title="&amp;VLOOKUP(KG$1,CHOOSE({1,2},Timeseries[code],Timeseries[name]),2,FALSE)&amp;",DtFmt=1,TmFmt=1,unit=true"),
        NA()
        )
        )
    )
    )
)</f>
        <v>#Calc</v>
      </c>
      <c r="KH2" s="5" t="str" cm="1">
        <f t="array" aca="1" ref="KH2" ca="1">IF(
    KH$1="", NA(),
    IF(
    KH$1="Date",
    DateRange(StartDate, EndDate),
    IF(
        VLOOKUP(KH$1, CHOOSE({1,2}, Timeseries[code], Timeseries[source]), 2, FALSE)="FactSet",
        IF(
        VLOOKUP(KH$1, CHOOSE({1,2}, Timeseries[code], Timeseries[source_field]), 2, FALSE)="FDS_ECON_DATA",
        _xll.FDSC("", "", "PSETCAL(SEVENDAY);FDS_ECON_DATA('" &amp;
            VLOOKUP(KH$1, CHOOSE({1,2}, Timeseries[code], Timeseries[source_ticker]), 2, FALSE) &amp;
            "'," &amp; StartDate &amp; "," &amp; EndDate &amp; ", D, NONE, NONE)"
        ),
        _xll.FDSC("", "", "PSETCAL(SEVENDAY);NO_REPEAT_F(SPEC_ID_DATA('" &amp;
            VLOOKUP(KH$1, CHOOSE({1,2}, Timeseries[code], Timeseries[source_ticker]), 2, FALSE) &amp;
            ":" &amp; VLOOKUP(KH$1, CHOOSE({1,2}, Timeseries[code], Timeseries[source_field]), 2, FALSE) &amp;
            "','" &amp; StartDate &amp; "','" &amp; EndDate &amp; "', D, NONE, NONE,2))"
        )
        ),
        IF(
        VLOOKUP(KH$1, CHOOSE({1,2}, Timeseries[code], Timeseries[source]), 2, FALSE)="Bloomberg",
        BDH(
            VLOOKUP(KH$1, CHOOSE({1,2}, Timeseries[code],Timeseries[source_ticker]), 2, FALSE),
            VLOOKUP(KH$1, CHOOSE({1,2}, Timeseries[code],Timeseries[source_field]), 2, FALSE),
            StartDate, EndDate, "SORT","FALSE", "DTS","FALSE", "DAYS","C", "FILL","B"
        ),
        IF(
        VLOOKUP(KH$1, CHOOSE({1,2}, Timeseries[code], Timeseries[source]), 2, FALSE)="Infomax",
        _xll.IMDH(VLOOKUP(KH$1,CHOOSE({1,2},Timeseries[code],Timeseries[asset_class]),2,FALSE),
        VLOOKUP(KH$1,CHOOSE({1,2},Timeseries[code],Timeseries[source_ticker]),2,FALSE),
        VLOOKUP(KH$1,CHOOSE({1,2},Timeseries[code],Timeseries[source_field]),2,FALSE),
        StartDate+2,EndDate+2,9999,
        "Per=일,sort=A,real=false,Bizday=12,Quote=종가,ROUND=9,Pos=20,Orient=V,Title="&amp;VLOOKUP(KH$1,CHOOSE({1,2},Timeseries[code],Timeseries[name]),2,FALSE)&amp;",DtFmt=1,TmFmt=1,unit=true"),
        NA()
        )
        )
    )
    )
)</f>
        <v>#Calc</v>
      </c>
      <c r="KI2" s="5" t="str" cm="1">
        <f t="array" aca="1" ref="KI2" ca="1">IF(
    KI$1="", NA(),
    IF(
    KI$1="Date",
    DateRange(StartDate, EndDate),
    IF(
        VLOOKUP(KI$1, CHOOSE({1,2}, Timeseries[code], Timeseries[source]), 2, FALSE)="FactSet",
        IF(
        VLOOKUP(KI$1, CHOOSE({1,2}, Timeseries[code], Timeseries[source_field]), 2, FALSE)="FDS_ECON_DATA",
        _xll.FDSC("", "", "PSETCAL(SEVENDAY);FDS_ECON_DATA('" &amp;
            VLOOKUP(KI$1, CHOOSE({1,2}, Timeseries[code], Timeseries[source_ticker]), 2, FALSE) &amp;
            "'," &amp; StartDate &amp; "," &amp; EndDate &amp; ", D, NONE, NONE)"
        ),
        _xll.FDSC("", "", "PSETCAL(SEVENDAY);NO_REPEAT_F(SPEC_ID_DATA('" &amp;
            VLOOKUP(KI$1, CHOOSE({1,2}, Timeseries[code], Timeseries[source_ticker]), 2, FALSE) &amp;
            ":" &amp; VLOOKUP(KI$1, CHOOSE({1,2}, Timeseries[code], Timeseries[source_field]), 2, FALSE) &amp;
            "','" &amp; StartDate &amp; "','" &amp; EndDate &amp; "', D, NONE, NONE,2))"
        )
        ),
        IF(
        VLOOKUP(KI$1, CHOOSE({1,2}, Timeseries[code], Timeseries[source]), 2, FALSE)="Bloomberg",
        BDH(
            VLOOKUP(KI$1, CHOOSE({1,2}, Timeseries[code],Timeseries[source_ticker]), 2, FALSE),
            VLOOKUP(KI$1, CHOOSE({1,2}, Timeseries[code],Timeseries[source_field]), 2, FALSE),
            StartDate, EndDate, "SORT","FALSE", "DTS","FALSE", "DAYS","C", "FILL","B"
        ),
        IF(
        VLOOKUP(KI$1, CHOOSE({1,2}, Timeseries[code], Timeseries[source]), 2, FALSE)="Infomax",
        _xll.IMDH(VLOOKUP(KI$1,CHOOSE({1,2},Timeseries[code],Timeseries[asset_class]),2,FALSE),
        VLOOKUP(KI$1,CHOOSE({1,2},Timeseries[code],Timeseries[source_ticker]),2,FALSE),
        VLOOKUP(KI$1,CHOOSE({1,2},Timeseries[code],Timeseries[source_field]),2,FALSE),
        StartDate+2,EndDate+2,9999,
        "Per=일,sort=A,real=false,Bizday=12,Quote=종가,ROUND=9,Pos=20,Orient=V,Title="&amp;VLOOKUP(KI$1,CHOOSE({1,2},Timeseries[code],Timeseries[name]),2,FALSE)&amp;",DtFmt=1,TmFmt=1,unit=true"),
        NA()
        )
        )
    )
    )
)</f>
        <v>#Calc</v>
      </c>
      <c r="KJ2" s="5" t="str" cm="1">
        <f t="array" aca="1" ref="KJ2" ca="1">IF(
    KJ$1="", NA(),
    IF(
    KJ$1="Date",
    DateRange(StartDate, EndDate),
    IF(
        VLOOKUP(KJ$1, CHOOSE({1,2}, Timeseries[code], Timeseries[source]), 2, FALSE)="FactSet",
        IF(
        VLOOKUP(KJ$1, CHOOSE({1,2}, Timeseries[code], Timeseries[source_field]), 2, FALSE)="FDS_ECON_DATA",
        _xll.FDSC("", "", "PSETCAL(SEVENDAY);FDS_ECON_DATA('" &amp;
            VLOOKUP(KJ$1, CHOOSE({1,2}, Timeseries[code], Timeseries[source_ticker]), 2, FALSE) &amp;
            "'," &amp; StartDate &amp; "," &amp; EndDate &amp; ", D, NONE, NONE)"
        ),
        _xll.FDSC("", "", "PSETCAL(SEVENDAY);NO_REPEAT_F(SPEC_ID_DATA('" &amp;
            VLOOKUP(KJ$1, CHOOSE({1,2}, Timeseries[code], Timeseries[source_ticker]), 2, FALSE) &amp;
            ":" &amp; VLOOKUP(KJ$1, CHOOSE({1,2}, Timeseries[code], Timeseries[source_field]), 2, FALSE) &amp;
            "','" &amp; StartDate &amp; "','" &amp; EndDate &amp; "', D, NONE, NONE,2))"
        )
        ),
        IF(
        VLOOKUP(KJ$1, CHOOSE({1,2}, Timeseries[code], Timeseries[source]), 2, FALSE)="Bloomberg",
        BDH(
            VLOOKUP(KJ$1, CHOOSE({1,2}, Timeseries[code],Timeseries[source_ticker]), 2, FALSE),
            VLOOKUP(KJ$1, CHOOSE({1,2}, Timeseries[code],Timeseries[source_field]), 2, FALSE),
            StartDate, EndDate, "SORT","FALSE", "DTS","FALSE", "DAYS","C", "FILL","B"
        ),
        IF(
        VLOOKUP(KJ$1, CHOOSE({1,2}, Timeseries[code], Timeseries[source]), 2, FALSE)="Infomax",
        _xll.IMDH(VLOOKUP(KJ$1,CHOOSE({1,2},Timeseries[code],Timeseries[asset_class]),2,FALSE),
        VLOOKUP(KJ$1,CHOOSE({1,2},Timeseries[code],Timeseries[source_ticker]),2,FALSE),
        VLOOKUP(KJ$1,CHOOSE({1,2},Timeseries[code],Timeseries[source_field]),2,FALSE),
        StartDate+2,EndDate+2,9999,
        "Per=일,sort=A,real=false,Bizday=12,Quote=종가,ROUND=9,Pos=20,Orient=V,Title="&amp;VLOOKUP(KJ$1,CHOOSE({1,2},Timeseries[code],Timeseries[name]),2,FALSE)&amp;",DtFmt=1,TmFmt=1,unit=true"),
        NA()
        )
        )
    )
    )
)</f>
        <v>#Calc</v>
      </c>
      <c r="KK2" s="5" t="str" cm="1">
        <f t="array" aca="1" ref="KK2" ca="1">IF(
    KK$1="", NA(),
    IF(
    KK$1="Date",
    DateRange(StartDate, EndDate),
    IF(
        VLOOKUP(KK$1, CHOOSE({1,2}, Timeseries[code], Timeseries[source]), 2, FALSE)="FactSet",
        IF(
        VLOOKUP(KK$1, CHOOSE({1,2}, Timeseries[code], Timeseries[source_field]), 2, FALSE)="FDS_ECON_DATA",
        _xll.FDSC("", "", "PSETCAL(SEVENDAY);FDS_ECON_DATA('" &amp;
            VLOOKUP(KK$1, CHOOSE({1,2}, Timeseries[code], Timeseries[source_ticker]), 2, FALSE) &amp;
            "'," &amp; StartDate &amp; "," &amp; EndDate &amp; ", D, NONE, NONE)"
        ),
        _xll.FDSC("", "", "PSETCAL(SEVENDAY);NO_REPEAT_F(SPEC_ID_DATA('" &amp;
            VLOOKUP(KK$1, CHOOSE({1,2}, Timeseries[code], Timeseries[source_ticker]), 2, FALSE) &amp;
            ":" &amp; VLOOKUP(KK$1, CHOOSE({1,2}, Timeseries[code], Timeseries[source_field]), 2, FALSE) &amp;
            "','" &amp; StartDate &amp; "','" &amp; EndDate &amp; "', D, NONE, NONE,2))"
        )
        ),
        IF(
        VLOOKUP(KK$1, CHOOSE({1,2}, Timeseries[code], Timeseries[source]), 2, FALSE)="Bloomberg",
        BDH(
            VLOOKUP(KK$1, CHOOSE({1,2}, Timeseries[code],Timeseries[source_ticker]), 2, FALSE),
            VLOOKUP(KK$1, CHOOSE({1,2}, Timeseries[code],Timeseries[source_field]), 2, FALSE),
            StartDate, EndDate, "SORT","FALSE", "DTS","FALSE", "DAYS","C", "FILL","B"
        ),
        IF(
        VLOOKUP(KK$1, CHOOSE({1,2}, Timeseries[code], Timeseries[source]), 2, FALSE)="Infomax",
        _xll.IMDH(VLOOKUP(KK$1,CHOOSE({1,2},Timeseries[code],Timeseries[asset_class]),2,FALSE),
        VLOOKUP(KK$1,CHOOSE({1,2},Timeseries[code],Timeseries[source_ticker]),2,FALSE),
        VLOOKUP(KK$1,CHOOSE({1,2},Timeseries[code],Timeseries[source_field]),2,FALSE),
        StartDate+2,EndDate+2,9999,
        "Per=일,sort=A,real=false,Bizday=12,Quote=종가,ROUND=9,Pos=20,Orient=V,Title="&amp;VLOOKUP(KK$1,CHOOSE({1,2},Timeseries[code],Timeseries[name]),2,FALSE)&amp;",DtFmt=1,TmFmt=1,unit=true"),
        NA()
        )
        )
    )
    )
)</f>
        <v>#Calc</v>
      </c>
      <c r="KL2" s="5" t="str" cm="1">
        <f t="array" aca="1" ref="KL2" ca="1">IF(
    KL$1="", NA(),
    IF(
    KL$1="Date",
    DateRange(StartDate, EndDate),
    IF(
        VLOOKUP(KL$1, CHOOSE({1,2}, Timeseries[code], Timeseries[source]), 2, FALSE)="FactSet",
        IF(
        VLOOKUP(KL$1, CHOOSE({1,2}, Timeseries[code], Timeseries[source_field]), 2, FALSE)="FDS_ECON_DATA",
        _xll.FDSC("", "", "PSETCAL(SEVENDAY);FDS_ECON_DATA('" &amp;
            VLOOKUP(KL$1, CHOOSE({1,2}, Timeseries[code], Timeseries[source_ticker]), 2, FALSE) &amp;
            "'," &amp; StartDate &amp; "," &amp; EndDate &amp; ", D, NONE, NONE)"
        ),
        _xll.FDSC("", "", "PSETCAL(SEVENDAY);NO_REPEAT_F(SPEC_ID_DATA('" &amp;
            VLOOKUP(KL$1, CHOOSE({1,2}, Timeseries[code], Timeseries[source_ticker]), 2, FALSE) &amp;
            ":" &amp; VLOOKUP(KL$1, CHOOSE({1,2}, Timeseries[code], Timeseries[source_field]), 2, FALSE) &amp;
            "','" &amp; StartDate &amp; "','" &amp; EndDate &amp; "', D, NONE, NONE,2))"
        )
        ),
        IF(
        VLOOKUP(KL$1, CHOOSE({1,2}, Timeseries[code], Timeseries[source]), 2, FALSE)="Bloomberg",
        BDH(
            VLOOKUP(KL$1, CHOOSE({1,2}, Timeseries[code],Timeseries[source_ticker]), 2, FALSE),
            VLOOKUP(KL$1, CHOOSE({1,2}, Timeseries[code],Timeseries[source_field]), 2, FALSE),
            StartDate, EndDate, "SORT","FALSE", "DTS","FALSE", "DAYS","C", "FILL","B"
        ),
        IF(
        VLOOKUP(KL$1, CHOOSE({1,2}, Timeseries[code], Timeseries[source]), 2, FALSE)="Infomax",
        _xll.IMDH(VLOOKUP(KL$1,CHOOSE({1,2},Timeseries[code],Timeseries[asset_class]),2,FALSE),
        VLOOKUP(KL$1,CHOOSE({1,2},Timeseries[code],Timeseries[source_ticker]),2,FALSE),
        VLOOKUP(KL$1,CHOOSE({1,2},Timeseries[code],Timeseries[source_field]),2,FALSE),
        StartDate+2,EndDate+2,9999,
        "Per=일,sort=A,real=false,Bizday=12,Quote=종가,ROUND=9,Pos=20,Orient=V,Title="&amp;VLOOKUP(KL$1,CHOOSE({1,2},Timeseries[code],Timeseries[name]),2,FALSE)&amp;",DtFmt=1,TmFmt=1,unit=true"),
        NA()
        )
        )
    )
    )
)</f>
        <v>#Calc</v>
      </c>
      <c r="KM2" s="5" t="str" cm="1">
        <f t="array" aca="1" ref="KM2" ca="1">IF(
    KM$1="", NA(),
    IF(
    KM$1="Date",
    DateRange(StartDate, EndDate),
    IF(
        VLOOKUP(KM$1, CHOOSE({1,2}, Timeseries[code], Timeseries[source]), 2, FALSE)="FactSet",
        IF(
        VLOOKUP(KM$1, CHOOSE({1,2}, Timeseries[code], Timeseries[source_field]), 2, FALSE)="FDS_ECON_DATA",
        _xll.FDSC("", "", "PSETCAL(SEVENDAY);FDS_ECON_DATA('" &amp;
            VLOOKUP(KM$1, CHOOSE({1,2}, Timeseries[code], Timeseries[source_ticker]), 2, FALSE) &amp;
            "'," &amp; StartDate &amp; "," &amp; EndDate &amp; ", D, NONE, NONE)"
        ),
        _xll.FDSC("", "", "PSETCAL(SEVENDAY);NO_REPEAT_F(SPEC_ID_DATA('" &amp;
            VLOOKUP(KM$1, CHOOSE({1,2}, Timeseries[code], Timeseries[source_ticker]), 2, FALSE) &amp;
            ":" &amp; VLOOKUP(KM$1, CHOOSE({1,2}, Timeseries[code], Timeseries[source_field]), 2, FALSE) &amp;
            "','" &amp; StartDate &amp; "','" &amp; EndDate &amp; "', D, NONE, NONE,2))"
        )
        ),
        IF(
        VLOOKUP(KM$1, CHOOSE({1,2}, Timeseries[code], Timeseries[source]), 2, FALSE)="Bloomberg",
        BDH(
            VLOOKUP(KM$1, CHOOSE({1,2}, Timeseries[code],Timeseries[source_ticker]), 2, FALSE),
            VLOOKUP(KM$1, CHOOSE({1,2}, Timeseries[code],Timeseries[source_field]), 2, FALSE),
            StartDate, EndDate, "SORT","FALSE", "DTS","FALSE", "DAYS","C", "FILL","B"
        ),
        IF(
        VLOOKUP(KM$1, CHOOSE({1,2}, Timeseries[code], Timeseries[source]), 2, FALSE)="Infomax",
        _xll.IMDH(VLOOKUP(KM$1,CHOOSE({1,2},Timeseries[code],Timeseries[asset_class]),2,FALSE),
        VLOOKUP(KM$1,CHOOSE({1,2},Timeseries[code],Timeseries[source_ticker]),2,FALSE),
        VLOOKUP(KM$1,CHOOSE({1,2},Timeseries[code],Timeseries[source_field]),2,FALSE),
        StartDate+2,EndDate+2,9999,
        "Per=일,sort=A,real=false,Bizday=12,Quote=종가,ROUND=9,Pos=20,Orient=V,Title="&amp;VLOOKUP(KM$1,CHOOSE({1,2},Timeseries[code],Timeseries[name]),2,FALSE)&amp;",DtFmt=1,TmFmt=1,unit=true"),
        NA()
        )
        )
    )
    )
)</f>
        <v>#Calc</v>
      </c>
      <c r="KN2" s="5" t="str" cm="1">
        <f t="array" aca="1" ref="KN2" ca="1">IF(
    KN$1="", NA(),
    IF(
    KN$1="Date",
    DateRange(StartDate, EndDate),
    IF(
        VLOOKUP(KN$1, CHOOSE({1,2}, Timeseries[code], Timeseries[source]), 2, FALSE)="FactSet",
        IF(
        VLOOKUP(KN$1, CHOOSE({1,2}, Timeseries[code], Timeseries[source_field]), 2, FALSE)="FDS_ECON_DATA",
        _xll.FDSC("", "", "PSETCAL(SEVENDAY);FDS_ECON_DATA('" &amp;
            VLOOKUP(KN$1, CHOOSE({1,2}, Timeseries[code], Timeseries[source_ticker]), 2, FALSE) &amp;
            "'," &amp; StartDate &amp; "," &amp; EndDate &amp; ", D, NONE, NONE)"
        ),
        _xll.FDSC("", "", "PSETCAL(SEVENDAY);NO_REPEAT_F(SPEC_ID_DATA('" &amp;
            VLOOKUP(KN$1, CHOOSE({1,2}, Timeseries[code], Timeseries[source_ticker]), 2, FALSE) &amp;
            ":" &amp; VLOOKUP(KN$1, CHOOSE({1,2}, Timeseries[code], Timeseries[source_field]), 2, FALSE) &amp;
            "','" &amp; StartDate &amp; "','" &amp; EndDate &amp; "', D, NONE, NONE,2))"
        )
        ),
        IF(
        VLOOKUP(KN$1, CHOOSE({1,2}, Timeseries[code], Timeseries[source]), 2, FALSE)="Bloomberg",
        BDH(
            VLOOKUP(KN$1, CHOOSE({1,2}, Timeseries[code],Timeseries[source_ticker]), 2, FALSE),
            VLOOKUP(KN$1, CHOOSE({1,2}, Timeseries[code],Timeseries[source_field]), 2, FALSE),
            StartDate, EndDate, "SORT","FALSE", "DTS","FALSE", "DAYS","C", "FILL","B"
        ),
        IF(
        VLOOKUP(KN$1, CHOOSE({1,2}, Timeseries[code], Timeseries[source]), 2, FALSE)="Infomax",
        _xll.IMDH(VLOOKUP(KN$1,CHOOSE({1,2},Timeseries[code],Timeseries[asset_class]),2,FALSE),
        VLOOKUP(KN$1,CHOOSE({1,2},Timeseries[code],Timeseries[source_ticker]),2,FALSE),
        VLOOKUP(KN$1,CHOOSE({1,2},Timeseries[code],Timeseries[source_field]),2,FALSE),
        StartDate+2,EndDate+2,9999,
        "Per=일,sort=A,real=false,Bizday=12,Quote=종가,ROUND=9,Pos=20,Orient=V,Title="&amp;VLOOKUP(KN$1,CHOOSE({1,2},Timeseries[code],Timeseries[name]),2,FALSE)&amp;",DtFmt=1,TmFmt=1,unit=true"),
        NA()
        )
        )
    )
    )
)</f>
        <v>#Calc</v>
      </c>
      <c r="KO2" s="5" t="str" cm="1">
        <f t="array" aca="1" ref="KO2" ca="1">IF(
    KO$1="", NA(),
    IF(
    KO$1="Date",
    DateRange(StartDate, EndDate),
    IF(
        VLOOKUP(KO$1, CHOOSE({1,2}, Timeseries[code], Timeseries[source]), 2, FALSE)="FactSet",
        IF(
        VLOOKUP(KO$1, CHOOSE({1,2}, Timeseries[code], Timeseries[source_field]), 2, FALSE)="FDS_ECON_DATA",
        _xll.FDSC("", "", "PSETCAL(SEVENDAY);FDS_ECON_DATA('" &amp;
            VLOOKUP(KO$1, CHOOSE({1,2}, Timeseries[code], Timeseries[source_ticker]), 2, FALSE) &amp;
            "'," &amp; StartDate &amp; "," &amp; EndDate &amp; ", D, NONE, NONE)"
        ),
        _xll.FDSC("", "", "PSETCAL(SEVENDAY);NO_REPEAT_F(SPEC_ID_DATA('" &amp;
            VLOOKUP(KO$1, CHOOSE({1,2}, Timeseries[code], Timeseries[source_ticker]), 2, FALSE) &amp;
            ":" &amp; VLOOKUP(KO$1, CHOOSE({1,2}, Timeseries[code], Timeseries[source_field]), 2, FALSE) &amp;
            "','" &amp; StartDate &amp; "','" &amp; EndDate &amp; "', D, NONE, NONE,2))"
        )
        ),
        IF(
        VLOOKUP(KO$1, CHOOSE({1,2}, Timeseries[code], Timeseries[source]), 2, FALSE)="Bloomberg",
        BDH(
            VLOOKUP(KO$1, CHOOSE({1,2}, Timeseries[code],Timeseries[source_ticker]), 2, FALSE),
            VLOOKUP(KO$1, CHOOSE({1,2}, Timeseries[code],Timeseries[source_field]), 2, FALSE),
            StartDate, EndDate, "SORT","FALSE", "DTS","FALSE", "DAYS","C", "FILL","B"
        ),
        IF(
        VLOOKUP(KO$1, CHOOSE({1,2}, Timeseries[code], Timeseries[source]), 2, FALSE)="Infomax",
        _xll.IMDH(VLOOKUP(KO$1,CHOOSE({1,2},Timeseries[code],Timeseries[asset_class]),2,FALSE),
        VLOOKUP(KO$1,CHOOSE({1,2},Timeseries[code],Timeseries[source_ticker]),2,FALSE),
        VLOOKUP(KO$1,CHOOSE({1,2},Timeseries[code],Timeseries[source_field]),2,FALSE),
        StartDate+2,EndDate+2,9999,
        "Per=일,sort=A,real=false,Bizday=12,Quote=종가,ROUND=9,Pos=20,Orient=V,Title="&amp;VLOOKUP(KO$1,CHOOSE({1,2},Timeseries[code],Timeseries[name]),2,FALSE)&amp;",DtFmt=1,TmFmt=1,unit=true"),
        NA()
        )
        )
    )
    )
)</f>
        <v>#Calc</v>
      </c>
      <c r="KP2" s="5" t="str" cm="1">
        <f t="array" aca="1" ref="KP2" ca="1">IF(
    KP$1="", NA(),
    IF(
    KP$1="Date",
    DateRange(StartDate, EndDate),
    IF(
        VLOOKUP(KP$1, CHOOSE({1,2}, Timeseries[code], Timeseries[source]), 2, FALSE)="FactSet",
        IF(
        VLOOKUP(KP$1, CHOOSE({1,2}, Timeseries[code], Timeseries[source_field]), 2, FALSE)="FDS_ECON_DATA",
        _xll.FDSC("", "", "PSETCAL(SEVENDAY);FDS_ECON_DATA('" &amp;
            VLOOKUP(KP$1, CHOOSE({1,2}, Timeseries[code], Timeseries[source_ticker]), 2, FALSE) &amp;
            "'," &amp; StartDate &amp; "," &amp; EndDate &amp; ", D, NONE, NONE)"
        ),
        _xll.FDSC("", "", "PSETCAL(SEVENDAY);NO_REPEAT_F(SPEC_ID_DATA('" &amp;
            VLOOKUP(KP$1, CHOOSE({1,2}, Timeseries[code], Timeseries[source_ticker]), 2, FALSE) &amp;
            ":" &amp; VLOOKUP(KP$1, CHOOSE({1,2}, Timeseries[code], Timeseries[source_field]), 2, FALSE) &amp;
            "','" &amp; StartDate &amp; "','" &amp; EndDate &amp; "', D, NONE, NONE,2))"
        )
        ),
        IF(
        VLOOKUP(KP$1, CHOOSE({1,2}, Timeseries[code], Timeseries[source]), 2, FALSE)="Bloomberg",
        BDH(
            VLOOKUP(KP$1, CHOOSE({1,2}, Timeseries[code],Timeseries[source_ticker]), 2, FALSE),
            VLOOKUP(KP$1, CHOOSE({1,2}, Timeseries[code],Timeseries[source_field]), 2, FALSE),
            StartDate, EndDate, "SORT","FALSE", "DTS","FALSE", "DAYS","C", "FILL","B"
        ),
        IF(
        VLOOKUP(KP$1, CHOOSE({1,2}, Timeseries[code], Timeseries[source]), 2, FALSE)="Infomax",
        _xll.IMDH(VLOOKUP(KP$1,CHOOSE({1,2},Timeseries[code],Timeseries[asset_class]),2,FALSE),
        VLOOKUP(KP$1,CHOOSE({1,2},Timeseries[code],Timeseries[source_ticker]),2,FALSE),
        VLOOKUP(KP$1,CHOOSE({1,2},Timeseries[code],Timeseries[source_field]),2,FALSE),
        StartDate+2,EndDate+2,9999,
        "Per=일,sort=A,real=false,Bizday=12,Quote=종가,ROUND=9,Pos=20,Orient=V,Title="&amp;VLOOKUP(KP$1,CHOOSE({1,2},Timeseries[code],Timeseries[name]),2,FALSE)&amp;",DtFmt=1,TmFmt=1,unit=true"),
        NA()
        )
        )
    )
    )
)</f>
        <v>#Calc</v>
      </c>
      <c r="KQ2" s="5" t="str" cm="1">
        <f t="array" aca="1" ref="KQ2" ca="1">IF(
    KQ$1="", NA(),
    IF(
    KQ$1="Date",
    DateRange(StartDate, EndDate),
    IF(
        VLOOKUP(KQ$1, CHOOSE({1,2}, Timeseries[code], Timeseries[source]), 2, FALSE)="FactSet",
        IF(
        VLOOKUP(KQ$1, CHOOSE({1,2}, Timeseries[code], Timeseries[source_field]), 2, FALSE)="FDS_ECON_DATA",
        _xll.FDSC("", "", "PSETCAL(SEVENDAY);FDS_ECON_DATA('" &amp;
            VLOOKUP(KQ$1, CHOOSE({1,2}, Timeseries[code], Timeseries[source_ticker]), 2, FALSE) &amp;
            "'," &amp; StartDate &amp; "," &amp; EndDate &amp; ", D, NONE, NONE)"
        ),
        _xll.FDSC("", "", "PSETCAL(SEVENDAY);NO_REPEAT_F(SPEC_ID_DATA('" &amp;
            VLOOKUP(KQ$1, CHOOSE({1,2}, Timeseries[code], Timeseries[source_ticker]), 2, FALSE) &amp;
            ":" &amp; VLOOKUP(KQ$1, CHOOSE({1,2}, Timeseries[code], Timeseries[source_field]), 2, FALSE) &amp;
            "','" &amp; StartDate &amp; "','" &amp; EndDate &amp; "', D, NONE, NONE,2))"
        )
        ),
        IF(
        VLOOKUP(KQ$1, CHOOSE({1,2}, Timeseries[code], Timeseries[source]), 2, FALSE)="Bloomberg",
        BDH(
            VLOOKUP(KQ$1, CHOOSE({1,2}, Timeseries[code],Timeseries[source_ticker]), 2, FALSE),
            VLOOKUP(KQ$1, CHOOSE({1,2}, Timeseries[code],Timeseries[source_field]), 2, FALSE),
            StartDate, EndDate, "SORT","FALSE", "DTS","FALSE", "DAYS","C", "FILL","B"
        ),
        IF(
        VLOOKUP(KQ$1, CHOOSE({1,2}, Timeseries[code], Timeseries[source]), 2, FALSE)="Infomax",
        _xll.IMDH(VLOOKUP(KQ$1,CHOOSE({1,2},Timeseries[code],Timeseries[asset_class]),2,FALSE),
        VLOOKUP(KQ$1,CHOOSE({1,2},Timeseries[code],Timeseries[source_ticker]),2,FALSE),
        VLOOKUP(KQ$1,CHOOSE({1,2},Timeseries[code],Timeseries[source_field]),2,FALSE),
        StartDate+2,EndDate+2,9999,
        "Per=일,sort=A,real=false,Bizday=12,Quote=종가,ROUND=9,Pos=20,Orient=V,Title="&amp;VLOOKUP(KQ$1,CHOOSE({1,2},Timeseries[code],Timeseries[name]),2,FALSE)&amp;",DtFmt=1,TmFmt=1,unit=true"),
        NA()
        )
        )
    )
    )
)</f>
        <v>#Calc</v>
      </c>
      <c r="KR2" s="5" t="str" cm="1">
        <f t="array" aca="1" ref="KR2" ca="1">IF(
    KR$1="", NA(),
    IF(
    KR$1="Date",
    DateRange(StartDate, EndDate),
    IF(
        VLOOKUP(KR$1, CHOOSE({1,2}, Timeseries[code], Timeseries[source]), 2, FALSE)="FactSet",
        IF(
        VLOOKUP(KR$1, CHOOSE({1,2}, Timeseries[code], Timeseries[source_field]), 2, FALSE)="FDS_ECON_DATA",
        _xll.FDSC("", "", "PSETCAL(SEVENDAY);FDS_ECON_DATA('" &amp;
            VLOOKUP(KR$1, CHOOSE({1,2}, Timeseries[code], Timeseries[source_ticker]), 2, FALSE) &amp;
            "'," &amp; StartDate &amp; "," &amp; EndDate &amp; ", D, NONE, NONE)"
        ),
        _xll.FDSC("", "", "PSETCAL(SEVENDAY);NO_REPEAT_F(SPEC_ID_DATA('" &amp;
            VLOOKUP(KR$1, CHOOSE({1,2}, Timeseries[code], Timeseries[source_ticker]), 2, FALSE) &amp;
            ":" &amp; VLOOKUP(KR$1, CHOOSE({1,2}, Timeseries[code], Timeseries[source_field]), 2, FALSE) &amp;
            "','" &amp; StartDate &amp; "','" &amp; EndDate &amp; "', D, NONE, NONE,2))"
        )
        ),
        IF(
        VLOOKUP(KR$1, CHOOSE({1,2}, Timeseries[code], Timeseries[source]), 2, FALSE)="Bloomberg",
        BDH(
            VLOOKUP(KR$1, CHOOSE({1,2}, Timeseries[code],Timeseries[source_ticker]), 2, FALSE),
            VLOOKUP(KR$1, CHOOSE({1,2}, Timeseries[code],Timeseries[source_field]), 2, FALSE),
            StartDate, EndDate, "SORT","FALSE", "DTS","FALSE", "DAYS","C", "FILL","B"
        ),
        IF(
        VLOOKUP(KR$1, CHOOSE({1,2}, Timeseries[code], Timeseries[source]), 2, FALSE)="Infomax",
        _xll.IMDH(VLOOKUP(KR$1,CHOOSE({1,2},Timeseries[code],Timeseries[asset_class]),2,FALSE),
        VLOOKUP(KR$1,CHOOSE({1,2},Timeseries[code],Timeseries[source_ticker]),2,FALSE),
        VLOOKUP(KR$1,CHOOSE({1,2},Timeseries[code],Timeseries[source_field]),2,FALSE),
        StartDate+2,EndDate+2,9999,
        "Per=일,sort=A,real=false,Bizday=12,Quote=종가,ROUND=9,Pos=20,Orient=V,Title="&amp;VLOOKUP(KR$1,CHOOSE({1,2},Timeseries[code],Timeseries[name]),2,FALSE)&amp;",DtFmt=1,TmFmt=1,unit=true"),
        NA()
        )
        )
    )
    )
)</f>
        <v>#Calc</v>
      </c>
      <c r="KS2" s="5" t="str" cm="1">
        <f t="array" aca="1" ref="KS2" ca="1">IF(
    KS$1="", NA(),
    IF(
    KS$1="Date",
    DateRange(StartDate, EndDate),
    IF(
        VLOOKUP(KS$1, CHOOSE({1,2}, Timeseries[code], Timeseries[source]), 2, FALSE)="FactSet",
        IF(
        VLOOKUP(KS$1, CHOOSE({1,2}, Timeseries[code], Timeseries[source_field]), 2, FALSE)="FDS_ECON_DATA",
        _xll.FDSC("", "", "PSETCAL(SEVENDAY);FDS_ECON_DATA('" &amp;
            VLOOKUP(KS$1, CHOOSE({1,2}, Timeseries[code], Timeseries[source_ticker]), 2, FALSE) &amp;
            "'," &amp; StartDate &amp; "," &amp; EndDate &amp; ", D, NONE, NONE)"
        ),
        _xll.FDSC("", "", "PSETCAL(SEVENDAY);NO_REPEAT_F(SPEC_ID_DATA('" &amp;
            VLOOKUP(KS$1, CHOOSE({1,2}, Timeseries[code], Timeseries[source_ticker]), 2, FALSE) &amp;
            ":" &amp; VLOOKUP(KS$1, CHOOSE({1,2}, Timeseries[code], Timeseries[source_field]), 2, FALSE) &amp;
            "','" &amp; StartDate &amp; "','" &amp; EndDate &amp; "', D, NONE, NONE,2))"
        )
        ),
        IF(
        VLOOKUP(KS$1, CHOOSE({1,2}, Timeseries[code], Timeseries[source]), 2, FALSE)="Bloomberg",
        BDH(
            VLOOKUP(KS$1, CHOOSE({1,2}, Timeseries[code],Timeseries[source_ticker]), 2, FALSE),
            VLOOKUP(KS$1, CHOOSE({1,2}, Timeseries[code],Timeseries[source_field]), 2, FALSE),
            StartDate, EndDate, "SORT","FALSE", "DTS","FALSE", "DAYS","C", "FILL","B"
        ),
        IF(
        VLOOKUP(KS$1, CHOOSE({1,2}, Timeseries[code], Timeseries[source]), 2, FALSE)="Infomax",
        _xll.IMDH(VLOOKUP(KS$1,CHOOSE({1,2},Timeseries[code],Timeseries[asset_class]),2,FALSE),
        VLOOKUP(KS$1,CHOOSE({1,2},Timeseries[code],Timeseries[source_ticker]),2,FALSE),
        VLOOKUP(KS$1,CHOOSE({1,2},Timeseries[code],Timeseries[source_field]),2,FALSE),
        StartDate+2,EndDate+2,9999,
        "Per=일,sort=A,real=false,Bizday=12,Quote=종가,ROUND=9,Pos=20,Orient=V,Title="&amp;VLOOKUP(KS$1,CHOOSE({1,2},Timeseries[code],Timeseries[name]),2,FALSE)&amp;",DtFmt=1,TmFmt=1,unit=true"),
        NA()
        )
        )
    )
    )
)</f>
        <v>#Calc</v>
      </c>
      <c r="KT2" s="5" t="str" cm="1">
        <f t="array" aca="1" ref="KT2" ca="1">IF(
    KT$1="", NA(),
    IF(
    KT$1="Date",
    DateRange(StartDate, EndDate),
    IF(
        VLOOKUP(KT$1, CHOOSE({1,2}, Timeseries[code], Timeseries[source]), 2, FALSE)="FactSet",
        IF(
        VLOOKUP(KT$1, CHOOSE({1,2}, Timeseries[code], Timeseries[source_field]), 2, FALSE)="FDS_ECON_DATA",
        _xll.FDSC("", "", "PSETCAL(SEVENDAY);FDS_ECON_DATA('" &amp;
            VLOOKUP(KT$1, CHOOSE({1,2}, Timeseries[code], Timeseries[source_ticker]), 2, FALSE) &amp;
            "'," &amp; StartDate &amp; "," &amp; EndDate &amp; ", D, NONE, NONE)"
        ),
        _xll.FDSC("", "", "PSETCAL(SEVENDAY);NO_REPEAT_F(SPEC_ID_DATA('" &amp;
            VLOOKUP(KT$1, CHOOSE({1,2}, Timeseries[code], Timeseries[source_ticker]), 2, FALSE) &amp;
            ":" &amp; VLOOKUP(KT$1, CHOOSE({1,2}, Timeseries[code], Timeseries[source_field]), 2, FALSE) &amp;
            "','" &amp; StartDate &amp; "','" &amp; EndDate &amp; "', D, NONE, NONE,2))"
        )
        ),
        IF(
        VLOOKUP(KT$1, CHOOSE({1,2}, Timeseries[code], Timeseries[source]), 2, FALSE)="Bloomberg",
        BDH(
            VLOOKUP(KT$1, CHOOSE({1,2}, Timeseries[code],Timeseries[source_ticker]), 2, FALSE),
            VLOOKUP(KT$1, CHOOSE({1,2}, Timeseries[code],Timeseries[source_field]), 2, FALSE),
            StartDate, EndDate, "SORT","FALSE", "DTS","FALSE", "DAYS","C", "FILL","B"
        ),
        IF(
        VLOOKUP(KT$1, CHOOSE({1,2}, Timeseries[code], Timeseries[source]), 2, FALSE)="Infomax",
        _xll.IMDH(VLOOKUP(KT$1,CHOOSE({1,2},Timeseries[code],Timeseries[asset_class]),2,FALSE),
        VLOOKUP(KT$1,CHOOSE({1,2},Timeseries[code],Timeseries[source_ticker]),2,FALSE),
        VLOOKUP(KT$1,CHOOSE({1,2},Timeseries[code],Timeseries[source_field]),2,FALSE),
        StartDate+2,EndDate+2,9999,
        "Per=일,sort=A,real=false,Bizday=12,Quote=종가,ROUND=9,Pos=20,Orient=V,Title="&amp;VLOOKUP(KT$1,CHOOSE({1,2},Timeseries[code],Timeseries[name]),2,FALSE)&amp;",DtFmt=1,TmFmt=1,unit=true"),
        NA()
        )
        )
    )
    )
)</f>
        <v>#Calc</v>
      </c>
      <c r="KU2" s="5" t="str" cm="1">
        <f t="array" aca="1" ref="KU2" ca="1">IF(
    KU$1="", NA(),
    IF(
    KU$1="Date",
    DateRange(StartDate, EndDate),
    IF(
        VLOOKUP(KU$1, CHOOSE({1,2}, Timeseries[code], Timeseries[source]), 2, FALSE)="FactSet",
        IF(
        VLOOKUP(KU$1, CHOOSE({1,2}, Timeseries[code], Timeseries[source_field]), 2, FALSE)="FDS_ECON_DATA",
        _xll.FDSC("", "", "PSETCAL(SEVENDAY);FDS_ECON_DATA('" &amp;
            VLOOKUP(KU$1, CHOOSE({1,2}, Timeseries[code], Timeseries[source_ticker]), 2, FALSE) &amp;
            "'," &amp; StartDate &amp; "," &amp; EndDate &amp; ", D, NONE, NONE)"
        ),
        _xll.FDSC("", "", "PSETCAL(SEVENDAY);NO_REPEAT_F(SPEC_ID_DATA('" &amp;
            VLOOKUP(KU$1, CHOOSE({1,2}, Timeseries[code], Timeseries[source_ticker]), 2, FALSE) &amp;
            ":" &amp; VLOOKUP(KU$1, CHOOSE({1,2}, Timeseries[code], Timeseries[source_field]), 2, FALSE) &amp;
            "','" &amp; StartDate &amp; "','" &amp; EndDate &amp; "', D, NONE, NONE,2))"
        )
        ),
        IF(
        VLOOKUP(KU$1, CHOOSE({1,2}, Timeseries[code], Timeseries[source]), 2, FALSE)="Bloomberg",
        BDH(
            VLOOKUP(KU$1, CHOOSE({1,2}, Timeseries[code],Timeseries[source_ticker]), 2, FALSE),
            VLOOKUP(KU$1, CHOOSE({1,2}, Timeseries[code],Timeseries[source_field]), 2, FALSE),
            StartDate, EndDate, "SORT","FALSE", "DTS","FALSE", "DAYS","C", "FILL","B"
        ),
        IF(
        VLOOKUP(KU$1, CHOOSE({1,2}, Timeseries[code], Timeseries[source]), 2, FALSE)="Infomax",
        _xll.IMDH(VLOOKUP(KU$1,CHOOSE({1,2},Timeseries[code],Timeseries[asset_class]),2,FALSE),
        VLOOKUP(KU$1,CHOOSE({1,2},Timeseries[code],Timeseries[source_ticker]),2,FALSE),
        VLOOKUP(KU$1,CHOOSE({1,2},Timeseries[code],Timeseries[source_field]),2,FALSE),
        StartDate+2,EndDate+2,9999,
        "Per=일,sort=A,real=false,Bizday=12,Quote=종가,ROUND=9,Pos=20,Orient=V,Title="&amp;VLOOKUP(KU$1,CHOOSE({1,2},Timeseries[code],Timeseries[name]),2,FALSE)&amp;",DtFmt=1,TmFmt=1,unit=true"),
        NA()
        )
        )
    )
    )
)</f>
        <v>#Calc</v>
      </c>
      <c r="KV2" s="5" t="str" cm="1">
        <f t="array" aca="1" ref="KV2" ca="1">IF(
    KV$1="", NA(),
    IF(
    KV$1="Date",
    DateRange(StartDate, EndDate),
    IF(
        VLOOKUP(KV$1, CHOOSE({1,2}, Timeseries[code], Timeseries[source]), 2, FALSE)="FactSet",
        IF(
        VLOOKUP(KV$1, CHOOSE({1,2}, Timeseries[code], Timeseries[source_field]), 2, FALSE)="FDS_ECON_DATA",
        _xll.FDSC("", "", "PSETCAL(SEVENDAY);FDS_ECON_DATA('" &amp;
            VLOOKUP(KV$1, CHOOSE({1,2}, Timeseries[code], Timeseries[source_ticker]), 2, FALSE) &amp;
            "'," &amp; StartDate &amp; "," &amp; EndDate &amp; ", D, NONE, NONE)"
        ),
        _xll.FDSC("", "", "PSETCAL(SEVENDAY);NO_REPEAT_F(SPEC_ID_DATA('" &amp;
            VLOOKUP(KV$1, CHOOSE({1,2}, Timeseries[code], Timeseries[source_ticker]), 2, FALSE) &amp;
            ":" &amp; VLOOKUP(KV$1, CHOOSE({1,2}, Timeseries[code], Timeseries[source_field]), 2, FALSE) &amp;
            "','" &amp; StartDate &amp; "','" &amp; EndDate &amp; "', D, NONE, NONE,2))"
        )
        ),
        IF(
        VLOOKUP(KV$1, CHOOSE({1,2}, Timeseries[code], Timeseries[source]), 2, FALSE)="Bloomberg",
        BDH(
            VLOOKUP(KV$1, CHOOSE({1,2}, Timeseries[code],Timeseries[source_ticker]), 2, FALSE),
            VLOOKUP(KV$1, CHOOSE({1,2}, Timeseries[code],Timeseries[source_field]), 2, FALSE),
            StartDate, EndDate, "SORT","FALSE", "DTS","FALSE", "DAYS","C", "FILL","B"
        ),
        IF(
        VLOOKUP(KV$1, CHOOSE({1,2}, Timeseries[code], Timeseries[source]), 2, FALSE)="Infomax",
        _xll.IMDH(VLOOKUP(KV$1,CHOOSE({1,2},Timeseries[code],Timeseries[asset_class]),2,FALSE),
        VLOOKUP(KV$1,CHOOSE({1,2},Timeseries[code],Timeseries[source_ticker]),2,FALSE),
        VLOOKUP(KV$1,CHOOSE({1,2},Timeseries[code],Timeseries[source_field]),2,FALSE),
        StartDate+2,EndDate+2,9999,
        "Per=일,sort=A,real=false,Bizday=12,Quote=종가,ROUND=9,Pos=20,Orient=V,Title="&amp;VLOOKUP(KV$1,CHOOSE({1,2},Timeseries[code],Timeseries[name]),2,FALSE)&amp;",DtFmt=1,TmFmt=1,unit=true"),
        NA()
        )
        )
    )
    )
)</f>
        <v>#Calc</v>
      </c>
      <c r="KW2" s="5" t="str" cm="1">
        <f t="array" aca="1" ref="KW2" ca="1">IF(
    KW$1="", NA(),
    IF(
    KW$1="Date",
    DateRange(StartDate, EndDate),
    IF(
        VLOOKUP(KW$1, CHOOSE({1,2}, Timeseries[code], Timeseries[source]), 2, FALSE)="FactSet",
        IF(
        VLOOKUP(KW$1, CHOOSE({1,2}, Timeseries[code], Timeseries[source_field]), 2, FALSE)="FDS_ECON_DATA",
        _xll.FDSC("", "", "PSETCAL(SEVENDAY);FDS_ECON_DATA('" &amp;
            VLOOKUP(KW$1, CHOOSE({1,2}, Timeseries[code], Timeseries[source_ticker]), 2, FALSE) &amp;
            "'," &amp; StartDate &amp; "," &amp; EndDate &amp; ", D, NONE, NONE)"
        ),
        _xll.FDSC("", "", "PSETCAL(SEVENDAY);NO_REPEAT_F(SPEC_ID_DATA('" &amp;
            VLOOKUP(KW$1, CHOOSE({1,2}, Timeseries[code], Timeseries[source_ticker]), 2, FALSE) &amp;
            ":" &amp; VLOOKUP(KW$1, CHOOSE({1,2}, Timeseries[code], Timeseries[source_field]), 2, FALSE) &amp;
            "','" &amp; StartDate &amp; "','" &amp; EndDate &amp; "', D, NONE, NONE,2))"
        )
        ),
        IF(
        VLOOKUP(KW$1, CHOOSE({1,2}, Timeseries[code], Timeseries[source]), 2, FALSE)="Bloomberg",
        BDH(
            VLOOKUP(KW$1, CHOOSE({1,2}, Timeseries[code],Timeseries[source_ticker]), 2, FALSE),
            VLOOKUP(KW$1, CHOOSE({1,2}, Timeseries[code],Timeseries[source_field]), 2, FALSE),
            StartDate, EndDate, "SORT","FALSE", "DTS","FALSE", "DAYS","C", "FILL","B"
        ),
        IF(
        VLOOKUP(KW$1, CHOOSE({1,2}, Timeseries[code], Timeseries[source]), 2, FALSE)="Infomax",
        _xll.IMDH(VLOOKUP(KW$1,CHOOSE({1,2},Timeseries[code],Timeseries[asset_class]),2,FALSE),
        VLOOKUP(KW$1,CHOOSE({1,2},Timeseries[code],Timeseries[source_ticker]),2,FALSE),
        VLOOKUP(KW$1,CHOOSE({1,2},Timeseries[code],Timeseries[source_field]),2,FALSE),
        StartDate+2,EndDate+2,9999,
        "Per=일,sort=A,real=false,Bizday=12,Quote=종가,ROUND=9,Pos=20,Orient=V,Title="&amp;VLOOKUP(KW$1,CHOOSE({1,2},Timeseries[code],Timeseries[name]),2,FALSE)&amp;",DtFmt=1,TmFmt=1,unit=true"),
        NA()
        )
        )
    )
    )
)</f>
        <v>#Calc</v>
      </c>
      <c r="KX2" s="5" t="str" cm="1">
        <f t="array" aca="1" ref="KX2" ca="1">IF(
    KX$1="", NA(),
    IF(
    KX$1="Date",
    DateRange(StartDate, EndDate),
    IF(
        VLOOKUP(KX$1, CHOOSE({1,2}, Timeseries[code], Timeseries[source]), 2, FALSE)="FactSet",
        IF(
        VLOOKUP(KX$1, CHOOSE({1,2}, Timeseries[code], Timeseries[source_field]), 2, FALSE)="FDS_ECON_DATA",
        _xll.FDSC("", "", "PSETCAL(SEVENDAY);FDS_ECON_DATA('" &amp;
            VLOOKUP(KX$1, CHOOSE({1,2}, Timeseries[code], Timeseries[source_ticker]), 2, FALSE) &amp;
            "'," &amp; StartDate &amp; "," &amp; EndDate &amp; ", D, NONE, NONE)"
        ),
        _xll.FDSC("", "", "PSETCAL(SEVENDAY);NO_REPEAT_F(SPEC_ID_DATA('" &amp;
            VLOOKUP(KX$1, CHOOSE({1,2}, Timeseries[code], Timeseries[source_ticker]), 2, FALSE) &amp;
            ":" &amp; VLOOKUP(KX$1, CHOOSE({1,2}, Timeseries[code], Timeseries[source_field]), 2, FALSE) &amp;
            "','" &amp; StartDate &amp; "','" &amp; EndDate &amp; "', D, NONE, NONE,2))"
        )
        ),
        IF(
        VLOOKUP(KX$1, CHOOSE({1,2}, Timeseries[code], Timeseries[source]), 2, FALSE)="Bloomberg",
        BDH(
            VLOOKUP(KX$1, CHOOSE({1,2}, Timeseries[code],Timeseries[source_ticker]), 2, FALSE),
            VLOOKUP(KX$1, CHOOSE({1,2}, Timeseries[code],Timeseries[source_field]), 2, FALSE),
            StartDate, EndDate, "SORT","FALSE", "DTS","FALSE", "DAYS","C", "FILL","B"
        ),
        IF(
        VLOOKUP(KX$1, CHOOSE({1,2}, Timeseries[code], Timeseries[source]), 2, FALSE)="Infomax",
        _xll.IMDH(VLOOKUP(KX$1,CHOOSE({1,2},Timeseries[code],Timeseries[asset_class]),2,FALSE),
        VLOOKUP(KX$1,CHOOSE({1,2},Timeseries[code],Timeseries[source_ticker]),2,FALSE),
        VLOOKUP(KX$1,CHOOSE({1,2},Timeseries[code],Timeseries[source_field]),2,FALSE),
        StartDate+2,EndDate+2,9999,
        "Per=일,sort=A,real=false,Bizday=12,Quote=종가,ROUND=9,Pos=20,Orient=V,Title="&amp;VLOOKUP(KX$1,CHOOSE({1,2},Timeseries[code],Timeseries[name]),2,FALSE)&amp;",DtFmt=1,TmFmt=1,unit=true"),
        NA()
        )
        )
    )
    )
)</f>
        <v>#Calc</v>
      </c>
      <c r="KY2" s="5" t="str" cm="1">
        <f t="array" aca="1" ref="KY2" ca="1">IF(
    KY$1="", NA(),
    IF(
    KY$1="Date",
    DateRange(StartDate, EndDate),
    IF(
        VLOOKUP(KY$1, CHOOSE({1,2}, Timeseries[code], Timeseries[source]), 2, FALSE)="FactSet",
        IF(
        VLOOKUP(KY$1, CHOOSE({1,2}, Timeseries[code], Timeseries[source_field]), 2, FALSE)="FDS_ECON_DATA",
        _xll.FDSC("", "", "PSETCAL(SEVENDAY);FDS_ECON_DATA('" &amp;
            VLOOKUP(KY$1, CHOOSE({1,2}, Timeseries[code], Timeseries[source_ticker]), 2, FALSE) &amp;
            "'," &amp; StartDate &amp; "," &amp; EndDate &amp; ", D, NONE, NONE)"
        ),
        _xll.FDSC("", "", "PSETCAL(SEVENDAY);NO_REPEAT_F(SPEC_ID_DATA('" &amp;
            VLOOKUP(KY$1, CHOOSE({1,2}, Timeseries[code], Timeseries[source_ticker]), 2, FALSE) &amp;
            ":" &amp; VLOOKUP(KY$1, CHOOSE({1,2}, Timeseries[code], Timeseries[source_field]), 2, FALSE) &amp;
            "','" &amp; StartDate &amp; "','" &amp; EndDate &amp; "', D, NONE, NONE,2))"
        )
        ),
        IF(
        VLOOKUP(KY$1, CHOOSE({1,2}, Timeseries[code], Timeseries[source]), 2, FALSE)="Bloomberg",
        BDH(
            VLOOKUP(KY$1, CHOOSE({1,2}, Timeseries[code],Timeseries[source_ticker]), 2, FALSE),
            VLOOKUP(KY$1, CHOOSE({1,2}, Timeseries[code],Timeseries[source_field]), 2, FALSE),
            StartDate, EndDate, "SORT","FALSE", "DTS","FALSE", "DAYS","C", "FILL","B"
        ),
        IF(
        VLOOKUP(KY$1, CHOOSE({1,2}, Timeseries[code], Timeseries[source]), 2, FALSE)="Infomax",
        _xll.IMDH(VLOOKUP(KY$1,CHOOSE({1,2},Timeseries[code],Timeseries[asset_class]),2,FALSE),
        VLOOKUP(KY$1,CHOOSE({1,2},Timeseries[code],Timeseries[source_ticker]),2,FALSE),
        VLOOKUP(KY$1,CHOOSE({1,2},Timeseries[code],Timeseries[source_field]),2,FALSE),
        StartDate+2,EndDate+2,9999,
        "Per=일,sort=A,real=false,Bizday=12,Quote=종가,ROUND=9,Pos=20,Orient=V,Title="&amp;VLOOKUP(KY$1,CHOOSE({1,2},Timeseries[code],Timeseries[name]),2,FALSE)&amp;",DtFmt=1,TmFmt=1,unit=true"),
        NA()
        )
        )
    )
    )
)</f>
        <v>#Calc</v>
      </c>
      <c r="KZ2" s="5" t="str" cm="1">
        <f t="array" aca="1" ref="KZ2" ca="1">IF(
    KZ$1="", NA(),
    IF(
    KZ$1="Date",
    DateRange(StartDate, EndDate),
    IF(
        VLOOKUP(KZ$1, CHOOSE({1,2}, Timeseries[code], Timeseries[source]), 2, FALSE)="FactSet",
        IF(
        VLOOKUP(KZ$1, CHOOSE({1,2}, Timeseries[code], Timeseries[source_field]), 2, FALSE)="FDS_ECON_DATA",
        _xll.FDSC("", "", "PSETCAL(SEVENDAY);FDS_ECON_DATA('" &amp;
            VLOOKUP(KZ$1, CHOOSE({1,2}, Timeseries[code], Timeseries[source_ticker]), 2, FALSE) &amp;
            "'," &amp; StartDate &amp; "," &amp; EndDate &amp; ", D, NONE, NONE)"
        ),
        _xll.FDSC("", "", "PSETCAL(SEVENDAY);NO_REPEAT_F(SPEC_ID_DATA('" &amp;
            VLOOKUP(KZ$1, CHOOSE({1,2}, Timeseries[code], Timeseries[source_ticker]), 2, FALSE) &amp;
            ":" &amp; VLOOKUP(KZ$1, CHOOSE({1,2}, Timeseries[code], Timeseries[source_field]), 2, FALSE) &amp;
            "','" &amp; StartDate &amp; "','" &amp; EndDate &amp; "', D, NONE, NONE,2))"
        )
        ),
        IF(
        VLOOKUP(KZ$1, CHOOSE({1,2}, Timeseries[code], Timeseries[source]), 2, FALSE)="Bloomberg",
        BDH(
            VLOOKUP(KZ$1, CHOOSE({1,2}, Timeseries[code],Timeseries[source_ticker]), 2, FALSE),
            VLOOKUP(KZ$1, CHOOSE({1,2}, Timeseries[code],Timeseries[source_field]), 2, FALSE),
            StartDate, EndDate, "SORT","FALSE", "DTS","FALSE", "DAYS","C", "FILL","B"
        ),
        IF(
        VLOOKUP(KZ$1, CHOOSE({1,2}, Timeseries[code], Timeseries[source]), 2, FALSE)="Infomax",
        _xll.IMDH(VLOOKUP(KZ$1,CHOOSE({1,2},Timeseries[code],Timeseries[asset_class]),2,FALSE),
        VLOOKUP(KZ$1,CHOOSE({1,2},Timeseries[code],Timeseries[source_ticker]),2,FALSE),
        VLOOKUP(KZ$1,CHOOSE({1,2},Timeseries[code],Timeseries[source_field]),2,FALSE),
        StartDate+2,EndDate+2,9999,
        "Per=일,sort=A,real=false,Bizday=12,Quote=종가,ROUND=9,Pos=20,Orient=V,Title="&amp;VLOOKUP(KZ$1,CHOOSE({1,2},Timeseries[code],Timeseries[name]),2,FALSE)&amp;",DtFmt=1,TmFmt=1,unit=true"),
        NA()
        )
        )
    )
    )
)</f>
        <v>#Calc</v>
      </c>
      <c r="LA2" s="5" t="str" cm="1">
        <f t="array" aca="1" ref="LA2" ca="1">IF(
    LA$1="", NA(),
    IF(
    LA$1="Date",
    DateRange(StartDate, EndDate),
    IF(
        VLOOKUP(LA$1, CHOOSE({1,2}, Timeseries[code], Timeseries[source]), 2, FALSE)="FactSet",
        IF(
        VLOOKUP(LA$1, CHOOSE({1,2}, Timeseries[code], Timeseries[source_field]), 2, FALSE)="FDS_ECON_DATA",
        _xll.FDSC("", "", "PSETCAL(SEVENDAY);FDS_ECON_DATA('" &amp;
            VLOOKUP(LA$1, CHOOSE({1,2}, Timeseries[code], Timeseries[source_ticker]), 2, FALSE) &amp;
            "'," &amp; StartDate &amp; "," &amp; EndDate &amp; ", D, NONE, NONE)"
        ),
        _xll.FDSC("", "", "PSETCAL(SEVENDAY);NO_REPEAT_F(SPEC_ID_DATA('" &amp;
            VLOOKUP(LA$1, CHOOSE({1,2}, Timeseries[code], Timeseries[source_ticker]), 2, FALSE) &amp;
            ":" &amp; VLOOKUP(LA$1, CHOOSE({1,2}, Timeseries[code], Timeseries[source_field]), 2, FALSE) &amp;
            "','" &amp; StartDate &amp; "','" &amp; EndDate &amp; "', D, NONE, NONE,2))"
        )
        ),
        IF(
        VLOOKUP(LA$1, CHOOSE({1,2}, Timeseries[code], Timeseries[source]), 2, FALSE)="Bloomberg",
        BDH(
            VLOOKUP(LA$1, CHOOSE({1,2}, Timeseries[code],Timeseries[source_ticker]), 2, FALSE),
            VLOOKUP(LA$1, CHOOSE({1,2}, Timeseries[code],Timeseries[source_field]), 2, FALSE),
            StartDate, EndDate, "SORT","FALSE", "DTS","FALSE", "DAYS","C", "FILL","B"
        ),
        IF(
        VLOOKUP(LA$1, CHOOSE({1,2}, Timeseries[code], Timeseries[source]), 2, FALSE)="Infomax",
        _xll.IMDH(VLOOKUP(LA$1,CHOOSE({1,2},Timeseries[code],Timeseries[asset_class]),2,FALSE),
        VLOOKUP(LA$1,CHOOSE({1,2},Timeseries[code],Timeseries[source_ticker]),2,FALSE),
        VLOOKUP(LA$1,CHOOSE({1,2},Timeseries[code],Timeseries[source_field]),2,FALSE),
        StartDate+2,EndDate+2,9999,
        "Per=일,sort=A,real=false,Bizday=12,Quote=종가,ROUND=9,Pos=20,Orient=V,Title="&amp;VLOOKUP(LA$1,CHOOSE({1,2},Timeseries[code],Timeseries[name]),2,FALSE)&amp;",DtFmt=1,TmFmt=1,unit=true"),
        NA()
        )
        )
    )
    )
)</f>
        <v>#Calc</v>
      </c>
      <c r="LB2" s="5" t="str" cm="1">
        <f t="array" aca="1" ref="LB2" ca="1">IF(
    LB$1="", NA(),
    IF(
    LB$1="Date",
    DateRange(StartDate, EndDate),
    IF(
        VLOOKUP(LB$1, CHOOSE({1,2}, Timeseries[code], Timeseries[source]), 2, FALSE)="FactSet",
        IF(
        VLOOKUP(LB$1, CHOOSE({1,2}, Timeseries[code], Timeseries[source_field]), 2, FALSE)="FDS_ECON_DATA",
        _xll.FDSC("", "", "PSETCAL(SEVENDAY);FDS_ECON_DATA('" &amp;
            VLOOKUP(LB$1, CHOOSE({1,2}, Timeseries[code], Timeseries[source_ticker]), 2, FALSE) &amp;
            "'," &amp; StartDate &amp; "," &amp; EndDate &amp; ", D, NONE, NONE)"
        ),
        _xll.FDSC("", "", "PSETCAL(SEVENDAY);NO_REPEAT_F(SPEC_ID_DATA('" &amp;
            VLOOKUP(LB$1, CHOOSE({1,2}, Timeseries[code], Timeseries[source_ticker]), 2, FALSE) &amp;
            ":" &amp; VLOOKUP(LB$1, CHOOSE({1,2}, Timeseries[code], Timeseries[source_field]), 2, FALSE) &amp;
            "','" &amp; StartDate &amp; "','" &amp; EndDate &amp; "', D, NONE, NONE,2))"
        )
        ),
        IF(
        VLOOKUP(LB$1, CHOOSE({1,2}, Timeseries[code], Timeseries[source]), 2, FALSE)="Bloomberg",
        BDH(
            VLOOKUP(LB$1, CHOOSE({1,2}, Timeseries[code],Timeseries[source_ticker]), 2, FALSE),
            VLOOKUP(LB$1, CHOOSE({1,2}, Timeseries[code],Timeseries[source_field]), 2, FALSE),
            StartDate, EndDate, "SORT","FALSE", "DTS","FALSE", "DAYS","C", "FILL","B"
        ),
        IF(
        VLOOKUP(LB$1, CHOOSE({1,2}, Timeseries[code], Timeseries[source]), 2, FALSE)="Infomax",
        _xll.IMDH(VLOOKUP(LB$1,CHOOSE({1,2},Timeseries[code],Timeseries[asset_class]),2,FALSE),
        VLOOKUP(LB$1,CHOOSE({1,2},Timeseries[code],Timeseries[source_ticker]),2,FALSE),
        VLOOKUP(LB$1,CHOOSE({1,2},Timeseries[code],Timeseries[source_field]),2,FALSE),
        StartDate+2,EndDate+2,9999,
        "Per=일,sort=A,real=false,Bizday=12,Quote=종가,ROUND=9,Pos=20,Orient=V,Title="&amp;VLOOKUP(LB$1,CHOOSE({1,2},Timeseries[code],Timeseries[name]),2,FALSE)&amp;",DtFmt=1,TmFmt=1,unit=true"),
        NA()
        )
        )
    )
    )
)</f>
        <v>#Calc</v>
      </c>
      <c r="LC2" s="5" t="str" cm="1">
        <f t="array" aca="1" ref="LC2" ca="1">IF(
    LC$1="", NA(),
    IF(
    LC$1="Date",
    DateRange(StartDate, EndDate),
    IF(
        VLOOKUP(LC$1, CHOOSE({1,2}, Timeseries[code], Timeseries[source]), 2, FALSE)="FactSet",
        IF(
        VLOOKUP(LC$1, CHOOSE({1,2}, Timeseries[code], Timeseries[source_field]), 2, FALSE)="FDS_ECON_DATA",
        _xll.FDSC("", "", "PSETCAL(SEVENDAY);FDS_ECON_DATA('" &amp;
            VLOOKUP(LC$1, CHOOSE({1,2}, Timeseries[code], Timeseries[source_ticker]), 2, FALSE) &amp;
            "'," &amp; StartDate &amp; "," &amp; EndDate &amp; ", D, NONE, NONE)"
        ),
        _xll.FDSC("", "", "PSETCAL(SEVENDAY);NO_REPEAT_F(SPEC_ID_DATA('" &amp;
            VLOOKUP(LC$1, CHOOSE({1,2}, Timeseries[code], Timeseries[source_ticker]), 2, FALSE) &amp;
            ":" &amp; VLOOKUP(LC$1, CHOOSE({1,2}, Timeseries[code], Timeseries[source_field]), 2, FALSE) &amp;
            "','" &amp; StartDate &amp; "','" &amp; EndDate &amp; "', D, NONE, NONE,2))"
        )
        ),
        IF(
        VLOOKUP(LC$1, CHOOSE({1,2}, Timeseries[code], Timeseries[source]), 2, FALSE)="Bloomberg",
        BDH(
            VLOOKUP(LC$1, CHOOSE({1,2}, Timeseries[code],Timeseries[source_ticker]), 2, FALSE),
            VLOOKUP(LC$1, CHOOSE({1,2}, Timeseries[code],Timeseries[source_field]), 2, FALSE),
            StartDate, EndDate, "SORT","FALSE", "DTS","FALSE", "DAYS","C", "FILL","B"
        ),
        IF(
        VLOOKUP(LC$1, CHOOSE({1,2}, Timeseries[code], Timeseries[source]), 2, FALSE)="Infomax",
        _xll.IMDH(VLOOKUP(LC$1,CHOOSE({1,2},Timeseries[code],Timeseries[asset_class]),2,FALSE),
        VLOOKUP(LC$1,CHOOSE({1,2},Timeseries[code],Timeseries[source_ticker]),2,FALSE),
        VLOOKUP(LC$1,CHOOSE({1,2},Timeseries[code],Timeseries[source_field]),2,FALSE),
        StartDate+2,EndDate+2,9999,
        "Per=일,sort=A,real=false,Bizday=12,Quote=종가,ROUND=9,Pos=20,Orient=V,Title="&amp;VLOOKUP(LC$1,CHOOSE({1,2},Timeseries[code],Timeseries[name]),2,FALSE)&amp;",DtFmt=1,TmFmt=1,unit=true"),
        NA()
        )
        )
    )
    )
)</f>
        <v>#Calc</v>
      </c>
      <c r="LD2" s="5" t="str" cm="1">
        <f t="array" aca="1" ref="LD2" ca="1">IF(
    LD$1="", NA(),
    IF(
    LD$1="Date",
    DateRange(StartDate, EndDate),
    IF(
        VLOOKUP(LD$1, CHOOSE({1,2}, Timeseries[code], Timeseries[source]), 2, FALSE)="FactSet",
        IF(
        VLOOKUP(LD$1, CHOOSE({1,2}, Timeseries[code], Timeseries[source_field]), 2, FALSE)="FDS_ECON_DATA",
        _xll.FDSC("", "", "PSETCAL(SEVENDAY);FDS_ECON_DATA('" &amp;
            VLOOKUP(LD$1, CHOOSE({1,2}, Timeseries[code], Timeseries[source_ticker]), 2, FALSE) &amp;
            "'," &amp; StartDate &amp; "," &amp; EndDate &amp; ", D, NONE, NONE)"
        ),
        _xll.FDSC("", "", "PSETCAL(SEVENDAY);NO_REPEAT_F(SPEC_ID_DATA('" &amp;
            VLOOKUP(LD$1, CHOOSE({1,2}, Timeseries[code], Timeseries[source_ticker]), 2, FALSE) &amp;
            ":" &amp; VLOOKUP(LD$1, CHOOSE({1,2}, Timeseries[code], Timeseries[source_field]), 2, FALSE) &amp;
            "','" &amp; StartDate &amp; "','" &amp; EndDate &amp; "', D, NONE, NONE,2))"
        )
        ),
        IF(
        VLOOKUP(LD$1, CHOOSE({1,2}, Timeseries[code], Timeseries[source]), 2, FALSE)="Bloomberg",
        BDH(
            VLOOKUP(LD$1, CHOOSE({1,2}, Timeseries[code],Timeseries[source_ticker]), 2, FALSE),
            VLOOKUP(LD$1, CHOOSE({1,2}, Timeseries[code],Timeseries[source_field]), 2, FALSE),
            StartDate, EndDate, "SORT","FALSE", "DTS","FALSE", "DAYS","C", "FILL","B"
        ),
        IF(
        VLOOKUP(LD$1, CHOOSE({1,2}, Timeseries[code], Timeseries[source]), 2, FALSE)="Infomax",
        _xll.IMDH(VLOOKUP(LD$1,CHOOSE({1,2},Timeseries[code],Timeseries[asset_class]),2,FALSE),
        VLOOKUP(LD$1,CHOOSE({1,2},Timeseries[code],Timeseries[source_ticker]),2,FALSE),
        VLOOKUP(LD$1,CHOOSE({1,2},Timeseries[code],Timeseries[source_field]),2,FALSE),
        StartDate+2,EndDate+2,9999,
        "Per=일,sort=A,real=false,Bizday=12,Quote=종가,ROUND=9,Pos=20,Orient=V,Title="&amp;VLOOKUP(LD$1,CHOOSE({1,2},Timeseries[code],Timeseries[name]),2,FALSE)&amp;",DtFmt=1,TmFmt=1,unit=true"),
        NA()
        )
        )
    )
    )
)</f>
        <v>#Calc</v>
      </c>
      <c r="LE2" s="5" t="str" cm="1">
        <f t="array" aca="1" ref="LE2" ca="1">IF(
    LE$1="", NA(),
    IF(
    LE$1="Date",
    DateRange(StartDate, EndDate),
    IF(
        VLOOKUP(LE$1, CHOOSE({1,2}, Timeseries[code], Timeseries[source]), 2, FALSE)="FactSet",
        IF(
        VLOOKUP(LE$1, CHOOSE({1,2}, Timeseries[code], Timeseries[source_field]), 2, FALSE)="FDS_ECON_DATA",
        _xll.FDSC("", "", "PSETCAL(SEVENDAY);FDS_ECON_DATA('" &amp;
            VLOOKUP(LE$1, CHOOSE({1,2}, Timeseries[code], Timeseries[source_ticker]), 2, FALSE) &amp;
            "'," &amp; StartDate &amp; "," &amp; EndDate &amp; ", D, NONE, NONE)"
        ),
        _xll.FDSC("", "", "PSETCAL(SEVENDAY);NO_REPEAT_F(SPEC_ID_DATA('" &amp;
            VLOOKUP(LE$1, CHOOSE({1,2}, Timeseries[code], Timeseries[source_ticker]), 2, FALSE) &amp;
            ":" &amp; VLOOKUP(LE$1, CHOOSE({1,2}, Timeseries[code], Timeseries[source_field]), 2, FALSE) &amp;
            "','" &amp; StartDate &amp; "','" &amp; EndDate &amp; "', D, NONE, NONE,2))"
        )
        ),
        IF(
        VLOOKUP(LE$1, CHOOSE({1,2}, Timeseries[code], Timeseries[source]), 2, FALSE)="Bloomberg",
        BDH(
            VLOOKUP(LE$1, CHOOSE({1,2}, Timeseries[code],Timeseries[source_ticker]), 2, FALSE),
            VLOOKUP(LE$1, CHOOSE({1,2}, Timeseries[code],Timeseries[source_field]), 2, FALSE),
            StartDate, EndDate, "SORT","FALSE", "DTS","FALSE", "DAYS","C", "FILL","B"
        ),
        IF(
        VLOOKUP(LE$1, CHOOSE({1,2}, Timeseries[code], Timeseries[source]), 2, FALSE)="Infomax",
        _xll.IMDH(VLOOKUP(LE$1,CHOOSE({1,2},Timeseries[code],Timeseries[asset_class]),2,FALSE),
        VLOOKUP(LE$1,CHOOSE({1,2},Timeseries[code],Timeseries[source_ticker]),2,FALSE),
        VLOOKUP(LE$1,CHOOSE({1,2},Timeseries[code],Timeseries[source_field]),2,FALSE),
        StartDate+2,EndDate+2,9999,
        "Per=일,sort=A,real=false,Bizday=12,Quote=종가,ROUND=9,Pos=20,Orient=V,Title="&amp;VLOOKUP(LE$1,CHOOSE({1,2},Timeseries[code],Timeseries[name]),2,FALSE)&amp;",DtFmt=1,TmFmt=1,unit=true"),
        NA()
        )
        )
    )
    )
)</f>
        <v>#Calc</v>
      </c>
      <c r="LF2" s="5" t="str" cm="1">
        <f t="array" aca="1" ref="LF2" ca="1">IF(
    LF$1="", NA(),
    IF(
    LF$1="Date",
    DateRange(StartDate, EndDate),
    IF(
        VLOOKUP(LF$1, CHOOSE({1,2}, Timeseries[code], Timeseries[source]), 2, FALSE)="FactSet",
        IF(
        VLOOKUP(LF$1, CHOOSE({1,2}, Timeseries[code], Timeseries[source_field]), 2, FALSE)="FDS_ECON_DATA",
        _xll.FDSC("", "", "PSETCAL(SEVENDAY);FDS_ECON_DATA('" &amp;
            VLOOKUP(LF$1, CHOOSE({1,2}, Timeseries[code], Timeseries[source_ticker]), 2, FALSE) &amp;
            "'," &amp; StartDate &amp; "," &amp; EndDate &amp; ", D, NONE, NONE)"
        ),
        _xll.FDSC("", "", "PSETCAL(SEVENDAY);NO_REPEAT_F(SPEC_ID_DATA('" &amp;
            VLOOKUP(LF$1, CHOOSE({1,2}, Timeseries[code], Timeseries[source_ticker]), 2, FALSE) &amp;
            ":" &amp; VLOOKUP(LF$1, CHOOSE({1,2}, Timeseries[code], Timeseries[source_field]), 2, FALSE) &amp;
            "','" &amp; StartDate &amp; "','" &amp; EndDate &amp; "', D, NONE, NONE,2))"
        )
        ),
        IF(
        VLOOKUP(LF$1, CHOOSE({1,2}, Timeseries[code], Timeseries[source]), 2, FALSE)="Bloomberg",
        BDH(
            VLOOKUP(LF$1, CHOOSE({1,2}, Timeseries[code],Timeseries[source_ticker]), 2, FALSE),
            VLOOKUP(LF$1, CHOOSE({1,2}, Timeseries[code],Timeseries[source_field]), 2, FALSE),
            StartDate, EndDate, "SORT","FALSE", "DTS","FALSE", "DAYS","C", "FILL","B"
        ),
        IF(
        VLOOKUP(LF$1, CHOOSE({1,2}, Timeseries[code], Timeseries[source]), 2, FALSE)="Infomax",
        _xll.IMDH(VLOOKUP(LF$1,CHOOSE({1,2},Timeseries[code],Timeseries[asset_class]),2,FALSE),
        VLOOKUP(LF$1,CHOOSE({1,2},Timeseries[code],Timeseries[source_ticker]),2,FALSE),
        VLOOKUP(LF$1,CHOOSE({1,2},Timeseries[code],Timeseries[source_field]),2,FALSE),
        StartDate+2,EndDate+2,9999,
        "Per=일,sort=A,real=false,Bizday=12,Quote=종가,ROUND=9,Pos=20,Orient=V,Title="&amp;VLOOKUP(LF$1,CHOOSE({1,2},Timeseries[code],Timeseries[name]),2,FALSE)&amp;",DtFmt=1,TmFmt=1,unit=true"),
        NA()
        )
        )
    )
    )
)</f>
        <v>#Calc</v>
      </c>
      <c r="LG2" s="5" t="str" cm="1">
        <f t="array" aca="1" ref="LG2" ca="1">IF(
    LG$1="", NA(),
    IF(
    LG$1="Date",
    DateRange(StartDate, EndDate),
    IF(
        VLOOKUP(LG$1, CHOOSE({1,2}, Timeseries[code], Timeseries[source]), 2, FALSE)="FactSet",
        IF(
        VLOOKUP(LG$1, CHOOSE({1,2}, Timeseries[code], Timeseries[source_field]), 2, FALSE)="FDS_ECON_DATA",
        _xll.FDSC("", "", "PSETCAL(SEVENDAY);FDS_ECON_DATA('" &amp;
            VLOOKUP(LG$1, CHOOSE({1,2}, Timeseries[code], Timeseries[source_ticker]), 2, FALSE) &amp;
            "'," &amp; StartDate &amp; "," &amp; EndDate &amp; ", D, NONE, NONE)"
        ),
        _xll.FDSC("", "", "PSETCAL(SEVENDAY);NO_REPEAT_F(SPEC_ID_DATA('" &amp;
            VLOOKUP(LG$1, CHOOSE({1,2}, Timeseries[code], Timeseries[source_ticker]), 2, FALSE) &amp;
            ":" &amp; VLOOKUP(LG$1, CHOOSE({1,2}, Timeseries[code], Timeseries[source_field]), 2, FALSE) &amp;
            "','" &amp; StartDate &amp; "','" &amp; EndDate &amp; "', D, NONE, NONE,2))"
        )
        ),
        IF(
        VLOOKUP(LG$1, CHOOSE({1,2}, Timeseries[code], Timeseries[source]), 2, FALSE)="Bloomberg",
        BDH(
            VLOOKUP(LG$1, CHOOSE({1,2}, Timeseries[code],Timeseries[source_ticker]), 2, FALSE),
            VLOOKUP(LG$1, CHOOSE({1,2}, Timeseries[code],Timeseries[source_field]), 2, FALSE),
            StartDate, EndDate, "SORT","FALSE", "DTS","FALSE", "DAYS","C", "FILL","B"
        ),
        IF(
        VLOOKUP(LG$1, CHOOSE({1,2}, Timeseries[code], Timeseries[source]), 2, FALSE)="Infomax",
        _xll.IMDH(VLOOKUP(LG$1,CHOOSE({1,2},Timeseries[code],Timeseries[asset_class]),2,FALSE),
        VLOOKUP(LG$1,CHOOSE({1,2},Timeseries[code],Timeseries[source_ticker]),2,FALSE),
        VLOOKUP(LG$1,CHOOSE({1,2},Timeseries[code],Timeseries[source_field]),2,FALSE),
        StartDate+2,EndDate+2,9999,
        "Per=일,sort=A,real=false,Bizday=12,Quote=종가,ROUND=9,Pos=20,Orient=V,Title="&amp;VLOOKUP(LG$1,CHOOSE({1,2},Timeseries[code],Timeseries[name]),2,FALSE)&amp;",DtFmt=1,TmFmt=1,unit=true"),
        NA()
        )
        )
    )
    )
)</f>
        <v>#Calc</v>
      </c>
      <c r="LH2" s="5" t="str" cm="1">
        <f t="array" aca="1" ref="LH2" ca="1">IF(
    LH$1="", NA(),
    IF(
    LH$1="Date",
    DateRange(StartDate, EndDate),
    IF(
        VLOOKUP(LH$1, CHOOSE({1,2}, Timeseries[code], Timeseries[source]), 2, FALSE)="FactSet",
        IF(
        VLOOKUP(LH$1, CHOOSE({1,2}, Timeseries[code], Timeseries[source_field]), 2, FALSE)="FDS_ECON_DATA",
        _xll.FDSC("", "", "PSETCAL(SEVENDAY);FDS_ECON_DATA('" &amp;
            VLOOKUP(LH$1, CHOOSE({1,2}, Timeseries[code], Timeseries[source_ticker]), 2, FALSE) &amp;
            "'," &amp; StartDate &amp; "," &amp; EndDate &amp; ", D, NONE, NONE)"
        ),
        _xll.FDSC("", "", "PSETCAL(SEVENDAY);NO_REPEAT_F(SPEC_ID_DATA('" &amp;
            VLOOKUP(LH$1, CHOOSE({1,2}, Timeseries[code], Timeseries[source_ticker]), 2, FALSE) &amp;
            ":" &amp; VLOOKUP(LH$1, CHOOSE({1,2}, Timeseries[code], Timeseries[source_field]), 2, FALSE) &amp;
            "','" &amp; StartDate &amp; "','" &amp; EndDate &amp; "', D, NONE, NONE,2))"
        )
        ),
        IF(
        VLOOKUP(LH$1, CHOOSE({1,2}, Timeseries[code], Timeseries[source]), 2, FALSE)="Bloomberg",
        BDH(
            VLOOKUP(LH$1, CHOOSE({1,2}, Timeseries[code],Timeseries[source_ticker]), 2, FALSE),
            VLOOKUP(LH$1, CHOOSE({1,2}, Timeseries[code],Timeseries[source_field]), 2, FALSE),
            StartDate, EndDate, "SORT","FALSE", "DTS","FALSE", "DAYS","C", "FILL","B"
        ),
        IF(
        VLOOKUP(LH$1, CHOOSE({1,2}, Timeseries[code], Timeseries[source]), 2, FALSE)="Infomax",
        _xll.IMDH(VLOOKUP(LH$1,CHOOSE({1,2},Timeseries[code],Timeseries[asset_class]),2,FALSE),
        VLOOKUP(LH$1,CHOOSE({1,2},Timeseries[code],Timeseries[source_ticker]),2,FALSE),
        VLOOKUP(LH$1,CHOOSE({1,2},Timeseries[code],Timeseries[source_field]),2,FALSE),
        StartDate+2,EndDate+2,9999,
        "Per=일,sort=A,real=false,Bizday=12,Quote=종가,ROUND=9,Pos=20,Orient=V,Title="&amp;VLOOKUP(LH$1,CHOOSE({1,2},Timeseries[code],Timeseries[name]),2,FALSE)&amp;",DtFmt=1,TmFmt=1,unit=true"),
        NA()
        )
        )
    )
    )
)</f>
        <v>#Calc</v>
      </c>
      <c r="LI2" s="5" t="str" cm="1">
        <f t="array" aca="1" ref="LI2" ca="1">IF(
    LI$1="", NA(),
    IF(
    LI$1="Date",
    DateRange(StartDate, EndDate),
    IF(
        VLOOKUP(LI$1, CHOOSE({1,2}, Timeseries[code], Timeseries[source]), 2, FALSE)="FactSet",
        IF(
        VLOOKUP(LI$1, CHOOSE({1,2}, Timeseries[code], Timeseries[source_field]), 2, FALSE)="FDS_ECON_DATA",
        _xll.FDSC("", "", "PSETCAL(SEVENDAY);FDS_ECON_DATA('" &amp;
            VLOOKUP(LI$1, CHOOSE({1,2}, Timeseries[code], Timeseries[source_ticker]), 2, FALSE) &amp;
            "'," &amp; StartDate &amp; "," &amp; EndDate &amp; ", D, NONE, NONE)"
        ),
        _xll.FDSC("", "", "PSETCAL(SEVENDAY);NO_REPEAT_F(SPEC_ID_DATA('" &amp;
            VLOOKUP(LI$1, CHOOSE({1,2}, Timeseries[code], Timeseries[source_ticker]), 2, FALSE) &amp;
            ":" &amp; VLOOKUP(LI$1, CHOOSE({1,2}, Timeseries[code], Timeseries[source_field]), 2, FALSE) &amp;
            "','" &amp; StartDate &amp; "','" &amp; EndDate &amp; "', D, NONE, NONE,2))"
        )
        ),
        IF(
        VLOOKUP(LI$1, CHOOSE({1,2}, Timeseries[code], Timeseries[source]), 2, FALSE)="Bloomberg",
        BDH(
            VLOOKUP(LI$1, CHOOSE({1,2}, Timeseries[code],Timeseries[source_ticker]), 2, FALSE),
            VLOOKUP(LI$1, CHOOSE({1,2}, Timeseries[code],Timeseries[source_field]), 2, FALSE),
            StartDate, EndDate, "SORT","FALSE", "DTS","FALSE", "DAYS","C", "FILL","B"
        ),
        IF(
        VLOOKUP(LI$1, CHOOSE({1,2}, Timeseries[code], Timeseries[source]), 2, FALSE)="Infomax",
        _xll.IMDH(VLOOKUP(LI$1,CHOOSE({1,2},Timeseries[code],Timeseries[asset_class]),2,FALSE),
        VLOOKUP(LI$1,CHOOSE({1,2},Timeseries[code],Timeseries[source_ticker]),2,FALSE),
        VLOOKUP(LI$1,CHOOSE({1,2},Timeseries[code],Timeseries[source_field]),2,FALSE),
        StartDate+2,EndDate+2,9999,
        "Per=일,sort=A,real=false,Bizday=12,Quote=종가,ROUND=9,Pos=20,Orient=V,Title="&amp;VLOOKUP(LI$1,CHOOSE({1,2},Timeseries[code],Timeseries[name]),2,FALSE)&amp;",DtFmt=1,TmFmt=1,unit=true"),
        NA()
        )
        )
    )
    )
)</f>
        <v>#Calc</v>
      </c>
      <c r="LJ2" s="5" t="str" cm="1">
        <f t="array" aca="1" ref="LJ2" ca="1">IF(
    LJ$1="", NA(),
    IF(
    LJ$1="Date",
    DateRange(StartDate, EndDate),
    IF(
        VLOOKUP(LJ$1, CHOOSE({1,2}, Timeseries[code], Timeseries[source]), 2, FALSE)="FactSet",
        IF(
        VLOOKUP(LJ$1, CHOOSE({1,2}, Timeseries[code], Timeseries[source_field]), 2, FALSE)="FDS_ECON_DATA",
        _xll.FDSC("", "", "PSETCAL(SEVENDAY);FDS_ECON_DATA('" &amp;
            VLOOKUP(LJ$1, CHOOSE({1,2}, Timeseries[code], Timeseries[source_ticker]), 2, FALSE) &amp;
            "'," &amp; StartDate &amp; "," &amp; EndDate &amp; ", D, NONE, NONE)"
        ),
        _xll.FDSC("", "", "PSETCAL(SEVENDAY);NO_REPEAT_F(SPEC_ID_DATA('" &amp;
            VLOOKUP(LJ$1, CHOOSE({1,2}, Timeseries[code], Timeseries[source_ticker]), 2, FALSE) &amp;
            ":" &amp; VLOOKUP(LJ$1, CHOOSE({1,2}, Timeseries[code], Timeseries[source_field]), 2, FALSE) &amp;
            "','" &amp; StartDate &amp; "','" &amp; EndDate &amp; "', D, NONE, NONE,2))"
        )
        ),
        IF(
        VLOOKUP(LJ$1, CHOOSE({1,2}, Timeseries[code], Timeseries[source]), 2, FALSE)="Bloomberg",
        BDH(
            VLOOKUP(LJ$1, CHOOSE({1,2}, Timeseries[code],Timeseries[source_ticker]), 2, FALSE),
            VLOOKUP(LJ$1, CHOOSE({1,2}, Timeseries[code],Timeseries[source_field]), 2, FALSE),
            StartDate, EndDate, "SORT","FALSE", "DTS","FALSE", "DAYS","C", "FILL","B"
        ),
        IF(
        VLOOKUP(LJ$1, CHOOSE({1,2}, Timeseries[code], Timeseries[source]), 2, FALSE)="Infomax",
        _xll.IMDH(VLOOKUP(LJ$1,CHOOSE({1,2},Timeseries[code],Timeseries[asset_class]),2,FALSE),
        VLOOKUP(LJ$1,CHOOSE({1,2},Timeseries[code],Timeseries[source_ticker]),2,FALSE),
        VLOOKUP(LJ$1,CHOOSE({1,2},Timeseries[code],Timeseries[source_field]),2,FALSE),
        StartDate+2,EndDate+2,9999,
        "Per=일,sort=A,real=false,Bizday=12,Quote=종가,ROUND=9,Pos=20,Orient=V,Title="&amp;VLOOKUP(LJ$1,CHOOSE({1,2},Timeseries[code],Timeseries[name]),2,FALSE)&amp;",DtFmt=1,TmFmt=1,unit=true"),
        NA()
        )
        )
    )
    )
)</f>
        <v>#Calc</v>
      </c>
      <c r="LK2" s="5" t="str" cm="1">
        <f t="array" aca="1" ref="LK2" ca="1">IF(
    LK$1="", NA(),
    IF(
    LK$1="Date",
    DateRange(StartDate, EndDate),
    IF(
        VLOOKUP(LK$1, CHOOSE({1,2}, Timeseries[code], Timeseries[source]), 2, FALSE)="FactSet",
        IF(
        VLOOKUP(LK$1, CHOOSE({1,2}, Timeseries[code], Timeseries[source_field]), 2, FALSE)="FDS_ECON_DATA",
        _xll.FDSC("", "", "PSETCAL(SEVENDAY);FDS_ECON_DATA('" &amp;
            VLOOKUP(LK$1, CHOOSE({1,2}, Timeseries[code], Timeseries[source_ticker]), 2, FALSE) &amp;
            "'," &amp; StartDate &amp; "," &amp; EndDate &amp; ", D, NONE, NONE)"
        ),
        _xll.FDSC("", "", "PSETCAL(SEVENDAY);NO_REPEAT_F(SPEC_ID_DATA('" &amp;
            VLOOKUP(LK$1, CHOOSE({1,2}, Timeseries[code], Timeseries[source_ticker]), 2, FALSE) &amp;
            ":" &amp; VLOOKUP(LK$1, CHOOSE({1,2}, Timeseries[code], Timeseries[source_field]), 2, FALSE) &amp;
            "','" &amp; StartDate &amp; "','" &amp; EndDate &amp; "', D, NONE, NONE,2))"
        )
        ),
        IF(
        VLOOKUP(LK$1, CHOOSE({1,2}, Timeseries[code], Timeseries[source]), 2, FALSE)="Bloomberg",
        BDH(
            VLOOKUP(LK$1, CHOOSE({1,2}, Timeseries[code],Timeseries[source_ticker]), 2, FALSE),
            VLOOKUP(LK$1, CHOOSE({1,2}, Timeseries[code],Timeseries[source_field]), 2, FALSE),
            StartDate, EndDate, "SORT","FALSE", "DTS","FALSE", "DAYS","C", "FILL","B"
        ),
        IF(
        VLOOKUP(LK$1, CHOOSE({1,2}, Timeseries[code], Timeseries[source]), 2, FALSE)="Infomax",
        _xll.IMDH(VLOOKUP(LK$1,CHOOSE({1,2},Timeseries[code],Timeseries[asset_class]),2,FALSE),
        VLOOKUP(LK$1,CHOOSE({1,2},Timeseries[code],Timeseries[source_ticker]),2,FALSE),
        VLOOKUP(LK$1,CHOOSE({1,2},Timeseries[code],Timeseries[source_field]),2,FALSE),
        StartDate+2,EndDate+2,9999,
        "Per=일,sort=A,real=false,Bizday=12,Quote=종가,ROUND=9,Pos=20,Orient=V,Title="&amp;VLOOKUP(LK$1,CHOOSE({1,2},Timeseries[code],Timeseries[name]),2,FALSE)&amp;",DtFmt=1,TmFmt=1,unit=true"),
        NA()
        )
        )
    )
    )
)</f>
        <v>#Calc</v>
      </c>
      <c r="LL2" s="5" t="str" cm="1">
        <f t="array" aca="1" ref="LL2" ca="1">IF(
    LL$1="", NA(),
    IF(
    LL$1="Date",
    DateRange(StartDate, EndDate),
    IF(
        VLOOKUP(LL$1, CHOOSE({1,2}, Timeseries[code], Timeseries[source]), 2, FALSE)="FactSet",
        IF(
        VLOOKUP(LL$1, CHOOSE({1,2}, Timeseries[code], Timeseries[source_field]), 2, FALSE)="FDS_ECON_DATA",
        _xll.FDSC("", "", "PSETCAL(SEVENDAY);FDS_ECON_DATA('" &amp;
            VLOOKUP(LL$1, CHOOSE({1,2}, Timeseries[code], Timeseries[source_ticker]), 2, FALSE) &amp;
            "'," &amp; StartDate &amp; "," &amp; EndDate &amp; ", D, NONE, NONE)"
        ),
        _xll.FDSC("", "", "PSETCAL(SEVENDAY);NO_REPEAT_F(SPEC_ID_DATA('" &amp;
            VLOOKUP(LL$1, CHOOSE({1,2}, Timeseries[code], Timeseries[source_ticker]), 2, FALSE) &amp;
            ":" &amp; VLOOKUP(LL$1, CHOOSE({1,2}, Timeseries[code], Timeseries[source_field]), 2, FALSE) &amp;
            "','" &amp; StartDate &amp; "','" &amp; EndDate &amp; "', D, NONE, NONE,2))"
        )
        ),
        IF(
        VLOOKUP(LL$1, CHOOSE({1,2}, Timeseries[code], Timeseries[source]), 2, FALSE)="Bloomberg",
        BDH(
            VLOOKUP(LL$1, CHOOSE({1,2}, Timeseries[code],Timeseries[source_ticker]), 2, FALSE),
            VLOOKUP(LL$1, CHOOSE({1,2}, Timeseries[code],Timeseries[source_field]), 2, FALSE),
            StartDate, EndDate, "SORT","FALSE", "DTS","FALSE", "DAYS","C", "FILL","B"
        ),
        IF(
        VLOOKUP(LL$1, CHOOSE({1,2}, Timeseries[code], Timeseries[source]), 2, FALSE)="Infomax",
        _xll.IMDH(VLOOKUP(LL$1,CHOOSE({1,2},Timeseries[code],Timeseries[asset_class]),2,FALSE),
        VLOOKUP(LL$1,CHOOSE({1,2},Timeseries[code],Timeseries[source_ticker]),2,FALSE),
        VLOOKUP(LL$1,CHOOSE({1,2},Timeseries[code],Timeseries[source_field]),2,FALSE),
        StartDate+2,EndDate+2,9999,
        "Per=일,sort=A,real=false,Bizday=12,Quote=종가,ROUND=9,Pos=20,Orient=V,Title="&amp;VLOOKUP(LL$1,CHOOSE({1,2},Timeseries[code],Timeseries[name]),2,FALSE)&amp;",DtFmt=1,TmFmt=1,unit=true"),
        NA()
        )
        )
    )
    )
)</f>
        <v>#Calc</v>
      </c>
      <c r="LM2" s="5" t="str" cm="1">
        <f t="array" aca="1" ref="LM2" ca="1">IF(
    LM$1="", NA(),
    IF(
    LM$1="Date",
    DateRange(StartDate, EndDate),
    IF(
        VLOOKUP(LM$1, CHOOSE({1,2}, Timeseries[code], Timeseries[source]), 2, FALSE)="FactSet",
        IF(
        VLOOKUP(LM$1, CHOOSE({1,2}, Timeseries[code], Timeseries[source_field]), 2, FALSE)="FDS_ECON_DATA",
        _xll.FDSC("", "", "PSETCAL(SEVENDAY);FDS_ECON_DATA('" &amp;
            VLOOKUP(LM$1, CHOOSE({1,2}, Timeseries[code], Timeseries[source_ticker]), 2, FALSE) &amp;
            "'," &amp; StartDate &amp; "," &amp; EndDate &amp; ", D, NONE, NONE)"
        ),
        _xll.FDSC("", "", "PSETCAL(SEVENDAY);NO_REPEAT_F(SPEC_ID_DATA('" &amp;
            VLOOKUP(LM$1, CHOOSE({1,2}, Timeseries[code], Timeseries[source_ticker]), 2, FALSE) &amp;
            ":" &amp; VLOOKUP(LM$1, CHOOSE({1,2}, Timeseries[code], Timeseries[source_field]), 2, FALSE) &amp;
            "','" &amp; StartDate &amp; "','" &amp; EndDate &amp; "', D, NONE, NONE,2))"
        )
        ),
        IF(
        VLOOKUP(LM$1, CHOOSE({1,2}, Timeseries[code], Timeseries[source]), 2, FALSE)="Bloomberg",
        BDH(
            VLOOKUP(LM$1, CHOOSE({1,2}, Timeseries[code],Timeseries[source_ticker]), 2, FALSE),
            VLOOKUP(LM$1, CHOOSE({1,2}, Timeseries[code],Timeseries[source_field]), 2, FALSE),
            StartDate, EndDate, "SORT","FALSE", "DTS","FALSE", "DAYS","C", "FILL","B"
        ),
        IF(
        VLOOKUP(LM$1, CHOOSE({1,2}, Timeseries[code], Timeseries[source]), 2, FALSE)="Infomax",
        _xll.IMDH(VLOOKUP(LM$1,CHOOSE({1,2},Timeseries[code],Timeseries[asset_class]),2,FALSE),
        VLOOKUP(LM$1,CHOOSE({1,2},Timeseries[code],Timeseries[source_ticker]),2,FALSE),
        VLOOKUP(LM$1,CHOOSE({1,2},Timeseries[code],Timeseries[source_field]),2,FALSE),
        StartDate+2,EndDate+2,9999,
        "Per=일,sort=A,real=false,Bizday=12,Quote=종가,ROUND=9,Pos=20,Orient=V,Title="&amp;VLOOKUP(LM$1,CHOOSE({1,2},Timeseries[code],Timeseries[name]),2,FALSE)&amp;",DtFmt=1,TmFmt=1,unit=true"),
        NA()
        )
        )
    )
    )
)</f>
        <v>#Calc</v>
      </c>
      <c r="LN2" s="5" t="str" cm="1">
        <f t="array" aca="1" ref="LN2" ca="1">IF(
    LN$1="", NA(),
    IF(
    LN$1="Date",
    DateRange(StartDate, EndDate),
    IF(
        VLOOKUP(LN$1, CHOOSE({1,2}, Timeseries[code], Timeseries[source]), 2, FALSE)="FactSet",
        IF(
        VLOOKUP(LN$1, CHOOSE({1,2}, Timeseries[code], Timeseries[source_field]), 2, FALSE)="FDS_ECON_DATA",
        _xll.FDSC("", "", "PSETCAL(SEVENDAY);FDS_ECON_DATA('" &amp;
            VLOOKUP(LN$1, CHOOSE({1,2}, Timeseries[code], Timeseries[source_ticker]), 2, FALSE) &amp;
            "'," &amp; StartDate &amp; "," &amp; EndDate &amp; ", D, NONE, NONE)"
        ),
        _xll.FDSC("", "", "PSETCAL(SEVENDAY);NO_REPEAT_F(SPEC_ID_DATA('" &amp;
            VLOOKUP(LN$1, CHOOSE({1,2}, Timeseries[code], Timeseries[source_ticker]), 2, FALSE) &amp;
            ":" &amp; VLOOKUP(LN$1, CHOOSE({1,2}, Timeseries[code], Timeseries[source_field]), 2, FALSE) &amp;
            "','" &amp; StartDate &amp; "','" &amp; EndDate &amp; "', D, NONE, NONE,2))"
        )
        ),
        IF(
        VLOOKUP(LN$1, CHOOSE({1,2}, Timeseries[code], Timeseries[source]), 2, FALSE)="Bloomberg",
        BDH(
            VLOOKUP(LN$1, CHOOSE({1,2}, Timeseries[code],Timeseries[source_ticker]), 2, FALSE),
            VLOOKUP(LN$1, CHOOSE({1,2}, Timeseries[code],Timeseries[source_field]), 2, FALSE),
            StartDate, EndDate, "SORT","FALSE", "DTS","FALSE", "DAYS","C", "FILL","B"
        ),
        IF(
        VLOOKUP(LN$1, CHOOSE({1,2}, Timeseries[code], Timeseries[source]), 2, FALSE)="Infomax",
        _xll.IMDH(VLOOKUP(LN$1,CHOOSE({1,2},Timeseries[code],Timeseries[asset_class]),2,FALSE),
        VLOOKUP(LN$1,CHOOSE({1,2},Timeseries[code],Timeseries[source_ticker]),2,FALSE),
        VLOOKUP(LN$1,CHOOSE({1,2},Timeseries[code],Timeseries[source_field]),2,FALSE),
        StartDate+2,EndDate+2,9999,
        "Per=일,sort=A,real=false,Bizday=12,Quote=종가,ROUND=9,Pos=20,Orient=V,Title="&amp;VLOOKUP(LN$1,CHOOSE({1,2},Timeseries[code],Timeseries[name]),2,FALSE)&amp;",DtFmt=1,TmFmt=1,unit=true"),
        NA()
        )
        )
    )
    )
)</f>
        <v>#Calc</v>
      </c>
      <c r="LO2" s="5" t="str" cm="1">
        <f t="array" aca="1" ref="LO2" ca="1">IF(
    LO$1="", NA(),
    IF(
    LO$1="Date",
    DateRange(StartDate, EndDate),
    IF(
        VLOOKUP(LO$1, CHOOSE({1,2}, Timeseries[code], Timeseries[source]), 2, FALSE)="FactSet",
        IF(
        VLOOKUP(LO$1, CHOOSE({1,2}, Timeseries[code], Timeseries[source_field]), 2, FALSE)="FDS_ECON_DATA",
        _xll.FDSC("", "", "PSETCAL(SEVENDAY);FDS_ECON_DATA('" &amp;
            VLOOKUP(LO$1, CHOOSE({1,2}, Timeseries[code], Timeseries[source_ticker]), 2, FALSE) &amp;
            "'," &amp; StartDate &amp; "," &amp; EndDate &amp; ", D, NONE, NONE)"
        ),
        _xll.FDSC("", "", "PSETCAL(SEVENDAY);NO_REPEAT_F(SPEC_ID_DATA('" &amp;
            VLOOKUP(LO$1, CHOOSE({1,2}, Timeseries[code], Timeseries[source_ticker]), 2, FALSE) &amp;
            ":" &amp; VLOOKUP(LO$1, CHOOSE({1,2}, Timeseries[code], Timeseries[source_field]), 2, FALSE) &amp;
            "','" &amp; StartDate &amp; "','" &amp; EndDate &amp; "', D, NONE, NONE,2))"
        )
        ),
        IF(
        VLOOKUP(LO$1, CHOOSE({1,2}, Timeseries[code], Timeseries[source]), 2, FALSE)="Bloomberg",
        BDH(
            VLOOKUP(LO$1, CHOOSE({1,2}, Timeseries[code],Timeseries[source_ticker]), 2, FALSE),
            VLOOKUP(LO$1, CHOOSE({1,2}, Timeseries[code],Timeseries[source_field]), 2, FALSE),
            StartDate, EndDate, "SORT","FALSE", "DTS","FALSE", "DAYS","C", "FILL","B"
        ),
        IF(
        VLOOKUP(LO$1, CHOOSE({1,2}, Timeseries[code], Timeseries[source]), 2, FALSE)="Infomax",
        _xll.IMDH(VLOOKUP(LO$1,CHOOSE({1,2},Timeseries[code],Timeseries[asset_class]),2,FALSE),
        VLOOKUP(LO$1,CHOOSE({1,2},Timeseries[code],Timeseries[source_ticker]),2,FALSE),
        VLOOKUP(LO$1,CHOOSE({1,2},Timeseries[code],Timeseries[source_field]),2,FALSE),
        StartDate+2,EndDate+2,9999,
        "Per=일,sort=A,real=false,Bizday=12,Quote=종가,ROUND=9,Pos=20,Orient=V,Title="&amp;VLOOKUP(LO$1,CHOOSE({1,2},Timeseries[code],Timeseries[name]),2,FALSE)&amp;",DtFmt=1,TmFmt=1,unit=true"),
        NA()
        )
        )
    )
    )
)</f>
        <v>#Calc</v>
      </c>
      <c r="LP2" s="5" t="str" cm="1">
        <f t="array" aca="1" ref="LP2" ca="1">IF(
    LP$1="", NA(),
    IF(
    LP$1="Date",
    DateRange(StartDate, EndDate),
    IF(
        VLOOKUP(LP$1, CHOOSE({1,2}, Timeseries[code], Timeseries[source]), 2, FALSE)="FactSet",
        IF(
        VLOOKUP(LP$1, CHOOSE({1,2}, Timeseries[code], Timeseries[source_field]), 2, FALSE)="FDS_ECON_DATA",
        _xll.FDSC("", "", "PSETCAL(SEVENDAY);FDS_ECON_DATA('" &amp;
            VLOOKUP(LP$1, CHOOSE({1,2}, Timeseries[code], Timeseries[source_ticker]), 2, FALSE) &amp;
            "'," &amp; StartDate &amp; "," &amp; EndDate &amp; ", D, NONE, NONE)"
        ),
        _xll.FDSC("", "", "PSETCAL(SEVENDAY);NO_REPEAT_F(SPEC_ID_DATA('" &amp;
            VLOOKUP(LP$1, CHOOSE({1,2}, Timeseries[code], Timeseries[source_ticker]), 2, FALSE) &amp;
            ":" &amp; VLOOKUP(LP$1, CHOOSE({1,2}, Timeseries[code], Timeseries[source_field]), 2, FALSE) &amp;
            "','" &amp; StartDate &amp; "','" &amp; EndDate &amp; "', D, NONE, NONE,2))"
        )
        ),
        IF(
        VLOOKUP(LP$1, CHOOSE({1,2}, Timeseries[code], Timeseries[source]), 2, FALSE)="Bloomberg",
        BDH(
            VLOOKUP(LP$1, CHOOSE({1,2}, Timeseries[code],Timeseries[source_ticker]), 2, FALSE),
            VLOOKUP(LP$1, CHOOSE({1,2}, Timeseries[code],Timeseries[source_field]), 2, FALSE),
            StartDate, EndDate, "SORT","FALSE", "DTS","FALSE", "DAYS","C", "FILL","B"
        ),
        IF(
        VLOOKUP(LP$1, CHOOSE({1,2}, Timeseries[code], Timeseries[source]), 2, FALSE)="Infomax",
        _xll.IMDH(VLOOKUP(LP$1,CHOOSE({1,2},Timeseries[code],Timeseries[asset_class]),2,FALSE),
        VLOOKUP(LP$1,CHOOSE({1,2},Timeseries[code],Timeseries[source_ticker]),2,FALSE),
        VLOOKUP(LP$1,CHOOSE({1,2},Timeseries[code],Timeseries[source_field]),2,FALSE),
        StartDate+2,EndDate+2,9999,
        "Per=일,sort=A,real=false,Bizday=12,Quote=종가,ROUND=9,Pos=20,Orient=V,Title="&amp;VLOOKUP(LP$1,CHOOSE({1,2},Timeseries[code],Timeseries[name]),2,FALSE)&amp;",DtFmt=1,TmFmt=1,unit=true"),
        NA()
        )
        )
    )
    )
)</f>
        <v>#Calc</v>
      </c>
      <c r="LQ2" s="5" t="str" cm="1">
        <f t="array" aca="1" ref="LQ2" ca="1">IF(
    LQ$1="", NA(),
    IF(
    LQ$1="Date",
    DateRange(StartDate, EndDate),
    IF(
        VLOOKUP(LQ$1, CHOOSE({1,2}, Timeseries[code], Timeseries[source]), 2, FALSE)="FactSet",
        IF(
        VLOOKUP(LQ$1, CHOOSE({1,2}, Timeseries[code], Timeseries[source_field]), 2, FALSE)="FDS_ECON_DATA",
        _xll.FDSC("", "", "PSETCAL(SEVENDAY);FDS_ECON_DATA('" &amp;
            VLOOKUP(LQ$1, CHOOSE({1,2}, Timeseries[code], Timeseries[source_ticker]), 2, FALSE) &amp;
            "'," &amp; StartDate &amp; "," &amp; EndDate &amp; ", D, NONE, NONE)"
        ),
        _xll.FDSC("", "", "PSETCAL(SEVENDAY);NO_REPEAT_F(SPEC_ID_DATA('" &amp;
            VLOOKUP(LQ$1, CHOOSE({1,2}, Timeseries[code], Timeseries[source_ticker]), 2, FALSE) &amp;
            ":" &amp; VLOOKUP(LQ$1, CHOOSE({1,2}, Timeseries[code], Timeseries[source_field]), 2, FALSE) &amp;
            "','" &amp; StartDate &amp; "','" &amp; EndDate &amp; "', D, NONE, NONE,2))"
        )
        ),
        IF(
        VLOOKUP(LQ$1, CHOOSE({1,2}, Timeseries[code], Timeseries[source]), 2, FALSE)="Bloomberg",
        BDH(
            VLOOKUP(LQ$1, CHOOSE({1,2}, Timeseries[code],Timeseries[source_ticker]), 2, FALSE),
            VLOOKUP(LQ$1, CHOOSE({1,2}, Timeseries[code],Timeseries[source_field]), 2, FALSE),
            StartDate, EndDate, "SORT","FALSE", "DTS","FALSE", "DAYS","C", "FILL","B"
        ),
        IF(
        VLOOKUP(LQ$1, CHOOSE({1,2}, Timeseries[code], Timeseries[source]), 2, FALSE)="Infomax",
        _xll.IMDH(VLOOKUP(LQ$1,CHOOSE({1,2},Timeseries[code],Timeseries[asset_class]),2,FALSE),
        VLOOKUP(LQ$1,CHOOSE({1,2},Timeseries[code],Timeseries[source_ticker]),2,FALSE),
        VLOOKUP(LQ$1,CHOOSE({1,2},Timeseries[code],Timeseries[source_field]),2,FALSE),
        StartDate+2,EndDate+2,9999,
        "Per=일,sort=A,real=false,Bizday=12,Quote=종가,ROUND=9,Pos=20,Orient=V,Title="&amp;VLOOKUP(LQ$1,CHOOSE({1,2},Timeseries[code],Timeseries[name]),2,FALSE)&amp;",DtFmt=1,TmFmt=1,unit=true"),
        NA()
        )
        )
    )
    )
)</f>
        <v>#Calc</v>
      </c>
      <c r="LR2" s="5" t="str" cm="1">
        <f t="array" aca="1" ref="LR2" ca="1">IF(
    LR$1="", NA(),
    IF(
    LR$1="Date",
    DateRange(StartDate, EndDate),
    IF(
        VLOOKUP(LR$1, CHOOSE({1,2}, Timeseries[code], Timeseries[source]), 2, FALSE)="FactSet",
        IF(
        VLOOKUP(LR$1, CHOOSE({1,2}, Timeseries[code], Timeseries[source_field]), 2, FALSE)="FDS_ECON_DATA",
        _xll.FDSC("", "", "PSETCAL(SEVENDAY);FDS_ECON_DATA('" &amp;
            VLOOKUP(LR$1, CHOOSE({1,2}, Timeseries[code], Timeseries[source_ticker]), 2, FALSE) &amp;
            "'," &amp; StartDate &amp; "," &amp; EndDate &amp; ", D, NONE, NONE)"
        ),
        _xll.FDSC("", "", "PSETCAL(SEVENDAY);NO_REPEAT_F(SPEC_ID_DATA('" &amp;
            VLOOKUP(LR$1, CHOOSE({1,2}, Timeseries[code], Timeseries[source_ticker]), 2, FALSE) &amp;
            ":" &amp; VLOOKUP(LR$1, CHOOSE({1,2}, Timeseries[code], Timeseries[source_field]), 2, FALSE) &amp;
            "','" &amp; StartDate &amp; "','" &amp; EndDate &amp; "', D, NONE, NONE,2))"
        )
        ),
        IF(
        VLOOKUP(LR$1, CHOOSE({1,2}, Timeseries[code], Timeseries[source]), 2, FALSE)="Bloomberg",
        BDH(
            VLOOKUP(LR$1, CHOOSE({1,2}, Timeseries[code],Timeseries[source_ticker]), 2, FALSE),
            VLOOKUP(LR$1, CHOOSE({1,2}, Timeseries[code],Timeseries[source_field]), 2, FALSE),
            StartDate, EndDate, "SORT","FALSE", "DTS","FALSE", "DAYS","C", "FILL","B"
        ),
        IF(
        VLOOKUP(LR$1, CHOOSE({1,2}, Timeseries[code], Timeseries[source]), 2, FALSE)="Infomax",
        _xll.IMDH(VLOOKUP(LR$1,CHOOSE({1,2},Timeseries[code],Timeseries[asset_class]),2,FALSE),
        VLOOKUP(LR$1,CHOOSE({1,2},Timeseries[code],Timeseries[source_ticker]),2,FALSE),
        VLOOKUP(LR$1,CHOOSE({1,2},Timeseries[code],Timeseries[source_field]),2,FALSE),
        StartDate+2,EndDate+2,9999,
        "Per=일,sort=A,real=false,Bizday=12,Quote=종가,ROUND=9,Pos=20,Orient=V,Title="&amp;VLOOKUP(LR$1,CHOOSE({1,2},Timeseries[code],Timeseries[name]),2,FALSE)&amp;",DtFmt=1,TmFmt=1,unit=true"),
        NA()
        )
        )
    )
    )
)</f>
        <v>#Calc</v>
      </c>
      <c r="LS2" s="5" t="str" cm="1">
        <f t="array" aca="1" ref="LS2" ca="1">IF(
    LS$1="", NA(),
    IF(
    LS$1="Date",
    DateRange(StartDate, EndDate),
    IF(
        VLOOKUP(LS$1, CHOOSE({1,2}, Timeseries[code], Timeseries[source]), 2, FALSE)="FactSet",
        IF(
        VLOOKUP(LS$1, CHOOSE({1,2}, Timeseries[code], Timeseries[source_field]), 2, FALSE)="FDS_ECON_DATA",
        _xll.FDSC("", "", "PSETCAL(SEVENDAY);FDS_ECON_DATA('" &amp;
            VLOOKUP(LS$1, CHOOSE({1,2}, Timeseries[code], Timeseries[source_ticker]), 2, FALSE) &amp;
            "'," &amp; StartDate &amp; "," &amp; EndDate &amp; ", D, NONE, NONE)"
        ),
        _xll.FDSC("", "", "PSETCAL(SEVENDAY);NO_REPEAT_F(SPEC_ID_DATA('" &amp;
            VLOOKUP(LS$1, CHOOSE({1,2}, Timeseries[code], Timeseries[source_ticker]), 2, FALSE) &amp;
            ":" &amp; VLOOKUP(LS$1, CHOOSE({1,2}, Timeseries[code], Timeseries[source_field]), 2, FALSE) &amp;
            "','" &amp; StartDate &amp; "','" &amp; EndDate &amp; "', D, NONE, NONE,2))"
        )
        ),
        IF(
        VLOOKUP(LS$1, CHOOSE({1,2}, Timeseries[code], Timeseries[source]), 2, FALSE)="Bloomberg",
        BDH(
            VLOOKUP(LS$1, CHOOSE({1,2}, Timeseries[code],Timeseries[source_ticker]), 2, FALSE),
            VLOOKUP(LS$1, CHOOSE({1,2}, Timeseries[code],Timeseries[source_field]), 2, FALSE),
            StartDate, EndDate, "SORT","FALSE", "DTS","FALSE", "DAYS","C", "FILL","B"
        ),
        IF(
        VLOOKUP(LS$1, CHOOSE({1,2}, Timeseries[code], Timeseries[source]), 2, FALSE)="Infomax",
        _xll.IMDH(VLOOKUP(LS$1,CHOOSE({1,2},Timeseries[code],Timeseries[asset_class]),2,FALSE),
        VLOOKUP(LS$1,CHOOSE({1,2},Timeseries[code],Timeseries[source_ticker]),2,FALSE),
        VLOOKUP(LS$1,CHOOSE({1,2},Timeseries[code],Timeseries[source_field]),2,FALSE),
        StartDate+2,EndDate+2,9999,
        "Per=일,sort=A,real=false,Bizday=12,Quote=종가,ROUND=9,Pos=20,Orient=V,Title="&amp;VLOOKUP(LS$1,CHOOSE({1,2},Timeseries[code],Timeseries[name]),2,FALSE)&amp;",DtFmt=1,TmFmt=1,unit=true"),
        NA()
        )
        )
    )
    )
)</f>
        <v>#Calc</v>
      </c>
      <c r="LT2" s="5" t="str" cm="1">
        <f t="array" aca="1" ref="LT2" ca="1">IF(
    LT$1="", NA(),
    IF(
    LT$1="Date",
    DateRange(StartDate, EndDate),
    IF(
        VLOOKUP(LT$1, CHOOSE({1,2}, Timeseries[code], Timeseries[source]), 2, FALSE)="FactSet",
        IF(
        VLOOKUP(LT$1, CHOOSE({1,2}, Timeseries[code], Timeseries[source_field]), 2, FALSE)="FDS_ECON_DATA",
        _xll.FDSC("", "", "PSETCAL(SEVENDAY);FDS_ECON_DATA('" &amp;
            VLOOKUP(LT$1, CHOOSE({1,2}, Timeseries[code], Timeseries[source_ticker]), 2, FALSE) &amp;
            "'," &amp; StartDate &amp; "," &amp; EndDate &amp; ", D, NONE, NONE)"
        ),
        _xll.FDSC("", "", "PSETCAL(SEVENDAY);NO_REPEAT_F(SPEC_ID_DATA('" &amp;
            VLOOKUP(LT$1, CHOOSE({1,2}, Timeseries[code], Timeseries[source_ticker]), 2, FALSE) &amp;
            ":" &amp; VLOOKUP(LT$1, CHOOSE({1,2}, Timeseries[code], Timeseries[source_field]), 2, FALSE) &amp;
            "','" &amp; StartDate &amp; "','" &amp; EndDate &amp; "', D, NONE, NONE,2))"
        )
        ),
        IF(
        VLOOKUP(LT$1, CHOOSE({1,2}, Timeseries[code], Timeseries[source]), 2, FALSE)="Bloomberg",
        BDH(
            VLOOKUP(LT$1, CHOOSE({1,2}, Timeseries[code],Timeseries[source_ticker]), 2, FALSE),
            VLOOKUP(LT$1, CHOOSE({1,2}, Timeseries[code],Timeseries[source_field]), 2, FALSE),
            StartDate, EndDate, "SORT","FALSE", "DTS","FALSE", "DAYS","C", "FILL","B"
        ),
        IF(
        VLOOKUP(LT$1, CHOOSE({1,2}, Timeseries[code], Timeseries[source]), 2, FALSE)="Infomax",
        _xll.IMDH(VLOOKUP(LT$1,CHOOSE({1,2},Timeseries[code],Timeseries[asset_class]),2,FALSE),
        VLOOKUP(LT$1,CHOOSE({1,2},Timeseries[code],Timeseries[source_ticker]),2,FALSE),
        VLOOKUP(LT$1,CHOOSE({1,2},Timeseries[code],Timeseries[source_field]),2,FALSE),
        StartDate+2,EndDate+2,9999,
        "Per=일,sort=A,real=false,Bizday=12,Quote=종가,ROUND=9,Pos=20,Orient=V,Title="&amp;VLOOKUP(LT$1,CHOOSE({1,2},Timeseries[code],Timeseries[name]),2,FALSE)&amp;",DtFmt=1,TmFmt=1,unit=true"),
        NA()
        )
        )
    )
    )
)</f>
        <v>#Calc</v>
      </c>
      <c r="LU2" s="5" t="str" cm="1">
        <f t="array" aca="1" ref="LU2" ca="1">IF(
    LU$1="", NA(),
    IF(
    LU$1="Date",
    DateRange(StartDate, EndDate),
    IF(
        VLOOKUP(LU$1, CHOOSE({1,2}, Timeseries[code], Timeseries[source]), 2, FALSE)="FactSet",
        IF(
        VLOOKUP(LU$1, CHOOSE({1,2}, Timeseries[code], Timeseries[source_field]), 2, FALSE)="FDS_ECON_DATA",
        _xll.FDSC("", "", "PSETCAL(SEVENDAY);FDS_ECON_DATA('" &amp;
            VLOOKUP(LU$1, CHOOSE({1,2}, Timeseries[code], Timeseries[source_ticker]), 2, FALSE) &amp;
            "'," &amp; StartDate &amp; "," &amp; EndDate &amp; ", D, NONE, NONE)"
        ),
        _xll.FDSC("", "", "PSETCAL(SEVENDAY);NO_REPEAT_F(SPEC_ID_DATA('" &amp;
            VLOOKUP(LU$1, CHOOSE({1,2}, Timeseries[code], Timeseries[source_ticker]), 2, FALSE) &amp;
            ":" &amp; VLOOKUP(LU$1, CHOOSE({1,2}, Timeseries[code], Timeseries[source_field]), 2, FALSE) &amp;
            "','" &amp; StartDate &amp; "','" &amp; EndDate &amp; "', D, NONE, NONE,2))"
        )
        ),
        IF(
        VLOOKUP(LU$1, CHOOSE({1,2}, Timeseries[code], Timeseries[source]), 2, FALSE)="Bloomberg",
        BDH(
            VLOOKUP(LU$1, CHOOSE({1,2}, Timeseries[code],Timeseries[source_ticker]), 2, FALSE),
            VLOOKUP(LU$1, CHOOSE({1,2}, Timeseries[code],Timeseries[source_field]), 2, FALSE),
            StartDate, EndDate, "SORT","FALSE", "DTS","FALSE", "DAYS","C", "FILL","B"
        ),
        IF(
        VLOOKUP(LU$1, CHOOSE({1,2}, Timeseries[code], Timeseries[source]), 2, FALSE)="Infomax",
        _xll.IMDH(VLOOKUP(LU$1,CHOOSE({1,2},Timeseries[code],Timeseries[asset_class]),2,FALSE),
        VLOOKUP(LU$1,CHOOSE({1,2},Timeseries[code],Timeseries[source_ticker]),2,FALSE),
        VLOOKUP(LU$1,CHOOSE({1,2},Timeseries[code],Timeseries[source_field]),2,FALSE),
        StartDate+2,EndDate+2,9999,
        "Per=일,sort=A,real=false,Bizday=12,Quote=종가,ROUND=9,Pos=20,Orient=V,Title="&amp;VLOOKUP(LU$1,CHOOSE({1,2},Timeseries[code],Timeseries[name]),2,FALSE)&amp;",DtFmt=1,TmFmt=1,unit=true"),
        NA()
        )
        )
    )
    )
)</f>
        <v>#Calc</v>
      </c>
      <c r="LV2" s="5" t="str" cm="1">
        <f t="array" aca="1" ref="LV2" ca="1">IF(
    LV$1="", NA(),
    IF(
    LV$1="Date",
    DateRange(StartDate, EndDate),
    IF(
        VLOOKUP(LV$1, CHOOSE({1,2}, Timeseries[code], Timeseries[source]), 2, FALSE)="FactSet",
        IF(
        VLOOKUP(LV$1, CHOOSE({1,2}, Timeseries[code], Timeseries[source_field]), 2, FALSE)="FDS_ECON_DATA",
        _xll.FDSC("", "", "PSETCAL(SEVENDAY);FDS_ECON_DATA('" &amp;
            VLOOKUP(LV$1, CHOOSE({1,2}, Timeseries[code], Timeseries[source_ticker]), 2, FALSE) &amp;
            "'," &amp; StartDate &amp; "," &amp; EndDate &amp; ", D, NONE, NONE)"
        ),
        _xll.FDSC("", "", "PSETCAL(SEVENDAY);NO_REPEAT_F(SPEC_ID_DATA('" &amp;
            VLOOKUP(LV$1, CHOOSE({1,2}, Timeseries[code], Timeseries[source_ticker]), 2, FALSE) &amp;
            ":" &amp; VLOOKUP(LV$1, CHOOSE({1,2}, Timeseries[code], Timeseries[source_field]), 2, FALSE) &amp;
            "','" &amp; StartDate &amp; "','" &amp; EndDate &amp; "', D, NONE, NONE,2))"
        )
        ),
        IF(
        VLOOKUP(LV$1, CHOOSE({1,2}, Timeseries[code], Timeseries[source]), 2, FALSE)="Bloomberg",
        BDH(
            VLOOKUP(LV$1, CHOOSE({1,2}, Timeseries[code],Timeseries[source_ticker]), 2, FALSE),
            VLOOKUP(LV$1, CHOOSE({1,2}, Timeseries[code],Timeseries[source_field]), 2, FALSE),
            StartDate, EndDate, "SORT","FALSE", "DTS","FALSE", "DAYS","C", "FILL","B"
        ),
        IF(
        VLOOKUP(LV$1, CHOOSE({1,2}, Timeseries[code], Timeseries[source]), 2, FALSE)="Infomax",
        _xll.IMDH(VLOOKUP(LV$1,CHOOSE({1,2},Timeseries[code],Timeseries[asset_class]),2,FALSE),
        VLOOKUP(LV$1,CHOOSE({1,2},Timeseries[code],Timeseries[source_ticker]),2,FALSE),
        VLOOKUP(LV$1,CHOOSE({1,2},Timeseries[code],Timeseries[source_field]),2,FALSE),
        StartDate+2,EndDate+2,9999,
        "Per=일,sort=A,real=false,Bizday=12,Quote=종가,ROUND=9,Pos=20,Orient=V,Title="&amp;VLOOKUP(LV$1,CHOOSE({1,2},Timeseries[code],Timeseries[name]),2,FALSE)&amp;",DtFmt=1,TmFmt=1,unit=true"),
        NA()
        )
        )
    )
    )
)</f>
        <v>#Calc</v>
      </c>
      <c r="LW2" s="5" t="str" cm="1">
        <f t="array" aca="1" ref="LW2" ca="1">IF(
    LW$1="", NA(),
    IF(
    LW$1="Date",
    DateRange(StartDate, EndDate),
    IF(
        VLOOKUP(LW$1, CHOOSE({1,2}, Timeseries[code], Timeseries[source]), 2, FALSE)="FactSet",
        IF(
        VLOOKUP(LW$1, CHOOSE({1,2}, Timeseries[code], Timeseries[source_field]), 2, FALSE)="FDS_ECON_DATA",
        _xll.FDSC("", "", "PSETCAL(SEVENDAY);FDS_ECON_DATA('" &amp;
            VLOOKUP(LW$1, CHOOSE({1,2}, Timeseries[code], Timeseries[source_ticker]), 2, FALSE) &amp;
            "'," &amp; StartDate &amp; "," &amp; EndDate &amp; ", D, NONE, NONE)"
        ),
        _xll.FDSC("", "", "PSETCAL(SEVENDAY);NO_REPEAT_F(SPEC_ID_DATA('" &amp;
            VLOOKUP(LW$1, CHOOSE({1,2}, Timeseries[code], Timeseries[source_ticker]), 2, FALSE) &amp;
            ":" &amp; VLOOKUP(LW$1, CHOOSE({1,2}, Timeseries[code], Timeseries[source_field]), 2, FALSE) &amp;
            "','" &amp; StartDate &amp; "','" &amp; EndDate &amp; "', D, NONE, NONE,2))"
        )
        ),
        IF(
        VLOOKUP(LW$1, CHOOSE({1,2}, Timeseries[code], Timeseries[source]), 2, FALSE)="Bloomberg",
        BDH(
            VLOOKUP(LW$1, CHOOSE({1,2}, Timeseries[code],Timeseries[source_ticker]), 2, FALSE),
            VLOOKUP(LW$1, CHOOSE({1,2}, Timeseries[code],Timeseries[source_field]), 2, FALSE),
            StartDate, EndDate, "SORT","FALSE", "DTS","FALSE", "DAYS","C", "FILL","B"
        ),
        IF(
        VLOOKUP(LW$1, CHOOSE({1,2}, Timeseries[code], Timeseries[source]), 2, FALSE)="Infomax",
        _xll.IMDH(VLOOKUP(LW$1,CHOOSE({1,2},Timeseries[code],Timeseries[asset_class]),2,FALSE),
        VLOOKUP(LW$1,CHOOSE({1,2},Timeseries[code],Timeseries[source_ticker]),2,FALSE),
        VLOOKUP(LW$1,CHOOSE({1,2},Timeseries[code],Timeseries[source_field]),2,FALSE),
        StartDate+2,EndDate+2,9999,
        "Per=일,sort=A,real=false,Bizday=12,Quote=종가,ROUND=9,Pos=20,Orient=V,Title="&amp;VLOOKUP(LW$1,CHOOSE({1,2},Timeseries[code],Timeseries[name]),2,FALSE)&amp;",DtFmt=1,TmFmt=1,unit=true"),
        NA()
        )
        )
    )
    )
)</f>
        <v>#Calc</v>
      </c>
      <c r="LX2" s="5" t="str" cm="1">
        <f t="array" aca="1" ref="LX2" ca="1">IF(
    LX$1="", NA(),
    IF(
    LX$1="Date",
    DateRange(StartDate, EndDate),
    IF(
        VLOOKUP(LX$1, CHOOSE({1,2}, Timeseries[code], Timeseries[source]), 2, FALSE)="FactSet",
        IF(
        VLOOKUP(LX$1, CHOOSE({1,2}, Timeseries[code], Timeseries[source_field]), 2, FALSE)="FDS_ECON_DATA",
        _xll.FDSC("", "", "PSETCAL(SEVENDAY);FDS_ECON_DATA('" &amp;
            VLOOKUP(LX$1, CHOOSE({1,2}, Timeseries[code], Timeseries[source_ticker]), 2, FALSE) &amp;
            "'," &amp; StartDate &amp; "," &amp; EndDate &amp; ", D, NONE, NONE)"
        ),
        _xll.FDSC("", "", "PSETCAL(SEVENDAY);NO_REPEAT_F(SPEC_ID_DATA('" &amp;
            VLOOKUP(LX$1, CHOOSE({1,2}, Timeseries[code], Timeseries[source_ticker]), 2, FALSE) &amp;
            ":" &amp; VLOOKUP(LX$1, CHOOSE({1,2}, Timeseries[code], Timeseries[source_field]), 2, FALSE) &amp;
            "','" &amp; StartDate &amp; "','" &amp; EndDate &amp; "', D, NONE, NONE,2))"
        )
        ),
        IF(
        VLOOKUP(LX$1, CHOOSE({1,2}, Timeseries[code], Timeseries[source]), 2, FALSE)="Bloomberg",
        BDH(
            VLOOKUP(LX$1, CHOOSE({1,2}, Timeseries[code],Timeseries[source_ticker]), 2, FALSE),
            VLOOKUP(LX$1, CHOOSE({1,2}, Timeseries[code],Timeseries[source_field]), 2, FALSE),
            StartDate, EndDate, "SORT","FALSE", "DTS","FALSE", "DAYS","C", "FILL","B"
        ),
        IF(
        VLOOKUP(LX$1, CHOOSE({1,2}, Timeseries[code], Timeseries[source]), 2, FALSE)="Infomax",
        _xll.IMDH(VLOOKUP(LX$1,CHOOSE({1,2},Timeseries[code],Timeseries[asset_class]),2,FALSE),
        VLOOKUP(LX$1,CHOOSE({1,2},Timeseries[code],Timeseries[source_ticker]),2,FALSE),
        VLOOKUP(LX$1,CHOOSE({1,2},Timeseries[code],Timeseries[source_field]),2,FALSE),
        StartDate+2,EndDate+2,9999,
        "Per=일,sort=A,real=false,Bizday=12,Quote=종가,ROUND=9,Pos=20,Orient=V,Title="&amp;VLOOKUP(LX$1,CHOOSE({1,2},Timeseries[code],Timeseries[name]),2,FALSE)&amp;",DtFmt=1,TmFmt=1,unit=true"),
        NA()
        )
        )
    )
    )
)</f>
        <v>#Calc</v>
      </c>
      <c r="LY2" s="5" t="str" cm="1">
        <f t="array" aca="1" ref="LY2" ca="1">IF(
    LY$1="", NA(),
    IF(
    LY$1="Date",
    DateRange(StartDate, EndDate),
    IF(
        VLOOKUP(LY$1, CHOOSE({1,2}, Timeseries[code], Timeseries[source]), 2, FALSE)="FactSet",
        IF(
        VLOOKUP(LY$1, CHOOSE({1,2}, Timeseries[code], Timeseries[source_field]), 2, FALSE)="FDS_ECON_DATA",
        _xll.FDSC("", "", "PSETCAL(SEVENDAY);FDS_ECON_DATA('" &amp;
            VLOOKUP(LY$1, CHOOSE({1,2}, Timeseries[code], Timeseries[source_ticker]), 2, FALSE) &amp;
            "'," &amp; StartDate &amp; "," &amp; EndDate &amp; ", D, NONE, NONE)"
        ),
        _xll.FDSC("", "", "PSETCAL(SEVENDAY);NO_REPEAT_F(SPEC_ID_DATA('" &amp;
            VLOOKUP(LY$1, CHOOSE({1,2}, Timeseries[code], Timeseries[source_ticker]), 2, FALSE) &amp;
            ":" &amp; VLOOKUP(LY$1, CHOOSE({1,2}, Timeseries[code], Timeseries[source_field]), 2, FALSE) &amp;
            "','" &amp; StartDate &amp; "','" &amp; EndDate &amp; "', D, NONE, NONE,2))"
        )
        ),
        IF(
        VLOOKUP(LY$1, CHOOSE({1,2}, Timeseries[code], Timeseries[source]), 2, FALSE)="Bloomberg",
        BDH(
            VLOOKUP(LY$1, CHOOSE({1,2}, Timeseries[code],Timeseries[source_ticker]), 2, FALSE),
            VLOOKUP(LY$1, CHOOSE({1,2}, Timeseries[code],Timeseries[source_field]), 2, FALSE),
            StartDate, EndDate, "SORT","FALSE", "DTS","FALSE", "DAYS","C", "FILL","B"
        ),
        IF(
        VLOOKUP(LY$1, CHOOSE({1,2}, Timeseries[code], Timeseries[source]), 2, FALSE)="Infomax",
        _xll.IMDH(VLOOKUP(LY$1,CHOOSE({1,2},Timeseries[code],Timeseries[asset_class]),2,FALSE),
        VLOOKUP(LY$1,CHOOSE({1,2},Timeseries[code],Timeseries[source_ticker]),2,FALSE),
        VLOOKUP(LY$1,CHOOSE({1,2},Timeseries[code],Timeseries[source_field]),2,FALSE),
        StartDate+2,EndDate+2,9999,
        "Per=일,sort=A,real=false,Bizday=12,Quote=종가,ROUND=9,Pos=20,Orient=V,Title="&amp;VLOOKUP(LY$1,CHOOSE({1,2},Timeseries[code],Timeseries[name]),2,FALSE)&amp;",DtFmt=1,TmFmt=1,unit=true"),
        NA()
        )
        )
    )
    )
)</f>
        <v>#Calc</v>
      </c>
      <c r="LZ2" s="5" t="str" cm="1">
        <f t="array" aca="1" ref="LZ2" ca="1">IF(
    LZ$1="", NA(),
    IF(
    LZ$1="Date",
    DateRange(StartDate, EndDate),
    IF(
        VLOOKUP(LZ$1, CHOOSE({1,2}, Timeseries[code], Timeseries[source]), 2, FALSE)="FactSet",
        IF(
        VLOOKUP(LZ$1, CHOOSE({1,2}, Timeseries[code], Timeseries[source_field]), 2, FALSE)="FDS_ECON_DATA",
        _xll.FDSC("", "", "PSETCAL(SEVENDAY);FDS_ECON_DATA('" &amp;
            VLOOKUP(LZ$1, CHOOSE({1,2}, Timeseries[code], Timeseries[source_ticker]), 2, FALSE) &amp;
            "'," &amp; StartDate &amp; "," &amp; EndDate &amp; ", D, NONE, NONE)"
        ),
        _xll.FDSC("", "", "PSETCAL(SEVENDAY);NO_REPEAT_F(SPEC_ID_DATA('" &amp;
            VLOOKUP(LZ$1, CHOOSE({1,2}, Timeseries[code], Timeseries[source_ticker]), 2, FALSE) &amp;
            ":" &amp; VLOOKUP(LZ$1, CHOOSE({1,2}, Timeseries[code], Timeseries[source_field]), 2, FALSE) &amp;
            "','" &amp; StartDate &amp; "','" &amp; EndDate &amp; "', D, NONE, NONE,2))"
        )
        ),
        IF(
        VLOOKUP(LZ$1, CHOOSE({1,2}, Timeseries[code], Timeseries[source]), 2, FALSE)="Bloomberg",
        BDH(
            VLOOKUP(LZ$1, CHOOSE({1,2}, Timeseries[code],Timeseries[source_ticker]), 2, FALSE),
            VLOOKUP(LZ$1, CHOOSE({1,2}, Timeseries[code],Timeseries[source_field]), 2, FALSE),
            StartDate, EndDate, "SORT","FALSE", "DTS","FALSE", "DAYS","C", "FILL","B"
        ),
        IF(
        VLOOKUP(LZ$1, CHOOSE({1,2}, Timeseries[code], Timeseries[source]), 2, FALSE)="Infomax",
        _xll.IMDH(VLOOKUP(LZ$1,CHOOSE({1,2},Timeseries[code],Timeseries[asset_class]),2,FALSE),
        VLOOKUP(LZ$1,CHOOSE({1,2},Timeseries[code],Timeseries[source_ticker]),2,FALSE),
        VLOOKUP(LZ$1,CHOOSE({1,2},Timeseries[code],Timeseries[source_field]),2,FALSE),
        StartDate+2,EndDate+2,9999,
        "Per=일,sort=A,real=false,Bizday=12,Quote=종가,ROUND=9,Pos=20,Orient=V,Title="&amp;VLOOKUP(LZ$1,CHOOSE({1,2},Timeseries[code],Timeseries[name]),2,FALSE)&amp;",DtFmt=1,TmFmt=1,unit=true"),
        NA()
        )
        )
    )
    )
)</f>
        <v>#Calc</v>
      </c>
      <c r="MA2" s="5" t="str" cm="1">
        <f t="array" aca="1" ref="MA2" ca="1">IF(
    MA$1="", NA(),
    IF(
    MA$1="Date",
    DateRange(StartDate, EndDate),
    IF(
        VLOOKUP(MA$1, CHOOSE({1,2}, Timeseries[code], Timeseries[source]), 2, FALSE)="FactSet",
        IF(
        VLOOKUP(MA$1, CHOOSE({1,2}, Timeseries[code], Timeseries[source_field]), 2, FALSE)="FDS_ECON_DATA",
        _xll.FDSC("", "", "PSETCAL(SEVENDAY);FDS_ECON_DATA('" &amp;
            VLOOKUP(MA$1, CHOOSE({1,2}, Timeseries[code], Timeseries[source_ticker]), 2, FALSE) &amp;
            "'," &amp; StartDate &amp; "," &amp; EndDate &amp; ", D, NONE, NONE)"
        ),
        _xll.FDSC("", "", "PSETCAL(SEVENDAY);NO_REPEAT_F(SPEC_ID_DATA('" &amp;
            VLOOKUP(MA$1, CHOOSE({1,2}, Timeseries[code], Timeseries[source_ticker]), 2, FALSE) &amp;
            ":" &amp; VLOOKUP(MA$1, CHOOSE({1,2}, Timeseries[code], Timeseries[source_field]), 2, FALSE) &amp;
            "','" &amp; StartDate &amp; "','" &amp; EndDate &amp; "', D, NONE, NONE,2))"
        )
        ),
        IF(
        VLOOKUP(MA$1, CHOOSE({1,2}, Timeseries[code], Timeseries[source]), 2, FALSE)="Bloomberg",
        BDH(
            VLOOKUP(MA$1, CHOOSE({1,2}, Timeseries[code],Timeseries[source_ticker]), 2, FALSE),
            VLOOKUP(MA$1, CHOOSE({1,2}, Timeseries[code],Timeseries[source_field]), 2, FALSE),
            StartDate, EndDate, "SORT","FALSE", "DTS","FALSE", "DAYS","C", "FILL","B"
        ),
        IF(
        VLOOKUP(MA$1, CHOOSE({1,2}, Timeseries[code], Timeseries[source]), 2, FALSE)="Infomax",
        _xll.IMDH(VLOOKUP(MA$1,CHOOSE({1,2},Timeseries[code],Timeseries[asset_class]),2,FALSE),
        VLOOKUP(MA$1,CHOOSE({1,2},Timeseries[code],Timeseries[source_ticker]),2,FALSE),
        VLOOKUP(MA$1,CHOOSE({1,2},Timeseries[code],Timeseries[source_field]),2,FALSE),
        StartDate+2,EndDate+2,9999,
        "Per=일,sort=A,real=false,Bizday=12,Quote=종가,ROUND=9,Pos=20,Orient=V,Title="&amp;VLOOKUP(MA$1,CHOOSE({1,2},Timeseries[code],Timeseries[name]),2,FALSE)&amp;",DtFmt=1,TmFmt=1,unit=true"),
        NA()
        )
        )
    )
    )
)</f>
        <v>#Calc</v>
      </c>
      <c r="MB2" s="5" t="str" cm="1">
        <f t="array" aca="1" ref="MB2" ca="1">IF(
    MB$1="", NA(),
    IF(
    MB$1="Date",
    DateRange(StartDate, EndDate),
    IF(
        VLOOKUP(MB$1, CHOOSE({1,2}, Timeseries[code], Timeseries[source]), 2, FALSE)="FactSet",
        IF(
        VLOOKUP(MB$1, CHOOSE({1,2}, Timeseries[code], Timeseries[source_field]), 2, FALSE)="FDS_ECON_DATA",
        _xll.FDSC("", "", "PSETCAL(SEVENDAY);FDS_ECON_DATA('" &amp;
            VLOOKUP(MB$1, CHOOSE({1,2}, Timeseries[code], Timeseries[source_ticker]), 2, FALSE) &amp;
            "'," &amp; StartDate &amp; "," &amp; EndDate &amp; ", D, NONE, NONE)"
        ),
        _xll.FDSC("", "", "PSETCAL(SEVENDAY);NO_REPEAT_F(SPEC_ID_DATA('" &amp;
            VLOOKUP(MB$1, CHOOSE({1,2}, Timeseries[code], Timeseries[source_ticker]), 2, FALSE) &amp;
            ":" &amp; VLOOKUP(MB$1, CHOOSE({1,2}, Timeseries[code], Timeseries[source_field]), 2, FALSE) &amp;
            "','" &amp; StartDate &amp; "','" &amp; EndDate &amp; "', D, NONE, NONE,2))"
        )
        ),
        IF(
        VLOOKUP(MB$1, CHOOSE({1,2}, Timeseries[code], Timeseries[source]), 2, FALSE)="Bloomberg",
        BDH(
            VLOOKUP(MB$1, CHOOSE({1,2}, Timeseries[code],Timeseries[source_ticker]), 2, FALSE),
            VLOOKUP(MB$1, CHOOSE({1,2}, Timeseries[code],Timeseries[source_field]), 2, FALSE),
            StartDate, EndDate, "SORT","FALSE", "DTS","FALSE", "DAYS","C", "FILL","B"
        ),
        IF(
        VLOOKUP(MB$1, CHOOSE({1,2}, Timeseries[code], Timeseries[source]), 2, FALSE)="Infomax",
        _xll.IMDH(VLOOKUP(MB$1,CHOOSE({1,2},Timeseries[code],Timeseries[asset_class]),2,FALSE),
        VLOOKUP(MB$1,CHOOSE({1,2},Timeseries[code],Timeseries[source_ticker]),2,FALSE),
        VLOOKUP(MB$1,CHOOSE({1,2},Timeseries[code],Timeseries[source_field]),2,FALSE),
        StartDate+2,EndDate+2,9999,
        "Per=일,sort=A,real=false,Bizday=12,Quote=종가,ROUND=9,Pos=20,Orient=V,Title="&amp;VLOOKUP(MB$1,CHOOSE({1,2},Timeseries[code],Timeseries[name]),2,FALSE)&amp;",DtFmt=1,TmFmt=1,unit=true"),
        NA()
        )
        )
    )
    )
)</f>
        <v>#Calc</v>
      </c>
      <c r="MC2" s="5" t="str" cm="1">
        <f t="array" aca="1" ref="MC2" ca="1">IF(
    MC$1="", NA(),
    IF(
    MC$1="Date",
    DateRange(StartDate, EndDate),
    IF(
        VLOOKUP(MC$1, CHOOSE({1,2}, Timeseries[code], Timeseries[source]), 2, FALSE)="FactSet",
        IF(
        VLOOKUP(MC$1, CHOOSE({1,2}, Timeseries[code], Timeseries[source_field]), 2, FALSE)="FDS_ECON_DATA",
        _xll.FDSC("", "", "PSETCAL(SEVENDAY);FDS_ECON_DATA('" &amp;
            VLOOKUP(MC$1, CHOOSE({1,2}, Timeseries[code], Timeseries[source_ticker]), 2, FALSE) &amp;
            "'," &amp; StartDate &amp; "," &amp; EndDate &amp; ", D, NONE, NONE)"
        ),
        _xll.FDSC("", "", "PSETCAL(SEVENDAY);NO_REPEAT_F(SPEC_ID_DATA('" &amp;
            VLOOKUP(MC$1, CHOOSE({1,2}, Timeseries[code], Timeseries[source_ticker]), 2, FALSE) &amp;
            ":" &amp; VLOOKUP(MC$1, CHOOSE({1,2}, Timeseries[code], Timeseries[source_field]), 2, FALSE) &amp;
            "','" &amp; StartDate &amp; "','" &amp; EndDate &amp; "', D, NONE, NONE,2))"
        )
        ),
        IF(
        VLOOKUP(MC$1, CHOOSE({1,2}, Timeseries[code], Timeseries[source]), 2, FALSE)="Bloomberg",
        BDH(
            VLOOKUP(MC$1, CHOOSE({1,2}, Timeseries[code],Timeseries[source_ticker]), 2, FALSE),
            VLOOKUP(MC$1, CHOOSE({1,2}, Timeseries[code],Timeseries[source_field]), 2, FALSE),
            StartDate, EndDate, "SORT","FALSE", "DTS","FALSE", "DAYS","C", "FILL","B"
        ),
        IF(
        VLOOKUP(MC$1, CHOOSE({1,2}, Timeseries[code], Timeseries[source]), 2, FALSE)="Infomax",
        _xll.IMDH(VLOOKUP(MC$1,CHOOSE({1,2},Timeseries[code],Timeseries[asset_class]),2,FALSE),
        VLOOKUP(MC$1,CHOOSE({1,2},Timeseries[code],Timeseries[source_ticker]),2,FALSE),
        VLOOKUP(MC$1,CHOOSE({1,2},Timeseries[code],Timeseries[source_field]),2,FALSE),
        StartDate+2,EndDate+2,9999,
        "Per=일,sort=A,real=false,Bizday=12,Quote=종가,ROUND=9,Pos=20,Orient=V,Title="&amp;VLOOKUP(MC$1,CHOOSE({1,2},Timeseries[code],Timeseries[name]),2,FALSE)&amp;",DtFmt=1,TmFmt=1,unit=true"),
        NA()
        )
        )
    )
    )
)</f>
        <v>#Calc</v>
      </c>
      <c r="MD2" s="5" t="str" cm="1">
        <f t="array" aca="1" ref="MD2" ca="1">IF(
    MD$1="", NA(),
    IF(
    MD$1="Date",
    DateRange(StartDate, EndDate),
    IF(
        VLOOKUP(MD$1, CHOOSE({1,2}, Timeseries[code], Timeseries[source]), 2, FALSE)="FactSet",
        IF(
        VLOOKUP(MD$1, CHOOSE({1,2}, Timeseries[code], Timeseries[source_field]), 2, FALSE)="FDS_ECON_DATA",
        _xll.FDSC("", "", "PSETCAL(SEVENDAY);FDS_ECON_DATA('" &amp;
            VLOOKUP(MD$1, CHOOSE({1,2}, Timeseries[code], Timeseries[source_ticker]), 2, FALSE) &amp;
            "'," &amp; StartDate &amp; "," &amp; EndDate &amp; ", D, NONE, NONE)"
        ),
        _xll.FDSC("", "", "PSETCAL(SEVENDAY);NO_REPEAT_F(SPEC_ID_DATA('" &amp;
            VLOOKUP(MD$1, CHOOSE({1,2}, Timeseries[code], Timeseries[source_ticker]), 2, FALSE) &amp;
            ":" &amp; VLOOKUP(MD$1, CHOOSE({1,2}, Timeseries[code], Timeseries[source_field]), 2, FALSE) &amp;
            "','" &amp; StartDate &amp; "','" &amp; EndDate &amp; "', D, NONE, NONE,2))"
        )
        ),
        IF(
        VLOOKUP(MD$1, CHOOSE({1,2}, Timeseries[code], Timeseries[source]), 2, FALSE)="Bloomberg",
        BDH(
            VLOOKUP(MD$1, CHOOSE({1,2}, Timeseries[code],Timeseries[source_ticker]), 2, FALSE),
            VLOOKUP(MD$1, CHOOSE({1,2}, Timeseries[code],Timeseries[source_field]), 2, FALSE),
            StartDate, EndDate, "SORT","FALSE", "DTS","FALSE", "DAYS","C", "FILL","B"
        ),
        IF(
        VLOOKUP(MD$1, CHOOSE({1,2}, Timeseries[code], Timeseries[source]), 2, FALSE)="Infomax",
        _xll.IMDH(VLOOKUP(MD$1,CHOOSE({1,2},Timeseries[code],Timeseries[asset_class]),2,FALSE),
        VLOOKUP(MD$1,CHOOSE({1,2},Timeseries[code],Timeseries[source_ticker]),2,FALSE),
        VLOOKUP(MD$1,CHOOSE({1,2},Timeseries[code],Timeseries[source_field]),2,FALSE),
        StartDate+2,EndDate+2,9999,
        "Per=일,sort=A,real=false,Bizday=12,Quote=종가,ROUND=9,Pos=20,Orient=V,Title="&amp;VLOOKUP(MD$1,CHOOSE({1,2},Timeseries[code],Timeseries[name]),2,FALSE)&amp;",DtFmt=1,TmFmt=1,unit=true"),
        NA()
        )
        )
    )
    )
)</f>
        <v>#Calc</v>
      </c>
      <c r="ME2" s="5" t="str" cm="1">
        <f t="array" aca="1" ref="ME2" ca="1">IF(
    ME$1="", NA(),
    IF(
    ME$1="Date",
    DateRange(StartDate, EndDate),
    IF(
        VLOOKUP(ME$1, CHOOSE({1,2}, Timeseries[code], Timeseries[source]), 2, FALSE)="FactSet",
        IF(
        VLOOKUP(ME$1, CHOOSE({1,2}, Timeseries[code], Timeseries[source_field]), 2, FALSE)="FDS_ECON_DATA",
        _xll.FDSC("", "", "PSETCAL(SEVENDAY);FDS_ECON_DATA('" &amp;
            VLOOKUP(ME$1, CHOOSE({1,2}, Timeseries[code], Timeseries[source_ticker]), 2, FALSE) &amp;
            "'," &amp; StartDate &amp; "," &amp; EndDate &amp; ", D, NONE, NONE)"
        ),
        _xll.FDSC("", "", "PSETCAL(SEVENDAY);NO_REPEAT_F(SPEC_ID_DATA('" &amp;
            VLOOKUP(ME$1, CHOOSE({1,2}, Timeseries[code], Timeseries[source_ticker]), 2, FALSE) &amp;
            ":" &amp; VLOOKUP(ME$1, CHOOSE({1,2}, Timeseries[code], Timeseries[source_field]), 2, FALSE) &amp;
            "','" &amp; StartDate &amp; "','" &amp; EndDate &amp; "', D, NONE, NONE,2))"
        )
        ),
        IF(
        VLOOKUP(ME$1, CHOOSE({1,2}, Timeseries[code], Timeseries[source]), 2, FALSE)="Bloomberg",
        BDH(
            VLOOKUP(ME$1, CHOOSE({1,2}, Timeseries[code],Timeseries[source_ticker]), 2, FALSE),
            VLOOKUP(ME$1, CHOOSE({1,2}, Timeseries[code],Timeseries[source_field]), 2, FALSE),
            StartDate, EndDate, "SORT","FALSE", "DTS","FALSE", "DAYS","C", "FILL","B"
        ),
        IF(
        VLOOKUP(ME$1, CHOOSE({1,2}, Timeseries[code], Timeseries[source]), 2, FALSE)="Infomax",
        _xll.IMDH(VLOOKUP(ME$1,CHOOSE({1,2},Timeseries[code],Timeseries[asset_class]),2,FALSE),
        VLOOKUP(ME$1,CHOOSE({1,2},Timeseries[code],Timeseries[source_ticker]),2,FALSE),
        VLOOKUP(ME$1,CHOOSE({1,2},Timeseries[code],Timeseries[source_field]),2,FALSE),
        StartDate+2,EndDate+2,9999,
        "Per=일,sort=A,real=false,Bizday=12,Quote=종가,ROUND=9,Pos=20,Orient=V,Title="&amp;VLOOKUP(ME$1,CHOOSE({1,2},Timeseries[code],Timeseries[name]),2,FALSE)&amp;",DtFmt=1,TmFmt=1,unit=true"),
        NA()
        )
        )
    )
    )
)</f>
        <v>#Calc</v>
      </c>
      <c r="MF2" s="5" t="str" cm="1">
        <f t="array" aca="1" ref="MF2" ca="1">IF(
    MF$1="", NA(),
    IF(
    MF$1="Date",
    DateRange(StartDate, EndDate),
    IF(
        VLOOKUP(MF$1, CHOOSE({1,2}, Timeseries[code], Timeseries[source]), 2, FALSE)="FactSet",
        IF(
        VLOOKUP(MF$1, CHOOSE({1,2}, Timeseries[code], Timeseries[source_field]), 2, FALSE)="FDS_ECON_DATA",
        _xll.FDSC("", "", "PSETCAL(SEVENDAY);FDS_ECON_DATA('" &amp;
            VLOOKUP(MF$1, CHOOSE({1,2}, Timeseries[code], Timeseries[source_ticker]), 2, FALSE) &amp;
            "'," &amp; StartDate &amp; "," &amp; EndDate &amp; ", D, NONE, NONE)"
        ),
        _xll.FDSC("", "", "PSETCAL(SEVENDAY);NO_REPEAT_F(SPEC_ID_DATA('" &amp;
            VLOOKUP(MF$1, CHOOSE({1,2}, Timeseries[code], Timeseries[source_ticker]), 2, FALSE) &amp;
            ":" &amp; VLOOKUP(MF$1, CHOOSE({1,2}, Timeseries[code], Timeseries[source_field]), 2, FALSE) &amp;
            "','" &amp; StartDate &amp; "','" &amp; EndDate &amp; "', D, NONE, NONE,2))"
        )
        ),
        IF(
        VLOOKUP(MF$1, CHOOSE({1,2}, Timeseries[code], Timeseries[source]), 2, FALSE)="Bloomberg",
        BDH(
            VLOOKUP(MF$1, CHOOSE({1,2}, Timeseries[code],Timeseries[source_ticker]), 2, FALSE),
            VLOOKUP(MF$1, CHOOSE({1,2}, Timeseries[code],Timeseries[source_field]), 2, FALSE),
            StartDate, EndDate, "SORT","FALSE", "DTS","FALSE", "DAYS","C", "FILL","B"
        ),
        IF(
        VLOOKUP(MF$1, CHOOSE({1,2}, Timeseries[code], Timeseries[source]), 2, FALSE)="Infomax",
        _xll.IMDH(VLOOKUP(MF$1,CHOOSE({1,2},Timeseries[code],Timeseries[asset_class]),2,FALSE),
        VLOOKUP(MF$1,CHOOSE({1,2},Timeseries[code],Timeseries[source_ticker]),2,FALSE),
        VLOOKUP(MF$1,CHOOSE({1,2},Timeseries[code],Timeseries[source_field]),2,FALSE),
        StartDate+2,EndDate+2,9999,
        "Per=일,sort=A,real=false,Bizday=12,Quote=종가,ROUND=9,Pos=20,Orient=V,Title="&amp;VLOOKUP(MF$1,CHOOSE({1,2},Timeseries[code],Timeseries[name]),2,FALSE)&amp;",DtFmt=1,TmFmt=1,unit=true"),
        NA()
        )
        )
    )
    )
)</f>
        <v>#Calc</v>
      </c>
      <c r="MG2" s="5" t="str" cm="1">
        <f t="array" aca="1" ref="MG2" ca="1">IF(
    MG$1="", NA(),
    IF(
    MG$1="Date",
    DateRange(StartDate, EndDate),
    IF(
        VLOOKUP(MG$1, CHOOSE({1,2}, Timeseries[code], Timeseries[source]), 2, FALSE)="FactSet",
        IF(
        VLOOKUP(MG$1, CHOOSE({1,2}, Timeseries[code], Timeseries[source_field]), 2, FALSE)="FDS_ECON_DATA",
        _xll.FDSC("", "", "PSETCAL(SEVENDAY);FDS_ECON_DATA('" &amp;
            VLOOKUP(MG$1, CHOOSE({1,2}, Timeseries[code], Timeseries[source_ticker]), 2, FALSE) &amp;
            "'," &amp; StartDate &amp; "," &amp; EndDate &amp; ", D, NONE, NONE)"
        ),
        _xll.FDSC("", "", "PSETCAL(SEVENDAY);NO_REPEAT_F(SPEC_ID_DATA('" &amp;
            VLOOKUP(MG$1, CHOOSE({1,2}, Timeseries[code], Timeseries[source_ticker]), 2, FALSE) &amp;
            ":" &amp; VLOOKUP(MG$1, CHOOSE({1,2}, Timeseries[code], Timeseries[source_field]), 2, FALSE) &amp;
            "','" &amp; StartDate &amp; "','" &amp; EndDate &amp; "', D, NONE, NONE,2))"
        )
        ),
        IF(
        VLOOKUP(MG$1, CHOOSE({1,2}, Timeseries[code], Timeseries[source]), 2, FALSE)="Bloomberg",
        BDH(
            VLOOKUP(MG$1, CHOOSE({1,2}, Timeseries[code],Timeseries[source_ticker]), 2, FALSE),
            VLOOKUP(MG$1, CHOOSE({1,2}, Timeseries[code],Timeseries[source_field]), 2, FALSE),
            StartDate, EndDate, "SORT","FALSE", "DTS","FALSE", "DAYS","C", "FILL","B"
        ),
        IF(
        VLOOKUP(MG$1, CHOOSE({1,2}, Timeseries[code], Timeseries[source]), 2, FALSE)="Infomax",
        _xll.IMDH(VLOOKUP(MG$1,CHOOSE({1,2},Timeseries[code],Timeseries[asset_class]),2,FALSE),
        VLOOKUP(MG$1,CHOOSE({1,2},Timeseries[code],Timeseries[source_ticker]),2,FALSE),
        VLOOKUP(MG$1,CHOOSE({1,2},Timeseries[code],Timeseries[source_field]),2,FALSE),
        StartDate+2,EndDate+2,9999,
        "Per=일,sort=A,real=false,Bizday=12,Quote=종가,ROUND=9,Pos=20,Orient=V,Title="&amp;VLOOKUP(MG$1,CHOOSE({1,2},Timeseries[code],Timeseries[name]),2,FALSE)&amp;",DtFmt=1,TmFmt=1,unit=true"),
        NA()
        )
        )
    )
    )
)</f>
        <v>#Calc</v>
      </c>
      <c r="MH2" s="5" t="str" cm="1">
        <f t="array" aca="1" ref="MH2" ca="1">IF(
    MH$1="", NA(),
    IF(
    MH$1="Date",
    DateRange(StartDate, EndDate),
    IF(
        VLOOKUP(MH$1, CHOOSE({1,2}, Timeseries[code], Timeseries[source]), 2, FALSE)="FactSet",
        IF(
        VLOOKUP(MH$1, CHOOSE({1,2}, Timeseries[code], Timeseries[source_field]), 2, FALSE)="FDS_ECON_DATA",
        _xll.FDSC("", "", "PSETCAL(SEVENDAY);FDS_ECON_DATA('" &amp;
            VLOOKUP(MH$1, CHOOSE({1,2}, Timeseries[code], Timeseries[source_ticker]), 2, FALSE) &amp;
            "'," &amp; StartDate &amp; "," &amp; EndDate &amp; ", D, NONE, NONE)"
        ),
        _xll.FDSC("", "", "PSETCAL(SEVENDAY);NO_REPEAT_F(SPEC_ID_DATA('" &amp;
            VLOOKUP(MH$1, CHOOSE({1,2}, Timeseries[code], Timeseries[source_ticker]), 2, FALSE) &amp;
            ":" &amp; VLOOKUP(MH$1, CHOOSE({1,2}, Timeseries[code], Timeseries[source_field]), 2, FALSE) &amp;
            "','" &amp; StartDate &amp; "','" &amp; EndDate &amp; "', D, NONE, NONE,2))"
        )
        ),
        IF(
        VLOOKUP(MH$1, CHOOSE({1,2}, Timeseries[code], Timeseries[source]), 2, FALSE)="Bloomberg",
        BDH(
            VLOOKUP(MH$1, CHOOSE({1,2}, Timeseries[code],Timeseries[source_ticker]), 2, FALSE),
            VLOOKUP(MH$1, CHOOSE({1,2}, Timeseries[code],Timeseries[source_field]), 2, FALSE),
            StartDate, EndDate, "SORT","FALSE", "DTS","FALSE", "DAYS","C", "FILL","B"
        ),
        IF(
        VLOOKUP(MH$1, CHOOSE({1,2}, Timeseries[code], Timeseries[source]), 2, FALSE)="Infomax",
        _xll.IMDH(VLOOKUP(MH$1,CHOOSE({1,2},Timeseries[code],Timeseries[asset_class]),2,FALSE),
        VLOOKUP(MH$1,CHOOSE({1,2},Timeseries[code],Timeseries[source_ticker]),2,FALSE),
        VLOOKUP(MH$1,CHOOSE({1,2},Timeseries[code],Timeseries[source_field]),2,FALSE),
        StartDate+2,EndDate+2,9999,
        "Per=일,sort=A,real=false,Bizday=12,Quote=종가,ROUND=9,Pos=20,Orient=V,Title="&amp;VLOOKUP(MH$1,CHOOSE({1,2},Timeseries[code],Timeseries[name]),2,FALSE)&amp;",DtFmt=1,TmFmt=1,unit=true"),
        NA()
        )
        )
    )
    )
)</f>
        <v>#Calc</v>
      </c>
      <c r="MI2" s="5" t="str" cm="1">
        <f t="array" aca="1" ref="MI2" ca="1">IF(
    MI$1="", NA(),
    IF(
    MI$1="Date",
    DateRange(StartDate, EndDate),
    IF(
        VLOOKUP(MI$1, CHOOSE({1,2}, Timeseries[code], Timeseries[source]), 2, FALSE)="FactSet",
        IF(
        VLOOKUP(MI$1, CHOOSE({1,2}, Timeseries[code], Timeseries[source_field]), 2, FALSE)="FDS_ECON_DATA",
        _xll.FDSC("", "", "PSETCAL(SEVENDAY);FDS_ECON_DATA('" &amp;
            VLOOKUP(MI$1, CHOOSE({1,2}, Timeseries[code], Timeseries[source_ticker]), 2, FALSE) &amp;
            "'," &amp; StartDate &amp; "," &amp; EndDate &amp; ", D, NONE, NONE)"
        ),
        _xll.FDSC("", "", "PSETCAL(SEVENDAY);NO_REPEAT_F(SPEC_ID_DATA('" &amp;
            VLOOKUP(MI$1, CHOOSE({1,2}, Timeseries[code], Timeseries[source_ticker]), 2, FALSE) &amp;
            ":" &amp; VLOOKUP(MI$1, CHOOSE({1,2}, Timeseries[code], Timeseries[source_field]), 2, FALSE) &amp;
            "','" &amp; StartDate &amp; "','" &amp; EndDate &amp; "', D, NONE, NONE,2))"
        )
        ),
        IF(
        VLOOKUP(MI$1, CHOOSE({1,2}, Timeseries[code], Timeseries[source]), 2, FALSE)="Bloomberg",
        BDH(
            VLOOKUP(MI$1, CHOOSE({1,2}, Timeseries[code],Timeseries[source_ticker]), 2, FALSE),
            VLOOKUP(MI$1, CHOOSE({1,2}, Timeseries[code],Timeseries[source_field]), 2, FALSE),
            StartDate, EndDate, "SORT","FALSE", "DTS","FALSE", "DAYS","C", "FILL","B"
        ),
        IF(
        VLOOKUP(MI$1, CHOOSE({1,2}, Timeseries[code], Timeseries[source]), 2, FALSE)="Infomax",
        _xll.IMDH(VLOOKUP(MI$1,CHOOSE({1,2},Timeseries[code],Timeseries[asset_class]),2,FALSE),
        VLOOKUP(MI$1,CHOOSE({1,2},Timeseries[code],Timeseries[source_ticker]),2,FALSE),
        VLOOKUP(MI$1,CHOOSE({1,2},Timeseries[code],Timeseries[source_field]),2,FALSE),
        StartDate+2,EndDate+2,9999,
        "Per=일,sort=A,real=false,Bizday=12,Quote=종가,ROUND=9,Pos=20,Orient=V,Title="&amp;VLOOKUP(MI$1,CHOOSE({1,2},Timeseries[code],Timeseries[name]),2,FALSE)&amp;",DtFmt=1,TmFmt=1,unit=true"),
        NA()
        )
        )
    )
    )
)</f>
        <v>#Calc</v>
      </c>
      <c r="MJ2" s="5" t="str" cm="1">
        <f t="array" aca="1" ref="MJ2" ca="1">IF(
    MJ$1="", NA(),
    IF(
    MJ$1="Date",
    DateRange(StartDate, EndDate),
    IF(
        VLOOKUP(MJ$1, CHOOSE({1,2}, Timeseries[code], Timeseries[source]), 2, FALSE)="FactSet",
        IF(
        VLOOKUP(MJ$1, CHOOSE({1,2}, Timeseries[code], Timeseries[source_field]), 2, FALSE)="FDS_ECON_DATA",
        _xll.FDSC("", "", "PSETCAL(SEVENDAY);FDS_ECON_DATA('" &amp;
            VLOOKUP(MJ$1, CHOOSE({1,2}, Timeseries[code], Timeseries[source_ticker]), 2, FALSE) &amp;
            "'," &amp; StartDate &amp; "," &amp; EndDate &amp; ", D, NONE, NONE)"
        ),
        _xll.FDSC("", "", "PSETCAL(SEVENDAY);NO_REPEAT_F(SPEC_ID_DATA('" &amp;
            VLOOKUP(MJ$1, CHOOSE({1,2}, Timeseries[code], Timeseries[source_ticker]), 2, FALSE) &amp;
            ":" &amp; VLOOKUP(MJ$1, CHOOSE({1,2}, Timeseries[code], Timeseries[source_field]), 2, FALSE) &amp;
            "','" &amp; StartDate &amp; "','" &amp; EndDate &amp; "', D, NONE, NONE,2))"
        )
        ),
        IF(
        VLOOKUP(MJ$1, CHOOSE({1,2}, Timeseries[code], Timeseries[source]), 2, FALSE)="Bloomberg",
        BDH(
            VLOOKUP(MJ$1, CHOOSE({1,2}, Timeseries[code],Timeseries[source_ticker]), 2, FALSE),
            VLOOKUP(MJ$1, CHOOSE({1,2}, Timeseries[code],Timeseries[source_field]), 2, FALSE),
            StartDate, EndDate, "SORT","FALSE", "DTS","FALSE", "DAYS","C", "FILL","B"
        ),
        IF(
        VLOOKUP(MJ$1, CHOOSE({1,2}, Timeseries[code], Timeseries[source]), 2, FALSE)="Infomax",
        _xll.IMDH(VLOOKUP(MJ$1,CHOOSE({1,2},Timeseries[code],Timeseries[asset_class]),2,FALSE),
        VLOOKUP(MJ$1,CHOOSE({1,2},Timeseries[code],Timeseries[source_ticker]),2,FALSE),
        VLOOKUP(MJ$1,CHOOSE({1,2},Timeseries[code],Timeseries[source_field]),2,FALSE),
        StartDate+2,EndDate+2,9999,
        "Per=일,sort=A,real=false,Bizday=12,Quote=종가,ROUND=9,Pos=20,Orient=V,Title="&amp;VLOOKUP(MJ$1,CHOOSE({1,2},Timeseries[code],Timeseries[name]),2,FALSE)&amp;",DtFmt=1,TmFmt=1,unit=true"),
        NA()
        )
        )
    )
    )
)</f>
        <v>#Calc</v>
      </c>
      <c r="MK2" s="5" t="str" cm="1">
        <f t="array" aca="1" ref="MK2" ca="1">IF(
    MK$1="", NA(),
    IF(
    MK$1="Date",
    DateRange(StartDate, EndDate),
    IF(
        VLOOKUP(MK$1, CHOOSE({1,2}, Timeseries[code], Timeseries[source]), 2, FALSE)="FactSet",
        IF(
        VLOOKUP(MK$1, CHOOSE({1,2}, Timeseries[code], Timeseries[source_field]), 2, FALSE)="FDS_ECON_DATA",
        _xll.FDSC("", "", "PSETCAL(SEVENDAY);FDS_ECON_DATA('" &amp;
            VLOOKUP(MK$1, CHOOSE({1,2}, Timeseries[code], Timeseries[source_ticker]), 2, FALSE) &amp;
            "'," &amp; StartDate &amp; "," &amp; EndDate &amp; ", D, NONE, NONE)"
        ),
        _xll.FDSC("", "", "PSETCAL(SEVENDAY);NO_REPEAT_F(SPEC_ID_DATA('" &amp;
            VLOOKUP(MK$1, CHOOSE({1,2}, Timeseries[code], Timeseries[source_ticker]), 2, FALSE) &amp;
            ":" &amp; VLOOKUP(MK$1, CHOOSE({1,2}, Timeseries[code], Timeseries[source_field]), 2, FALSE) &amp;
            "','" &amp; StartDate &amp; "','" &amp; EndDate &amp; "', D, NONE, NONE,2))"
        )
        ),
        IF(
        VLOOKUP(MK$1, CHOOSE({1,2}, Timeseries[code], Timeseries[source]), 2, FALSE)="Bloomberg",
        BDH(
            VLOOKUP(MK$1, CHOOSE({1,2}, Timeseries[code],Timeseries[source_ticker]), 2, FALSE),
            VLOOKUP(MK$1, CHOOSE({1,2}, Timeseries[code],Timeseries[source_field]), 2, FALSE),
            StartDate, EndDate, "SORT","FALSE", "DTS","FALSE", "DAYS","C", "FILL","B"
        ),
        IF(
        VLOOKUP(MK$1, CHOOSE({1,2}, Timeseries[code], Timeseries[source]), 2, FALSE)="Infomax",
        _xll.IMDH(VLOOKUP(MK$1,CHOOSE({1,2},Timeseries[code],Timeseries[asset_class]),2,FALSE),
        VLOOKUP(MK$1,CHOOSE({1,2},Timeseries[code],Timeseries[source_ticker]),2,FALSE),
        VLOOKUP(MK$1,CHOOSE({1,2},Timeseries[code],Timeseries[source_field]),2,FALSE),
        StartDate+2,EndDate+2,9999,
        "Per=일,sort=A,real=false,Bizday=12,Quote=종가,ROUND=9,Pos=20,Orient=V,Title="&amp;VLOOKUP(MK$1,CHOOSE({1,2},Timeseries[code],Timeseries[name]),2,FALSE)&amp;",DtFmt=1,TmFmt=1,unit=true"),
        NA()
        )
        )
    )
    )
)</f>
        <v>#Calc</v>
      </c>
      <c r="ML2" s="5" t="str" cm="1">
        <f t="array" aca="1" ref="ML2" ca="1">IF(
    ML$1="", NA(),
    IF(
    ML$1="Date",
    DateRange(StartDate, EndDate),
    IF(
        VLOOKUP(ML$1, CHOOSE({1,2}, Timeseries[code], Timeseries[source]), 2, FALSE)="FactSet",
        IF(
        VLOOKUP(ML$1, CHOOSE({1,2}, Timeseries[code], Timeseries[source_field]), 2, FALSE)="FDS_ECON_DATA",
        _xll.FDSC("", "", "PSETCAL(SEVENDAY);FDS_ECON_DATA('" &amp;
            VLOOKUP(ML$1, CHOOSE({1,2}, Timeseries[code], Timeseries[source_ticker]), 2, FALSE) &amp;
            "'," &amp; StartDate &amp; "," &amp; EndDate &amp; ", D, NONE, NONE)"
        ),
        _xll.FDSC("", "", "PSETCAL(SEVENDAY);NO_REPEAT_F(SPEC_ID_DATA('" &amp;
            VLOOKUP(ML$1, CHOOSE({1,2}, Timeseries[code], Timeseries[source_ticker]), 2, FALSE) &amp;
            ":" &amp; VLOOKUP(ML$1, CHOOSE({1,2}, Timeseries[code], Timeseries[source_field]), 2, FALSE) &amp;
            "','" &amp; StartDate &amp; "','" &amp; EndDate &amp; "', D, NONE, NONE,2))"
        )
        ),
        IF(
        VLOOKUP(ML$1, CHOOSE({1,2}, Timeseries[code], Timeseries[source]), 2, FALSE)="Bloomberg",
        BDH(
            VLOOKUP(ML$1, CHOOSE({1,2}, Timeseries[code],Timeseries[source_ticker]), 2, FALSE),
            VLOOKUP(ML$1, CHOOSE({1,2}, Timeseries[code],Timeseries[source_field]), 2, FALSE),
            StartDate, EndDate, "SORT","FALSE", "DTS","FALSE", "DAYS","C", "FILL","B"
        ),
        IF(
        VLOOKUP(ML$1, CHOOSE({1,2}, Timeseries[code], Timeseries[source]), 2, FALSE)="Infomax",
        _xll.IMDH(VLOOKUP(ML$1,CHOOSE({1,2},Timeseries[code],Timeseries[asset_class]),2,FALSE),
        VLOOKUP(ML$1,CHOOSE({1,2},Timeseries[code],Timeseries[source_ticker]),2,FALSE),
        VLOOKUP(ML$1,CHOOSE({1,2},Timeseries[code],Timeseries[source_field]),2,FALSE),
        StartDate+2,EndDate+2,9999,
        "Per=일,sort=A,real=false,Bizday=12,Quote=종가,ROUND=9,Pos=20,Orient=V,Title="&amp;VLOOKUP(ML$1,CHOOSE({1,2},Timeseries[code],Timeseries[name]),2,FALSE)&amp;",DtFmt=1,TmFmt=1,unit=true"),
        NA()
        )
        )
    )
    )
)</f>
        <v>#Calc</v>
      </c>
      <c r="MM2" s="5" t="str" cm="1">
        <f t="array" aca="1" ref="MM2" ca="1">IF(
    MM$1="", NA(),
    IF(
    MM$1="Date",
    DateRange(StartDate, EndDate),
    IF(
        VLOOKUP(MM$1, CHOOSE({1,2}, Timeseries[code], Timeseries[source]), 2, FALSE)="FactSet",
        IF(
        VLOOKUP(MM$1, CHOOSE({1,2}, Timeseries[code], Timeseries[source_field]), 2, FALSE)="FDS_ECON_DATA",
        _xll.FDSC("", "", "PSETCAL(SEVENDAY);FDS_ECON_DATA('" &amp;
            VLOOKUP(MM$1, CHOOSE({1,2}, Timeseries[code], Timeseries[source_ticker]), 2, FALSE) &amp;
            "'," &amp; StartDate &amp; "," &amp; EndDate &amp; ", D, NONE, NONE)"
        ),
        _xll.FDSC("", "", "PSETCAL(SEVENDAY);NO_REPEAT_F(SPEC_ID_DATA('" &amp;
            VLOOKUP(MM$1, CHOOSE({1,2}, Timeseries[code], Timeseries[source_ticker]), 2, FALSE) &amp;
            ":" &amp; VLOOKUP(MM$1, CHOOSE({1,2}, Timeseries[code], Timeseries[source_field]), 2, FALSE) &amp;
            "','" &amp; StartDate &amp; "','" &amp; EndDate &amp; "', D, NONE, NONE,2))"
        )
        ),
        IF(
        VLOOKUP(MM$1, CHOOSE({1,2}, Timeseries[code], Timeseries[source]), 2, FALSE)="Bloomberg",
        BDH(
            VLOOKUP(MM$1, CHOOSE({1,2}, Timeseries[code],Timeseries[source_ticker]), 2, FALSE),
            VLOOKUP(MM$1, CHOOSE({1,2}, Timeseries[code],Timeseries[source_field]), 2, FALSE),
            StartDate, EndDate, "SORT","FALSE", "DTS","FALSE", "DAYS","C", "FILL","B"
        ),
        IF(
        VLOOKUP(MM$1, CHOOSE({1,2}, Timeseries[code], Timeseries[source]), 2, FALSE)="Infomax",
        _xll.IMDH(VLOOKUP(MM$1,CHOOSE({1,2},Timeseries[code],Timeseries[asset_class]),2,FALSE),
        VLOOKUP(MM$1,CHOOSE({1,2},Timeseries[code],Timeseries[source_ticker]),2,FALSE),
        VLOOKUP(MM$1,CHOOSE({1,2},Timeseries[code],Timeseries[source_field]),2,FALSE),
        StartDate+2,EndDate+2,9999,
        "Per=일,sort=A,real=false,Bizday=12,Quote=종가,ROUND=9,Pos=20,Orient=V,Title="&amp;VLOOKUP(MM$1,CHOOSE({1,2},Timeseries[code],Timeseries[name]),2,FALSE)&amp;",DtFmt=1,TmFmt=1,unit=true"),
        NA()
        )
        )
    )
    )
)</f>
        <v>#Calc</v>
      </c>
      <c r="MN2" s="5" t="str" cm="1">
        <f t="array" aca="1" ref="MN2" ca="1">IF(
    MN$1="", NA(),
    IF(
    MN$1="Date",
    DateRange(StartDate, EndDate),
    IF(
        VLOOKUP(MN$1, CHOOSE({1,2}, Timeseries[code], Timeseries[source]), 2, FALSE)="FactSet",
        IF(
        VLOOKUP(MN$1, CHOOSE({1,2}, Timeseries[code], Timeseries[source_field]), 2, FALSE)="FDS_ECON_DATA",
        _xll.FDSC("", "", "PSETCAL(SEVENDAY);FDS_ECON_DATA('" &amp;
            VLOOKUP(MN$1, CHOOSE({1,2}, Timeseries[code], Timeseries[source_ticker]), 2, FALSE) &amp;
            "'," &amp; StartDate &amp; "," &amp; EndDate &amp; ", D, NONE, NONE)"
        ),
        _xll.FDSC("", "", "PSETCAL(SEVENDAY);NO_REPEAT_F(SPEC_ID_DATA('" &amp;
            VLOOKUP(MN$1, CHOOSE({1,2}, Timeseries[code], Timeseries[source_ticker]), 2, FALSE) &amp;
            ":" &amp; VLOOKUP(MN$1, CHOOSE({1,2}, Timeseries[code], Timeseries[source_field]), 2, FALSE) &amp;
            "','" &amp; StartDate &amp; "','" &amp; EndDate &amp; "', D, NONE, NONE,2))"
        )
        ),
        IF(
        VLOOKUP(MN$1, CHOOSE({1,2}, Timeseries[code], Timeseries[source]), 2, FALSE)="Bloomberg",
        BDH(
            VLOOKUP(MN$1, CHOOSE({1,2}, Timeseries[code],Timeseries[source_ticker]), 2, FALSE),
            VLOOKUP(MN$1, CHOOSE({1,2}, Timeseries[code],Timeseries[source_field]), 2, FALSE),
            StartDate, EndDate, "SORT","FALSE", "DTS","FALSE", "DAYS","C", "FILL","B"
        ),
        IF(
        VLOOKUP(MN$1, CHOOSE({1,2}, Timeseries[code], Timeseries[source]), 2, FALSE)="Infomax",
        _xll.IMDH(VLOOKUP(MN$1,CHOOSE({1,2},Timeseries[code],Timeseries[asset_class]),2,FALSE),
        VLOOKUP(MN$1,CHOOSE({1,2},Timeseries[code],Timeseries[source_ticker]),2,FALSE),
        VLOOKUP(MN$1,CHOOSE({1,2},Timeseries[code],Timeseries[source_field]),2,FALSE),
        StartDate+2,EndDate+2,9999,
        "Per=일,sort=A,real=false,Bizday=12,Quote=종가,ROUND=9,Pos=20,Orient=V,Title="&amp;VLOOKUP(MN$1,CHOOSE({1,2},Timeseries[code],Timeseries[name]),2,FALSE)&amp;",DtFmt=1,TmFmt=1,unit=true"),
        NA()
        )
        )
    )
    )
)</f>
        <v>#Calc</v>
      </c>
      <c r="MO2" s="5" t="str" cm="1">
        <f t="array" aca="1" ref="MO2" ca="1">IF(
    MO$1="", NA(),
    IF(
    MO$1="Date",
    DateRange(StartDate, EndDate),
    IF(
        VLOOKUP(MO$1, CHOOSE({1,2}, Timeseries[code], Timeseries[source]), 2, FALSE)="FactSet",
        IF(
        VLOOKUP(MO$1, CHOOSE({1,2}, Timeseries[code], Timeseries[source_field]), 2, FALSE)="FDS_ECON_DATA",
        _xll.FDSC("", "", "PSETCAL(SEVENDAY);FDS_ECON_DATA('" &amp;
            VLOOKUP(MO$1, CHOOSE({1,2}, Timeseries[code], Timeseries[source_ticker]), 2, FALSE) &amp;
            "'," &amp; StartDate &amp; "," &amp; EndDate &amp; ", D, NONE, NONE)"
        ),
        _xll.FDSC("", "", "PSETCAL(SEVENDAY);NO_REPEAT_F(SPEC_ID_DATA('" &amp;
            VLOOKUP(MO$1, CHOOSE({1,2}, Timeseries[code], Timeseries[source_ticker]), 2, FALSE) &amp;
            ":" &amp; VLOOKUP(MO$1, CHOOSE({1,2}, Timeseries[code], Timeseries[source_field]), 2, FALSE) &amp;
            "','" &amp; StartDate &amp; "','" &amp; EndDate &amp; "', D, NONE, NONE,2))"
        )
        ),
        IF(
        VLOOKUP(MO$1, CHOOSE({1,2}, Timeseries[code], Timeseries[source]), 2, FALSE)="Bloomberg",
        BDH(
            VLOOKUP(MO$1, CHOOSE({1,2}, Timeseries[code],Timeseries[source_ticker]), 2, FALSE),
            VLOOKUP(MO$1, CHOOSE({1,2}, Timeseries[code],Timeseries[source_field]), 2, FALSE),
            StartDate, EndDate, "SORT","FALSE", "DTS","FALSE", "DAYS","C", "FILL","B"
        ),
        IF(
        VLOOKUP(MO$1, CHOOSE({1,2}, Timeseries[code], Timeseries[source]), 2, FALSE)="Infomax",
        _xll.IMDH(VLOOKUP(MO$1,CHOOSE({1,2},Timeseries[code],Timeseries[asset_class]),2,FALSE),
        VLOOKUP(MO$1,CHOOSE({1,2},Timeseries[code],Timeseries[source_ticker]),2,FALSE),
        VLOOKUP(MO$1,CHOOSE({1,2},Timeseries[code],Timeseries[source_field]),2,FALSE),
        StartDate+2,EndDate+2,9999,
        "Per=일,sort=A,real=false,Bizday=12,Quote=종가,ROUND=9,Pos=20,Orient=V,Title="&amp;VLOOKUP(MO$1,CHOOSE({1,2},Timeseries[code],Timeseries[name]),2,FALSE)&amp;",DtFmt=1,TmFmt=1,unit=true"),
        NA()
        )
        )
    )
    )
)</f>
        <v>#Calc</v>
      </c>
      <c r="MP2" s="5" t="str" cm="1">
        <f t="array" aca="1" ref="MP2" ca="1">IF(
    MP$1="", NA(),
    IF(
    MP$1="Date",
    DateRange(StartDate, EndDate),
    IF(
        VLOOKUP(MP$1, CHOOSE({1,2}, Timeseries[code], Timeseries[source]), 2, FALSE)="FactSet",
        IF(
        VLOOKUP(MP$1, CHOOSE({1,2}, Timeseries[code], Timeseries[source_field]), 2, FALSE)="FDS_ECON_DATA",
        _xll.FDSC("", "", "PSETCAL(SEVENDAY);FDS_ECON_DATA('" &amp;
            VLOOKUP(MP$1, CHOOSE({1,2}, Timeseries[code], Timeseries[source_ticker]), 2, FALSE) &amp;
            "'," &amp; StartDate &amp; "," &amp; EndDate &amp; ", D, NONE, NONE)"
        ),
        _xll.FDSC("", "", "PSETCAL(SEVENDAY);NO_REPEAT_F(SPEC_ID_DATA('" &amp;
            VLOOKUP(MP$1, CHOOSE({1,2}, Timeseries[code], Timeseries[source_ticker]), 2, FALSE) &amp;
            ":" &amp; VLOOKUP(MP$1, CHOOSE({1,2}, Timeseries[code], Timeseries[source_field]), 2, FALSE) &amp;
            "','" &amp; StartDate &amp; "','" &amp; EndDate &amp; "', D, NONE, NONE,2))"
        )
        ),
        IF(
        VLOOKUP(MP$1, CHOOSE({1,2}, Timeseries[code], Timeseries[source]), 2, FALSE)="Bloomberg",
        BDH(
            VLOOKUP(MP$1, CHOOSE({1,2}, Timeseries[code],Timeseries[source_ticker]), 2, FALSE),
            VLOOKUP(MP$1, CHOOSE({1,2}, Timeseries[code],Timeseries[source_field]), 2, FALSE),
            StartDate, EndDate, "SORT","FALSE", "DTS","FALSE", "DAYS","C", "FILL","B"
        ),
        IF(
        VLOOKUP(MP$1, CHOOSE({1,2}, Timeseries[code], Timeseries[source]), 2, FALSE)="Infomax",
        _xll.IMDH(VLOOKUP(MP$1,CHOOSE({1,2},Timeseries[code],Timeseries[asset_class]),2,FALSE),
        VLOOKUP(MP$1,CHOOSE({1,2},Timeseries[code],Timeseries[source_ticker]),2,FALSE),
        VLOOKUP(MP$1,CHOOSE({1,2},Timeseries[code],Timeseries[source_field]),2,FALSE),
        StartDate+2,EndDate+2,9999,
        "Per=일,sort=A,real=false,Bizday=12,Quote=종가,ROUND=9,Pos=20,Orient=V,Title="&amp;VLOOKUP(MP$1,CHOOSE({1,2},Timeseries[code],Timeseries[name]),2,FALSE)&amp;",DtFmt=1,TmFmt=1,unit=true"),
        NA()
        )
        )
    )
    )
)</f>
        <v>#Calc</v>
      </c>
      <c r="MQ2" s="5" t="str" cm="1">
        <f t="array" aca="1" ref="MQ2" ca="1">IF(
    MQ$1="", NA(),
    IF(
    MQ$1="Date",
    DateRange(StartDate, EndDate),
    IF(
        VLOOKUP(MQ$1, CHOOSE({1,2}, Timeseries[code], Timeseries[source]), 2, FALSE)="FactSet",
        IF(
        VLOOKUP(MQ$1, CHOOSE({1,2}, Timeseries[code], Timeseries[source_field]), 2, FALSE)="FDS_ECON_DATA",
        _xll.FDSC("", "", "PSETCAL(SEVENDAY);FDS_ECON_DATA('" &amp;
            VLOOKUP(MQ$1, CHOOSE({1,2}, Timeseries[code], Timeseries[source_ticker]), 2, FALSE) &amp;
            "'," &amp; StartDate &amp; "," &amp; EndDate &amp; ", D, NONE, NONE)"
        ),
        _xll.FDSC("", "", "PSETCAL(SEVENDAY);NO_REPEAT_F(SPEC_ID_DATA('" &amp;
            VLOOKUP(MQ$1, CHOOSE({1,2}, Timeseries[code], Timeseries[source_ticker]), 2, FALSE) &amp;
            ":" &amp; VLOOKUP(MQ$1, CHOOSE({1,2}, Timeseries[code], Timeseries[source_field]), 2, FALSE) &amp;
            "','" &amp; StartDate &amp; "','" &amp; EndDate &amp; "', D, NONE, NONE,2))"
        )
        ),
        IF(
        VLOOKUP(MQ$1, CHOOSE({1,2}, Timeseries[code], Timeseries[source]), 2, FALSE)="Bloomberg",
        BDH(
            VLOOKUP(MQ$1, CHOOSE({1,2}, Timeseries[code],Timeseries[source_ticker]), 2, FALSE),
            VLOOKUP(MQ$1, CHOOSE({1,2}, Timeseries[code],Timeseries[source_field]), 2, FALSE),
            StartDate, EndDate, "SORT","FALSE", "DTS","FALSE", "DAYS","C", "FILL","B"
        ),
        IF(
        VLOOKUP(MQ$1, CHOOSE({1,2}, Timeseries[code], Timeseries[source]), 2, FALSE)="Infomax",
        _xll.IMDH(VLOOKUP(MQ$1,CHOOSE({1,2},Timeseries[code],Timeseries[asset_class]),2,FALSE),
        VLOOKUP(MQ$1,CHOOSE({1,2},Timeseries[code],Timeseries[source_ticker]),2,FALSE),
        VLOOKUP(MQ$1,CHOOSE({1,2},Timeseries[code],Timeseries[source_field]),2,FALSE),
        StartDate+2,EndDate+2,9999,
        "Per=일,sort=A,real=false,Bizday=12,Quote=종가,ROUND=9,Pos=20,Orient=V,Title="&amp;VLOOKUP(MQ$1,CHOOSE({1,2},Timeseries[code],Timeseries[name]),2,FALSE)&amp;",DtFmt=1,TmFmt=1,unit=true"),
        NA()
        )
        )
    )
    )
)</f>
        <v>#Calc</v>
      </c>
      <c r="MR2" s="5" t="str" cm="1">
        <f t="array" aca="1" ref="MR2" ca="1">IF(
    MR$1="", NA(),
    IF(
    MR$1="Date",
    DateRange(StartDate, EndDate),
    IF(
        VLOOKUP(MR$1, CHOOSE({1,2}, Timeseries[code], Timeseries[source]), 2, FALSE)="FactSet",
        IF(
        VLOOKUP(MR$1, CHOOSE({1,2}, Timeseries[code], Timeseries[source_field]), 2, FALSE)="FDS_ECON_DATA",
        _xll.FDSC("", "", "PSETCAL(SEVENDAY);FDS_ECON_DATA('" &amp;
            VLOOKUP(MR$1, CHOOSE({1,2}, Timeseries[code], Timeseries[source_ticker]), 2, FALSE) &amp;
            "'," &amp; StartDate &amp; "," &amp; EndDate &amp; ", D, NONE, NONE)"
        ),
        _xll.FDSC("", "", "PSETCAL(SEVENDAY);NO_REPEAT_F(SPEC_ID_DATA('" &amp;
            VLOOKUP(MR$1, CHOOSE({1,2}, Timeseries[code], Timeseries[source_ticker]), 2, FALSE) &amp;
            ":" &amp; VLOOKUP(MR$1, CHOOSE({1,2}, Timeseries[code], Timeseries[source_field]), 2, FALSE) &amp;
            "','" &amp; StartDate &amp; "','" &amp; EndDate &amp; "', D, NONE, NONE,2))"
        )
        ),
        IF(
        VLOOKUP(MR$1, CHOOSE({1,2}, Timeseries[code], Timeseries[source]), 2, FALSE)="Bloomberg",
        BDH(
            VLOOKUP(MR$1, CHOOSE({1,2}, Timeseries[code],Timeseries[source_ticker]), 2, FALSE),
            VLOOKUP(MR$1, CHOOSE({1,2}, Timeseries[code],Timeseries[source_field]), 2, FALSE),
            StartDate, EndDate, "SORT","FALSE", "DTS","FALSE", "DAYS","C", "FILL","B"
        ),
        IF(
        VLOOKUP(MR$1, CHOOSE({1,2}, Timeseries[code], Timeseries[source]), 2, FALSE)="Infomax",
        _xll.IMDH(VLOOKUP(MR$1,CHOOSE({1,2},Timeseries[code],Timeseries[asset_class]),2,FALSE),
        VLOOKUP(MR$1,CHOOSE({1,2},Timeseries[code],Timeseries[source_ticker]),2,FALSE),
        VLOOKUP(MR$1,CHOOSE({1,2},Timeseries[code],Timeseries[source_field]),2,FALSE),
        StartDate+2,EndDate+2,9999,
        "Per=일,sort=A,real=false,Bizday=12,Quote=종가,ROUND=9,Pos=20,Orient=V,Title="&amp;VLOOKUP(MR$1,CHOOSE({1,2},Timeseries[code],Timeseries[name]),2,FALSE)&amp;",DtFmt=1,TmFmt=1,unit=true"),
        NA()
        )
        )
    )
    )
)</f>
        <v>#Calc</v>
      </c>
      <c r="MS2" s="5" t="str" cm="1">
        <f t="array" aca="1" ref="MS2" ca="1">IF(
    MS$1="", NA(),
    IF(
    MS$1="Date",
    DateRange(StartDate, EndDate),
    IF(
        VLOOKUP(MS$1, CHOOSE({1,2}, Timeseries[code], Timeseries[source]), 2, FALSE)="FactSet",
        IF(
        VLOOKUP(MS$1, CHOOSE({1,2}, Timeseries[code], Timeseries[source_field]), 2, FALSE)="FDS_ECON_DATA",
        _xll.FDSC("", "", "PSETCAL(SEVENDAY);FDS_ECON_DATA('" &amp;
            VLOOKUP(MS$1, CHOOSE({1,2}, Timeseries[code], Timeseries[source_ticker]), 2, FALSE) &amp;
            "'," &amp; StartDate &amp; "," &amp; EndDate &amp; ", D, NONE, NONE)"
        ),
        _xll.FDSC("", "", "PSETCAL(SEVENDAY);NO_REPEAT_F(SPEC_ID_DATA('" &amp;
            VLOOKUP(MS$1, CHOOSE({1,2}, Timeseries[code], Timeseries[source_ticker]), 2, FALSE) &amp;
            ":" &amp; VLOOKUP(MS$1, CHOOSE({1,2}, Timeseries[code], Timeseries[source_field]), 2, FALSE) &amp;
            "','" &amp; StartDate &amp; "','" &amp; EndDate &amp; "', D, NONE, NONE,2))"
        )
        ),
        IF(
        VLOOKUP(MS$1, CHOOSE({1,2}, Timeseries[code], Timeseries[source]), 2, FALSE)="Bloomberg",
        BDH(
            VLOOKUP(MS$1, CHOOSE({1,2}, Timeseries[code],Timeseries[source_ticker]), 2, FALSE),
            VLOOKUP(MS$1, CHOOSE({1,2}, Timeseries[code],Timeseries[source_field]), 2, FALSE),
            StartDate, EndDate, "SORT","FALSE", "DTS","FALSE", "DAYS","C", "FILL","B"
        ),
        IF(
        VLOOKUP(MS$1, CHOOSE({1,2}, Timeseries[code], Timeseries[source]), 2, FALSE)="Infomax",
        _xll.IMDH(VLOOKUP(MS$1,CHOOSE({1,2},Timeseries[code],Timeseries[asset_class]),2,FALSE),
        VLOOKUP(MS$1,CHOOSE({1,2},Timeseries[code],Timeseries[source_ticker]),2,FALSE),
        VLOOKUP(MS$1,CHOOSE({1,2},Timeseries[code],Timeseries[source_field]),2,FALSE),
        StartDate+2,EndDate+2,9999,
        "Per=일,sort=A,real=false,Bizday=12,Quote=종가,ROUND=9,Pos=20,Orient=V,Title="&amp;VLOOKUP(MS$1,CHOOSE({1,2},Timeseries[code],Timeseries[name]),2,FALSE)&amp;",DtFmt=1,TmFmt=1,unit=true"),
        NA()
        )
        )
    )
    )
)</f>
        <v>#Calc</v>
      </c>
      <c r="MT2" s="5" t="str" cm="1">
        <f t="array" aca="1" ref="MT2" ca="1">IF(
    MT$1="", NA(),
    IF(
    MT$1="Date",
    DateRange(StartDate, EndDate),
    IF(
        VLOOKUP(MT$1, CHOOSE({1,2}, Timeseries[code], Timeseries[source]), 2, FALSE)="FactSet",
        IF(
        VLOOKUP(MT$1, CHOOSE({1,2}, Timeseries[code], Timeseries[source_field]), 2, FALSE)="FDS_ECON_DATA",
        _xll.FDSC("", "", "PSETCAL(SEVENDAY);FDS_ECON_DATA('" &amp;
            VLOOKUP(MT$1, CHOOSE({1,2}, Timeseries[code], Timeseries[source_ticker]), 2, FALSE) &amp;
            "'," &amp; StartDate &amp; "," &amp; EndDate &amp; ", D, NONE, NONE)"
        ),
        _xll.FDSC("", "", "PSETCAL(SEVENDAY);NO_REPEAT_F(SPEC_ID_DATA('" &amp;
            VLOOKUP(MT$1, CHOOSE({1,2}, Timeseries[code], Timeseries[source_ticker]), 2, FALSE) &amp;
            ":" &amp; VLOOKUP(MT$1, CHOOSE({1,2}, Timeseries[code], Timeseries[source_field]), 2, FALSE) &amp;
            "','" &amp; StartDate &amp; "','" &amp; EndDate &amp; "', D, NONE, NONE,2))"
        )
        ),
        IF(
        VLOOKUP(MT$1, CHOOSE({1,2}, Timeseries[code], Timeseries[source]), 2, FALSE)="Bloomberg",
        BDH(
            VLOOKUP(MT$1, CHOOSE({1,2}, Timeseries[code],Timeseries[source_ticker]), 2, FALSE),
            VLOOKUP(MT$1, CHOOSE({1,2}, Timeseries[code],Timeseries[source_field]), 2, FALSE),
            StartDate, EndDate, "SORT","FALSE", "DTS","FALSE", "DAYS","C", "FILL","B"
        ),
        IF(
        VLOOKUP(MT$1, CHOOSE({1,2}, Timeseries[code], Timeseries[source]), 2, FALSE)="Infomax",
        _xll.IMDH(VLOOKUP(MT$1,CHOOSE({1,2},Timeseries[code],Timeseries[asset_class]),2,FALSE),
        VLOOKUP(MT$1,CHOOSE({1,2},Timeseries[code],Timeseries[source_ticker]),2,FALSE),
        VLOOKUP(MT$1,CHOOSE({1,2},Timeseries[code],Timeseries[source_field]),2,FALSE),
        StartDate+2,EndDate+2,9999,
        "Per=일,sort=A,real=false,Bizday=12,Quote=종가,ROUND=9,Pos=20,Orient=V,Title="&amp;VLOOKUP(MT$1,CHOOSE({1,2},Timeseries[code],Timeseries[name]),2,FALSE)&amp;",DtFmt=1,TmFmt=1,unit=true"),
        NA()
        )
        )
    )
    )
)</f>
        <v>#Calc</v>
      </c>
      <c r="MU2" s="5" t="str" cm="1">
        <f t="array" aca="1" ref="MU2" ca="1">IF(
    MU$1="", NA(),
    IF(
    MU$1="Date",
    DateRange(StartDate, EndDate),
    IF(
        VLOOKUP(MU$1, CHOOSE({1,2}, Timeseries[code], Timeseries[source]), 2, FALSE)="FactSet",
        IF(
        VLOOKUP(MU$1, CHOOSE({1,2}, Timeseries[code], Timeseries[source_field]), 2, FALSE)="FDS_ECON_DATA",
        _xll.FDSC("", "", "PSETCAL(SEVENDAY);FDS_ECON_DATA('" &amp;
            VLOOKUP(MU$1, CHOOSE({1,2}, Timeseries[code], Timeseries[source_ticker]), 2, FALSE) &amp;
            "'," &amp; StartDate &amp; "," &amp; EndDate &amp; ", D, NONE, NONE)"
        ),
        _xll.FDSC("", "", "PSETCAL(SEVENDAY);NO_REPEAT_F(SPEC_ID_DATA('" &amp;
            VLOOKUP(MU$1, CHOOSE({1,2}, Timeseries[code], Timeseries[source_ticker]), 2, FALSE) &amp;
            ":" &amp; VLOOKUP(MU$1, CHOOSE({1,2}, Timeseries[code], Timeseries[source_field]), 2, FALSE) &amp;
            "','" &amp; StartDate &amp; "','" &amp; EndDate &amp; "', D, NONE, NONE,2))"
        )
        ),
        IF(
        VLOOKUP(MU$1, CHOOSE({1,2}, Timeseries[code], Timeseries[source]), 2, FALSE)="Bloomberg",
        BDH(
            VLOOKUP(MU$1, CHOOSE({1,2}, Timeseries[code],Timeseries[source_ticker]), 2, FALSE),
            VLOOKUP(MU$1, CHOOSE({1,2}, Timeseries[code],Timeseries[source_field]), 2, FALSE),
            StartDate, EndDate, "SORT","FALSE", "DTS","FALSE", "DAYS","C", "FILL","B"
        ),
        IF(
        VLOOKUP(MU$1, CHOOSE({1,2}, Timeseries[code], Timeseries[source]), 2, FALSE)="Infomax",
        _xll.IMDH(VLOOKUP(MU$1,CHOOSE({1,2},Timeseries[code],Timeseries[asset_class]),2,FALSE),
        VLOOKUP(MU$1,CHOOSE({1,2},Timeseries[code],Timeseries[source_ticker]),2,FALSE),
        VLOOKUP(MU$1,CHOOSE({1,2},Timeseries[code],Timeseries[source_field]),2,FALSE),
        StartDate+2,EndDate+2,9999,
        "Per=일,sort=A,real=false,Bizday=12,Quote=종가,ROUND=9,Pos=20,Orient=V,Title="&amp;VLOOKUP(MU$1,CHOOSE({1,2},Timeseries[code],Timeseries[name]),2,FALSE)&amp;",DtFmt=1,TmFmt=1,unit=true"),
        NA()
        )
        )
    )
    )
)</f>
        <v>#Calc</v>
      </c>
      <c r="MV2" s="5" t="str" cm="1">
        <f t="array" aca="1" ref="MV2" ca="1">IF(
    MV$1="", NA(),
    IF(
    MV$1="Date",
    DateRange(StartDate, EndDate),
    IF(
        VLOOKUP(MV$1, CHOOSE({1,2}, Timeseries[code], Timeseries[source]), 2, FALSE)="FactSet",
        IF(
        VLOOKUP(MV$1, CHOOSE({1,2}, Timeseries[code], Timeseries[source_field]), 2, FALSE)="FDS_ECON_DATA",
        _xll.FDSC("", "", "PSETCAL(SEVENDAY);FDS_ECON_DATA('" &amp;
            VLOOKUP(MV$1, CHOOSE({1,2}, Timeseries[code], Timeseries[source_ticker]), 2, FALSE) &amp;
            "'," &amp; StartDate &amp; "," &amp; EndDate &amp; ", D, NONE, NONE)"
        ),
        _xll.FDSC("", "", "PSETCAL(SEVENDAY);NO_REPEAT_F(SPEC_ID_DATA('" &amp;
            VLOOKUP(MV$1, CHOOSE({1,2}, Timeseries[code], Timeseries[source_ticker]), 2, FALSE) &amp;
            ":" &amp; VLOOKUP(MV$1, CHOOSE({1,2}, Timeseries[code], Timeseries[source_field]), 2, FALSE) &amp;
            "','" &amp; StartDate &amp; "','" &amp; EndDate &amp; "', D, NONE, NONE,2))"
        )
        ),
        IF(
        VLOOKUP(MV$1, CHOOSE({1,2}, Timeseries[code], Timeseries[source]), 2, FALSE)="Bloomberg",
        BDH(
            VLOOKUP(MV$1, CHOOSE({1,2}, Timeseries[code],Timeseries[source_ticker]), 2, FALSE),
            VLOOKUP(MV$1, CHOOSE({1,2}, Timeseries[code],Timeseries[source_field]), 2, FALSE),
            StartDate, EndDate, "SORT","FALSE", "DTS","FALSE", "DAYS","C", "FILL","B"
        ),
        IF(
        VLOOKUP(MV$1, CHOOSE({1,2}, Timeseries[code], Timeseries[source]), 2, FALSE)="Infomax",
        _xll.IMDH(VLOOKUP(MV$1,CHOOSE({1,2},Timeseries[code],Timeseries[asset_class]),2,FALSE),
        VLOOKUP(MV$1,CHOOSE({1,2},Timeseries[code],Timeseries[source_ticker]),2,FALSE),
        VLOOKUP(MV$1,CHOOSE({1,2},Timeseries[code],Timeseries[source_field]),2,FALSE),
        StartDate+2,EndDate+2,9999,
        "Per=일,sort=A,real=false,Bizday=12,Quote=종가,ROUND=9,Pos=20,Orient=V,Title="&amp;VLOOKUP(MV$1,CHOOSE({1,2},Timeseries[code],Timeseries[name]),2,FALSE)&amp;",DtFmt=1,TmFmt=1,unit=true"),
        NA()
        )
        )
    )
    )
)</f>
        <v>#Calc</v>
      </c>
      <c r="MW2" s="5" t="str" cm="1">
        <f t="array" aca="1" ref="MW2" ca="1">IF(
    MW$1="", NA(),
    IF(
    MW$1="Date",
    DateRange(StartDate, EndDate),
    IF(
        VLOOKUP(MW$1, CHOOSE({1,2}, Timeseries[code], Timeseries[source]), 2, FALSE)="FactSet",
        IF(
        VLOOKUP(MW$1, CHOOSE({1,2}, Timeseries[code], Timeseries[source_field]), 2, FALSE)="FDS_ECON_DATA",
        _xll.FDSC("", "", "PSETCAL(SEVENDAY);FDS_ECON_DATA('" &amp;
            VLOOKUP(MW$1, CHOOSE({1,2}, Timeseries[code], Timeseries[source_ticker]), 2, FALSE) &amp;
            "'," &amp; StartDate &amp; "," &amp; EndDate &amp; ", D, NONE, NONE)"
        ),
        _xll.FDSC("", "", "PSETCAL(SEVENDAY);NO_REPEAT_F(SPEC_ID_DATA('" &amp;
            VLOOKUP(MW$1, CHOOSE({1,2}, Timeseries[code], Timeseries[source_ticker]), 2, FALSE) &amp;
            ":" &amp; VLOOKUP(MW$1, CHOOSE({1,2}, Timeseries[code], Timeseries[source_field]), 2, FALSE) &amp;
            "','" &amp; StartDate &amp; "','" &amp; EndDate &amp; "', D, NONE, NONE,2))"
        )
        ),
        IF(
        VLOOKUP(MW$1, CHOOSE({1,2}, Timeseries[code], Timeseries[source]), 2, FALSE)="Bloomberg",
        BDH(
            VLOOKUP(MW$1, CHOOSE({1,2}, Timeseries[code],Timeseries[source_ticker]), 2, FALSE),
            VLOOKUP(MW$1, CHOOSE({1,2}, Timeseries[code],Timeseries[source_field]), 2, FALSE),
            StartDate, EndDate, "SORT","FALSE", "DTS","FALSE", "DAYS","C", "FILL","B"
        ),
        IF(
        VLOOKUP(MW$1, CHOOSE({1,2}, Timeseries[code], Timeseries[source]), 2, FALSE)="Infomax",
        _xll.IMDH(VLOOKUP(MW$1,CHOOSE({1,2},Timeseries[code],Timeseries[asset_class]),2,FALSE),
        VLOOKUP(MW$1,CHOOSE({1,2},Timeseries[code],Timeseries[source_ticker]),2,FALSE),
        VLOOKUP(MW$1,CHOOSE({1,2},Timeseries[code],Timeseries[source_field]),2,FALSE),
        StartDate+2,EndDate+2,9999,
        "Per=일,sort=A,real=false,Bizday=12,Quote=종가,ROUND=9,Pos=20,Orient=V,Title="&amp;VLOOKUP(MW$1,CHOOSE({1,2},Timeseries[code],Timeseries[name]),2,FALSE)&amp;",DtFmt=1,TmFmt=1,unit=true"),
        NA()
        )
        )
    )
    )
)</f>
        <v>#Calc</v>
      </c>
      <c r="MX2" s="5" t="str" cm="1">
        <f t="array" aca="1" ref="MX2" ca="1">IF(
    MX$1="", NA(),
    IF(
    MX$1="Date",
    DateRange(StartDate, EndDate),
    IF(
        VLOOKUP(MX$1, CHOOSE({1,2}, Timeseries[code], Timeseries[source]), 2, FALSE)="FactSet",
        IF(
        VLOOKUP(MX$1, CHOOSE({1,2}, Timeseries[code], Timeseries[source_field]), 2, FALSE)="FDS_ECON_DATA",
        _xll.FDSC("", "", "PSETCAL(SEVENDAY);FDS_ECON_DATA('" &amp;
            VLOOKUP(MX$1, CHOOSE({1,2}, Timeseries[code], Timeseries[source_ticker]), 2, FALSE) &amp;
            "'," &amp; StartDate &amp; "," &amp; EndDate &amp; ", D, NONE, NONE)"
        ),
        _xll.FDSC("", "", "PSETCAL(SEVENDAY);NO_REPEAT_F(SPEC_ID_DATA('" &amp;
            VLOOKUP(MX$1, CHOOSE({1,2}, Timeseries[code], Timeseries[source_ticker]), 2, FALSE) &amp;
            ":" &amp; VLOOKUP(MX$1, CHOOSE({1,2}, Timeseries[code], Timeseries[source_field]), 2, FALSE) &amp;
            "','" &amp; StartDate &amp; "','" &amp; EndDate &amp; "', D, NONE, NONE,2))"
        )
        ),
        IF(
        VLOOKUP(MX$1, CHOOSE({1,2}, Timeseries[code], Timeseries[source]), 2, FALSE)="Bloomberg",
        BDH(
            VLOOKUP(MX$1, CHOOSE({1,2}, Timeseries[code],Timeseries[source_ticker]), 2, FALSE),
            VLOOKUP(MX$1, CHOOSE({1,2}, Timeseries[code],Timeseries[source_field]), 2, FALSE),
            StartDate, EndDate, "SORT","FALSE", "DTS","FALSE", "DAYS","C", "FILL","B"
        ),
        IF(
        VLOOKUP(MX$1, CHOOSE({1,2}, Timeseries[code], Timeseries[source]), 2, FALSE)="Infomax",
        _xll.IMDH(VLOOKUP(MX$1,CHOOSE({1,2},Timeseries[code],Timeseries[asset_class]),2,FALSE),
        VLOOKUP(MX$1,CHOOSE({1,2},Timeseries[code],Timeseries[source_ticker]),2,FALSE),
        VLOOKUP(MX$1,CHOOSE({1,2},Timeseries[code],Timeseries[source_field]),2,FALSE),
        StartDate+2,EndDate+2,9999,
        "Per=일,sort=A,real=false,Bizday=12,Quote=종가,ROUND=9,Pos=20,Orient=V,Title="&amp;VLOOKUP(MX$1,CHOOSE({1,2},Timeseries[code],Timeseries[name]),2,FALSE)&amp;",DtFmt=1,TmFmt=1,unit=true"),
        NA()
        )
        )
    )
    )
)</f>
        <v>#Calc</v>
      </c>
      <c r="MY2" s="5" t="str" cm="1">
        <f t="array" aca="1" ref="MY2" ca="1">IF(
    MY$1="", NA(),
    IF(
    MY$1="Date",
    DateRange(StartDate, EndDate),
    IF(
        VLOOKUP(MY$1, CHOOSE({1,2}, Timeseries[code], Timeseries[source]), 2, FALSE)="FactSet",
        IF(
        VLOOKUP(MY$1, CHOOSE({1,2}, Timeseries[code], Timeseries[source_field]), 2, FALSE)="FDS_ECON_DATA",
        _xll.FDSC("", "", "PSETCAL(SEVENDAY);FDS_ECON_DATA('" &amp;
            VLOOKUP(MY$1, CHOOSE({1,2}, Timeseries[code], Timeseries[source_ticker]), 2, FALSE) &amp;
            "'," &amp; StartDate &amp; "," &amp; EndDate &amp; ", D, NONE, NONE)"
        ),
        _xll.FDSC("", "", "PSETCAL(SEVENDAY);NO_REPEAT_F(SPEC_ID_DATA('" &amp;
            VLOOKUP(MY$1, CHOOSE({1,2}, Timeseries[code], Timeseries[source_ticker]), 2, FALSE) &amp;
            ":" &amp; VLOOKUP(MY$1, CHOOSE({1,2}, Timeseries[code], Timeseries[source_field]), 2, FALSE) &amp;
            "','" &amp; StartDate &amp; "','" &amp; EndDate &amp; "', D, NONE, NONE,2))"
        )
        ),
        IF(
        VLOOKUP(MY$1, CHOOSE({1,2}, Timeseries[code], Timeseries[source]), 2, FALSE)="Bloomberg",
        BDH(
            VLOOKUP(MY$1, CHOOSE({1,2}, Timeseries[code],Timeseries[source_ticker]), 2, FALSE),
            VLOOKUP(MY$1, CHOOSE({1,2}, Timeseries[code],Timeseries[source_field]), 2, FALSE),
            StartDate, EndDate, "SORT","FALSE", "DTS","FALSE", "DAYS","C", "FILL","B"
        ),
        IF(
        VLOOKUP(MY$1, CHOOSE({1,2}, Timeseries[code], Timeseries[source]), 2, FALSE)="Infomax",
        _xll.IMDH(VLOOKUP(MY$1,CHOOSE({1,2},Timeseries[code],Timeseries[asset_class]),2,FALSE),
        VLOOKUP(MY$1,CHOOSE({1,2},Timeseries[code],Timeseries[source_ticker]),2,FALSE),
        VLOOKUP(MY$1,CHOOSE({1,2},Timeseries[code],Timeseries[source_field]),2,FALSE),
        StartDate+2,EndDate+2,9999,
        "Per=일,sort=A,real=false,Bizday=12,Quote=종가,ROUND=9,Pos=20,Orient=V,Title="&amp;VLOOKUP(MY$1,CHOOSE({1,2},Timeseries[code],Timeseries[name]),2,FALSE)&amp;",DtFmt=1,TmFmt=1,unit=true"),
        NA()
        )
        )
    )
    )
)</f>
        <v>#Calc</v>
      </c>
      <c r="MZ2" s="5" t="str" cm="1">
        <f t="array" aca="1" ref="MZ2" ca="1">IF(
    MZ$1="", NA(),
    IF(
    MZ$1="Date",
    DateRange(StartDate, EndDate),
    IF(
        VLOOKUP(MZ$1, CHOOSE({1,2}, Timeseries[code], Timeseries[source]), 2, FALSE)="FactSet",
        IF(
        VLOOKUP(MZ$1, CHOOSE({1,2}, Timeseries[code], Timeseries[source_field]), 2, FALSE)="FDS_ECON_DATA",
        _xll.FDSC("", "", "PSETCAL(SEVENDAY);FDS_ECON_DATA('" &amp;
            VLOOKUP(MZ$1, CHOOSE({1,2}, Timeseries[code], Timeseries[source_ticker]), 2, FALSE) &amp;
            "'," &amp; StartDate &amp; "," &amp; EndDate &amp; ", D, NONE, NONE)"
        ),
        _xll.FDSC("", "", "PSETCAL(SEVENDAY);NO_REPEAT_F(SPEC_ID_DATA('" &amp;
            VLOOKUP(MZ$1, CHOOSE({1,2}, Timeseries[code], Timeseries[source_ticker]), 2, FALSE) &amp;
            ":" &amp; VLOOKUP(MZ$1, CHOOSE({1,2}, Timeseries[code], Timeseries[source_field]), 2, FALSE) &amp;
            "','" &amp; StartDate &amp; "','" &amp; EndDate &amp; "', D, NONE, NONE,2))"
        )
        ),
        IF(
        VLOOKUP(MZ$1, CHOOSE({1,2}, Timeseries[code], Timeseries[source]), 2, FALSE)="Bloomberg",
        BDH(
            VLOOKUP(MZ$1, CHOOSE({1,2}, Timeseries[code],Timeseries[source_ticker]), 2, FALSE),
            VLOOKUP(MZ$1, CHOOSE({1,2}, Timeseries[code],Timeseries[source_field]), 2, FALSE),
            StartDate, EndDate, "SORT","FALSE", "DTS","FALSE", "DAYS","C", "FILL","B"
        ),
        IF(
        VLOOKUP(MZ$1, CHOOSE({1,2}, Timeseries[code], Timeseries[source]), 2, FALSE)="Infomax",
        _xll.IMDH(VLOOKUP(MZ$1,CHOOSE({1,2},Timeseries[code],Timeseries[asset_class]),2,FALSE),
        VLOOKUP(MZ$1,CHOOSE({1,2},Timeseries[code],Timeseries[source_ticker]),2,FALSE),
        VLOOKUP(MZ$1,CHOOSE({1,2},Timeseries[code],Timeseries[source_field]),2,FALSE),
        StartDate+2,EndDate+2,9999,
        "Per=일,sort=A,real=false,Bizday=12,Quote=종가,ROUND=9,Pos=20,Orient=V,Title="&amp;VLOOKUP(MZ$1,CHOOSE({1,2},Timeseries[code],Timeseries[name]),2,FALSE)&amp;",DtFmt=1,TmFmt=1,unit=true"),
        NA()
        )
        )
    )
    )
)</f>
        <v>#Calc</v>
      </c>
      <c r="NA2" s="5" t="str" cm="1">
        <f t="array" aca="1" ref="NA2" ca="1">IF(
    NA$1="", NA(),
    IF(
    NA$1="Date",
    DateRange(StartDate, EndDate),
    IF(
        VLOOKUP(NA$1, CHOOSE({1,2}, Timeseries[code], Timeseries[source]), 2, FALSE)="FactSet",
        IF(
        VLOOKUP(NA$1, CHOOSE({1,2}, Timeseries[code], Timeseries[source_field]), 2, FALSE)="FDS_ECON_DATA",
        _xll.FDSC("", "", "PSETCAL(SEVENDAY);FDS_ECON_DATA('" &amp;
            VLOOKUP(NA$1, CHOOSE({1,2}, Timeseries[code], Timeseries[source_ticker]), 2, FALSE) &amp;
            "'," &amp; StartDate &amp; "," &amp; EndDate &amp; ", D, NONE, NONE)"
        ),
        _xll.FDSC("", "", "PSETCAL(SEVENDAY);NO_REPEAT_F(SPEC_ID_DATA('" &amp;
            VLOOKUP(NA$1, CHOOSE({1,2}, Timeseries[code], Timeseries[source_ticker]), 2, FALSE) &amp;
            ":" &amp; VLOOKUP(NA$1, CHOOSE({1,2}, Timeseries[code], Timeseries[source_field]), 2, FALSE) &amp;
            "','" &amp; StartDate &amp; "','" &amp; EndDate &amp; "', D, NONE, NONE,2))"
        )
        ),
        IF(
        VLOOKUP(NA$1, CHOOSE({1,2}, Timeseries[code], Timeseries[source]), 2, FALSE)="Bloomberg",
        BDH(
            VLOOKUP(NA$1, CHOOSE({1,2}, Timeseries[code],Timeseries[source_ticker]), 2, FALSE),
            VLOOKUP(NA$1, CHOOSE({1,2}, Timeseries[code],Timeseries[source_field]), 2, FALSE),
            StartDate, EndDate, "SORT","FALSE", "DTS","FALSE", "DAYS","C", "FILL","B"
        ),
        IF(
        VLOOKUP(NA$1, CHOOSE({1,2}, Timeseries[code], Timeseries[source]), 2, FALSE)="Infomax",
        _xll.IMDH(VLOOKUP(NA$1,CHOOSE({1,2},Timeseries[code],Timeseries[asset_class]),2,FALSE),
        VLOOKUP(NA$1,CHOOSE({1,2},Timeseries[code],Timeseries[source_ticker]),2,FALSE),
        VLOOKUP(NA$1,CHOOSE({1,2},Timeseries[code],Timeseries[source_field]),2,FALSE),
        StartDate+2,EndDate+2,9999,
        "Per=일,sort=A,real=false,Bizday=12,Quote=종가,ROUND=9,Pos=20,Orient=V,Title="&amp;VLOOKUP(NA$1,CHOOSE({1,2},Timeseries[code],Timeseries[name]),2,FALSE)&amp;",DtFmt=1,TmFmt=1,unit=true"),
        NA()
        )
        )
    )
    )
)</f>
        <v>#Calc</v>
      </c>
      <c r="NB2" s="5" t="str" cm="1">
        <f t="array" aca="1" ref="NB2" ca="1">IF(
    NB$1="", NA(),
    IF(
    NB$1="Date",
    DateRange(StartDate, EndDate),
    IF(
        VLOOKUP(NB$1, CHOOSE({1,2}, Timeseries[code], Timeseries[source]), 2, FALSE)="FactSet",
        IF(
        VLOOKUP(NB$1, CHOOSE({1,2}, Timeseries[code], Timeseries[source_field]), 2, FALSE)="FDS_ECON_DATA",
        _xll.FDSC("", "", "PSETCAL(SEVENDAY);FDS_ECON_DATA('" &amp;
            VLOOKUP(NB$1, CHOOSE({1,2}, Timeseries[code], Timeseries[source_ticker]), 2, FALSE) &amp;
            "'," &amp; StartDate &amp; "," &amp; EndDate &amp; ", D, NONE, NONE)"
        ),
        _xll.FDSC("", "", "PSETCAL(SEVENDAY);NO_REPEAT_F(SPEC_ID_DATA('" &amp;
            VLOOKUP(NB$1, CHOOSE({1,2}, Timeseries[code], Timeseries[source_ticker]), 2, FALSE) &amp;
            ":" &amp; VLOOKUP(NB$1, CHOOSE({1,2}, Timeseries[code], Timeseries[source_field]), 2, FALSE) &amp;
            "','" &amp; StartDate &amp; "','" &amp; EndDate &amp; "', D, NONE, NONE,2))"
        )
        ),
        IF(
        VLOOKUP(NB$1, CHOOSE({1,2}, Timeseries[code], Timeseries[source]), 2, FALSE)="Bloomberg",
        BDH(
            VLOOKUP(NB$1, CHOOSE({1,2}, Timeseries[code],Timeseries[source_ticker]), 2, FALSE),
            VLOOKUP(NB$1, CHOOSE({1,2}, Timeseries[code],Timeseries[source_field]), 2, FALSE),
            StartDate, EndDate, "SORT","FALSE", "DTS","FALSE", "DAYS","C", "FILL","B"
        ),
        IF(
        VLOOKUP(NB$1, CHOOSE({1,2}, Timeseries[code], Timeseries[source]), 2, FALSE)="Infomax",
        _xll.IMDH(VLOOKUP(NB$1,CHOOSE({1,2},Timeseries[code],Timeseries[asset_class]),2,FALSE),
        VLOOKUP(NB$1,CHOOSE({1,2},Timeseries[code],Timeseries[source_ticker]),2,FALSE),
        VLOOKUP(NB$1,CHOOSE({1,2},Timeseries[code],Timeseries[source_field]),2,FALSE),
        StartDate+2,EndDate+2,9999,
        "Per=일,sort=A,real=false,Bizday=12,Quote=종가,ROUND=9,Pos=20,Orient=V,Title="&amp;VLOOKUP(NB$1,CHOOSE({1,2},Timeseries[code],Timeseries[name]),2,FALSE)&amp;",DtFmt=1,TmFmt=1,unit=true"),
        NA()
        )
        )
    )
    )
)</f>
        <v>#Calc</v>
      </c>
      <c r="NC2" s="5" t="str" cm="1">
        <f t="array" aca="1" ref="NC2" ca="1">IF(
    NC$1="", NA(),
    IF(
    NC$1="Date",
    DateRange(StartDate, EndDate),
    IF(
        VLOOKUP(NC$1, CHOOSE({1,2}, Timeseries[code], Timeseries[source]), 2, FALSE)="FactSet",
        IF(
        VLOOKUP(NC$1, CHOOSE({1,2}, Timeseries[code], Timeseries[source_field]), 2, FALSE)="FDS_ECON_DATA",
        _xll.FDSC("", "", "PSETCAL(SEVENDAY);FDS_ECON_DATA('" &amp;
            VLOOKUP(NC$1, CHOOSE({1,2}, Timeseries[code], Timeseries[source_ticker]), 2, FALSE) &amp;
            "'," &amp; StartDate &amp; "," &amp; EndDate &amp; ", D, NONE, NONE)"
        ),
        _xll.FDSC("", "", "PSETCAL(SEVENDAY);NO_REPEAT_F(SPEC_ID_DATA('" &amp;
            VLOOKUP(NC$1, CHOOSE({1,2}, Timeseries[code], Timeseries[source_ticker]), 2, FALSE) &amp;
            ":" &amp; VLOOKUP(NC$1, CHOOSE({1,2}, Timeseries[code], Timeseries[source_field]), 2, FALSE) &amp;
            "','" &amp; StartDate &amp; "','" &amp; EndDate &amp; "', D, NONE, NONE,2))"
        )
        ),
        IF(
        VLOOKUP(NC$1, CHOOSE({1,2}, Timeseries[code], Timeseries[source]), 2, FALSE)="Bloomberg",
        BDH(
            VLOOKUP(NC$1, CHOOSE({1,2}, Timeseries[code],Timeseries[source_ticker]), 2, FALSE),
            VLOOKUP(NC$1, CHOOSE({1,2}, Timeseries[code],Timeseries[source_field]), 2, FALSE),
            StartDate, EndDate, "SORT","FALSE", "DTS","FALSE", "DAYS","C", "FILL","B"
        ),
        IF(
        VLOOKUP(NC$1, CHOOSE({1,2}, Timeseries[code], Timeseries[source]), 2, FALSE)="Infomax",
        _xll.IMDH(VLOOKUP(NC$1,CHOOSE({1,2},Timeseries[code],Timeseries[asset_class]),2,FALSE),
        VLOOKUP(NC$1,CHOOSE({1,2},Timeseries[code],Timeseries[source_ticker]),2,FALSE),
        VLOOKUP(NC$1,CHOOSE({1,2},Timeseries[code],Timeseries[source_field]),2,FALSE),
        StartDate+2,EndDate+2,9999,
        "Per=일,sort=A,real=false,Bizday=12,Quote=종가,ROUND=9,Pos=20,Orient=V,Title="&amp;VLOOKUP(NC$1,CHOOSE({1,2},Timeseries[code],Timeseries[name]),2,FALSE)&amp;",DtFmt=1,TmFmt=1,unit=true"),
        NA()
        )
        )
    )
    )
)</f>
        <v>#Calc</v>
      </c>
      <c r="ND2" s="5" t="str" cm="1">
        <f t="array" aca="1" ref="ND2" ca="1">IF(
    ND$1="", NA(),
    IF(
    ND$1="Date",
    DateRange(StartDate, EndDate),
    IF(
        VLOOKUP(ND$1, CHOOSE({1,2}, Timeseries[code], Timeseries[source]), 2, FALSE)="FactSet",
        IF(
        VLOOKUP(ND$1, CHOOSE({1,2}, Timeseries[code], Timeseries[source_field]), 2, FALSE)="FDS_ECON_DATA",
        _xll.FDSC("", "", "PSETCAL(SEVENDAY);FDS_ECON_DATA('" &amp;
            VLOOKUP(ND$1, CHOOSE({1,2}, Timeseries[code], Timeseries[source_ticker]), 2, FALSE) &amp;
            "'," &amp; StartDate &amp; "," &amp; EndDate &amp; ", D, NONE, NONE)"
        ),
        _xll.FDSC("", "", "PSETCAL(SEVENDAY);NO_REPEAT_F(SPEC_ID_DATA('" &amp;
            VLOOKUP(ND$1, CHOOSE({1,2}, Timeseries[code], Timeseries[source_ticker]), 2, FALSE) &amp;
            ":" &amp; VLOOKUP(ND$1, CHOOSE({1,2}, Timeseries[code], Timeseries[source_field]), 2, FALSE) &amp;
            "','" &amp; StartDate &amp; "','" &amp; EndDate &amp; "', D, NONE, NONE,2))"
        )
        ),
        IF(
        VLOOKUP(ND$1, CHOOSE({1,2}, Timeseries[code], Timeseries[source]), 2, FALSE)="Bloomberg",
        BDH(
            VLOOKUP(ND$1, CHOOSE({1,2}, Timeseries[code],Timeseries[source_ticker]), 2, FALSE),
            VLOOKUP(ND$1, CHOOSE({1,2}, Timeseries[code],Timeseries[source_field]), 2, FALSE),
            StartDate, EndDate, "SORT","FALSE", "DTS","FALSE", "DAYS","C", "FILL","B"
        ),
        IF(
        VLOOKUP(ND$1, CHOOSE({1,2}, Timeseries[code], Timeseries[source]), 2, FALSE)="Infomax",
        _xll.IMDH(VLOOKUP(ND$1,CHOOSE({1,2},Timeseries[code],Timeseries[asset_class]),2,FALSE),
        VLOOKUP(ND$1,CHOOSE({1,2},Timeseries[code],Timeseries[source_ticker]),2,FALSE),
        VLOOKUP(ND$1,CHOOSE({1,2},Timeseries[code],Timeseries[source_field]),2,FALSE),
        StartDate+2,EndDate+2,9999,
        "Per=일,sort=A,real=false,Bizday=12,Quote=종가,ROUND=9,Pos=20,Orient=V,Title="&amp;VLOOKUP(ND$1,CHOOSE({1,2},Timeseries[code],Timeseries[name]),2,FALSE)&amp;",DtFmt=1,TmFmt=1,unit=true"),
        NA()
        )
        )
    )
    )
)</f>
        <v>#Calc</v>
      </c>
      <c r="NE2" s="5" t="str" cm="1">
        <f t="array" aca="1" ref="NE2" ca="1">IF(
    NE$1="", NA(),
    IF(
    NE$1="Date",
    DateRange(StartDate, EndDate),
    IF(
        VLOOKUP(NE$1, CHOOSE({1,2}, Timeseries[code], Timeseries[source]), 2, FALSE)="FactSet",
        IF(
        VLOOKUP(NE$1, CHOOSE({1,2}, Timeseries[code], Timeseries[source_field]), 2, FALSE)="FDS_ECON_DATA",
        _xll.FDSC("", "", "PSETCAL(SEVENDAY);FDS_ECON_DATA('" &amp;
            VLOOKUP(NE$1, CHOOSE({1,2}, Timeseries[code], Timeseries[source_ticker]), 2, FALSE) &amp;
            "'," &amp; StartDate &amp; "," &amp; EndDate &amp; ", D, NONE, NONE)"
        ),
        _xll.FDSC("", "", "PSETCAL(SEVENDAY);NO_REPEAT_F(SPEC_ID_DATA('" &amp;
            VLOOKUP(NE$1, CHOOSE({1,2}, Timeseries[code], Timeseries[source_ticker]), 2, FALSE) &amp;
            ":" &amp; VLOOKUP(NE$1, CHOOSE({1,2}, Timeseries[code], Timeseries[source_field]), 2, FALSE) &amp;
            "','" &amp; StartDate &amp; "','" &amp; EndDate &amp; "', D, NONE, NONE,2))"
        )
        ),
        IF(
        VLOOKUP(NE$1, CHOOSE({1,2}, Timeseries[code], Timeseries[source]), 2, FALSE)="Bloomberg",
        BDH(
            VLOOKUP(NE$1, CHOOSE({1,2}, Timeseries[code],Timeseries[source_ticker]), 2, FALSE),
            VLOOKUP(NE$1, CHOOSE({1,2}, Timeseries[code],Timeseries[source_field]), 2, FALSE),
            StartDate, EndDate, "SORT","FALSE", "DTS","FALSE", "DAYS","C", "FILL","B"
        ),
        IF(
        VLOOKUP(NE$1, CHOOSE({1,2}, Timeseries[code], Timeseries[source]), 2, FALSE)="Infomax",
        _xll.IMDH(VLOOKUP(NE$1,CHOOSE({1,2},Timeseries[code],Timeseries[asset_class]),2,FALSE),
        VLOOKUP(NE$1,CHOOSE({1,2},Timeseries[code],Timeseries[source_ticker]),2,FALSE),
        VLOOKUP(NE$1,CHOOSE({1,2},Timeseries[code],Timeseries[source_field]),2,FALSE),
        StartDate+2,EndDate+2,9999,
        "Per=일,sort=A,real=false,Bizday=12,Quote=종가,ROUND=9,Pos=20,Orient=V,Title="&amp;VLOOKUP(NE$1,CHOOSE({1,2},Timeseries[code],Timeseries[name]),2,FALSE)&amp;",DtFmt=1,TmFmt=1,unit=true"),
        NA()
        )
        )
    )
    )
)</f>
        <v>#Calc</v>
      </c>
      <c r="NF2" s="5" t="str" cm="1">
        <f t="array" aca="1" ref="NF2" ca="1">IF(
    NF$1="", NA(),
    IF(
    NF$1="Date",
    DateRange(StartDate, EndDate),
    IF(
        VLOOKUP(NF$1, CHOOSE({1,2}, Timeseries[code], Timeseries[source]), 2, FALSE)="FactSet",
        IF(
        VLOOKUP(NF$1, CHOOSE({1,2}, Timeseries[code], Timeseries[source_field]), 2, FALSE)="FDS_ECON_DATA",
        _xll.FDSC("", "", "PSETCAL(SEVENDAY);FDS_ECON_DATA('" &amp;
            VLOOKUP(NF$1, CHOOSE({1,2}, Timeseries[code], Timeseries[source_ticker]), 2, FALSE) &amp;
            "'," &amp; StartDate &amp; "," &amp; EndDate &amp; ", D, NONE, NONE)"
        ),
        _xll.FDSC("", "", "PSETCAL(SEVENDAY);NO_REPEAT_F(SPEC_ID_DATA('" &amp;
            VLOOKUP(NF$1, CHOOSE({1,2}, Timeseries[code], Timeseries[source_ticker]), 2, FALSE) &amp;
            ":" &amp; VLOOKUP(NF$1, CHOOSE({1,2}, Timeseries[code], Timeseries[source_field]), 2, FALSE) &amp;
            "','" &amp; StartDate &amp; "','" &amp; EndDate &amp; "', D, NONE, NONE,2))"
        )
        ),
        IF(
        VLOOKUP(NF$1, CHOOSE({1,2}, Timeseries[code], Timeseries[source]), 2, FALSE)="Bloomberg",
        BDH(
            VLOOKUP(NF$1, CHOOSE({1,2}, Timeseries[code],Timeseries[source_ticker]), 2, FALSE),
            VLOOKUP(NF$1, CHOOSE({1,2}, Timeseries[code],Timeseries[source_field]), 2, FALSE),
            StartDate, EndDate, "SORT","FALSE", "DTS","FALSE", "DAYS","C", "FILL","B"
        ),
        IF(
        VLOOKUP(NF$1, CHOOSE({1,2}, Timeseries[code], Timeseries[source]), 2, FALSE)="Infomax",
        _xll.IMDH(VLOOKUP(NF$1,CHOOSE({1,2},Timeseries[code],Timeseries[asset_class]),2,FALSE),
        VLOOKUP(NF$1,CHOOSE({1,2},Timeseries[code],Timeseries[source_ticker]),2,FALSE),
        VLOOKUP(NF$1,CHOOSE({1,2},Timeseries[code],Timeseries[source_field]),2,FALSE),
        StartDate+2,EndDate+2,9999,
        "Per=일,sort=A,real=false,Bizday=12,Quote=종가,ROUND=9,Pos=20,Orient=V,Title="&amp;VLOOKUP(NF$1,CHOOSE({1,2},Timeseries[code],Timeseries[name]),2,FALSE)&amp;",DtFmt=1,TmFmt=1,unit=true"),
        NA()
        )
        )
    )
    )
)</f>
        <v>#Calc</v>
      </c>
      <c r="NG2" s="5" t="str" cm="1">
        <f t="array" aca="1" ref="NG2" ca="1">IF(
    NG$1="", NA(),
    IF(
    NG$1="Date",
    DateRange(StartDate, EndDate),
    IF(
        VLOOKUP(NG$1, CHOOSE({1,2}, Timeseries[code], Timeseries[source]), 2, FALSE)="FactSet",
        IF(
        VLOOKUP(NG$1, CHOOSE({1,2}, Timeseries[code], Timeseries[source_field]), 2, FALSE)="FDS_ECON_DATA",
        _xll.FDSC("", "", "PSETCAL(SEVENDAY);FDS_ECON_DATA('" &amp;
            VLOOKUP(NG$1, CHOOSE({1,2}, Timeseries[code], Timeseries[source_ticker]), 2, FALSE) &amp;
            "'," &amp; StartDate &amp; "," &amp; EndDate &amp; ", D, NONE, NONE)"
        ),
        _xll.FDSC("", "", "PSETCAL(SEVENDAY);NO_REPEAT_F(SPEC_ID_DATA('" &amp;
            VLOOKUP(NG$1, CHOOSE({1,2}, Timeseries[code], Timeseries[source_ticker]), 2, FALSE) &amp;
            ":" &amp; VLOOKUP(NG$1, CHOOSE({1,2}, Timeseries[code], Timeseries[source_field]), 2, FALSE) &amp;
            "','" &amp; StartDate &amp; "','" &amp; EndDate &amp; "', D, NONE, NONE,2))"
        )
        ),
        IF(
        VLOOKUP(NG$1, CHOOSE({1,2}, Timeseries[code], Timeseries[source]), 2, FALSE)="Bloomberg",
        BDH(
            VLOOKUP(NG$1, CHOOSE({1,2}, Timeseries[code],Timeseries[source_ticker]), 2, FALSE),
            VLOOKUP(NG$1, CHOOSE({1,2}, Timeseries[code],Timeseries[source_field]), 2, FALSE),
            StartDate, EndDate, "SORT","FALSE", "DTS","FALSE", "DAYS","C", "FILL","B"
        ),
        IF(
        VLOOKUP(NG$1, CHOOSE({1,2}, Timeseries[code], Timeseries[source]), 2, FALSE)="Infomax",
        _xll.IMDH(VLOOKUP(NG$1,CHOOSE({1,2},Timeseries[code],Timeseries[asset_class]),2,FALSE),
        VLOOKUP(NG$1,CHOOSE({1,2},Timeseries[code],Timeseries[source_ticker]),2,FALSE),
        VLOOKUP(NG$1,CHOOSE({1,2},Timeseries[code],Timeseries[source_field]),2,FALSE),
        StartDate+2,EndDate+2,9999,
        "Per=일,sort=A,real=false,Bizday=12,Quote=종가,ROUND=9,Pos=20,Orient=V,Title="&amp;VLOOKUP(NG$1,CHOOSE({1,2},Timeseries[code],Timeseries[name]),2,FALSE)&amp;",DtFmt=1,TmFmt=1,unit=true"),
        NA()
        )
        )
    )
    )
)</f>
        <v>#Calc</v>
      </c>
      <c r="NH2" s="5" t="str" cm="1">
        <f t="array" aca="1" ref="NH2" ca="1">IF(
    NH$1="", NA(),
    IF(
    NH$1="Date",
    DateRange(StartDate, EndDate),
    IF(
        VLOOKUP(NH$1, CHOOSE({1,2}, Timeseries[code], Timeseries[source]), 2, FALSE)="FactSet",
        IF(
        VLOOKUP(NH$1, CHOOSE({1,2}, Timeseries[code], Timeseries[source_field]), 2, FALSE)="FDS_ECON_DATA",
        _xll.FDSC("", "", "PSETCAL(SEVENDAY);FDS_ECON_DATA('" &amp;
            VLOOKUP(NH$1, CHOOSE({1,2}, Timeseries[code], Timeseries[source_ticker]), 2, FALSE) &amp;
            "'," &amp; StartDate &amp; "," &amp; EndDate &amp; ", D, NONE, NONE)"
        ),
        _xll.FDSC("", "", "PSETCAL(SEVENDAY);NO_REPEAT_F(SPEC_ID_DATA('" &amp;
            VLOOKUP(NH$1, CHOOSE({1,2}, Timeseries[code], Timeseries[source_ticker]), 2, FALSE) &amp;
            ":" &amp; VLOOKUP(NH$1, CHOOSE({1,2}, Timeseries[code], Timeseries[source_field]), 2, FALSE) &amp;
            "','" &amp; StartDate &amp; "','" &amp; EndDate &amp; "', D, NONE, NONE,2))"
        )
        ),
        IF(
        VLOOKUP(NH$1, CHOOSE({1,2}, Timeseries[code], Timeseries[source]), 2, FALSE)="Bloomberg",
        BDH(
            VLOOKUP(NH$1, CHOOSE({1,2}, Timeseries[code],Timeseries[source_ticker]), 2, FALSE),
            VLOOKUP(NH$1, CHOOSE({1,2}, Timeseries[code],Timeseries[source_field]), 2, FALSE),
            StartDate, EndDate, "SORT","FALSE", "DTS","FALSE", "DAYS","C", "FILL","B"
        ),
        IF(
        VLOOKUP(NH$1, CHOOSE({1,2}, Timeseries[code], Timeseries[source]), 2, FALSE)="Infomax",
        _xll.IMDH(VLOOKUP(NH$1,CHOOSE({1,2},Timeseries[code],Timeseries[asset_class]),2,FALSE),
        VLOOKUP(NH$1,CHOOSE({1,2},Timeseries[code],Timeseries[source_ticker]),2,FALSE),
        VLOOKUP(NH$1,CHOOSE({1,2},Timeseries[code],Timeseries[source_field]),2,FALSE),
        StartDate+2,EndDate+2,9999,
        "Per=일,sort=A,real=false,Bizday=12,Quote=종가,ROUND=9,Pos=20,Orient=V,Title="&amp;VLOOKUP(NH$1,CHOOSE({1,2},Timeseries[code],Timeseries[name]),2,FALSE)&amp;",DtFmt=1,TmFmt=1,unit=true"),
        NA()
        )
        )
    )
    )
)</f>
        <v>#Calc</v>
      </c>
      <c r="NI2" s="5" t="str" cm="1">
        <f t="array" aca="1" ref="NI2" ca="1">IF(
    NI$1="", NA(),
    IF(
    NI$1="Date",
    DateRange(StartDate, EndDate),
    IF(
        VLOOKUP(NI$1, CHOOSE({1,2}, Timeseries[code], Timeseries[source]), 2, FALSE)="FactSet",
        IF(
        VLOOKUP(NI$1, CHOOSE({1,2}, Timeseries[code], Timeseries[source_field]), 2, FALSE)="FDS_ECON_DATA",
        _xll.FDSC("", "", "PSETCAL(SEVENDAY);FDS_ECON_DATA('" &amp;
            VLOOKUP(NI$1, CHOOSE({1,2}, Timeseries[code], Timeseries[source_ticker]), 2, FALSE) &amp;
            "'," &amp; StartDate &amp; "," &amp; EndDate &amp; ", D, NONE, NONE)"
        ),
        _xll.FDSC("", "", "PSETCAL(SEVENDAY);NO_REPEAT_F(SPEC_ID_DATA('" &amp;
            VLOOKUP(NI$1, CHOOSE({1,2}, Timeseries[code], Timeseries[source_ticker]), 2, FALSE) &amp;
            ":" &amp; VLOOKUP(NI$1, CHOOSE({1,2}, Timeseries[code], Timeseries[source_field]), 2, FALSE) &amp;
            "','" &amp; StartDate &amp; "','" &amp; EndDate &amp; "', D, NONE, NONE,2))"
        )
        ),
        IF(
        VLOOKUP(NI$1, CHOOSE({1,2}, Timeseries[code], Timeseries[source]), 2, FALSE)="Bloomberg",
        BDH(
            VLOOKUP(NI$1, CHOOSE({1,2}, Timeseries[code],Timeseries[source_ticker]), 2, FALSE),
            VLOOKUP(NI$1, CHOOSE({1,2}, Timeseries[code],Timeseries[source_field]), 2, FALSE),
            StartDate, EndDate, "SORT","FALSE", "DTS","FALSE", "DAYS","C", "FILL","B"
        ),
        IF(
        VLOOKUP(NI$1, CHOOSE({1,2}, Timeseries[code], Timeseries[source]), 2, FALSE)="Infomax",
        _xll.IMDH(VLOOKUP(NI$1,CHOOSE({1,2},Timeseries[code],Timeseries[asset_class]),2,FALSE),
        VLOOKUP(NI$1,CHOOSE({1,2},Timeseries[code],Timeseries[source_ticker]),2,FALSE),
        VLOOKUP(NI$1,CHOOSE({1,2},Timeseries[code],Timeseries[source_field]),2,FALSE),
        StartDate+2,EndDate+2,9999,
        "Per=일,sort=A,real=false,Bizday=12,Quote=종가,ROUND=9,Pos=20,Orient=V,Title="&amp;VLOOKUP(NI$1,CHOOSE({1,2},Timeseries[code],Timeseries[name]),2,FALSE)&amp;",DtFmt=1,TmFmt=1,unit=true"),
        NA()
        )
        )
    )
    )
)</f>
        <v>#Calc</v>
      </c>
      <c r="NJ2" s="5" t="str" cm="1">
        <f t="array" aca="1" ref="NJ2" ca="1">IF(
    NJ$1="", NA(),
    IF(
    NJ$1="Date",
    DateRange(StartDate, EndDate),
    IF(
        VLOOKUP(NJ$1, CHOOSE({1,2}, Timeseries[code], Timeseries[source]), 2, FALSE)="FactSet",
        IF(
        VLOOKUP(NJ$1, CHOOSE({1,2}, Timeseries[code], Timeseries[source_field]), 2, FALSE)="FDS_ECON_DATA",
        _xll.FDSC("", "", "PSETCAL(SEVENDAY);FDS_ECON_DATA('" &amp;
            VLOOKUP(NJ$1, CHOOSE({1,2}, Timeseries[code], Timeseries[source_ticker]), 2, FALSE) &amp;
            "'," &amp; StartDate &amp; "," &amp; EndDate &amp; ", D, NONE, NONE)"
        ),
        _xll.FDSC("", "", "PSETCAL(SEVENDAY);NO_REPEAT_F(SPEC_ID_DATA('" &amp;
            VLOOKUP(NJ$1, CHOOSE({1,2}, Timeseries[code], Timeseries[source_ticker]), 2, FALSE) &amp;
            ":" &amp; VLOOKUP(NJ$1, CHOOSE({1,2}, Timeseries[code], Timeseries[source_field]), 2, FALSE) &amp;
            "','" &amp; StartDate &amp; "','" &amp; EndDate &amp; "', D, NONE, NONE,2))"
        )
        ),
        IF(
        VLOOKUP(NJ$1, CHOOSE({1,2}, Timeseries[code], Timeseries[source]), 2, FALSE)="Bloomberg",
        BDH(
            VLOOKUP(NJ$1, CHOOSE({1,2}, Timeseries[code],Timeseries[source_ticker]), 2, FALSE),
            VLOOKUP(NJ$1, CHOOSE({1,2}, Timeseries[code],Timeseries[source_field]), 2, FALSE),
            StartDate, EndDate, "SORT","FALSE", "DTS","FALSE", "DAYS","C", "FILL","B"
        ),
        IF(
        VLOOKUP(NJ$1, CHOOSE({1,2}, Timeseries[code], Timeseries[source]), 2, FALSE)="Infomax",
        _xll.IMDH(VLOOKUP(NJ$1,CHOOSE({1,2},Timeseries[code],Timeseries[asset_class]),2,FALSE),
        VLOOKUP(NJ$1,CHOOSE({1,2},Timeseries[code],Timeseries[source_ticker]),2,FALSE),
        VLOOKUP(NJ$1,CHOOSE({1,2},Timeseries[code],Timeseries[source_field]),2,FALSE),
        StartDate+2,EndDate+2,9999,
        "Per=일,sort=A,real=false,Bizday=12,Quote=종가,ROUND=9,Pos=20,Orient=V,Title="&amp;VLOOKUP(NJ$1,CHOOSE({1,2},Timeseries[code],Timeseries[name]),2,FALSE)&amp;",DtFmt=1,TmFmt=1,unit=true"),
        NA()
        )
        )
    )
    )
)</f>
        <v>#Calc</v>
      </c>
      <c r="NK2" s="5" t="str" cm="1">
        <f t="array" aca="1" ref="NK2" ca="1">IF(
    NK$1="", NA(),
    IF(
    NK$1="Date",
    DateRange(StartDate, EndDate),
    IF(
        VLOOKUP(NK$1, CHOOSE({1,2}, Timeseries[code], Timeseries[source]), 2, FALSE)="FactSet",
        IF(
        VLOOKUP(NK$1, CHOOSE({1,2}, Timeseries[code], Timeseries[source_field]), 2, FALSE)="FDS_ECON_DATA",
        _xll.FDSC("", "", "PSETCAL(SEVENDAY);FDS_ECON_DATA('" &amp;
            VLOOKUP(NK$1, CHOOSE({1,2}, Timeseries[code], Timeseries[source_ticker]), 2, FALSE) &amp;
            "'," &amp; StartDate &amp; "," &amp; EndDate &amp; ", D, NONE, NONE)"
        ),
        _xll.FDSC("", "", "PSETCAL(SEVENDAY);NO_REPEAT_F(SPEC_ID_DATA('" &amp;
            VLOOKUP(NK$1, CHOOSE({1,2}, Timeseries[code], Timeseries[source_ticker]), 2, FALSE) &amp;
            ":" &amp; VLOOKUP(NK$1, CHOOSE({1,2}, Timeseries[code], Timeseries[source_field]), 2, FALSE) &amp;
            "','" &amp; StartDate &amp; "','" &amp; EndDate &amp; "', D, NONE, NONE,2))"
        )
        ),
        IF(
        VLOOKUP(NK$1, CHOOSE({1,2}, Timeseries[code], Timeseries[source]), 2, FALSE)="Bloomberg",
        BDH(
            VLOOKUP(NK$1, CHOOSE({1,2}, Timeseries[code],Timeseries[source_ticker]), 2, FALSE),
            VLOOKUP(NK$1, CHOOSE({1,2}, Timeseries[code],Timeseries[source_field]), 2, FALSE),
            StartDate, EndDate, "SORT","FALSE", "DTS","FALSE", "DAYS","C", "FILL","B"
        ),
        IF(
        VLOOKUP(NK$1, CHOOSE({1,2}, Timeseries[code], Timeseries[source]), 2, FALSE)="Infomax",
        _xll.IMDH(VLOOKUP(NK$1,CHOOSE({1,2},Timeseries[code],Timeseries[asset_class]),2,FALSE),
        VLOOKUP(NK$1,CHOOSE({1,2},Timeseries[code],Timeseries[source_ticker]),2,FALSE),
        VLOOKUP(NK$1,CHOOSE({1,2},Timeseries[code],Timeseries[source_field]),2,FALSE),
        StartDate+2,EndDate+2,9999,
        "Per=일,sort=A,real=false,Bizday=12,Quote=종가,ROUND=9,Pos=20,Orient=V,Title="&amp;VLOOKUP(NK$1,CHOOSE({1,2},Timeseries[code],Timeseries[name]),2,FALSE)&amp;",DtFmt=1,TmFmt=1,unit=true"),
        NA()
        )
        )
    )
    )
)</f>
        <v>#Calc</v>
      </c>
      <c r="NL2" s="5" t="str" cm="1">
        <f t="array" aca="1" ref="NL2" ca="1">IF(
    NL$1="", NA(),
    IF(
    NL$1="Date",
    DateRange(StartDate, EndDate),
    IF(
        VLOOKUP(NL$1, CHOOSE({1,2}, Timeseries[code], Timeseries[source]), 2, FALSE)="FactSet",
        IF(
        VLOOKUP(NL$1, CHOOSE({1,2}, Timeseries[code], Timeseries[source_field]), 2, FALSE)="FDS_ECON_DATA",
        _xll.FDSC("", "", "PSETCAL(SEVENDAY);FDS_ECON_DATA('" &amp;
            VLOOKUP(NL$1, CHOOSE({1,2}, Timeseries[code], Timeseries[source_ticker]), 2, FALSE) &amp;
            "'," &amp; StartDate &amp; "," &amp; EndDate &amp; ", D, NONE, NONE)"
        ),
        _xll.FDSC("", "", "PSETCAL(SEVENDAY);NO_REPEAT_F(SPEC_ID_DATA('" &amp;
            VLOOKUP(NL$1, CHOOSE({1,2}, Timeseries[code], Timeseries[source_ticker]), 2, FALSE) &amp;
            ":" &amp; VLOOKUP(NL$1, CHOOSE({1,2}, Timeseries[code], Timeseries[source_field]), 2, FALSE) &amp;
            "','" &amp; StartDate &amp; "','" &amp; EndDate &amp; "', D, NONE, NONE,2))"
        )
        ),
        IF(
        VLOOKUP(NL$1, CHOOSE({1,2}, Timeseries[code], Timeseries[source]), 2, FALSE)="Bloomberg",
        BDH(
            VLOOKUP(NL$1, CHOOSE({1,2}, Timeseries[code],Timeseries[source_ticker]), 2, FALSE),
            VLOOKUP(NL$1, CHOOSE({1,2}, Timeseries[code],Timeseries[source_field]), 2, FALSE),
            StartDate, EndDate, "SORT","FALSE", "DTS","FALSE", "DAYS","C", "FILL","B"
        ),
        IF(
        VLOOKUP(NL$1, CHOOSE({1,2}, Timeseries[code], Timeseries[source]), 2, FALSE)="Infomax",
        _xll.IMDH(VLOOKUP(NL$1,CHOOSE({1,2},Timeseries[code],Timeseries[asset_class]),2,FALSE),
        VLOOKUP(NL$1,CHOOSE({1,2},Timeseries[code],Timeseries[source_ticker]),2,FALSE),
        VLOOKUP(NL$1,CHOOSE({1,2},Timeseries[code],Timeseries[source_field]),2,FALSE),
        StartDate+2,EndDate+2,9999,
        "Per=일,sort=A,real=false,Bizday=12,Quote=종가,ROUND=9,Pos=20,Orient=V,Title="&amp;VLOOKUP(NL$1,CHOOSE({1,2},Timeseries[code],Timeseries[name]),2,FALSE)&amp;",DtFmt=1,TmFmt=1,unit=true"),
        NA()
        )
        )
    )
    )
)</f>
        <v>#Calc</v>
      </c>
      <c r="NM2" s="5" t="str" cm="1">
        <f t="array" aca="1" ref="NM2" ca="1">IF(
    NM$1="", NA(),
    IF(
    NM$1="Date",
    DateRange(StartDate, EndDate),
    IF(
        VLOOKUP(NM$1, CHOOSE({1,2}, Timeseries[code], Timeseries[source]), 2, FALSE)="FactSet",
        IF(
        VLOOKUP(NM$1, CHOOSE({1,2}, Timeseries[code], Timeseries[source_field]), 2, FALSE)="FDS_ECON_DATA",
        _xll.FDSC("", "", "PSETCAL(SEVENDAY);FDS_ECON_DATA('" &amp;
            VLOOKUP(NM$1, CHOOSE({1,2}, Timeseries[code], Timeseries[source_ticker]), 2, FALSE) &amp;
            "'," &amp; StartDate &amp; "," &amp; EndDate &amp; ", D, NONE, NONE)"
        ),
        _xll.FDSC("", "", "PSETCAL(SEVENDAY);NO_REPEAT_F(SPEC_ID_DATA('" &amp;
            VLOOKUP(NM$1, CHOOSE({1,2}, Timeseries[code], Timeseries[source_ticker]), 2, FALSE) &amp;
            ":" &amp; VLOOKUP(NM$1, CHOOSE({1,2}, Timeseries[code], Timeseries[source_field]), 2, FALSE) &amp;
            "','" &amp; StartDate &amp; "','" &amp; EndDate &amp; "', D, NONE, NONE,2))"
        )
        ),
        IF(
        VLOOKUP(NM$1, CHOOSE({1,2}, Timeseries[code], Timeseries[source]), 2, FALSE)="Bloomberg",
        BDH(
            VLOOKUP(NM$1, CHOOSE({1,2}, Timeseries[code],Timeseries[source_ticker]), 2, FALSE),
            VLOOKUP(NM$1, CHOOSE({1,2}, Timeseries[code],Timeseries[source_field]), 2, FALSE),
            StartDate, EndDate, "SORT","FALSE", "DTS","FALSE", "DAYS","C", "FILL","B"
        ),
        IF(
        VLOOKUP(NM$1, CHOOSE({1,2}, Timeseries[code], Timeseries[source]), 2, FALSE)="Infomax",
        _xll.IMDH(VLOOKUP(NM$1,CHOOSE({1,2},Timeseries[code],Timeseries[asset_class]),2,FALSE),
        VLOOKUP(NM$1,CHOOSE({1,2},Timeseries[code],Timeseries[source_ticker]),2,FALSE),
        VLOOKUP(NM$1,CHOOSE({1,2},Timeseries[code],Timeseries[source_field]),2,FALSE),
        StartDate+2,EndDate+2,9999,
        "Per=일,sort=A,real=false,Bizday=12,Quote=종가,ROUND=9,Pos=20,Orient=V,Title="&amp;VLOOKUP(NM$1,CHOOSE({1,2},Timeseries[code],Timeseries[name]),2,FALSE)&amp;",DtFmt=1,TmFmt=1,unit=true"),
        NA()
        )
        )
    )
    )
)</f>
        <v>#Calc</v>
      </c>
      <c r="NN2" s="5" t="str" cm="1">
        <f t="array" aca="1" ref="NN2" ca="1">IF(
    NN$1="", NA(),
    IF(
    NN$1="Date",
    DateRange(StartDate, EndDate),
    IF(
        VLOOKUP(NN$1, CHOOSE({1,2}, Timeseries[code], Timeseries[source]), 2, FALSE)="FactSet",
        IF(
        VLOOKUP(NN$1, CHOOSE({1,2}, Timeseries[code], Timeseries[source_field]), 2, FALSE)="FDS_ECON_DATA",
        _xll.FDSC("", "", "PSETCAL(SEVENDAY);FDS_ECON_DATA('" &amp;
            VLOOKUP(NN$1, CHOOSE({1,2}, Timeseries[code], Timeseries[source_ticker]), 2, FALSE) &amp;
            "'," &amp; StartDate &amp; "," &amp; EndDate &amp; ", D, NONE, NONE)"
        ),
        _xll.FDSC("", "", "PSETCAL(SEVENDAY);NO_REPEAT_F(SPEC_ID_DATA('" &amp;
            VLOOKUP(NN$1, CHOOSE({1,2}, Timeseries[code], Timeseries[source_ticker]), 2, FALSE) &amp;
            ":" &amp; VLOOKUP(NN$1, CHOOSE({1,2}, Timeseries[code], Timeseries[source_field]), 2, FALSE) &amp;
            "','" &amp; StartDate &amp; "','" &amp; EndDate &amp; "', D, NONE, NONE,2))"
        )
        ),
        IF(
        VLOOKUP(NN$1, CHOOSE({1,2}, Timeseries[code], Timeseries[source]), 2, FALSE)="Bloomberg",
        BDH(
            VLOOKUP(NN$1, CHOOSE({1,2}, Timeseries[code],Timeseries[source_ticker]), 2, FALSE),
            VLOOKUP(NN$1, CHOOSE({1,2}, Timeseries[code],Timeseries[source_field]), 2, FALSE),
            StartDate, EndDate, "SORT","FALSE", "DTS","FALSE", "DAYS","C", "FILL","B"
        ),
        IF(
        VLOOKUP(NN$1, CHOOSE({1,2}, Timeseries[code], Timeseries[source]), 2, FALSE)="Infomax",
        _xll.IMDH(VLOOKUP(NN$1,CHOOSE({1,2},Timeseries[code],Timeseries[asset_class]),2,FALSE),
        VLOOKUP(NN$1,CHOOSE({1,2},Timeseries[code],Timeseries[source_ticker]),2,FALSE),
        VLOOKUP(NN$1,CHOOSE({1,2},Timeseries[code],Timeseries[source_field]),2,FALSE),
        StartDate+2,EndDate+2,9999,
        "Per=일,sort=A,real=false,Bizday=12,Quote=종가,ROUND=9,Pos=20,Orient=V,Title="&amp;VLOOKUP(NN$1,CHOOSE({1,2},Timeseries[code],Timeseries[name]),2,FALSE)&amp;",DtFmt=1,TmFmt=1,unit=true"),
        NA()
        )
        )
    )
    )
)</f>
        <v>#Calc</v>
      </c>
      <c r="NO2" s="5" t="str" cm="1">
        <f t="array" aca="1" ref="NO2" ca="1">IF(
    NO$1="", NA(),
    IF(
    NO$1="Date",
    DateRange(StartDate, EndDate),
    IF(
        VLOOKUP(NO$1, CHOOSE({1,2}, Timeseries[code], Timeseries[source]), 2, FALSE)="FactSet",
        IF(
        VLOOKUP(NO$1, CHOOSE({1,2}, Timeseries[code], Timeseries[source_field]), 2, FALSE)="FDS_ECON_DATA",
        _xll.FDSC("", "", "PSETCAL(SEVENDAY);FDS_ECON_DATA('" &amp;
            VLOOKUP(NO$1, CHOOSE({1,2}, Timeseries[code], Timeseries[source_ticker]), 2, FALSE) &amp;
            "'," &amp; StartDate &amp; "," &amp; EndDate &amp; ", D, NONE, NONE)"
        ),
        _xll.FDSC("", "", "PSETCAL(SEVENDAY);NO_REPEAT_F(SPEC_ID_DATA('" &amp;
            VLOOKUP(NO$1, CHOOSE({1,2}, Timeseries[code], Timeseries[source_ticker]), 2, FALSE) &amp;
            ":" &amp; VLOOKUP(NO$1, CHOOSE({1,2}, Timeseries[code], Timeseries[source_field]), 2, FALSE) &amp;
            "','" &amp; StartDate &amp; "','" &amp; EndDate &amp; "', D, NONE, NONE,2))"
        )
        ),
        IF(
        VLOOKUP(NO$1, CHOOSE({1,2}, Timeseries[code], Timeseries[source]), 2, FALSE)="Bloomberg",
        BDH(
            VLOOKUP(NO$1, CHOOSE({1,2}, Timeseries[code],Timeseries[source_ticker]), 2, FALSE),
            VLOOKUP(NO$1, CHOOSE({1,2}, Timeseries[code],Timeseries[source_field]), 2, FALSE),
            StartDate, EndDate, "SORT","FALSE", "DTS","FALSE", "DAYS","C", "FILL","B"
        ),
        IF(
        VLOOKUP(NO$1, CHOOSE({1,2}, Timeseries[code], Timeseries[source]), 2, FALSE)="Infomax",
        _xll.IMDH(VLOOKUP(NO$1,CHOOSE({1,2},Timeseries[code],Timeseries[asset_class]),2,FALSE),
        VLOOKUP(NO$1,CHOOSE({1,2},Timeseries[code],Timeseries[source_ticker]),2,FALSE),
        VLOOKUP(NO$1,CHOOSE({1,2},Timeseries[code],Timeseries[source_field]),2,FALSE),
        StartDate+2,EndDate+2,9999,
        "Per=일,sort=A,real=false,Bizday=12,Quote=종가,ROUND=9,Pos=20,Orient=V,Title="&amp;VLOOKUP(NO$1,CHOOSE({1,2},Timeseries[code],Timeseries[name]),2,FALSE)&amp;",DtFmt=1,TmFmt=1,unit=true"),
        NA()
        )
        )
    )
    )
)</f>
        <v>#Calc</v>
      </c>
      <c r="NP2" s="5" t="str" cm="1">
        <f t="array" aca="1" ref="NP2" ca="1">IF(
    NP$1="", NA(),
    IF(
    NP$1="Date",
    DateRange(StartDate, EndDate),
    IF(
        VLOOKUP(NP$1, CHOOSE({1,2}, Timeseries[code], Timeseries[source]), 2, FALSE)="FactSet",
        IF(
        VLOOKUP(NP$1, CHOOSE({1,2}, Timeseries[code], Timeseries[source_field]), 2, FALSE)="FDS_ECON_DATA",
        _xll.FDSC("", "", "PSETCAL(SEVENDAY);FDS_ECON_DATA('" &amp;
            VLOOKUP(NP$1, CHOOSE({1,2}, Timeseries[code], Timeseries[source_ticker]), 2, FALSE) &amp;
            "'," &amp; StartDate &amp; "," &amp; EndDate &amp; ", D, NONE, NONE)"
        ),
        _xll.FDSC("", "", "PSETCAL(SEVENDAY);NO_REPEAT_F(SPEC_ID_DATA('" &amp;
            VLOOKUP(NP$1, CHOOSE({1,2}, Timeseries[code], Timeseries[source_ticker]), 2, FALSE) &amp;
            ":" &amp; VLOOKUP(NP$1, CHOOSE({1,2}, Timeseries[code], Timeseries[source_field]), 2, FALSE) &amp;
            "','" &amp; StartDate &amp; "','" &amp; EndDate &amp; "', D, NONE, NONE,2))"
        )
        ),
        IF(
        VLOOKUP(NP$1, CHOOSE({1,2}, Timeseries[code], Timeseries[source]), 2, FALSE)="Bloomberg",
        BDH(
            VLOOKUP(NP$1, CHOOSE({1,2}, Timeseries[code],Timeseries[source_ticker]), 2, FALSE),
            VLOOKUP(NP$1, CHOOSE({1,2}, Timeseries[code],Timeseries[source_field]), 2, FALSE),
            StartDate, EndDate, "SORT","FALSE", "DTS","FALSE", "DAYS","C", "FILL","B"
        ),
        IF(
        VLOOKUP(NP$1, CHOOSE({1,2}, Timeseries[code], Timeseries[source]), 2, FALSE)="Infomax",
        _xll.IMDH(VLOOKUP(NP$1,CHOOSE({1,2},Timeseries[code],Timeseries[asset_class]),2,FALSE),
        VLOOKUP(NP$1,CHOOSE({1,2},Timeseries[code],Timeseries[source_ticker]),2,FALSE),
        VLOOKUP(NP$1,CHOOSE({1,2},Timeseries[code],Timeseries[source_field]),2,FALSE),
        StartDate+2,EndDate+2,9999,
        "Per=일,sort=A,real=false,Bizday=12,Quote=종가,ROUND=9,Pos=20,Orient=V,Title="&amp;VLOOKUP(NP$1,CHOOSE({1,2},Timeseries[code],Timeseries[name]),2,FALSE)&amp;",DtFmt=1,TmFmt=1,unit=true"),
        NA()
        )
        )
    )
    )
)</f>
        <v>#Calc</v>
      </c>
      <c r="NQ2" s="5" t="str" cm="1">
        <f t="array" aca="1" ref="NQ2" ca="1">IF(
    NQ$1="", NA(),
    IF(
    NQ$1="Date",
    DateRange(StartDate, EndDate),
    IF(
        VLOOKUP(NQ$1, CHOOSE({1,2}, Timeseries[code], Timeseries[source]), 2, FALSE)="FactSet",
        IF(
        VLOOKUP(NQ$1, CHOOSE({1,2}, Timeseries[code], Timeseries[source_field]), 2, FALSE)="FDS_ECON_DATA",
        _xll.FDSC("", "", "PSETCAL(SEVENDAY);FDS_ECON_DATA('" &amp;
            VLOOKUP(NQ$1, CHOOSE({1,2}, Timeseries[code], Timeseries[source_ticker]), 2, FALSE) &amp;
            "'," &amp; StartDate &amp; "," &amp; EndDate &amp; ", D, NONE, NONE)"
        ),
        _xll.FDSC("", "", "PSETCAL(SEVENDAY);NO_REPEAT_F(SPEC_ID_DATA('" &amp;
            VLOOKUP(NQ$1, CHOOSE({1,2}, Timeseries[code], Timeseries[source_ticker]), 2, FALSE) &amp;
            ":" &amp; VLOOKUP(NQ$1, CHOOSE({1,2}, Timeseries[code], Timeseries[source_field]), 2, FALSE) &amp;
            "','" &amp; StartDate &amp; "','" &amp; EndDate &amp; "', D, NONE, NONE,2))"
        )
        ),
        IF(
        VLOOKUP(NQ$1, CHOOSE({1,2}, Timeseries[code], Timeseries[source]), 2, FALSE)="Bloomberg",
        BDH(
            VLOOKUP(NQ$1, CHOOSE({1,2}, Timeseries[code],Timeseries[source_ticker]), 2, FALSE),
            VLOOKUP(NQ$1, CHOOSE({1,2}, Timeseries[code],Timeseries[source_field]), 2, FALSE),
            StartDate, EndDate, "SORT","FALSE", "DTS","FALSE", "DAYS","C", "FILL","B"
        ),
        IF(
        VLOOKUP(NQ$1, CHOOSE({1,2}, Timeseries[code], Timeseries[source]), 2, FALSE)="Infomax",
        _xll.IMDH(VLOOKUP(NQ$1,CHOOSE({1,2},Timeseries[code],Timeseries[asset_class]),2,FALSE),
        VLOOKUP(NQ$1,CHOOSE({1,2},Timeseries[code],Timeseries[source_ticker]),2,FALSE),
        VLOOKUP(NQ$1,CHOOSE({1,2},Timeseries[code],Timeseries[source_field]),2,FALSE),
        StartDate+2,EndDate+2,9999,
        "Per=일,sort=A,real=false,Bizday=12,Quote=종가,ROUND=9,Pos=20,Orient=V,Title="&amp;VLOOKUP(NQ$1,CHOOSE({1,2},Timeseries[code],Timeseries[name]),2,FALSE)&amp;",DtFmt=1,TmFmt=1,unit=true"),
        NA()
        )
        )
    )
    )
)</f>
        <v>#Calc</v>
      </c>
      <c r="NR2" s="5" t="str" cm="1">
        <f t="array" aca="1" ref="NR2" ca="1">IF(
    NR$1="", NA(),
    IF(
    NR$1="Date",
    DateRange(StartDate, EndDate),
    IF(
        VLOOKUP(NR$1, CHOOSE({1,2}, Timeseries[code], Timeseries[source]), 2, FALSE)="FactSet",
        IF(
        VLOOKUP(NR$1, CHOOSE({1,2}, Timeseries[code], Timeseries[source_field]), 2, FALSE)="FDS_ECON_DATA",
        _xll.FDSC("", "", "PSETCAL(SEVENDAY);FDS_ECON_DATA('" &amp;
            VLOOKUP(NR$1, CHOOSE({1,2}, Timeseries[code], Timeseries[source_ticker]), 2, FALSE) &amp;
            "'," &amp; StartDate &amp; "," &amp; EndDate &amp; ", D, NONE, NONE)"
        ),
        _xll.FDSC("", "", "PSETCAL(SEVENDAY);NO_REPEAT_F(SPEC_ID_DATA('" &amp;
            VLOOKUP(NR$1, CHOOSE({1,2}, Timeseries[code], Timeseries[source_ticker]), 2, FALSE) &amp;
            ":" &amp; VLOOKUP(NR$1, CHOOSE({1,2}, Timeseries[code], Timeseries[source_field]), 2, FALSE) &amp;
            "','" &amp; StartDate &amp; "','" &amp; EndDate &amp; "', D, NONE, NONE,2))"
        )
        ),
        IF(
        VLOOKUP(NR$1, CHOOSE({1,2}, Timeseries[code], Timeseries[source]), 2, FALSE)="Bloomberg",
        BDH(
            VLOOKUP(NR$1, CHOOSE({1,2}, Timeseries[code],Timeseries[source_ticker]), 2, FALSE),
            VLOOKUP(NR$1, CHOOSE({1,2}, Timeseries[code],Timeseries[source_field]), 2, FALSE),
            StartDate, EndDate, "SORT","FALSE", "DTS","FALSE", "DAYS","C", "FILL","B"
        ),
        IF(
        VLOOKUP(NR$1, CHOOSE({1,2}, Timeseries[code], Timeseries[source]), 2, FALSE)="Infomax",
        _xll.IMDH(VLOOKUP(NR$1,CHOOSE({1,2},Timeseries[code],Timeseries[asset_class]),2,FALSE),
        VLOOKUP(NR$1,CHOOSE({1,2},Timeseries[code],Timeseries[source_ticker]),2,FALSE),
        VLOOKUP(NR$1,CHOOSE({1,2},Timeseries[code],Timeseries[source_field]),2,FALSE),
        StartDate+2,EndDate+2,9999,
        "Per=일,sort=A,real=false,Bizday=12,Quote=종가,ROUND=9,Pos=20,Orient=V,Title="&amp;VLOOKUP(NR$1,CHOOSE({1,2},Timeseries[code],Timeseries[name]),2,FALSE)&amp;",DtFmt=1,TmFmt=1,unit=true"),
        NA()
        )
        )
    )
    )
)</f>
        <v>#Calc</v>
      </c>
      <c r="NS2" s="5" t="str" cm="1">
        <f t="array" aca="1" ref="NS2" ca="1">IF(
    NS$1="", NA(),
    IF(
    NS$1="Date",
    DateRange(StartDate, EndDate),
    IF(
        VLOOKUP(NS$1, CHOOSE({1,2}, Timeseries[code], Timeseries[source]), 2, FALSE)="FactSet",
        IF(
        VLOOKUP(NS$1, CHOOSE({1,2}, Timeseries[code], Timeseries[source_field]), 2, FALSE)="FDS_ECON_DATA",
        _xll.FDSC("", "", "PSETCAL(SEVENDAY);FDS_ECON_DATA('" &amp;
            VLOOKUP(NS$1, CHOOSE({1,2}, Timeseries[code], Timeseries[source_ticker]), 2, FALSE) &amp;
            "'," &amp; StartDate &amp; "," &amp; EndDate &amp; ", D, NONE, NONE)"
        ),
        _xll.FDSC("", "", "PSETCAL(SEVENDAY);NO_REPEAT_F(SPEC_ID_DATA('" &amp;
            VLOOKUP(NS$1, CHOOSE({1,2}, Timeseries[code], Timeseries[source_ticker]), 2, FALSE) &amp;
            ":" &amp; VLOOKUP(NS$1, CHOOSE({1,2}, Timeseries[code], Timeseries[source_field]), 2, FALSE) &amp;
            "','" &amp; StartDate &amp; "','" &amp; EndDate &amp; "', D, NONE, NONE,2))"
        )
        ),
        IF(
        VLOOKUP(NS$1, CHOOSE({1,2}, Timeseries[code], Timeseries[source]), 2, FALSE)="Bloomberg",
        BDH(
            VLOOKUP(NS$1, CHOOSE({1,2}, Timeseries[code],Timeseries[source_ticker]), 2, FALSE),
            VLOOKUP(NS$1, CHOOSE({1,2}, Timeseries[code],Timeseries[source_field]), 2, FALSE),
            StartDate, EndDate, "SORT","FALSE", "DTS","FALSE", "DAYS","C", "FILL","B"
        ),
        IF(
        VLOOKUP(NS$1, CHOOSE({1,2}, Timeseries[code], Timeseries[source]), 2, FALSE)="Infomax",
        _xll.IMDH(VLOOKUP(NS$1,CHOOSE({1,2},Timeseries[code],Timeseries[asset_class]),2,FALSE),
        VLOOKUP(NS$1,CHOOSE({1,2},Timeseries[code],Timeseries[source_ticker]),2,FALSE),
        VLOOKUP(NS$1,CHOOSE({1,2},Timeseries[code],Timeseries[source_field]),2,FALSE),
        StartDate+2,EndDate+2,9999,
        "Per=일,sort=A,real=false,Bizday=12,Quote=종가,ROUND=9,Pos=20,Orient=V,Title="&amp;VLOOKUP(NS$1,CHOOSE({1,2},Timeseries[code],Timeseries[name]),2,FALSE)&amp;",DtFmt=1,TmFmt=1,unit=true"),
        NA()
        )
        )
    )
    )
)</f>
        <v>#Calc</v>
      </c>
      <c r="NT2" s="5" t="str" cm="1">
        <f t="array" aca="1" ref="NT2" ca="1">IF(
    NT$1="", NA(),
    IF(
    NT$1="Date",
    DateRange(StartDate, EndDate),
    IF(
        VLOOKUP(NT$1, CHOOSE({1,2}, Timeseries[code], Timeseries[source]), 2, FALSE)="FactSet",
        IF(
        VLOOKUP(NT$1, CHOOSE({1,2}, Timeseries[code], Timeseries[source_field]), 2, FALSE)="FDS_ECON_DATA",
        _xll.FDSC("", "", "PSETCAL(SEVENDAY);FDS_ECON_DATA('" &amp;
            VLOOKUP(NT$1, CHOOSE({1,2}, Timeseries[code], Timeseries[source_ticker]), 2, FALSE) &amp;
            "'," &amp; StartDate &amp; "," &amp; EndDate &amp; ", D, NONE, NONE)"
        ),
        _xll.FDSC("", "", "PSETCAL(SEVENDAY);NO_REPEAT_F(SPEC_ID_DATA('" &amp;
            VLOOKUP(NT$1, CHOOSE({1,2}, Timeseries[code], Timeseries[source_ticker]), 2, FALSE) &amp;
            ":" &amp; VLOOKUP(NT$1, CHOOSE({1,2}, Timeseries[code], Timeseries[source_field]), 2, FALSE) &amp;
            "','" &amp; StartDate &amp; "','" &amp; EndDate &amp; "', D, NONE, NONE,2))"
        )
        ),
        IF(
        VLOOKUP(NT$1, CHOOSE({1,2}, Timeseries[code], Timeseries[source]), 2, FALSE)="Bloomberg",
        BDH(
            VLOOKUP(NT$1, CHOOSE({1,2}, Timeseries[code],Timeseries[source_ticker]), 2, FALSE),
            VLOOKUP(NT$1, CHOOSE({1,2}, Timeseries[code],Timeseries[source_field]), 2, FALSE),
            StartDate, EndDate, "SORT","FALSE", "DTS","FALSE", "DAYS","C", "FILL","B"
        ),
        IF(
        VLOOKUP(NT$1, CHOOSE({1,2}, Timeseries[code], Timeseries[source]), 2, FALSE)="Infomax",
        _xll.IMDH(VLOOKUP(NT$1,CHOOSE({1,2},Timeseries[code],Timeseries[asset_class]),2,FALSE),
        VLOOKUP(NT$1,CHOOSE({1,2},Timeseries[code],Timeseries[source_ticker]),2,FALSE),
        VLOOKUP(NT$1,CHOOSE({1,2},Timeseries[code],Timeseries[source_field]),2,FALSE),
        StartDate+2,EndDate+2,9999,
        "Per=일,sort=A,real=false,Bizday=12,Quote=종가,ROUND=9,Pos=20,Orient=V,Title="&amp;VLOOKUP(NT$1,CHOOSE({1,2},Timeseries[code],Timeseries[name]),2,FALSE)&amp;",DtFmt=1,TmFmt=1,unit=true"),
        NA()
        )
        )
    )
    )
)</f>
        <v>#Calc</v>
      </c>
      <c r="NU2" s="5" t="str" cm="1">
        <f t="array" aca="1" ref="NU2" ca="1">IF(
    NU$1="", NA(),
    IF(
    NU$1="Date",
    DateRange(StartDate, EndDate),
    IF(
        VLOOKUP(NU$1, CHOOSE({1,2}, Timeseries[code], Timeseries[source]), 2, FALSE)="FactSet",
        IF(
        VLOOKUP(NU$1, CHOOSE({1,2}, Timeseries[code], Timeseries[source_field]), 2, FALSE)="FDS_ECON_DATA",
        _xll.FDSC("", "", "PSETCAL(SEVENDAY);FDS_ECON_DATA('" &amp;
            VLOOKUP(NU$1, CHOOSE({1,2}, Timeseries[code], Timeseries[source_ticker]), 2, FALSE) &amp;
            "'," &amp; StartDate &amp; "," &amp; EndDate &amp; ", D, NONE, NONE)"
        ),
        _xll.FDSC("", "", "PSETCAL(SEVENDAY);NO_REPEAT_F(SPEC_ID_DATA('" &amp;
            VLOOKUP(NU$1, CHOOSE({1,2}, Timeseries[code], Timeseries[source_ticker]), 2, FALSE) &amp;
            ":" &amp; VLOOKUP(NU$1, CHOOSE({1,2}, Timeseries[code], Timeseries[source_field]), 2, FALSE) &amp;
            "','" &amp; StartDate &amp; "','" &amp; EndDate &amp; "', D, NONE, NONE,2))"
        )
        ),
        IF(
        VLOOKUP(NU$1, CHOOSE({1,2}, Timeseries[code], Timeseries[source]), 2, FALSE)="Bloomberg",
        BDH(
            VLOOKUP(NU$1, CHOOSE({1,2}, Timeseries[code],Timeseries[source_ticker]), 2, FALSE),
            VLOOKUP(NU$1, CHOOSE({1,2}, Timeseries[code],Timeseries[source_field]), 2, FALSE),
            StartDate, EndDate, "SORT","FALSE", "DTS","FALSE", "DAYS","C", "FILL","B"
        ),
        IF(
        VLOOKUP(NU$1, CHOOSE({1,2}, Timeseries[code], Timeseries[source]), 2, FALSE)="Infomax",
        _xll.IMDH(VLOOKUP(NU$1,CHOOSE({1,2},Timeseries[code],Timeseries[asset_class]),2,FALSE),
        VLOOKUP(NU$1,CHOOSE({1,2},Timeseries[code],Timeseries[source_ticker]),2,FALSE),
        VLOOKUP(NU$1,CHOOSE({1,2},Timeseries[code],Timeseries[source_field]),2,FALSE),
        StartDate+2,EndDate+2,9999,
        "Per=일,sort=A,real=false,Bizday=12,Quote=종가,ROUND=9,Pos=20,Orient=V,Title="&amp;VLOOKUP(NU$1,CHOOSE({1,2},Timeseries[code],Timeseries[name]),2,FALSE)&amp;",DtFmt=1,TmFmt=1,unit=true"),
        NA()
        )
        )
    )
    )
)</f>
        <v>#Calc</v>
      </c>
      <c r="NV2" s="5" t="str" cm="1">
        <f t="array" aca="1" ref="NV2" ca="1">IF(
    NV$1="", NA(),
    IF(
    NV$1="Date",
    DateRange(StartDate, EndDate),
    IF(
        VLOOKUP(NV$1, CHOOSE({1,2}, Timeseries[code], Timeseries[source]), 2, FALSE)="FactSet",
        IF(
        VLOOKUP(NV$1, CHOOSE({1,2}, Timeseries[code], Timeseries[source_field]), 2, FALSE)="FDS_ECON_DATA",
        _xll.FDSC("", "", "PSETCAL(SEVENDAY);FDS_ECON_DATA('" &amp;
            VLOOKUP(NV$1, CHOOSE({1,2}, Timeseries[code], Timeseries[source_ticker]), 2, FALSE) &amp;
            "'," &amp; StartDate &amp; "," &amp; EndDate &amp; ", D, NONE, NONE)"
        ),
        _xll.FDSC("", "", "PSETCAL(SEVENDAY);NO_REPEAT_F(SPEC_ID_DATA('" &amp;
            VLOOKUP(NV$1, CHOOSE({1,2}, Timeseries[code], Timeseries[source_ticker]), 2, FALSE) &amp;
            ":" &amp; VLOOKUP(NV$1, CHOOSE({1,2}, Timeseries[code], Timeseries[source_field]), 2, FALSE) &amp;
            "','" &amp; StartDate &amp; "','" &amp; EndDate &amp; "', D, NONE, NONE,2))"
        )
        ),
        IF(
        VLOOKUP(NV$1, CHOOSE({1,2}, Timeseries[code], Timeseries[source]), 2, FALSE)="Bloomberg",
        BDH(
            VLOOKUP(NV$1, CHOOSE({1,2}, Timeseries[code],Timeseries[source_ticker]), 2, FALSE),
            VLOOKUP(NV$1, CHOOSE({1,2}, Timeseries[code],Timeseries[source_field]), 2, FALSE),
            StartDate, EndDate, "SORT","FALSE", "DTS","FALSE", "DAYS","C", "FILL","B"
        ),
        IF(
        VLOOKUP(NV$1, CHOOSE({1,2}, Timeseries[code], Timeseries[source]), 2, FALSE)="Infomax",
        _xll.IMDH(VLOOKUP(NV$1,CHOOSE({1,2},Timeseries[code],Timeseries[asset_class]),2,FALSE),
        VLOOKUP(NV$1,CHOOSE({1,2},Timeseries[code],Timeseries[source_ticker]),2,FALSE),
        VLOOKUP(NV$1,CHOOSE({1,2},Timeseries[code],Timeseries[source_field]),2,FALSE),
        StartDate+2,EndDate+2,9999,
        "Per=일,sort=A,real=false,Bizday=12,Quote=종가,ROUND=9,Pos=20,Orient=V,Title="&amp;VLOOKUP(NV$1,CHOOSE({1,2},Timeseries[code],Timeseries[name]),2,FALSE)&amp;",DtFmt=1,TmFmt=1,unit=true"),
        NA()
        )
        )
    )
    )
)</f>
        <v>#Calc</v>
      </c>
      <c r="NW2" s="5" t="str" cm="1">
        <f t="array" aca="1" ref="NW2" ca="1">IF(
    NW$1="", NA(),
    IF(
    NW$1="Date",
    DateRange(StartDate, EndDate),
    IF(
        VLOOKUP(NW$1, CHOOSE({1,2}, Timeseries[code], Timeseries[source]), 2, FALSE)="FactSet",
        IF(
        VLOOKUP(NW$1, CHOOSE({1,2}, Timeseries[code], Timeseries[source_field]), 2, FALSE)="FDS_ECON_DATA",
        _xll.FDSC("", "", "PSETCAL(SEVENDAY);FDS_ECON_DATA('" &amp;
            VLOOKUP(NW$1, CHOOSE({1,2}, Timeseries[code], Timeseries[source_ticker]), 2, FALSE) &amp;
            "'," &amp; StartDate &amp; "," &amp; EndDate &amp; ", D, NONE, NONE)"
        ),
        _xll.FDSC("", "", "PSETCAL(SEVENDAY);NO_REPEAT_F(SPEC_ID_DATA('" &amp;
            VLOOKUP(NW$1, CHOOSE({1,2}, Timeseries[code], Timeseries[source_ticker]), 2, FALSE) &amp;
            ":" &amp; VLOOKUP(NW$1, CHOOSE({1,2}, Timeseries[code], Timeseries[source_field]), 2, FALSE) &amp;
            "','" &amp; StartDate &amp; "','" &amp; EndDate &amp; "', D, NONE, NONE,2))"
        )
        ),
        IF(
        VLOOKUP(NW$1, CHOOSE({1,2}, Timeseries[code], Timeseries[source]), 2, FALSE)="Bloomberg",
        BDH(
            VLOOKUP(NW$1, CHOOSE({1,2}, Timeseries[code],Timeseries[source_ticker]), 2, FALSE),
            VLOOKUP(NW$1, CHOOSE({1,2}, Timeseries[code],Timeseries[source_field]), 2, FALSE),
            StartDate, EndDate, "SORT","FALSE", "DTS","FALSE", "DAYS","C", "FILL","B"
        ),
        IF(
        VLOOKUP(NW$1, CHOOSE({1,2}, Timeseries[code], Timeseries[source]), 2, FALSE)="Infomax",
        _xll.IMDH(VLOOKUP(NW$1,CHOOSE({1,2},Timeseries[code],Timeseries[asset_class]),2,FALSE),
        VLOOKUP(NW$1,CHOOSE({1,2},Timeseries[code],Timeseries[source_ticker]),2,FALSE),
        VLOOKUP(NW$1,CHOOSE({1,2},Timeseries[code],Timeseries[source_field]),2,FALSE),
        StartDate+2,EndDate+2,9999,
        "Per=일,sort=A,real=false,Bizday=12,Quote=종가,ROUND=9,Pos=20,Orient=V,Title="&amp;VLOOKUP(NW$1,CHOOSE({1,2},Timeseries[code],Timeseries[name]),2,FALSE)&amp;",DtFmt=1,TmFmt=1,unit=true"),
        NA()
        )
        )
    )
    )
)</f>
        <v>#Calc</v>
      </c>
      <c r="NX2" s="5" t="str" cm="1">
        <f t="array" aca="1" ref="NX2" ca="1">IF(
    NX$1="", NA(),
    IF(
    NX$1="Date",
    DateRange(StartDate, EndDate),
    IF(
        VLOOKUP(NX$1, CHOOSE({1,2}, Timeseries[code], Timeseries[source]), 2, FALSE)="FactSet",
        IF(
        VLOOKUP(NX$1, CHOOSE({1,2}, Timeseries[code], Timeseries[source_field]), 2, FALSE)="FDS_ECON_DATA",
        _xll.FDSC("", "", "PSETCAL(SEVENDAY);FDS_ECON_DATA('" &amp;
            VLOOKUP(NX$1, CHOOSE({1,2}, Timeseries[code], Timeseries[source_ticker]), 2, FALSE) &amp;
            "'," &amp; StartDate &amp; "," &amp; EndDate &amp; ", D, NONE, NONE)"
        ),
        _xll.FDSC("", "", "PSETCAL(SEVENDAY);NO_REPEAT_F(SPEC_ID_DATA('" &amp;
            VLOOKUP(NX$1, CHOOSE({1,2}, Timeseries[code], Timeseries[source_ticker]), 2, FALSE) &amp;
            ":" &amp; VLOOKUP(NX$1, CHOOSE({1,2}, Timeseries[code], Timeseries[source_field]), 2, FALSE) &amp;
            "','" &amp; StartDate &amp; "','" &amp; EndDate &amp; "', D, NONE, NONE,2))"
        )
        ),
        IF(
        VLOOKUP(NX$1, CHOOSE({1,2}, Timeseries[code], Timeseries[source]), 2, FALSE)="Bloomberg",
        BDH(
            VLOOKUP(NX$1, CHOOSE({1,2}, Timeseries[code],Timeseries[source_ticker]), 2, FALSE),
            VLOOKUP(NX$1, CHOOSE({1,2}, Timeseries[code],Timeseries[source_field]), 2, FALSE),
            StartDate, EndDate, "SORT","FALSE", "DTS","FALSE", "DAYS","C", "FILL","B"
        ),
        IF(
        VLOOKUP(NX$1, CHOOSE({1,2}, Timeseries[code], Timeseries[source]), 2, FALSE)="Infomax",
        _xll.IMDH(VLOOKUP(NX$1,CHOOSE({1,2},Timeseries[code],Timeseries[asset_class]),2,FALSE),
        VLOOKUP(NX$1,CHOOSE({1,2},Timeseries[code],Timeseries[source_ticker]),2,FALSE),
        VLOOKUP(NX$1,CHOOSE({1,2},Timeseries[code],Timeseries[source_field]),2,FALSE),
        StartDate+2,EndDate+2,9999,
        "Per=일,sort=A,real=false,Bizday=12,Quote=종가,ROUND=9,Pos=20,Orient=V,Title="&amp;VLOOKUP(NX$1,CHOOSE({1,2},Timeseries[code],Timeseries[name]),2,FALSE)&amp;",DtFmt=1,TmFmt=1,unit=true"),
        NA()
        )
        )
    )
    )
)</f>
        <v>#Calc</v>
      </c>
      <c r="NY2" s="5" t="str" cm="1">
        <f t="array" aca="1" ref="NY2" ca="1">IF(
    NY$1="", NA(),
    IF(
    NY$1="Date",
    DateRange(StartDate, EndDate),
    IF(
        VLOOKUP(NY$1, CHOOSE({1,2}, Timeseries[code], Timeseries[source]), 2, FALSE)="FactSet",
        IF(
        VLOOKUP(NY$1, CHOOSE({1,2}, Timeseries[code], Timeseries[source_field]), 2, FALSE)="FDS_ECON_DATA",
        _xll.FDSC("", "", "PSETCAL(SEVENDAY);FDS_ECON_DATA('" &amp;
            VLOOKUP(NY$1, CHOOSE({1,2}, Timeseries[code], Timeseries[source_ticker]), 2, FALSE) &amp;
            "'," &amp; StartDate &amp; "," &amp; EndDate &amp; ", D, NONE, NONE)"
        ),
        _xll.FDSC("", "", "PSETCAL(SEVENDAY);NO_REPEAT_F(SPEC_ID_DATA('" &amp;
            VLOOKUP(NY$1, CHOOSE({1,2}, Timeseries[code], Timeseries[source_ticker]), 2, FALSE) &amp;
            ":" &amp; VLOOKUP(NY$1, CHOOSE({1,2}, Timeseries[code], Timeseries[source_field]), 2, FALSE) &amp;
            "','" &amp; StartDate &amp; "','" &amp; EndDate &amp; "', D, NONE, NONE,2))"
        )
        ),
        IF(
        VLOOKUP(NY$1, CHOOSE({1,2}, Timeseries[code], Timeseries[source]), 2, FALSE)="Bloomberg",
        BDH(
            VLOOKUP(NY$1, CHOOSE({1,2}, Timeseries[code],Timeseries[source_ticker]), 2, FALSE),
            VLOOKUP(NY$1, CHOOSE({1,2}, Timeseries[code],Timeseries[source_field]), 2, FALSE),
            StartDate, EndDate, "SORT","FALSE", "DTS","FALSE", "DAYS","C", "FILL","B"
        ),
        IF(
        VLOOKUP(NY$1, CHOOSE({1,2}, Timeseries[code], Timeseries[source]), 2, FALSE)="Infomax",
        _xll.IMDH(VLOOKUP(NY$1,CHOOSE({1,2},Timeseries[code],Timeseries[asset_class]),2,FALSE),
        VLOOKUP(NY$1,CHOOSE({1,2},Timeseries[code],Timeseries[source_ticker]),2,FALSE),
        VLOOKUP(NY$1,CHOOSE({1,2},Timeseries[code],Timeseries[source_field]),2,FALSE),
        StartDate+2,EndDate+2,9999,
        "Per=일,sort=A,real=false,Bizday=12,Quote=종가,ROUND=9,Pos=20,Orient=V,Title="&amp;VLOOKUP(NY$1,CHOOSE({1,2},Timeseries[code],Timeseries[name]),2,FALSE)&amp;",DtFmt=1,TmFmt=1,unit=true"),
        NA()
        )
        )
    )
    )
)</f>
        <v>#Calc</v>
      </c>
      <c r="NZ2" s="5" t="str" cm="1">
        <f t="array" aca="1" ref="NZ2" ca="1">IF(
    NZ$1="", NA(),
    IF(
    NZ$1="Date",
    DateRange(StartDate, EndDate),
    IF(
        VLOOKUP(NZ$1, CHOOSE({1,2}, Timeseries[code], Timeseries[source]), 2, FALSE)="FactSet",
        IF(
        VLOOKUP(NZ$1, CHOOSE({1,2}, Timeseries[code], Timeseries[source_field]), 2, FALSE)="FDS_ECON_DATA",
        _xll.FDSC("", "", "PSETCAL(SEVENDAY);FDS_ECON_DATA('" &amp;
            VLOOKUP(NZ$1, CHOOSE({1,2}, Timeseries[code], Timeseries[source_ticker]), 2, FALSE) &amp;
            "'," &amp; StartDate &amp; "," &amp; EndDate &amp; ", D, NONE, NONE)"
        ),
        _xll.FDSC("", "", "PSETCAL(SEVENDAY);NO_REPEAT_F(SPEC_ID_DATA('" &amp;
            VLOOKUP(NZ$1, CHOOSE({1,2}, Timeseries[code], Timeseries[source_ticker]), 2, FALSE) &amp;
            ":" &amp; VLOOKUP(NZ$1, CHOOSE({1,2}, Timeseries[code], Timeseries[source_field]), 2, FALSE) &amp;
            "','" &amp; StartDate &amp; "','" &amp; EndDate &amp; "', D, NONE, NONE,2))"
        )
        ),
        IF(
        VLOOKUP(NZ$1, CHOOSE({1,2}, Timeseries[code], Timeseries[source]), 2, FALSE)="Bloomberg",
        BDH(
            VLOOKUP(NZ$1, CHOOSE({1,2}, Timeseries[code],Timeseries[source_ticker]), 2, FALSE),
            VLOOKUP(NZ$1, CHOOSE({1,2}, Timeseries[code],Timeseries[source_field]), 2, FALSE),
            StartDate, EndDate, "SORT","FALSE", "DTS","FALSE", "DAYS","C", "FILL","B"
        ),
        IF(
        VLOOKUP(NZ$1, CHOOSE({1,2}, Timeseries[code], Timeseries[source]), 2, FALSE)="Infomax",
        _xll.IMDH(VLOOKUP(NZ$1,CHOOSE({1,2},Timeseries[code],Timeseries[asset_class]),2,FALSE),
        VLOOKUP(NZ$1,CHOOSE({1,2},Timeseries[code],Timeseries[source_ticker]),2,FALSE),
        VLOOKUP(NZ$1,CHOOSE({1,2},Timeseries[code],Timeseries[source_field]),2,FALSE),
        StartDate+2,EndDate+2,9999,
        "Per=일,sort=A,real=false,Bizday=12,Quote=종가,ROUND=9,Pos=20,Orient=V,Title="&amp;VLOOKUP(NZ$1,CHOOSE({1,2},Timeseries[code],Timeseries[name]),2,FALSE)&amp;",DtFmt=1,TmFmt=1,unit=true"),
        NA()
        )
        )
    )
    )
)</f>
        <v>#Calc</v>
      </c>
      <c r="OA2" s="5" t="str" cm="1">
        <f t="array" aca="1" ref="OA2" ca="1">IF(
    OA$1="", NA(),
    IF(
    OA$1="Date",
    DateRange(StartDate, EndDate),
    IF(
        VLOOKUP(OA$1, CHOOSE({1,2}, Timeseries[code], Timeseries[source]), 2, FALSE)="FactSet",
        IF(
        VLOOKUP(OA$1, CHOOSE({1,2}, Timeseries[code], Timeseries[source_field]), 2, FALSE)="FDS_ECON_DATA",
        _xll.FDSC("", "", "PSETCAL(SEVENDAY);FDS_ECON_DATA('" &amp;
            VLOOKUP(OA$1, CHOOSE({1,2}, Timeseries[code], Timeseries[source_ticker]), 2, FALSE) &amp;
            "'," &amp; StartDate &amp; "," &amp; EndDate &amp; ", D, NONE, NONE)"
        ),
        _xll.FDSC("", "", "PSETCAL(SEVENDAY);NO_REPEAT_F(SPEC_ID_DATA('" &amp;
            VLOOKUP(OA$1, CHOOSE({1,2}, Timeseries[code], Timeseries[source_ticker]), 2, FALSE) &amp;
            ":" &amp; VLOOKUP(OA$1, CHOOSE({1,2}, Timeseries[code], Timeseries[source_field]), 2, FALSE) &amp;
            "','" &amp; StartDate &amp; "','" &amp; EndDate &amp; "', D, NONE, NONE,2))"
        )
        ),
        IF(
        VLOOKUP(OA$1, CHOOSE({1,2}, Timeseries[code], Timeseries[source]), 2, FALSE)="Bloomberg",
        BDH(
            VLOOKUP(OA$1, CHOOSE({1,2}, Timeseries[code],Timeseries[source_ticker]), 2, FALSE),
            VLOOKUP(OA$1, CHOOSE({1,2}, Timeseries[code],Timeseries[source_field]), 2, FALSE),
            StartDate, EndDate, "SORT","FALSE", "DTS","FALSE", "DAYS","C", "FILL","B"
        ),
        IF(
        VLOOKUP(OA$1, CHOOSE({1,2}, Timeseries[code], Timeseries[source]), 2, FALSE)="Infomax",
        _xll.IMDH(VLOOKUP(OA$1,CHOOSE({1,2},Timeseries[code],Timeseries[asset_class]),2,FALSE),
        VLOOKUP(OA$1,CHOOSE({1,2},Timeseries[code],Timeseries[source_ticker]),2,FALSE),
        VLOOKUP(OA$1,CHOOSE({1,2},Timeseries[code],Timeseries[source_field]),2,FALSE),
        StartDate+2,EndDate+2,9999,
        "Per=일,sort=A,real=false,Bizday=12,Quote=종가,ROUND=9,Pos=20,Orient=V,Title="&amp;VLOOKUP(OA$1,CHOOSE({1,2},Timeseries[code],Timeseries[name]),2,FALSE)&amp;",DtFmt=1,TmFmt=1,unit=true"),
        NA()
        )
        )
    )
    )
)</f>
        <v>#Calc</v>
      </c>
      <c r="OB2" s="5" t="str" cm="1">
        <f t="array" aca="1" ref="OB2" ca="1">IF(
    OB$1="", NA(),
    IF(
    OB$1="Date",
    DateRange(StartDate, EndDate),
    IF(
        VLOOKUP(OB$1, CHOOSE({1,2}, Timeseries[code], Timeseries[source]), 2, FALSE)="FactSet",
        IF(
        VLOOKUP(OB$1, CHOOSE({1,2}, Timeseries[code], Timeseries[source_field]), 2, FALSE)="FDS_ECON_DATA",
        _xll.FDSC("", "", "PSETCAL(SEVENDAY);FDS_ECON_DATA('" &amp;
            VLOOKUP(OB$1, CHOOSE({1,2}, Timeseries[code], Timeseries[source_ticker]), 2, FALSE) &amp;
            "'," &amp; StartDate &amp; "," &amp; EndDate &amp; ", D, NONE, NONE)"
        ),
        _xll.FDSC("", "", "PSETCAL(SEVENDAY);NO_REPEAT_F(SPEC_ID_DATA('" &amp;
            VLOOKUP(OB$1, CHOOSE({1,2}, Timeseries[code], Timeseries[source_ticker]), 2, FALSE) &amp;
            ":" &amp; VLOOKUP(OB$1, CHOOSE({1,2}, Timeseries[code], Timeseries[source_field]), 2, FALSE) &amp;
            "','" &amp; StartDate &amp; "','" &amp; EndDate &amp; "', D, NONE, NONE,2))"
        )
        ),
        IF(
        VLOOKUP(OB$1, CHOOSE({1,2}, Timeseries[code], Timeseries[source]), 2, FALSE)="Bloomberg",
        BDH(
            VLOOKUP(OB$1, CHOOSE({1,2}, Timeseries[code],Timeseries[source_ticker]), 2, FALSE),
            VLOOKUP(OB$1, CHOOSE({1,2}, Timeseries[code],Timeseries[source_field]), 2, FALSE),
            StartDate, EndDate, "SORT","FALSE", "DTS","FALSE", "DAYS","C", "FILL","B"
        ),
        IF(
        VLOOKUP(OB$1, CHOOSE({1,2}, Timeseries[code], Timeseries[source]), 2, FALSE)="Infomax",
        _xll.IMDH(VLOOKUP(OB$1,CHOOSE({1,2},Timeseries[code],Timeseries[asset_class]),2,FALSE),
        VLOOKUP(OB$1,CHOOSE({1,2},Timeseries[code],Timeseries[source_ticker]),2,FALSE),
        VLOOKUP(OB$1,CHOOSE({1,2},Timeseries[code],Timeseries[source_field]),2,FALSE),
        StartDate+2,EndDate+2,9999,
        "Per=일,sort=A,real=false,Bizday=12,Quote=종가,ROUND=9,Pos=20,Orient=V,Title="&amp;VLOOKUP(OB$1,CHOOSE({1,2},Timeseries[code],Timeseries[name]),2,FALSE)&amp;",DtFmt=1,TmFmt=1,unit=true"),
        NA()
        )
        )
    )
    )
)</f>
        <v>#Calc</v>
      </c>
      <c r="OC2" s="5" t="str" cm="1">
        <f t="array" aca="1" ref="OC2" ca="1">IF(
    OC$1="", NA(),
    IF(
    OC$1="Date",
    DateRange(StartDate, EndDate),
    IF(
        VLOOKUP(OC$1, CHOOSE({1,2}, Timeseries[code], Timeseries[source]), 2, FALSE)="FactSet",
        IF(
        VLOOKUP(OC$1, CHOOSE({1,2}, Timeseries[code], Timeseries[source_field]), 2, FALSE)="FDS_ECON_DATA",
        _xll.FDSC("", "", "PSETCAL(SEVENDAY);FDS_ECON_DATA('" &amp;
            VLOOKUP(OC$1, CHOOSE({1,2}, Timeseries[code], Timeseries[source_ticker]), 2, FALSE) &amp;
            "'," &amp; StartDate &amp; "," &amp; EndDate &amp; ", D, NONE, NONE)"
        ),
        _xll.FDSC("", "", "PSETCAL(SEVENDAY);NO_REPEAT_F(SPEC_ID_DATA('" &amp;
            VLOOKUP(OC$1, CHOOSE({1,2}, Timeseries[code], Timeseries[source_ticker]), 2, FALSE) &amp;
            ":" &amp; VLOOKUP(OC$1, CHOOSE({1,2}, Timeseries[code], Timeseries[source_field]), 2, FALSE) &amp;
            "','" &amp; StartDate &amp; "','" &amp; EndDate &amp; "', D, NONE, NONE,2))"
        )
        ),
        IF(
        VLOOKUP(OC$1, CHOOSE({1,2}, Timeseries[code], Timeseries[source]), 2, FALSE)="Bloomberg",
        BDH(
            VLOOKUP(OC$1, CHOOSE({1,2}, Timeseries[code],Timeseries[source_ticker]), 2, FALSE),
            VLOOKUP(OC$1, CHOOSE({1,2}, Timeseries[code],Timeseries[source_field]), 2, FALSE),
            StartDate, EndDate, "SORT","FALSE", "DTS","FALSE", "DAYS","C", "FILL","B"
        ),
        IF(
        VLOOKUP(OC$1, CHOOSE({1,2}, Timeseries[code], Timeseries[source]), 2, FALSE)="Infomax",
        _xll.IMDH(VLOOKUP(OC$1,CHOOSE({1,2},Timeseries[code],Timeseries[asset_class]),2,FALSE),
        VLOOKUP(OC$1,CHOOSE({1,2},Timeseries[code],Timeseries[source_ticker]),2,FALSE),
        VLOOKUP(OC$1,CHOOSE({1,2},Timeseries[code],Timeseries[source_field]),2,FALSE),
        StartDate+2,EndDate+2,9999,
        "Per=일,sort=A,real=false,Bizday=12,Quote=종가,ROUND=9,Pos=20,Orient=V,Title="&amp;VLOOKUP(OC$1,CHOOSE({1,2},Timeseries[code],Timeseries[name]),2,FALSE)&amp;",DtFmt=1,TmFmt=1,unit=true"),
        NA()
        )
        )
    )
    )
)</f>
        <v>#Calc</v>
      </c>
      <c r="OD2" s="5" t="str" cm="1">
        <f t="array" aca="1" ref="OD2" ca="1">IF(
    OD$1="", NA(),
    IF(
    OD$1="Date",
    DateRange(StartDate, EndDate),
    IF(
        VLOOKUP(OD$1, CHOOSE({1,2}, Timeseries[code], Timeseries[source]), 2, FALSE)="FactSet",
        IF(
        VLOOKUP(OD$1, CHOOSE({1,2}, Timeseries[code], Timeseries[source_field]), 2, FALSE)="FDS_ECON_DATA",
        _xll.FDSC("", "", "PSETCAL(SEVENDAY);FDS_ECON_DATA('" &amp;
            VLOOKUP(OD$1, CHOOSE({1,2}, Timeseries[code], Timeseries[source_ticker]), 2, FALSE) &amp;
            "'," &amp; StartDate &amp; "," &amp; EndDate &amp; ", D, NONE, NONE)"
        ),
        _xll.FDSC("", "", "PSETCAL(SEVENDAY);NO_REPEAT_F(SPEC_ID_DATA('" &amp;
            VLOOKUP(OD$1, CHOOSE({1,2}, Timeseries[code], Timeseries[source_ticker]), 2, FALSE) &amp;
            ":" &amp; VLOOKUP(OD$1, CHOOSE({1,2}, Timeseries[code], Timeseries[source_field]), 2, FALSE) &amp;
            "','" &amp; StartDate &amp; "','" &amp; EndDate &amp; "', D, NONE, NONE,2))"
        )
        ),
        IF(
        VLOOKUP(OD$1, CHOOSE({1,2}, Timeseries[code], Timeseries[source]), 2, FALSE)="Bloomberg",
        BDH(
            VLOOKUP(OD$1, CHOOSE({1,2}, Timeseries[code],Timeseries[source_ticker]), 2, FALSE),
            VLOOKUP(OD$1, CHOOSE({1,2}, Timeseries[code],Timeseries[source_field]), 2, FALSE),
            StartDate, EndDate, "SORT","FALSE", "DTS","FALSE", "DAYS","C", "FILL","B"
        ),
        IF(
        VLOOKUP(OD$1, CHOOSE({1,2}, Timeseries[code], Timeseries[source]), 2, FALSE)="Infomax",
        _xll.IMDH(VLOOKUP(OD$1,CHOOSE({1,2},Timeseries[code],Timeseries[asset_class]),2,FALSE),
        VLOOKUP(OD$1,CHOOSE({1,2},Timeseries[code],Timeseries[source_ticker]),2,FALSE),
        VLOOKUP(OD$1,CHOOSE({1,2},Timeseries[code],Timeseries[source_field]),2,FALSE),
        StartDate+2,EndDate+2,9999,
        "Per=일,sort=A,real=false,Bizday=12,Quote=종가,ROUND=9,Pos=20,Orient=V,Title="&amp;VLOOKUP(OD$1,CHOOSE({1,2},Timeseries[code],Timeseries[name]),2,FALSE)&amp;",DtFmt=1,TmFmt=1,unit=true"),
        NA()
        )
        )
    )
    )
)</f>
        <v>#Calc</v>
      </c>
      <c r="OE2" s="5" t="str" cm="1">
        <f t="array" aca="1" ref="OE2" ca="1">IF(
    OE$1="", NA(),
    IF(
    OE$1="Date",
    DateRange(StartDate, EndDate),
    IF(
        VLOOKUP(OE$1, CHOOSE({1,2}, Timeseries[code], Timeseries[source]), 2, FALSE)="FactSet",
        IF(
        VLOOKUP(OE$1, CHOOSE({1,2}, Timeseries[code], Timeseries[source_field]), 2, FALSE)="FDS_ECON_DATA",
        _xll.FDSC("", "", "PSETCAL(SEVENDAY);FDS_ECON_DATA('" &amp;
            VLOOKUP(OE$1, CHOOSE({1,2}, Timeseries[code], Timeseries[source_ticker]), 2, FALSE) &amp;
            "'," &amp; StartDate &amp; "," &amp; EndDate &amp; ", D, NONE, NONE)"
        ),
        _xll.FDSC("", "", "PSETCAL(SEVENDAY);NO_REPEAT_F(SPEC_ID_DATA('" &amp;
            VLOOKUP(OE$1, CHOOSE({1,2}, Timeseries[code], Timeseries[source_ticker]), 2, FALSE) &amp;
            ":" &amp; VLOOKUP(OE$1, CHOOSE({1,2}, Timeseries[code], Timeseries[source_field]), 2, FALSE) &amp;
            "','" &amp; StartDate &amp; "','" &amp; EndDate &amp; "', D, NONE, NONE,2))"
        )
        ),
        IF(
        VLOOKUP(OE$1, CHOOSE({1,2}, Timeseries[code], Timeseries[source]), 2, FALSE)="Bloomberg",
        BDH(
            VLOOKUP(OE$1, CHOOSE({1,2}, Timeseries[code],Timeseries[source_ticker]), 2, FALSE),
            VLOOKUP(OE$1, CHOOSE({1,2}, Timeseries[code],Timeseries[source_field]), 2, FALSE),
            StartDate, EndDate, "SORT","FALSE", "DTS","FALSE", "DAYS","C", "FILL","B"
        ),
        IF(
        VLOOKUP(OE$1, CHOOSE({1,2}, Timeseries[code], Timeseries[source]), 2, FALSE)="Infomax",
        _xll.IMDH(VLOOKUP(OE$1,CHOOSE({1,2},Timeseries[code],Timeseries[asset_class]),2,FALSE),
        VLOOKUP(OE$1,CHOOSE({1,2},Timeseries[code],Timeseries[source_ticker]),2,FALSE),
        VLOOKUP(OE$1,CHOOSE({1,2},Timeseries[code],Timeseries[source_field]),2,FALSE),
        StartDate+2,EndDate+2,9999,
        "Per=일,sort=A,real=false,Bizday=12,Quote=종가,ROUND=9,Pos=20,Orient=V,Title="&amp;VLOOKUP(OE$1,CHOOSE({1,2},Timeseries[code],Timeseries[name]),2,FALSE)&amp;",DtFmt=1,TmFmt=1,unit=true"),
        NA()
        )
        )
    )
    )
)</f>
        <v>#Calc</v>
      </c>
      <c r="OF2" s="5" t="str" cm="1">
        <f t="array" aca="1" ref="OF2" ca="1">IF(
    OF$1="", NA(),
    IF(
    OF$1="Date",
    DateRange(StartDate, EndDate),
    IF(
        VLOOKUP(OF$1, CHOOSE({1,2}, Timeseries[code], Timeseries[source]), 2, FALSE)="FactSet",
        IF(
        VLOOKUP(OF$1, CHOOSE({1,2}, Timeseries[code], Timeseries[source_field]), 2, FALSE)="FDS_ECON_DATA",
        _xll.FDSC("", "", "PSETCAL(SEVENDAY);FDS_ECON_DATA('" &amp;
            VLOOKUP(OF$1, CHOOSE({1,2}, Timeseries[code], Timeseries[source_ticker]), 2, FALSE) &amp;
            "'," &amp; StartDate &amp; "," &amp; EndDate &amp; ", D, NONE, NONE)"
        ),
        _xll.FDSC("", "", "PSETCAL(SEVENDAY);NO_REPEAT_F(SPEC_ID_DATA('" &amp;
            VLOOKUP(OF$1, CHOOSE({1,2}, Timeseries[code], Timeseries[source_ticker]), 2, FALSE) &amp;
            ":" &amp; VLOOKUP(OF$1, CHOOSE({1,2}, Timeseries[code], Timeseries[source_field]), 2, FALSE) &amp;
            "','" &amp; StartDate &amp; "','" &amp; EndDate &amp; "', D, NONE, NONE,2))"
        )
        ),
        IF(
        VLOOKUP(OF$1, CHOOSE({1,2}, Timeseries[code], Timeseries[source]), 2, FALSE)="Bloomberg",
        BDH(
            VLOOKUP(OF$1, CHOOSE({1,2}, Timeseries[code],Timeseries[source_ticker]), 2, FALSE),
            VLOOKUP(OF$1, CHOOSE({1,2}, Timeseries[code],Timeseries[source_field]), 2, FALSE),
            StartDate, EndDate, "SORT","FALSE", "DTS","FALSE", "DAYS","C", "FILL","B"
        ),
        IF(
        VLOOKUP(OF$1, CHOOSE({1,2}, Timeseries[code], Timeseries[source]), 2, FALSE)="Infomax",
        _xll.IMDH(VLOOKUP(OF$1,CHOOSE({1,2},Timeseries[code],Timeseries[asset_class]),2,FALSE),
        VLOOKUP(OF$1,CHOOSE({1,2},Timeseries[code],Timeseries[source_ticker]),2,FALSE),
        VLOOKUP(OF$1,CHOOSE({1,2},Timeseries[code],Timeseries[source_field]),2,FALSE),
        StartDate+2,EndDate+2,9999,
        "Per=일,sort=A,real=false,Bizday=12,Quote=종가,ROUND=9,Pos=20,Orient=V,Title="&amp;VLOOKUP(OF$1,CHOOSE({1,2},Timeseries[code],Timeseries[name]),2,FALSE)&amp;",DtFmt=1,TmFmt=1,unit=true"),
        NA()
        )
        )
    )
    )
)</f>
        <v>#Calc</v>
      </c>
      <c r="OG2" s="5" t="str" cm="1">
        <f t="array" aca="1" ref="OG2" ca="1">IF(
    OG$1="", NA(),
    IF(
    OG$1="Date",
    DateRange(StartDate, EndDate),
    IF(
        VLOOKUP(OG$1, CHOOSE({1,2}, Timeseries[code], Timeseries[source]), 2, FALSE)="FactSet",
        IF(
        VLOOKUP(OG$1, CHOOSE({1,2}, Timeseries[code], Timeseries[source_field]), 2, FALSE)="FDS_ECON_DATA",
        _xll.FDSC("", "", "PSETCAL(SEVENDAY);FDS_ECON_DATA('" &amp;
            VLOOKUP(OG$1, CHOOSE({1,2}, Timeseries[code], Timeseries[source_ticker]), 2, FALSE) &amp;
            "'," &amp; StartDate &amp; "," &amp; EndDate &amp; ", D, NONE, NONE)"
        ),
        _xll.FDSC("", "", "PSETCAL(SEVENDAY);NO_REPEAT_F(SPEC_ID_DATA('" &amp;
            VLOOKUP(OG$1, CHOOSE({1,2}, Timeseries[code], Timeseries[source_ticker]), 2, FALSE) &amp;
            ":" &amp; VLOOKUP(OG$1, CHOOSE({1,2}, Timeseries[code], Timeseries[source_field]), 2, FALSE) &amp;
            "','" &amp; StartDate &amp; "','" &amp; EndDate &amp; "', D, NONE, NONE,2))"
        )
        ),
        IF(
        VLOOKUP(OG$1, CHOOSE({1,2}, Timeseries[code], Timeseries[source]), 2, FALSE)="Bloomberg",
        BDH(
            VLOOKUP(OG$1, CHOOSE({1,2}, Timeseries[code],Timeseries[source_ticker]), 2, FALSE),
            VLOOKUP(OG$1, CHOOSE({1,2}, Timeseries[code],Timeseries[source_field]), 2, FALSE),
            StartDate, EndDate, "SORT","FALSE", "DTS","FALSE", "DAYS","C", "FILL","B"
        ),
        IF(
        VLOOKUP(OG$1, CHOOSE({1,2}, Timeseries[code], Timeseries[source]), 2, FALSE)="Infomax",
        _xll.IMDH(VLOOKUP(OG$1,CHOOSE({1,2},Timeseries[code],Timeseries[asset_class]),2,FALSE),
        VLOOKUP(OG$1,CHOOSE({1,2},Timeseries[code],Timeseries[source_ticker]),2,FALSE),
        VLOOKUP(OG$1,CHOOSE({1,2},Timeseries[code],Timeseries[source_field]),2,FALSE),
        StartDate+2,EndDate+2,9999,
        "Per=일,sort=A,real=false,Bizday=12,Quote=종가,ROUND=9,Pos=20,Orient=V,Title="&amp;VLOOKUP(OG$1,CHOOSE({1,2},Timeseries[code],Timeseries[name]),2,FALSE)&amp;",DtFmt=1,TmFmt=1,unit=true"),
        NA()
        )
        )
    )
    )
)</f>
        <v>#Calc</v>
      </c>
      <c r="OH2" s="5" t="str" cm="1">
        <f t="array" aca="1" ref="OH2" ca="1">IF(
    OH$1="", NA(),
    IF(
    OH$1="Date",
    DateRange(StartDate, EndDate),
    IF(
        VLOOKUP(OH$1, CHOOSE({1,2}, Timeseries[code], Timeseries[source]), 2, FALSE)="FactSet",
        IF(
        VLOOKUP(OH$1, CHOOSE({1,2}, Timeseries[code], Timeseries[source_field]), 2, FALSE)="FDS_ECON_DATA",
        _xll.FDSC("", "", "PSETCAL(SEVENDAY);FDS_ECON_DATA('" &amp;
            VLOOKUP(OH$1, CHOOSE({1,2}, Timeseries[code], Timeseries[source_ticker]), 2, FALSE) &amp;
            "'," &amp; StartDate &amp; "," &amp; EndDate &amp; ", D, NONE, NONE)"
        ),
        _xll.FDSC("", "", "PSETCAL(SEVENDAY);NO_REPEAT_F(SPEC_ID_DATA('" &amp;
            VLOOKUP(OH$1, CHOOSE({1,2}, Timeseries[code], Timeseries[source_ticker]), 2, FALSE) &amp;
            ":" &amp; VLOOKUP(OH$1, CHOOSE({1,2}, Timeseries[code], Timeseries[source_field]), 2, FALSE) &amp;
            "','" &amp; StartDate &amp; "','" &amp; EndDate &amp; "', D, NONE, NONE,2))"
        )
        ),
        IF(
        VLOOKUP(OH$1, CHOOSE({1,2}, Timeseries[code], Timeseries[source]), 2, FALSE)="Bloomberg",
        BDH(
            VLOOKUP(OH$1, CHOOSE({1,2}, Timeseries[code],Timeseries[source_ticker]), 2, FALSE),
            VLOOKUP(OH$1, CHOOSE({1,2}, Timeseries[code],Timeseries[source_field]), 2, FALSE),
            StartDate, EndDate, "SORT","FALSE", "DTS","FALSE", "DAYS","C", "FILL","B"
        ),
        IF(
        VLOOKUP(OH$1, CHOOSE({1,2}, Timeseries[code], Timeseries[source]), 2, FALSE)="Infomax",
        _xll.IMDH(VLOOKUP(OH$1,CHOOSE({1,2},Timeseries[code],Timeseries[asset_class]),2,FALSE),
        VLOOKUP(OH$1,CHOOSE({1,2},Timeseries[code],Timeseries[source_ticker]),2,FALSE),
        VLOOKUP(OH$1,CHOOSE({1,2},Timeseries[code],Timeseries[source_field]),2,FALSE),
        StartDate+2,EndDate+2,9999,
        "Per=일,sort=A,real=false,Bizday=12,Quote=종가,ROUND=9,Pos=20,Orient=V,Title="&amp;VLOOKUP(OH$1,CHOOSE({1,2},Timeseries[code],Timeseries[name]),2,FALSE)&amp;",DtFmt=1,TmFmt=1,unit=true"),
        NA()
        )
        )
    )
    )
)</f>
        <v>#Calc</v>
      </c>
      <c r="OI2" s="5" t="str" cm="1">
        <f t="array" aca="1" ref="OI2" ca="1">IF(
    OI$1="", NA(),
    IF(
    OI$1="Date",
    DateRange(StartDate, EndDate),
    IF(
        VLOOKUP(OI$1, CHOOSE({1,2}, Timeseries[code], Timeseries[source]), 2, FALSE)="FactSet",
        IF(
        VLOOKUP(OI$1, CHOOSE({1,2}, Timeseries[code], Timeseries[source_field]), 2, FALSE)="FDS_ECON_DATA",
        _xll.FDSC("", "", "PSETCAL(SEVENDAY);FDS_ECON_DATA('" &amp;
            VLOOKUP(OI$1, CHOOSE({1,2}, Timeseries[code], Timeseries[source_ticker]), 2, FALSE) &amp;
            "'," &amp; StartDate &amp; "," &amp; EndDate &amp; ", D, NONE, NONE)"
        ),
        _xll.FDSC("", "", "PSETCAL(SEVENDAY);NO_REPEAT_F(SPEC_ID_DATA('" &amp;
            VLOOKUP(OI$1, CHOOSE({1,2}, Timeseries[code], Timeseries[source_ticker]), 2, FALSE) &amp;
            ":" &amp; VLOOKUP(OI$1, CHOOSE({1,2}, Timeseries[code], Timeseries[source_field]), 2, FALSE) &amp;
            "','" &amp; StartDate &amp; "','" &amp; EndDate &amp; "', D, NONE, NONE,2))"
        )
        ),
        IF(
        VLOOKUP(OI$1, CHOOSE({1,2}, Timeseries[code], Timeseries[source]), 2, FALSE)="Bloomberg",
        BDH(
            VLOOKUP(OI$1, CHOOSE({1,2}, Timeseries[code],Timeseries[source_ticker]), 2, FALSE),
            VLOOKUP(OI$1, CHOOSE({1,2}, Timeseries[code],Timeseries[source_field]), 2, FALSE),
            StartDate, EndDate, "SORT","FALSE", "DTS","FALSE", "DAYS","C", "FILL","B"
        ),
        IF(
        VLOOKUP(OI$1, CHOOSE({1,2}, Timeseries[code], Timeseries[source]), 2, FALSE)="Infomax",
        _xll.IMDH(VLOOKUP(OI$1,CHOOSE({1,2},Timeseries[code],Timeseries[asset_class]),2,FALSE),
        VLOOKUP(OI$1,CHOOSE({1,2},Timeseries[code],Timeseries[source_ticker]),2,FALSE),
        VLOOKUP(OI$1,CHOOSE({1,2},Timeseries[code],Timeseries[source_field]),2,FALSE),
        StartDate+2,EndDate+2,9999,
        "Per=일,sort=A,real=false,Bizday=12,Quote=종가,ROUND=9,Pos=20,Orient=V,Title="&amp;VLOOKUP(OI$1,CHOOSE({1,2},Timeseries[code],Timeseries[name]),2,FALSE)&amp;",DtFmt=1,TmFmt=1,unit=true"),
        NA()
        )
        )
    )
    )
)</f>
        <v>#Calc</v>
      </c>
      <c r="OJ2" s="5" t="str" cm="1">
        <f t="array" aca="1" ref="OJ2" ca="1">IF(
    OJ$1="", NA(),
    IF(
    OJ$1="Date",
    DateRange(StartDate, EndDate),
    IF(
        VLOOKUP(OJ$1, CHOOSE({1,2}, Timeseries[code], Timeseries[source]), 2, FALSE)="FactSet",
        IF(
        VLOOKUP(OJ$1, CHOOSE({1,2}, Timeseries[code], Timeseries[source_field]), 2, FALSE)="FDS_ECON_DATA",
        _xll.FDSC("", "", "PSETCAL(SEVENDAY);FDS_ECON_DATA('" &amp;
            VLOOKUP(OJ$1, CHOOSE({1,2}, Timeseries[code], Timeseries[source_ticker]), 2, FALSE) &amp;
            "'," &amp; StartDate &amp; "," &amp; EndDate &amp; ", D, NONE, NONE)"
        ),
        _xll.FDSC("", "", "PSETCAL(SEVENDAY);NO_REPEAT_F(SPEC_ID_DATA('" &amp;
            VLOOKUP(OJ$1, CHOOSE({1,2}, Timeseries[code], Timeseries[source_ticker]), 2, FALSE) &amp;
            ":" &amp; VLOOKUP(OJ$1, CHOOSE({1,2}, Timeseries[code], Timeseries[source_field]), 2, FALSE) &amp;
            "','" &amp; StartDate &amp; "','" &amp; EndDate &amp; "', D, NONE, NONE,2))"
        )
        ),
        IF(
        VLOOKUP(OJ$1, CHOOSE({1,2}, Timeseries[code], Timeseries[source]), 2, FALSE)="Bloomberg",
        BDH(
            VLOOKUP(OJ$1, CHOOSE({1,2}, Timeseries[code],Timeseries[source_ticker]), 2, FALSE),
            VLOOKUP(OJ$1, CHOOSE({1,2}, Timeseries[code],Timeseries[source_field]), 2, FALSE),
            StartDate, EndDate, "SORT","FALSE", "DTS","FALSE", "DAYS","C", "FILL","B"
        ),
        IF(
        VLOOKUP(OJ$1, CHOOSE({1,2}, Timeseries[code], Timeseries[source]), 2, FALSE)="Infomax",
        _xll.IMDH(VLOOKUP(OJ$1,CHOOSE({1,2},Timeseries[code],Timeseries[asset_class]),2,FALSE),
        VLOOKUP(OJ$1,CHOOSE({1,2},Timeseries[code],Timeseries[source_ticker]),2,FALSE),
        VLOOKUP(OJ$1,CHOOSE({1,2},Timeseries[code],Timeseries[source_field]),2,FALSE),
        StartDate+2,EndDate+2,9999,
        "Per=일,sort=A,real=false,Bizday=12,Quote=종가,ROUND=9,Pos=20,Orient=V,Title="&amp;VLOOKUP(OJ$1,CHOOSE({1,2},Timeseries[code],Timeseries[name]),2,FALSE)&amp;",DtFmt=1,TmFmt=1,unit=true"),
        NA()
        )
        )
    )
    )
)</f>
        <v>#Calc</v>
      </c>
      <c r="OK2" s="5" t="str" cm="1">
        <f t="array" aca="1" ref="OK2" ca="1">IF(
    OK$1="", NA(),
    IF(
    OK$1="Date",
    DateRange(StartDate, EndDate),
    IF(
        VLOOKUP(OK$1, CHOOSE({1,2}, Timeseries[code], Timeseries[source]), 2, FALSE)="FactSet",
        IF(
        VLOOKUP(OK$1, CHOOSE({1,2}, Timeseries[code], Timeseries[source_field]), 2, FALSE)="FDS_ECON_DATA",
        _xll.FDSC("", "", "PSETCAL(SEVENDAY);FDS_ECON_DATA('" &amp;
            VLOOKUP(OK$1, CHOOSE({1,2}, Timeseries[code], Timeseries[source_ticker]), 2, FALSE) &amp;
            "'," &amp; StartDate &amp; "," &amp; EndDate &amp; ", D, NONE, NONE)"
        ),
        _xll.FDSC("", "", "PSETCAL(SEVENDAY);NO_REPEAT_F(SPEC_ID_DATA('" &amp;
            VLOOKUP(OK$1, CHOOSE({1,2}, Timeseries[code], Timeseries[source_ticker]), 2, FALSE) &amp;
            ":" &amp; VLOOKUP(OK$1, CHOOSE({1,2}, Timeseries[code], Timeseries[source_field]), 2, FALSE) &amp;
            "','" &amp; StartDate &amp; "','" &amp; EndDate &amp; "', D, NONE, NONE,2))"
        )
        ),
        IF(
        VLOOKUP(OK$1, CHOOSE({1,2}, Timeseries[code], Timeseries[source]), 2, FALSE)="Bloomberg",
        BDH(
            VLOOKUP(OK$1, CHOOSE({1,2}, Timeseries[code],Timeseries[source_ticker]), 2, FALSE),
            VLOOKUP(OK$1, CHOOSE({1,2}, Timeseries[code],Timeseries[source_field]), 2, FALSE),
            StartDate, EndDate, "SORT","FALSE", "DTS","FALSE", "DAYS","C", "FILL","B"
        ),
        IF(
        VLOOKUP(OK$1, CHOOSE({1,2}, Timeseries[code], Timeseries[source]), 2, FALSE)="Infomax",
        _xll.IMDH(VLOOKUP(OK$1,CHOOSE({1,2},Timeseries[code],Timeseries[asset_class]),2,FALSE),
        VLOOKUP(OK$1,CHOOSE({1,2},Timeseries[code],Timeseries[source_ticker]),2,FALSE),
        VLOOKUP(OK$1,CHOOSE({1,2},Timeseries[code],Timeseries[source_field]),2,FALSE),
        StartDate+2,EndDate+2,9999,
        "Per=일,sort=A,real=false,Bizday=12,Quote=종가,ROUND=9,Pos=20,Orient=V,Title="&amp;VLOOKUP(OK$1,CHOOSE({1,2},Timeseries[code],Timeseries[name]),2,FALSE)&amp;",DtFmt=1,TmFmt=1,unit=true"),
        NA()
        )
        )
    )
    )
)</f>
        <v>#Calc</v>
      </c>
      <c r="OL2" s="5" t="str" cm="1">
        <f t="array" aca="1" ref="OL2" ca="1">IF(
    OL$1="", NA(),
    IF(
    OL$1="Date",
    DateRange(StartDate, EndDate),
    IF(
        VLOOKUP(OL$1, CHOOSE({1,2}, Timeseries[code], Timeseries[source]), 2, FALSE)="FactSet",
        IF(
        VLOOKUP(OL$1, CHOOSE({1,2}, Timeseries[code], Timeseries[source_field]), 2, FALSE)="FDS_ECON_DATA",
        _xll.FDSC("", "", "PSETCAL(SEVENDAY);FDS_ECON_DATA('" &amp;
            VLOOKUP(OL$1, CHOOSE({1,2}, Timeseries[code], Timeseries[source_ticker]), 2, FALSE) &amp;
            "'," &amp; StartDate &amp; "," &amp; EndDate &amp; ", D, NONE, NONE)"
        ),
        _xll.FDSC("", "", "PSETCAL(SEVENDAY);NO_REPEAT_F(SPEC_ID_DATA('" &amp;
            VLOOKUP(OL$1, CHOOSE({1,2}, Timeseries[code], Timeseries[source_ticker]), 2, FALSE) &amp;
            ":" &amp; VLOOKUP(OL$1, CHOOSE({1,2}, Timeseries[code], Timeseries[source_field]), 2, FALSE) &amp;
            "','" &amp; StartDate &amp; "','" &amp; EndDate &amp; "', D, NONE, NONE,2))"
        )
        ),
        IF(
        VLOOKUP(OL$1, CHOOSE({1,2}, Timeseries[code], Timeseries[source]), 2, FALSE)="Bloomberg",
        BDH(
            VLOOKUP(OL$1, CHOOSE({1,2}, Timeseries[code],Timeseries[source_ticker]), 2, FALSE),
            VLOOKUP(OL$1, CHOOSE({1,2}, Timeseries[code],Timeseries[source_field]), 2, FALSE),
            StartDate, EndDate, "SORT","FALSE", "DTS","FALSE", "DAYS","C", "FILL","B"
        ),
        IF(
        VLOOKUP(OL$1, CHOOSE({1,2}, Timeseries[code], Timeseries[source]), 2, FALSE)="Infomax",
        _xll.IMDH(VLOOKUP(OL$1,CHOOSE({1,2},Timeseries[code],Timeseries[asset_class]),2,FALSE),
        VLOOKUP(OL$1,CHOOSE({1,2},Timeseries[code],Timeseries[source_ticker]),2,FALSE),
        VLOOKUP(OL$1,CHOOSE({1,2},Timeseries[code],Timeseries[source_field]),2,FALSE),
        StartDate+2,EndDate+2,9999,
        "Per=일,sort=A,real=false,Bizday=12,Quote=종가,ROUND=9,Pos=20,Orient=V,Title="&amp;VLOOKUP(OL$1,CHOOSE({1,2},Timeseries[code],Timeseries[name]),2,FALSE)&amp;",DtFmt=1,TmFmt=1,unit=true"),
        NA()
        )
        )
    )
    )
)</f>
        <v>#Calc</v>
      </c>
      <c r="OM2" s="5" t="str" cm="1">
        <f t="array" aca="1" ref="OM2" ca="1">IF(
    OM$1="", NA(),
    IF(
    OM$1="Date",
    DateRange(StartDate, EndDate),
    IF(
        VLOOKUP(OM$1, CHOOSE({1,2}, Timeseries[code], Timeseries[source]), 2, FALSE)="FactSet",
        IF(
        VLOOKUP(OM$1, CHOOSE({1,2}, Timeseries[code], Timeseries[source_field]), 2, FALSE)="FDS_ECON_DATA",
        _xll.FDSC("", "", "PSETCAL(SEVENDAY);FDS_ECON_DATA('" &amp;
            VLOOKUP(OM$1, CHOOSE({1,2}, Timeseries[code], Timeseries[source_ticker]), 2, FALSE) &amp;
            "'," &amp; StartDate &amp; "," &amp; EndDate &amp; ", D, NONE, NONE)"
        ),
        _xll.FDSC("", "", "PSETCAL(SEVENDAY);NO_REPEAT_F(SPEC_ID_DATA('" &amp;
            VLOOKUP(OM$1, CHOOSE({1,2}, Timeseries[code], Timeseries[source_ticker]), 2, FALSE) &amp;
            ":" &amp; VLOOKUP(OM$1, CHOOSE({1,2}, Timeseries[code], Timeseries[source_field]), 2, FALSE) &amp;
            "','" &amp; StartDate &amp; "','" &amp; EndDate &amp; "', D, NONE, NONE,2))"
        )
        ),
        IF(
        VLOOKUP(OM$1, CHOOSE({1,2}, Timeseries[code], Timeseries[source]), 2, FALSE)="Bloomberg",
        BDH(
            VLOOKUP(OM$1, CHOOSE({1,2}, Timeseries[code],Timeseries[source_ticker]), 2, FALSE),
            VLOOKUP(OM$1, CHOOSE({1,2}, Timeseries[code],Timeseries[source_field]), 2, FALSE),
            StartDate, EndDate, "SORT","FALSE", "DTS","FALSE", "DAYS","C", "FILL","B"
        ),
        IF(
        VLOOKUP(OM$1, CHOOSE({1,2}, Timeseries[code], Timeseries[source]), 2, FALSE)="Infomax",
        _xll.IMDH(VLOOKUP(OM$1,CHOOSE({1,2},Timeseries[code],Timeseries[asset_class]),2,FALSE),
        VLOOKUP(OM$1,CHOOSE({1,2},Timeseries[code],Timeseries[source_ticker]),2,FALSE),
        VLOOKUP(OM$1,CHOOSE({1,2},Timeseries[code],Timeseries[source_field]),2,FALSE),
        StartDate+2,EndDate+2,9999,
        "Per=일,sort=A,real=false,Bizday=12,Quote=종가,ROUND=9,Pos=20,Orient=V,Title="&amp;VLOOKUP(OM$1,CHOOSE({1,2},Timeseries[code],Timeseries[name]),2,FALSE)&amp;",DtFmt=1,TmFmt=1,unit=true"),
        NA()
        )
        )
    )
    )
)</f>
        <v>#Calc</v>
      </c>
      <c r="ON2" s="5" t="str" cm="1">
        <f t="array" aca="1" ref="ON2" ca="1">IF(
    ON$1="", NA(),
    IF(
    ON$1="Date",
    DateRange(StartDate, EndDate),
    IF(
        VLOOKUP(ON$1, CHOOSE({1,2}, Timeseries[code], Timeseries[source]), 2, FALSE)="FactSet",
        IF(
        VLOOKUP(ON$1, CHOOSE({1,2}, Timeseries[code], Timeseries[source_field]), 2, FALSE)="FDS_ECON_DATA",
        _xll.FDSC("", "", "PSETCAL(SEVENDAY);FDS_ECON_DATA('" &amp;
            VLOOKUP(ON$1, CHOOSE({1,2}, Timeseries[code], Timeseries[source_ticker]), 2, FALSE) &amp;
            "'," &amp; StartDate &amp; "," &amp; EndDate &amp; ", D, NONE, NONE)"
        ),
        _xll.FDSC("", "", "PSETCAL(SEVENDAY);NO_REPEAT_F(SPEC_ID_DATA('" &amp;
            VLOOKUP(ON$1, CHOOSE({1,2}, Timeseries[code], Timeseries[source_ticker]), 2, FALSE) &amp;
            ":" &amp; VLOOKUP(ON$1, CHOOSE({1,2}, Timeseries[code], Timeseries[source_field]), 2, FALSE) &amp;
            "','" &amp; StartDate &amp; "','" &amp; EndDate &amp; "', D, NONE, NONE,2))"
        )
        ),
        IF(
        VLOOKUP(ON$1, CHOOSE({1,2}, Timeseries[code], Timeseries[source]), 2, FALSE)="Bloomberg",
        BDH(
            VLOOKUP(ON$1, CHOOSE({1,2}, Timeseries[code],Timeseries[source_ticker]), 2, FALSE),
            VLOOKUP(ON$1, CHOOSE({1,2}, Timeseries[code],Timeseries[source_field]), 2, FALSE),
            StartDate, EndDate, "SORT","FALSE", "DTS","FALSE", "DAYS","C", "FILL","B"
        ),
        IF(
        VLOOKUP(ON$1, CHOOSE({1,2}, Timeseries[code], Timeseries[source]), 2, FALSE)="Infomax",
        _xll.IMDH(VLOOKUP(ON$1,CHOOSE({1,2},Timeseries[code],Timeseries[asset_class]),2,FALSE),
        VLOOKUP(ON$1,CHOOSE({1,2},Timeseries[code],Timeseries[source_ticker]),2,FALSE),
        VLOOKUP(ON$1,CHOOSE({1,2},Timeseries[code],Timeseries[source_field]),2,FALSE),
        StartDate+2,EndDate+2,9999,
        "Per=일,sort=A,real=false,Bizday=12,Quote=종가,ROUND=9,Pos=20,Orient=V,Title="&amp;VLOOKUP(ON$1,CHOOSE({1,2},Timeseries[code],Timeseries[name]),2,FALSE)&amp;",DtFmt=1,TmFmt=1,unit=true"),
        NA()
        )
        )
    )
    )
)</f>
        <v>#Calc</v>
      </c>
      <c r="OO2" s="5" t="str" cm="1">
        <f t="array" aca="1" ref="OO2" ca="1">IF(
    OO$1="", NA(),
    IF(
    OO$1="Date",
    DateRange(StartDate, EndDate),
    IF(
        VLOOKUP(OO$1, CHOOSE({1,2}, Timeseries[code], Timeseries[source]), 2, FALSE)="FactSet",
        IF(
        VLOOKUP(OO$1, CHOOSE({1,2}, Timeseries[code], Timeseries[source_field]), 2, FALSE)="FDS_ECON_DATA",
        _xll.FDSC("", "", "PSETCAL(SEVENDAY);FDS_ECON_DATA('" &amp;
            VLOOKUP(OO$1, CHOOSE({1,2}, Timeseries[code], Timeseries[source_ticker]), 2, FALSE) &amp;
            "'," &amp; StartDate &amp; "," &amp; EndDate &amp; ", D, NONE, NONE)"
        ),
        _xll.FDSC("", "", "PSETCAL(SEVENDAY);NO_REPEAT_F(SPEC_ID_DATA('" &amp;
            VLOOKUP(OO$1, CHOOSE({1,2}, Timeseries[code], Timeseries[source_ticker]), 2, FALSE) &amp;
            ":" &amp; VLOOKUP(OO$1, CHOOSE({1,2}, Timeseries[code], Timeseries[source_field]), 2, FALSE) &amp;
            "','" &amp; StartDate &amp; "','" &amp; EndDate &amp; "', D, NONE, NONE,2))"
        )
        ),
        IF(
        VLOOKUP(OO$1, CHOOSE({1,2}, Timeseries[code], Timeseries[source]), 2, FALSE)="Bloomberg",
        BDH(
            VLOOKUP(OO$1, CHOOSE({1,2}, Timeseries[code],Timeseries[source_ticker]), 2, FALSE),
            VLOOKUP(OO$1, CHOOSE({1,2}, Timeseries[code],Timeseries[source_field]), 2, FALSE),
            StartDate, EndDate, "SORT","FALSE", "DTS","FALSE", "DAYS","C", "FILL","B"
        ),
        IF(
        VLOOKUP(OO$1, CHOOSE({1,2}, Timeseries[code], Timeseries[source]), 2, FALSE)="Infomax",
        _xll.IMDH(VLOOKUP(OO$1,CHOOSE({1,2},Timeseries[code],Timeseries[asset_class]),2,FALSE),
        VLOOKUP(OO$1,CHOOSE({1,2},Timeseries[code],Timeseries[source_ticker]),2,FALSE),
        VLOOKUP(OO$1,CHOOSE({1,2},Timeseries[code],Timeseries[source_field]),2,FALSE),
        StartDate+2,EndDate+2,9999,
        "Per=일,sort=A,real=false,Bizday=12,Quote=종가,ROUND=9,Pos=20,Orient=V,Title="&amp;VLOOKUP(OO$1,CHOOSE({1,2},Timeseries[code],Timeseries[name]),2,FALSE)&amp;",DtFmt=1,TmFmt=1,unit=true"),
        NA()
        )
        )
    )
    )
)</f>
        <v>#Calc</v>
      </c>
      <c r="OP2" s="5" t="str" cm="1">
        <f t="array" aca="1" ref="OP2" ca="1">IF(
    OP$1="", NA(),
    IF(
    OP$1="Date",
    DateRange(StartDate, EndDate),
    IF(
        VLOOKUP(OP$1, CHOOSE({1,2}, Timeseries[code], Timeseries[source]), 2, FALSE)="FactSet",
        IF(
        VLOOKUP(OP$1, CHOOSE({1,2}, Timeseries[code], Timeseries[source_field]), 2, FALSE)="FDS_ECON_DATA",
        _xll.FDSC("", "", "PSETCAL(SEVENDAY);FDS_ECON_DATA('" &amp;
            VLOOKUP(OP$1, CHOOSE({1,2}, Timeseries[code], Timeseries[source_ticker]), 2, FALSE) &amp;
            "'," &amp; StartDate &amp; "," &amp; EndDate &amp; ", D, NONE, NONE)"
        ),
        _xll.FDSC("", "", "PSETCAL(SEVENDAY);NO_REPEAT_F(SPEC_ID_DATA('" &amp;
            VLOOKUP(OP$1, CHOOSE({1,2}, Timeseries[code], Timeseries[source_ticker]), 2, FALSE) &amp;
            ":" &amp; VLOOKUP(OP$1, CHOOSE({1,2}, Timeseries[code], Timeseries[source_field]), 2, FALSE) &amp;
            "','" &amp; StartDate &amp; "','" &amp; EndDate &amp; "', D, NONE, NONE,2))"
        )
        ),
        IF(
        VLOOKUP(OP$1, CHOOSE({1,2}, Timeseries[code], Timeseries[source]), 2, FALSE)="Bloomberg",
        BDH(
            VLOOKUP(OP$1, CHOOSE({1,2}, Timeseries[code],Timeseries[source_ticker]), 2, FALSE),
            VLOOKUP(OP$1, CHOOSE({1,2}, Timeseries[code],Timeseries[source_field]), 2, FALSE),
            StartDate, EndDate, "SORT","FALSE", "DTS","FALSE", "DAYS","C", "FILL","B"
        ),
        IF(
        VLOOKUP(OP$1, CHOOSE({1,2}, Timeseries[code], Timeseries[source]), 2, FALSE)="Infomax",
        _xll.IMDH(VLOOKUP(OP$1,CHOOSE({1,2},Timeseries[code],Timeseries[asset_class]),2,FALSE),
        VLOOKUP(OP$1,CHOOSE({1,2},Timeseries[code],Timeseries[source_ticker]),2,FALSE),
        VLOOKUP(OP$1,CHOOSE({1,2},Timeseries[code],Timeseries[source_field]),2,FALSE),
        StartDate+2,EndDate+2,9999,
        "Per=일,sort=A,real=false,Bizday=12,Quote=종가,ROUND=9,Pos=20,Orient=V,Title="&amp;VLOOKUP(OP$1,CHOOSE({1,2},Timeseries[code],Timeseries[name]),2,FALSE)&amp;",DtFmt=1,TmFmt=1,unit=true"),
        NA()
        )
        )
    )
    )
)</f>
        <v>#Calc</v>
      </c>
      <c r="OQ2" s="5" t="str" cm="1">
        <f t="array" aca="1" ref="OQ2" ca="1">IF(
    OQ$1="", NA(),
    IF(
    OQ$1="Date",
    DateRange(StartDate, EndDate),
    IF(
        VLOOKUP(OQ$1, CHOOSE({1,2}, Timeseries[code], Timeseries[source]), 2, FALSE)="FactSet",
        IF(
        VLOOKUP(OQ$1, CHOOSE({1,2}, Timeseries[code], Timeseries[source_field]), 2, FALSE)="FDS_ECON_DATA",
        _xll.FDSC("", "", "PSETCAL(SEVENDAY);FDS_ECON_DATA('" &amp;
            VLOOKUP(OQ$1, CHOOSE({1,2}, Timeseries[code], Timeseries[source_ticker]), 2, FALSE) &amp;
            "'," &amp; StartDate &amp; "," &amp; EndDate &amp; ", D, NONE, NONE)"
        ),
        _xll.FDSC("", "", "PSETCAL(SEVENDAY);NO_REPEAT_F(SPEC_ID_DATA('" &amp;
            VLOOKUP(OQ$1, CHOOSE({1,2}, Timeseries[code], Timeseries[source_ticker]), 2, FALSE) &amp;
            ":" &amp; VLOOKUP(OQ$1, CHOOSE({1,2}, Timeseries[code], Timeseries[source_field]), 2, FALSE) &amp;
            "','" &amp; StartDate &amp; "','" &amp; EndDate &amp; "', D, NONE, NONE,2))"
        )
        ),
        IF(
        VLOOKUP(OQ$1, CHOOSE({1,2}, Timeseries[code], Timeseries[source]), 2, FALSE)="Bloomberg",
        BDH(
            VLOOKUP(OQ$1, CHOOSE({1,2}, Timeseries[code],Timeseries[source_ticker]), 2, FALSE),
            VLOOKUP(OQ$1, CHOOSE({1,2}, Timeseries[code],Timeseries[source_field]), 2, FALSE),
            StartDate, EndDate, "SORT","FALSE", "DTS","FALSE", "DAYS","C", "FILL","B"
        ),
        IF(
        VLOOKUP(OQ$1, CHOOSE({1,2}, Timeseries[code], Timeseries[source]), 2, FALSE)="Infomax",
        _xll.IMDH(VLOOKUP(OQ$1,CHOOSE({1,2},Timeseries[code],Timeseries[asset_class]),2,FALSE),
        VLOOKUP(OQ$1,CHOOSE({1,2},Timeseries[code],Timeseries[source_ticker]),2,FALSE),
        VLOOKUP(OQ$1,CHOOSE({1,2},Timeseries[code],Timeseries[source_field]),2,FALSE),
        StartDate+2,EndDate+2,9999,
        "Per=일,sort=A,real=false,Bizday=12,Quote=종가,ROUND=9,Pos=20,Orient=V,Title="&amp;VLOOKUP(OQ$1,CHOOSE({1,2},Timeseries[code],Timeseries[name]),2,FALSE)&amp;",DtFmt=1,TmFmt=1,unit=true"),
        NA()
        )
        )
    )
    )
)</f>
        <v>#Calc</v>
      </c>
      <c r="OR2" s="5" t="str" cm="1">
        <f t="array" aca="1" ref="OR2" ca="1">IF(
    OR$1="", NA(),
    IF(
    OR$1="Date",
    DateRange(StartDate, EndDate),
    IF(
        VLOOKUP(OR$1, CHOOSE({1,2}, Timeseries[code], Timeseries[source]), 2, FALSE)="FactSet",
        IF(
        VLOOKUP(OR$1, CHOOSE({1,2}, Timeseries[code], Timeseries[source_field]), 2, FALSE)="FDS_ECON_DATA",
        _xll.FDSC("", "", "PSETCAL(SEVENDAY);FDS_ECON_DATA('" &amp;
            VLOOKUP(OR$1, CHOOSE({1,2}, Timeseries[code], Timeseries[source_ticker]), 2, FALSE) &amp;
            "'," &amp; StartDate &amp; "," &amp; EndDate &amp; ", D, NONE, NONE)"
        ),
        _xll.FDSC("", "", "PSETCAL(SEVENDAY);NO_REPEAT_F(SPEC_ID_DATA('" &amp;
            VLOOKUP(OR$1, CHOOSE({1,2}, Timeseries[code], Timeseries[source_ticker]), 2, FALSE) &amp;
            ":" &amp; VLOOKUP(OR$1, CHOOSE({1,2}, Timeseries[code], Timeseries[source_field]), 2, FALSE) &amp;
            "','" &amp; StartDate &amp; "','" &amp; EndDate &amp; "', D, NONE, NONE,2))"
        )
        ),
        IF(
        VLOOKUP(OR$1, CHOOSE({1,2}, Timeseries[code], Timeseries[source]), 2, FALSE)="Bloomberg",
        BDH(
            VLOOKUP(OR$1, CHOOSE({1,2}, Timeseries[code],Timeseries[source_ticker]), 2, FALSE),
            VLOOKUP(OR$1, CHOOSE({1,2}, Timeseries[code],Timeseries[source_field]), 2, FALSE),
            StartDate, EndDate, "SORT","FALSE", "DTS","FALSE", "DAYS","C", "FILL","B"
        ),
        IF(
        VLOOKUP(OR$1, CHOOSE({1,2}, Timeseries[code], Timeseries[source]), 2, FALSE)="Infomax",
        _xll.IMDH(VLOOKUP(OR$1,CHOOSE({1,2},Timeseries[code],Timeseries[asset_class]),2,FALSE),
        VLOOKUP(OR$1,CHOOSE({1,2},Timeseries[code],Timeseries[source_ticker]),2,FALSE),
        VLOOKUP(OR$1,CHOOSE({1,2},Timeseries[code],Timeseries[source_field]),2,FALSE),
        StartDate+2,EndDate+2,9999,
        "Per=일,sort=A,real=false,Bizday=12,Quote=종가,ROUND=9,Pos=20,Orient=V,Title="&amp;VLOOKUP(OR$1,CHOOSE({1,2},Timeseries[code],Timeseries[name]),2,FALSE)&amp;",DtFmt=1,TmFmt=1,unit=true"),
        NA()
        )
        )
    )
    )
)</f>
        <v>#Calc</v>
      </c>
      <c r="OS2" s="5" t="str" cm="1">
        <f t="array" aca="1" ref="OS2" ca="1">IF(
    OS$1="", NA(),
    IF(
    OS$1="Date",
    DateRange(StartDate, EndDate),
    IF(
        VLOOKUP(OS$1, CHOOSE({1,2}, Timeseries[code], Timeseries[source]), 2, FALSE)="FactSet",
        IF(
        VLOOKUP(OS$1, CHOOSE({1,2}, Timeseries[code], Timeseries[source_field]), 2, FALSE)="FDS_ECON_DATA",
        _xll.FDSC("", "", "PSETCAL(SEVENDAY);FDS_ECON_DATA('" &amp;
            VLOOKUP(OS$1, CHOOSE({1,2}, Timeseries[code], Timeseries[source_ticker]), 2, FALSE) &amp;
            "'," &amp; StartDate &amp; "," &amp; EndDate &amp; ", D, NONE, NONE)"
        ),
        _xll.FDSC("", "", "PSETCAL(SEVENDAY);NO_REPEAT_F(SPEC_ID_DATA('" &amp;
            VLOOKUP(OS$1, CHOOSE({1,2}, Timeseries[code], Timeseries[source_ticker]), 2, FALSE) &amp;
            ":" &amp; VLOOKUP(OS$1, CHOOSE({1,2}, Timeseries[code], Timeseries[source_field]), 2, FALSE) &amp;
            "','" &amp; StartDate &amp; "','" &amp; EndDate &amp; "', D, NONE, NONE,2))"
        )
        ),
        IF(
        VLOOKUP(OS$1, CHOOSE({1,2}, Timeseries[code], Timeseries[source]), 2, FALSE)="Bloomberg",
        BDH(
            VLOOKUP(OS$1, CHOOSE({1,2}, Timeseries[code],Timeseries[source_ticker]), 2, FALSE),
            VLOOKUP(OS$1, CHOOSE({1,2}, Timeseries[code],Timeseries[source_field]), 2, FALSE),
            StartDate, EndDate, "SORT","FALSE", "DTS","FALSE", "DAYS","C", "FILL","B"
        ),
        IF(
        VLOOKUP(OS$1, CHOOSE({1,2}, Timeseries[code], Timeseries[source]), 2, FALSE)="Infomax",
        _xll.IMDH(VLOOKUP(OS$1,CHOOSE({1,2},Timeseries[code],Timeseries[asset_class]),2,FALSE),
        VLOOKUP(OS$1,CHOOSE({1,2},Timeseries[code],Timeseries[source_ticker]),2,FALSE),
        VLOOKUP(OS$1,CHOOSE({1,2},Timeseries[code],Timeseries[source_field]),2,FALSE),
        StartDate+2,EndDate+2,9999,
        "Per=일,sort=A,real=false,Bizday=12,Quote=종가,ROUND=9,Pos=20,Orient=V,Title="&amp;VLOOKUP(OS$1,CHOOSE({1,2},Timeseries[code],Timeseries[name]),2,FALSE)&amp;",DtFmt=1,TmFmt=1,unit=true"),
        NA()
        )
        )
    )
    )
)</f>
        <v>#Calc</v>
      </c>
      <c r="OT2" s="5" t="str" cm="1">
        <f t="array" aca="1" ref="OT2" ca="1">IF(
    OT$1="", NA(),
    IF(
    OT$1="Date",
    DateRange(StartDate, EndDate),
    IF(
        VLOOKUP(OT$1, CHOOSE({1,2}, Timeseries[code], Timeseries[source]), 2, FALSE)="FactSet",
        IF(
        VLOOKUP(OT$1, CHOOSE({1,2}, Timeseries[code], Timeseries[source_field]), 2, FALSE)="FDS_ECON_DATA",
        _xll.FDSC("", "", "PSETCAL(SEVENDAY);FDS_ECON_DATA('" &amp;
            VLOOKUP(OT$1, CHOOSE({1,2}, Timeseries[code], Timeseries[source_ticker]), 2, FALSE) &amp;
            "'," &amp; StartDate &amp; "," &amp; EndDate &amp; ", D, NONE, NONE)"
        ),
        _xll.FDSC("", "", "PSETCAL(SEVENDAY);NO_REPEAT_F(SPEC_ID_DATA('" &amp;
            VLOOKUP(OT$1, CHOOSE({1,2}, Timeseries[code], Timeseries[source_ticker]), 2, FALSE) &amp;
            ":" &amp; VLOOKUP(OT$1, CHOOSE({1,2}, Timeseries[code], Timeseries[source_field]), 2, FALSE) &amp;
            "','" &amp; StartDate &amp; "','" &amp; EndDate &amp; "', D, NONE, NONE,2))"
        )
        ),
        IF(
        VLOOKUP(OT$1, CHOOSE({1,2}, Timeseries[code], Timeseries[source]), 2, FALSE)="Bloomberg",
        BDH(
            VLOOKUP(OT$1, CHOOSE({1,2}, Timeseries[code],Timeseries[source_ticker]), 2, FALSE),
            VLOOKUP(OT$1, CHOOSE({1,2}, Timeseries[code],Timeseries[source_field]), 2, FALSE),
            StartDate, EndDate, "SORT","FALSE", "DTS","FALSE", "DAYS","C", "FILL","B"
        ),
        IF(
        VLOOKUP(OT$1, CHOOSE({1,2}, Timeseries[code], Timeseries[source]), 2, FALSE)="Infomax",
        _xll.IMDH(VLOOKUP(OT$1,CHOOSE({1,2},Timeseries[code],Timeseries[asset_class]),2,FALSE),
        VLOOKUP(OT$1,CHOOSE({1,2},Timeseries[code],Timeseries[source_ticker]),2,FALSE),
        VLOOKUP(OT$1,CHOOSE({1,2},Timeseries[code],Timeseries[source_field]),2,FALSE),
        StartDate+2,EndDate+2,9999,
        "Per=일,sort=A,real=false,Bizday=12,Quote=종가,ROUND=9,Pos=20,Orient=V,Title="&amp;VLOOKUP(OT$1,CHOOSE({1,2},Timeseries[code],Timeseries[name]),2,FALSE)&amp;",DtFmt=1,TmFmt=1,unit=true"),
        NA()
        )
        )
    )
    )
)</f>
        <v>#Calc</v>
      </c>
      <c r="OU2" s="5" t="str" cm="1">
        <f t="array" aca="1" ref="OU2" ca="1">IF(
    OU$1="", NA(),
    IF(
    OU$1="Date",
    DateRange(StartDate, EndDate),
    IF(
        VLOOKUP(OU$1, CHOOSE({1,2}, Timeseries[code], Timeseries[source]), 2, FALSE)="FactSet",
        IF(
        VLOOKUP(OU$1, CHOOSE({1,2}, Timeseries[code], Timeseries[source_field]), 2, FALSE)="FDS_ECON_DATA",
        _xll.FDSC("", "", "PSETCAL(SEVENDAY);FDS_ECON_DATA('" &amp;
            VLOOKUP(OU$1, CHOOSE({1,2}, Timeseries[code], Timeseries[source_ticker]), 2, FALSE) &amp;
            "'," &amp; StartDate &amp; "," &amp; EndDate &amp; ", D, NONE, NONE)"
        ),
        _xll.FDSC("", "", "PSETCAL(SEVENDAY);NO_REPEAT_F(SPEC_ID_DATA('" &amp;
            VLOOKUP(OU$1, CHOOSE({1,2}, Timeseries[code], Timeseries[source_ticker]), 2, FALSE) &amp;
            ":" &amp; VLOOKUP(OU$1, CHOOSE({1,2}, Timeseries[code], Timeseries[source_field]), 2, FALSE) &amp;
            "','" &amp; StartDate &amp; "','" &amp; EndDate &amp; "', D, NONE, NONE,2))"
        )
        ),
        IF(
        VLOOKUP(OU$1, CHOOSE({1,2}, Timeseries[code], Timeseries[source]), 2, FALSE)="Bloomberg",
        BDH(
            VLOOKUP(OU$1, CHOOSE({1,2}, Timeseries[code],Timeseries[source_ticker]), 2, FALSE),
            VLOOKUP(OU$1, CHOOSE({1,2}, Timeseries[code],Timeseries[source_field]), 2, FALSE),
            StartDate, EndDate, "SORT","FALSE", "DTS","FALSE", "DAYS","C", "FILL","B"
        ),
        IF(
        VLOOKUP(OU$1, CHOOSE({1,2}, Timeseries[code], Timeseries[source]), 2, FALSE)="Infomax",
        _xll.IMDH(VLOOKUP(OU$1,CHOOSE({1,2},Timeseries[code],Timeseries[asset_class]),2,FALSE),
        VLOOKUP(OU$1,CHOOSE({1,2},Timeseries[code],Timeseries[source_ticker]),2,FALSE),
        VLOOKUP(OU$1,CHOOSE({1,2},Timeseries[code],Timeseries[source_field]),2,FALSE),
        StartDate+2,EndDate+2,9999,
        "Per=일,sort=A,real=false,Bizday=12,Quote=종가,ROUND=9,Pos=20,Orient=V,Title="&amp;VLOOKUP(OU$1,CHOOSE({1,2},Timeseries[code],Timeseries[name]),2,FALSE)&amp;",DtFmt=1,TmFmt=1,unit=true"),
        NA()
        )
        )
    )
    )
)</f>
        <v>#Calc</v>
      </c>
      <c r="OV2" s="5" t="str" cm="1">
        <f t="array" aca="1" ref="OV2" ca="1">IF(
    OV$1="", NA(),
    IF(
    OV$1="Date",
    DateRange(StartDate, EndDate),
    IF(
        VLOOKUP(OV$1, CHOOSE({1,2}, Timeseries[code], Timeseries[source]), 2, FALSE)="FactSet",
        IF(
        VLOOKUP(OV$1, CHOOSE({1,2}, Timeseries[code], Timeseries[source_field]), 2, FALSE)="FDS_ECON_DATA",
        _xll.FDSC("", "", "PSETCAL(SEVENDAY);FDS_ECON_DATA('" &amp;
            VLOOKUP(OV$1, CHOOSE({1,2}, Timeseries[code], Timeseries[source_ticker]), 2, FALSE) &amp;
            "'," &amp; StartDate &amp; "," &amp; EndDate &amp; ", D, NONE, NONE)"
        ),
        _xll.FDSC("", "", "PSETCAL(SEVENDAY);NO_REPEAT_F(SPEC_ID_DATA('" &amp;
            VLOOKUP(OV$1, CHOOSE({1,2}, Timeseries[code], Timeseries[source_ticker]), 2, FALSE) &amp;
            ":" &amp; VLOOKUP(OV$1, CHOOSE({1,2}, Timeseries[code], Timeseries[source_field]), 2, FALSE) &amp;
            "','" &amp; StartDate &amp; "','" &amp; EndDate &amp; "', D, NONE, NONE,2))"
        )
        ),
        IF(
        VLOOKUP(OV$1, CHOOSE({1,2}, Timeseries[code], Timeseries[source]), 2, FALSE)="Bloomberg",
        BDH(
            VLOOKUP(OV$1, CHOOSE({1,2}, Timeseries[code],Timeseries[source_ticker]), 2, FALSE),
            VLOOKUP(OV$1, CHOOSE({1,2}, Timeseries[code],Timeseries[source_field]), 2, FALSE),
            StartDate, EndDate, "SORT","FALSE", "DTS","FALSE", "DAYS","C", "FILL","B"
        ),
        IF(
        VLOOKUP(OV$1, CHOOSE({1,2}, Timeseries[code], Timeseries[source]), 2, FALSE)="Infomax",
        _xll.IMDH(VLOOKUP(OV$1,CHOOSE({1,2},Timeseries[code],Timeseries[asset_class]),2,FALSE),
        VLOOKUP(OV$1,CHOOSE({1,2},Timeseries[code],Timeseries[source_ticker]),2,FALSE),
        VLOOKUP(OV$1,CHOOSE({1,2},Timeseries[code],Timeseries[source_field]),2,FALSE),
        StartDate+2,EndDate+2,9999,
        "Per=일,sort=A,real=false,Bizday=12,Quote=종가,ROUND=9,Pos=20,Orient=V,Title="&amp;VLOOKUP(OV$1,CHOOSE({1,2},Timeseries[code],Timeseries[name]),2,FALSE)&amp;",DtFmt=1,TmFmt=1,unit=true"),
        NA()
        )
        )
    )
    )
)</f>
        <v>#Calc</v>
      </c>
      <c r="OW2" s="5" t="str" cm="1">
        <f t="array" aca="1" ref="OW2" ca="1">IF(
    OW$1="", NA(),
    IF(
    OW$1="Date",
    DateRange(StartDate, EndDate),
    IF(
        VLOOKUP(OW$1, CHOOSE({1,2}, Timeseries[code], Timeseries[source]), 2, FALSE)="FactSet",
        IF(
        VLOOKUP(OW$1, CHOOSE({1,2}, Timeseries[code], Timeseries[source_field]), 2, FALSE)="FDS_ECON_DATA",
        _xll.FDSC("", "", "PSETCAL(SEVENDAY);FDS_ECON_DATA('" &amp;
            VLOOKUP(OW$1, CHOOSE({1,2}, Timeseries[code], Timeseries[source_ticker]), 2, FALSE) &amp;
            "'," &amp; StartDate &amp; "," &amp; EndDate &amp; ", D, NONE, NONE)"
        ),
        _xll.FDSC("", "", "PSETCAL(SEVENDAY);NO_REPEAT_F(SPEC_ID_DATA('" &amp;
            VLOOKUP(OW$1, CHOOSE({1,2}, Timeseries[code], Timeseries[source_ticker]), 2, FALSE) &amp;
            ":" &amp; VLOOKUP(OW$1, CHOOSE({1,2}, Timeseries[code], Timeseries[source_field]), 2, FALSE) &amp;
            "','" &amp; StartDate &amp; "','" &amp; EndDate &amp; "', D, NONE, NONE,2))"
        )
        ),
        IF(
        VLOOKUP(OW$1, CHOOSE({1,2}, Timeseries[code], Timeseries[source]), 2, FALSE)="Bloomberg",
        BDH(
            VLOOKUP(OW$1, CHOOSE({1,2}, Timeseries[code],Timeseries[source_ticker]), 2, FALSE),
            VLOOKUP(OW$1, CHOOSE({1,2}, Timeseries[code],Timeseries[source_field]), 2, FALSE),
            StartDate, EndDate, "SORT","FALSE", "DTS","FALSE", "DAYS","C", "FILL","B"
        ),
        IF(
        VLOOKUP(OW$1, CHOOSE({1,2}, Timeseries[code], Timeseries[source]), 2, FALSE)="Infomax",
        _xll.IMDH(VLOOKUP(OW$1,CHOOSE({1,2},Timeseries[code],Timeseries[asset_class]),2,FALSE),
        VLOOKUP(OW$1,CHOOSE({1,2},Timeseries[code],Timeseries[source_ticker]),2,FALSE),
        VLOOKUP(OW$1,CHOOSE({1,2},Timeseries[code],Timeseries[source_field]),2,FALSE),
        StartDate+2,EndDate+2,9999,
        "Per=일,sort=A,real=false,Bizday=12,Quote=종가,ROUND=9,Pos=20,Orient=V,Title="&amp;VLOOKUP(OW$1,CHOOSE({1,2},Timeseries[code],Timeseries[name]),2,FALSE)&amp;",DtFmt=1,TmFmt=1,unit=true"),
        NA()
        )
        )
    )
    )
)</f>
        <v>#Calc</v>
      </c>
      <c r="OX2" s="5" t="str" cm="1">
        <f t="array" aca="1" ref="OX2" ca="1">IF(
    OX$1="", NA(),
    IF(
    OX$1="Date",
    DateRange(StartDate, EndDate),
    IF(
        VLOOKUP(OX$1, CHOOSE({1,2}, Timeseries[code], Timeseries[source]), 2, FALSE)="FactSet",
        IF(
        VLOOKUP(OX$1, CHOOSE({1,2}, Timeseries[code], Timeseries[source_field]), 2, FALSE)="FDS_ECON_DATA",
        _xll.FDSC("", "", "PSETCAL(SEVENDAY);FDS_ECON_DATA('" &amp;
            VLOOKUP(OX$1, CHOOSE({1,2}, Timeseries[code], Timeseries[source_ticker]), 2, FALSE) &amp;
            "'," &amp; StartDate &amp; "," &amp; EndDate &amp; ", D, NONE, NONE)"
        ),
        _xll.FDSC("", "", "PSETCAL(SEVENDAY);NO_REPEAT_F(SPEC_ID_DATA('" &amp;
            VLOOKUP(OX$1, CHOOSE({1,2}, Timeseries[code], Timeseries[source_ticker]), 2, FALSE) &amp;
            ":" &amp; VLOOKUP(OX$1, CHOOSE({1,2}, Timeseries[code], Timeseries[source_field]), 2, FALSE) &amp;
            "','" &amp; StartDate &amp; "','" &amp; EndDate &amp; "', D, NONE, NONE,2))"
        )
        ),
        IF(
        VLOOKUP(OX$1, CHOOSE({1,2}, Timeseries[code], Timeseries[source]), 2, FALSE)="Bloomberg",
        BDH(
            VLOOKUP(OX$1, CHOOSE({1,2}, Timeseries[code],Timeseries[source_ticker]), 2, FALSE),
            VLOOKUP(OX$1, CHOOSE({1,2}, Timeseries[code],Timeseries[source_field]), 2, FALSE),
            StartDate, EndDate, "SORT","FALSE", "DTS","FALSE", "DAYS","C", "FILL","B"
        ),
        IF(
        VLOOKUP(OX$1, CHOOSE({1,2}, Timeseries[code], Timeseries[source]), 2, FALSE)="Infomax",
        _xll.IMDH(VLOOKUP(OX$1,CHOOSE({1,2},Timeseries[code],Timeseries[asset_class]),2,FALSE),
        VLOOKUP(OX$1,CHOOSE({1,2},Timeseries[code],Timeseries[source_ticker]),2,FALSE),
        VLOOKUP(OX$1,CHOOSE({1,2},Timeseries[code],Timeseries[source_field]),2,FALSE),
        StartDate+2,EndDate+2,9999,
        "Per=일,sort=A,real=false,Bizday=12,Quote=종가,ROUND=9,Pos=20,Orient=V,Title="&amp;VLOOKUP(OX$1,CHOOSE({1,2},Timeseries[code],Timeseries[name]),2,FALSE)&amp;",DtFmt=1,TmFmt=1,unit=true"),
        NA()
        )
        )
    )
    )
)</f>
        <v>#Calc</v>
      </c>
      <c r="OY2" s="5" t="str" cm="1">
        <f t="array" aca="1" ref="OY2" ca="1">IF(
    OY$1="", NA(),
    IF(
    OY$1="Date",
    DateRange(StartDate, EndDate),
    IF(
        VLOOKUP(OY$1, CHOOSE({1,2}, Timeseries[code], Timeseries[source]), 2, FALSE)="FactSet",
        IF(
        VLOOKUP(OY$1, CHOOSE({1,2}, Timeseries[code], Timeseries[source_field]), 2, FALSE)="FDS_ECON_DATA",
        _xll.FDSC("", "", "PSETCAL(SEVENDAY);FDS_ECON_DATA('" &amp;
            VLOOKUP(OY$1, CHOOSE({1,2}, Timeseries[code], Timeseries[source_ticker]), 2, FALSE) &amp;
            "'," &amp; StartDate &amp; "," &amp; EndDate &amp; ", D, NONE, NONE)"
        ),
        _xll.FDSC("", "", "PSETCAL(SEVENDAY);NO_REPEAT_F(SPEC_ID_DATA('" &amp;
            VLOOKUP(OY$1, CHOOSE({1,2}, Timeseries[code], Timeseries[source_ticker]), 2, FALSE) &amp;
            ":" &amp; VLOOKUP(OY$1, CHOOSE({1,2}, Timeseries[code], Timeseries[source_field]), 2, FALSE) &amp;
            "','" &amp; StartDate &amp; "','" &amp; EndDate &amp; "', D, NONE, NONE,2))"
        )
        ),
        IF(
        VLOOKUP(OY$1, CHOOSE({1,2}, Timeseries[code], Timeseries[source]), 2, FALSE)="Bloomberg",
        BDH(
            VLOOKUP(OY$1, CHOOSE({1,2}, Timeseries[code],Timeseries[source_ticker]), 2, FALSE),
            VLOOKUP(OY$1, CHOOSE({1,2}, Timeseries[code],Timeseries[source_field]), 2, FALSE),
            StartDate, EndDate, "SORT","FALSE", "DTS","FALSE", "DAYS","C", "FILL","B"
        ),
        IF(
        VLOOKUP(OY$1, CHOOSE({1,2}, Timeseries[code], Timeseries[source]), 2, FALSE)="Infomax",
        _xll.IMDH(VLOOKUP(OY$1,CHOOSE({1,2},Timeseries[code],Timeseries[asset_class]),2,FALSE),
        VLOOKUP(OY$1,CHOOSE({1,2},Timeseries[code],Timeseries[source_ticker]),2,FALSE),
        VLOOKUP(OY$1,CHOOSE({1,2},Timeseries[code],Timeseries[source_field]),2,FALSE),
        StartDate+2,EndDate+2,9999,
        "Per=일,sort=A,real=false,Bizday=12,Quote=종가,ROUND=9,Pos=20,Orient=V,Title="&amp;VLOOKUP(OY$1,CHOOSE({1,2},Timeseries[code],Timeseries[name]),2,FALSE)&amp;",DtFmt=1,TmFmt=1,unit=true"),
        NA()
        )
        )
    )
    )
)</f>
        <v>#Calc</v>
      </c>
      <c r="OZ2" s="5" t="str" cm="1">
        <f t="array" aca="1" ref="OZ2" ca="1">IF(
    OZ$1="", NA(),
    IF(
    OZ$1="Date",
    DateRange(StartDate, EndDate),
    IF(
        VLOOKUP(OZ$1, CHOOSE({1,2}, Timeseries[code], Timeseries[source]), 2, FALSE)="FactSet",
        IF(
        VLOOKUP(OZ$1, CHOOSE({1,2}, Timeseries[code], Timeseries[source_field]), 2, FALSE)="FDS_ECON_DATA",
        _xll.FDSC("", "", "PSETCAL(SEVENDAY);FDS_ECON_DATA('" &amp;
            VLOOKUP(OZ$1, CHOOSE({1,2}, Timeseries[code], Timeseries[source_ticker]), 2, FALSE) &amp;
            "'," &amp; StartDate &amp; "," &amp; EndDate &amp; ", D, NONE, NONE)"
        ),
        _xll.FDSC("", "", "PSETCAL(SEVENDAY);NO_REPEAT_F(SPEC_ID_DATA('" &amp;
            VLOOKUP(OZ$1, CHOOSE({1,2}, Timeseries[code], Timeseries[source_ticker]), 2, FALSE) &amp;
            ":" &amp; VLOOKUP(OZ$1, CHOOSE({1,2}, Timeseries[code], Timeseries[source_field]), 2, FALSE) &amp;
            "','" &amp; StartDate &amp; "','" &amp; EndDate &amp; "', D, NONE, NONE,2))"
        )
        ),
        IF(
        VLOOKUP(OZ$1, CHOOSE({1,2}, Timeseries[code], Timeseries[source]), 2, FALSE)="Bloomberg",
        BDH(
            VLOOKUP(OZ$1, CHOOSE({1,2}, Timeseries[code],Timeseries[source_ticker]), 2, FALSE),
            VLOOKUP(OZ$1, CHOOSE({1,2}, Timeseries[code],Timeseries[source_field]), 2, FALSE),
            StartDate, EndDate, "SORT","FALSE", "DTS","FALSE", "DAYS","C", "FILL","B"
        ),
        IF(
        VLOOKUP(OZ$1, CHOOSE({1,2}, Timeseries[code], Timeseries[source]), 2, FALSE)="Infomax",
        _xll.IMDH(VLOOKUP(OZ$1,CHOOSE({1,2},Timeseries[code],Timeseries[asset_class]),2,FALSE),
        VLOOKUP(OZ$1,CHOOSE({1,2},Timeseries[code],Timeseries[source_ticker]),2,FALSE),
        VLOOKUP(OZ$1,CHOOSE({1,2},Timeseries[code],Timeseries[source_field]),2,FALSE),
        StartDate+2,EndDate+2,9999,
        "Per=일,sort=A,real=false,Bizday=12,Quote=종가,ROUND=9,Pos=20,Orient=V,Title="&amp;VLOOKUP(OZ$1,CHOOSE({1,2},Timeseries[code],Timeseries[name]),2,FALSE)&amp;",DtFmt=1,TmFmt=1,unit=true"),
        NA()
        )
        )
    )
    )
)</f>
        <v>#Calc</v>
      </c>
      <c r="PA2" s="5" t="str" cm="1">
        <f t="array" aca="1" ref="PA2" ca="1">IF(
    PA$1="", NA(),
    IF(
    PA$1="Date",
    DateRange(StartDate, EndDate),
    IF(
        VLOOKUP(PA$1, CHOOSE({1,2}, Timeseries[code], Timeseries[source]), 2, FALSE)="FactSet",
        IF(
        VLOOKUP(PA$1, CHOOSE({1,2}, Timeseries[code], Timeseries[source_field]), 2, FALSE)="FDS_ECON_DATA",
        _xll.FDSC("", "", "PSETCAL(SEVENDAY);FDS_ECON_DATA('" &amp;
            VLOOKUP(PA$1, CHOOSE({1,2}, Timeseries[code], Timeseries[source_ticker]), 2, FALSE) &amp;
            "'," &amp; StartDate &amp; "," &amp; EndDate &amp; ", D, NONE, NONE)"
        ),
        _xll.FDSC("", "", "PSETCAL(SEVENDAY);NO_REPEAT_F(SPEC_ID_DATA('" &amp;
            VLOOKUP(PA$1, CHOOSE({1,2}, Timeseries[code], Timeseries[source_ticker]), 2, FALSE) &amp;
            ":" &amp; VLOOKUP(PA$1, CHOOSE({1,2}, Timeseries[code], Timeseries[source_field]), 2, FALSE) &amp;
            "','" &amp; StartDate &amp; "','" &amp; EndDate &amp; "', D, NONE, NONE,2))"
        )
        ),
        IF(
        VLOOKUP(PA$1, CHOOSE({1,2}, Timeseries[code], Timeseries[source]), 2, FALSE)="Bloomberg",
        BDH(
            VLOOKUP(PA$1, CHOOSE({1,2}, Timeseries[code],Timeseries[source_ticker]), 2, FALSE),
            VLOOKUP(PA$1, CHOOSE({1,2}, Timeseries[code],Timeseries[source_field]), 2, FALSE),
            StartDate, EndDate, "SORT","FALSE", "DTS","FALSE", "DAYS","C", "FILL","B"
        ),
        IF(
        VLOOKUP(PA$1, CHOOSE({1,2}, Timeseries[code], Timeseries[source]), 2, FALSE)="Infomax",
        _xll.IMDH(VLOOKUP(PA$1,CHOOSE({1,2},Timeseries[code],Timeseries[asset_class]),2,FALSE),
        VLOOKUP(PA$1,CHOOSE({1,2},Timeseries[code],Timeseries[source_ticker]),2,FALSE),
        VLOOKUP(PA$1,CHOOSE({1,2},Timeseries[code],Timeseries[source_field]),2,FALSE),
        StartDate+2,EndDate+2,9999,
        "Per=일,sort=A,real=false,Bizday=12,Quote=종가,ROUND=9,Pos=20,Orient=V,Title="&amp;VLOOKUP(PA$1,CHOOSE({1,2},Timeseries[code],Timeseries[name]),2,FALSE)&amp;",DtFmt=1,TmFmt=1,unit=true"),
        NA()
        )
        )
    )
    )
)</f>
        <v>#Calc</v>
      </c>
      <c r="PB2" s="5" t="str" cm="1">
        <f t="array" aca="1" ref="PB2" ca="1">IF(
    PB$1="", NA(),
    IF(
    PB$1="Date",
    DateRange(StartDate, EndDate),
    IF(
        VLOOKUP(PB$1, CHOOSE({1,2}, Timeseries[code], Timeseries[source]), 2, FALSE)="FactSet",
        IF(
        VLOOKUP(PB$1, CHOOSE({1,2}, Timeseries[code], Timeseries[source_field]), 2, FALSE)="FDS_ECON_DATA",
        _xll.FDSC("", "", "PSETCAL(SEVENDAY);FDS_ECON_DATA('" &amp;
            VLOOKUP(PB$1, CHOOSE({1,2}, Timeseries[code], Timeseries[source_ticker]), 2, FALSE) &amp;
            "'," &amp; StartDate &amp; "," &amp; EndDate &amp; ", D, NONE, NONE)"
        ),
        _xll.FDSC("", "", "PSETCAL(SEVENDAY);NO_REPEAT_F(SPEC_ID_DATA('" &amp;
            VLOOKUP(PB$1, CHOOSE({1,2}, Timeseries[code], Timeseries[source_ticker]), 2, FALSE) &amp;
            ":" &amp; VLOOKUP(PB$1, CHOOSE({1,2}, Timeseries[code], Timeseries[source_field]), 2, FALSE) &amp;
            "','" &amp; StartDate &amp; "','" &amp; EndDate &amp; "', D, NONE, NONE,2))"
        )
        ),
        IF(
        VLOOKUP(PB$1, CHOOSE({1,2}, Timeseries[code], Timeseries[source]), 2, FALSE)="Bloomberg",
        BDH(
            VLOOKUP(PB$1, CHOOSE({1,2}, Timeseries[code],Timeseries[source_ticker]), 2, FALSE),
            VLOOKUP(PB$1, CHOOSE({1,2}, Timeseries[code],Timeseries[source_field]), 2, FALSE),
            StartDate, EndDate, "SORT","FALSE", "DTS","FALSE", "DAYS","C", "FILL","B"
        ),
        IF(
        VLOOKUP(PB$1, CHOOSE({1,2}, Timeseries[code], Timeseries[source]), 2, FALSE)="Infomax",
        _xll.IMDH(VLOOKUP(PB$1,CHOOSE({1,2},Timeseries[code],Timeseries[asset_class]),2,FALSE),
        VLOOKUP(PB$1,CHOOSE({1,2},Timeseries[code],Timeseries[source_ticker]),2,FALSE),
        VLOOKUP(PB$1,CHOOSE({1,2},Timeseries[code],Timeseries[source_field]),2,FALSE),
        StartDate+2,EndDate+2,9999,
        "Per=일,sort=A,real=false,Bizday=12,Quote=종가,ROUND=9,Pos=20,Orient=V,Title="&amp;VLOOKUP(PB$1,CHOOSE({1,2},Timeseries[code],Timeseries[name]),2,FALSE)&amp;",DtFmt=1,TmFmt=1,unit=true"),
        NA()
        )
        )
    )
    )
)</f>
        <v>#Calc</v>
      </c>
      <c r="PC2" s="5" t="str" cm="1">
        <f t="array" aca="1" ref="PC2" ca="1">IF(
    PC$1="", NA(),
    IF(
    PC$1="Date",
    DateRange(StartDate, EndDate),
    IF(
        VLOOKUP(PC$1, CHOOSE({1,2}, Timeseries[code], Timeseries[source]), 2, FALSE)="FactSet",
        IF(
        VLOOKUP(PC$1, CHOOSE({1,2}, Timeseries[code], Timeseries[source_field]), 2, FALSE)="FDS_ECON_DATA",
        _xll.FDSC("", "", "PSETCAL(SEVENDAY);FDS_ECON_DATA('" &amp;
            VLOOKUP(PC$1, CHOOSE({1,2}, Timeseries[code], Timeseries[source_ticker]), 2, FALSE) &amp;
            "'," &amp; StartDate &amp; "," &amp; EndDate &amp; ", D, NONE, NONE)"
        ),
        _xll.FDSC("", "", "PSETCAL(SEVENDAY);NO_REPEAT_F(SPEC_ID_DATA('" &amp;
            VLOOKUP(PC$1, CHOOSE({1,2}, Timeseries[code], Timeseries[source_ticker]), 2, FALSE) &amp;
            ":" &amp; VLOOKUP(PC$1, CHOOSE({1,2}, Timeseries[code], Timeseries[source_field]), 2, FALSE) &amp;
            "','" &amp; StartDate &amp; "','" &amp; EndDate &amp; "', D, NONE, NONE,2))"
        )
        ),
        IF(
        VLOOKUP(PC$1, CHOOSE({1,2}, Timeseries[code], Timeseries[source]), 2, FALSE)="Bloomberg",
        BDH(
            VLOOKUP(PC$1, CHOOSE({1,2}, Timeseries[code],Timeseries[source_ticker]), 2, FALSE),
            VLOOKUP(PC$1, CHOOSE({1,2}, Timeseries[code],Timeseries[source_field]), 2, FALSE),
            StartDate, EndDate, "SORT","FALSE", "DTS","FALSE", "DAYS","C", "FILL","B"
        ),
        IF(
        VLOOKUP(PC$1, CHOOSE({1,2}, Timeseries[code], Timeseries[source]), 2, FALSE)="Infomax",
        _xll.IMDH(VLOOKUP(PC$1,CHOOSE({1,2},Timeseries[code],Timeseries[asset_class]),2,FALSE),
        VLOOKUP(PC$1,CHOOSE({1,2},Timeseries[code],Timeseries[source_ticker]),2,FALSE),
        VLOOKUP(PC$1,CHOOSE({1,2},Timeseries[code],Timeseries[source_field]),2,FALSE),
        StartDate+2,EndDate+2,9999,
        "Per=일,sort=A,real=false,Bizday=12,Quote=종가,ROUND=9,Pos=20,Orient=V,Title="&amp;VLOOKUP(PC$1,CHOOSE({1,2},Timeseries[code],Timeseries[name]),2,FALSE)&amp;",DtFmt=1,TmFmt=1,unit=true"),
        NA()
        )
        )
    )
    )
)</f>
        <v>#Calc</v>
      </c>
      <c r="PD2" s="5" t="str" cm="1">
        <f t="array" aca="1" ref="PD2" ca="1">IF(
    PD$1="", NA(),
    IF(
    PD$1="Date",
    DateRange(StartDate, EndDate),
    IF(
        VLOOKUP(PD$1, CHOOSE({1,2}, Timeseries[code], Timeseries[source]), 2, FALSE)="FactSet",
        IF(
        VLOOKUP(PD$1, CHOOSE({1,2}, Timeseries[code], Timeseries[source_field]), 2, FALSE)="FDS_ECON_DATA",
        _xll.FDSC("", "", "PSETCAL(SEVENDAY);FDS_ECON_DATA('" &amp;
            VLOOKUP(PD$1, CHOOSE({1,2}, Timeseries[code], Timeseries[source_ticker]), 2, FALSE) &amp;
            "'," &amp; StartDate &amp; "," &amp; EndDate &amp; ", D, NONE, NONE)"
        ),
        _xll.FDSC("", "", "PSETCAL(SEVENDAY);NO_REPEAT_F(SPEC_ID_DATA('" &amp;
            VLOOKUP(PD$1, CHOOSE({1,2}, Timeseries[code], Timeseries[source_ticker]), 2, FALSE) &amp;
            ":" &amp; VLOOKUP(PD$1, CHOOSE({1,2}, Timeseries[code], Timeseries[source_field]), 2, FALSE) &amp;
            "','" &amp; StartDate &amp; "','" &amp; EndDate &amp; "', D, NONE, NONE,2))"
        )
        ),
        IF(
        VLOOKUP(PD$1, CHOOSE({1,2}, Timeseries[code], Timeseries[source]), 2, FALSE)="Bloomberg",
        BDH(
            VLOOKUP(PD$1, CHOOSE({1,2}, Timeseries[code],Timeseries[source_ticker]), 2, FALSE),
            VLOOKUP(PD$1, CHOOSE({1,2}, Timeseries[code],Timeseries[source_field]), 2, FALSE),
            StartDate, EndDate, "SORT","FALSE", "DTS","FALSE", "DAYS","C", "FILL","B"
        ),
        IF(
        VLOOKUP(PD$1, CHOOSE({1,2}, Timeseries[code], Timeseries[source]), 2, FALSE)="Infomax",
        _xll.IMDH(VLOOKUP(PD$1,CHOOSE({1,2},Timeseries[code],Timeseries[asset_class]),2,FALSE),
        VLOOKUP(PD$1,CHOOSE({1,2},Timeseries[code],Timeseries[source_ticker]),2,FALSE),
        VLOOKUP(PD$1,CHOOSE({1,2},Timeseries[code],Timeseries[source_field]),2,FALSE),
        StartDate+2,EndDate+2,9999,
        "Per=일,sort=A,real=false,Bizday=12,Quote=종가,ROUND=9,Pos=20,Orient=V,Title="&amp;VLOOKUP(PD$1,CHOOSE({1,2},Timeseries[code],Timeseries[name]),2,FALSE)&amp;",DtFmt=1,TmFmt=1,unit=true"),
        NA()
        )
        )
    )
    )
)</f>
        <v>#Calc</v>
      </c>
      <c r="PE2" s="5" t="str" cm="1">
        <f t="array" aca="1" ref="PE2" ca="1">IF(
    PE$1="", NA(),
    IF(
    PE$1="Date",
    DateRange(StartDate, EndDate),
    IF(
        VLOOKUP(PE$1, CHOOSE({1,2}, Timeseries[code], Timeseries[source]), 2, FALSE)="FactSet",
        IF(
        VLOOKUP(PE$1, CHOOSE({1,2}, Timeseries[code], Timeseries[source_field]), 2, FALSE)="FDS_ECON_DATA",
        _xll.FDSC("", "", "PSETCAL(SEVENDAY);FDS_ECON_DATA('" &amp;
            VLOOKUP(PE$1, CHOOSE({1,2}, Timeseries[code], Timeseries[source_ticker]), 2, FALSE) &amp;
            "'," &amp; StartDate &amp; "," &amp; EndDate &amp; ", D, NONE, NONE)"
        ),
        _xll.FDSC("", "", "PSETCAL(SEVENDAY);NO_REPEAT_F(SPEC_ID_DATA('" &amp;
            VLOOKUP(PE$1, CHOOSE({1,2}, Timeseries[code], Timeseries[source_ticker]), 2, FALSE) &amp;
            ":" &amp; VLOOKUP(PE$1, CHOOSE({1,2}, Timeseries[code], Timeseries[source_field]), 2, FALSE) &amp;
            "','" &amp; StartDate &amp; "','" &amp; EndDate &amp; "', D, NONE, NONE,2))"
        )
        ),
        IF(
        VLOOKUP(PE$1, CHOOSE({1,2}, Timeseries[code], Timeseries[source]), 2, FALSE)="Bloomberg",
        BDH(
            VLOOKUP(PE$1, CHOOSE({1,2}, Timeseries[code],Timeseries[source_ticker]), 2, FALSE),
            VLOOKUP(PE$1, CHOOSE({1,2}, Timeseries[code],Timeseries[source_field]), 2, FALSE),
            StartDate, EndDate, "SORT","FALSE", "DTS","FALSE", "DAYS","C", "FILL","B"
        ),
        IF(
        VLOOKUP(PE$1, CHOOSE({1,2}, Timeseries[code], Timeseries[source]), 2, FALSE)="Infomax",
        _xll.IMDH(VLOOKUP(PE$1,CHOOSE({1,2},Timeseries[code],Timeseries[asset_class]),2,FALSE),
        VLOOKUP(PE$1,CHOOSE({1,2},Timeseries[code],Timeseries[source_ticker]),2,FALSE),
        VLOOKUP(PE$1,CHOOSE({1,2},Timeseries[code],Timeseries[source_field]),2,FALSE),
        StartDate+2,EndDate+2,9999,
        "Per=일,sort=A,real=false,Bizday=12,Quote=종가,ROUND=9,Pos=20,Orient=V,Title="&amp;VLOOKUP(PE$1,CHOOSE({1,2},Timeseries[code],Timeseries[name]),2,FALSE)&amp;",DtFmt=1,TmFmt=1,unit=true"),
        NA()
        )
        )
    )
    )
)</f>
        <v>#Calc</v>
      </c>
      <c r="PF2" s="5" t="str" cm="1">
        <f t="array" aca="1" ref="PF2" ca="1">IF(
    PF$1="", NA(),
    IF(
    PF$1="Date",
    DateRange(StartDate, EndDate),
    IF(
        VLOOKUP(PF$1, CHOOSE({1,2}, Timeseries[code], Timeseries[source]), 2, FALSE)="FactSet",
        IF(
        VLOOKUP(PF$1, CHOOSE({1,2}, Timeseries[code], Timeseries[source_field]), 2, FALSE)="FDS_ECON_DATA",
        _xll.FDSC("", "", "PSETCAL(SEVENDAY);FDS_ECON_DATA('" &amp;
            VLOOKUP(PF$1, CHOOSE({1,2}, Timeseries[code], Timeseries[source_ticker]), 2, FALSE) &amp;
            "'," &amp; StartDate &amp; "," &amp; EndDate &amp; ", D, NONE, NONE)"
        ),
        _xll.FDSC("", "", "PSETCAL(SEVENDAY);NO_REPEAT_F(SPEC_ID_DATA('" &amp;
            VLOOKUP(PF$1, CHOOSE({1,2}, Timeseries[code], Timeseries[source_ticker]), 2, FALSE) &amp;
            ":" &amp; VLOOKUP(PF$1, CHOOSE({1,2}, Timeseries[code], Timeseries[source_field]), 2, FALSE) &amp;
            "','" &amp; StartDate &amp; "','" &amp; EndDate &amp; "', D, NONE, NONE,2))"
        )
        ),
        IF(
        VLOOKUP(PF$1, CHOOSE({1,2}, Timeseries[code], Timeseries[source]), 2, FALSE)="Bloomberg",
        BDH(
            VLOOKUP(PF$1, CHOOSE({1,2}, Timeseries[code],Timeseries[source_ticker]), 2, FALSE),
            VLOOKUP(PF$1, CHOOSE({1,2}, Timeseries[code],Timeseries[source_field]), 2, FALSE),
            StartDate, EndDate, "SORT","FALSE", "DTS","FALSE", "DAYS","C", "FILL","B"
        ),
        IF(
        VLOOKUP(PF$1, CHOOSE({1,2}, Timeseries[code], Timeseries[source]), 2, FALSE)="Infomax",
        _xll.IMDH(VLOOKUP(PF$1,CHOOSE({1,2},Timeseries[code],Timeseries[asset_class]),2,FALSE),
        VLOOKUP(PF$1,CHOOSE({1,2},Timeseries[code],Timeseries[source_ticker]),2,FALSE),
        VLOOKUP(PF$1,CHOOSE({1,2},Timeseries[code],Timeseries[source_field]),2,FALSE),
        StartDate+2,EndDate+2,9999,
        "Per=일,sort=A,real=false,Bizday=12,Quote=종가,ROUND=9,Pos=20,Orient=V,Title="&amp;VLOOKUP(PF$1,CHOOSE({1,2},Timeseries[code],Timeseries[name]),2,FALSE)&amp;",DtFmt=1,TmFmt=1,unit=true"),
        NA()
        )
        )
    )
    )
)</f>
        <v>#Calc</v>
      </c>
      <c r="PG2" s="5" t="str" cm="1">
        <f t="array" aca="1" ref="PG2" ca="1">IF(
    PG$1="", NA(),
    IF(
    PG$1="Date",
    DateRange(StartDate, EndDate),
    IF(
        VLOOKUP(PG$1, CHOOSE({1,2}, Timeseries[code], Timeseries[source]), 2, FALSE)="FactSet",
        IF(
        VLOOKUP(PG$1, CHOOSE({1,2}, Timeseries[code], Timeseries[source_field]), 2, FALSE)="FDS_ECON_DATA",
        _xll.FDSC("", "", "PSETCAL(SEVENDAY);FDS_ECON_DATA('" &amp;
            VLOOKUP(PG$1, CHOOSE({1,2}, Timeseries[code], Timeseries[source_ticker]), 2, FALSE) &amp;
            "'," &amp; StartDate &amp; "," &amp; EndDate &amp; ", D, NONE, NONE)"
        ),
        _xll.FDSC("", "", "PSETCAL(SEVENDAY);NO_REPEAT_F(SPEC_ID_DATA('" &amp;
            VLOOKUP(PG$1, CHOOSE({1,2}, Timeseries[code], Timeseries[source_ticker]), 2, FALSE) &amp;
            ":" &amp; VLOOKUP(PG$1, CHOOSE({1,2}, Timeseries[code], Timeseries[source_field]), 2, FALSE) &amp;
            "','" &amp; StartDate &amp; "','" &amp; EndDate &amp; "', D, NONE, NONE,2))"
        )
        ),
        IF(
        VLOOKUP(PG$1, CHOOSE({1,2}, Timeseries[code], Timeseries[source]), 2, FALSE)="Bloomberg",
        BDH(
            VLOOKUP(PG$1, CHOOSE({1,2}, Timeseries[code],Timeseries[source_ticker]), 2, FALSE),
            VLOOKUP(PG$1, CHOOSE({1,2}, Timeseries[code],Timeseries[source_field]), 2, FALSE),
            StartDate, EndDate, "SORT","FALSE", "DTS","FALSE", "DAYS","C", "FILL","B"
        ),
        IF(
        VLOOKUP(PG$1, CHOOSE({1,2}, Timeseries[code], Timeseries[source]), 2, FALSE)="Infomax",
        _xll.IMDH(VLOOKUP(PG$1,CHOOSE({1,2},Timeseries[code],Timeseries[asset_class]),2,FALSE),
        VLOOKUP(PG$1,CHOOSE({1,2},Timeseries[code],Timeseries[source_ticker]),2,FALSE),
        VLOOKUP(PG$1,CHOOSE({1,2},Timeseries[code],Timeseries[source_field]),2,FALSE),
        StartDate+2,EndDate+2,9999,
        "Per=일,sort=A,real=false,Bizday=12,Quote=종가,ROUND=9,Pos=20,Orient=V,Title="&amp;VLOOKUP(PG$1,CHOOSE({1,2},Timeseries[code],Timeseries[name]),2,FALSE)&amp;",DtFmt=1,TmFmt=1,unit=true"),
        NA()
        )
        )
    )
    )
)</f>
        <v>#Calc</v>
      </c>
      <c r="PH2" s="5" t="str" cm="1">
        <f t="array" aca="1" ref="PH2" ca="1">IF(
    PH$1="", NA(),
    IF(
    PH$1="Date",
    DateRange(StartDate, EndDate),
    IF(
        VLOOKUP(PH$1, CHOOSE({1,2}, Timeseries[code], Timeseries[source]), 2, FALSE)="FactSet",
        IF(
        VLOOKUP(PH$1, CHOOSE({1,2}, Timeseries[code], Timeseries[source_field]), 2, FALSE)="FDS_ECON_DATA",
        _xll.FDSC("", "", "PSETCAL(SEVENDAY);FDS_ECON_DATA('" &amp;
            VLOOKUP(PH$1, CHOOSE({1,2}, Timeseries[code], Timeseries[source_ticker]), 2, FALSE) &amp;
            "'," &amp; StartDate &amp; "," &amp; EndDate &amp; ", D, NONE, NONE)"
        ),
        _xll.FDSC("", "", "PSETCAL(SEVENDAY);NO_REPEAT_F(SPEC_ID_DATA('" &amp;
            VLOOKUP(PH$1, CHOOSE({1,2}, Timeseries[code], Timeseries[source_ticker]), 2, FALSE) &amp;
            ":" &amp; VLOOKUP(PH$1, CHOOSE({1,2}, Timeseries[code], Timeseries[source_field]), 2, FALSE) &amp;
            "','" &amp; StartDate &amp; "','" &amp; EndDate &amp; "', D, NONE, NONE,2))"
        )
        ),
        IF(
        VLOOKUP(PH$1, CHOOSE({1,2}, Timeseries[code], Timeseries[source]), 2, FALSE)="Bloomberg",
        BDH(
            VLOOKUP(PH$1, CHOOSE({1,2}, Timeseries[code],Timeseries[source_ticker]), 2, FALSE),
            VLOOKUP(PH$1, CHOOSE({1,2}, Timeseries[code],Timeseries[source_field]), 2, FALSE),
            StartDate, EndDate, "SORT","FALSE", "DTS","FALSE", "DAYS","C", "FILL","B"
        ),
        IF(
        VLOOKUP(PH$1, CHOOSE({1,2}, Timeseries[code], Timeseries[source]), 2, FALSE)="Infomax",
        _xll.IMDH(VLOOKUP(PH$1,CHOOSE({1,2},Timeseries[code],Timeseries[asset_class]),2,FALSE),
        VLOOKUP(PH$1,CHOOSE({1,2},Timeseries[code],Timeseries[source_ticker]),2,FALSE),
        VLOOKUP(PH$1,CHOOSE({1,2},Timeseries[code],Timeseries[source_field]),2,FALSE),
        StartDate+2,EndDate+2,9999,
        "Per=일,sort=A,real=false,Bizday=12,Quote=종가,ROUND=9,Pos=20,Orient=V,Title="&amp;VLOOKUP(PH$1,CHOOSE({1,2},Timeseries[code],Timeseries[name]),2,FALSE)&amp;",DtFmt=1,TmFmt=1,unit=true"),
        NA()
        )
        )
    )
    )
)</f>
        <v>#Calc</v>
      </c>
      <c r="PI2" s="5" t="str" cm="1">
        <f t="array" aca="1" ref="PI2" ca="1">IF(
    PI$1="", NA(),
    IF(
    PI$1="Date",
    DateRange(StartDate, EndDate),
    IF(
        VLOOKUP(PI$1, CHOOSE({1,2}, Timeseries[code], Timeseries[source]), 2, FALSE)="FactSet",
        IF(
        VLOOKUP(PI$1, CHOOSE({1,2}, Timeseries[code], Timeseries[source_field]), 2, FALSE)="FDS_ECON_DATA",
        _xll.FDSC("", "", "PSETCAL(SEVENDAY);FDS_ECON_DATA('" &amp;
            VLOOKUP(PI$1, CHOOSE({1,2}, Timeseries[code], Timeseries[source_ticker]), 2, FALSE) &amp;
            "'," &amp; StartDate &amp; "," &amp; EndDate &amp; ", D, NONE, NONE)"
        ),
        _xll.FDSC("", "", "PSETCAL(SEVENDAY);NO_REPEAT_F(SPEC_ID_DATA('" &amp;
            VLOOKUP(PI$1, CHOOSE({1,2}, Timeseries[code], Timeseries[source_ticker]), 2, FALSE) &amp;
            ":" &amp; VLOOKUP(PI$1, CHOOSE({1,2}, Timeseries[code], Timeseries[source_field]), 2, FALSE) &amp;
            "','" &amp; StartDate &amp; "','" &amp; EndDate &amp; "', D, NONE, NONE,2))"
        )
        ),
        IF(
        VLOOKUP(PI$1, CHOOSE({1,2}, Timeseries[code], Timeseries[source]), 2, FALSE)="Bloomberg",
        BDH(
            VLOOKUP(PI$1, CHOOSE({1,2}, Timeseries[code],Timeseries[source_ticker]), 2, FALSE),
            VLOOKUP(PI$1, CHOOSE({1,2}, Timeseries[code],Timeseries[source_field]), 2, FALSE),
            StartDate, EndDate, "SORT","FALSE", "DTS","FALSE", "DAYS","C", "FILL","B"
        ),
        IF(
        VLOOKUP(PI$1, CHOOSE({1,2}, Timeseries[code], Timeseries[source]), 2, FALSE)="Infomax",
        _xll.IMDH(VLOOKUP(PI$1,CHOOSE({1,2},Timeseries[code],Timeseries[asset_class]),2,FALSE),
        VLOOKUP(PI$1,CHOOSE({1,2},Timeseries[code],Timeseries[source_ticker]),2,FALSE),
        VLOOKUP(PI$1,CHOOSE({1,2},Timeseries[code],Timeseries[source_field]),2,FALSE),
        StartDate+2,EndDate+2,9999,
        "Per=일,sort=A,real=false,Bizday=12,Quote=종가,ROUND=9,Pos=20,Orient=V,Title="&amp;VLOOKUP(PI$1,CHOOSE({1,2},Timeseries[code],Timeseries[name]),2,FALSE)&amp;",DtFmt=1,TmFmt=1,unit=true"),
        NA()
        )
        )
    )
    )
)</f>
        <v>#Calc</v>
      </c>
      <c r="PJ2" s="5" t="str" cm="1">
        <f t="array" aca="1" ref="PJ2" ca="1">IF(
    PJ$1="", NA(),
    IF(
    PJ$1="Date",
    DateRange(StartDate, EndDate),
    IF(
        VLOOKUP(PJ$1, CHOOSE({1,2}, Timeseries[code], Timeseries[source]), 2, FALSE)="FactSet",
        IF(
        VLOOKUP(PJ$1, CHOOSE({1,2}, Timeseries[code], Timeseries[source_field]), 2, FALSE)="FDS_ECON_DATA",
        _xll.FDSC("", "", "PSETCAL(SEVENDAY);FDS_ECON_DATA('" &amp;
            VLOOKUP(PJ$1, CHOOSE({1,2}, Timeseries[code], Timeseries[source_ticker]), 2, FALSE) &amp;
            "'," &amp; StartDate &amp; "," &amp; EndDate &amp; ", D, NONE, NONE)"
        ),
        _xll.FDSC("", "", "PSETCAL(SEVENDAY);NO_REPEAT_F(SPEC_ID_DATA('" &amp;
            VLOOKUP(PJ$1, CHOOSE({1,2}, Timeseries[code], Timeseries[source_ticker]), 2, FALSE) &amp;
            ":" &amp; VLOOKUP(PJ$1, CHOOSE({1,2}, Timeseries[code], Timeseries[source_field]), 2, FALSE) &amp;
            "','" &amp; StartDate &amp; "','" &amp; EndDate &amp; "', D, NONE, NONE,2))"
        )
        ),
        IF(
        VLOOKUP(PJ$1, CHOOSE({1,2}, Timeseries[code], Timeseries[source]), 2, FALSE)="Bloomberg",
        BDH(
            VLOOKUP(PJ$1, CHOOSE({1,2}, Timeseries[code],Timeseries[source_ticker]), 2, FALSE),
            VLOOKUP(PJ$1, CHOOSE({1,2}, Timeseries[code],Timeseries[source_field]), 2, FALSE),
            StartDate, EndDate, "SORT","FALSE", "DTS","FALSE", "DAYS","C", "FILL","B"
        ),
        IF(
        VLOOKUP(PJ$1, CHOOSE({1,2}, Timeseries[code], Timeseries[source]), 2, FALSE)="Infomax",
        _xll.IMDH(VLOOKUP(PJ$1,CHOOSE({1,2},Timeseries[code],Timeseries[asset_class]),2,FALSE),
        VLOOKUP(PJ$1,CHOOSE({1,2},Timeseries[code],Timeseries[source_ticker]),2,FALSE),
        VLOOKUP(PJ$1,CHOOSE({1,2},Timeseries[code],Timeseries[source_field]),2,FALSE),
        StartDate+2,EndDate+2,9999,
        "Per=일,sort=A,real=false,Bizday=12,Quote=종가,ROUND=9,Pos=20,Orient=V,Title="&amp;VLOOKUP(PJ$1,CHOOSE({1,2},Timeseries[code],Timeseries[name]),2,FALSE)&amp;",DtFmt=1,TmFmt=1,unit=true"),
        NA()
        )
        )
    )
    )
)</f>
        <v>#Calc</v>
      </c>
      <c r="PK2" s="5" t="str" cm="1">
        <f t="array" aca="1" ref="PK2" ca="1">IF(
    PK$1="", NA(),
    IF(
    PK$1="Date",
    DateRange(StartDate, EndDate),
    IF(
        VLOOKUP(PK$1, CHOOSE({1,2}, Timeseries[code], Timeseries[source]), 2, FALSE)="FactSet",
        IF(
        VLOOKUP(PK$1, CHOOSE({1,2}, Timeseries[code], Timeseries[source_field]), 2, FALSE)="FDS_ECON_DATA",
        _xll.FDSC("", "", "PSETCAL(SEVENDAY);FDS_ECON_DATA('" &amp;
            VLOOKUP(PK$1, CHOOSE({1,2}, Timeseries[code], Timeseries[source_ticker]), 2, FALSE) &amp;
            "'," &amp; StartDate &amp; "," &amp; EndDate &amp; ", D, NONE, NONE)"
        ),
        _xll.FDSC("", "", "PSETCAL(SEVENDAY);NO_REPEAT_F(SPEC_ID_DATA('" &amp;
            VLOOKUP(PK$1, CHOOSE({1,2}, Timeseries[code], Timeseries[source_ticker]), 2, FALSE) &amp;
            ":" &amp; VLOOKUP(PK$1, CHOOSE({1,2}, Timeseries[code], Timeseries[source_field]), 2, FALSE) &amp;
            "','" &amp; StartDate &amp; "','" &amp; EndDate &amp; "', D, NONE, NONE,2))"
        )
        ),
        IF(
        VLOOKUP(PK$1, CHOOSE({1,2}, Timeseries[code], Timeseries[source]), 2, FALSE)="Bloomberg",
        BDH(
            VLOOKUP(PK$1, CHOOSE({1,2}, Timeseries[code],Timeseries[source_ticker]), 2, FALSE),
            VLOOKUP(PK$1, CHOOSE({1,2}, Timeseries[code],Timeseries[source_field]), 2, FALSE),
            StartDate, EndDate, "SORT","FALSE", "DTS","FALSE", "DAYS","C", "FILL","B"
        ),
        IF(
        VLOOKUP(PK$1, CHOOSE({1,2}, Timeseries[code], Timeseries[source]), 2, FALSE)="Infomax",
        _xll.IMDH(VLOOKUP(PK$1,CHOOSE({1,2},Timeseries[code],Timeseries[asset_class]),2,FALSE),
        VLOOKUP(PK$1,CHOOSE({1,2},Timeseries[code],Timeseries[source_ticker]),2,FALSE),
        VLOOKUP(PK$1,CHOOSE({1,2},Timeseries[code],Timeseries[source_field]),2,FALSE),
        StartDate+2,EndDate+2,9999,
        "Per=일,sort=A,real=false,Bizday=12,Quote=종가,ROUND=9,Pos=20,Orient=V,Title="&amp;VLOOKUP(PK$1,CHOOSE({1,2},Timeseries[code],Timeseries[name]),2,FALSE)&amp;",DtFmt=1,TmFmt=1,unit=true"),
        NA()
        )
        )
    )
    )
)</f>
        <v>#Calc</v>
      </c>
      <c r="PL2" s="5" t="str" cm="1">
        <f t="array" aca="1" ref="PL2" ca="1">IF(
    PL$1="", NA(),
    IF(
    PL$1="Date",
    DateRange(StartDate, EndDate),
    IF(
        VLOOKUP(PL$1, CHOOSE({1,2}, Timeseries[code], Timeseries[source]), 2, FALSE)="FactSet",
        IF(
        VLOOKUP(PL$1, CHOOSE({1,2}, Timeseries[code], Timeseries[source_field]), 2, FALSE)="FDS_ECON_DATA",
        _xll.FDSC("", "", "PSETCAL(SEVENDAY);FDS_ECON_DATA('" &amp;
            VLOOKUP(PL$1, CHOOSE({1,2}, Timeseries[code], Timeseries[source_ticker]), 2, FALSE) &amp;
            "'," &amp; StartDate &amp; "," &amp; EndDate &amp; ", D, NONE, NONE)"
        ),
        _xll.FDSC("", "", "PSETCAL(SEVENDAY);NO_REPEAT_F(SPEC_ID_DATA('" &amp;
            VLOOKUP(PL$1, CHOOSE({1,2}, Timeseries[code], Timeseries[source_ticker]), 2, FALSE) &amp;
            ":" &amp; VLOOKUP(PL$1, CHOOSE({1,2}, Timeseries[code], Timeseries[source_field]), 2, FALSE) &amp;
            "','" &amp; StartDate &amp; "','" &amp; EndDate &amp; "', D, NONE, NONE,2))"
        )
        ),
        IF(
        VLOOKUP(PL$1, CHOOSE({1,2}, Timeseries[code], Timeseries[source]), 2, FALSE)="Bloomberg",
        BDH(
            VLOOKUP(PL$1, CHOOSE({1,2}, Timeseries[code],Timeseries[source_ticker]), 2, FALSE),
            VLOOKUP(PL$1, CHOOSE({1,2}, Timeseries[code],Timeseries[source_field]), 2, FALSE),
            StartDate, EndDate, "SORT","FALSE", "DTS","FALSE", "DAYS","C", "FILL","B"
        ),
        IF(
        VLOOKUP(PL$1, CHOOSE({1,2}, Timeseries[code], Timeseries[source]), 2, FALSE)="Infomax",
        _xll.IMDH(VLOOKUP(PL$1,CHOOSE({1,2},Timeseries[code],Timeseries[asset_class]),2,FALSE),
        VLOOKUP(PL$1,CHOOSE({1,2},Timeseries[code],Timeseries[source_ticker]),2,FALSE),
        VLOOKUP(PL$1,CHOOSE({1,2},Timeseries[code],Timeseries[source_field]),2,FALSE),
        StartDate+2,EndDate+2,9999,
        "Per=일,sort=A,real=false,Bizday=12,Quote=종가,ROUND=9,Pos=20,Orient=V,Title="&amp;VLOOKUP(PL$1,CHOOSE({1,2},Timeseries[code],Timeseries[name]),2,FALSE)&amp;",DtFmt=1,TmFmt=1,unit=true"),
        NA()
        )
        )
    )
    )
)</f>
        <v>#Calc</v>
      </c>
      <c r="PM2" s="5" t="str" cm="1">
        <f t="array" aca="1" ref="PM2" ca="1">IF(
    PM$1="", NA(),
    IF(
    PM$1="Date",
    DateRange(StartDate, EndDate),
    IF(
        VLOOKUP(PM$1, CHOOSE({1,2}, Timeseries[code], Timeseries[source]), 2, FALSE)="FactSet",
        IF(
        VLOOKUP(PM$1, CHOOSE({1,2}, Timeseries[code], Timeseries[source_field]), 2, FALSE)="FDS_ECON_DATA",
        _xll.FDSC("", "", "PSETCAL(SEVENDAY);FDS_ECON_DATA('" &amp;
            VLOOKUP(PM$1, CHOOSE({1,2}, Timeseries[code], Timeseries[source_ticker]), 2, FALSE) &amp;
            "'," &amp; StartDate &amp; "," &amp; EndDate &amp; ", D, NONE, NONE)"
        ),
        _xll.FDSC("", "", "PSETCAL(SEVENDAY);NO_REPEAT_F(SPEC_ID_DATA('" &amp;
            VLOOKUP(PM$1, CHOOSE({1,2}, Timeseries[code], Timeseries[source_ticker]), 2, FALSE) &amp;
            ":" &amp; VLOOKUP(PM$1, CHOOSE({1,2}, Timeseries[code], Timeseries[source_field]), 2, FALSE) &amp;
            "','" &amp; StartDate &amp; "','" &amp; EndDate &amp; "', D, NONE, NONE,2))"
        )
        ),
        IF(
        VLOOKUP(PM$1, CHOOSE({1,2}, Timeseries[code], Timeseries[source]), 2, FALSE)="Bloomberg",
        BDH(
            VLOOKUP(PM$1, CHOOSE({1,2}, Timeseries[code],Timeseries[source_ticker]), 2, FALSE),
            VLOOKUP(PM$1, CHOOSE({1,2}, Timeseries[code],Timeseries[source_field]), 2, FALSE),
            StartDate, EndDate, "SORT","FALSE", "DTS","FALSE", "DAYS","C", "FILL","B"
        ),
        IF(
        VLOOKUP(PM$1, CHOOSE({1,2}, Timeseries[code], Timeseries[source]), 2, FALSE)="Infomax",
        _xll.IMDH(VLOOKUP(PM$1,CHOOSE({1,2},Timeseries[code],Timeseries[asset_class]),2,FALSE),
        VLOOKUP(PM$1,CHOOSE({1,2},Timeseries[code],Timeseries[source_ticker]),2,FALSE),
        VLOOKUP(PM$1,CHOOSE({1,2},Timeseries[code],Timeseries[source_field]),2,FALSE),
        StartDate+2,EndDate+2,9999,
        "Per=일,sort=A,real=false,Bizday=12,Quote=종가,ROUND=9,Pos=20,Orient=V,Title="&amp;VLOOKUP(PM$1,CHOOSE({1,2},Timeseries[code],Timeseries[name]),2,FALSE)&amp;",DtFmt=1,TmFmt=1,unit=true"),
        NA()
        )
        )
    )
    )
)</f>
        <v>#Calc</v>
      </c>
      <c r="PN2" s="5" t="str" cm="1">
        <f t="array" aca="1" ref="PN2" ca="1">IF(
    PN$1="", NA(),
    IF(
    PN$1="Date",
    DateRange(StartDate, EndDate),
    IF(
        VLOOKUP(PN$1, CHOOSE({1,2}, Timeseries[code], Timeseries[source]), 2, FALSE)="FactSet",
        IF(
        VLOOKUP(PN$1, CHOOSE({1,2}, Timeseries[code], Timeseries[source_field]), 2, FALSE)="FDS_ECON_DATA",
        _xll.FDSC("", "", "PSETCAL(SEVENDAY);FDS_ECON_DATA('" &amp;
            VLOOKUP(PN$1, CHOOSE({1,2}, Timeseries[code], Timeseries[source_ticker]), 2, FALSE) &amp;
            "'," &amp; StartDate &amp; "," &amp; EndDate &amp; ", D, NONE, NONE)"
        ),
        _xll.FDSC("", "", "PSETCAL(SEVENDAY);NO_REPEAT_F(SPEC_ID_DATA('" &amp;
            VLOOKUP(PN$1, CHOOSE({1,2}, Timeseries[code], Timeseries[source_ticker]), 2, FALSE) &amp;
            ":" &amp; VLOOKUP(PN$1, CHOOSE({1,2}, Timeseries[code], Timeseries[source_field]), 2, FALSE) &amp;
            "','" &amp; StartDate &amp; "','" &amp; EndDate &amp; "', D, NONE, NONE,2))"
        )
        ),
        IF(
        VLOOKUP(PN$1, CHOOSE({1,2}, Timeseries[code], Timeseries[source]), 2, FALSE)="Bloomberg",
        BDH(
            VLOOKUP(PN$1, CHOOSE({1,2}, Timeseries[code],Timeseries[source_ticker]), 2, FALSE),
            VLOOKUP(PN$1, CHOOSE({1,2}, Timeseries[code],Timeseries[source_field]), 2, FALSE),
            StartDate, EndDate, "SORT","FALSE", "DTS","FALSE", "DAYS","C", "FILL","B"
        ),
        IF(
        VLOOKUP(PN$1, CHOOSE({1,2}, Timeseries[code], Timeseries[source]), 2, FALSE)="Infomax",
        _xll.IMDH(VLOOKUP(PN$1,CHOOSE({1,2},Timeseries[code],Timeseries[asset_class]),2,FALSE),
        VLOOKUP(PN$1,CHOOSE({1,2},Timeseries[code],Timeseries[source_ticker]),2,FALSE),
        VLOOKUP(PN$1,CHOOSE({1,2},Timeseries[code],Timeseries[source_field]),2,FALSE),
        StartDate+2,EndDate+2,9999,
        "Per=일,sort=A,real=false,Bizday=12,Quote=종가,ROUND=9,Pos=20,Orient=V,Title="&amp;VLOOKUP(PN$1,CHOOSE({1,2},Timeseries[code],Timeseries[name]),2,FALSE)&amp;",DtFmt=1,TmFmt=1,unit=true"),
        NA()
        )
        )
    )
    )
)</f>
        <v>#Calc</v>
      </c>
      <c r="PO2" s="5" t="str" cm="1">
        <f t="array" aca="1" ref="PO2" ca="1">IF(
    PO$1="", NA(),
    IF(
    PO$1="Date",
    DateRange(StartDate, EndDate),
    IF(
        VLOOKUP(PO$1, CHOOSE({1,2}, Timeseries[code], Timeseries[source]), 2, FALSE)="FactSet",
        IF(
        VLOOKUP(PO$1, CHOOSE({1,2}, Timeseries[code], Timeseries[source_field]), 2, FALSE)="FDS_ECON_DATA",
        _xll.FDSC("", "", "PSETCAL(SEVENDAY);FDS_ECON_DATA('" &amp;
            VLOOKUP(PO$1, CHOOSE({1,2}, Timeseries[code], Timeseries[source_ticker]), 2, FALSE) &amp;
            "'," &amp; StartDate &amp; "," &amp; EndDate &amp; ", D, NONE, NONE)"
        ),
        _xll.FDSC("", "", "PSETCAL(SEVENDAY);NO_REPEAT_F(SPEC_ID_DATA('" &amp;
            VLOOKUP(PO$1, CHOOSE({1,2}, Timeseries[code], Timeseries[source_ticker]), 2, FALSE) &amp;
            ":" &amp; VLOOKUP(PO$1, CHOOSE({1,2}, Timeseries[code], Timeseries[source_field]), 2, FALSE) &amp;
            "','" &amp; StartDate &amp; "','" &amp; EndDate &amp; "', D, NONE, NONE,2))"
        )
        ),
        IF(
        VLOOKUP(PO$1, CHOOSE({1,2}, Timeseries[code], Timeseries[source]), 2, FALSE)="Bloomberg",
        BDH(
            VLOOKUP(PO$1, CHOOSE({1,2}, Timeseries[code],Timeseries[source_ticker]), 2, FALSE),
            VLOOKUP(PO$1, CHOOSE({1,2}, Timeseries[code],Timeseries[source_field]), 2, FALSE),
            StartDate, EndDate, "SORT","FALSE", "DTS","FALSE", "DAYS","C", "FILL","B"
        ),
        IF(
        VLOOKUP(PO$1, CHOOSE({1,2}, Timeseries[code], Timeseries[source]), 2, FALSE)="Infomax",
        _xll.IMDH(VLOOKUP(PO$1,CHOOSE({1,2},Timeseries[code],Timeseries[asset_class]),2,FALSE),
        VLOOKUP(PO$1,CHOOSE({1,2},Timeseries[code],Timeseries[source_ticker]),2,FALSE),
        VLOOKUP(PO$1,CHOOSE({1,2},Timeseries[code],Timeseries[source_field]),2,FALSE),
        StartDate+2,EndDate+2,9999,
        "Per=일,sort=A,real=false,Bizday=12,Quote=종가,ROUND=9,Pos=20,Orient=V,Title="&amp;VLOOKUP(PO$1,CHOOSE({1,2},Timeseries[code],Timeseries[name]),2,FALSE)&amp;",DtFmt=1,TmFmt=1,unit=true"),
        NA()
        )
        )
    )
    )
)</f>
        <v>#Calc</v>
      </c>
      <c r="PP2" s="5" t="str" cm="1">
        <f t="array" aca="1" ref="PP2" ca="1">IF(
    PP$1="", NA(),
    IF(
    PP$1="Date",
    DateRange(StartDate, EndDate),
    IF(
        VLOOKUP(PP$1, CHOOSE({1,2}, Timeseries[code], Timeseries[source]), 2, FALSE)="FactSet",
        IF(
        VLOOKUP(PP$1, CHOOSE({1,2}, Timeseries[code], Timeseries[source_field]), 2, FALSE)="FDS_ECON_DATA",
        _xll.FDSC("", "", "PSETCAL(SEVENDAY);FDS_ECON_DATA('" &amp;
            VLOOKUP(PP$1, CHOOSE({1,2}, Timeseries[code], Timeseries[source_ticker]), 2, FALSE) &amp;
            "'," &amp; StartDate &amp; "," &amp; EndDate &amp; ", D, NONE, NONE)"
        ),
        _xll.FDSC("", "", "PSETCAL(SEVENDAY);NO_REPEAT_F(SPEC_ID_DATA('" &amp;
            VLOOKUP(PP$1, CHOOSE({1,2}, Timeseries[code], Timeseries[source_ticker]), 2, FALSE) &amp;
            ":" &amp; VLOOKUP(PP$1, CHOOSE({1,2}, Timeseries[code], Timeseries[source_field]), 2, FALSE) &amp;
            "','" &amp; StartDate &amp; "','" &amp; EndDate &amp; "', D, NONE, NONE,2))"
        )
        ),
        IF(
        VLOOKUP(PP$1, CHOOSE({1,2}, Timeseries[code], Timeseries[source]), 2, FALSE)="Bloomberg",
        BDH(
            VLOOKUP(PP$1, CHOOSE({1,2}, Timeseries[code],Timeseries[source_ticker]), 2, FALSE),
            VLOOKUP(PP$1, CHOOSE({1,2}, Timeseries[code],Timeseries[source_field]), 2, FALSE),
            StartDate, EndDate, "SORT","FALSE", "DTS","FALSE", "DAYS","C", "FILL","B"
        ),
        IF(
        VLOOKUP(PP$1, CHOOSE({1,2}, Timeseries[code], Timeseries[source]), 2, FALSE)="Infomax",
        _xll.IMDH(VLOOKUP(PP$1,CHOOSE({1,2},Timeseries[code],Timeseries[asset_class]),2,FALSE),
        VLOOKUP(PP$1,CHOOSE({1,2},Timeseries[code],Timeseries[source_ticker]),2,FALSE),
        VLOOKUP(PP$1,CHOOSE({1,2},Timeseries[code],Timeseries[source_field]),2,FALSE),
        StartDate+2,EndDate+2,9999,
        "Per=일,sort=A,real=false,Bizday=12,Quote=종가,ROUND=9,Pos=20,Orient=V,Title="&amp;VLOOKUP(PP$1,CHOOSE({1,2},Timeseries[code],Timeseries[name]),2,FALSE)&amp;",DtFmt=1,TmFmt=1,unit=true"),
        NA()
        )
        )
    )
    )
)</f>
        <v>#Calc</v>
      </c>
      <c r="PQ2" s="5" t="str" cm="1">
        <f t="array" aca="1" ref="PQ2" ca="1">IF(
    PQ$1="", NA(),
    IF(
    PQ$1="Date",
    DateRange(StartDate, EndDate),
    IF(
        VLOOKUP(PQ$1, CHOOSE({1,2}, Timeseries[code], Timeseries[source]), 2, FALSE)="FactSet",
        IF(
        VLOOKUP(PQ$1, CHOOSE({1,2}, Timeseries[code], Timeseries[source_field]), 2, FALSE)="FDS_ECON_DATA",
        _xll.FDSC("", "", "PSETCAL(SEVENDAY);FDS_ECON_DATA('" &amp;
            VLOOKUP(PQ$1, CHOOSE({1,2}, Timeseries[code], Timeseries[source_ticker]), 2, FALSE) &amp;
            "'," &amp; StartDate &amp; "," &amp; EndDate &amp; ", D, NONE, NONE)"
        ),
        _xll.FDSC("", "", "PSETCAL(SEVENDAY);NO_REPEAT_F(SPEC_ID_DATA('" &amp;
            VLOOKUP(PQ$1, CHOOSE({1,2}, Timeseries[code], Timeseries[source_ticker]), 2, FALSE) &amp;
            ":" &amp; VLOOKUP(PQ$1, CHOOSE({1,2}, Timeseries[code], Timeseries[source_field]), 2, FALSE) &amp;
            "','" &amp; StartDate &amp; "','" &amp; EndDate &amp; "', D, NONE, NONE,2))"
        )
        ),
        IF(
        VLOOKUP(PQ$1, CHOOSE({1,2}, Timeseries[code], Timeseries[source]), 2, FALSE)="Bloomberg",
        BDH(
            VLOOKUP(PQ$1, CHOOSE({1,2}, Timeseries[code],Timeseries[source_ticker]), 2, FALSE),
            VLOOKUP(PQ$1, CHOOSE({1,2}, Timeseries[code],Timeseries[source_field]), 2, FALSE),
            StartDate, EndDate, "SORT","FALSE", "DTS","FALSE", "DAYS","C", "FILL","B"
        ),
        IF(
        VLOOKUP(PQ$1, CHOOSE({1,2}, Timeseries[code], Timeseries[source]), 2, FALSE)="Infomax",
        _xll.IMDH(VLOOKUP(PQ$1,CHOOSE({1,2},Timeseries[code],Timeseries[asset_class]),2,FALSE),
        VLOOKUP(PQ$1,CHOOSE({1,2},Timeseries[code],Timeseries[source_ticker]),2,FALSE),
        VLOOKUP(PQ$1,CHOOSE({1,2},Timeseries[code],Timeseries[source_field]),2,FALSE),
        StartDate+2,EndDate+2,9999,
        "Per=일,sort=A,real=false,Bizday=12,Quote=종가,ROUND=9,Pos=20,Orient=V,Title="&amp;VLOOKUP(PQ$1,CHOOSE({1,2},Timeseries[code],Timeseries[name]),2,FALSE)&amp;",DtFmt=1,TmFmt=1,unit=true"),
        NA()
        )
        )
    )
    )
)</f>
        <v>#Calc</v>
      </c>
      <c r="PR2" s="5" t="str" cm="1">
        <f t="array" aca="1" ref="PR2" ca="1">IF(
    PR$1="", NA(),
    IF(
    PR$1="Date",
    DateRange(StartDate, EndDate),
    IF(
        VLOOKUP(PR$1, CHOOSE({1,2}, Timeseries[code], Timeseries[source]), 2, FALSE)="FactSet",
        IF(
        VLOOKUP(PR$1, CHOOSE({1,2}, Timeseries[code], Timeseries[source_field]), 2, FALSE)="FDS_ECON_DATA",
        _xll.FDSC("", "", "PSETCAL(SEVENDAY);FDS_ECON_DATA('" &amp;
            VLOOKUP(PR$1, CHOOSE({1,2}, Timeseries[code], Timeseries[source_ticker]), 2, FALSE) &amp;
            "'," &amp; StartDate &amp; "," &amp; EndDate &amp; ", D, NONE, NONE)"
        ),
        _xll.FDSC("", "", "PSETCAL(SEVENDAY);NO_REPEAT_F(SPEC_ID_DATA('" &amp;
            VLOOKUP(PR$1, CHOOSE({1,2}, Timeseries[code], Timeseries[source_ticker]), 2, FALSE) &amp;
            ":" &amp; VLOOKUP(PR$1, CHOOSE({1,2}, Timeseries[code], Timeseries[source_field]), 2, FALSE) &amp;
            "','" &amp; StartDate &amp; "','" &amp; EndDate &amp; "', D, NONE, NONE,2))"
        )
        ),
        IF(
        VLOOKUP(PR$1, CHOOSE({1,2}, Timeseries[code], Timeseries[source]), 2, FALSE)="Bloomberg",
        BDH(
            VLOOKUP(PR$1, CHOOSE({1,2}, Timeseries[code],Timeseries[source_ticker]), 2, FALSE),
            VLOOKUP(PR$1, CHOOSE({1,2}, Timeseries[code],Timeseries[source_field]), 2, FALSE),
            StartDate, EndDate, "SORT","FALSE", "DTS","FALSE", "DAYS","C", "FILL","B"
        ),
        IF(
        VLOOKUP(PR$1, CHOOSE({1,2}, Timeseries[code], Timeseries[source]), 2, FALSE)="Infomax",
        _xll.IMDH(VLOOKUP(PR$1,CHOOSE({1,2},Timeseries[code],Timeseries[asset_class]),2,FALSE),
        VLOOKUP(PR$1,CHOOSE({1,2},Timeseries[code],Timeseries[source_ticker]),2,FALSE),
        VLOOKUP(PR$1,CHOOSE({1,2},Timeseries[code],Timeseries[source_field]),2,FALSE),
        StartDate+2,EndDate+2,9999,
        "Per=일,sort=A,real=false,Bizday=12,Quote=종가,ROUND=9,Pos=20,Orient=V,Title="&amp;VLOOKUP(PR$1,CHOOSE({1,2},Timeseries[code],Timeseries[name]),2,FALSE)&amp;",DtFmt=1,TmFmt=1,unit=true"),
        NA()
        )
        )
    )
    )
)</f>
        <v>#Calc</v>
      </c>
      <c r="PS2" s="5" t="str" cm="1">
        <f t="array" aca="1" ref="PS2" ca="1">IF(
    PS$1="", NA(),
    IF(
    PS$1="Date",
    DateRange(StartDate, EndDate),
    IF(
        VLOOKUP(PS$1, CHOOSE({1,2}, Timeseries[code], Timeseries[source]), 2, FALSE)="FactSet",
        IF(
        VLOOKUP(PS$1, CHOOSE({1,2}, Timeseries[code], Timeseries[source_field]), 2, FALSE)="FDS_ECON_DATA",
        _xll.FDSC("", "", "PSETCAL(SEVENDAY);FDS_ECON_DATA('" &amp;
            VLOOKUP(PS$1, CHOOSE({1,2}, Timeseries[code], Timeseries[source_ticker]), 2, FALSE) &amp;
            "'," &amp; StartDate &amp; "," &amp; EndDate &amp; ", D, NONE, NONE)"
        ),
        _xll.FDSC("", "", "PSETCAL(SEVENDAY);NO_REPEAT_F(SPEC_ID_DATA('" &amp;
            VLOOKUP(PS$1, CHOOSE({1,2}, Timeseries[code], Timeseries[source_ticker]), 2, FALSE) &amp;
            ":" &amp; VLOOKUP(PS$1, CHOOSE({1,2}, Timeseries[code], Timeseries[source_field]), 2, FALSE) &amp;
            "','" &amp; StartDate &amp; "','" &amp; EndDate &amp; "', D, NONE, NONE,2))"
        )
        ),
        IF(
        VLOOKUP(PS$1, CHOOSE({1,2}, Timeseries[code], Timeseries[source]), 2, FALSE)="Bloomberg",
        BDH(
            VLOOKUP(PS$1, CHOOSE({1,2}, Timeseries[code],Timeseries[source_ticker]), 2, FALSE),
            VLOOKUP(PS$1, CHOOSE({1,2}, Timeseries[code],Timeseries[source_field]), 2, FALSE),
            StartDate, EndDate, "SORT","FALSE", "DTS","FALSE", "DAYS","C", "FILL","B"
        ),
        IF(
        VLOOKUP(PS$1, CHOOSE({1,2}, Timeseries[code], Timeseries[source]), 2, FALSE)="Infomax",
        _xll.IMDH(VLOOKUP(PS$1,CHOOSE({1,2},Timeseries[code],Timeseries[asset_class]),2,FALSE),
        VLOOKUP(PS$1,CHOOSE({1,2},Timeseries[code],Timeseries[source_ticker]),2,FALSE),
        VLOOKUP(PS$1,CHOOSE({1,2},Timeseries[code],Timeseries[source_field]),2,FALSE),
        StartDate+2,EndDate+2,9999,
        "Per=일,sort=A,real=false,Bizday=12,Quote=종가,ROUND=9,Pos=20,Orient=V,Title="&amp;VLOOKUP(PS$1,CHOOSE({1,2},Timeseries[code],Timeseries[name]),2,FALSE)&amp;",DtFmt=1,TmFmt=1,unit=true"),
        NA()
        )
        )
    )
    )
)</f>
        <v>#Calc</v>
      </c>
      <c r="PT2" s="5" t="str" cm="1">
        <f t="array" aca="1" ref="PT2" ca="1">IF(
    PT$1="", NA(),
    IF(
    PT$1="Date",
    DateRange(StartDate, EndDate),
    IF(
        VLOOKUP(PT$1, CHOOSE({1,2}, Timeseries[code], Timeseries[source]), 2, FALSE)="FactSet",
        IF(
        VLOOKUP(PT$1, CHOOSE({1,2}, Timeseries[code], Timeseries[source_field]), 2, FALSE)="FDS_ECON_DATA",
        _xll.FDSC("", "", "PSETCAL(SEVENDAY);FDS_ECON_DATA('" &amp;
            VLOOKUP(PT$1, CHOOSE({1,2}, Timeseries[code], Timeseries[source_ticker]), 2, FALSE) &amp;
            "'," &amp; StartDate &amp; "," &amp; EndDate &amp; ", D, NONE, NONE)"
        ),
        _xll.FDSC("", "", "PSETCAL(SEVENDAY);NO_REPEAT_F(SPEC_ID_DATA('" &amp;
            VLOOKUP(PT$1, CHOOSE({1,2}, Timeseries[code], Timeseries[source_ticker]), 2, FALSE) &amp;
            ":" &amp; VLOOKUP(PT$1, CHOOSE({1,2}, Timeseries[code], Timeseries[source_field]), 2, FALSE) &amp;
            "','" &amp; StartDate &amp; "','" &amp; EndDate &amp; "', D, NONE, NONE,2))"
        )
        ),
        IF(
        VLOOKUP(PT$1, CHOOSE({1,2}, Timeseries[code], Timeseries[source]), 2, FALSE)="Bloomberg",
        BDH(
            VLOOKUP(PT$1, CHOOSE({1,2}, Timeseries[code],Timeseries[source_ticker]), 2, FALSE),
            VLOOKUP(PT$1, CHOOSE({1,2}, Timeseries[code],Timeseries[source_field]), 2, FALSE),
            StartDate, EndDate, "SORT","FALSE", "DTS","FALSE", "DAYS","C", "FILL","B"
        ),
        IF(
        VLOOKUP(PT$1, CHOOSE({1,2}, Timeseries[code], Timeseries[source]), 2, FALSE)="Infomax",
        _xll.IMDH(VLOOKUP(PT$1,CHOOSE({1,2},Timeseries[code],Timeseries[asset_class]),2,FALSE),
        VLOOKUP(PT$1,CHOOSE({1,2},Timeseries[code],Timeseries[source_ticker]),2,FALSE),
        VLOOKUP(PT$1,CHOOSE({1,2},Timeseries[code],Timeseries[source_field]),2,FALSE),
        StartDate+2,EndDate+2,9999,
        "Per=일,sort=A,real=false,Bizday=12,Quote=종가,ROUND=9,Pos=20,Orient=V,Title="&amp;VLOOKUP(PT$1,CHOOSE({1,2},Timeseries[code],Timeseries[name]),2,FALSE)&amp;",DtFmt=1,TmFmt=1,unit=true"),
        NA()
        )
        )
    )
    )
)</f>
        <v>#Calc</v>
      </c>
      <c r="PU2" s="5" t="str" cm="1">
        <f t="array" aca="1" ref="PU2" ca="1">IF(
    PU$1="", NA(),
    IF(
    PU$1="Date",
    DateRange(StartDate, EndDate),
    IF(
        VLOOKUP(PU$1, CHOOSE({1,2}, Timeseries[code], Timeseries[source]), 2, FALSE)="FactSet",
        IF(
        VLOOKUP(PU$1, CHOOSE({1,2}, Timeseries[code], Timeseries[source_field]), 2, FALSE)="FDS_ECON_DATA",
        _xll.FDSC("", "", "PSETCAL(SEVENDAY);FDS_ECON_DATA('" &amp;
            VLOOKUP(PU$1, CHOOSE({1,2}, Timeseries[code], Timeseries[source_ticker]), 2, FALSE) &amp;
            "'," &amp; StartDate &amp; "," &amp; EndDate &amp; ", D, NONE, NONE)"
        ),
        _xll.FDSC("", "", "PSETCAL(SEVENDAY);NO_REPEAT_F(SPEC_ID_DATA('" &amp;
            VLOOKUP(PU$1, CHOOSE({1,2}, Timeseries[code], Timeseries[source_ticker]), 2, FALSE) &amp;
            ":" &amp; VLOOKUP(PU$1, CHOOSE({1,2}, Timeseries[code], Timeseries[source_field]), 2, FALSE) &amp;
            "','" &amp; StartDate &amp; "','" &amp; EndDate &amp; "', D, NONE, NONE,2))"
        )
        ),
        IF(
        VLOOKUP(PU$1, CHOOSE({1,2}, Timeseries[code], Timeseries[source]), 2, FALSE)="Bloomberg",
        BDH(
            VLOOKUP(PU$1, CHOOSE({1,2}, Timeseries[code],Timeseries[source_ticker]), 2, FALSE),
            VLOOKUP(PU$1, CHOOSE({1,2}, Timeseries[code],Timeseries[source_field]), 2, FALSE),
            StartDate, EndDate, "SORT","FALSE", "DTS","FALSE", "DAYS","C", "FILL","B"
        ),
        IF(
        VLOOKUP(PU$1, CHOOSE({1,2}, Timeseries[code], Timeseries[source]), 2, FALSE)="Infomax",
        _xll.IMDH(VLOOKUP(PU$1,CHOOSE({1,2},Timeseries[code],Timeseries[asset_class]),2,FALSE),
        VLOOKUP(PU$1,CHOOSE({1,2},Timeseries[code],Timeseries[source_ticker]),2,FALSE),
        VLOOKUP(PU$1,CHOOSE({1,2},Timeseries[code],Timeseries[source_field]),2,FALSE),
        StartDate+2,EndDate+2,9999,
        "Per=일,sort=A,real=false,Bizday=12,Quote=종가,ROUND=9,Pos=20,Orient=V,Title="&amp;VLOOKUP(PU$1,CHOOSE({1,2},Timeseries[code],Timeseries[name]),2,FALSE)&amp;",DtFmt=1,TmFmt=1,unit=true"),
        NA()
        )
        )
    )
    )
)</f>
        <v>#Calc</v>
      </c>
      <c r="PV2" s="5" t="str" cm="1">
        <f t="array" aca="1" ref="PV2" ca="1">IF(
    PV$1="", NA(),
    IF(
    PV$1="Date",
    DateRange(StartDate, EndDate),
    IF(
        VLOOKUP(PV$1, CHOOSE({1,2}, Timeseries[code], Timeseries[source]), 2, FALSE)="FactSet",
        IF(
        VLOOKUP(PV$1, CHOOSE({1,2}, Timeseries[code], Timeseries[source_field]), 2, FALSE)="FDS_ECON_DATA",
        _xll.FDSC("", "", "PSETCAL(SEVENDAY);FDS_ECON_DATA('" &amp;
            VLOOKUP(PV$1, CHOOSE({1,2}, Timeseries[code], Timeseries[source_ticker]), 2, FALSE) &amp;
            "'," &amp; StartDate &amp; "," &amp; EndDate &amp; ", D, NONE, NONE)"
        ),
        _xll.FDSC("", "", "PSETCAL(SEVENDAY);NO_REPEAT_F(SPEC_ID_DATA('" &amp;
            VLOOKUP(PV$1, CHOOSE({1,2}, Timeseries[code], Timeseries[source_ticker]), 2, FALSE) &amp;
            ":" &amp; VLOOKUP(PV$1, CHOOSE({1,2}, Timeseries[code], Timeseries[source_field]), 2, FALSE) &amp;
            "','" &amp; StartDate &amp; "','" &amp; EndDate &amp; "', D, NONE, NONE,2))"
        )
        ),
        IF(
        VLOOKUP(PV$1, CHOOSE({1,2}, Timeseries[code], Timeseries[source]), 2, FALSE)="Bloomberg",
        BDH(
            VLOOKUP(PV$1, CHOOSE({1,2}, Timeseries[code],Timeseries[source_ticker]), 2, FALSE),
            VLOOKUP(PV$1, CHOOSE({1,2}, Timeseries[code],Timeseries[source_field]), 2, FALSE),
            StartDate, EndDate, "SORT","FALSE", "DTS","FALSE", "DAYS","C", "FILL","B"
        ),
        IF(
        VLOOKUP(PV$1, CHOOSE({1,2}, Timeseries[code], Timeseries[source]), 2, FALSE)="Infomax",
        _xll.IMDH(VLOOKUP(PV$1,CHOOSE({1,2},Timeseries[code],Timeseries[asset_class]),2,FALSE),
        VLOOKUP(PV$1,CHOOSE({1,2},Timeseries[code],Timeseries[source_ticker]),2,FALSE),
        VLOOKUP(PV$1,CHOOSE({1,2},Timeseries[code],Timeseries[source_field]),2,FALSE),
        StartDate+2,EndDate+2,9999,
        "Per=일,sort=A,real=false,Bizday=12,Quote=종가,ROUND=9,Pos=20,Orient=V,Title="&amp;VLOOKUP(PV$1,CHOOSE({1,2},Timeseries[code],Timeseries[name]),2,FALSE)&amp;",DtFmt=1,TmFmt=1,unit=true"),
        NA()
        )
        )
    )
    )
)</f>
        <v>#Calc</v>
      </c>
      <c r="PW2" s="5" t="str" cm="1">
        <f t="array" aca="1" ref="PW2" ca="1">IF(
    PW$1="", NA(),
    IF(
    PW$1="Date",
    DateRange(StartDate, EndDate),
    IF(
        VLOOKUP(PW$1, CHOOSE({1,2}, Timeseries[code], Timeseries[source]), 2, FALSE)="FactSet",
        IF(
        VLOOKUP(PW$1, CHOOSE({1,2}, Timeseries[code], Timeseries[source_field]), 2, FALSE)="FDS_ECON_DATA",
        _xll.FDSC("", "", "PSETCAL(SEVENDAY);FDS_ECON_DATA('" &amp;
            VLOOKUP(PW$1, CHOOSE({1,2}, Timeseries[code], Timeseries[source_ticker]), 2, FALSE) &amp;
            "'," &amp; StartDate &amp; "," &amp; EndDate &amp; ", D, NONE, NONE)"
        ),
        _xll.FDSC("", "", "PSETCAL(SEVENDAY);NO_REPEAT_F(SPEC_ID_DATA('" &amp;
            VLOOKUP(PW$1, CHOOSE({1,2}, Timeseries[code], Timeseries[source_ticker]), 2, FALSE) &amp;
            ":" &amp; VLOOKUP(PW$1, CHOOSE({1,2}, Timeseries[code], Timeseries[source_field]), 2, FALSE) &amp;
            "','" &amp; StartDate &amp; "','" &amp; EndDate &amp; "', D, NONE, NONE,2))"
        )
        ),
        IF(
        VLOOKUP(PW$1, CHOOSE({1,2}, Timeseries[code], Timeseries[source]), 2, FALSE)="Bloomberg",
        BDH(
            VLOOKUP(PW$1, CHOOSE({1,2}, Timeseries[code],Timeseries[source_ticker]), 2, FALSE),
            VLOOKUP(PW$1, CHOOSE({1,2}, Timeseries[code],Timeseries[source_field]), 2, FALSE),
            StartDate, EndDate, "SORT","FALSE", "DTS","FALSE", "DAYS","C", "FILL","B"
        ),
        IF(
        VLOOKUP(PW$1, CHOOSE({1,2}, Timeseries[code], Timeseries[source]), 2, FALSE)="Infomax",
        _xll.IMDH(VLOOKUP(PW$1,CHOOSE({1,2},Timeseries[code],Timeseries[asset_class]),2,FALSE),
        VLOOKUP(PW$1,CHOOSE({1,2},Timeseries[code],Timeseries[source_ticker]),2,FALSE),
        VLOOKUP(PW$1,CHOOSE({1,2},Timeseries[code],Timeseries[source_field]),2,FALSE),
        StartDate+2,EndDate+2,9999,
        "Per=일,sort=A,real=false,Bizday=12,Quote=종가,ROUND=9,Pos=20,Orient=V,Title="&amp;VLOOKUP(PW$1,CHOOSE({1,2},Timeseries[code],Timeseries[name]),2,FALSE)&amp;",DtFmt=1,TmFmt=1,unit=true"),
        NA()
        )
        )
    )
    )
)</f>
        <v>#Calc</v>
      </c>
      <c r="PX2" s="5" t="str" cm="1">
        <f t="array" aca="1" ref="PX2" ca="1">IF(
    PX$1="", NA(),
    IF(
    PX$1="Date",
    DateRange(StartDate, EndDate),
    IF(
        VLOOKUP(PX$1, CHOOSE({1,2}, Timeseries[code], Timeseries[source]), 2, FALSE)="FactSet",
        IF(
        VLOOKUP(PX$1, CHOOSE({1,2}, Timeseries[code], Timeseries[source_field]), 2, FALSE)="FDS_ECON_DATA",
        _xll.FDSC("", "", "PSETCAL(SEVENDAY);FDS_ECON_DATA('" &amp;
            VLOOKUP(PX$1, CHOOSE({1,2}, Timeseries[code], Timeseries[source_ticker]), 2, FALSE) &amp;
            "'," &amp; StartDate &amp; "," &amp; EndDate &amp; ", D, NONE, NONE)"
        ),
        _xll.FDSC("", "", "PSETCAL(SEVENDAY);NO_REPEAT_F(SPEC_ID_DATA('" &amp;
            VLOOKUP(PX$1, CHOOSE({1,2}, Timeseries[code], Timeseries[source_ticker]), 2, FALSE) &amp;
            ":" &amp; VLOOKUP(PX$1, CHOOSE({1,2}, Timeseries[code], Timeseries[source_field]), 2, FALSE) &amp;
            "','" &amp; StartDate &amp; "','" &amp; EndDate &amp; "', D, NONE, NONE,2))"
        )
        ),
        IF(
        VLOOKUP(PX$1, CHOOSE({1,2}, Timeseries[code], Timeseries[source]), 2, FALSE)="Bloomberg",
        BDH(
            VLOOKUP(PX$1, CHOOSE({1,2}, Timeseries[code],Timeseries[source_ticker]), 2, FALSE),
            VLOOKUP(PX$1, CHOOSE({1,2}, Timeseries[code],Timeseries[source_field]), 2, FALSE),
            StartDate, EndDate, "SORT","FALSE", "DTS","FALSE", "DAYS","C", "FILL","B"
        ),
        IF(
        VLOOKUP(PX$1, CHOOSE({1,2}, Timeseries[code], Timeseries[source]), 2, FALSE)="Infomax",
        _xll.IMDH(VLOOKUP(PX$1,CHOOSE({1,2},Timeseries[code],Timeseries[asset_class]),2,FALSE),
        VLOOKUP(PX$1,CHOOSE({1,2},Timeseries[code],Timeseries[source_ticker]),2,FALSE),
        VLOOKUP(PX$1,CHOOSE({1,2},Timeseries[code],Timeseries[source_field]),2,FALSE),
        StartDate+2,EndDate+2,9999,
        "Per=일,sort=A,real=false,Bizday=12,Quote=종가,ROUND=9,Pos=20,Orient=V,Title="&amp;VLOOKUP(PX$1,CHOOSE({1,2},Timeseries[code],Timeseries[name]),2,FALSE)&amp;",DtFmt=1,TmFmt=1,unit=true"),
        NA()
        )
        )
    )
    )
)</f>
        <v>#Calc</v>
      </c>
      <c r="PY2" s="5" t="str" cm="1">
        <f t="array" aca="1" ref="PY2" ca="1">IF(
    PY$1="", NA(),
    IF(
    PY$1="Date",
    DateRange(StartDate, EndDate),
    IF(
        VLOOKUP(PY$1, CHOOSE({1,2}, Timeseries[code], Timeseries[source]), 2, FALSE)="FactSet",
        IF(
        VLOOKUP(PY$1, CHOOSE({1,2}, Timeseries[code], Timeseries[source_field]), 2, FALSE)="FDS_ECON_DATA",
        _xll.FDSC("", "", "PSETCAL(SEVENDAY);FDS_ECON_DATA('" &amp;
            VLOOKUP(PY$1, CHOOSE({1,2}, Timeseries[code], Timeseries[source_ticker]), 2, FALSE) &amp;
            "'," &amp; StartDate &amp; "," &amp; EndDate &amp; ", D, NONE, NONE)"
        ),
        _xll.FDSC("", "", "PSETCAL(SEVENDAY);NO_REPEAT_F(SPEC_ID_DATA('" &amp;
            VLOOKUP(PY$1, CHOOSE({1,2}, Timeseries[code], Timeseries[source_ticker]), 2, FALSE) &amp;
            ":" &amp; VLOOKUP(PY$1, CHOOSE({1,2}, Timeseries[code], Timeseries[source_field]), 2, FALSE) &amp;
            "','" &amp; StartDate &amp; "','" &amp; EndDate &amp; "', D, NONE, NONE,2))"
        )
        ),
        IF(
        VLOOKUP(PY$1, CHOOSE({1,2}, Timeseries[code], Timeseries[source]), 2, FALSE)="Bloomberg",
        BDH(
            VLOOKUP(PY$1, CHOOSE({1,2}, Timeseries[code],Timeseries[source_ticker]), 2, FALSE),
            VLOOKUP(PY$1, CHOOSE({1,2}, Timeseries[code],Timeseries[source_field]), 2, FALSE),
            StartDate, EndDate, "SORT","FALSE", "DTS","FALSE", "DAYS","C", "FILL","B"
        ),
        IF(
        VLOOKUP(PY$1, CHOOSE({1,2}, Timeseries[code], Timeseries[source]), 2, FALSE)="Infomax",
        _xll.IMDH(VLOOKUP(PY$1,CHOOSE({1,2},Timeseries[code],Timeseries[asset_class]),2,FALSE),
        VLOOKUP(PY$1,CHOOSE({1,2},Timeseries[code],Timeseries[source_ticker]),2,FALSE),
        VLOOKUP(PY$1,CHOOSE({1,2},Timeseries[code],Timeseries[source_field]),2,FALSE),
        StartDate+2,EndDate+2,9999,
        "Per=일,sort=A,real=false,Bizday=12,Quote=종가,ROUND=9,Pos=20,Orient=V,Title="&amp;VLOOKUP(PY$1,CHOOSE({1,2},Timeseries[code],Timeseries[name]),2,FALSE)&amp;",DtFmt=1,TmFmt=1,unit=true"),
        NA()
        )
        )
    )
    )
)</f>
        <v>#Calc</v>
      </c>
      <c r="PZ2" s="5" t="str" cm="1">
        <f t="array" aca="1" ref="PZ2" ca="1">IF(
    PZ$1="", NA(),
    IF(
    PZ$1="Date",
    DateRange(StartDate, EndDate),
    IF(
        VLOOKUP(PZ$1, CHOOSE({1,2}, Timeseries[code], Timeseries[source]), 2, FALSE)="FactSet",
        IF(
        VLOOKUP(PZ$1, CHOOSE({1,2}, Timeseries[code], Timeseries[source_field]), 2, FALSE)="FDS_ECON_DATA",
        _xll.FDSC("", "", "PSETCAL(SEVENDAY);FDS_ECON_DATA('" &amp;
            VLOOKUP(PZ$1, CHOOSE({1,2}, Timeseries[code], Timeseries[source_ticker]), 2, FALSE) &amp;
            "'," &amp; StartDate &amp; "," &amp; EndDate &amp; ", D, NONE, NONE)"
        ),
        _xll.FDSC("", "", "PSETCAL(SEVENDAY);NO_REPEAT_F(SPEC_ID_DATA('" &amp;
            VLOOKUP(PZ$1, CHOOSE({1,2}, Timeseries[code], Timeseries[source_ticker]), 2, FALSE) &amp;
            ":" &amp; VLOOKUP(PZ$1, CHOOSE({1,2}, Timeseries[code], Timeseries[source_field]), 2, FALSE) &amp;
            "','" &amp; StartDate &amp; "','" &amp; EndDate &amp; "', D, NONE, NONE,2))"
        )
        ),
        IF(
        VLOOKUP(PZ$1, CHOOSE({1,2}, Timeseries[code], Timeseries[source]), 2, FALSE)="Bloomberg",
        BDH(
            VLOOKUP(PZ$1, CHOOSE({1,2}, Timeseries[code],Timeseries[source_ticker]), 2, FALSE),
            VLOOKUP(PZ$1, CHOOSE({1,2}, Timeseries[code],Timeseries[source_field]), 2, FALSE),
            StartDate, EndDate, "SORT","FALSE", "DTS","FALSE", "DAYS","C", "FILL","B"
        ),
        IF(
        VLOOKUP(PZ$1, CHOOSE({1,2}, Timeseries[code], Timeseries[source]), 2, FALSE)="Infomax",
        _xll.IMDH(VLOOKUP(PZ$1,CHOOSE({1,2},Timeseries[code],Timeseries[asset_class]),2,FALSE),
        VLOOKUP(PZ$1,CHOOSE({1,2},Timeseries[code],Timeseries[source_ticker]),2,FALSE),
        VLOOKUP(PZ$1,CHOOSE({1,2},Timeseries[code],Timeseries[source_field]),2,FALSE),
        StartDate+2,EndDate+2,9999,
        "Per=일,sort=A,real=false,Bizday=12,Quote=종가,ROUND=9,Pos=20,Orient=V,Title="&amp;VLOOKUP(PZ$1,CHOOSE({1,2},Timeseries[code],Timeseries[name]),2,FALSE)&amp;",DtFmt=1,TmFmt=1,unit=true"),
        NA()
        )
        )
    )
    )
)</f>
        <v>#Calc</v>
      </c>
      <c r="QA2" s="5" t="str" cm="1">
        <f t="array" aca="1" ref="QA2" ca="1">IF(
    QA$1="", NA(),
    IF(
    QA$1="Date",
    DateRange(StartDate, EndDate),
    IF(
        VLOOKUP(QA$1, CHOOSE({1,2}, Timeseries[code], Timeseries[source]), 2, FALSE)="FactSet",
        IF(
        VLOOKUP(QA$1, CHOOSE({1,2}, Timeseries[code], Timeseries[source_field]), 2, FALSE)="FDS_ECON_DATA",
        _xll.FDSC("", "", "PSETCAL(SEVENDAY);FDS_ECON_DATA('" &amp;
            VLOOKUP(QA$1, CHOOSE({1,2}, Timeseries[code], Timeseries[source_ticker]), 2, FALSE) &amp;
            "'," &amp; StartDate &amp; "," &amp; EndDate &amp; ", D, NONE, NONE)"
        ),
        _xll.FDSC("", "", "PSETCAL(SEVENDAY);NO_REPEAT_F(SPEC_ID_DATA('" &amp;
            VLOOKUP(QA$1, CHOOSE({1,2}, Timeseries[code], Timeseries[source_ticker]), 2, FALSE) &amp;
            ":" &amp; VLOOKUP(QA$1, CHOOSE({1,2}, Timeseries[code], Timeseries[source_field]), 2, FALSE) &amp;
            "','" &amp; StartDate &amp; "','" &amp; EndDate &amp; "', D, NONE, NONE,2))"
        )
        ),
        IF(
        VLOOKUP(QA$1, CHOOSE({1,2}, Timeseries[code], Timeseries[source]), 2, FALSE)="Bloomberg",
        BDH(
            VLOOKUP(QA$1, CHOOSE({1,2}, Timeseries[code],Timeseries[source_ticker]), 2, FALSE),
            VLOOKUP(QA$1, CHOOSE({1,2}, Timeseries[code],Timeseries[source_field]), 2, FALSE),
            StartDate, EndDate, "SORT","FALSE", "DTS","FALSE", "DAYS","C", "FILL","B"
        ),
        IF(
        VLOOKUP(QA$1, CHOOSE({1,2}, Timeseries[code], Timeseries[source]), 2, FALSE)="Infomax",
        _xll.IMDH(VLOOKUP(QA$1,CHOOSE({1,2},Timeseries[code],Timeseries[asset_class]),2,FALSE),
        VLOOKUP(QA$1,CHOOSE({1,2},Timeseries[code],Timeseries[source_ticker]),2,FALSE),
        VLOOKUP(QA$1,CHOOSE({1,2},Timeseries[code],Timeseries[source_field]),2,FALSE),
        StartDate+2,EndDate+2,9999,
        "Per=일,sort=A,real=false,Bizday=12,Quote=종가,ROUND=9,Pos=20,Orient=V,Title="&amp;VLOOKUP(QA$1,CHOOSE({1,2},Timeseries[code],Timeseries[name]),2,FALSE)&amp;",DtFmt=1,TmFmt=1,unit=true"),
        NA()
        )
        )
    )
    )
)</f>
        <v>#Calc</v>
      </c>
      <c r="QB2" s="5" t="str" cm="1">
        <f t="array" aca="1" ref="QB2" ca="1">IF(
    QB$1="", NA(),
    IF(
    QB$1="Date",
    DateRange(StartDate, EndDate),
    IF(
        VLOOKUP(QB$1, CHOOSE({1,2}, Timeseries[code], Timeseries[source]), 2, FALSE)="FactSet",
        IF(
        VLOOKUP(QB$1, CHOOSE({1,2}, Timeseries[code], Timeseries[source_field]), 2, FALSE)="FDS_ECON_DATA",
        _xll.FDSC("", "", "PSETCAL(SEVENDAY);FDS_ECON_DATA('" &amp;
            VLOOKUP(QB$1, CHOOSE({1,2}, Timeseries[code], Timeseries[source_ticker]), 2, FALSE) &amp;
            "'," &amp; StartDate &amp; "," &amp; EndDate &amp; ", D, NONE, NONE)"
        ),
        _xll.FDSC("", "", "PSETCAL(SEVENDAY);NO_REPEAT_F(SPEC_ID_DATA('" &amp;
            VLOOKUP(QB$1, CHOOSE({1,2}, Timeseries[code], Timeseries[source_ticker]), 2, FALSE) &amp;
            ":" &amp; VLOOKUP(QB$1, CHOOSE({1,2}, Timeseries[code], Timeseries[source_field]), 2, FALSE) &amp;
            "','" &amp; StartDate &amp; "','" &amp; EndDate &amp; "', D, NONE, NONE,2))"
        )
        ),
        IF(
        VLOOKUP(QB$1, CHOOSE({1,2}, Timeseries[code], Timeseries[source]), 2, FALSE)="Bloomberg",
        BDH(
            VLOOKUP(QB$1, CHOOSE({1,2}, Timeseries[code],Timeseries[source_ticker]), 2, FALSE),
            VLOOKUP(QB$1, CHOOSE({1,2}, Timeseries[code],Timeseries[source_field]), 2, FALSE),
            StartDate, EndDate, "SORT","FALSE", "DTS","FALSE", "DAYS","C", "FILL","B"
        ),
        IF(
        VLOOKUP(QB$1, CHOOSE({1,2}, Timeseries[code], Timeseries[source]), 2, FALSE)="Infomax",
        _xll.IMDH(VLOOKUP(QB$1,CHOOSE({1,2},Timeseries[code],Timeseries[asset_class]),2,FALSE),
        VLOOKUP(QB$1,CHOOSE({1,2},Timeseries[code],Timeseries[source_ticker]),2,FALSE),
        VLOOKUP(QB$1,CHOOSE({1,2},Timeseries[code],Timeseries[source_field]),2,FALSE),
        StartDate+2,EndDate+2,9999,
        "Per=일,sort=A,real=false,Bizday=12,Quote=종가,ROUND=9,Pos=20,Orient=V,Title="&amp;VLOOKUP(QB$1,CHOOSE({1,2},Timeseries[code],Timeseries[name]),2,FALSE)&amp;",DtFmt=1,TmFmt=1,unit=true"),
        NA()
        )
        )
    )
    )
)</f>
        <v>#Calc</v>
      </c>
      <c r="QC2" s="5" t="str" cm="1">
        <f t="array" aca="1" ref="QC2" ca="1">IF(
    QC$1="", NA(),
    IF(
    QC$1="Date",
    DateRange(StartDate, EndDate),
    IF(
        VLOOKUP(QC$1, CHOOSE({1,2}, Timeseries[code], Timeseries[source]), 2, FALSE)="FactSet",
        IF(
        VLOOKUP(QC$1, CHOOSE({1,2}, Timeseries[code], Timeseries[source_field]), 2, FALSE)="FDS_ECON_DATA",
        _xll.FDSC("", "", "PSETCAL(SEVENDAY);FDS_ECON_DATA('" &amp;
            VLOOKUP(QC$1, CHOOSE({1,2}, Timeseries[code], Timeseries[source_ticker]), 2, FALSE) &amp;
            "'," &amp; StartDate &amp; "," &amp; EndDate &amp; ", D, NONE, NONE)"
        ),
        _xll.FDSC("", "", "PSETCAL(SEVENDAY);NO_REPEAT_F(SPEC_ID_DATA('" &amp;
            VLOOKUP(QC$1, CHOOSE({1,2}, Timeseries[code], Timeseries[source_ticker]), 2, FALSE) &amp;
            ":" &amp; VLOOKUP(QC$1, CHOOSE({1,2}, Timeseries[code], Timeseries[source_field]), 2, FALSE) &amp;
            "','" &amp; StartDate &amp; "','" &amp; EndDate &amp; "', D, NONE, NONE,2))"
        )
        ),
        IF(
        VLOOKUP(QC$1, CHOOSE({1,2}, Timeseries[code], Timeseries[source]), 2, FALSE)="Bloomberg",
        BDH(
            VLOOKUP(QC$1, CHOOSE({1,2}, Timeseries[code],Timeseries[source_ticker]), 2, FALSE),
            VLOOKUP(QC$1, CHOOSE({1,2}, Timeseries[code],Timeseries[source_field]), 2, FALSE),
            StartDate, EndDate, "SORT","FALSE", "DTS","FALSE", "DAYS","C", "FILL","B"
        ),
        IF(
        VLOOKUP(QC$1, CHOOSE({1,2}, Timeseries[code], Timeseries[source]), 2, FALSE)="Infomax",
        _xll.IMDH(VLOOKUP(QC$1,CHOOSE({1,2},Timeseries[code],Timeseries[asset_class]),2,FALSE),
        VLOOKUP(QC$1,CHOOSE({1,2},Timeseries[code],Timeseries[source_ticker]),2,FALSE),
        VLOOKUP(QC$1,CHOOSE({1,2},Timeseries[code],Timeseries[source_field]),2,FALSE),
        StartDate+2,EndDate+2,9999,
        "Per=일,sort=A,real=false,Bizday=12,Quote=종가,ROUND=9,Pos=20,Orient=V,Title="&amp;VLOOKUP(QC$1,CHOOSE({1,2},Timeseries[code],Timeseries[name]),2,FALSE)&amp;",DtFmt=1,TmFmt=1,unit=true"),
        NA()
        )
        )
    )
    )
)</f>
        <v>#Calc</v>
      </c>
      <c r="QD2" s="5" t="str" cm="1">
        <f t="array" aca="1" ref="QD2" ca="1">IF(
    QD$1="", NA(),
    IF(
    QD$1="Date",
    DateRange(StartDate, EndDate),
    IF(
        VLOOKUP(QD$1, CHOOSE({1,2}, Timeseries[code], Timeseries[source]), 2, FALSE)="FactSet",
        IF(
        VLOOKUP(QD$1, CHOOSE({1,2}, Timeseries[code], Timeseries[source_field]), 2, FALSE)="FDS_ECON_DATA",
        _xll.FDSC("", "", "PSETCAL(SEVENDAY);FDS_ECON_DATA('" &amp;
            VLOOKUP(QD$1, CHOOSE({1,2}, Timeseries[code], Timeseries[source_ticker]), 2, FALSE) &amp;
            "'," &amp; StartDate &amp; "," &amp; EndDate &amp; ", D, NONE, NONE)"
        ),
        _xll.FDSC("", "", "PSETCAL(SEVENDAY);NO_REPEAT_F(SPEC_ID_DATA('" &amp;
            VLOOKUP(QD$1, CHOOSE({1,2}, Timeseries[code], Timeseries[source_ticker]), 2, FALSE) &amp;
            ":" &amp; VLOOKUP(QD$1, CHOOSE({1,2}, Timeseries[code], Timeseries[source_field]), 2, FALSE) &amp;
            "','" &amp; StartDate &amp; "','" &amp; EndDate &amp; "', D, NONE, NONE,2))"
        )
        ),
        IF(
        VLOOKUP(QD$1, CHOOSE({1,2}, Timeseries[code], Timeseries[source]), 2, FALSE)="Bloomberg",
        BDH(
            VLOOKUP(QD$1, CHOOSE({1,2}, Timeseries[code],Timeseries[source_ticker]), 2, FALSE),
            VLOOKUP(QD$1, CHOOSE({1,2}, Timeseries[code],Timeseries[source_field]), 2, FALSE),
            StartDate, EndDate, "SORT","FALSE", "DTS","FALSE", "DAYS","C", "FILL","B"
        ),
        IF(
        VLOOKUP(QD$1, CHOOSE({1,2}, Timeseries[code], Timeseries[source]), 2, FALSE)="Infomax",
        _xll.IMDH(VLOOKUP(QD$1,CHOOSE({1,2},Timeseries[code],Timeseries[asset_class]),2,FALSE),
        VLOOKUP(QD$1,CHOOSE({1,2},Timeseries[code],Timeseries[source_ticker]),2,FALSE),
        VLOOKUP(QD$1,CHOOSE({1,2},Timeseries[code],Timeseries[source_field]),2,FALSE),
        StartDate+2,EndDate+2,9999,
        "Per=일,sort=A,real=false,Bizday=12,Quote=종가,ROUND=9,Pos=20,Orient=V,Title="&amp;VLOOKUP(QD$1,CHOOSE({1,2},Timeseries[code],Timeseries[name]),2,FALSE)&amp;",DtFmt=1,TmFmt=1,unit=true"),
        NA()
        )
        )
    )
    )
)</f>
        <v>#Calc</v>
      </c>
      <c r="QE2" s="5" t="str" cm="1">
        <f t="array" aca="1" ref="QE2" ca="1">IF(
    QE$1="", NA(),
    IF(
    QE$1="Date",
    DateRange(StartDate, EndDate),
    IF(
        VLOOKUP(QE$1, CHOOSE({1,2}, Timeseries[code], Timeseries[source]), 2, FALSE)="FactSet",
        IF(
        VLOOKUP(QE$1, CHOOSE({1,2}, Timeseries[code], Timeseries[source_field]), 2, FALSE)="FDS_ECON_DATA",
        _xll.FDSC("", "", "PSETCAL(SEVENDAY);FDS_ECON_DATA('" &amp;
            VLOOKUP(QE$1, CHOOSE({1,2}, Timeseries[code], Timeseries[source_ticker]), 2, FALSE) &amp;
            "'," &amp; StartDate &amp; "," &amp; EndDate &amp; ", D, NONE, NONE)"
        ),
        _xll.FDSC("", "", "PSETCAL(SEVENDAY);NO_REPEAT_F(SPEC_ID_DATA('" &amp;
            VLOOKUP(QE$1, CHOOSE({1,2}, Timeseries[code], Timeseries[source_ticker]), 2, FALSE) &amp;
            ":" &amp; VLOOKUP(QE$1, CHOOSE({1,2}, Timeseries[code], Timeseries[source_field]), 2, FALSE) &amp;
            "','" &amp; StartDate &amp; "','" &amp; EndDate &amp; "', D, NONE, NONE,2))"
        )
        ),
        IF(
        VLOOKUP(QE$1, CHOOSE({1,2}, Timeseries[code], Timeseries[source]), 2, FALSE)="Bloomberg",
        BDH(
            VLOOKUP(QE$1, CHOOSE({1,2}, Timeseries[code],Timeseries[source_ticker]), 2, FALSE),
            VLOOKUP(QE$1, CHOOSE({1,2}, Timeseries[code],Timeseries[source_field]), 2, FALSE),
            StartDate, EndDate, "SORT","FALSE", "DTS","FALSE", "DAYS","C", "FILL","B"
        ),
        IF(
        VLOOKUP(QE$1, CHOOSE({1,2}, Timeseries[code], Timeseries[source]), 2, FALSE)="Infomax",
        _xll.IMDH(VLOOKUP(QE$1,CHOOSE({1,2},Timeseries[code],Timeseries[asset_class]),2,FALSE),
        VLOOKUP(QE$1,CHOOSE({1,2},Timeseries[code],Timeseries[source_ticker]),2,FALSE),
        VLOOKUP(QE$1,CHOOSE({1,2},Timeseries[code],Timeseries[source_field]),2,FALSE),
        StartDate+2,EndDate+2,9999,
        "Per=일,sort=A,real=false,Bizday=12,Quote=종가,ROUND=9,Pos=20,Orient=V,Title="&amp;VLOOKUP(QE$1,CHOOSE({1,2},Timeseries[code],Timeseries[name]),2,FALSE)&amp;",DtFmt=1,TmFmt=1,unit=true"),
        NA()
        )
        )
    )
    )
)</f>
        <v>#Calc</v>
      </c>
      <c r="QF2" s="5" t="str" cm="1">
        <f t="array" aca="1" ref="QF2" ca="1">IF(
    QF$1="", NA(),
    IF(
    QF$1="Date",
    DateRange(StartDate, EndDate),
    IF(
        VLOOKUP(QF$1, CHOOSE({1,2}, Timeseries[code], Timeseries[source]), 2, FALSE)="FactSet",
        IF(
        VLOOKUP(QF$1, CHOOSE({1,2}, Timeseries[code], Timeseries[source_field]), 2, FALSE)="FDS_ECON_DATA",
        _xll.FDSC("", "", "PSETCAL(SEVENDAY);FDS_ECON_DATA('" &amp;
            VLOOKUP(QF$1, CHOOSE({1,2}, Timeseries[code], Timeseries[source_ticker]), 2, FALSE) &amp;
            "'," &amp; StartDate &amp; "," &amp; EndDate &amp; ", D, NONE, NONE)"
        ),
        _xll.FDSC("", "", "PSETCAL(SEVENDAY);NO_REPEAT_F(SPEC_ID_DATA('" &amp;
            VLOOKUP(QF$1, CHOOSE({1,2}, Timeseries[code], Timeseries[source_ticker]), 2, FALSE) &amp;
            ":" &amp; VLOOKUP(QF$1, CHOOSE({1,2}, Timeseries[code], Timeseries[source_field]), 2, FALSE) &amp;
            "','" &amp; StartDate &amp; "','" &amp; EndDate &amp; "', D, NONE, NONE,2))"
        )
        ),
        IF(
        VLOOKUP(QF$1, CHOOSE({1,2}, Timeseries[code], Timeseries[source]), 2, FALSE)="Bloomberg",
        BDH(
            VLOOKUP(QF$1, CHOOSE({1,2}, Timeseries[code],Timeseries[source_ticker]), 2, FALSE),
            VLOOKUP(QF$1, CHOOSE({1,2}, Timeseries[code],Timeseries[source_field]), 2, FALSE),
            StartDate, EndDate, "SORT","FALSE", "DTS","FALSE", "DAYS","C", "FILL","B"
        ),
        IF(
        VLOOKUP(QF$1, CHOOSE({1,2}, Timeseries[code], Timeseries[source]), 2, FALSE)="Infomax",
        _xll.IMDH(VLOOKUP(QF$1,CHOOSE({1,2},Timeseries[code],Timeseries[asset_class]),2,FALSE),
        VLOOKUP(QF$1,CHOOSE({1,2},Timeseries[code],Timeseries[source_ticker]),2,FALSE),
        VLOOKUP(QF$1,CHOOSE({1,2},Timeseries[code],Timeseries[source_field]),2,FALSE),
        StartDate+2,EndDate+2,9999,
        "Per=일,sort=A,real=false,Bizday=12,Quote=종가,ROUND=9,Pos=20,Orient=V,Title="&amp;VLOOKUP(QF$1,CHOOSE({1,2},Timeseries[code],Timeseries[name]),2,FALSE)&amp;",DtFmt=1,TmFmt=1,unit=true"),
        NA()
        )
        )
    )
    )
)</f>
        <v>#Calc</v>
      </c>
      <c r="QG2" s="5" t="str" cm="1">
        <f t="array" aca="1" ref="QG2" ca="1">IF(
    QG$1="", NA(),
    IF(
    QG$1="Date",
    DateRange(StartDate, EndDate),
    IF(
        VLOOKUP(QG$1, CHOOSE({1,2}, Timeseries[code], Timeseries[source]), 2, FALSE)="FactSet",
        IF(
        VLOOKUP(QG$1, CHOOSE({1,2}, Timeseries[code], Timeseries[source_field]), 2, FALSE)="FDS_ECON_DATA",
        _xll.FDSC("", "", "PSETCAL(SEVENDAY);FDS_ECON_DATA('" &amp;
            VLOOKUP(QG$1, CHOOSE({1,2}, Timeseries[code], Timeseries[source_ticker]), 2, FALSE) &amp;
            "'," &amp; StartDate &amp; "," &amp; EndDate &amp; ", D, NONE, NONE)"
        ),
        _xll.FDSC("", "", "PSETCAL(SEVENDAY);NO_REPEAT_F(SPEC_ID_DATA('" &amp;
            VLOOKUP(QG$1, CHOOSE({1,2}, Timeseries[code], Timeseries[source_ticker]), 2, FALSE) &amp;
            ":" &amp; VLOOKUP(QG$1, CHOOSE({1,2}, Timeseries[code], Timeseries[source_field]), 2, FALSE) &amp;
            "','" &amp; StartDate &amp; "','" &amp; EndDate &amp; "', D, NONE, NONE,2))"
        )
        ),
        IF(
        VLOOKUP(QG$1, CHOOSE({1,2}, Timeseries[code], Timeseries[source]), 2, FALSE)="Bloomberg",
        BDH(
            VLOOKUP(QG$1, CHOOSE({1,2}, Timeseries[code],Timeseries[source_ticker]), 2, FALSE),
            VLOOKUP(QG$1, CHOOSE({1,2}, Timeseries[code],Timeseries[source_field]), 2, FALSE),
            StartDate, EndDate, "SORT","FALSE", "DTS","FALSE", "DAYS","C", "FILL","B"
        ),
        IF(
        VLOOKUP(QG$1, CHOOSE({1,2}, Timeseries[code], Timeseries[source]), 2, FALSE)="Infomax",
        _xll.IMDH(VLOOKUP(QG$1,CHOOSE({1,2},Timeseries[code],Timeseries[asset_class]),2,FALSE),
        VLOOKUP(QG$1,CHOOSE({1,2},Timeseries[code],Timeseries[source_ticker]),2,FALSE),
        VLOOKUP(QG$1,CHOOSE({1,2},Timeseries[code],Timeseries[source_field]),2,FALSE),
        StartDate+2,EndDate+2,9999,
        "Per=일,sort=A,real=false,Bizday=12,Quote=종가,ROUND=9,Pos=20,Orient=V,Title="&amp;VLOOKUP(QG$1,CHOOSE({1,2},Timeseries[code],Timeseries[name]),2,FALSE)&amp;",DtFmt=1,TmFmt=1,unit=true"),
        NA()
        )
        )
    )
    )
)</f>
        <v>#Calc</v>
      </c>
      <c r="QH2" s="5" t="str" cm="1">
        <f t="array" aca="1" ref="QH2" ca="1">IF(
    QH$1="", NA(),
    IF(
    QH$1="Date",
    DateRange(StartDate, EndDate),
    IF(
        VLOOKUP(QH$1, CHOOSE({1,2}, Timeseries[code], Timeseries[source]), 2, FALSE)="FactSet",
        IF(
        VLOOKUP(QH$1, CHOOSE({1,2}, Timeseries[code], Timeseries[source_field]), 2, FALSE)="FDS_ECON_DATA",
        _xll.FDSC("", "", "PSETCAL(SEVENDAY);FDS_ECON_DATA('" &amp;
            VLOOKUP(QH$1, CHOOSE({1,2}, Timeseries[code], Timeseries[source_ticker]), 2, FALSE) &amp;
            "'," &amp; StartDate &amp; "," &amp; EndDate &amp; ", D, NONE, NONE)"
        ),
        _xll.FDSC("", "", "PSETCAL(SEVENDAY);NO_REPEAT_F(SPEC_ID_DATA('" &amp;
            VLOOKUP(QH$1, CHOOSE({1,2}, Timeseries[code], Timeseries[source_ticker]), 2, FALSE) &amp;
            ":" &amp; VLOOKUP(QH$1, CHOOSE({1,2}, Timeseries[code], Timeseries[source_field]), 2, FALSE) &amp;
            "','" &amp; StartDate &amp; "','" &amp; EndDate &amp; "', D, NONE, NONE,2))"
        )
        ),
        IF(
        VLOOKUP(QH$1, CHOOSE({1,2}, Timeseries[code], Timeseries[source]), 2, FALSE)="Bloomberg",
        BDH(
            VLOOKUP(QH$1, CHOOSE({1,2}, Timeseries[code],Timeseries[source_ticker]), 2, FALSE),
            VLOOKUP(QH$1, CHOOSE({1,2}, Timeseries[code],Timeseries[source_field]), 2, FALSE),
            StartDate, EndDate, "SORT","FALSE", "DTS","FALSE", "DAYS","C", "FILL","B"
        ),
        IF(
        VLOOKUP(QH$1, CHOOSE({1,2}, Timeseries[code], Timeseries[source]), 2, FALSE)="Infomax",
        _xll.IMDH(VLOOKUP(QH$1,CHOOSE({1,2},Timeseries[code],Timeseries[asset_class]),2,FALSE),
        VLOOKUP(QH$1,CHOOSE({1,2},Timeseries[code],Timeseries[source_ticker]),2,FALSE),
        VLOOKUP(QH$1,CHOOSE({1,2},Timeseries[code],Timeseries[source_field]),2,FALSE),
        StartDate+2,EndDate+2,9999,
        "Per=일,sort=A,real=false,Bizday=12,Quote=종가,ROUND=9,Pos=20,Orient=V,Title="&amp;VLOOKUP(QH$1,CHOOSE({1,2},Timeseries[code],Timeseries[name]),2,FALSE)&amp;",DtFmt=1,TmFmt=1,unit=true"),
        NA()
        )
        )
    )
    )
)</f>
        <v>#Calc</v>
      </c>
      <c r="QI2" s="5" t="str" cm="1">
        <f t="array" aca="1" ref="QI2" ca="1">IF(
    QI$1="", NA(),
    IF(
    QI$1="Date",
    DateRange(StartDate, EndDate),
    IF(
        VLOOKUP(QI$1, CHOOSE({1,2}, Timeseries[code], Timeseries[source]), 2, FALSE)="FactSet",
        IF(
        VLOOKUP(QI$1, CHOOSE({1,2}, Timeseries[code], Timeseries[source_field]), 2, FALSE)="FDS_ECON_DATA",
        _xll.FDSC("", "", "PSETCAL(SEVENDAY);FDS_ECON_DATA('" &amp;
            VLOOKUP(QI$1, CHOOSE({1,2}, Timeseries[code], Timeseries[source_ticker]), 2, FALSE) &amp;
            "'," &amp; StartDate &amp; "," &amp; EndDate &amp; ", D, NONE, NONE)"
        ),
        _xll.FDSC("", "", "PSETCAL(SEVENDAY);NO_REPEAT_F(SPEC_ID_DATA('" &amp;
            VLOOKUP(QI$1, CHOOSE({1,2}, Timeseries[code], Timeseries[source_ticker]), 2, FALSE) &amp;
            ":" &amp; VLOOKUP(QI$1, CHOOSE({1,2}, Timeseries[code], Timeseries[source_field]), 2, FALSE) &amp;
            "','" &amp; StartDate &amp; "','" &amp; EndDate &amp; "', D, NONE, NONE,2))"
        )
        ),
        IF(
        VLOOKUP(QI$1, CHOOSE({1,2}, Timeseries[code], Timeseries[source]), 2, FALSE)="Bloomberg",
        BDH(
            VLOOKUP(QI$1, CHOOSE({1,2}, Timeseries[code],Timeseries[source_ticker]), 2, FALSE),
            VLOOKUP(QI$1, CHOOSE({1,2}, Timeseries[code],Timeseries[source_field]), 2, FALSE),
            StartDate, EndDate, "SORT","FALSE", "DTS","FALSE", "DAYS","C", "FILL","B"
        ),
        IF(
        VLOOKUP(QI$1, CHOOSE({1,2}, Timeseries[code], Timeseries[source]), 2, FALSE)="Infomax",
        _xll.IMDH(VLOOKUP(QI$1,CHOOSE({1,2},Timeseries[code],Timeseries[asset_class]),2,FALSE),
        VLOOKUP(QI$1,CHOOSE({1,2},Timeseries[code],Timeseries[source_ticker]),2,FALSE),
        VLOOKUP(QI$1,CHOOSE({1,2},Timeseries[code],Timeseries[source_field]),2,FALSE),
        StartDate+2,EndDate+2,9999,
        "Per=일,sort=A,real=false,Bizday=12,Quote=종가,ROUND=9,Pos=20,Orient=V,Title="&amp;VLOOKUP(QI$1,CHOOSE({1,2},Timeseries[code],Timeseries[name]),2,FALSE)&amp;",DtFmt=1,TmFmt=1,unit=true"),
        NA()
        )
        )
    )
    )
)</f>
        <v>#Calc</v>
      </c>
      <c r="QJ2" s="5" t="str" cm="1">
        <f t="array" aca="1" ref="QJ2" ca="1">IF(
    QJ$1="", NA(),
    IF(
    QJ$1="Date",
    DateRange(StartDate, EndDate),
    IF(
        VLOOKUP(QJ$1, CHOOSE({1,2}, Timeseries[code], Timeseries[source]), 2, FALSE)="FactSet",
        IF(
        VLOOKUP(QJ$1, CHOOSE({1,2}, Timeseries[code], Timeseries[source_field]), 2, FALSE)="FDS_ECON_DATA",
        _xll.FDSC("", "", "PSETCAL(SEVENDAY);FDS_ECON_DATA('" &amp;
            VLOOKUP(QJ$1, CHOOSE({1,2}, Timeseries[code], Timeseries[source_ticker]), 2, FALSE) &amp;
            "'," &amp; StartDate &amp; "," &amp; EndDate &amp; ", D, NONE, NONE)"
        ),
        _xll.FDSC("", "", "PSETCAL(SEVENDAY);NO_REPEAT_F(SPEC_ID_DATA('" &amp;
            VLOOKUP(QJ$1, CHOOSE({1,2}, Timeseries[code], Timeseries[source_ticker]), 2, FALSE) &amp;
            ":" &amp; VLOOKUP(QJ$1, CHOOSE({1,2}, Timeseries[code], Timeseries[source_field]), 2, FALSE) &amp;
            "','" &amp; StartDate &amp; "','" &amp; EndDate &amp; "', D, NONE, NONE,2))"
        )
        ),
        IF(
        VLOOKUP(QJ$1, CHOOSE({1,2}, Timeseries[code], Timeseries[source]), 2, FALSE)="Bloomberg",
        BDH(
            VLOOKUP(QJ$1, CHOOSE({1,2}, Timeseries[code],Timeseries[source_ticker]), 2, FALSE),
            VLOOKUP(QJ$1, CHOOSE({1,2}, Timeseries[code],Timeseries[source_field]), 2, FALSE),
            StartDate, EndDate, "SORT","FALSE", "DTS","FALSE", "DAYS","C", "FILL","B"
        ),
        IF(
        VLOOKUP(QJ$1, CHOOSE({1,2}, Timeseries[code], Timeseries[source]), 2, FALSE)="Infomax",
        _xll.IMDH(VLOOKUP(QJ$1,CHOOSE({1,2},Timeseries[code],Timeseries[asset_class]),2,FALSE),
        VLOOKUP(QJ$1,CHOOSE({1,2},Timeseries[code],Timeseries[source_ticker]),2,FALSE),
        VLOOKUP(QJ$1,CHOOSE({1,2},Timeseries[code],Timeseries[source_field]),2,FALSE),
        StartDate+2,EndDate+2,9999,
        "Per=일,sort=A,real=false,Bizday=12,Quote=종가,ROUND=9,Pos=20,Orient=V,Title="&amp;VLOOKUP(QJ$1,CHOOSE({1,2},Timeseries[code],Timeseries[name]),2,FALSE)&amp;",DtFmt=1,TmFmt=1,unit=true"),
        NA()
        )
        )
    )
    )
)</f>
        <v>#Calc</v>
      </c>
      <c r="QK2" s="5" t="str" cm="1">
        <f t="array" aca="1" ref="QK2" ca="1">IF(
    QK$1="", NA(),
    IF(
    QK$1="Date",
    DateRange(StartDate, EndDate),
    IF(
        VLOOKUP(QK$1, CHOOSE({1,2}, Timeseries[code], Timeseries[source]), 2, FALSE)="FactSet",
        IF(
        VLOOKUP(QK$1, CHOOSE({1,2}, Timeseries[code], Timeseries[source_field]), 2, FALSE)="FDS_ECON_DATA",
        _xll.FDSC("", "", "PSETCAL(SEVENDAY);FDS_ECON_DATA('" &amp;
            VLOOKUP(QK$1, CHOOSE({1,2}, Timeseries[code], Timeseries[source_ticker]), 2, FALSE) &amp;
            "'," &amp; StartDate &amp; "," &amp; EndDate &amp; ", D, NONE, NONE)"
        ),
        _xll.FDSC("", "", "PSETCAL(SEVENDAY);NO_REPEAT_F(SPEC_ID_DATA('" &amp;
            VLOOKUP(QK$1, CHOOSE({1,2}, Timeseries[code], Timeseries[source_ticker]), 2, FALSE) &amp;
            ":" &amp; VLOOKUP(QK$1, CHOOSE({1,2}, Timeseries[code], Timeseries[source_field]), 2, FALSE) &amp;
            "','" &amp; StartDate &amp; "','" &amp; EndDate &amp; "', D, NONE, NONE,2))"
        )
        ),
        IF(
        VLOOKUP(QK$1, CHOOSE({1,2}, Timeseries[code], Timeseries[source]), 2, FALSE)="Bloomberg",
        BDH(
            VLOOKUP(QK$1, CHOOSE({1,2}, Timeseries[code],Timeseries[source_ticker]), 2, FALSE),
            VLOOKUP(QK$1, CHOOSE({1,2}, Timeseries[code],Timeseries[source_field]), 2, FALSE),
            StartDate, EndDate, "SORT","FALSE", "DTS","FALSE", "DAYS","C", "FILL","B"
        ),
        IF(
        VLOOKUP(QK$1, CHOOSE({1,2}, Timeseries[code], Timeseries[source]), 2, FALSE)="Infomax",
        _xll.IMDH(VLOOKUP(QK$1,CHOOSE({1,2},Timeseries[code],Timeseries[asset_class]),2,FALSE),
        VLOOKUP(QK$1,CHOOSE({1,2},Timeseries[code],Timeseries[source_ticker]),2,FALSE),
        VLOOKUP(QK$1,CHOOSE({1,2},Timeseries[code],Timeseries[source_field]),2,FALSE),
        StartDate+2,EndDate+2,9999,
        "Per=일,sort=A,real=false,Bizday=12,Quote=종가,ROUND=9,Pos=20,Orient=V,Title="&amp;VLOOKUP(QK$1,CHOOSE({1,2},Timeseries[code],Timeseries[name]),2,FALSE)&amp;",DtFmt=1,TmFmt=1,unit=true"),
        NA()
        )
        )
    )
    )
)</f>
        <v>#Calc</v>
      </c>
      <c r="QL2" s="5" t="str" cm="1">
        <f t="array" aca="1" ref="QL2" ca="1">IF(
    QL$1="", NA(),
    IF(
    QL$1="Date",
    DateRange(StartDate, EndDate),
    IF(
        VLOOKUP(QL$1, CHOOSE({1,2}, Timeseries[code], Timeseries[source]), 2, FALSE)="FactSet",
        IF(
        VLOOKUP(QL$1, CHOOSE({1,2}, Timeseries[code], Timeseries[source_field]), 2, FALSE)="FDS_ECON_DATA",
        _xll.FDSC("", "", "PSETCAL(SEVENDAY);FDS_ECON_DATA('" &amp;
            VLOOKUP(QL$1, CHOOSE({1,2}, Timeseries[code], Timeseries[source_ticker]), 2, FALSE) &amp;
            "'," &amp; StartDate &amp; "," &amp; EndDate &amp; ", D, NONE, NONE)"
        ),
        _xll.FDSC("", "", "PSETCAL(SEVENDAY);NO_REPEAT_F(SPEC_ID_DATA('" &amp;
            VLOOKUP(QL$1, CHOOSE({1,2}, Timeseries[code], Timeseries[source_ticker]), 2, FALSE) &amp;
            ":" &amp; VLOOKUP(QL$1, CHOOSE({1,2}, Timeseries[code], Timeseries[source_field]), 2, FALSE) &amp;
            "','" &amp; StartDate &amp; "','" &amp; EndDate &amp; "', D, NONE, NONE,2))"
        )
        ),
        IF(
        VLOOKUP(QL$1, CHOOSE({1,2}, Timeseries[code], Timeseries[source]), 2, FALSE)="Bloomberg",
        BDH(
            VLOOKUP(QL$1, CHOOSE({1,2}, Timeseries[code],Timeseries[source_ticker]), 2, FALSE),
            VLOOKUP(QL$1, CHOOSE({1,2}, Timeseries[code],Timeseries[source_field]), 2, FALSE),
            StartDate, EndDate, "SORT","FALSE", "DTS","FALSE", "DAYS","C", "FILL","B"
        ),
        IF(
        VLOOKUP(QL$1, CHOOSE({1,2}, Timeseries[code], Timeseries[source]), 2, FALSE)="Infomax",
        _xll.IMDH(VLOOKUP(QL$1,CHOOSE({1,2},Timeseries[code],Timeseries[asset_class]),2,FALSE),
        VLOOKUP(QL$1,CHOOSE({1,2},Timeseries[code],Timeseries[source_ticker]),2,FALSE),
        VLOOKUP(QL$1,CHOOSE({1,2},Timeseries[code],Timeseries[source_field]),2,FALSE),
        StartDate+2,EndDate+2,9999,
        "Per=일,sort=A,real=false,Bizday=12,Quote=종가,ROUND=9,Pos=20,Orient=V,Title="&amp;VLOOKUP(QL$1,CHOOSE({1,2},Timeseries[code],Timeseries[name]),2,FALSE)&amp;",DtFmt=1,TmFmt=1,unit=true"),
        NA()
        )
        )
    )
    )
)</f>
        <v>#Calc</v>
      </c>
      <c r="QM2" s="5" t="str" cm="1">
        <f t="array" aca="1" ref="QM2" ca="1">IF(
    QM$1="", NA(),
    IF(
    QM$1="Date",
    DateRange(StartDate, EndDate),
    IF(
        VLOOKUP(QM$1, CHOOSE({1,2}, Timeseries[code], Timeseries[source]), 2, FALSE)="FactSet",
        IF(
        VLOOKUP(QM$1, CHOOSE({1,2}, Timeseries[code], Timeseries[source_field]), 2, FALSE)="FDS_ECON_DATA",
        _xll.FDSC("", "", "PSETCAL(SEVENDAY);FDS_ECON_DATA('" &amp;
            VLOOKUP(QM$1, CHOOSE({1,2}, Timeseries[code], Timeseries[source_ticker]), 2, FALSE) &amp;
            "'," &amp; StartDate &amp; "," &amp; EndDate &amp; ", D, NONE, NONE)"
        ),
        _xll.FDSC("", "", "PSETCAL(SEVENDAY);NO_REPEAT_F(SPEC_ID_DATA('" &amp;
            VLOOKUP(QM$1, CHOOSE({1,2}, Timeseries[code], Timeseries[source_ticker]), 2, FALSE) &amp;
            ":" &amp; VLOOKUP(QM$1, CHOOSE({1,2}, Timeseries[code], Timeseries[source_field]), 2, FALSE) &amp;
            "','" &amp; StartDate &amp; "','" &amp; EndDate &amp; "', D, NONE, NONE,2))"
        )
        ),
        IF(
        VLOOKUP(QM$1, CHOOSE({1,2}, Timeseries[code], Timeseries[source]), 2, FALSE)="Bloomberg",
        BDH(
            VLOOKUP(QM$1, CHOOSE({1,2}, Timeseries[code],Timeseries[source_ticker]), 2, FALSE),
            VLOOKUP(QM$1, CHOOSE({1,2}, Timeseries[code],Timeseries[source_field]), 2, FALSE),
            StartDate, EndDate, "SORT","FALSE", "DTS","FALSE", "DAYS","C", "FILL","B"
        ),
        IF(
        VLOOKUP(QM$1, CHOOSE({1,2}, Timeseries[code], Timeseries[source]), 2, FALSE)="Infomax",
        _xll.IMDH(VLOOKUP(QM$1,CHOOSE({1,2},Timeseries[code],Timeseries[asset_class]),2,FALSE),
        VLOOKUP(QM$1,CHOOSE({1,2},Timeseries[code],Timeseries[source_ticker]),2,FALSE),
        VLOOKUP(QM$1,CHOOSE({1,2},Timeseries[code],Timeseries[source_field]),2,FALSE),
        StartDate+2,EndDate+2,9999,
        "Per=일,sort=A,real=false,Bizday=12,Quote=종가,ROUND=9,Pos=20,Orient=V,Title="&amp;VLOOKUP(QM$1,CHOOSE({1,2},Timeseries[code],Timeseries[name]),2,FALSE)&amp;",DtFmt=1,TmFmt=1,unit=true"),
        NA()
        )
        )
    )
    )
)</f>
        <v>#Calc</v>
      </c>
      <c r="QN2" s="5" t="str" cm="1">
        <f t="array" aca="1" ref="QN2" ca="1">IF(
    QN$1="", NA(),
    IF(
    QN$1="Date",
    DateRange(StartDate, EndDate),
    IF(
        VLOOKUP(QN$1, CHOOSE({1,2}, Timeseries[code], Timeseries[source]), 2, FALSE)="FactSet",
        IF(
        VLOOKUP(QN$1, CHOOSE({1,2}, Timeseries[code], Timeseries[source_field]), 2, FALSE)="FDS_ECON_DATA",
        _xll.FDSC("", "", "PSETCAL(SEVENDAY);FDS_ECON_DATA('" &amp;
            VLOOKUP(QN$1, CHOOSE({1,2}, Timeseries[code], Timeseries[source_ticker]), 2, FALSE) &amp;
            "'," &amp; StartDate &amp; "," &amp; EndDate &amp; ", D, NONE, NONE)"
        ),
        _xll.FDSC("", "", "PSETCAL(SEVENDAY);NO_REPEAT_F(SPEC_ID_DATA('" &amp;
            VLOOKUP(QN$1, CHOOSE({1,2}, Timeseries[code], Timeseries[source_ticker]), 2, FALSE) &amp;
            ":" &amp; VLOOKUP(QN$1, CHOOSE({1,2}, Timeseries[code], Timeseries[source_field]), 2, FALSE) &amp;
            "','" &amp; StartDate &amp; "','" &amp; EndDate &amp; "', D, NONE, NONE,2))"
        )
        ),
        IF(
        VLOOKUP(QN$1, CHOOSE({1,2}, Timeseries[code], Timeseries[source]), 2, FALSE)="Bloomberg",
        BDH(
            VLOOKUP(QN$1, CHOOSE({1,2}, Timeseries[code],Timeseries[source_ticker]), 2, FALSE),
            VLOOKUP(QN$1, CHOOSE({1,2}, Timeseries[code],Timeseries[source_field]), 2, FALSE),
            StartDate, EndDate, "SORT","FALSE", "DTS","FALSE", "DAYS","C", "FILL","B"
        ),
        IF(
        VLOOKUP(QN$1, CHOOSE({1,2}, Timeseries[code], Timeseries[source]), 2, FALSE)="Infomax",
        _xll.IMDH(VLOOKUP(QN$1,CHOOSE({1,2},Timeseries[code],Timeseries[asset_class]),2,FALSE),
        VLOOKUP(QN$1,CHOOSE({1,2},Timeseries[code],Timeseries[source_ticker]),2,FALSE),
        VLOOKUP(QN$1,CHOOSE({1,2},Timeseries[code],Timeseries[source_field]),2,FALSE),
        StartDate+2,EndDate+2,9999,
        "Per=일,sort=A,real=false,Bizday=12,Quote=종가,ROUND=9,Pos=20,Orient=V,Title="&amp;VLOOKUP(QN$1,CHOOSE({1,2},Timeseries[code],Timeseries[name]),2,FALSE)&amp;",DtFmt=1,TmFmt=1,unit=true"),
        NA()
        )
        )
    )
    )
)</f>
        <v>#Calc</v>
      </c>
      <c r="QO2" s="5" t="str" cm="1">
        <f t="array" aca="1" ref="QO2" ca="1">IF(
    QO$1="", NA(),
    IF(
    QO$1="Date",
    DateRange(StartDate, EndDate),
    IF(
        VLOOKUP(QO$1, CHOOSE({1,2}, Timeseries[code], Timeseries[source]), 2, FALSE)="FactSet",
        IF(
        VLOOKUP(QO$1, CHOOSE({1,2}, Timeseries[code], Timeseries[source_field]), 2, FALSE)="FDS_ECON_DATA",
        _xll.FDSC("", "", "PSETCAL(SEVENDAY);FDS_ECON_DATA('" &amp;
            VLOOKUP(QO$1, CHOOSE({1,2}, Timeseries[code], Timeseries[source_ticker]), 2, FALSE) &amp;
            "'," &amp; StartDate &amp; "," &amp; EndDate &amp; ", D, NONE, NONE)"
        ),
        _xll.FDSC("", "", "PSETCAL(SEVENDAY);NO_REPEAT_F(SPEC_ID_DATA('" &amp;
            VLOOKUP(QO$1, CHOOSE({1,2}, Timeseries[code], Timeseries[source_ticker]), 2, FALSE) &amp;
            ":" &amp; VLOOKUP(QO$1, CHOOSE({1,2}, Timeseries[code], Timeseries[source_field]), 2, FALSE) &amp;
            "','" &amp; StartDate &amp; "','" &amp; EndDate &amp; "', D, NONE, NONE,2))"
        )
        ),
        IF(
        VLOOKUP(QO$1, CHOOSE({1,2}, Timeseries[code], Timeseries[source]), 2, FALSE)="Bloomberg",
        BDH(
            VLOOKUP(QO$1, CHOOSE({1,2}, Timeseries[code],Timeseries[source_ticker]), 2, FALSE),
            VLOOKUP(QO$1, CHOOSE({1,2}, Timeseries[code],Timeseries[source_field]), 2, FALSE),
            StartDate, EndDate, "SORT","FALSE", "DTS","FALSE", "DAYS","C", "FILL","B"
        ),
        IF(
        VLOOKUP(QO$1, CHOOSE({1,2}, Timeseries[code], Timeseries[source]), 2, FALSE)="Infomax",
        _xll.IMDH(VLOOKUP(QO$1,CHOOSE({1,2},Timeseries[code],Timeseries[asset_class]),2,FALSE),
        VLOOKUP(QO$1,CHOOSE({1,2},Timeseries[code],Timeseries[source_ticker]),2,FALSE),
        VLOOKUP(QO$1,CHOOSE({1,2},Timeseries[code],Timeseries[source_field]),2,FALSE),
        StartDate+2,EndDate+2,9999,
        "Per=일,sort=A,real=false,Bizday=12,Quote=종가,ROUND=9,Pos=20,Orient=V,Title="&amp;VLOOKUP(QO$1,CHOOSE({1,2},Timeseries[code],Timeseries[name]),2,FALSE)&amp;",DtFmt=1,TmFmt=1,unit=true"),
        NA()
        )
        )
    )
    )
)</f>
        <v>#Calc</v>
      </c>
      <c r="QP2" s="5" t="str" cm="1">
        <f t="array" aca="1" ref="QP2" ca="1">IF(
    QP$1="", NA(),
    IF(
    QP$1="Date",
    DateRange(StartDate, EndDate),
    IF(
        VLOOKUP(QP$1, CHOOSE({1,2}, Timeseries[code], Timeseries[source]), 2, FALSE)="FactSet",
        IF(
        VLOOKUP(QP$1, CHOOSE({1,2}, Timeseries[code], Timeseries[source_field]), 2, FALSE)="FDS_ECON_DATA",
        _xll.FDSC("", "", "PSETCAL(SEVENDAY);FDS_ECON_DATA('" &amp;
            VLOOKUP(QP$1, CHOOSE({1,2}, Timeseries[code], Timeseries[source_ticker]), 2, FALSE) &amp;
            "'," &amp; StartDate &amp; "," &amp; EndDate &amp; ", D, NONE, NONE)"
        ),
        _xll.FDSC("", "", "PSETCAL(SEVENDAY);NO_REPEAT_F(SPEC_ID_DATA('" &amp;
            VLOOKUP(QP$1, CHOOSE({1,2}, Timeseries[code], Timeseries[source_ticker]), 2, FALSE) &amp;
            ":" &amp; VLOOKUP(QP$1, CHOOSE({1,2}, Timeseries[code], Timeseries[source_field]), 2, FALSE) &amp;
            "','" &amp; StartDate &amp; "','" &amp; EndDate &amp; "', D, NONE, NONE,2))"
        )
        ),
        IF(
        VLOOKUP(QP$1, CHOOSE({1,2}, Timeseries[code], Timeseries[source]), 2, FALSE)="Bloomberg",
        BDH(
            VLOOKUP(QP$1, CHOOSE({1,2}, Timeseries[code],Timeseries[source_ticker]), 2, FALSE),
            VLOOKUP(QP$1, CHOOSE({1,2}, Timeseries[code],Timeseries[source_field]), 2, FALSE),
            StartDate, EndDate, "SORT","FALSE", "DTS","FALSE", "DAYS","C", "FILL","B"
        ),
        IF(
        VLOOKUP(QP$1, CHOOSE({1,2}, Timeseries[code], Timeseries[source]), 2, FALSE)="Infomax",
        _xll.IMDH(VLOOKUP(QP$1,CHOOSE({1,2},Timeseries[code],Timeseries[asset_class]),2,FALSE),
        VLOOKUP(QP$1,CHOOSE({1,2},Timeseries[code],Timeseries[source_ticker]),2,FALSE),
        VLOOKUP(QP$1,CHOOSE({1,2},Timeseries[code],Timeseries[source_field]),2,FALSE),
        StartDate+2,EndDate+2,9999,
        "Per=일,sort=A,real=false,Bizday=12,Quote=종가,ROUND=9,Pos=20,Orient=V,Title="&amp;VLOOKUP(QP$1,CHOOSE({1,2},Timeseries[code],Timeseries[name]),2,FALSE)&amp;",DtFmt=1,TmFmt=1,unit=true"),
        NA()
        )
        )
    )
    )
)</f>
        <v>#Calc</v>
      </c>
      <c r="QQ2" s="5" t="str" cm="1">
        <f t="array" aca="1" ref="QQ2" ca="1">IF(
    QQ$1="", NA(),
    IF(
    QQ$1="Date",
    DateRange(StartDate, EndDate),
    IF(
        VLOOKUP(QQ$1, CHOOSE({1,2}, Timeseries[code], Timeseries[source]), 2, FALSE)="FactSet",
        IF(
        VLOOKUP(QQ$1, CHOOSE({1,2}, Timeseries[code], Timeseries[source_field]), 2, FALSE)="FDS_ECON_DATA",
        _xll.FDSC("", "", "PSETCAL(SEVENDAY);FDS_ECON_DATA('" &amp;
            VLOOKUP(QQ$1, CHOOSE({1,2}, Timeseries[code], Timeseries[source_ticker]), 2, FALSE) &amp;
            "'," &amp; StartDate &amp; "," &amp; EndDate &amp; ", D, NONE, NONE)"
        ),
        _xll.FDSC("", "", "PSETCAL(SEVENDAY);NO_REPEAT_F(SPEC_ID_DATA('" &amp;
            VLOOKUP(QQ$1, CHOOSE({1,2}, Timeseries[code], Timeseries[source_ticker]), 2, FALSE) &amp;
            ":" &amp; VLOOKUP(QQ$1, CHOOSE({1,2}, Timeseries[code], Timeseries[source_field]), 2, FALSE) &amp;
            "','" &amp; StartDate &amp; "','" &amp; EndDate &amp; "', D, NONE, NONE,2))"
        )
        ),
        IF(
        VLOOKUP(QQ$1, CHOOSE({1,2}, Timeseries[code], Timeseries[source]), 2, FALSE)="Bloomberg",
        BDH(
            VLOOKUP(QQ$1, CHOOSE({1,2}, Timeseries[code],Timeseries[source_ticker]), 2, FALSE),
            VLOOKUP(QQ$1, CHOOSE({1,2}, Timeseries[code],Timeseries[source_field]), 2, FALSE),
            StartDate, EndDate, "SORT","FALSE", "DTS","FALSE", "DAYS","C", "FILL","B"
        ),
        IF(
        VLOOKUP(QQ$1, CHOOSE({1,2}, Timeseries[code], Timeseries[source]), 2, FALSE)="Infomax",
        _xll.IMDH(VLOOKUP(QQ$1,CHOOSE({1,2},Timeseries[code],Timeseries[asset_class]),2,FALSE),
        VLOOKUP(QQ$1,CHOOSE({1,2},Timeseries[code],Timeseries[source_ticker]),2,FALSE),
        VLOOKUP(QQ$1,CHOOSE({1,2},Timeseries[code],Timeseries[source_field]),2,FALSE),
        StartDate+2,EndDate+2,9999,
        "Per=일,sort=A,real=false,Bizday=12,Quote=종가,ROUND=9,Pos=20,Orient=V,Title="&amp;VLOOKUP(QQ$1,CHOOSE({1,2},Timeseries[code],Timeseries[name]),2,FALSE)&amp;",DtFmt=1,TmFmt=1,unit=true"),
        NA()
        )
        )
    )
    )
)</f>
        <v>#Calc</v>
      </c>
      <c r="QR2" s="5" t="str" cm="1">
        <f t="array" aca="1" ref="QR2" ca="1">IF(
    QR$1="", NA(),
    IF(
    QR$1="Date",
    DateRange(StartDate, EndDate),
    IF(
        VLOOKUP(QR$1, CHOOSE({1,2}, Timeseries[code], Timeseries[source]), 2, FALSE)="FactSet",
        IF(
        VLOOKUP(QR$1, CHOOSE({1,2}, Timeseries[code], Timeseries[source_field]), 2, FALSE)="FDS_ECON_DATA",
        _xll.FDSC("", "", "PSETCAL(SEVENDAY);FDS_ECON_DATA('" &amp;
            VLOOKUP(QR$1, CHOOSE({1,2}, Timeseries[code], Timeseries[source_ticker]), 2, FALSE) &amp;
            "'," &amp; StartDate &amp; "," &amp; EndDate &amp; ", D, NONE, NONE)"
        ),
        _xll.FDSC("", "", "PSETCAL(SEVENDAY);NO_REPEAT_F(SPEC_ID_DATA('" &amp;
            VLOOKUP(QR$1, CHOOSE({1,2}, Timeseries[code], Timeseries[source_ticker]), 2, FALSE) &amp;
            ":" &amp; VLOOKUP(QR$1, CHOOSE({1,2}, Timeseries[code], Timeseries[source_field]), 2, FALSE) &amp;
            "','" &amp; StartDate &amp; "','" &amp; EndDate &amp; "', D, NONE, NONE,2))"
        )
        ),
        IF(
        VLOOKUP(QR$1, CHOOSE({1,2}, Timeseries[code], Timeseries[source]), 2, FALSE)="Bloomberg",
        BDH(
            VLOOKUP(QR$1, CHOOSE({1,2}, Timeseries[code],Timeseries[source_ticker]), 2, FALSE),
            VLOOKUP(QR$1, CHOOSE({1,2}, Timeseries[code],Timeseries[source_field]), 2, FALSE),
            StartDate, EndDate, "SORT","FALSE", "DTS","FALSE", "DAYS","C", "FILL","B"
        ),
        IF(
        VLOOKUP(QR$1, CHOOSE({1,2}, Timeseries[code], Timeseries[source]), 2, FALSE)="Infomax",
        _xll.IMDH(VLOOKUP(QR$1,CHOOSE({1,2},Timeseries[code],Timeseries[asset_class]),2,FALSE),
        VLOOKUP(QR$1,CHOOSE({1,2},Timeseries[code],Timeseries[source_ticker]),2,FALSE),
        VLOOKUP(QR$1,CHOOSE({1,2},Timeseries[code],Timeseries[source_field]),2,FALSE),
        StartDate+2,EndDate+2,9999,
        "Per=일,sort=A,real=false,Bizday=12,Quote=종가,ROUND=9,Pos=20,Orient=V,Title="&amp;VLOOKUP(QR$1,CHOOSE({1,2},Timeseries[code],Timeseries[name]),2,FALSE)&amp;",DtFmt=1,TmFmt=1,unit=true"),
        NA()
        )
        )
    )
    )
)</f>
        <v>#Calc</v>
      </c>
      <c r="QS2" s="5" t="str" cm="1">
        <f t="array" aca="1" ref="QS2" ca="1">IF(
    QS$1="", NA(),
    IF(
    QS$1="Date",
    DateRange(StartDate, EndDate),
    IF(
        VLOOKUP(QS$1, CHOOSE({1,2}, Timeseries[code], Timeseries[source]), 2, FALSE)="FactSet",
        IF(
        VLOOKUP(QS$1, CHOOSE({1,2}, Timeseries[code], Timeseries[source_field]), 2, FALSE)="FDS_ECON_DATA",
        _xll.FDSC("", "", "PSETCAL(SEVENDAY);FDS_ECON_DATA('" &amp;
            VLOOKUP(QS$1, CHOOSE({1,2}, Timeseries[code], Timeseries[source_ticker]), 2, FALSE) &amp;
            "'," &amp; StartDate &amp; "," &amp; EndDate &amp; ", D, NONE, NONE)"
        ),
        _xll.FDSC("", "", "PSETCAL(SEVENDAY);NO_REPEAT_F(SPEC_ID_DATA('" &amp;
            VLOOKUP(QS$1, CHOOSE({1,2}, Timeseries[code], Timeseries[source_ticker]), 2, FALSE) &amp;
            ":" &amp; VLOOKUP(QS$1, CHOOSE({1,2}, Timeseries[code], Timeseries[source_field]), 2, FALSE) &amp;
            "','" &amp; StartDate &amp; "','" &amp; EndDate &amp; "', D, NONE, NONE,2))"
        )
        ),
        IF(
        VLOOKUP(QS$1, CHOOSE({1,2}, Timeseries[code], Timeseries[source]), 2, FALSE)="Bloomberg",
        BDH(
            VLOOKUP(QS$1, CHOOSE({1,2}, Timeseries[code],Timeseries[source_ticker]), 2, FALSE),
            VLOOKUP(QS$1, CHOOSE({1,2}, Timeseries[code],Timeseries[source_field]), 2, FALSE),
            StartDate, EndDate, "SORT","FALSE", "DTS","FALSE", "DAYS","C", "FILL","B"
        ),
        IF(
        VLOOKUP(QS$1, CHOOSE({1,2}, Timeseries[code], Timeseries[source]), 2, FALSE)="Infomax",
        _xll.IMDH(VLOOKUP(QS$1,CHOOSE({1,2},Timeseries[code],Timeseries[asset_class]),2,FALSE),
        VLOOKUP(QS$1,CHOOSE({1,2},Timeseries[code],Timeseries[source_ticker]),2,FALSE),
        VLOOKUP(QS$1,CHOOSE({1,2},Timeseries[code],Timeseries[source_field]),2,FALSE),
        StartDate+2,EndDate+2,9999,
        "Per=일,sort=A,real=false,Bizday=12,Quote=종가,ROUND=9,Pos=20,Orient=V,Title="&amp;VLOOKUP(QS$1,CHOOSE({1,2},Timeseries[code],Timeseries[name]),2,FALSE)&amp;",DtFmt=1,TmFmt=1,unit=true"),
        NA()
        )
        )
    )
    )
)</f>
        <v>#Calc</v>
      </c>
      <c r="QT2" s="5" t="str" cm="1">
        <f t="array" aca="1" ref="QT2" ca="1">IF(
    QT$1="", NA(),
    IF(
    QT$1="Date",
    DateRange(StartDate, EndDate),
    IF(
        VLOOKUP(QT$1, CHOOSE({1,2}, Timeseries[code], Timeseries[source]), 2, FALSE)="FactSet",
        IF(
        VLOOKUP(QT$1, CHOOSE({1,2}, Timeseries[code], Timeseries[source_field]), 2, FALSE)="FDS_ECON_DATA",
        _xll.FDSC("", "", "PSETCAL(SEVENDAY);FDS_ECON_DATA('" &amp;
            VLOOKUP(QT$1, CHOOSE({1,2}, Timeseries[code], Timeseries[source_ticker]), 2, FALSE) &amp;
            "'," &amp; StartDate &amp; "," &amp; EndDate &amp; ", D, NONE, NONE)"
        ),
        _xll.FDSC("", "", "PSETCAL(SEVENDAY);NO_REPEAT_F(SPEC_ID_DATA('" &amp;
            VLOOKUP(QT$1, CHOOSE({1,2}, Timeseries[code], Timeseries[source_ticker]), 2, FALSE) &amp;
            ":" &amp; VLOOKUP(QT$1, CHOOSE({1,2}, Timeseries[code], Timeseries[source_field]), 2, FALSE) &amp;
            "','" &amp; StartDate &amp; "','" &amp; EndDate &amp; "', D, NONE, NONE,2))"
        )
        ),
        IF(
        VLOOKUP(QT$1, CHOOSE({1,2}, Timeseries[code], Timeseries[source]), 2, FALSE)="Bloomberg",
        BDH(
            VLOOKUP(QT$1, CHOOSE({1,2}, Timeseries[code],Timeseries[source_ticker]), 2, FALSE),
            VLOOKUP(QT$1, CHOOSE({1,2}, Timeseries[code],Timeseries[source_field]), 2, FALSE),
            StartDate, EndDate, "SORT","FALSE", "DTS","FALSE", "DAYS","C", "FILL","B"
        ),
        IF(
        VLOOKUP(QT$1, CHOOSE({1,2}, Timeseries[code], Timeseries[source]), 2, FALSE)="Infomax",
        _xll.IMDH(VLOOKUP(QT$1,CHOOSE({1,2},Timeseries[code],Timeseries[asset_class]),2,FALSE),
        VLOOKUP(QT$1,CHOOSE({1,2},Timeseries[code],Timeseries[source_ticker]),2,FALSE),
        VLOOKUP(QT$1,CHOOSE({1,2},Timeseries[code],Timeseries[source_field]),2,FALSE),
        StartDate+2,EndDate+2,9999,
        "Per=일,sort=A,real=false,Bizday=12,Quote=종가,ROUND=9,Pos=20,Orient=V,Title="&amp;VLOOKUP(QT$1,CHOOSE({1,2},Timeseries[code],Timeseries[name]),2,FALSE)&amp;",DtFmt=1,TmFmt=1,unit=true"),
        NA()
        )
        )
    )
    )
)</f>
        <v>#Calc</v>
      </c>
      <c r="QU2" s="5" t="str" cm="1">
        <f t="array" aca="1" ref="QU2" ca="1">IF(
    QU$1="", NA(),
    IF(
    QU$1="Date",
    DateRange(StartDate, EndDate),
    IF(
        VLOOKUP(QU$1, CHOOSE({1,2}, Timeseries[code], Timeseries[source]), 2, FALSE)="FactSet",
        IF(
        VLOOKUP(QU$1, CHOOSE({1,2}, Timeseries[code], Timeseries[source_field]), 2, FALSE)="FDS_ECON_DATA",
        _xll.FDSC("", "", "PSETCAL(SEVENDAY);FDS_ECON_DATA('" &amp;
            VLOOKUP(QU$1, CHOOSE({1,2}, Timeseries[code], Timeseries[source_ticker]), 2, FALSE) &amp;
            "'," &amp; StartDate &amp; "," &amp; EndDate &amp; ", D, NONE, NONE)"
        ),
        _xll.FDSC("", "", "PSETCAL(SEVENDAY);NO_REPEAT_F(SPEC_ID_DATA('" &amp;
            VLOOKUP(QU$1, CHOOSE({1,2}, Timeseries[code], Timeseries[source_ticker]), 2, FALSE) &amp;
            ":" &amp; VLOOKUP(QU$1, CHOOSE({1,2}, Timeseries[code], Timeseries[source_field]), 2, FALSE) &amp;
            "','" &amp; StartDate &amp; "','" &amp; EndDate &amp; "', D, NONE, NONE,2))"
        )
        ),
        IF(
        VLOOKUP(QU$1, CHOOSE({1,2}, Timeseries[code], Timeseries[source]), 2, FALSE)="Bloomberg",
        BDH(
            VLOOKUP(QU$1, CHOOSE({1,2}, Timeseries[code],Timeseries[source_ticker]), 2, FALSE),
            VLOOKUP(QU$1, CHOOSE({1,2}, Timeseries[code],Timeseries[source_field]), 2, FALSE),
            StartDate, EndDate, "SORT","FALSE", "DTS","FALSE", "DAYS","C", "FILL","B"
        ),
        IF(
        VLOOKUP(QU$1, CHOOSE({1,2}, Timeseries[code], Timeseries[source]), 2, FALSE)="Infomax",
        _xll.IMDH(VLOOKUP(QU$1,CHOOSE({1,2},Timeseries[code],Timeseries[asset_class]),2,FALSE),
        VLOOKUP(QU$1,CHOOSE({1,2},Timeseries[code],Timeseries[source_ticker]),2,FALSE),
        VLOOKUP(QU$1,CHOOSE({1,2},Timeseries[code],Timeseries[source_field]),2,FALSE),
        StartDate+2,EndDate+2,9999,
        "Per=일,sort=A,real=false,Bizday=12,Quote=종가,ROUND=9,Pos=20,Orient=V,Title="&amp;VLOOKUP(QU$1,CHOOSE({1,2},Timeseries[code],Timeseries[name]),2,FALSE)&amp;",DtFmt=1,TmFmt=1,unit=true"),
        NA()
        )
        )
    )
    )
)</f>
        <v>#Calc</v>
      </c>
      <c r="QV2" s="5" t="str" cm="1">
        <f t="array" aca="1" ref="QV2" ca="1">IF(
    QV$1="", NA(),
    IF(
    QV$1="Date",
    DateRange(StartDate, EndDate),
    IF(
        VLOOKUP(QV$1, CHOOSE({1,2}, Timeseries[code], Timeseries[source]), 2, FALSE)="FactSet",
        IF(
        VLOOKUP(QV$1, CHOOSE({1,2}, Timeseries[code], Timeseries[source_field]), 2, FALSE)="FDS_ECON_DATA",
        _xll.FDSC("", "", "PSETCAL(SEVENDAY);FDS_ECON_DATA('" &amp;
            VLOOKUP(QV$1, CHOOSE({1,2}, Timeseries[code], Timeseries[source_ticker]), 2, FALSE) &amp;
            "'," &amp; StartDate &amp; "," &amp; EndDate &amp; ", D, NONE, NONE)"
        ),
        _xll.FDSC("", "", "PSETCAL(SEVENDAY);NO_REPEAT_F(SPEC_ID_DATA('" &amp;
            VLOOKUP(QV$1, CHOOSE({1,2}, Timeseries[code], Timeseries[source_ticker]), 2, FALSE) &amp;
            ":" &amp; VLOOKUP(QV$1, CHOOSE({1,2}, Timeseries[code], Timeseries[source_field]), 2, FALSE) &amp;
            "','" &amp; StartDate &amp; "','" &amp; EndDate &amp; "', D, NONE, NONE,2))"
        )
        ),
        IF(
        VLOOKUP(QV$1, CHOOSE({1,2}, Timeseries[code], Timeseries[source]), 2, FALSE)="Bloomberg",
        BDH(
            VLOOKUP(QV$1, CHOOSE({1,2}, Timeseries[code],Timeseries[source_ticker]), 2, FALSE),
            VLOOKUP(QV$1, CHOOSE({1,2}, Timeseries[code],Timeseries[source_field]), 2, FALSE),
            StartDate, EndDate, "SORT","FALSE", "DTS","FALSE", "DAYS","C", "FILL","B"
        ),
        IF(
        VLOOKUP(QV$1, CHOOSE({1,2}, Timeseries[code], Timeseries[source]), 2, FALSE)="Infomax",
        _xll.IMDH(VLOOKUP(QV$1,CHOOSE({1,2},Timeseries[code],Timeseries[asset_class]),2,FALSE),
        VLOOKUP(QV$1,CHOOSE({1,2},Timeseries[code],Timeseries[source_ticker]),2,FALSE),
        VLOOKUP(QV$1,CHOOSE({1,2},Timeseries[code],Timeseries[source_field]),2,FALSE),
        StartDate+2,EndDate+2,9999,
        "Per=일,sort=A,real=false,Bizday=12,Quote=종가,ROUND=9,Pos=20,Orient=V,Title="&amp;VLOOKUP(QV$1,CHOOSE({1,2},Timeseries[code],Timeseries[name]),2,FALSE)&amp;",DtFmt=1,TmFmt=1,unit=true"),
        NA()
        )
        )
    )
    )
)</f>
        <v>#Calc</v>
      </c>
      <c r="QW2" s="5" t="str" cm="1">
        <f t="array" aca="1" ref="QW2" ca="1">IF(
    QW$1="", NA(),
    IF(
    QW$1="Date",
    DateRange(StartDate, EndDate),
    IF(
        VLOOKUP(QW$1, CHOOSE({1,2}, Timeseries[code], Timeseries[source]), 2, FALSE)="FactSet",
        IF(
        VLOOKUP(QW$1, CHOOSE({1,2}, Timeseries[code], Timeseries[source_field]), 2, FALSE)="FDS_ECON_DATA",
        _xll.FDSC("", "", "PSETCAL(SEVENDAY);FDS_ECON_DATA('" &amp;
            VLOOKUP(QW$1, CHOOSE({1,2}, Timeseries[code], Timeseries[source_ticker]), 2, FALSE) &amp;
            "'," &amp; StartDate &amp; "," &amp; EndDate &amp; ", D, NONE, NONE)"
        ),
        _xll.FDSC("", "", "PSETCAL(SEVENDAY);NO_REPEAT_F(SPEC_ID_DATA('" &amp;
            VLOOKUP(QW$1, CHOOSE({1,2}, Timeseries[code], Timeseries[source_ticker]), 2, FALSE) &amp;
            ":" &amp; VLOOKUP(QW$1, CHOOSE({1,2}, Timeseries[code], Timeseries[source_field]), 2, FALSE) &amp;
            "','" &amp; StartDate &amp; "','" &amp; EndDate &amp; "', D, NONE, NONE,2))"
        )
        ),
        IF(
        VLOOKUP(QW$1, CHOOSE({1,2}, Timeseries[code], Timeseries[source]), 2, FALSE)="Bloomberg",
        BDH(
            VLOOKUP(QW$1, CHOOSE({1,2}, Timeseries[code],Timeseries[source_ticker]), 2, FALSE),
            VLOOKUP(QW$1, CHOOSE({1,2}, Timeseries[code],Timeseries[source_field]), 2, FALSE),
            StartDate, EndDate, "SORT","FALSE", "DTS","FALSE", "DAYS","C", "FILL","B"
        ),
        IF(
        VLOOKUP(QW$1, CHOOSE({1,2}, Timeseries[code], Timeseries[source]), 2, FALSE)="Infomax",
        _xll.IMDH(VLOOKUP(QW$1,CHOOSE({1,2},Timeseries[code],Timeseries[asset_class]),2,FALSE),
        VLOOKUP(QW$1,CHOOSE({1,2},Timeseries[code],Timeseries[source_ticker]),2,FALSE),
        VLOOKUP(QW$1,CHOOSE({1,2},Timeseries[code],Timeseries[source_field]),2,FALSE),
        StartDate+2,EndDate+2,9999,
        "Per=일,sort=A,real=false,Bizday=12,Quote=종가,ROUND=9,Pos=20,Orient=V,Title="&amp;VLOOKUP(QW$1,CHOOSE({1,2},Timeseries[code],Timeseries[name]),2,FALSE)&amp;",DtFmt=1,TmFmt=1,unit=true"),
        NA()
        )
        )
    )
    )
)</f>
        <v>#Calc</v>
      </c>
      <c r="QX2" s="5" t="str" cm="1">
        <f t="array" aca="1" ref="QX2" ca="1">IF(
    QX$1="", NA(),
    IF(
    QX$1="Date",
    DateRange(StartDate, EndDate),
    IF(
        VLOOKUP(QX$1, CHOOSE({1,2}, Timeseries[code], Timeseries[source]), 2, FALSE)="FactSet",
        IF(
        VLOOKUP(QX$1, CHOOSE({1,2}, Timeseries[code], Timeseries[source_field]), 2, FALSE)="FDS_ECON_DATA",
        _xll.FDSC("", "", "PSETCAL(SEVENDAY);FDS_ECON_DATA('" &amp;
            VLOOKUP(QX$1, CHOOSE({1,2}, Timeseries[code], Timeseries[source_ticker]), 2, FALSE) &amp;
            "'," &amp; StartDate &amp; "," &amp; EndDate &amp; ", D, NONE, NONE)"
        ),
        _xll.FDSC("", "", "PSETCAL(SEVENDAY);NO_REPEAT_F(SPEC_ID_DATA('" &amp;
            VLOOKUP(QX$1, CHOOSE({1,2}, Timeseries[code], Timeseries[source_ticker]), 2, FALSE) &amp;
            ":" &amp; VLOOKUP(QX$1, CHOOSE({1,2}, Timeseries[code], Timeseries[source_field]), 2, FALSE) &amp;
            "','" &amp; StartDate &amp; "','" &amp; EndDate &amp; "', D, NONE, NONE,2))"
        )
        ),
        IF(
        VLOOKUP(QX$1, CHOOSE({1,2}, Timeseries[code], Timeseries[source]), 2, FALSE)="Bloomberg",
        BDH(
            VLOOKUP(QX$1, CHOOSE({1,2}, Timeseries[code],Timeseries[source_ticker]), 2, FALSE),
            VLOOKUP(QX$1, CHOOSE({1,2}, Timeseries[code],Timeseries[source_field]), 2, FALSE),
            StartDate, EndDate, "SORT","FALSE", "DTS","FALSE", "DAYS","C", "FILL","B"
        ),
        IF(
        VLOOKUP(QX$1, CHOOSE({1,2}, Timeseries[code], Timeseries[source]), 2, FALSE)="Infomax",
        _xll.IMDH(VLOOKUP(QX$1,CHOOSE({1,2},Timeseries[code],Timeseries[asset_class]),2,FALSE),
        VLOOKUP(QX$1,CHOOSE({1,2},Timeseries[code],Timeseries[source_ticker]),2,FALSE),
        VLOOKUP(QX$1,CHOOSE({1,2},Timeseries[code],Timeseries[source_field]),2,FALSE),
        StartDate+2,EndDate+2,9999,
        "Per=일,sort=A,real=false,Bizday=12,Quote=종가,ROUND=9,Pos=20,Orient=V,Title="&amp;VLOOKUP(QX$1,CHOOSE({1,2},Timeseries[code],Timeseries[name]),2,FALSE)&amp;",DtFmt=1,TmFmt=1,unit=true"),
        NA()
        )
        )
    )
    )
)</f>
        <v>#Calc</v>
      </c>
      <c r="QY2" s="5" t="str" cm="1">
        <f t="array" aca="1" ref="QY2" ca="1">IF(
    QY$1="", NA(),
    IF(
    QY$1="Date",
    DateRange(StartDate, EndDate),
    IF(
        VLOOKUP(QY$1, CHOOSE({1,2}, Timeseries[code], Timeseries[source]), 2, FALSE)="FactSet",
        IF(
        VLOOKUP(QY$1, CHOOSE({1,2}, Timeseries[code], Timeseries[source_field]), 2, FALSE)="FDS_ECON_DATA",
        _xll.FDSC("", "", "PSETCAL(SEVENDAY);FDS_ECON_DATA('" &amp;
            VLOOKUP(QY$1, CHOOSE({1,2}, Timeseries[code], Timeseries[source_ticker]), 2, FALSE) &amp;
            "'," &amp; StartDate &amp; "," &amp; EndDate &amp; ", D, NONE, NONE)"
        ),
        _xll.FDSC("", "", "PSETCAL(SEVENDAY);NO_REPEAT_F(SPEC_ID_DATA('" &amp;
            VLOOKUP(QY$1, CHOOSE({1,2}, Timeseries[code], Timeseries[source_ticker]), 2, FALSE) &amp;
            ":" &amp; VLOOKUP(QY$1, CHOOSE({1,2}, Timeseries[code], Timeseries[source_field]), 2, FALSE) &amp;
            "','" &amp; StartDate &amp; "','" &amp; EndDate &amp; "', D, NONE, NONE,2))"
        )
        ),
        IF(
        VLOOKUP(QY$1, CHOOSE({1,2}, Timeseries[code], Timeseries[source]), 2, FALSE)="Bloomberg",
        BDH(
            VLOOKUP(QY$1, CHOOSE({1,2}, Timeseries[code],Timeseries[source_ticker]), 2, FALSE),
            VLOOKUP(QY$1, CHOOSE({1,2}, Timeseries[code],Timeseries[source_field]), 2, FALSE),
            StartDate, EndDate, "SORT","FALSE", "DTS","FALSE", "DAYS","C", "FILL","B"
        ),
        IF(
        VLOOKUP(QY$1, CHOOSE({1,2}, Timeseries[code], Timeseries[source]), 2, FALSE)="Infomax",
        _xll.IMDH(VLOOKUP(QY$1,CHOOSE({1,2},Timeseries[code],Timeseries[asset_class]),2,FALSE),
        VLOOKUP(QY$1,CHOOSE({1,2},Timeseries[code],Timeseries[source_ticker]),2,FALSE),
        VLOOKUP(QY$1,CHOOSE({1,2},Timeseries[code],Timeseries[source_field]),2,FALSE),
        StartDate+2,EndDate+2,9999,
        "Per=일,sort=A,real=false,Bizday=12,Quote=종가,ROUND=9,Pos=20,Orient=V,Title="&amp;VLOOKUP(QY$1,CHOOSE({1,2},Timeseries[code],Timeseries[name]),2,FALSE)&amp;",DtFmt=1,TmFmt=1,unit=true"),
        NA()
        )
        )
    )
    )
)</f>
        <v>#Calc</v>
      </c>
      <c r="QZ2" s="5" t="str" cm="1">
        <f t="array" aca="1" ref="QZ2" ca="1">IF(
    QZ$1="", NA(),
    IF(
    QZ$1="Date",
    DateRange(StartDate, EndDate),
    IF(
        VLOOKUP(QZ$1, CHOOSE({1,2}, Timeseries[code], Timeseries[source]), 2, FALSE)="FactSet",
        IF(
        VLOOKUP(QZ$1, CHOOSE({1,2}, Timeseries[code], Timeseries[source_field]), 2, FALSE)="FDS_ECON_DATA",
        _xll.FDSC("", "", "PSETCAL(SEVENDAY);FDS_ECON_DATA('" &amp;
            VLOOKUP(QZ$1, CHOOSE({1,2}, Timeseries[code], Timeseries[source_ticker]), 2, FALSE) &amp;
            "'," &amp; StartDate &amp; "," &amp; EndDate &amp; ", D, NONE, NONE)"
        ),
        _xll.FDSC("", "", "PSETCAL(SEVENDAY);NO_REPEAT_F(SPEC_ID_DATA('" &amp;
            VLOOKUP(QZ$1, CHOOSE({1,2}, Timeseries[code], Timeseries[source_ticker]), 2, FALSE) &amp;
            ":" &amp; VLOOKUP(QZ$1, CHOOSE({1,2}, Timeseries[code], Timeseries[source_field]), 2, FALSE) &amp;
            "','" &amp; StartDate &amp; "','" &amp; EndDate &amp; "', D, NONE, NONE,2))"
        )
        ),
        IF(
        VLOOKUP(QZ$1, CHOOSE({1,2}, Timeseries[code], Timeseries[source]), 2, FALSE)="Bloomberg",
        BDH(
            VLOOKUP(QZ$1, CHOOSE({1,2}, Timeseries[code],Timeseries[source_ticker]), 2, FALSE),
            VLOOKUP(QZ$1, CHOOSE({1,2}, Timeseries[code],Timeseries[source_field]), 2, FALSE),
            StartDate, EndDate, "SORT","FALSE", "DTS","FALSE", "DAYS","C", "FILL","B"
        ),
        IF(
        VLOOKUP(QZ$1, CHOOSE({1,2}, Timeseries[code], Timeseries[source]), 2, FALSE)="Infomax",
        _xll.IMDH(VLOOKUP(QZ$1,CHOOSE({1,2},Timeseries[code],Timeseries[asset_class]),2,FALSE),
        VLOOKUP(QZ$1,CHOOSE({1,2},Timeseries[code],Timeseries[source_ticker]),2,FALSE),
        VLOOKUP(QZ$1,CHOOSE({1,2},Timeseries[code],Timeseries[source_field]),2,FALSE),
        StartDate+2,EndDate+2,9999,
        "Per=일,sort=A,real=false,Bizday=12,Quote=종가,ROUND=9,Pos=20,Orient=V,Title="&amp;VLOOKUP(QZ$1,CHOOSE({1,2},Timeseries[code],Timeseries[name]),2,FALSE)&amp;",DtFmt=1,TmFmt=1,unit=true"),
        NA()
        )
        )
    )
    )
)</f>
        <v>#Calc</v>
      </c>
      <c r="RA2" s="5" t="str" cm="1">
        <f t="array" aca="1" ref="RA2" ca="1">IF(
    RA$1="", NA(),
    IF(
    RA$1="Date",
    DateRange(StartDate, EndDate),
    IF(
        VLOOKUP(RA$1, CHOOSE({1,2}, Timeseries[code], Timeseries[source]), 2, FALSE)="FactSet",
        IF(
        VLOOKUP(RA$1, CHOOSE({1,2}, Timeseries[code], Timeseries[source_field]), 2, FALSE)="FDS_ECON_DATA",
        _xll.FDSC("", "", "PSETCAL(SEVENDAY);FDS_ECON_DATA('" &amp;
            VLOOKUP(RA$1, CHOOSE({1,2}, Timeseries[code], Timeseries[source_ticker]), 2, FALSE) &amp;
            "'," &amp; StartDate &amp; "," &amp; EndDate &amp; ", D, NONE, NONE)"
        ),
        _xll.FDSC("", "", "PSETCAL(SEVENDAY);NO_REPEAT_F(SPEC_ID_DATA('" &amp;
            VLOOKUP(RA$1, CHOOSE({1,2}, Timeseries[code], Timeseries[source_ticker]), 2, FALSE) &amp;
            ":" &amp; VLOOKUP(RA$1, CHOOSE({1,2}, Timeseries[code], Timeseries[source_field]), 2, FALSE) &amp;
            "','" &amp; StartDate &amp; "','" &amp; EndDate &amp; "', D, NONE, NONE,2))"
        )
        ),
        IF(
        VLOOKUP(RA$1, CHOOSE({1,2}, Timeseries[code], Timeseries[source]), 2, FALSE)="Bloomberg",
        BDH(
            VLOOKUP(RA$1, CHOOSE({1,2}, Timeseries[code],Timeseries[source_ticker]), 2, FALSE),
            VLOOKUP(RA$1, CHOOSE({1,2}, Timeseries[code],Timeseries[source_field]), 2, FALSE),
            StartDate, EndDate, "SORT","FALSE", "DTS","FALSE", "DAYS","C", "FILL","B"
        ),
        IF(
        VLOOKUP(RA$1, CHOOSE({1,2}, Timeseries[code], Timeseries[source]), 2, FALSE)="Infomax",
        _xll.IMDH(VLOOKUP(RA$1,CHOOSE({1,2},Timeseries[code],Timeseries[asset_class]),2,FALSE),
        VLOOKUP(RA$1,CHOOSE({1,2},Timeseries[code],Timeseries[source_ticker]),2,FALSE),
        VLOOKUP(RA$1,CHOOSE({1,2},Timeseries[code],Timeseries[source_field]),2,FALSE),
        StartDate+2,EndDate+2,9999,
        "Per=일,sort=A,real=false,Bizday=12,Quote=종가,ROUND=9,Pos=20,Orient=V,Title="&amp;VLOOKUP(RA$1,CHOOSE({1,2},Timeseries[code],Timeseries[name]),2,FALSE)&amp;",DtFmt=1,TmFmt=1,unit=true"),
        NA()
        )
        )
    )
    )
)</f>
        <v>#Calc</v>
      </c>
      <c r="RB2" s="5" t="str" cm="1">
        <f t="array" aca="1" ref="RB2" ca="1">IF(
    RB$1="", NA(),
    IF(
    RB$1="Date",
    DateRange(StartDate, EndDate),
    IF(
        VLOOKUP(RB$1, CHOOSE({1,2}, Timeseries[code], Timeseries[source]), 2, FALSE)="FactSet",
        IF(
        VLOOKUP(RB$1, CHOOSE({1,2}, Timeseries[code], Timeseries[source_field]), 2, FALSE)="FDS_ECON_DATA",
        _xll.FDSC("", "", "PSETCAL(SEVENDAY);FDS_ECON_DATA('" &amp;
            VLOOKUP(RB$1, CHOOSE({1,2}, Timeseries[code], Timeseries[source_ticker]), 2, FALSE) &amp;
            "'," &amp; StartDate &amp; "," &amp; EndDate &amp; ", D, NONE, NONE)"
        ),
        _xll.FDSC("", "", "PSETCAL(SEVENDAY);NO_REPEAT_F(SPEC_ID_DATA('" &amp;
            VLOOKUP(RB$1, CHOOSE({1,2}, Timeseries[code], Timeseries[source_ticker]), 2, FALSE) &amp;
            ":" &amp; VLOOKUP(RB$1, CHOOSE({1,2}, Timeseries[code], Timeseries[source_field]), 2, FALSE) &amp;
            "','" &amp; StartDate &amp; "','" &amp; EndDate &amp; "', D, NONE, NONE,2))"
        )
        ),
        IF(
        VLOOKUP(RB$1, CHOOSE({1,2}, Timeseries[code], Timeseries[source]), 2, FALSE)="Bloomberg",
        BDH(
            VLOOKUP(RB$1, CHOOSE({1,2}, Timeseries[code],Timeseries[source_ticker]), 2, FALSE),
            VLOOKUP(RB$1, CHOOSE({1,2}, Timeseries[code],Timeseries[source_field]), 2, FALSE),
            StartDate, EndDate, "SORT","FALSE", "DTS","FALSE", "DAYS","C", "FILL","B"
        ),
        IF(
        VLOOKUP(RB$1, CHOOSE({1,2}, Timeseries[code], Timeseries[source]), 2, FALSE)="Infomax",
        _xll.IMDH(VLOOKUP(RB$1,CHOOSE({1,2},Timeseries[code],Timeseries[asset_class]),2,FALSE),
        VLOOKUP(RB$1,CHOOSE({1,2},Timeseries[code],Timeseries[source_ticker]),2,FALSE),
        VLOOKUP(RB$1,CHOOSE({1,2},Timeseries[code],Timeseries[source_field]),2,FALSE),
        StartDate+2,EndDate+2,9999,
        "Per=일,sort=A,real=false,Bizday=12,Quote=종가,ROUND=9,Pos=20,Orient=V,Title="&amp;VLOOKUP(RB$1,CHOOSE({1,2},Timeseries[code],Timeseries[name]),2,FALSE)&amp;",DtFmt=1,TmFmt=1,unit=true"),
        NA()
        )
        )
    )
    )
)</f>
        <v>#Calc</v>
      </c>
      <c r="RC2" s="5" t="str" cm="1">
        <f t="array" aca="1" ref="RC2" ca="1">IF(
    RC$1="", NA(),
    IF(
    RC$1="Date",
    DateRange(StartDate, EndDate),
    IF(
        VLOOKUP(RC$1, CHOOSE({1,2}, Timeseries[code], Timeseries[source]), 2, FALSE)="FactSet",
        IF(
        VLOOKUP(RC$1, CHOOSE({1,2}, Timeseries[code], Timeseries[source_field]), 2, FALSE)="FDS_ECON_DATA",
        _xll.FDSC("", "", "PSETCAL(SEVENDAY);FDS_ECON_DATA('" &amp;
            VLOOKUP(RC$1, CHOOSE({1,2}, Timeseries[code], Timeseries[source_ticker]), 2, FALSE) &amp;
            "'," &amp; StartDate &amp; "," &amp; EndDate &amp; ", D, NONE, NONE)"
        ),
        _xll.FDSC("", "", "PSETCAL(SEVENDAY);NO_REPEAT_F(SPEC_ID_DATA('" &amp;
            VLOOKUP(RC$1, CHOOSE({1,2}, Timeseries[code], Timeseries[source_ticker]), 2, FALSE) &amp;
            ":" &amp; VLOOKUP(RC$1, CHOOSE({1,2}, Timeseries[code], Timeseries[source_field]), 2, FALSE) &amp;
            "','" &amp; StartDate &amp; "','" &amp; EndDate &amp; "', D, NONE, NONE,2))"
        )
        ),
        IF(
        VLOOKUP(RC$1, CHOOSE({1,2}, Timeseries[code], Timeseries[source]), 2, FALSE)="Bloomberg",
        BDH(
            VLOOKUP(RC$1, CHOOSE({1,2}, Timeseries[code],Timeseries[source_ticker]), 2, FALSE),
            VLOOKUP(RC$1, CHOOSE({1,2}, Timeseries[code],Timeseries[source_field]), 2, FALSE),
            StartDate, EndDate, "SORT","FALSE", "DTS","FALSE", "DAYS","C", "FILL","B"
        ),
        IF(
        VLOOKUP(RC$1, CHOOSE({1,2}, Timeseries[code], Timeseries[source]), 2, FALSE)="Infomax",
        _xll.IMDH(VLOOKUP(RC$1,CHOOSE({1,2},Timeseries[code],Timeseries[asset_class]),2,FALSE),
        VLOOKUP(RC$1,CHOOSE({1,2},Timeseries[code],Timeseries[source_ticker]),2,FALSE),
        VLOOKUP(RC$1,CHOOSE({1,2},Timeseries[code],Timeseries[source_field]),2,FALSE),
        StartDate+2,EndDate+2,9999,
        "Per=일,sort=A,real=false,Bizday=12,Quote=종가,ROUND=9,Pos=20,Orient=V,Title="&amp;VLOOKUP(RC$1,CHOOSE({1,2},Timeseries[code],Timeseries[name]),2,FALSE)&amp;",DtFmt=1,TmFmt=1,unit=true"),
        NA()
        )
        )
    )
    )
)</f>
        <v>#Calc</v>
      </c>
      <c r="RD2" s="5" t="str" cm="1">
        <f t="array" aca="1" ref="RD2" ca="1">IF(
    RD$1="", NA(),
    IF(
    RD$1="Date",
    DateRange(StartDate, EndDate),
    IF(
        VLOOKUP(RD$1, CHOOSE({1,2}, Timeseries[code], Timeseries[source]), 2, FALSE)="FactSet",
        IF(
        VLOOKUP(RD$1, CHOOSE({1,2}, Timeseries[code], Timeseries[source_field]), 2, FALSE)="FDS_ECON_DATA",
        _xll.FDSC("", "", "PSETCAL(SEVENDAY);FDS_ECON_DATA('" &amp;
            VLOOKUP(RD$1, CHOOSE({1,2}, Timeseries[code], Timeseries[source_ticker]), 2, FALSE) &amp;
            "'," &amp; StartDate &amp; "," &amp; EndDate &amp; ", D, NONE, NONE)"
        ),
        _xll.FDSC("", "", "PSETCAL(SEVENDAY);NO_REPEAT_F(SPEC_ID_DATA('" &amp;
            VLOOKUP(RD$1, CHOOSE({1,2}, Timeseries[code], Timeseries[source_ticker]), 2, FALSE) &amp;
            ":" &amp; VLOOKUP(RD$1, CHOOSE({1,2}, Timeseries[code], Timeseries[source_field]), 2, FALSE) &amp;
            "','" &amp; StartDate &amp; "','" &amp; EndDate &amp; "', D, NONE, NONE,2))"
        )
        ),
        IF(
        VLOOKUP(RD$1, CHOOSE({1,2}, Timeseries[code], Timeseries[source]), 2, FALSE)="Bloomberg",
        BDH(
            VLOOKUP(RD$1, CHOOSE({1,2}, Timeseries[code],Timeseries[source_ticker]), 2, FALSE),
            VLOOKUP(RD$1, CHOOSE({1,2}, Timeseries[code],Timeseries[source_field]), 2, FALSE),
            StartDate, EndDate, "SORT","FALSE", "DTS","FALSE", "DAYS","C", "FILL","B"
        ),
        IF(
        VLOOKUP(RD$1, CHOOSE({1,2}, Timeseries[code], Timeseries[source]), 2, FALSE)="Infomax",
        _xll.IMDH(VLOOKUP(RD$1,CHOOSE({1,2},Timeseries[code],Timeseries[asset_class]),2,FALSE),
        VLOOKUP(RD$1,CHOOSE({1,2},Timeseries[code],Timeseries[source_ticker]),2,FALSE),
        VLOOKUP(RD$1,CHOOSE({1,2},Timeseries[code],Timeseries[source_field]),2,FALSE),
        StartDate+2,EndDate+2,9999,
        "Per=일,sort=A,real=false,Bizday=12,Quote=종가,ROUND=9,Pos=20,Orient=V,Title="&amp;VLOOKUP(RD$1,CHOOSE({1,2},Timeseries[code],Timeseries[name]),2,FALSE)&amp;",DtFmt=1,TmFmt=1,unit=true"),
        NA()
        )
        )
    )
    )
)</f>
        <v>#Calc</v>
      </c>
      <c r="RE2" s="5" t="str" cm="1">
        <f t="array" aca="1" ref="RE2" ca="1">IF(
    RE$1="", NA(),
    IF(
    RE$1="Date",
    DateRange(StartDate, EndDate),
    IF(
        VLOOKUP(RE$1, CHOOSE({1,2}, Timeseries[code], Timeseries[source]), 2, FALSE)="FactSet",
        IF(
        VLOOKUP(RE$1, CHOOSE({1,2}, Timeseries[code], Timeseries[source_field]), 2, FALSE)="FDS_ECON_DATA",
        _xll.FDSC("", "", "PSETCAL(SEVENDAY);FDS_ECON_DATA('" &amp;
            VLOOKUP(RE$1, CHOOSE({1,2}, Timeseries[code], Timeseries[source_ticker]), 2, FALSE) &amp;
            "'," &amp; StartDate &amp; "," &amp; EndDate &amp; ", D, NONE, NONE)"
        ),
        _xll.FDSC("", "", "PSETCAL(SEVENDAY);NO_REPEAT_F(SPEC_ID_DATA('" &amp;
            VLOOKUP(RE$1, CHOOSE({1,2}, Timeseries[code], Timeseries[source_ticker]), 2, FALSE) &amp;
            ":" &amp; VLOOKUP(RE$1, CHOOSE({1,2}, Timeseries[code], Timeseries[source_field]), 2, FALSE) &amp;
            "','" &amp; StartDate &amp; "','" &amp; EndDate &amp; "', D, NONE, NONE,2))"
        )
        ),
        IF(
        VLOOKUP(RE$1, CHOOSE({1,2}, Timeseries[code], Timeseries[source]), 2, FALSE)="Bloomberg",
        BDH(
            VLOOKUP(RE$1, CHOOSE({1,2}, Timeseries[code],Timeseries[source_ticker]), 2, FALSE),
            VLOOKUP(RE$1, CHOOSE({1,2}, Timeseries[code],Timeseries[source_field]), 2, FALSE),
            StartDate, EndDate, "SORT","FALSE", "DTS","FALSE", "DAYS","C", "FILL","B"
        ),
        IF(
        VLOOKUP(RE$1, CHOOSE({1,2}, Timeseries[code], Timeseries[source]), 2, FALSE)="Infomax",
        _xll.IMDH(VLOOKUP(RE$1,CHOOSE({1,2},Timeseries[code],Timeseries[asset_class]),2,FALSE),
        VLOOKUP(RE$1,CHOOSE({1,2},Timeseries[code],Timeseries[source_ticker]),2,FALSE),
        VLOOKUP(RE$1,CHOOSE({1,2},Timeseries[code],Timeseries[source_field]),2,FALSE),
        StartDate+2,EndDate+2,9999,
        "Per=일,sort=A,real=false,Bizday=12,Quote=종가,ROUND=9,Pos=20,Orient=V,Title="&amp;VLOOKUP(RE$1,CHOOSE({1,2},Timeseries[code],Timeseries[name]),2,FALSE)&amp;",DtFmt=1,TmFmt=1,unit=true"),
        NA()
        )
        )
    )
    )
)</f>
        <v>#Calc</v>
      </c>
      <c r="RF2" s="5" t="str" cm="1">
        <f t="array" aca="1" ref="RF2" ca="1">IF(
    RF$1="", NA(),
    IF(
    RF$1="Date",
    DateRange(StartDate, EndDate),
    IF(
        VLOOKUP(RF$1, CHOOSE({1,2}, Timeseries[code], Timeseries[source]), 2, FALSE)="FactSet",
        IF(
        VLOOKUP(RF$1, CHOOSE({1,2}, Timeseries[code], Timeseries[source_field]), 2, FALSE)="FDS_ECON_DATA",
        _xll.FDSC("", "", "PSETCAL(SEVENDAY);FDS_ECON_DATA('" &amp;
            VLOOKUP(RF$1, CHOOSE({1,2}, Timeseries[code], Timeseries[source_ticker]), 2, FALSE) &amp;
            "'," &amp; StartDate &amp; "," &amp; EndDate &amp; ", D, NONE, NONE)"
        ),
        _xll.FDSC("", "", "PSETCAL(SEVENDAY);NO_REPEAT_F(SPEC_ID_DATA('" &amp;
            VLOOKUP(RF$1, CHOOSE({1,2}, Timeseries[code], Timeseries[source_ticker]), 2, FALSE) &amp;
            ":" &amp; VLOOKUP(RF$1, CHOOSE({1,2}, Timeseries[code], Timeseries[source_field]), 2, FALSE) &amp;
            "','" &amp; StartDate &amp; "','" &amp; EndDate &amp; "', D, NONE, NONE,2))"
        )
        ),
        IF(
        VLOOKUP(RF$1, CHOOSE({1,2}, Timeseries[code], Timeseries[source]), 2, FALSE)="Bloomberg",
        BDH(
            VLOOKUP(RF$1, CHOOSE({1,2}, Timeseries[code],Timeseries[source_ticker]), 2, FALSE),
            VLOOKUP(RF$1, CHOOSE({1,2}, Timeseries[code],Timeseries[source_field]), 2, FALSE),
            StartDate, EndDate, "SORT","FALSE", "DTS","FALSE", "DAYS","C", "FILL","B"
        ),
        IF(
        VLOOKUP(RF$1, CHOOSE({1,2}, Timeseries[code], Timeseries[source]), 2, FALSE)="Infomax",
        _xll.IMDH(VLOOKUP(RF$1,CHOOSE({1,2},Timeseries[code],Timeseries[asset_class]),2,FALSE),
        VLOOKUP(RF$1,CHOOSE({1,2},Timeseries[code],Timeseries[source_ticker]),2,FALSE),
        VLOOKUP(RF$1,CHOOSE({1,2},Timeseries[code],Timeseries[source_field]),2,FALSE),
        StartDate+2,EndDate+2,9999,
        "Per=일,sort=A,real=false,Bizday=12,Quote=종가,ROUND=9,Pos=20,Orient=V,Title="&amp;VLOOKUP(RF$1,CHOOSE({1,2},Timeseries[code],Timeseries[name]),2,FALSE)&amp;",DtFmt=1,TmFmt=1,unit=true"),
        NA()
        )
        )
    )
    )
)</f>
        <v>#Calc</v>
      </c>
      <c r="RG2" s="5" t="str" cm="1">
        <f t="array" aca="1" ref="RG2" ca="1">IF(
    RG$1="", NA(),
    IF(
    RG$1="Date",
    DateRange(StartDate, EndDate),
    IF(
        VLOOKUP(RG$1, CHOOSE({1,2}, Timeseries[code], Timeseries[source]), 2, FALSE)="FactSet",
        IF(
        VLOOKUP(RG$1, CHOOSE({1,2}, Timeseries[code], Timeseries[source_field]), 2, FALSE)="FDS_ECON_DATA",
        _xll.FDSC("", "", "PSETCAL(SEVENDAY);FDS_ECON_DATA('" &amp;
            VLOOKUP(RG$1, CHOOSE({1,2}, Timeseries[code], Timeseries[source_ticker]), 2, FALSE) &amp;
            "'," &amp; StartDate &amp; "," &amp; EndDate &amp; ", D, NONE, NONE)"
        ),
        _xll.FDSC("", "", "PSETCAL(SEVENDAY);NO_REPEAT_F(SPEC_ID_DATA('" &amp;
            VLOOKUP(RG$1, CHOOSE({1,2}, Timeseries[code], Timeseries[source_ticker]), 2, FALSE) &amp;
            ":" &amp; VLOOKUP(RG$1, CHOOSE({1,2}, Timeseries[code], Timeseries[source_field]), 2, FALSE) &amp;
            "','" &amp; StartDate &amp; "','" &amp; EndDate &amp; "', D, NONE, NONE,2))"
        )
        ),
        IF(
        VLOOKUP(RG$1, CHOOSE({1,2}, Timeseries[code], Timeseries[source]), 2, FALSE)="Bloomberg",
        BDH(
            VLOOKUP(RG$1, CHOOSE({1,2}, Timeseries[code],Timeseries[source_ticker]), 2, FALSE),
            VLOOKUP(RG$1, CHOOSE({1,2}, Timeseries[code],Timeseries[source_field]), 2, FALSE),
            StartDate, EndDate, "SORT","FALSE", "DTS","FALSE", "DAYS","C", "FILL","B"
        ),
        IF(
        VLOOKUP(RG$1, CHOOSE({1,2}, Timeseries[code], Timeseries[source]), 2, FALSE)="Infomax",
        _xll.IMDH(VLOOKUP(RG$1,CHOOSE({1,2},Timeseries[code],Timeseries[asset_class]),2,FALSE),
        VLOOKUP(RG$1,CHOOSE({1,2},Timeseries[code],Timeseries[source_ticker]),2,FALSE),
        VLOOKUP(RG$1,CHOOSE({1,2},Timeseries[code],Timeseries[source_field]),2,FALSE),
        StartDate+2,EndDate+2,9999,
        "Per=일,sort=A,real=false,Bizday=12,Quote=종가,ROUND=9,Pos=20,Orient=V,Title="&amp;VLOOKUP(RG$1,CHOOSE({1,2},Timeseries[code],Timeseries[name]),2,FALSE)&amp;",DtFmt=1,TmFmt=1,unit=true"),
        NA()
        )
        )
    )
    )
)</f>
        <v>#Calc</v>
      </c>
      <c r="RH2" s="5" t="str" cm="1">
        <f t="array" aca="1" ref="RH2" ca="1">IF(
    RH$1="", NA(),
    IF(
    RH$1="Date",
    DateRange(StartDate, EndDate),
    IF(
        VLOOKUP(RH$1, CHOOSE({1,2}, Timeseries[code], Timeseries[source]), 2, FALSE)="FactSet",
        IF(
        VLOOKUP(RH$1, CHOOSE({1,2}, Timeseries[code], Timeseries[source_field]), 2, FALSE)="FDS_ECON_DATA",
        _xll.FDSC("", "", "PSETCAL(SEVENDAY);FDS_ECON_DATA('" &amp;
            VLOOKUP(RH$1, CHOOSE({1,2}, Timeseries[code], Timeseries[source_ticker]), 2, FALSE) &amp;
            "'," &amp; StartDate &amp; "," &amp; EndDate &amp; ", D, NONE, NONE)"
        ),
        _xll.FDSC("", "", "PSETCAL(SEVENDAY);NO_REPEAT_F(SPEC_ID_DATA('" &amp;
            VLOOKUP(RH$1, CHOOSE({1,2}, Timeseries[code], Timeseries[source_ticker]), 2, FALSE) &amp;
            ":" &amp; VLOOKUP(RH$1, CHOOSE({1,2}, Timeseries[code], Timeseries[source_field]), 2, FALSE) &amp;
            "','" &amp; StartDate &amp; "','" &amp; EndDate &amp; "', D, NONE, NONE,2))"
        )
        ),
        IF(
        VLOOKUP(RH$1, CHOOSE({1,2}, Timeseries[code], Timeseries[source]), 2, FALSE)="Bloomberg",
        BDH(
            VLOOKUP(RH$1, CHOOSE({1,2}, Timeseries[code],Timeseries[source_ticker]), 2, FALSE),
            VLOOKUP(RH$1, CHOOSE({1,2}, Timeseries[code],Timeseries[source_field]), 2, FALSE),
            StartDate, EndDate, "SORT","FALSE", "DTS","FALSE", "DAYS","C", "FILL","B"
        ),
        IF(
        VLOOKUP(RH$1, CHOOSE({1,2}, Timeseries[code], Timeseries[source]), 2, FALSE)="Infomax",
        _xll.IMDH(VLOOKUP(RH$1,CHOOSE({1,2},Timeseries[code],Timeseries[asset_class]),2,FALSE),
        VLOOKUP(RH$1,CHOOSE({1,2},Timeseries[code],Timeseries[source_ticker]),2,FALSE),
        VLOOKUP(RH$1,CHOOSE({1,2},Timeseries[code],Timeseries[source_field]),2,FALSE),
        StartDate+2,EndDate+2,9999,
        "Per=일,sort=A,real=false,Bizday=12,Quote=종가,ROUND=9,Pos=20,Orient=V,Title="&amp;VLOOKUP(RH$1,CHOOSE({1,2},Timeseries[code],Timeseries[name]),2,FALSE)&amp;",DtFmt=1,TmFmt=1,unit=true"),
        NA()
        )
        )
    )
    )
)</f>
        <v>#Calc</v>
      </c>
      <c r="RI2" s="5" t="str" cm="1">
        <f t="array" aca="1" ref="RI2" ca="1">IF(
    RI$1="", NA(),
    IF(
    RI$1="Date",
    DateRange(StartDate, EndDate),
    IF(
        VLOOKUP(RI$1, CHOOSE({1,2}, Timeseries[code], Timeseries[source]), 2, FALSE)="FactSet",
        IF(
        VLOOKUP(RI$1, CHOOSE({1,2}, Timeseries[code], Timeseries[source_field]), 2, FALSE)="FDS_ECON_DATA",
        _xll.FDSC("", "", "PSETCAL(SEVENDAY);FDS_ECON_DATA('" &amp;
            VLOOKUP(RI$1, CHOOSE({1,2}, Timeseries[code], Timeseries[source_ticker]), 2, FALSE) &amp;
            "'," &amp; StartDate &amp; "," &amp; EndDate &amp; ", D, NONE, NONE)"
        ),
        _xll.FDSC("", "", "PSETCAL(SEVENDAY);NO_REPEAT_F(SPEC_ID_DATA('" &amp;
            VLOOKUP(RI$1, CHOOSE({1,2}, Timeseries[code], Timeseries[source_ticker]), 2, FALSE) &amp;
            ":" &amp; VLOOKUP(RI$1, CHOOSE({1,2}, Timeseries[code], Timeseries[source_field]), 2, FALSE) &amp;
            "','" &amp; StartDate &amp; "','" &amp; EndDate &amp; "', D, NONE, NONE,2))"
        )
        ),
        IF(
        VLOOKUP(RI$1, CHOOSE({1,2}, Timeseries[code], Timeseries[source]), 2, FALSE)="Bloomberg",
        BDH(
            VLOOKUP(RI$1, CHOOSE({1,2}, Timeseries[code],Timeseries[source_ticker]), 2, FALSE),
            VLOOKUP(RI$1, CHOOSE({1,2}, Timeseries[code],Timeseries[source_field]), 2, FALSE),
            StartDate, EndDate, "SORT","FALSE", "DTS","FALSE", "DAYS","C", "FILL","B"
        ),
        IF(
        VLOOKUP(RI$1, CHOOSE({1,2}, Timeseries[code], Timeseries[source]), 2, FALSE)="Infomax",
        _xll.IMDH(VLOOKUP(RI$1,CHOOSE({1,2},Timeseries[code],Timeseries[asset_class]),2,FALSE),
        VLOOKUP(RI$1,CHOOSE({1,2},Timeseries[code],Timeseries[source_ticker]),2,FALSE),
        VLOOKUP(RI$1,CHOOSE({1,2},Timeseries[code],Timeseries[source_field]),2,FALSE),
        StartDate+2,EndDate+2,9999,
        "Per=일,sort=A,real=false,Bizday=12,Quote=종가,ROUND=9,Pos=20,Orient=V,Title="&amp;VLOOKUP(RI$1,CHOOSE({1,2},Timeseries[code],Timeseries[name]),2,FALSE)&amp;",DtFmt=1,TmFmt=1,unit=true"),
        NA()
        )
        )
    )
    )
)</f>
        <v>#Calc</v>
      </c>
      <c r="RJ2" s="5" t="str" cm="1">
        <f t="array" aca="1" ref="RJ2" ca="1">IF(
    RJ$1="", NA(),
    IF(
    RJ$1="Date",
    DateRange(StartDate, EndDate),
    IF(
        VLOOKUP(RJ$1, CHOOSE({1,2}, Timeseries[code], Timeseries[source]), 2, FALSE)="FactSet",
        IF(
        VLOOKUP(RJ$1, CHOOSE({1,2}, Timeseries[code], Timeseries[source_field]), 2, FALSE)="FDS_ECON_DATA",
        _xll.FDSC("", "", "PSETCAL(SEVENDAY);FDS_ECON_DATA('" &amp;
            VLOOKUP(RJ$1, CHOOSE({1,2}, Timeseries[code], Timeseries[source_ticker]), 2, FALSE) &amp;
            "'," &amp; StartDate &amp; "," &amp; EndDate &amp; ", D, NONE, NONE)"
        ),
        _xll.FDSC("", "", "PSETCAL(SEVENDAY);NO_REPEAT_F(SPEC_ID_DATA('" &amp;
            VLOOKUP(RJ$1, CHOOSE({1,2}, Timeseries[code], Timeseries[source_ticker]), 2, FALSE) &amp;
            ":" &amp; VLOOKUP(RJ$1, CHOOSE({1,2}, Timeseries[code], Timeseries[source_field]), 2, FALSE) &amp;
            "','" &amp; StartDate &amp; "','" &amp; EndDate &amp; "', D, NONE, NONE,2))"
        )
        ),
        IF(
        VLOOKUP(RJ$1, CHOOSE({1,2}, Timeseries[code], Timeseries[source]), 2, FALSE)="Bloomberg",
        BDH(
            VLOOKUP(RJ$1, CHOOSE({1,2}, Timeseries[code],Timeseries[source_ticker]), 2, FALSE),
            VLOOKUP(RJ$1, CHOOSE({1,2}, Timeseries[code],Timeseries[source_field]), 2, FALSE),
            StartDate, EndDate, "SORT","FALSE", "DTS","FALSE", "DAYS","C", "FILL","B"
        ),
        IF(
        VLOOKUP(RJ$1, CHOOSE({1,2}, Timeseries[code], Timeseries[source]), 2, FALSE)="Infomax",
        _xll.IMDH(VLOOKUP(RJ$1,CHOOSE({1,2},Timeseries[code],Timeseries[asset_class]),2,FALSE),
        VLOOKUP(RJ$1,CHOOSE({1,2},Timeseries[code],Timeseries[source_ticker]),2,FALSE),
        VLOOKUP(RJ$1,CHOOSE({1,2},Timeseries[code],Timeseries[source_field]),2,FALSE),
        StartDate+2,EndDate+2,9999,
        "Per=일,sort=A,real=false,Bizday=12,Quote=종가,ROUND=9,Pos=20,Orient=V,Title="&amp;VLOOKUP(RJ$1,CHOOSE({1,2},Timeseries[code],Timeseries[name]),2,FALSE)&amp;",DtFmt=1,TmFmt=1,unit=true"),
        NA()
        )
        )
    )
    )
)</f>
        <v>#Calc</v>
      </c>
      <c r="RK2" s="5" t="str" cm="1">
        <f t="array" aca="1" ref="RK2" ca="1">IF(
    RK$1="", NA(),
    IF(
    RK$1="Date",
    DateRange(StartDate, EndDate),
    IF(
        VLOOKUP(RK$1, CHOOSE({1,2}, Timeseries[code], Timeseries[source]), 2, FALSE)="FactSet",
        IF(
        VLOOKUP(RK$1, CHOOSE({1,2}, Timeseries[code], Timeseries[source_field]), 2, FALSE)="FDS_ECON_DATA",
        _xll.FDSC("", "", "PSETCAL(SEVENDAY);FDS_ECON_DATA('" &amp;
            VLOOKUP(RK$1, CHOOSE({1,2}, Timeseries[code], Timeseries[source_ticker]), 2, FALSE) &amp;
            "'," &amp; StartDate &amp; "," &amp; EndDate &amp; ", D, NONE, NONE)"
        ),
        _xll.FDSC("", "", "PSETCAL(SEVENDAY);NO_REPEAT_F(SPEC_ID_DATA('" &amp;
            VLOOKUP(RK$1, CHOOSE({1,2}, Timeseries[code], Timeseries[source_ticker]), 2, FALSE) &amp;
            ":" &amp; VLOOKUP(RK$1, CHOOSE({1,2}, Timeseries[code], Timeseries[source_field]), 2, FALSE) &amp;
            "','" &amp; StartDate &amp; "','" &amp; EndDate &amp; "', D, NONE, NONE,2))"
        )
        ),
        IF(
        VLOOKUP(RK$1, CHOOSE({1,2}, Timeseries[code], Timeseries[source]), 2, FALSE)="Bloomberg",
        BDH(
            VLOOKUP(RK$1, CHOOSE({1,2}, Timeseries[code],Timeseries[source_ticker]), 2, FALSE),
            VLOOKUP(RK$1, CHOOSE({1,2}, Timeseries[code],Timeseries[source_field]), 2, FALSE),
            StartDate, EndDate, "SORT","FALSE", "DTS","FALSE", "DAYS","C", "FILL","B"
        ),
        IF(
        VLOOKUP(RK$1, CHOOSE({1,2}, Timeseries[code], Timeseries[source]), 2, FALSE)="Infomax",
        _xll.IMDH(VLOOKUP(RK$1,CHOOSE({1,2},Timeseries[code],Timeseries[asset_class]),2,FALSE),
        VLOOKUP(RK$1,CHOOSE({1,2},Timeseries[code],Timeseries[source_ticker]),2,FALSE),
        VLOOKUP(RK$1,CHOOSE({1,2},Timeseries[code],Timeseries[source_field]),2,FALSE),
        StartDate+2,EndDate+2,9999,
        "Per=일,sort=A,real=false,Bizday=12,Quote=종가,ROUND=9,Pos=20,Orient=V,Title="&amp;VLOOKUP(RK$1,CHOOSE({1,2},Timeseries[code],Timeseries[name]),2,FALSE)&amp;",DtFmt=1,TmFmt=1,unit=true"),
        NA()
        )
        )
    )
    )
)</f>
        <v>#Calc</v>
      </c>
      <c r="RL2" s="5" t="str" cm="1">
        <f t="array" aca="1" ref="RL2" ca="1">IF(
    RL$1="", NA(),
    IF(
    RL$1="Date",
    DateRange(StartDate, EndDate),
    IF(
        VLOOKUP(RL$1, CHOOSE({1,2}, Timeseries[code], Timeseries[source]), 2, FALSE)="FactSet",
        IF(
        VLOOKUP(RL$1, CHOOSE({1,2}, Timeseries[code], Timeseries[source_field]), 2, FALSE)="FDS_ECON_DATA",
        _xll.FDSC("", "", "PSETCAL(SEVENDAY);FDS_ECON_DATA('" &amp;
            VLOOKUP(RL$1, CHOOSE({1,2}, Timeseries[code], Timeseries[source_ticker]), 2, FALSE) &amp;
            "'," &amp; StartDate &amp; "," &amp; EndDate &amp; ", D, NONE, NONE)"
        ),
        _xll.FDSC("", "", "PSETCAL(SEVENDAY);NO_REPEAT_F(SPEC_ID_DATA('" &amp;
            VLOOKUP(RL$1, CHOOSE({1,2}, Timeseries[code], Timeseries[source_ticker]), 2, FALSE) &amp;
            ":" &amp; VLOOKUP(RL$1, CHOOSE({1,2}, Timeseries[code], Timeseries[source_field]), 2, FALSE) &amp;
            "','" &amp; StartDate &amp; "','" &amp; EndDate &amp; "', D, NONE, NONE,2))"
        )
        ),
        IF(
        VLOOKUP(RL$1, CHOOSE({1,2}, Timeseries[code], Timeseries[source]), 2, FALSE)="Bloomberg",
        BDH(
            VLOOKUP(RL$1, CHOOSE({1,2}, Timeseries[code],Timeseries[source_ticker]), 2, FALSE),
            VLOOKUP(RL$1, CHOOSE({1,2}, Timeseries[code],Timeseries[source_field]), 2, FALSE),
            StartDate, EndDate, "SORT","FALSE", "DTS","FALSE", "DAYS","C", "FILL","B"
        ),
        IF(
        VLOOKUP(RL$1, CHOOSE({1,2}, Timeseries[code], Timeseries[source]), 2, FALSE)="Infomax",
        _xll.IMDH(VLOOKUP(RL$1,CHOOSE({1,2},Timeseries[code],Timeseries[asset_class]),2,FALSE),
        VLOOKUP(RL$1,CHOOSE({1,2},Timeseries[code],Timeseries[source_ticker]),2,FALSE),
        VLOOKUP(RL$1,CHOOSE({1,2},Timeseries[code],Timeseries[source_field]),2,FALSE),
        StartDate+2,EndDate+2,9999,
        "Per=일,sort=A,real=false,Bizday=12,Quote=종가,ROUND=9,Pos=20,Orient=V,Title="&amp;VLOOKUP(RL$1,CHOOSE({1,2},Timeseries[code],Timeseries[name]),2,FALSE)&amp;",DtFmt=1,TmFmt=1,unit=true"),
        NA()
        )
        )
    )
    )
)</f>
        <v>#Calc</v>
      </c>
      <c r="RM2" s="5" t="str" cm="1">
        <f t="array" aca="1" ref="RM2" ca="1">IF(
    RM$1="", NA(),
    IF(
    RM$1="Date",
    DateRange(StartDate, EndDate),
    IF(
        VLOOKUP(RM$1, CHOOSE({1,2}, Timeseries[code], Timeseries[source]), 2, FALSE)="FactSet",
        IF(
        VLOOKUP(RM$1, CHOOSE({1,2}, Timeseries[code], Timeseries[source_field]), 2, FALSE)="FDS_ECON_DATA",
        _xll.FDSC("", "", "PSETCAL(SEVENDAY);FDS_ECON_DATA('" &amp;
            VLOOKUP(RM$1, CHOOSE({1,2}, Timeseries[code], Timeseries[source_ticker]), 2, FALSE) &amp;
            "'," &amp; StartDate &amp; "," &amp; EndDate &amp; ", D, NONE, NONE)"
        ),
        _xll.FDSC("", "", "PSETCAL(SEVENDAY);NO_REPEAT_F(SPEC_ID_DATA('" &amp;
            VLOOKUP(RM$1, CHOOSE({1,2}, Timeseries[code], Timeseries[source_ticker]), 2, FALSE) &amp;
            ":" &amp; VLOOKUP(RM$1, CHOOSE({1,2}, Timeseries[code], Timeseries[source_field]), 2, FALSE) &amp;
            "','" &amp; StartDate &amp; "','" &amp; EndDate &amp; "', D, NONE, NONE,2))"
        )
        ),
        IF(
        VLOOKUP(RM$1, CHOOSE({1,2}, Timeseries[code], Timeseries[source]), 2, FALSE)="Bloomberg",
        BDH(
            VLOOKUP(RM$1, CHOOSE({1,2}, Timeseries[code],Timeseries[source_ticker]), 2, FALSE),
            VLOOKUP(RM$1, CHOOSE({1,2}, Timeseries[code],Timeseries[source_field]), 2, FALSE),
            StartDate, EndDate, "SORT","FALSE", "DTS","FALSE", "DAYS","C", "FILL","B"
        ),
        IF(
        VLOOKUP(RM$1, CHOOSE({1,2}, Timeseries[code], Timeseries[source]), 2, FALSE)="Infomax",
        _xll.IMDH(VLOOKUP(RM$1,CHOOSE({1,2},Timeseries[code],Timeseries[asset_class]),2,FALSE),
        VLOOKUP(RM$1,CHOOSE({1,2},Timeseries[code],Timeseries[source_ticker]),2,FALSE),
        VLOOKUP(RM$1,CHOOSE({1,2},Timeseries[code],Timeseries[source_field]),2,FALSE),
        StartDate+2,EndDate+2,9999,
        "Per=일,sort=A,real=false,Bizday=12,Quote=종가,ROUND=9,Pos=20,Orient=V,Title="&amp;VLOOKUP(RM$1,CHOOSE({1,2},Timeseries[code],Timeseries[name]),2,FALSE)&amp;",DtFmt=1,TmFmt=1,unit=true"),
        NA()
        )
        )
    )
    )
)</f>
        <v>#Calc</v>
      </c>
      <c r="RN2" s="5" t="str" cm="1">
        <f t="array" aca="1" ref="RN2" ca="1">IF(
    RN$1="", NA(),
    IF(
    RN$1="Date",
    DateRange(StartDate, EndDate),
    IF(
        VLOOKUP(RN$1, CHOOSE({1,2}, Timeseries[code], Timeseries[source]), 2, FALSE)="FactSet",
        IF(
        VLOOKUP(RN$1, CHOOSE({1,2}, Timeseries[code], Timeseries[source_field]), 2, FALSE)="FDS_ECON_DATA",
        _xll.FDSC("", "", "PSETCAL(SEVENDAY);FDS_ECON_DATA('" &amp;
            VLOOKUP(RN$1, CHOOSE({1,2}, Timeseries[code], Timeseries[source_ticker]), 2, FALSE) &amp;
            "'," &amp; StartDate &amp; "," &amp; EndDate &amp; ", D, NONE, NONE)"
        ),
        _xll.FDSC("", "", "PSETCAL(SEVENDAY);NO_REPEAT_F(SPEC_ID_DATA('" &amp;
            VLOOKUP(RN$1, CHOOSE({1,2}, Timeseries[code], Timeseries[source_ticker]), 2, FALSE) &amp;
            ":" &amp; VLOOKUP(RN$1, CHOOSE({1,2}, Timeseries[code], Timeseries[source_field]), 2, FALSE) &amp;
            "','" &amp; StartDate &amp; "','" &amp; EndDate &amp; "', D, NONE, NONE,2))"
        )
        ),
        IF(
        VLOOKUP(RN$1, CHOOSE({1,2}, Timeseries[code], Timeseries[source]), 2, FALSE)="Bloomberg",
        BDH(
            VLOOKUP(RN$1, CHOOSE({1,2}, Timeseries[code],Timeseries[source_ticker]), 2, FALSE),
            VLOOKUP(RN$1, CHOOSE({1,2}, Timeseries[code],Timeseries[source_field]), 2, FALSE),
            StartDate, EndDate, "SORT","FALSE", "DTS","FALSE", "DAYS","C", "FILL","B"
        ),
        IF(
        VLOOKUP(RN$1, CHOOSE({1,2}, Timeseries[code], Timeseries[source]), 2, FALSE)="Infomax",
        _xll.IMDH(VLOOKUP(RN$1,CHOOSE({1,2},Timeseries[code],Timeseries[asset_class]),2,FALSE),
        VLOOKUP(RN$1,CHOOSE({1,2},Timeseries[code],Timeseries[source_ticker]),2,FALSE),
        VLOOKUP(RN$1,CHOOSE({1,2},Timeseries[code],Timeseries[source_field]),2,FALSE),
        StartDate+2,EndDate+2,9999,
        "Per=일,sort=A,real=false,Bizday=12,Quote=종가,ROUND=9,Pos=20,Orient=V,Title="&amp;VLOOKUP(RN$1,CHOOSE({1,2},Timeseries[code],Timeseries[name]),2,FALSE)&amp;",DtFmt=1,TmFmt=1,unit=true"),
        NA()
        )
        )
    )
    )
)</f>
        <v>#Calc</v>
      </c>
      <c r="RO2" s="5" t="str" cm="1">
        <f t="array" aca="1" ref="RO2" ca="1">IF(
    RO$1="", NA(),
    IF(
    RO$1="Date",
    DateRange(StartDate, EndDate),
    IF(
        VLOOKUP(RO$1, CHOOSE({1,2}, Timeseries[code], Timeseries[source]), 2, FALSE)="FactSet",
        IF(
        VLOOKUP(RO$1, CHOOSE({1,2}, Timeseries[code], Timeseries[source_field]), 2, FALSE)="FDS_ECON_DATA",
        _xll.FDSC("", "", "PSETCAL(SEVENDAY);FDS_ECON_DATA('" &amp;
            VLOOKUP(RO$1, CHOOSE({1,2}, Timeseries[code], Timeseries[source_ticker]), 2, FALSE) &amp;
            "'," &amp; StartDate &amp; "," &amp; EndDate &amp; ", D, NONE, NONE)"
        ),
        _xll.FDSC("", "", "PSETCAL(SEVENDAY);NO_REPEAT_F(SPEC_ID_DATA('" &amp;
            VLOOKUP(RO$1, CHOOSE({1,2}, Timeseries[code], Timeseries[source_ticker]), 2, FALSE) &amp;
            ":" &amp; VLOOKUP(RO$1, CHOOSE({1,2}, Timeseries[code], Timeseries[source_field]), 2, FALSE) &amp;
            "','" &amp; StartDate &amp; "','" &amp; EndDate &amp; "', D, NONE, NONE,2))"
        )
        ),
        IF(
        VLOOKUP(RO$1, CHOOSE({1,2}, Timeseries[code], Timeseries[source]), 2, FALSE)="Bloomberg",
        BDH(
            VLOOKUP(RO$1, CHOOSE({1,2}, Timeseries[code],Timeseries[source_ticker]), 2, FALSE),
            VLOOKUP(RO$1, CHOOSE({1,2}, Timeseries[code],Timeseries[source_field]), 2, FALSE),
            StartDate, EndDate, "SORT","FALSE", "DTS","FALSE", "DAYS","C", "FILL","B"
        ),
        IF(
        VLOOKUP(RO$1, CHOOSE({1,2}, Timeseries[code], Timeseries[source]), 2, FALSE)="Infomax",
        _xll.IMDH(VLOOKUP(RO$1,CHOOSE({1,2},Timeseries[code],Timeseries[asset_class]),2,FALSE),
        VLOOKUP(RO$1,CHOOSE({1,2},Timeseries[code],Timeseries[source_ticker]),2,FALSE),
        VLOOKUP(RO$1,CHOOSE({1,2},Timeseries[code],Timeseries[source_field]),2,FALSE),
        StartDate+2,EndDate+2,9999,
        "Per=일,sort=A,real=false,Bizday=12,Quote=종가,ROUND=9,Pos=20,Orient=V,Title="&amp;VLOOKUP(RO$1,CHOOSE({1,2},Timeseries[code],Timeseries[name]),2,FALSE)&amp;",DtFmt=1,TmFmt=1,unit=true"),
        NA()
        )
        )
    )
    )
)</f>
        <v>#Calc</v>
      </c>
      <c r="RP2" s="5" t="str" cm="1">
        <f t="array" aca="1" ref="RP2" ca="1">IF(
    RP$1="", NA(),
    IF(
    RP$1="Date",
    DateRange(StartDate, EndDate),
    IF(
        VLOOKUP(RP$1, CHOOSE({1,2}, Timeseries[code], Timeseries[source]), 2, FALSE)="FactSet",
        IF(
        VLOOKUP(RP$1, CHOOSE({1,2}, Timeseries[code], Timeseries[source_field]), 2, FALSE)="FDS_ECON_DATA",
        _xll.FDSC("", "", "PSETCAL(SEVENDAY);FDS_ECON_DATA('" &amp;
            VLOOKUP(RP$1, CHOOSE({1,2}, Timeseries[code], Timeseries[source_ticker]), 2, FALSE) &amp;
            "'," &amp; StartDate &amp; "," &amp; EndDate &amp; ", D, NONE, NONE)"
        ),
        _xll.FDSC("", "", "PSETCAL(SEVENDAY);NO_REPEAT_F(SPEC_ID_DATA('" &amp;
            VLOOKUP(RP$1, CHOOSE({1,2}, Timeseries[code], Timeseries[source_ticker]), 2, FALSE) &amp;
            ":" &amp; VLOOKUP(RP$1, CHOOSE({1,2}, Timeseries[code], Timeseries[source_field]), 2, FALSE) &amp;
            "','" &amp; StartDate &amp; "','" &amp; EndDate &amp; "', D, NONE, NONE,2))"
        )
        ),
        IF(
        VLOOKUP(RP$1, CHOOSE({1,2}, Timeseries[code], Timeseries[source]), 2, FALSE)="Bloomberg",
        BDH(
            VLOOKUP(RP$1, CHOOSE({1,2}, Timeseries[code],Timeseries[source_ticker]), 2, FALSE),
            VLOOKUP(RP$1, CHOOSE({1,2}, Timeseries[code],Timeseries[source_field]), 2, FALSE),
            StartDate, EndDate, "SORT","FALSE", "DTS","FALSE", "DAYS","C", "FILL","B"
        ),
        IF(
        VLOOKUP(RP$1, CHOOSE({1,2}, Timeseries[code], Timeseries[source]), 2, FALSE)="Infomax",
        _xll.IMDH(VLOOKUP(RP$1,CHOOSE({1,2},Timeseries[code],Timeseries[asset_class]),2,FALSE),
        VLOOKUP(RP$1,CHOOSE({1,2},Timeseries[code],Timeseries[source_ticker]),2,FALSE),
        VLOOKUP(RP$1,CHOOSE({1,2},Timeseries[code],Timeseries[source_field]),2,FALSE),
        StartDate+2,EndDate+2,9999,
        "Per=일,sort=A,real=false,Bizday=12,Quote=종가,ROUND=9,Pos=20,Orient=V,Title="&amp;VLOOKUP(RP$1,CHOOSE({1,2},Timeseries[code],Timeseries[name]),2,FALSE)&amp;",DtFmt=1,TmFmt=1,unit=true"),
        NA()
        )
        )
    )
    )
)</f>
        <v>#Calc</v>
      </c>
      <c r="RQ2" s="5" t="str" cm="1">
        <f t="array" aca="1" ref="RQ2" ca="1">IF(
    RQ$1="", NA(),
    IF(
    RQ$1="Date",
    DateRange(StartDate, EndDate),
    IF(
        VLOOKUP(RQ$1, CHOOSE({1,2}, Timeseries[code], Timeseries[source]), 2, FALSE)="FactSet",
        IF(
        VLOOKUP(RQ$1, CHOOSE({1,2}, Timeseries[code], Timeseries[source_field]), 2, FALSE)="FDS_ECON_DATA",
        _xll.FDSC("", "", "PSETCAL(SEVENDAY);FDS_ECON_DATA('" &amp;
            VLOOKUP(RQ$1, CHOOSE({1,2}, Timeseries[code], Timeseries[source_ticker]), 2, FALSE) &amp;
            "'," &amp; StartDate &amp; "," &amp; EndDate &amp; ", D, NONE, NONE)"
        ),
        _xll.FDSC("", "", "PSETCAL(SEVENDAY);NO_REPEAT_F(SPEC_ID_DATA('" &amp;
            VLOOKUP(RQ$1, CHOOSE({1,2}, Timeseries[code], Timeseries[source_ticker]), 2, FALSE) &amp;
            ":" &amp; VLOOKUP(RQ$1, CHOOSE({1,2}, Timeseries[code], Timeseries[source_field]), 2, FALSE) &amp;
            "','" &amp; StartDate &amp; "','" &amp; EndDate &amp; "', D, NONE, NONE,2))"
        )
        ),
        IF(
        VLOOKUP(RQ$1, CHOOSE({1,2}, Timeseries[code], Timeseries[source]), 2, FALSE)="Bloomberg",
        BDH(
            VLOOKUP(RQ$1, CHOOSE({1,2}, Timeseries[code],Timeseries[source_ticker]), 2, FALSE),
            VLOOKUP(RQ$1, CHOOSE({1,2}, Timeseries[code],Timeseries[source_field]), 2, FALSE),
            StartDate, EndDate, "SORT","FALSE", "DTS","FALSE", "DAYS","C", "FILL","B"
        ),
        IF(
        VLOOKUP(RQ$1, CHOOSE({1,2}, Timeseries[code], Timeseries[source]), 2, FALSE)="Infomax",
        _xll.IMDH(VLOOKUP(RQ$1,CHOOSE({1,2},Timeseries[code],Timeseries[asset_class]),2,FALSE),
        VLOOKUP(RQ$1,CHOOSE({1,2},Timeseries[code],Timeseries[source_ticker]),2,FALSE),
        VLOOKUP(RQ$1,CHOOSE({1,2},Timeseries[code],Timeseries[source_field]),2,FALSE),
        StartDate+2,EndDate+2,9999,
        "Per=일,sort=A,real=false,Bizday=12,Quote=종가,ROUND=9,Pos=20,Orient=V,Title="&amp;VLOOKUP(RQ$1,CHOOSE({1,2},Timeseries[code],Timeseries[name]),2,FALSE)&amp;",DtFmt=1,TmFmt=1,unit=true"),
        NA()
        )
        )
    )
    )
)</f>
        <v>#Calc</v>
      </c>
      <c r="RR2" s="5" t="str" cm="1">
        <f t="array" aca="1" ref="RR2" ca="1">IF(
    RR$1="", NA(),
    IF(
    RR$1="Date",
    DateRange(StartDate, EndDate),
    IF(
        VLOOKUP(RR$1, CHOOSE({1,2}, Timeseries[code], Timeseries[source]), 2, FALSE)="FactSet",
        IF(
        VLOOKUP(RR$1, CHOOSE({1,2}, Timeseries[code], Timeseries[source_field]), 2, FALSE)="FDS_ECON_DATA",
        _xll.FDSC("", "", "PSETCAL(SEVENDAY);FDS_ECON_DATA('" &amp;
            VLOOKUP(RR$1, CHOOSE({1,2}, Timeseries[code], Timeseries[source_ticker]), 2, FALSE) &amp;
            "'," &amp; StartDate &amp; "," &amp; EndDate &amp; ", D, NONE, NONE)"
        ),
        _xll.FDSC("", "", "PSETCAL(SEVENDAY);NO_REPEAT_F(SPEC_ID_DATA('" &amp;
            VLOOKUP(RR$1, CHOOSE({1,2}, Timeseries[code], Timeseries[source_ticker]), 2, FALSE) &amp;
            ":" &amp; VLOOKUP(RR$1, CHOOSE({1,2}, Timeseries[code], Timeseries[source_field]), 2, FALSE) &amp;
            "','" &amp; StartDate &amp; "','" &amp; EndDate &amp; "', D, NONE, NONE,2))"
        )
        ),
        IF(
        VLOOKUP(RR$1, CHOOSE({1,2}, Timeseries[code], Timeseries[source]), 2, FALSE)="Bloomberg",
        BDH(
            VLOOKUP(RR$1, CHOOSE({1,2}, Timeseries[code],Timeseries[source_ticker]), 2, FALSE),
            VLOOKUP(RR$1, CHOOSE({1,2}, Timeseries[code],Timeseries[source_field]), 2, FALSE),
            StartDate, EndDate, "SORT","FALSE", "DTS","FALSE", "DAYS","C", "FILL","B"
        ),
        IF(
        VLOOKUP(RR$1, CHOOSE({1,2}, Timeseries[code], Timeseries[source]), 2, FALSE)="Infomax",
        _xll.IMDH(VLOOKUP(RR$1,CHOOSE({1,2},Timeseries[code],Timeseries[asset_class]),2,FALSE),
        VLOOKUP(RR$1,CHOOSE({1,2},Timeseries[code],Timeseries[source_ticker]),2,FALSE),
        VLOOKUP(RR$1,CHOOSE({1,2},Timeseries[code],Timeseries[source_field]),2,FALSE),
        StartDate+2,EndDate+2,9999,
        "Per=일,sort=A,real=false,Bizday=12,Quote=종가,ROUND=9,Pos=20,Orient=V,Title="&amp;VLOOKUP(RR$1,CHOOSE({1,2},Timeseries[code],Timeseries[name]),2,FALSE)&amp;",DtFmt=1,TmFmt=1,unit=true"),
        NA()
        )
        )
    )
    )
)</f>
        <v>#Calc</v>
      </c>
      <c r="RS2" s="5" t="str" cm="1">
        <f t="array" aca="1" ref="RS2" ca="1">IF(
    RS$1="", NA(),
    IF(
    RS$1="Date",
    DateRange(StartDate, EndDate),
    IF(
        VLOOKUP(RS$1, CHOOSE({1,2}, Timeseries[code], Timeseries[source]), 2, FALSE)="FactSet",
        IF(
        VLOOKUP(RS$1, CHOOSE({1,2}, Timeseries[code], Timeseries[source_field]), 2, FALSE)="FDS_ECON_DATA",
        _xll.FDSC("", "", "PSETCAL(SEVENDAY);FDS_ECON_DATA('" &amp;
            VLOOKUP(RS$1, CHOOSE({1,2}, Timeseries[code], Timeseries[source_ticker]), 2, FALSE) &amp;
            "'," &amp; StartDate &amp; "," &amp; EndDate &amp; ", D, NONE, NONE)"
        ),
        _xll.FDSC("", "", "PSETCAL(SEVENDAY);NO_REPEAT_F(SPEC_ID_DATA('" &amp;
            VLOOKUP(RS$1, CHOOSE({1,2}, Timeseries[code], Timeseries[source_ticker]), 2, FALSE) &amp;
            ":" &amp; VLOOKUP(RS$1, CHOOSE({1,2}, Timeseries[code], Timeseries[source_field]), 2, FALSE) &amp;
            "','" &amp; StartDate &amp; "','" &amp; EndDate &amp; "', D, NONE, NONE,2))"
        )
        ),
        IF(
        VLOOKUP(RS$1, CHOOSE({1,2}, Timeseries[code], Timeseries[source]), 2, FALSE)="Bloomberg",
        BDH(
            VLOOKUP(RS$1, CHOOSE({1,2}, Timeseries[code],Timeseries[source_ticker]), 2, FALSE),
            VLOOKUP(RS$1, CHOOSE({1,2}, Timeseries[code],Timeseries[source_field]), 2, FALSE),
            StartDate, EndDate, "SORT","FALSE", "DTS","FALSE", "DAYS","C", "FILL","B"
        ),
        IF(
        VLOOKUP(RS$1, CHOOSE({1,2}, Timeseries[code], Timeseries[source]), 2, FALSE)="Infomax",
        _xll.IMDH(VLOOKUP(RS$1,CHOOSE({1,2},Timeseries[code],Timeseries[asset_class]),2,FALSE),
        VLOOKUP(RS$1,CHOOSE({1,2},Timeseries[code],Timeseries[source_ticker]),2,FALSE),
        VLOOKUP(RS$1,CHOOSE({1,2},Timeseries[code],Timeseries[source_field]),2,FALSE),
        StartDate+2,EndDate+2,9999,
        "Per=일,sort=A,real=false,Bizday=12,Quote=종가,ROUND=9,Pos=20,Orient=V,Title="&amp;VLOOKUP(RS$1,CHOOSE({1,2},Timeseries[code],Timeseries[name]),2,FALSE)&amp;",DtFmt=1,TmFmt=1,unit=true"),
        NA()
        )
        )
    )
    )
)</f>
        <v>#Calc</v>
      </c>
      <c r="RT2" s="5" t="str" cm="1">
        <f t="array" aca="1" ref="RT2" ca="1">IF(
    RT$1="", NA(),
    IF(
    RT$1="Date",
    DateRange(StartDate, EndDate),
    IF(
        VLOOKUP(RT$1, CHOOSE({1,2}, Timeseries[code], Timeseries[source]), 2, FALSE)="FactSet",
        IF(
        VLOOKUP(RT$1, CHOOSE({1,2}, Timeseries[code], Timeseries[source_field]), 2, FALSE)="FDS_ECON_DATA",
        _xll.FDSC("", "", "PSETCAL(SEVENDAY);FDS_ECON_DATA('" &amp;
            VLOOKUP(RT$1, CHOOSE({1,2}, Timeseries[code], Timeseries[source_ticker]), 2, FALSE) &amp;
            "'," &amp; StartDate &amp; "," &amp; EndDate &amp; ", D, NONE, NONE)"
        ),
        _xll.FDSC("", "", "PSETCAL(SEVENDAY);NO_REPEAT_F(SPEC_ID_DATA('" &amp;
            VLOOKUP(RT$1, CHOOSE({1,2}, Timeseries[code], Timeseries[source_ticker]), 2, FALSE) &amp;
            ":" &amp; VLOOKUP(RT$1, CHOOSE({1,2}, Timeseries[code], Timeseries[source_field]), 2, FALSE) &amp;
            "','" &amp; StartDate &amp; "','" &amp; EndDate &amp; "', D, NONE, NONE,2))"
        )
        ),
        IF(
        VLOOKUP(RT$1, CHOOSE({1,2}, Timeseries[code], Timeseries[source]), 2, FALSE)="Bloomberg",
        BDH(
            VLOOKUP(RT$1, CHOOSE({1,2}, Timeseries[code],Timeseries[source_ticker]), 2, FALSE),
            VLOOKUP(RT$1, CHOOSE({1,2}, Timeseries[code],Timeseries[source_field]), 2, FALSE),
            StartDate, EndDate, "SORT","FALSE", "DTS","FALSE", "DAYS","C", "FILL","B"
        ),
        IF(
        VLOOKUP(RT$1, CHOOSE({1,2}, Timeseries[code], Timeseries[source]), 2, FALSE)="Infomax",
        _xll.IMDH(VLOOKUP(RT$1,CHOOSE({1,2},Timeseries[code],Timeseries[asset_class]),2,FALSE),
        VLOOKUP(RT$1,CHOOSE({1,2},Timeseries[code],Timeseries[source_ticker]),2,FALSE),
        VLOOKUP(RT$1,CHOOSE({1,2},Timeseries[code],Timeseries[source_field]),2,FALSE),
        StartDate+2,EndDate+2,9999,
        "Per=일,sort=A,real=false,Bizday=12,Quote=종가,ROUND=9,Pos=20,Orient=V,Title="&amp;VLOOKUP(RT$1,CHOOSE({1,2},Timeseries[code],Timeseries[name]),2,FALSE)&amp;",DtFmt=1,TmFmt=1,unit=true"),
        NA()
        )
        )
    )
    )
)</f>
        <v>#Calc</v>
      </c>
      <c r="RU2" s="5" t="str" cm="1">
        <f t="array" aca="1" ref="RU2" ca="1">IF(
    RU$1="", NA(),
    IF(
    RU$1="Date",
    DateRange(StartDate, EndDate),
    IF(
        VLOOKUP(RU$1, CHOOSE({1,2}, Timeseries[code], Timeseries[source]), 2, FALSE)="FactSet",
        IF(
        VLOOKUP(RU$1, CHOOSE({1,2}, Timeseries[code], Timeseries[source_field]), 2, FALSE)="FDS_ECON_DATA",
        _xll.FDSC("", "", "PSETCAL(SEVENDAY);FDS_ECON_DATA('" &amp;
            VLOOKUP(RU$1, CHOOSE({1,2}, Timeseries[code], Timeseries[source_ticker]), 2, FALSE) &amp;
            "'," &amp; StartDate &amp; "," &amp; EndDate &amp; ", D, NONE, NONE)"
        ),
        _xll.FDSC("", "", "PSETCAL(SEVENDAY);NO_REPEAT_F(SPEC_ID_DATA('" &amp;
            VLOOKUP(RU$1, CHOOSE({1,2}, Timeseries[code], Timeseries[source_ticker]), 2, FALSE) &amp;
            ":" &amp; VLOOKUP(RU$1, CHOOSE({1,2}, Timeseries[code], Timeseries[source_field]), 2, FALSE) &amp;
            "','" &amp; StartDate &amp; "','" &amp; EndDate &amp; "', D, NONE, NONE,2))"
        )
        ),
        IF(
        VLOOKUP(RU$1, CHOOSE({1,2}, Timeseries[code], Timeseries[source]), 2, FALSE)="Bloomberg",
        BDH(
            VLOOKUP(RU$1, CHOOSE({1,2}, Timeseries[code],Timeseries[source_ticker]), 2, FALSE),
            VLOOKUP(RU$1, CHOOSE({1,2}, Timeseries[code],Timeseries[source_field]), 2, FALSE),
            StartDate, EndDate, "SORT","FALSE", "DTS","FALSE", "DAYS","C", "FILL","B"
        ),
        IF(
        VLOOKUP(RU$1, CHOOSE({1,2}, Timeseries[code], Timeseries[source]), 2, FALSE)="Infomax",
        _xll.IMDH(VLOOKUP(RU$1,CHOOSE({1,2},Timeseries[code],Timeseries[asset_class]),2,FALSE),
        VLOOKUP(RU$1,CHOOSE({1,2},Timeseries[code],Timeseries[source_ticker]),2,FALSE),
        VLOOKUP(RU$1,CHOOSE({1,2},Timeseries[code],Timeseries[source_field]),2,FALSE),
        StartDate+2,EndDate+2,9999,
        "Per=일,sort=A,real=false,Bizday=12,Quote=종가,ROUND=9,Pos=20,Orient=V,Title="&amp;VLOOKUP(RU$1,CHOOSE({1,2},Timeseries[code],Timeseries[name]),2,FALSE)&amp;",DtFmt=1,TmFmt=1,unit=true"),
        NA()
        )
        )
    )
    )
)</f>
        <v>#Calc</v>
      </c>
      <c r="RV2" s="5" t="str" cm="1">
        <f t="array" aca="1" ref="RV2" ca="1">IF(
    RV$1="", NA(),
    IF(
    RV$1="Date",
    DateRange(StartDate, EndDate),
    IF(
        VLOOKUP(RV$1, CHOOSE({1,2}, Timeseries[code], Timeseries[source]), 2, FALSE)="FactSet",
        IF(
        VLOOKUP(RV$1, CHOOSE({1,2}, Timeseries[code], Timeseries[source_field]), 2, FALSE)="FDS_ECON_DATA",
        _xll.FDSC("", "", "PSETCAL(SEVENDAY);FDS_ECON_DATA('" &amp;
            VLOOKUP(RV$1, CHOOSE({1,2}, Timeseries[code], Timeseries[source_ticker]), 2, FALSE) &amp;
            "'," &amp; StartDate &amp; "," &amp; EndDate &amp; ", D, NONE, NONE)"
        ),
        _xll.FDSC("", "", "PSETCAL(SEVENDAY);NO_REPEAT_F(SPEC_ID_DATA('" &amp;
            VLOOKUP(RV$1, CHOOSE({1,2}, Timeseries[code], Timeseries[source_ticker]), 2, FALSE) &amp;
            ":" &amp; VLOOKUP(RV$1, CHOOSE({1,2}, Timeseries[code], Timeseries[source_field]), 2, FALSE) &amp;
            "','" &amp; StartDate &amp; "','" &amp; EndDate &amp; "', D, NONE, NONE,2))"
        )
        ),
        IF(
        VLOOKUP(RV$1, CHOOSE({1,2}, Timeseries[code], Timeseries[source]), 2, FALSE)="Bloomberg",
        BDH(
            VLOOKUP(RV$1, CHOOSE({1,2}, Timeseries[code],Timeseries[source_ticker]), 2, FALSE),
            VLOOKUP(RV$1, CHOOSE({1,2}, Timeseries[code],Timeseries[source_field]), 2, FALSE),
            StartDate, EndDate, "SORT","FALSE", "DTS","FALSE", "DAYS","C", "FILL","B"
        ),
        IF(
        VLOOKUP(RV$1, CHOOSE({1,2}, Timeseries[code], Timeseries[source]), 2, FALSE)="Infomax",
        _xll.IMDH(VLOOKUP(RV$1,CHOOSE({1,2},Timeseries[code],Timeseries[asset_class]),2,FALSE),
        VLOOKUP(RV$1,CHOOSE({1,2},Timeseries[code],Timeseries[source_ticker]),2,FALSE),
        VLOOKUP(RV$1,CHOOSE({1,2},Timeseries[code],Timeseries[source_field]),2,FALSE),
        StartDate+2,EndDate+2,9999,
        "Per=일,sort=A,real=false,Bizday=12,Quote=종가,ROUND=9,Pos=20,Orient=V,Title="&amp;VLOOKUP(RV$1,CHOOSE({1,2},Timeseries[code],Timeseries[name]),2,FALSE)&amp;",DtFmt=1,TmFmt=1,unit=true"),
        NA()
        )
        )
    )
    )
)</f>
        <v>#Calc</v>
      </c>
      <c r="RW2" s="5" t="str" cm="1">
        <f t="array" aca="1" ref="RW2" ca="1">IF(
    RW$1="", NA(),
    IF(
    RW$1="Date",
    DateRange(StartDate, EndDate),
    IF(
        VLOOKUP(RW$1, CHOOSE({1,2}, Timeseries[code], Timeseries[source]), 2, FALSE)="FactSet",
        IF(
        VLOOKUP(RW$1, CHOOSE({1,2}, Timeseries[code], Timeseries[source_field]), 2, FALSE)="FDS_ECON_DATA",
        _xll.FDSC("", "", "PSETCAL(SEVENDAY);FDS_ECON_DATA('" &amp;
            VLOOKUP(RW$1, CHOOSE({1,2}, Timeseries[code], Timeseries[source_ticker]), 2, FALSE) &amp;
            "'," &amp; StartDate &amp; "," &amp; EndDate &amp; ", D, NONE, NONE)"
        ),
        _xll.FDSC("", "", "PSETCAL(SEVENDAY);NO_REPEAT_F(SPEC_ID_DATA('" &amp;
            VLOOKUP(RW$1, CHOOSE({1,2}, Timeseries[code], Timeseries[source_ticker]), 2, FALSE) &amp;
            ":" &amp; VLOOKUP(RW$1, CHOOSE({1,2}, Timeseries[code], Timeseries[source_field]), 2, FALSE) &amp;
            "','" &amp; StartDate &amp; "','" &amp; EndDate &amp; "', D, NONE, NONE,2))"
        )
        ),
        IF(
        VLOOKUP(RW$1, CHOOSE({1,2}, Timeseries[code], Timeseries[source]), 2, FALSE)="Bloomberg",
        BDH(
            VLOOKUP(RW$1, CHOOSE({1,2}, Timeseries[code],Timeseries[source_ticker]), 2, FALSE),
            VLOOKUP(RW$1, CHOOSE({1,2}, Timeseries[code],Timeseries[source_field]), 2, FALSE),
            StartDate, EndDate, "SORT","FALSE", "DTS","FALSE", "DAYS","C", "FILL","B"
        ),
        IF(
        VLOOKUP(RW$1, CHOOSE({1,2}, Timeseries[code], Timeseries[source]), 2, FALSE)="Infomax",
        _xll.IMDH(VLOOKUP(RW$1,CHOOSE({1,2},Timeseries[code],Timeseries[asset_class]),2,FALSE),
        VLOOKUP(RW$1,CHOOSE({1,2},Timeseries[code],Timeseries[source_ticker]),2,FALSE),
        VLOOKUP(RW$1,CHOOSE({1,2},Timeseries[code],Timeseries[source_field]),2,FALSE),
        StartDate+2,EndDate+2,9999,
        "Per=일,sort=A,real=false,Bizday=12,Quote=종가,ROUND=9,Pos=20,Orient=V,Title="&amp;VLOOKUP(RW$1,CHOOSE({1,2},Timeseries[code],Timeseries[name]),2,FALSE)&amp;",DtFmt=1,TmFmt=1,unit=true"),
        NA()
        )
        )
    )
    )
)</f>
        <v>#Calc</v>
      </c>
      <c r="RX2" s="5" t="str" cm="1">
        <f t="array" aca="1" ref="RX2" ca="1">IF(
    RX$1="", NA(),
    IF(
    RX$1="Date",
    DateRange(StartDate, EndDate),
    IF(
        VLOOKUP(RX$1, CHOOSE({1,2}, Timeseries[code], Timeseries[source]), 2, FALSE)="FactSet",
        IF(
        VLOOKUP(RX$1, CHOOSE({1,2}, Timeseries[code], Timeseries[source_field]), 2, FALSE)="FDS_ECON_DATA",
        _xll.FDSC("", "", "PSETCAL(SEVENDAY);FDS_ECON_DATA('" &amp;
            VLOOKUP(RX$1, CHOOSE({1,2}, Timeseries[code], Timeseries[source_ticker]), 2, FALSE) &amp;
            "'," &amp; StartDate &amp; "," &amp; EndDate &amp; ", D, NONE, NONE)"
        ),
        _xll.FDSC("", "", "PSETCAL(SEVENDAY);NO_REPEAT_F(SPEC_ID_DATA('" &amp;
            VLOOKUP(RX$1, CHOOSE({1,2}, Timeseries[code], Timeseries[source_ticker]), 2, FALSE) &amp;
            ":" &amp; VLOOKUP(RX$1, CHOOSE({1,2}, Timeseries[code], Timeseries[source_field]), 2, FALSE) &amp;
            "','" &amp; StartDate &amp; "','" &amp; EndDate &amp; "', D, NONE, NONE,2))"
        )
        ),
        IF(
        VLOOKUP(RX$1, CHOOSE({1,2}, Timeseries[code], Timeseries[source]), 2, FALSE)="Bloomberg",
        BDH(
            VLOOKUP(RX$1, CHOOSE({1,2}, Timeseries[code],Timeseries[source_ticker]), 2, FALSE),
            VLOOKUP(RX$1, CHOOSE({1,2}, Timeseries[code],Timeseries[source_field]), 2, FALSE),
            StartDate, EndDate, "SORT","FALSE", "DTS","FALSE", "DAYS","C", "FILL","B"
        ),
        IF(
        VLOOKUP(RX$1, CHOOSE({1,2}, Timeseries[code], Timeseries[source]), 2, FALSE)="Infomax",
        _xll.IMDH(VLOOKUP(RX$1,CHOOSE({1,2},Timeseries[code],Timeseries[asset_class]),2,FALSE),
        VLOOKUP(RX$1,CHOOSE({1,2},Timeseries[code],Timeseries[source_ticker]),2,FALSE),
        VLOOKUP(RX$1,CHOOSE({1,2},Timeseries[code],Timeseries[source_field]),2,FALSE),
        StartDate+2,EndDate+2,9999,
        "Per=일,sort=A,real=false,Bizday=12,Quote=종가,ROUND=9,Pos=20,Orient=V,Title="&amp;VLOOKUP(RX$1,CHOOSE({1,2},Timeseries[code],Timeseries[name]),2,FALSE)&amp;",DtFmt=1,TmFmt=1,unit=true"),
        NA()
        )
        )
    )
    )
)</f>
        <v>#Calc</v>
      </c>
      <c r="RY2" s="5" t="str" cm="1">
        <f t="array" aca="1" ref="RY2" ca="1">IF(
    RY$1="", NA(),
    IF(
    RY$1="Date",
    DateRange(StartDate, EndDate),
    IF(
        VLOOKUP(RY$1, CHOOSE({1,2}, Timeseries[code], Timeseries[source]), 2, FALSE)="FactSet",
        IF(
        VLOOKUP(RY$1, CHOOSE({1,2}, Timeseries[code], Timeseries[source_field]), 2, FALSE)="FDS_ECON_DATA",
        _xll.FDSC("", "", "PSETCAL(SEVENDAY);FDS_ECON_DATA('" &amp;
            VLOOKUP(RY$1, CHOOSE({1,2}, Timeseries[code], Timeseries[source_ticker]), 2, FALSE) &amp;
            "'," &amp; StartDate &amp; "," &amp; EndDate &amp; ", D, NONE, NONE)"
        ),
        _xll.FDSC("", "", "PSETCAL(SEVENDAY);NO_REPEAT_F(SPEC_ID_DATA('" &amp;
            VLOOKUP(RY$1, CHOOSE({1,2}, Timeseries[code], Timeseries[source_ticker]), 2, FALSE) &amp;
            ":" &amp; VLOOKUP(RY$1, CHOOSE({1,2}, Timeseries[code], Timeseries[source_field]), 2, FALSE) &amp;
            "','" &amp; StartDate &amp; "','" &amp; EndDate &amp; "', D, NONE, NONE,2))"
        )
        ),
        IF(
        VLOOKUP(RY$1, CHOOSE({1,2}, Timeseries[code], Timeseries[source]), 2, FALSE)="Bloomberg",
        BDH(
            VLOOKUP(RY$1, CHOOSE({1,2}, Timeseries[code],Timeseries[source_ticker]), 2, FALSE),
            VLOOKUP(RY$1, CHOOSE({1,2}, Timeseries[code],Timeseries[source_field]), 2, FALSE),
            StartDate, EndDate, "SORT","FALSE", "DTS","FALSE", "DAYS","C", "FILL","B"
        ),
        IF(
        VLOOKUP(RY$1, CHOOSE({1,2}, Timeseries[code], Timeseries[source]), 2, FALSE)="Infomax",
        _xll.IMDH(VLOOKUP(RY$1,CHOOSE({1,2},Timeseries[code],Timeseries[asset_class]),2,FALSE),
        VLOOKUP(RY$1,CHOOSE({1,2},Timeseries[code],Timeseries[source_ticker]),2,FALSE),
        VLOOKUP(RY$1,CHOOSE({1,2},Timeseries[code],Timeseries[source_field]),2,FALSE),
        StartDate+2,EndDate+2,9999,
        "Per=일,sort=A,real=false,Bizday=12,Quote=종가,ROUND=9,Pos=20,Orient=V,Title="&amp;VLOOKUP(RY$1,CHOOSE({1,2},Timeseries[code],Timeseries[name]),2,FALSE)&amp;",DtFmt=1,TmFmt=1,unit=true"),
        NA()
        )
        )
    )
    )
)</f>
        <v>#Calc</v>
      </c>
      <c r="RZ2" s="5" t="str" cm="1">
        <f t="array" aca="1" ref="RZ2" ca="1">IF(
    RZ$1="", NA(),
    IF(
    RZ$1="Date",
    DateRange(StartDate, EndDate),
    IF(
        VLOOKUP(RZ$1, CHOOSE({1,2}, Timeseries[code], Timeseries[source]), 2, FALSE)="FactSet",
        IF(
        VLOOKUP(RZ$1, CHOOSE({1,2}, Timeseries[code], Timeseries[source_field]), 2, FALSE)="FDS_ECON_DATA",
        _xll.FDSC("", "", "PSETCAL(SEVENDAY);FDS_ECON_DATA('" &amp;
            VLOOKUP(RZ$1, CHOOSE({1,2}, Timeseries[code], Timeseries[source_ticker]), 2, FALSE) &amp;
            "'," &amp; StartDate &amp; "," &amp; EndDate &amp; ", D, NONE, NONE)"
        ),
        _xll.FDSC("", "", "PSETCAL(SEVENDAY);NO_REPEAT_F(SPEC_ID_DATA('" &amp;
            VLOOKUP(RZ$1, CHOOSE({1,2}, Timeseries[code], Timeseries[source_ticker]), 2, FALSE) &amp;
            ":" &amp; VLOOKUP(RZ$1, CHOOSE({1,2}, Timeseries[code], Timeseries[source_field]), 2, FALSE) &amp;
            "','" &amp; StartDate &amp; "','" &amp; EndDate &amp; "', D, NONE, NONE,2))"
        )
        ),
        IF(
        VLOOKUP(RZ$1, CHOOSE({1,2}, Timeseries[code], Timeseries[source]), 2, FALSE)="Bloomberg",
        BDH(
            VLOOKUP(RZ$1, CHOOSE({1,2}, Timeseries[code],Timeseries[source_ticker]), 2, FALSE),
            VLOOKUP(RZ$1, CHOOSE({1,2}, Timeseries[code],Timeseries[source_field]), 2, FALSE),
            StartDate, EndDate, "SORT","FALSE", "DTS","FALSE", "DAYS","C", "FILL","B"
        ),
        IF(
        VLOOKUP(RZ$1, CHOOSE({1,2}, Timeseries[code], Timeseries[source]), 2, FALSE)="Infomax",
        _xll.IMDH(VLOOKUP(RZ$1,CHOOSE({1,2},Timeseries[code],Timeseries[asset_class]),2,FALSE),
        VLOOKUP(RZ$1,CHOOSE({1,2},Timeseries[code],Timeseries[source_ticker]),2,FALSE),
        VLOOKUP(RZ$1,CHOOSE({1,2},Timeseries[code],Timeseries[source_field]),2,FALSE),
        StartDate+2,EndDate+2,9999,
        "Per=일,sort=A,real=false,Bizday=12,Quote=종가,ROUND=9,Pos=20,Orient=V,Title="&amp;VLOOKUP(RZ$1,CHOOSE({1,2},Timeseries[code],Timeseries[name]),2,FALSE)&amp;",DtFmt=1,TmFmt=1,unit=true"),
        NA()
        )
        )
    )
    )
)</f>
        <v>#Calc</v>
      </c>
      <c r="SA2" s="5" t="str" cm="1">
        <f t="array" aca="1" ref="SA2" ca="1">IF(
    SA$1="", NA(),
    IF(
    SA$1="Date",
    DateRange(StartDate, EndDate),
    IF(
        VLOOKUP(SA$1, CHOOSE({1,2}, Timeseries[code], Timeseries[source]), 2, FALSE)="FactSet",
        IF(
        VLOOKUP(SA$1, CHOOSE({1,2}, Timeseries[code], Timeseries[source_field]), 2, FALSE)="FDS_ECON_DATA",
        _xll.FDSC("", "", "PSETCAL(SEVENDAY);FDS_ECON_DATA('" &amp;
            VLOOKUP(SA$1, CHOOSE({1,2}, Timeseries[code], Timeseries[source_ticker]), 2, FALSE) &amp;
            "'," &amp; StartDate &amp; "," &amp; EndDate &amp; ", D, NONE, NONE)"
        ),
        _xll.FDSC("", "", "PSETCAL(SEVENDAY);NO_REPEAT_F(SPEC_ID_DATA('" &amp;
            VLOOKUP(SA$1, CHOOSE({1,2}, Timeseries[code], Timeseries[source_ticker]), 2, FALSE) &amp;
            ":" &amp; VLOOKUP(SA$1, CHOOSE({1,2}, Timeseries[code], Timeseries[source_field]), 2, FALSE) &amp;
            "','" &amp; StartDate &amp; "','" &amp; EndDate &amp; "', D, NONE, NONE,2))"
        )
        ),
        IF(
        VLOOKUP(SA$1, CHOOSE({1,2}, Timeseries[code], Timeseries[source]), 2, FALSE)="Bloomberg",
        BDH(
            VLOOKUP(SA$1, CHOOSE({1,2}, Timeseries[code],Timeseries[source_ticker]), 2, FALSE),
            VLOOKUP(SA$1, CHOOSE({1,2}, Timeseries[code],Timeseries[source_field]), 2, FALSE),
            StartDate, EndDate, "SORT","FALSE", "DTS","FALSE", "DAYS","C", "FILL","B"
        ),
        IF(
        VLOOKUP(SA$1, CHOOSE({1,2}, Timeseries[code], Timeseries[source]), 2, FALSE)="Infomax",
        _xll.IMDH(VLOOKUP(SA$1,CHOOSE({1,2},Timeseries[code],Timeseries[asset_class]),2,FALSE),
        VLOOKUP(SA$1,CHOOSE({1,2},Timeseries[code],Timeseries[source_ticker]),2,FALSE),
        VLOOKUP(SA$1,CHOOSE({1,2},Timeseries[code],Timeseries[source_field]),2,FALSE),
        StartDate+2,EndDate+2,9999,
        "Per=일,sort=A,real=false,Bizday=12,Quote=종가,ROUND=9,Pos=20,Orient=V,Title="&amp;VLOOKUP(SA$1,CHOOSE({1,2},Timeseries[code],Timeseries[name]),2,FALSE)&amp;",DtFmt=1,TmFmt=1,unit=true"),
        NA()
        )
        )
    )
    )
)</f>
        <v>#Calc</v>
      </c>
      <c r="SB2" s="5" t="str" cm="1">
        <f t="array" aca="1" ref="SB2" ca="1">IF(
    SB$1="", NA(),
    IF(
    SB$1="Date",
    DateRange(StartDate, EndDate),
    IF(
        VLOOKUP(SB$1, CHOOSE({1,2}, Timeseries[code], Timeseries[source]), 2, FALSE)="FactSet",
        IF(
        VLOOKUP(SB$1, CHOOSE({1,2}, Timeseries[code], Timeseries[source_field]), 2, FALSE)="FDS_ECON_DATA",
        _xll.FDSC("", "", "PSETCAL(SEVENDAY);FDS_ECON_DATA('" &amp;
            VLOOKUP(SB$1, CHOOSE({1,2}, Timeseries[code], Timeseries[source_ticker]), 2, FALSE) &amp;
            "'," &amp; StartDate &amp; "," &amp; EndDate &amp; ", D, NONE, NONE)"
        ),
        _xll.FDSC("", "", "PSETCAL(SEVENDAY);NO_REPEAT_F(SPEC_ID_DATA('" &amp;
            VLOOKUP(SB$1, CHOOSE({1,2}, Timeseries[code], Timeseries[source_ticker]), 2, FALSE) &amp;
            ":" &amp; VLOOKUP(SB$1, CHOOSE({1,2}, Timeseries[code], Timeseries[source_field]), 2, FALSE) &amp;
            "','" &amp; StartDate &amp; "','" &amp; EndDate &amp; "', D, NONE, NONE,2))"
        )
        ),
        IF(
        VLOOKUP(SB$1, CHOOSE({1,2}, Timeseries[code], Timeseries[source]), 2, FALSE)="Bloomberg",
        BDH(
            VLOOKUP(SB$1, CHOOSE({1,2}, Timeseries[code],Timeseries[source_ticker]), 2, FALSE),
            VLOOKUP(SB$1, CHOOSE({1,2}, Timeseries[code],Timeseries[source_field]), 2, FALSE),
            StartDate, EndDate, "SORT","FALSE", "DTS","FALSE", "DAYS","C", "FILL","B"
        ),
        IF(
        VLOOKUP(SB$1, CHOOSE({1,2}, Timeseries[code], Timeseries[source]), 2, FALSE)="Infomax",
        _xll.IMDH(VLOOKUP(SB$1,CHOOSE({1,2},Timeseries[code],Timeseries[asset_class]),2,FALSE),
        VLOOKUP(SB$1,CHOOSE({1,2},Timeseries[code],Timeseries[source_ticker]),2,FALSE),
        VLOOKUP(SB$1,CHOOSE({1,2},Timeseries[code],Timeseries[source_field]),2,FALSE),
        StartDate+2,EndDate+2,9999,
        "Per=일,sort=A,real=false,Bizday=12,Quote=종가,ROUND=9,Pos=20,Orient=V,Title="&amp;VLOOKUP(SB$1,CHOOSE({1,2},Timeseries[code],Timeseries[name]),2,FALSE)&amp;",DtFmt=1,TmFmt=1,unit=true"),
        NA()
        )
        )
    )
    )
)</f>
        <v>#Calc</v>
      </c>
      <c r="SC2" s="5" t="str" cm="1">
        <f t="array" aca="1" ref="SC2" ca="1">IF(
    SC$1="", NA(),
    IF(
    SC$1="Date",
    DateRange(StartDate, EndDate),
    IF(
        VLOOKUP(SC$1, CHOOSE({1,2}, Timeseries[code], Timeseries[source]), 2, FALSE)="FactSet",
        IF(
        VLOOKUP(SC$1, CHOOSE({1,2}, Timeseries[code], Timeseries[source_field]), 2, FALSE)="FDS_ECON_DATA",
        _xll.FDSC("", "", "PSETCAL(SEVENDAY);FDS_ECON_DATA('" &amp;
            VLOOKUP(SC$1, CHOOSE({1,2}, Timeseries[code], Timeseries[source_ticker]), 2, FALSE) &amp;
            "'," &amp; StartDate &amp; "," &amp; EndDate &amp; ", D, NONE, NONE)"
        ),
        _xll.FDSC("", "", "PSETCAL(SEVENDAY);NO_REPEAT_F(SPEC_ID_DATA('" &amp;
            VLOOKUP(SC$1, CHOOSE({1,2}, Timeseries[code], Timeseries[source_ticker]), 2, FALSE) &amp;
            ":" &amp; VLOOKUP(SC$1, CHOOSE({1,2}, Timeseries[code], Timeseries[source_field]), 2, FALSE) &amp;
            "','" &amp; StartDate &amp; "','" &amp; EndDate &amp; "', D, NONE, NONE,2))"
        )
        ),
        IF(
        VLOOKUP(SC$1, CHOOSE({1,2}, Timeseries[code], Timeseries[source]), 2, FALSE)="Bloomberg",
        BDH(
            VLOOKUP(SC$1, CHOOSE({1,2}, Timeseries[code],Timeseries[source_ticker]), 2, FALSE),
            VLOOKUP(SC$1, CHOOSE({1,2}, Timeseries[code],Timeseries[source_field]), 2, FALSE),
            StartDate, EndDate, "SORT","FALSE", "DTS","FALSE", "DAYS","C", "FILL","B"
        ),
        IF(
        VLOOKUP(SC$1, CHOOSE({1,2}, Timeseries[code], Timeseries[source]), 2, FALSE)="Infomax",
        _xll.IMDH(VLOOKUP(SC$1,CHOOSE({1,2},Timeseries[code],Timeseries[asset_class]),2,FALSE),
        VLOOKUP(SC$1,CHOOSE({1,2},Timeseries[code],Timeseries[source_ticker]),2,FALSE),
        VLOOKUP(SC$1,CHOOSE({1,2},Timeseries[code],Timeseries[source_field]),2,FALSE),
        StartDate+2,EndDate+2,9999,
        "Per=일,sort=A,real=false,Bizday=12,Quote=종가,ROUND=9,Pos=20,Orient=V,Title="&amp;VLOOKUP(SC$1,CHOOSE({1,2},Timeseries[code],Timeseries[name]),2,FALSE)&amp;",DtFmt=1,TmFmt=1,unit=true"),
        NA()
        )
        )
    )
    )
)</f>
        <v>#Calc</v>
      </c>
      <c r="SD2" s="5" t="str" cm="1">
        <f t="array" aca="1" ref="SD2" ca="1">IF(
    SD$1="", NA(),
    IF(
    SD$1="Date",
    DateRange(StartDate, EndDate),
    IF(
        VLOOKUP(SD$1, CHOOSE({1,2}, Timeseries[code], Timeseries[source]), 2, FALSE)="FactSet",
        IF(
        VLOOKUP(SD$1, CHOOSE({1,2}, Timeseries[code], Timeseries[source_field]), 2, FALSE)="FDS_ECON_DATA",
        _xll.FDSC("", "", "PSETCAL(SEVENDAY);FDS_ECON_DATA('" &amp;
            VLOOKUP(SD$1, CHOOSE({1,2}, Timeseries[code], Timeseries[source_ticker]), 2, FALSE) &amp;
            "'," &amp; StartDate &amp; "," &amp; EndDate &amp; ", D, NONE, NONE)"
        ),
        _xll.FDSC("", "", "PSETCAL(SEVENDAY);NO_REPEAT_F(SPEC_ID_DATA('" &amp;
            VLOOKUP(SD$1, CHOOSE({1,2}, Timeseries[code], Timeseries[source_ticker]), 2, FALSE) &amp;
            ":" &amp; VLOOKUP(SD$1, CHOOSE({1,2}, Timeseries[code], Timeseries[source_field]), 2, FALSE) &amp;
            "','" &amp; StartDate &amp; "','" &amp; EndDate &amp; "', D, NONE, NONE,2))"
        )
        ),
        IF(
        VLOOKUP(SD$1, CHOOSE({1,2}, Timeseries[code], Timeseries[source]), 2, FALSE)="Bloomberg",
        BDH(
            VLOOKUP(SD$1, CHOOSE({1,2}, Timeseries[code],Timeseries[source_ticker]), 2, FALSE),
            VLOOKUP(SD$1, CHOOSE({1,2}, Timeseries[code],Timeseries[source_field]), 2, FALSE),
            StartDate, EndDate, "SORT","FALSE", "DTS","FALSE", "DAYS","C", "FILL","B"
        ),
        IF(
        VLOOKUP(SD$1, CHOOSE({1,2}, Timeseries[code], Timeseries[source]), 2, FALSE)="Infomax",
        _xll.IMDH(VLOOKUP(SD$1,CHOOSE({1,2},Timeseries[code],Timeseries[asset_class]),2,FALSE),
        VLOOKUP(SD$1,CHOOSE({1,2},Timeseries[code],Timeseries[source_ticker]),2,FALSE),
        VLOOKUP(SD$1,CHOOSE({1,2},Timeseries[code],Timeseries[source_field]),2,FALSE),
        StartDate+2,EndDate+2,9999,
        "Per=일,sort=A,real=false,Bizday=12,Quote=종가,ROUND=9,Pos=20,Orient=V,Title="&amp;VLOOKUP(SD$1,CHOOSE({1,2},Timeseries[code],Timeseries[name]),2,FALSE)&amp;",DtFmt=1,TmFmt=1,unit=true"),
        NA()
        )
        )
    )
    )
)</f>
        <v>#Calc</v>
      </c>
      <c r="SE2" s="5" t="str" cm="1">
        <f t="array" aca="1" ref="SE2" ca="1">IF(
    SE$1="", NA(),
    IF(
    SE$1="Date",
    DateRange(StartDate, EndDate),
    IF(
        VLOOKUP(SE$1, CHOOSE({1,2}, Timeseries[code], Timeseries[source]), 2, FALSE)="FactSet",
        IF(
        VLOOKUP(SE$1, CHOOSE({1,2}, Timeseries[code], Timeseries[source_field]), 2, FALSE)="FDS_ECON_DATA",
        _xll.FDSC("", "", "PSETCAL(SEVENDAY);FDS_ECON_DATA('" &amp;
            VLOOKUP(SE$1, CHOOSE({1,2}, Timeseries[code], Timeseries[source_ticker]), 2, FALSE) &amp;
            "'," &amp; StartDate &amp; "," &amp; EndDate &amp; ", D, NONE, NONE)"
        ),
        _xll.FDSC("", "", "PSETCAL(SEVENDAY);NO_REPEAT_F(SPEC_ID_DATA('" &amp;
            VLOOKUP(SE$1, CHOOSE({1,2}, Timeseries[code], Timeseries[source_ticker]), 2, FALSE) &amp;
            ":" &amp; VLOOKUP(SE$1, CHOOSE({1,2}, Timeseries[code], Timeseries[source_field]), 2, FALSE) &amp;
            "','" &amp; StartDate &amp; "','" &amp; EndDate &amp; "', D, NONE, NONE,2))"
        )
        ),
        IF(
        VLOOKUP(SE$1, CHOOSE({1,2}, Timeseries[code], Timeseries[source]), 2, FALSE)="Bloomberg",
        BDH(
            VLOOKUP(SE$1, CHOOSE({1,2}, Timeseries[code],Timeseries[source_ticker]), 2, FALSE),
            VLOOKUP(SE$1, CHOOSE({1,2}, Timeseries[code],Timeseries[source_field]), 2, FALSE),
            StartDate, EndDate, "SORT","FALSE", "DTS","FALSE", "DAYS","C", "FILL","B"
        ),
        IF(
        VLOOKUP(SE$1, CHOOSE({1,2}, Timeseries[code], Timeseries[source]), 2, FALSE)="Infomax",
        _xll.IMDH(VLOOKUP(SE$1,CHOOSE({1,2},Timeseries[code],Timeseries[asset_class]),2,FALSE),
        VLOOKUP(SE$1,CHOOSE({1,2},Timeseries[code],Timeseries[source_ticker]),2,FALSE),
        VLOOKUP(SE$1,CHOOSE({1,2},Timeseries[code],Timeseries[source_field]),2,FALSE),
        StartDate+2,EndDate+2,9999,
        "Per=일,sort=A,real=false,Bizday=12,Quote=종가,ROUND=9,Pos=20,Orient=V,Title="&amp;VLOOKUP(SE$1,CHOOSE({1,2},Timeseries[code],Timeseries[name]),2,FALSE)&amp;",DtFmt=1,TmFmt=1,unit=true"),
        NA()
        )
        )
    )
    )
)</f>
        <v>#Calc</v>
      </c>
      <c r="SF2" s="5" t="str" cm="1">
        <f t="array" aca="1" ref="SF2" ca="1">IF(
    SF$1="", NA(),
    IF(
    SF$1="Date",
    DateRange(StartDate, EndDate),
    IF(
        VLOOKUP(SF$1, CHOOSE({1,2}, Timeseries[code], Timeseries[source]), 2, FALSE)="FactSet",
        IF(
        VLOOKUP(SF$1, CHOOSE({1,2}, Timeseries[code], Timeseries[source_field]), 2, FALSE)="FDS_ECON_DATA",
        _xll.FDSC("", "", "PSETCAL(SEVENDAY);FDS_ECON_DATA('" &amp;
            VLOOKUP(SF$1, CHOOSE({1,2}, Timeseries[code], Timeseries[source_ticker]), 2, FALSE) &amp;
            "'," &amp; StartDate &amp; "," &amp; EndDate &amp; ", D, NONE, NONE)"
        ),
        _xll.FDSC("", "", "PSETCAL(SEVENDAY);NO_REPEAT_F(SPEC_ID_DATA('" &amp;
            VLOOKUP(SF$1, CHOOSE({1,2}, Timeseries[code], Timeseries[source_ticker]), 2, FALSE) &amp;
            ":" &amp; VLOOKUP(SF$1, CHOOSE({1,2}, Timeseries[code], Timeseries[source_field]), 2, FALSE) &amp;
            "','" &amp; StartDate &amp; "','" &amp; EndDate &amp; "', D, NONE, NONE,2))"
        )
        ),
        IF(
        VLOOKUP(SF$1, CHOOSE({1,2}, Timeseries[code], Timeseries[source]), 2, FALSE)="Bloomberg",
        BDH(
            VLOOKUP(SF$1, CHOOSE({1,2}, Timeseries[code],Timeseries[source_ticker]), 2, FALSE),
            VLOOKUP(SF$1, CHOOSE({1,2}, Timeseries[code],Timeseries[source_field]), 2, FALSE),
            StartDate, EndDate, "SORT","FALSE", "DTS","FALSE", "DAYS","C", "FILL","B"
        ),
        IF(
        VLOOKUP(SF$1, CHOOSE({1,2}, Timeseries[code], Timeseries[source]), 2, FALSE)="Infomax",
        _xll.IMDH(VLOOKUP(SF$1,CHOOSE({1,2},Timeseries[code],Timeseries[asset_class]),2,FALSE),
        VLOOKUP(SF$1,CHOOSE({1,2},Timeseries[code],Timeseries[source_ticker]),2,FALSE),
        VLOOKUP(SF$1,CHOOSE({1,2},Timeseries[code],Timeseries[source_field]),2,FALSE),
        StartDate+2,EndDate+2,9999,
        "Per=일,sort=A,real=false,Bizday=12,Quote=종가,ROUND=9,Pos=20,Orient=V,Title="&amp;VLOOKUP(SF$1,CHOOSE({1,2},Timeseries[code],Timeseries[name]),2,FALSE)&amp;",DtFmt=1,TmFmt=1,unit=true"),
        NA()
        )
        )
    )
    )
)</f>
        <v>#Calc</v>
      </c>
      <c r="SG2" s="5" t="str" cm="1">
        <f t="array" aca="1" ref="SG2" ca="1">IF(
    SG$1="", NA(),
    IF(
    SG$1="Date",
    DateRange(StartDate, EndDate),
    IF(
        VLOOKUP(SG$1, CHOOSE({1,2}, Timeseries[code], Timeseries[source]), 2, FALSE)="FactSet",
        IF(
        VLOOKUP(SG$1, CHOOSE({1,2}, Timeseries[code], Timeseries[source_field]), 2, FALSE)="FDS_ECON_DATA",
        _xll.FDSC("", "", "PSETCAL(SEVENDAY);FDS_ECON_DATA('" &amp;
            VLOOKUP(SG$1, CHOOSE({1,2}, Timeseries[code], Timeseries[source_ticker]), 2, FALSE) &amp;
            "'," &amp; StartDate &amp; "," &amp; EndDate &amp; ", D, NONE, NONE)"
        ),
        _xll.FDSC("", "", "PSETCAL(SEVENDAY);NO_REPEAT_F(SPEC_ID_DATA('" &amp;
            VLOOKUP(SG$1, CHOOSE({1,2}, Timeseries[code], Timeseries[source_ticker]), 2, FALSE) &amp;
            ":" &amp; VLOOKUP(SG$1, CHOOSE({1,2}, Timeseries[code], Timeseries[source_field]), 2, FALSE) &amp;
            "','" &amp; StartDate &amp; "','" &amp; EndDate &amp; "', D, NONE, NONE,2))"
        )
        ),
        IF(
        VLOOKUP(SG$1, CHOOSE({1,2}, Timeseries[code], Timeseries[source]), 2, FALSE)="Bloomberg",
        BDH(
            VLOOKUP(SG$1, CHOOSE({1,2}, Timeseries[code],Timeseries[source_ticker]), 2, FALSE),
            VLOOKUP(SG$1, CHOOSE({1,2}, Timeseries[code],Timeseries[source_field]), 2, FALSE),
            StartDate, EndDate, "SORT","FALSE", "DTS","FALSE", "DAYS","C", "FILL","B"
        ),
        IF(
        VLOOKUP(SG$1, CHOOSE({1,2}, Timeseries[code], Timeseries[source]), 2, FALSE)="Infomax",
        _xll.IMDH(VLOOKUP(SG$1,CHOOSE({1,2},Timeseries[code],Timeseries[asset_class]),2,FALSE),
        VLOOKUP(SG$1,CHOOSE({1,2},Timeseries[code],Timeseries[source_ticker]),2,FALSE),
        VLOOKUP(SG$1,CHOOSE({1,2},Timeseries[code],Timeseries[source_field]),2,FALSE),
        StartDate+2,EndDate+2,9999,
        "Per=일,sort=A,real=false,Bizday=12,Quote=종가,ROUND=9,Pos=20,Orient=V,Title="&amp;VLOOKUP(SG$1,CHOOSE({1,2},Timeseries[code],Timeseries[name]),2,FALSE)&amp;",DtFmt=1,TmFmt=1,unit=true"),
        NA()
        )
        )
    )
    )
)</f>
        <v>#Calc</v>
      </c>
      <c r="SH2" s="5" t="str" cm="1">
        <f t="array" aca="1" ref="SH2" ca="1">IF(
    SH$1="", NA(),
    IF(
    SH$1="Date",
    DateRange(StartDate, EndDate),
    IF(
        VLOOKUP(SH$1, CHOOSE({1,2}, Timeseries[code], Timeseries[source]), 2, FALSE)="FactSet",
        IF(
        VLOOKUP(SH$1, CHOOSE({1,2}, Timeseries[code], Timeseries[source_field]), 2, FALSE)="FDS_ECON_DATA",
        _xll.FDSC("", "", "PSETCAL(SEVENDAY);FDS_ECON_DATA('" &amp;
            VLOOKUP(SH$1, CHOOSE({1,2}, Timeseries[code], Timeseries[source_ticker]), 2, FALSE) &amp;
            "'," &amp; StartDate &amp; "," &amp; EndDate &amp; ", D, NONE, NONE)"
        ),
        _xll.FDSC("", "", "PSETCAL(SEVENDAY);NO_REPEAT_F(SPEC_ID_DATA('" &amp;
            VLOOKUP(SH$1, CHOOSE({1,2}, Timeseries[code], Timeseries[source_ticker]), 2, FALSE) &amp;
            ":" &amp; VLOOKUP(SH$1, CHOOSE({1,2}, Timeseries[code], Timeseries[source_field]), 2, FALSE) &amp;
            "','" &amp; StartDate &amp; "','" &amp; EndDate &amp; "', D, NONE, NONE,2))"
        )
        ),
        IF(
        VLOOKUP(SH$1, CHOOSE({1,2}, Timeseries[code], Timeseries[source]), 2, FALSE)="Bloomberg",
        BDH(
            VLOOKUP(SH$1, CHOOSE({1,2}, Timeseries[code],Timeseries[source_ticker]), 2, FALSE),
            VLOOKUP(SH$1, CHOOSE({1,2}, Timeseries[code],Timeseries[source_field]), 2, FALSE),
            StartDate, EndDate, "SORT","FALSE", "DTS","FALSE", "DAYS","C", "FILL","B"
        ),
        IF(
        VLOOKUP(SH$1, CHOOSE({1,2}, Timeseries[code], Timeseries[source]), 2, FALSE)="Infomax",
        _xll.IMDH(VLOOKUP(SH$1,CHOOSE({1,2},Timeseries[code],Timeseries[asset_class]),2,FALSE),
        VLOOKUP(SH$1,CHOOSE({1,2},Timeseries[code],Timeseries[source_ticker]),2,FALSE),
        VLOOKUP(SH$1,CHOOSE({1,2},Timeseries[code],Timeseries[source_field]),2,FALSE),
        StartDate+2,EndDate+2,9999,
        "Per=일,sort=A,real=false,Bizday=12,Quote=종가,ROUND=9,Pos=20,Orient=V,Title="&amp;VLOOKUP(SH$1,CHOOSE({1,2},Timeseries[code],Timeseries[name]),2,FALSE)&amp;",DtFmt=1,TmFmt=1,unit=true"),
        NA()
        )
        )
    )
    )
)</f>
        <v>#Calc</v>
      </c>
      <c r="SI2" s="5" t="str" cm="1">
        <f t="array" aca="1" ref="SI2" ca="1">IF(
    SI$1="", NA(),
    IF(
    SI$1="Date",
    DateRange(StartDate, EndDate),
    IF(
        VLOOKUP(SI$1, CHOOSE({1,2}, Timeseries[code], Timeseries[source]), 2, FALSE)="FactSet",
        IF(
        VLOOKUP(SI$1, CHOOSE({1,2}, Timeseries[code], Timeseries[source_field]), 2, FALSE)="FDS_ECON_DATA",
        _xll.FDSC("", "", "PSETCAL(SEVENDAY);FDS_ECON_DATA('" &amp;
            VLOOKUP(SI$1, CHOOSE({1,2}, Timeseries[code], Timeseries[source_ticker]), 2, FALSE) &amp;
            "'," &amp; StartDate &amp; "," &amp; EndDate &amp; ", D, NONE, NONE)"
        ),
        _xll.FDSC("", "", "PSETCAL(SEVENDAY);NO_REPEAT_F(SPEC_ID_DATA('" &amp;
            VLOOKUP(SI$1, CHOOSE({1,2}, Timeseries[code], Timeseries[source_ticker]), 2, FALSE) &amp;
            ":" &amp; VLOOKUP(SI$1, CHOOSE({1,2}, Timeseries[code], Timeseries[source_field]), 2, FALSE) &amp;
            "','" &amp; StartDate &amp; "','" &amp; EndDate &amp; "', D, NONE, NONE,2))"
        )
        ),
        IF(
        VLOOKUP(SI$1, CHOOSE({1,2}, Timeseries[code], Timeseries[source]), 2, FALSE)="Bloomberg",
        BDH(
            VLOOKUP(SI$1, CHOOSE({1,2}, Timeseries[code],Timeseries[source_ticker]), 2, FALSE),
            VLOOKUP(SI$1, CHOOSE({1,2}, Timeseries[code],Timeseries[source_field]), 2, FALSE),
            StartDate, EndDate, "SORT","FALSE", "DTS","FALSE", "DAYS","C", "FILL","B"
        ),
        IF(
        VLOOKUP(SI$1, CHOOSE({1,2}, Timeseries[code], Timeseries[source]), 2, FALSE)="Infomax",
        _xll.IMDH(VLOOKUP(SI$1,CHOOSE({1,2},Timeseries[code],Timeseries[asset_class]),2,FALSE),
        VLOOKUP(SI$1,CHOOSE({1,2},Timeseries[code],Timeseries[source_ticker]),2,FALSE),
        VLOOKUP(SI$1,CHOOSE({1,2},Timeseries[code],Timeseries[source_field]),2,FALSE),
        StartDate+2,EndDate+2,9999,
        "Per=일,sort=A,real=false,Bizday=12,Quote=종가,ROUND=9,Pos=20,Orient=V,Title="&amp;VLOOKUP(SI$1,CHOOSE({1,2},Timeseries[code],Timeseries[name]),2,FALSE)&amp;",DtFmt=1,TmFmt=1,unit=true"),
        NA()
        )
        )
    )
    )
)</f>
        <v>#Calc</v>
      </c>
      <c r="SJ2" s="5" t="str" cm="1">
        <f t="array" aca="1" ref="SJ2" ca="1">IF(
    SJ$1="", NA(),
    IF(
    SJ$1="Date",
    DateRange(StartDate, EndDate),
    IF(
        VLOOKUP(SJ$1, CHOOSE({1,2}, Timeseries[code], Timeseries[source]), 2, FALSE)="FactSet",
        IF(
        VLOOKUP(SJ$1, CHOOSE({1,2}, Timeseries[code], Timeseries[source_field]), 2, FALSE)="FDS_ECON_DATA",
        _xll.FDSC("", "", "PSETCAL(SEVENDAY);FDS_ECON_DATA('" &amp;
            VLOOKUP(SJ$1, CHOOSE({1,2}, Timeseries[code], Timeseries[source_ticker]), 2, FALSE) &amp;
            "'," &amp; StartDate &amp; "," &amp; EndDate &amp; ", D, NONE, NONE)"
        ),
        _xll.FDSC("", "", "PSETCAL(SEVENDAY);NO_REPEAT_F(SPEC_ID_DATA('" &amp;
            VLOOKUP(SJ$1, CHOOSE({1,2}, Timeseries[code], Timeseries[source_ticker]), 2, FALSE) &amp;
            ":" &amp; VLOOKUP(SJ$1, CHOOSE({1,2}, Timeseries[code], Timeseries[source_field]), 2, FALSE) &amp;
            "','" &amp; StartDate &amp; "','" &amp; EndDate &amp; "', D, NONE, NONE,2))"
        )
        ),
        IF(
        VLOOKUP(SJ$1, CHOOSE({1,2}, Timeseries[code], Timeseries[source]), 2, FALSE)="Bloomberg",
        BDH(
            VLOOKUP(SJ$1, CHOOSE({1,2}, Timeseries[code],Timeseries[source_ticker]), 2, FALSE),
            VLOOKUP(SJ$1, CHOOSE({1,2}, Timeseries[code],Timeseries[source_field]), 2, FALSE),
            StartDate, EndDate, "SORT","FALSE", "DTS","FALSE", "DAYS","C", "FILL","B"
        ),
        IF(
        VLOOKUP(SJ$1, CHOOSE({1,2}, Timeseries[code], Timeseries[source]), 2, FALSE)="Infomax",
        _xll.IMDH(VLOOKUP(SJ$1,CHOOSE({1,2},Timeseries[code],Timeseries[asset_class]),2,FALSE),
        VLOOKUP(SJ$1,CHOOSE({1,2},Timeseries[code],Timeseries[source_ticker]),2,FALSE),
        VLOOKUP(SJ$1,CHOOSE({1,2},Timeseries[code],Timeseries[source_field]),2,FALSE),
        StartDate+2,EndDate+2,9999,
        "Per=일,sort=A,real=false,Bizday=12,Quote=종가,ROUND=9,Pos=20,Orient=V,Title="&amp;VLOOKUP(SJ$1,CHOOSE({1,2},Timeseries[code],Timeseries[name]),2,FALSE)&amp;",DtFmt=1,TmFmt=1,unit=true"),
        NA()
        )
        )
    )
    )
)</f>
        <v>#Calc</v>
      </c>
      <c r="SK2" s="5" t="str" cm="1">
        <f t="array" aca="1" ref="SK2" ca="1">IF(
    SK$1="", NA(),
    IF(
    SK$1="Date",
    DateRange(StartDate, EndDate),
    IF(
        VLOOKUP(SK$1, CHOOSE({1,2}, Timeseries[code], Timeseries[source]), 2, FALSE)="FactSet",
        IF(
        VLOOKUP(SK$1, CHOOSE({1,2}, Timeseries[code], Timeseries[source_field]), 2, FALSE)="FDS_ECON_DATA",
        _xll.FDSC("", "", "PSETCAL(SEVENDAY);FDS_ECON_DATA('" &amp;
            VLOOKUP(SK$1, CHOOSE({1,2}, Timeseries[code], Timeseries[source_ticker]), 2, FALSE) &amp;
            "'," &amp; StartDate &amp; "," &amp; EndDate &amp; ", D, NONE, NONE)"
        ),
        _xll.FDSC("", "", "PSETCAL(SEVENDAY);NO_REPEAT_F(SPEC_ID_DATA('" &amp;
            VLOOKUP(SK$1, CHOOSE({1,2}, Timeseries[code], Timeseries[source_ticker]), 2, FALSE) &amp;
            ":" &amp; VLOOKUP(SK$1, CHOOSE({1,2}, Timeseries[code], Timeseries[source_field]), 2, FALSE) &amp;
            "','" &amp; StartDate &amp; "','" &amp; EndDate &amp; "', D, NONE, NONE,2))"
        )
        ),
        IF(
        VLOOKUP(SK$1, CHOOSE({1,2}, Timeseries[code], Timeseries[source]), 2, FALSE)="Bloomberg",
        BDH(
            VLOOKUP(SK$1, CHOOSE({1,2}, Timeseries[code],Timeseries[source_ticker]), 2, FALSE),
            VLOOKUP(SK$1, CHOOSE({1,2}, Timeseries[code],Timeseries[source_field]), 2, FALSE),
            StartDate, EndDate, "SORT","FALSE", "DTS","FALSE", "DAYS","C", "FILL","B"
        ),
        IF(
        VLOOKUP(SK$1, CHOOSE({1,2}, Timeseries[code], Timeseries[source]), 2, FALSE)="Infomax",
        _xll.IMDH(VLOOKUP(SK$1,CHOOSE({1,2},Timeseries[code],Timeseries[asset_class]),2,FALSE),
        VLOOKUP(SK$1,CHOOSE({1,2},Timeseries[code],Timeseries[source_ticker]),2,FALSE),
        VLOOKUP(SK$1,CHOOSE({1,2},Timeseries[code],Timeseries[source_field]),2,FALSE),
        StartDate+2,EndDate+2,9999,
        "Per=일,sort=A,real=false,Bizday=12,Quote=종가,ROUND=9,Pos=20,Orient=V,Title="&amp;VLOOKUP(SK$1,CHOOSE({1,2},Timeseries[code],Timeseries[name]),2,FALSE)&amp;",DtFmt=1,TmFmt=1,unit=true"),
        NA()
        )
        )
    )
    )
)</f>
        <v>#Calc</v>
      </c>
      <c r="SL2" s="5" t="str" cm="1">
        <f t="array" aca="1" ref="SL2" ca="1">IF(
    SL$1="", NA(),
    IF(
    SL$1="Date",
    DateRange(StartDate, EndDate),
    IF(
        VLOOKUP(SL$1, CHOOSE({1,2}, Timeseries[code], Timeseries[source]), 2, FALSE)="FactSet",
        IF(
        VLOOKUP(SL$1, CHOOSE({1,2}, Timeseries[code], Timeseries[source_field]), 2, FALSE)="FDS_ECON_DATA",
        _xll.FDSC("", "", "PSETCAL(SEVENDAY);FDS_ECON_DATA('" &amp;
            VLOOKUP(SL$1, CHOOSE({1,2}, Timeseries[code], Timeseries[source_ticker]), 2, FALSE) &amp;
            "'," &amp; StartDate &amp; "," &amp; EndDate &amp; ", D, NONE, NONE)"
        ),
        _xll.FDSC("", "", "PSETCAL(SEVENDAY);NO_REPEAT_F(SPEC_ID_DATA('" &amp;
            VLOOKUP(SL$1, CHOOSE({1,2}, Timeseries[code], Timeseries[source_ticker]), 2, FALSE) &amp;
            ":" &amp; VLOOKUP(SL$1, CHOOSE({1,2}, Timeseries[code], Timeseries[source_field]), 2, FALSE) &amp;
            "','" &amp; StartDate &amp; "','" &amp; EndDate &amp; "', D, NONE, NONE,2))"
        )
        ),
        IF(
        VLOOKUP(SL$1, CHOOSE({1,2}, Timeseries[code], Timeseries[source]), 2, FALSE)="Bloomberg",
        BDH(
            VLOOKUP(SL$1, CHOOSE({1,2}, Timeseries[code],Timeseries[source_ticker]), 2, FALSE),
            VLOOKUP(SL$1, CHOOSE({1,2}, Timeseries[code],Timeseries[source_field]), 2, FALSE),
            StartDate, EndDate, "SORT","FALSE", "DTS","FALSE", "DAYS","C", "FILL","B"
        ),
        IF(
        VLOOKUP(SL$1, CHOOSE({1,2}, Timeseries[code], Timeseries[source]), 2, FALSE)="Infomax",
        _xll.IMDH(VLOOKUP(SL$1,CHOOSE({1,2},Timeseries[code],Timeseries[asset_class]),2,FALSE),
        VLOOKUP(SL$1,CHOOSE({1,2},Timeseries[code],Timeseries[source_ticker]),2,FALSE),
        VLOOKUP(SL$1,CHOOSE({1,2},Timeseries[code],Timeseries[source_field]),2,FALSE),
        StartDate+2,EndDate+2,9999,
        "Per=일,sort=A,real=false,Bizday=12,Quote=종가,ROUND=9,Pos=20,Orient=V,Title="&amp;VLOOKUP(SL$1,CHOOSE({1,2},Timeseries[code],Timeseries[name]),2,FALSE)&amp;",DtFmt=1,TmFmt=1,unit=true"),
        NA()
        )
        )
    )
    )
)</f>
        <v>#Calc</v>
      </c>
      <c r="SM2" s="5" t="str" cm="1">
        <f t="array" aca="1" ref="SM2" ca="1">IF(
    SM$1="", NA(),
    IF(
    SM$1="Date",
    DateRange(StartDate, EndDate),
    IF(
        VLOOKUP(SM$1, CHOOSE({1,2}, Timeseries[code], Timeseries[source]), 2, FALSE)="FactSet",
        IF(
        VLOOKUP(SM$1, CHOOSE({1,2}, Timeseries[code], Timeseries[source_field]), 2, FALSE)="FDS_ECON_DATA",
        _xll.FDSC("", "", "PSETCAL(SEVENDAY);FDS_ECON_DATA('" &amp;
            VLOOKUP(SM$1, CHOOSE({1,2}, Timeseries[code], Timeseries[source_ticker]), 2, FALSE) &amp;
            "'," &amp; StartDate &amp; "," &amp; EndDate &amp; ", D, NONE, NONE)"
        ),
        _xll.FDSC("", "", "PSETCAL(SEVENDAY);NO_REPEAT_F(SPEC_ID_DATA('" &amp;
            VLOOKUP(SM$1, CHOOSE({1,2}, Timeseries[code], Timeseries[source_ticker]), 2, FALSE) &amp;
            ":" &amp; VLOOKUP(SM$1, CHOOSE({1,2}, Timeseries[code], Timeseries[source_field]), 2, FALSE) &amp;
            "','" &amp; StartDate &amp; "','" &amp; EndDate &amp; "', D, NONE, NONE,2))"
        )
        ),
        IF(
        VLOOKUP(SM$1, CHOOSE({1,2}, Timeseries[code], Timeseries[source]), 2, FALSE)="Bloomberg",
        BDH(
            VLOOKUP(SM$1, CHOOSE({1,2}, Timeseries[code],Timeseries[source_ticker]), 2, FALSE),
            VLOOKUP(SM$1, CHOOSE({1,2}, Timeseries[code],Timeseries[source_field]), 2, FALSE),
            StartDate, EndDate, "SORT","FALSE", "DTS","FALSE", "DAYS","C", "FILL","B"
        ),
        IF(
        VLOOKUP(SM$1, CHOOSE({1,2}, Timeseries[code], Timeseries[source]), 2, FALSE)="Infomax",
        _xll.IMDH(VLOOKUP(SM$1,CHOOSE({1,2},Timeseries[code],Timeseries[asset_class]),2,FALSE),
        VLOOKUP(SM$1,CHOOSE({1,2},Timeseries[code],Timeseries[source_ticker]),2,FALSE),
        VLOOKUP(SM$1,CHOOSE({1,2},Timeseries[code],Timeseries[source_field]),2,FALSE),
        StartDate+2,EndDate+2,9999,
        "Per=일,sort=A,real=false,Bizday=12,Quote=종가,ROUND=9,Pos=20,Orient=V,Title="&amp;VLOOKUP(SM$1,CHOOSE({1,2},Timeseries[code],Timeseries[name]),2,FALSE)&amp;",DtFmt=1,TmFmt=1,unit=true"),
        NA()
        )
        )
    )
    )
)</f>
        <v>#Calc</v>
      </c>
      <c r="SN2" s="5" t="str" cm="1">
        <f t="array" aca="1" ref="SN2" ca="1">IF(
    SN$1="", NA(),
    IF(
    SN$1="Date",
    DateRange(StartDate, EndDate),
    IF(
        VLOOKUP(SN$1, CHOOSE({1,2}, Timeseries[code], Timeseries[source]), 2, FALSE)="FactSet",
        IF(
        VLOOKUP(SN$1, CHOOSE({1,2}, Timeseries[code], Timeseries[source_field]), 2, FALSE)="FDS_ECON_DATA",
        _xll.FDSC("", "", "PSETCAL(SEVENDAY);FDS_ECON_DATA('" &amp;
            VLOOKUP(SN$1, CHOOSE({1,2}, Timeseries[code], Timeseries[source_ticker]), 2, FALSE) &amp;
            "'," &amp; StartDate &amp; "," &amp; EndDate &amp; ", D, NONE, NONE)"
        ),
        _xll.FDSC("", "", "PSETCAL(SEVENDAY);NO_REPEAT_F(SPEC_ID_DATA('" &amp;
            VLOOKUP(SN$1, CHOOSE({1,2}, Timeseries[code], Timeseries[source_ticker]), 2, FALSE) &amp;
            ":" &amp; VLOOKUP(SN$1, CHOOSE({1,2}, Timeseries[code], Timeseries[source_field]), 2, FALSE) &amp;
            "','" &amp; StartDate &amp; "','" &amp; EndDate &amp; "', D, NONE, NONE,2))"
        )
        ),
        IF(
        VLOOKUP(SN$1, CHOOSE({1,2}, Timeseries[code], Timeseries[source]), 2, FALSE)="Bloomberg",
        BDH(
            VLOOKUP(SN$1, CHOOSE({1,2}, Timeseries[code],Timeseries[source_ticker]), 2, FALSE),
            VLOOKUP(SN$1, CHOOSE({1,2}, Timeseries[code],Timeseries[source_field]), 2, FALSE),
            StartDate, EndDate, "SORT","FALSE", "DTS","FALSE", "DAYS","C", "FILL","B"
        ),
        IF(
        VLOOKUP(SN$1, CHOOSE({1,2}, Timeseries[code], Timeseries[source]), 2, FALSE)="Infomax",
        _xll.IMDH(VLOOKUP(SN$1,CHOOSE({1,2},Timeseries[code],Timeseries[asset_class]),2,FALSE),
        VLOOKUP(SN$1,CHOOSE({1,2},Timeseries[code],Timeseries[source_ticker]),2,FALSE),
        VLOOKUP(SN$1,CHOOSE({1,2},Timeseries[code],Timeseries[source_field]),2,FALSE),
        StartDate+2,EndDate+2,9999,
        "Per=일,sort=A,real=false,Bizday=12,Quote=종가,ROUND=9,Pos=20,Orient=V,Title="&amp;VLOOKUP(SN$1,CHOOSE({1,2},Timeseries[code],Timeseries[name]),2,FALSE)&amp;",DtFmt=1,TmFmt=1,unit=true"),
        NA()
        )
        )
    )
    )
)</f>
        <v>#Calc</v>
      </c>
      <c r="SO2" s="5" t="str" cm="1">
        <f t="array" aca="1" ref="SO2" ca="1">IF(
    SO$1="", NA(),
    IF(
    SO$1="Date",
    DateRange(StartDate, EndDate),
    IF(
        VLOOKUP(SO$1, CHOOSE({1,2}, Timeseries[code], Timeseries[source]), 2, FALSE)="FactSet",
        IF(
        VLOOKUP(SO$1, CHOOSE({1,2}, Timeseries[code], Timeseries[source_field]), 2, FALSE)="FDS_ECON_DATA",
        _xll.FDSC("", "", "PSETCAL(SEVENDAY);FDS_ECON_DATA('" &amp;
            VLOOKUP(SO$1, CHOOSE({1,2}, Timeseries[code], Timeseries[source_ticker]), 2, FALSE) &amp;
            "'," &amp; StartDate &amp; "," &amp; EndDate &amp; ", D, NONE, NONE)"
        ),
        _xll.FDSC("", "", "PSETCAL(SEVENDAY);NO_REPEAT_F(SPEC_ID_DATA('" &amp;
            VLOOKUP(SO$1, CHOOSE({1,2}, Timeseries[code], Timeseries[source_ticker]), 2, FALSE) &amp;
            ":" &amp; VLOOKUP(SO$1, CHOOSE({1,2}, Timeseries[code], Timeseries[source_field]), 2, FALSE) &amp;
            "','" &amp; StartDate &amp; "','" &amp; EndDate &amp; "', D, NONE, NONE,2))"
        )
        ),
        IF(
        VLOOKUP(SO$1, CHOOSE({1,2}, Timeseries[code], Timeseries[source]), 2, FALSE)="Bloomberg",
        BDH(
            VLOOKUP(SO$1, CHOOSE({1,2}, Timeseries[code],Timeseries[source_ticker]), 2, FALSE),
            VLOOKUP(SO$1, CHOOSE({1,2}, Timeseries[code],Timeseries[source_field]), 2, FALSE),
            StartDate, EndDate, "SORT","FALSE", "DTS","FALSE", "DAYS","C", "FILL","B"
        ),
        IF(
        VLOOKUP(SO$1, CHOOSE({1,2}, Timeseries[code], Timeseries[source]), 2, FALSE)="Infomax",
        _xll.IMDH(VLOOKUP(SO$1,CHOOSE({1,2},Timeseries[code],Timeseries[asset_class]),2,FALSE),
        VLOOKUP(SO$1,CHOOSE({1,2},Timeseries[code],Timeseries[source_ticker]),2,FALSE),
        VLOOKUP(SO$1,CHOOSE({1,2},Timeseries[code],Timeseries[source_field]),2,FALSE),
        StartDate+2,EndDate+2,9999,
        "Per=일,sort=A,real=false,Bizday=12,Quote=종가,ROUND=9,Pos=20,Orient=V,Title="&amp;VLOOKUP(SO$1,CHOOSE({1,2},Timeseries[code],Timeseries[name]),2,FALSE)&amp;",DtFmt=1,TmFmt=1,unit=true"),
        NA()
        )
        )
    )
    )
)</f>
        <v>#Calc</v>
      </c>
      <c r="SP2" s="5" t="str" cm="1">
        <f t="array" aca="1" ref="SP2" ca="1">IF(
    SP$1="", NA(),
    IF(
    SP$1="Date",
    DateRange(StartDate, EndDate),
    IF(
        VLOOKUP(SP$1, CHOOSE({1,2}, Timeseries[code], Timeseries[source]), 2, FALSE)="FactSet",
        IF(
        VLOOKUP(SP$1, CHOOSE({1,2}, Timeseries[code], Timeseries[source_field]), 2, FALSE)="FDS_ECON_DATA",
        _xll.FDSC("", "", "PSETCAL(SEVENDAY);FDS_ECON_DATA('" &amp;
            VLOOKUP(SP$1, CHOOSE({1,2}, Timeseries[code], Timeseries[source_ticker]), 2, FALSE) &amp;
            "'," &amp; StartDate &amp; "," &amp; EndDate &amp; ", D, NONE, NONE)"
        ),
        _xll.FDSC("", "", "PSETCAL(SEVENDAY);NO_REPEAT_F(SPEC_ID_DATA('" &amp;
            VLOOKUP(SP$1, CHOOSE({1,2}, Timeseries[code], Timeseries[source_ticker]), 2, FALSE) &amp;
            ":" &amp; VLOOKUP(SP$1, CHOOSE({1,2}, Timeseries[code], Timeseries[source_field]), 2, FALSE) &amp;
            "','" &amp; StartDate &amp; "','" &amp; EndDate &amp; "', D, NONE, NONE,2))"
        )
        ),
        IF(
        VLOOKUP(SP$1, CHOOSE({1,2}, Timeseries[code], Timeseries[source]), 2, FALSE)="Bloomberg",
        BDH(
            VLOOKUP(SP$1, CHOOSE({1,2}, Timeseries[code],Timeseries[source_ticker]), 2, FALSE),
            VLOOKUP(SP$1, CHOOSE({1,2}, Timeseries[code],Timeseries[source_field]), 2, FALSE),
            StartDate, EndDate, "SORT","FALSE", "DTS","FALSE", "DAYS","C", "FILL","B"
        ),
        IF(
        VLOOKUP(SP$1, CHOOSE({1,2}, Timeseries[code], Timeseries[source]), 2, FALSE)="Infomax",
        _xll.IMDH(VLOOKUP(SP$1,CHOOSE({1,2},Timeseries[code],Timeseries[asset_class]),2,FALSE),
        VLOOKUP(SP$1,CHOOSE({1,2},Timeseries[code],Timeseries[source_ticker]),2,FALSE),
        VLOOKUP(SP$1,CHOOSE({1,2},Timeseries[code],Timeseries[source_field]),2,FALSE),
        StartDate+2,EndDate+2,9999,
        "Per=일,sort=A,real=false,Bizday=12,Quote=종가,ROUND=9,Pos=20,Orient=V,Title="&amp;VLOOKUP(SP$1,CHOOSE({1,2},Timeseries[code],Timeseries[name]),2,FALSE)&amp;",DtFmt=1,TmFmt=1,unit=true"),
        NA()
        )
        )
    )
    )
)</f>
        <v>#Calc</v>
      </c>
      <c r="SQ2" s="5" t="str" cm="1">
        <f t="array" aca="1" ref="SQ2" ca="1">IF(
    SQ$1="", NA(),
    IF(
    SQ$1="Date",
    DateRange(StartDate, EndDate),
    IF(
        VLOOKUP(SQ$1, CHOOSE({1,2}, Timeseries[code], Timeseries[source]), 2, FALSE)="FactSet",
        IF(
        VLOOKUP(SQ$1, CHOOSE({1,2}, Timeseries[code], Timeseries[source_field]), 2, FALSE)="FDS_ECON_DATA",
        _xll.FDSC("", "", "PSETCAL(SEVENDAY);FDS_ECON_DATA('" &amp;
            VLOOKUP(SQ$1, CHOOSE({1,2}, Timeseries[code], Timeseries[source_ticker]), 2, FALSE) &amp;
            "'," &amp; StartDate &amp; "," &amp; EndDate &amp; ", D, NONE, NONE)"
        ),
        _xll.FDSC("", "", "PSETCAL(SEVENDAY);NO_REPEAT_F(SPEC_ID_DATA('" &amp;
            VLOOKUP(SQ$1, CHOOSE({1,2}, Timeseries[code], Timeseries[source_ticker]), 2, FALSE) &amp;
            ":" &amp; VLOOKUP(SQ$1, CHOOSE({1,2}, Timeseries[code], Timeseries[source_field]), 2, FALSE) &amp;
            "','" &amp; StartDate &amp; "','" &amp; EndDate &amp; "', D, NONE, NONE,2))"
        )
        ),
        IF(
        VLOOKUP(SQ$1, CHOOSE({1,2}, Timeseries[code], Timeseries[source]), 2, FALSE)="Bloomberg",
        BDH(
            VLOOKUP(SQ$1, CHOOSE({1,2}, Timeseries[code],Timeseries[source_ticker]), 2, FALSE),
            VLOOKUP(SQ$1, CHOOSE({1,2}, Timeseries[code],Timeseries[source_field]), 2, FALSE),
            StartDate, EndDate, "SORT","FALSE", "DTS","FALSE", "DAYS","C", "FILL","B"
        ),
        IF(
        VLOOKUP(SQ$1, CHOOSE({1,2}, Timeseries[code], Timeseries[source]), 2, FALSE)="Infomax",
        _xll.IMDH(VLOOKUP(SQ$1,CHOOSE({1,2},Timeseries[code],Timeseries[asset_class]),2,FALSE),
        VLOOKUP(SQ$1,CHOOSE({1,2},Timeseries[code],Timeseries[source_ticker]),2,FALSE),
        VLOOKUP(SQ$1,CHOOSE({1,2},Timeseries[code],Timeseries[source_field]),2,FALSE),
        StartDate+2,EndDate+2,9999,
        "Per=일,sort=A,real=false,Bizday=12,Quote=종가,ROUND=9,Pos=20,Orient=V,Title="&amp;VLOOKUP(SQ$1,CHOOSE({1,2},Timeseries[code],Timeseries[name]),2,FALSE)&amp;",DtFmt=1,TmFmt=1,unit=true"),
        NA()
        )
        )
    )
    )
)</f>
        <v>#Calc</v>
      </c>
      <c r="SR2" s="5" t="str" cm="1">
        <f t="array" aca="1" ref="SR2" ca="1">IF(
    SR$1="", NA(),
    IF(
    SR$1="Date",
    DateRange(StartDate, EndDate),
    IF(
        VLOOKUP(SR$1, CHOOSE({1,2}, Timeseries[code], Timeseries[source]), 2, FALSE)="FactSet",
        IF(
        VLOOKUP(SR$1, CHOOSE({1,2}, Timeseries[code], Timeseries[source_field]), 2, FALSE)="FDS_ECON_DATA",
        _xll.FDSC("", "", "PSETCAL(SEVENDAY);FDS_ECON_DATA('" &amp;
            VLOOKUP(SR$1, CHOOSE({1,2}, Timeseries[code], Timeseries[source_ticker]), 2, FALSE) &amp;
            "'," &amp; StartDate &amp; "," &amp; EndDate &amp; ", D, NONE, NONE)"
        ),
        _xll.FDSC("", "", "PSETCAL(SEVENDAY);NO_REPEAT_F(SPEC_ID_DATA('" &amp;
            VLOOKUP(SR$1, CHOOSE({1,2}, Timeseries[code], Timeseries[source_ticker]), 2, FALSE) &amp;
            ":" &amp; VLOOKUP(SR$1, CHOOSE({1,2}, Timeseries[code], Timeseries[source_field]), 2, FALSE) &amp;
            "','" &amp; StartDate &amp; "','" &amp; EndDate &amp; "', D, NONE, NONE,2))"
        )
        ),
        IF(
        VLOOKUP(SR$1, CHOOSE({1,2}, Timeseries[code], Timeseries[source]), 2, FALSE)="Bloomberg",
        BDH(
            VLOOKUP(SR$1, CHOOSE({1,2}, Timeseries[code],Timeseries[source_ticker]), 2, FALSE),
            VLOOKUP(SR$1, CHOOSE({1,2}, Timeseries[code],Timeseries[source_field]), 2, FALSE),
            StartDate, EndDate, "SORT","FALSE", "DTS","FALSE", "DAYS","C", "FILL","B"
        ),
        IF(
        VLOOKUP(SR$1, CHOOSE({1,2}, Timeseries[code], Timeseries[source]), 2, FALSE)="Infomax",
        _xll.IMDH(VLOOKUP(SR$1,CHOOSE({1,2},Timeseries[code],Timeseries[asset_class]),2,FALSE),
        VLOOKUP(SR$1,CHOOSE({1,2},Timeseries[code],Timeseries[source_ticker]),2,FALSE),
        VLOOKUP(SR$1,CHOOSE({1,2},Timeseries[code],Timeseries[source_field]),2,FALSE),
        StartDate+2,EndDate+2,9999,
        "Per=일,sort=A,real=false,Bizday=12,Quote=종가,ROUND=9,Pos=20,Orient=V,Title="&amp;VLOOKUP(SR$1,CHOOSE({1,2},Timeseries[code],Timeseries[name]),2,FALSE)&amp;",DtFmt=1,TmFmt=1,unit=true"),
        NA()
        )
        )
    )
    )
)</f>
        <v>#Calc</v>
      </c>
      <c r="SS2" s="5" t="str" cm="1">
        <f t="array" aca="1" ref="SS2" ca="1">IF(
    SS$1="", NA(),
    IF(
    SS$1="Date",
    DateRange(StartDate, EndDate),
    IF(
        VLOOKUP(SS$1, CHOOSE({1,2}, Timeseries[code], Timeseries[source]), 2, FALSE)="FactSet",
        IF(
        VLOOKUP(SS$1, CHOOSE({1,2}, Timeseries[code], Timeseries[source_field]), 2, FALSE)="FDS_ECON_DATA",
        _xll.FDSC("", "", "PSETCAL(SEVENDAY);FDS_ECON_DATA('" &amp;
            VLOOKUP(SS$1, CHOOSE({1,2}, Timeseries[code], Timeseries[source_ticker]), 2, FALSE) &amp;
            "'," &amp; StartDate &amp; "," &amp; EndDate &amp; ", D, NONE, NONE)"
        ),
        _xll.FDSC("", "", "PSETCAL(SEVENDAY);NO_REPEAT_F(SPEC_ID_DATA('" &amp;
            VLOOKUP(SS$1, CHOOSE({1,2}, Timeseries[code], Timeseries[source_ticker]), 2, FALSE) &amp;
            ":" &amp; VLOOKUP(SS$1, CHOOSE({1,2}, Timeseries[code], Timeseries[source_field]), 2, FALSE) &amp;
            "','" &amp; StartDate &amp; "','" &amp; EndDate &amp; "', D, NONE, NONE,2))"
        )
        ),
        IF(
        VLOOKUP(SS$1, CHOOSE({1,2}, Timeseries[code], Timeseries[source]), 2, FALSE)="Bloomberg",
        BDH(
            VLOOKUP(SS$1, CHOOSE({1,2}, Timeseries[code],Timeseries[source_ticker]), 2, FALSE),
            VLOOKUP(SS$1, CHOOSE({1,2}, Timeseries[code],Timeseries[source_field]), 2, FALSE),
            StartDate, EndDate, "SORT","FALSE", "DTS","FALSE", "DAYS","C", "FILL","B"
        ),
        IF(
        VLOOKUP(SS$1, CHOOSE({1,2}, Timeseries[code], Timeseries[source]), 2, FALSE)="Infomax",
        _xll.IMDH(VLOOKUP(SS$1,CHOOSE({1,2},Timeseries[code],Timeseries[asset_class]),2,FALSE),
        VLOOKUP(SS$1,CHOOSE({1,2},Timeseries[code],Timeseries[source_ticker]),2,FALSE),
        VLOOKUP(SS$1,CHOOSE({1,2},Timeseries[code],Timeseries[source_field]),2,FALSE),
        StartDate+2,EndDate+2,9999,
        "Per=일,sort=A,real=false,Bizday=12,Quote=종가,ROUND=9,Pos=20,Orient=V,Title="&amp;VLOOKUP(SS$1,CHOOSE({1,2},Timeseries[code],Timeseries[name]),2,FALSE)&amp;",DtFmt=1,TmFmt=1,unit=true"),
        NA()
        )
        )
    )
    )
)</f>
        <v>#Calc</v>
      </c>
      <c r="ST2" s="5" t="str" cm="1">
        <f t="array" aca="1" ref="ST2" ca="1">IF(
    ST$1="", NA(),
    IF(
    ST$1="Date",
    DateRange(StartDate, EndDate),
    IF(
        VLOOKUP(ST$1, CHOOSE({1,2}, Timeseries[code], Timeseries[source]), 2, FALSE)="FactSet",
        IF(
        VLOOKUP(ST$1, CHOOSE({1,2}, Timeseries[code], Timeseries[source_field]), 2, FALSE)="FDS_ECON_DATA",
        _xll.FDSC("", "", "PSETCAL(SEVENDAY);FDS_ECON_DATA('" &amp;
            VLOOKUP(ST$1, CHOOSE({1,2}, Timeseries[code], Timeseries[source_ticker]), 2, FALSE) &amp;
            "'," &amp; StartDate &amp; "," &amp; EndDate &amp; ", D, NONE, NONE)"
        ),
        _xll.FDSC("", "", "PSETCAL(SEVENDAY);NO_REPEAT_F(SPEC_ID_DATA('" &amp;
            VLOOKUP(ST$1, CHOOSE({1,2}, Timeseries[code], Timeseries[source_ticker]), 2, FALSE) &amp;
            ":" &amp; VLOOKUP(ST$1, CHOOSE({1,2}, Timeseries[code], Timeseries[source_field]), 2, FALSE) &amp;
            "','" &amp; StartDate &amp; "','" &amp; EndDate &amp; "', D, NONE, NONE,2))"
        )
        ),
        IF(
        VLOOKUP(ST$1, CHOOSE({1,2}, Timeseries[code], Timeseries[source]), 2, FALSE)="Bloomberg",
        BDH(
            VLOOKUP(ST$1, CHOOSE({1,2}, Timeseries[code],Timeseries[source_ticker]), 2, FALSE),
            VLOOKUP(ST$1, CHOOSE({1,2}, Timeseries[code],Timeseries[source_field]), 2, FALSE),
            StartDate, EndDate, "SORT","FALSE", "DTS","FALSE", "DAYS","C", "FILL","B"
        ),
        IF(
        VLOOKUP(ST$1, CHOOSE({1,2}, Timeseries[code], Timeseries[source]), 2, FALSE)="Infomax",
        _xll.IMDH(VLOOKUP(ST$1,CHOOSE({1,2},Timeseries[code],Timeseries[asset_class]),2,FALSE),
        VLOOKUP(ST$1,CHOOSE({1,2},Timeseries[code],Timeseries[source_ticker]),2,FALSE),
        VLOOKUP(ST$1,CHOOSE({1,2},Timeseries[code],Timeseries[source_field]),2,FALSE),
        StartDate+2,EndDate+2,9999,
        "Per=일,sort=A,real=false,Bizday=12,Quote=종가,ROUND=9,Pos=20,Orient=V,Title="&amp;VLOOKUP(ST$1,CHOOSE({1,2},Timeseries[code],Timeseries[name]),2,FALSE)&amp;",DtFmt=1,TmFmt=1,unit=true"),
        NA()
        )
        )
    )
    )
)</f>
        <v>#Calc</v>
      </c>
      <c r="SU2" s="5" t="str" cm="1">
        <f t="array" aca="1" ref="SU2" ca="1">IF(
    SU$1="", NA(),
    IF(
    SU$1="Date",
    DateRange(StartDate, EndDate),
    IF(
        VLOOKUP(SU$1, CHOOSE({1,2}, Timeseries[code], Timeseries[source]), 2, FALSE)="FactSet",
        IF(
        VLOOKUP(SU$1, CHOOSE({1,2}, Timeseries[code], Timeseries[source_field]), 2, FALSE)="FDS_ECON_DATA",
        _xll.FDSC("", "", "PSETCAL(SEVENDAY);FDS_ECON_DATA('" &amp;
            VLOOKUP(SU$1, CHOOSE({1,2}, Timeseries[code], Timeseries[source_ticker]), 2, FALSE) &amp;
            "'," &amp; StartDate &amp; "," &amp; EndDate &amp; ", D, NONE, NONE)"
        ),
        _xll.FDSC("", "", "PSETCAL(SEVENDAY);NO_REPEAT_F(SPEC_ID_DATA('" &amp;
            VLOOKUP(SU$1, CHOOSE({1,2}, Timeseries[code], Timeseries[source_ticker]), 2, FALSE) &amp;
            ":" &amp; VLOOKUP(SU$1, CHOOSE({1,2}, Timeseries[code], Timeseries[source_field]), 2, FALSE) &amp;
            "','" &amp; StartDate &amp; "','" &amp; EndDate &amp; "', D, NONE, NONE,2))"
        )
        ),
        IF(
        VLOOKUP(SU$1, CHOOSE({1,2}, Timeseries[code], Timeseries[source]), 2, FALSE)="Bloomberg",
        BDH(
            VLOOKUP(SU$1, CHOOSE({1,2}, Timeseries[code],Timeseries[source_ticker]), 2, FALSE),
            VLOOKUP(SU$1, CHOOSE({1,2}, Timeseries[code],Timeseries[source_field]), 2, FALSE),
            StartDate, EndDate, "SORT","FALSE", "DTS","FALSE", "DAYS","C", "FILL","B"
        ),
        IF(
        VLOOKUP(SU$1, CHOOSE({1,2}, Timeseries[code], Timeseries[source]), 2, FALSE)="Infomax",
        _xll.IMDH(VLOOKUP(SU$1,CHOOSE({1,2},Timeseries[code],Timeseries[asset_class]),2,FALSE),
        VLOOKUP(SU$1,CHOOSE({1,2},Timeseries[code],Timeseries[source_ticker]),2,FALSE),
        VLOOKUP(SU$1,CHOOSE({1,2},Timeseries[code],Timeseries[source_field]),2,FALSE),
        StartDate+2,EndDate+2,9999,
        "Per=일,sort=A,real=false,Bizday=12,Quote=종가,ROUND=9,Pos=20,Orient=V,Title="&amp;VLOOKUP(SU$1,CHOOSE({1,2},Timeseries[code],Timeseries[name]),2,FALSE)&amp;",DtFmt=1,TmFmt=1,unit=true"),
        NA()
        )
        )
    )
    )
)</f>
        <v>#Calc</v>
      </c>
      <c r="SV2" s="5" t="str" cm="1">
        <f t="array" aca="1" ref="SV2" ca="1">IF(
    SV$1="", NA(),
    IF(
    SV$1="Date",
    DateRange(StartDate, EndDate),
    IF(
        VLOOKUP(SV$1, CHOOSE({1,2}, Timeseries[code], Timeseries[source]), 2, FALSE)="FactSet",
        IF(
        VLOOKUP(SV$1, CHOOSE({1,2}, Timeseries[code], Timeseries[source_field]), 2, FALSE)="FDS_ECON_DATA",
        _xll.FDSC("", "", "PSETCAL(SEVENDAY);FDS_ECON_DATA('" &amp;
            VLOOKUP(SV$1, CHOOSE({1,2}, Timeseries[code], Timeseries[source_ticker]), 2, FALSE) &amp;
            "'," &amp; StartDate &amp; "," &amp; EndDate &amp; ", D, NONE, NONE)"
        ),
        _xll.FDSC("", "", "PSETCAL(SEVENDAY);NO_REPEAT_F(SPEC_ID_DATA('" &amp;
            VLOOKUP(SV$1, CHOOSE({1,2}, Timeseries[code], Timeseries[source_ticker]), 2, FALSE) &amp;
            ":" &amp; VLOOKUP(SV$1, CHOOSE({1,2}, Timeseries[code], Timeseries[source_field]), 2, FALSE) &amp;
            "','" &amp; StartDate &amp; "','" &amp; EndDate &amp; "', D, NONE, NONE,2))"
        )
        ),
        IF(
        VLOOKUP(SV$1, CHOOSE({1,2}, Timeseries[code], Timeseries[source]), 2, FALSE)="Bloomberg",
        BDH(
            VLOOKUP(SV$1, CHOOSE({1,2}, Timeseries[code],Timeseries[source_ticker]), 2, FALSE),
            VLOOKUP(SV$1, CHOOSE({1,2}, Timeseries[code],Timeseries[source_field]), 2, FALSE),
            StartDate, EndDate, "SORT","FALSE", "DTS","FALSE", "DAYS","C", "FILL","B"
        ),
        IF(
        VLOOKUP(SV$1, CHOOSE({1,2}, Timeseries[code], Timeseries[source]), 2, FALSE)="Infomax",
        _xll.IMDH(VLOOKUP(SV$1,CHOOSE({1,2},Timeseries[code],Timeseries[asset_class]),2,FALSE),
        VLOOKUP(SV$1,CHOOSE({1,2},Timeseries[code],Timeseries[source_ticker]),2,FALSE),
        VLOOKUP(SV$1,CHOOSE({1,2},Timeseries[code],Timeseries[source_field]),2,FALSE),
        StartDate+2,EndDate+2,9999,
        "Per=일,sort=A,real=false,Bizday=12,Quote=종가,ROUND=9,Pos=20,Orient=V,Title="&amp;VLOOKUP(SV$1,CHOOSE({1,2},Timeseries[code],Timeseries[name]),2,FALSE)&amp;",DtFmt=1,TmFmt=1,unit=true"),
        NA()
        )
        )
    )
    )
)</f>
        <v>#Calc</v>
      </c>
      <c r="SW2" s="5" t="str" cm="1">
        <f t="array" aca="1" ref="SW2" ca="1">IF(
    SW$1="", NA(),
    IF(
    SW$1="Date",
    DateRange(StartDate, EndDate),
    IF(
        VLOOKUP(SW$1, CHOOSE({1,2}, Timeseries[code], Timeseries[source]), 2, FALSE)="FactSet",
        IF(
        VLOOKUP(SW$1, CHOOSE({1,2}, Timeseries[code], Timeseries[source_field]), 2, FALSE)="FDS_ECON_DATA",
        _xll.FDSC("", "", "PSETCAL(SEVENDAY);FDS_ECON_DATA('" &amp;
            VLOOKUP(SW$1, CHOOSE({1,2}, Timeseries[code], Timeseries[source_ticker]), 2, FALSE) &amp;
            "'," &amp; StartDate &amp; "," &amp; EndDate &amp; ", D, NONE, NONE)"
        ),
        _xll.FDSC("", "", "PSETCAL(SEVENDAY);NO_REPEAT_F(SPEC_ID_DATA('" &amp;
            VLOOKUP(SW$1, CHOOSE({1,2}, Timeseries[code], Timeseries[source_ticker]), 2, FALSE) &amp;
            ":" &amp; VLOOKUP(SW$1, CHOOSE({1,2}, Timeseries[code], Timeseries[source_field]), 2, FALSE) &amp;
            "','" &amp; StartDate &amp; "','" &amp; EndDate &amp; "', D, NONE, NONE,2))"
        )
        ),
        IF(
        VLOOKUP(SW$1, CHOOSE({1,2}, Timeseries[code], Timeseries[source]), 2, FALSE)="Bloomberg",
        BDH(
            VLOOKUP(SW$1, CHOOSE({1,2}, Timeseries[code],Timeseries[source_ticker]), 2, FALSE),
            VLOOKUP(SW$1, CHOOSE({1,2}, Timeseries[code],Timeseries[source_field]), 2, FALSE),
            StartDate, EndDate, "SORT","FALSE", "DTS","FALSE", "DAYS","C", "FILL","B"
        ),
        IF(
        VLOOKUP(SW$1, CHOOSE({1,2}, Timeseries[code], Timeseries[source]), 2, FALSE)="Infomax",
        _xll.IMDH(VLOOKUP(SW$1,CHOOSE({1,2},Timeseries[code],Timeseries[asset_class]),2,FALSE),
        VLOOKUP(SW$1,CHOOSE({1,2},Timeseries[code],Timeseries[source_ticker]),2,FALSE),
        VLOOKUP(SW$1,CHOOSE({1,2},Timeseries[code],Timeseries[source_field]),2,FALSE),
        StartDate+2,EndDate+2,9999,
        "Per=일,sort=A,real=false,Bizday=12,Quote=종가,ROUND=9,Pos=20,Orient=V,Title="&amp;VLOOKUP(SW$1,CHOOSE({1,2},Timeseries[code],Timeseries[name]),2,FALSE)&amp;",DtFmt=1,TmFmt=1,unit=true"),
        NA()
        )
        )
    )
    )
)</f>
        <v>#Calc</v>
      </c>
      <c r="SX2" s="5" t="str" cm="1">
        <f t="array" aca="1" ref="SX2" ca="1">IF(
    SX$1="", NA(),
    IF(
    SX$1="Date",
    DateRange(StartDate, EndDate),
    IF(
        VLOOKUP(SX$1, CHOOSE({1,2}, Timeseries[code], Timeseries[source]), 2, FALSE)="FactSet",
        IF(
        VLOOKUP(SX$1, CHOOSE({1,2}, Timeseries[code], Timeseries[source_field]), 2, FALSE)="FDS_ECON_DATA",
        _xll.FDSC("", "", "PSETCAL(SEVENDAY);FDS_ECON_DATA('" &amp;
            VLOOKUP(SX$1, CHOOSE({1,2}, Timeseries[code], Timeseries[source_ticker]), 2, FALSE) &amp;
            "'," &amp; StartDate &amp; "," &amp; EndDate &amp; ", D, NONE, NONE)"
        ),
        _xll.FDSC("", "", "PSETCAL(SEVENDAY);NO_REPEAT_F(SPEC_ID_DATA('" &amp;
            VLOOKUP(SX$1, CHOOSE({1,2}, Timeseries[code], Timeseries[source_ticker]), 2, FALSE) &amp;
            ":" &amp; VLOOKUP(SX$1, CHOOSE({1,2}, Timeseries[code], Timeseries[source_field]), 2, FALSE) &amp;
            "','" &amp; StartDate &amp; "','" &amp; EndDate &amp; "', D, NONE, NONE,2))"
        )
        ),
        IF(
        VLOOKUP(SX$1, CHOOSE({1,2}, Timeseries[code], Timeseries[source]), 2, FALSE)="Bloomberg",
        BDH(
            VLOOKUP(SX$1, CHOOSE({1,2}, Timeseries[code],Timeseries[source_ticker]), 2, FALSE),
            VLOOKUP(SX$1, CHOOSE({1,2}, Timeseries[code],Timeseries[source_field]), 2, FALSE),
            StartDate, EndDate, "SORT","FALSE", "DTS","FALSE", "DAYS","C", "FILL","B"
        ),
        IF(
        VLOOKUP(SX$1, CHOOSE({1,2}, Timeseries[code], Timeseries[source]), 2, FALSE)="Infomax",
        _xll.IMDH(VLOOKUP(SX$1,CHOOSE({1,2},Timeseries[code],Timeseries[asset_class]),2,FALSE),
        VLOOKUP(SX$1,CHOOSE({1,2},Timeseries[code],Timeseries[source_ticker]),2,FALSE),
        VLOOKUP(SX$1,CHOOSE({1,2},Timeseries[code],Timeseries[source_field]),2,FALSE),
        StartDate+2,EndDate+2,9999,
        "Per=일,sort=A,real=false,Bizday=12,Quote=종가,ROUND=9,Pos=20,Orient=V,Title="&amp;VLOOKUP(SX$1,CHOOSE({1,2},Timeseries[code],Timeseries[name]),2,FALSE)&amp;",DtFmt=1,TmFmt=1,unit=true"),
        NA()
        )
        )
    )
    )
)</f>
        <v>#Calc</v>
      </c>
      <c r="SY2" s="5" t="str" cm="1">
        <f t="array" aca="1" ref="SY2" ca="1">IF(
    SY$1="", NA(),
    IF(
    SY$1="Date",
    DateRange(StartDate, EndDate),
    IF(
        VLOOKUP(SY$1, CHOOSE({1,2}, Timeseries[code], Timeseries[source]), 2, FALSE)="FactSet",
        IF(
        VLOOKUP(SY$1, CHOOSE({1,2}, Timeseries[code], Timeseries[source_field]), 2, FALSE)="FDS_ECON_DATA",
        _xll.FDSC("", "", "PSETCAL(SEVENDAY);FDS_ECON_DATA('" &amp;
            VLOOKUP(SY$1, CHOOSE({1,2}, Timeseries[code], Timeseries[source_ticker]), 2, FALSE) &amp;
            "'," &amp; StartDate &amp; "," &amp; EndDate &amp; ", D, NONE, NONE)"
        ),
        _xll.FDSC("", "", "PSETCAL(SEVENDAY);NO_REPEAT_F(SPEC_ID_DATA('" &amp;
            VLOOKUP(SY$1, CHOOSE({1,2}, Timeseries[code], Timeseries[source_ticker]), 2, FALSE) &amp;
            ":" &amp; VLOOKUP(SY$1, CHOOSE({1,2}, Timeseries[code], Timeseries[source_field]), 2, FALSE) &amp;
            "','" &amp; StartDate &amp; "','" &amp; EndDate &amp; "', D, NONE, NONE,2))"
        )
        ),
        IF(
        VLOOKUP(SY$1, CHOOSE({1,2}, Timeseries[code], Timeseries[source]), 2, FALSE)="Bloomberg",
        BDH(
            VLOOKUP(SY$1, CHOOSE({1,2}, Timeseries[code],Timeseries[source_ticker]), 2, FALSE),
            VLOOKUP(SY$1, CHOOSE({1,2}, Timeseries[code],Timeseries[source_field]), 2, FALSE),
            StartDate, EndDate, "SORT","FALSE", "DTS","FALSE", "DAYS","C", "FILL","B"
        ),
        IF(
        VLOOKUP(SY$1, CHOOSE({1,2}, Timeseries[code], Timeseries[source]), 2, FALSE)="Infomax",
        _xll.IMDH(VLOOKUP(SY$1,CHOOSE({1,2},Timeseries[code],Timeseries[asset_class]),2,FALSE),
        VLOOKUP(SY$1,CHOOSE({1,2},Timeseries[code],Timeseries[source_ticker]),2,FALSE),
        VLOOKUP(SY$1,CHOOSE({1,2},Timeseries[code],Timeseries[source_field]),2,FALSE),
        StartDate+2,EndDate+2,9999,
        "Per=일,sort=A,real=false,Bizday=12,Quote=종가,ROUND=9,Pos=20,Orient=V,Title="&amp;VLOOKUP(SY$1,CHOOSE({1,2},Timeseries[code],Timeseries[name]),2,FALSE)&amp;",DtFmt=1,TmFmt=1,unit=true"),
        NA()
        )
        )
    )
    )
)</f>
        <v>#Calc</v>
      </c>
      <c r="SZ2" s="5" t="str" cm="1">
        <f t="array" aca="1" ref="SZ2" ca="1">IF(
    SZ$1="", NA(),
    IF(
    SZ$1="Date",
    DateRange(StartDate, EndDate),
    IF(
        VLOOKUP(SZ$1, CHOOSE({1,2}, Timeseries[code], Timeseries[source]), 2, FALSE)="FactSet",
        IF(
        VLOOKUP(SZ$1, CHOOSE({1,2}, Timeseries[code], Timeseries[source_field]), 2, FALSE)="FDS_ECON_DATA",
        _xll.FDSC("", "", "PSETCAL(SEVENDAY);FDS_ECON_DATA('" &amp;
            VLOOKUP(SZ$1, CHOOSE({1,2}, Timeseries[code], Timeseries[source_ticker]), 2, FALSE) &amp;
            "'," &amp; StartDate &amp; "," &amp; EndDate &amp; ", D, NONE, NONE)"
        ),
        _xll.FDSC("", "", "PSETCAL(SEVENDAY);NO_REPEAT_F(SPEC_ID_DATA('" &amp;
            VLOOKUP(SZ$1, CHOOSE({1,2}, Timeseries[code], Timeseries[source_ticker]), 2, FALSE) &amp;
            ":" &amp; VLOOKUP(SZ$1, CHOOSE({1,2}, Timeseries[code], Timeseries[source_field]), 2, FALSE) &amp;
            "','" &amp; StartDate &amp; "','" &amp; EndDate &amp; "', D, NONE, NONE,2))"
        )
        ),
        IF(
        VLOOKUP(SZ$1, CHOOSE({1,2}, Timeseries[code], Timeseries[source]), 2, FALSE)="Bloomberg",
        BDH(
            VLOOKUP(SZ$1, CHOOSE({1,2}, Timeseries[code],Timeseries[source_ticker]), 2, FALSE),
            VLOOKUP(SZ$1, CHOOSE({1,2}, Timeseries[code],Timeseries[source_field]), 2, FALSE),
            StartDate, EndDate, "SORT","FALSE", "DTS","FALSE", "DAYS","C", "FILL","B"
        ),
        IF(
        VLOOKUP(SZ$1, CHOOSE({1,2}, Timeseries[code], Timeseries[source]), 2, FALSE)="Infomax",
        _xll.IMDH(VLOOKUP(SZ$1,CHOOSE({1,2},Timeseries[code],Timeseries[asset_class]),2,FALSE),
        VLOOKUP(SZ$1,CHOOSE({1,2},Timeseries[code],Timeseries[source_ticker]),2,FALSE),
        VLOOKUP(SZ$1,CHOOSE({1,2},Timeseries[code],Timeseries[source_field]),2,FALSE),
        StartDate+2,EndDate+2,9999,
        "Per=일,sort=A,real=false,Bizday=12,Quote=종가,ROUND=9,Pos=20,Orient=V,Title="&amp;VLOOKUP(SZ$1,CHOOSE({1,2},Timeseries[code],Timeseries[name]),2,FALSE)&amp;",DtFmt=1,TmFmt=1,unit=true"),
        NA()
        )
        )
    )
    )
)</f>
        <v>#Calc</v>
      </c>
      <c r="TA2" s="5" t="str" cm="1">
        <f t="array" aca="1" ref="TA2" ca="1">IF(
    TA$1="", NA(),
    IF(
    TA$1="Date",
    DateRange(StartDate, EndDate),
    IF(
        VLOOKUP(TA$1, CHOOSE({1,2}, Timeseries[code], Timeseries[source]), 2, FALSE)="FactSet",
        IF(
        VLOOKUP(TA$1, CHOOSE({1,2}, Timeseries[code], Timeseries[source_field]), 2, FALSE)="FDS_ECON_DATA",
        _xll.FDSC("", "", "PSETCAL(SEVENDAY);FDS_ECON_DATA('" &amp;
            VLOOKUP(TA$1, CHOOSE({1,2}, Timeseries[code], Timeseries[source_ticker]), 2, FALSE) &amp;
            "'," &amp; StartDate &amp; "," &amp; EndDate &amp; ", D, NONE, NONE)"
        ),
        _xll.FDSC("", "", "PSETCAL(SEVENDAY);NO_REPEAT_F(SPEC_ID_DATA('" &amp;
            VLOOKUP(TA$1, CHOOSE({1,2}, Timeseries[code], Timeseries[source_ticker]), 2, FALSE) &amp;
            ":" &amp; VLOOKUP(TA$1, CHOOSE({1,2}, Timeseries[code], Timeseries[source_field]), 2, FALSE) &amp;
            "','" &amp; StartDate &amp; "','" &amp; EndDate &amp; "', D, NONE, NONE,2))"
        )
        ),
        IF(
        VLOOKUP(TA$1, CHOOSE({1,2}, Timeseries[code], Timeseries[source]), 2, FALSE)="Bloomberg",
        BDH(
            VLOOKUP(TA$1, CHOOSE({1,2}, Timeseries[code],Timeseries[source_ticker]), 2, FALSE),
            VLOOKUP(TA$1, CHOOSE({1,2}, Timeseries[code],Timeseries[source_field]), 2, FALSE),
            StartDate, EndDate, "SORT","FALSE", "DTS","FALSE", "DAYS","C", "FILL","B"
        ),
        IF(
        VLOOKUP(TA$1, CHOOSE({1,2}, Timeseries[code], Timeseries[source]), 2, FALSE)="Infomax",
        _xll.IMDH(VLOOKUP(TA$1,CHOOSE({1,2},Timeseries[code],Timeseries[asset_class]),2,FALSE),
        VLOOKUP(TA$1,CHOOSE({1,2},Timeseries[code],Timeseries[source_ticker]),2,FALSE),
        VLOOKUP(TA$1,CHOOSE({1,2},Timeseries[code],Timeseries[source_field]),2,FALSE),
        StartDate+2,EndDate+2,9999,
        "Per=일,sort=A,real=false,Bizday=12,Quote=종가,ROUND=9,Pos=20,Orient=V,Title="&amp;VLOOKUP(TA$1,CHOOSE({1,2},Timeseries[code],Timeseries[name]),2,FALSE)&amp;",DtFmt=1,TmFmt=1,unit=true"),
        NA()
        )
        )
    )
    )
)</f>
        <v>#Calc</v>
      </c>
      <c r="TB2" s="5" t="str" cm="1">
        <f t="array" aca="1" ref="TB2" ca="1">IF(
    TB$1="", NA(),
    IF(
    TB$1="Date",
    DateRange(StartDate, EndDate),
    IF(
        VLOOKUP(TB$1, CHOOSE({1,2}, Timeseries[code], Timeseries[source]), 2, FALSE)="FactSet",
        IF(
        VLOOKUP(TB$1, CHOOSE({1,2}, Timeseries[code], Timeseries[source_field]), 2, FALSE)="FDS_ECON_DATA",
        _xll.FDSC("", "", "PSETCAL(SEVENDAY);FDS_ECON_DATA('" &amp;
            VLOOKUP(TB$1, CHOOSE({1,2}, Timeseries[code], Timeseries[source_ticker]), 2, FALSE) &amp;
            "'," &amp; StartDate &amp; "," &amp; EndDate &amp; ", D, NONE, NONE)"
        ),
        _xll.FDSC("", "", "PSETCAL(SEVENDAY);NO_REPEAT_F(SPEC_ID_DATA('" &amp;
            VLOOKUP(TB$1, CHOOSE({1,2}, Timeseries[code], Timeseries[source_ticker]), 2, FALSE) &amp;
            ":" &amp; VLOOKUP(TB$1, CHOOSE({1,2}, Timeseries[code], Timeseries[source_field]), 2, FALSE) &amp;
            "','" &amp; StartDate &amp; "','" &amp; EndDate &amp; "', D, NONE, NONE,2))"
        )
        ),
        IF(
        VLOOKUP(TB$1, CHOOSE({1,2}, Timeseries[code], Timeseries[source]), 2, FALSE)="Bloomberg",
        BDH(
            VLOOKUP(TB$1, CHOOSE({1,2}, Timeseries[code],Timeseries[source_ticker]), 2, FALSE),
            VLOOKUP(TB$1, CHOOSE({1,2}, Timeseries[code],Timeseries[source_field]), 2, FALSE),
            StartDate, EndDate, "SORT","FALSE", "DTS","FALSE", "DAYS","C", "FILL","B"
        ),
        IF(
        VLOOKUP(TB$1, CHOOSE({1,2}, Timeseries[code], Timeseries[source]), 2, FALSE)="Infomax",
        _xll.IMDH(VLOOKUP(TB$1,CHOOSE({1,2},Timeseries[code],Timeseries[asset_class]),2,FALSE),
        VLOOKUP(TB$1,CHOOSE({1,2},Timeseries[code],Timeseries[source_ticker]),2,FALSE),
        VLOOKUP(TB$1,CHOOSE({1,2},Timeseries[code],Timeseries[source_field]),2,FALSE),
        StartDate+2,EndDate+2,9999,
        "Per=일,sort=A,real=false,Bizday=12,Quote=종가,ROUND=9,Pos=20,Orient=V,Title="&amp;VLOOKUP(TB$1,CHOOSE({1,2},Timeseries[code],Timeseries[name]),2,FALSE)&amp;",DtFmt=1,TmFmt=1,unit=true"),
        NA()
        )
        )
    )
    )
)</f>
        <v>#Calc</v>
      </c>
      <c r="TC2" s="5" t="str" cm="1">
        <f t="array" aca="1" ref="TC2" ca="1">IF(
    TC$1="", NA(),
    IF(
    TC$1="Date",
    DateRange(StartDate, EndDate),
    IF(
        VLOOKUP(TC$1, CHOOSE({1,2}, Timeseries[code], Timeseries[source]), 2, FALSE)="FactSet",
        IF(
        VLOOKUP(TC$1, CHOOSE({1,2}, Timeseries[code], Timeseries[source_field]), 2, FALSE)="FDS_ECON_DATA",
        _xll.FDSC("", "", "PSETCAL(SEVENDAY);FDS_ECON_DATA('" &amp;
            VLOOKUP(TC$1, CHOOSE({1,2}, Timeseries[code], Timeseries[source_ticker]), 2, FALSE) &amp;
            "'," &amp; StartDate &amp; "," &amp; EndDate &amp; ", D, NONE, NONE)"
        ),
        _xll.FDSC("", "", "PSETCAL(SEVENDAY);NO_REPEAT_F(SPEC_ID_DATA('" &amp;
            VLOOKUP(TC$1, CHOOSE({1,2}, Timeseries[code], Timeseries[source_ticker]), 2, FALSE) &amp;
            ":" &amp; VLOOKUP(TC$1, CHOOSE({1,2}, Timeseries[code], Timeseries[source_field]), 2, FALSE) &amp;
            "','" &amp; StartDate &amp; "','" &amp; EndDate &amp; "', D, NONE, NONE,2))"
        )
        ),
        IF(
        VLOOKUP(TC$1, CHOOSE({1,2}, Timeseries[code], Timeseries[source]), 2, FALSE)="Bloomberg",
        BDH(
            VLOOKUP(TC$1, CHOOSE({1,2}, Timeseries[code],Timeseries[source_ticker]), 2, FALSE),
            VLOOKUP(TC$1, CHOOSE({1,2}, Timeseries[code],Timeseries[source_field]), 2, FALSE),
            StartDate, EndDate, "SORT","FALSE", "DTS","FALSE", "DAYS","C", "FILL","B"
        ),
        IF(
        VLOOKUP(TC$1, CHOOSE({1,2}, Timeseries[code], Timeseries[source]), 2, FALSE)="Infomax",
        _xll.IMDH(VLOOKUP(TC$1,CHOOSE({1,2},Timeseries[code],Timeseries[asset_class]),2,FALSE),
        VLOOKUP(TC$1,CHOOSE({1,2},Timeseries[code],Timeseries[source_ticker]),2,FALSE),
        VLOOKUP(TC$1,CHOOSE({1,2},Timeseries[code],Timeseries[source_field]),2,FALSE),
        StartDate+2,EndDate+2,9999,
        "Per=일,sort=A,real=false,Bizday=12,Quote=종가,ROUND=9,Pos=20,Orient=V,Title="&amp;VLOOKUP(TC$1,CHOOSE({1,2},Timeseries[code],Timeseries[name]),2,FALSE)&amp;",DtFmt=1,TmFmt=1,unit=true"),
        NA()
        )
        )
    )
    )
)</f>
        <v>#Calc</v>
      </c>
      <c r="TD2" s="5" t="str" cm="1">
        <f t="array" aca="1" ref="TD2" ca="1">IF(
    TD$1="", NA(),
    IF(
    TD$1="Date",
    DateRange(StartDate, EndDate),
    IF(
        VLOOKUP(TD$1, CHOOSE({1,2}, Timeseries[code], Timeseries[source]), 2, FALSE)="FactSet",
        IF(
        VLOOKUP(TD$1, CHOOSE({1,2}, Timeseries[code], Timeseries[source_field]), 2, FALSE)="FDS_ECON_DATA",
        _xll.FDSC("", "", "PSETCAL(SEVENDAY);FDS_ECON_DATA('" &amp;
            VLOOKUP(TD$1, CHOOSE({1,2}, Timeseries[code], Timeseries[source_ticker]), 2, FALSE) &amp;
            "'," &amp; StartDate &amp; "," &amp; EndDate &amp; ", D, NONE, NONE)"
        ),
        _xll.FDSC("", "", "PSETCAL(SEVENDAY);NO_REPEAT_F(SPEC_ID_DATA('" &amp;
            VLOOKUP(TD$1, CHOOSE({1,2}, Timeseries[code], Timeseries[source_ticker]), 2, FALSE) &amp;
            ":" &amp; VLOOKUP(TD$1, CHOOSE({1,2}, Timeseries[code], Timeseries[source_field]), 2, FALSE) &amp;
            "','" &amp; StartDate &amp; "','" &amp; EndDate &amp; "', D, NONE, NONE,2))"
        )
        ),
        IF(
        VLOOKUP(TD$1, CHOOSE({1,2}, Timeseries[code], Timeseries[source]), 2, FALSE)="Bloomberg",
        BDH(
            VLOOKUP(TD$1, CHOOSE({1,2}, Timeseries[code],Timeseries[source_ticker]), 2, FALSE),
            VLOOKUP(TD$1, CHOOSE({1,2}, Timeseries[code],Timeseries[source_field]), 2, FALSE),
            StartDate, EndDate, "SORT","FALSE", "DTS","FALSE", "DAYS","C", "FILL","B"
        ),
        IF(
        VLOOKUP(TD$1, CHOOSE({1,2}, Timeseries[code], Timeseries[source]), 2, FALSE)="Infomax",
        _xll.IMDH(VLOOKUP(TD$1,CHOOSE({1,2},Timeseries[code],Timeseries[asset_class]),2,FALSE),
        VLOOKUP(TD$1,CHOOSE({1,2},Timeseries[code],Timeseries[source_ticker]),2,FALSE),
        VLOOKUP(TD$1,CHOOSE({1,2},Timeseries[code],Timeseries[source_field]),2,FALSE),
        StartDate+2,EndDate+2,9999,
        "Per=일,sort=A,real=false,Bizday=12,Quote=종가,ROUND=9,Pos=20,Orient=V,Title="&amp;VLOOKUP(TD$1,CHOOSE({1,2},Timeseries[code],Timeseries[name]),2,FALSE)&amp;",DtFmt=1,TmFmt=1,unit=true"),
        NA()
        )
        )
    )
    )
)</f>
        <v>#Calc</v>
      </c>
      <c r="TE2" s="5" t="str" cm="1">
        <f t="array" aca="1" ref="TE2" ca="1">IF(
    TE$1="", NA(),
    IF(
    TE$1="Date",
    DateRange(StartDate, EndDate),
    IF(
        VLOOKUP(TE$1, CHOOSE({1,2}, Timeseries[code], Timeseries[source]), 2, FALSE)="FactSet",
        IF(
        VLOOKUP(TE$1, CHOOSE({1,2}, Timeseries[code], Timeseries[source_field]), 2, FALSE)="FDS_ECON_DATA",
        _xll.FDSC("", "", "PSETCAL(SEVENDAY);FDS_ECON_DATA('" &amp;
            VLOOKUP(TE$1, CHOOSE({1,2}, Timeseries[code], Timeseries[source_ticker]), 2, FALSE) &amp;
            "'," &amp; StartDate &amp; "," &amp; EndDate &amp; ", D, NONE, NONE)"
        ),
        _xll.FDSC("", "", "PSETCAL(SEVENDAY);NO_REPEAT_F(SPEC_ID_DATA('" &amp;
            VLOOKUP(TE$1, CHOOSE({1,2}, Timeseries[code], Timeseries[source_ticker]), 2, FALSE) &amp;
            ":" &amp; VLOOKUP(TE$1, CHOOSE({1,2}, Timeseries[code], Timeseries[source_field]), 2, FALSE) &amp;
            "','" &amp; StartDate &amp; "','" &amp; EndDate &amp; "', D, NONE, NONE,2))"
        )
        ),
        IF(
        VLOOKUP(TE$1, CHOOSE({1,2}, Timeseries[code], Timeseries[source]), 2, FALSE)="Bloomberg",
        BDH(
            VLOOKUP(TE$1, CHOOSE({1,2}, Timeseries[code],Timeseries[source_ticker]), 2, FALSE),
            VLOOKUP(TE$1, CHOOSE({1,2}, Timeseries[code],Timeseries[source_field]), 2, FALSE),
            StartDate, EndDate, "SORT","FALSE", "DTS","FALSE", "DAYS","C", "FILL","B"
        ),
        IF(
        VLOOKUP(TE$1, CHOOSE({1,2}, Timeseries[code], Timeseries[source]), 2, FALSE)="Infomax",
        _xll.IMDH(VLOOKUP(TE$1,CHOOSE({1,2},Timeseries[code],Timeseries[asset_class]),2,FALSE),
        VLOOKUP(TE$1,CHOOSE({1,2},Timeseries[code],Timeseries[source_ticker]),2,FALSE),
        VLOOKUP(TE$1,CHOOSE({1,2},Timeseries[code],Timeseries[source_field]),2,FALSE),
        StartDate+2,EndDate+2,9999,
        "Per=일,sort=A,real=false,Bizday=12,Quote=종가,ROUND=9,Pos=20,Orient=V,Title="&amp;VLOOKUP(TE$1,CHOOSE({1,2},Timeseries[code],Timeseries[name]),2,FALSE)&amp;",DtFmt=1,TmFmt=1,unit=true"),
        NA()
        )
        )
    )
    )
)</f>
        <v>#Calc</v>
      </c>
      <c r="TF2" s="5" t="str" cm="1">
        <f t="array" aca="1" ref="TF2" ca="1">IF(
    TF$1="", NA(),
    IF(
    TF$1="Date",
    DateRange(StartDate, EndDate),
    IF(
        VLOOKUP(TF$1, CHOOSE({1,2}, Timeseries[code], Timeseries[source]), 2, FALSE)="FactSet",
        IF(
        VLOOKUP(TF$1, CHOOSE({1,2}, Timeseries[code], Timeseries[source_field]), 2, FALSE)="FDS_ECON_DATA",
        _xll.FDSC("", "", "PSETCAL(SEVENDAY);FDS_ECON_DATA('" &amp;
            VLOOKUP(TF$1, CHOOSE({1,2}, Timeseries[code], Timeseries[source_ticker]), 2, FALSE) &amp;
            "'," &amp; StartDate &amp; "," &amp; EndDate &amp; ", D, NONE, NONE)"
        ),
        _xll.FDSC("", "", "PSETCAL(SEVENDAY);NO_REPEAT_F(SPEC_ID_DATA('" &amp;
            VLOOKUP(TF$1, CHOOSE({1,2}, Timeseries[code], Timeseries[source_ticker]), 2, FALSE) &amp;
            ":" &amp; VLOOKUP(TF$1, CHOOSE({1,2}, Timeseries[code], Timeseries[source_field]), 2, FALSE) &amp;
            "','" &amp; StartDate &amp; "','" &amp; EndDate &amp; "', D, NONE, NONE,2))"
        )
        ),
        IF(
        VLOOKUP(TF$1, CHOOSE({1,2}, Timeseries[code], Timeseries[source]), 2, FALSE)="Bloomberg",
        BDH(
            VLOOKUP(TF$1, CHOOSE({1,2}, Timeseries[code],Timeseries[source_ticker]), 2, FALSE),
            VLOOKUP(TF$1, CHOOSE({1,2}, Timeseries[code],Timeseries[source_field]), 2, FALSE),
            StartDate, EndDate, "SORT","FALSE", "DTS","FALSE", "DAYS","C", "FILL","B"
        ),
        IF(
        VLOOKUP(TF$1, CHOOSE({1,2}, Timeseries[code], Timeseries[source]), 2, FALSE)="Infomax",
        _xll.IMDH(VLOOKUP(TF$1,CHOOSE({1,2},Timeseries[code],Timeseries[asset_class]),2,FALSE),
        VLOOKUP(TF$1,CHOOSE({1,2},Timeseries[code],Timeseries[source_ticker]),2,FALSE),
        VLOOKUP(TF$1,CHOOSE({1,2},Timeseries[code],Timeseries[source_field]),2,FALSE),
        StartDate+2,EndDate+2,9999,
        "Per=일,sort=A,real=false,Bizday=12,Quote=종가,ROUND=9,Pos=20,Orient=V,Title="&amp;VLOOKUP(TF$1,CHOOSE({1,2},Timeseries[code],Timeseries[name]),2,FALSE)&amp;",DtFmt=1,TmFmt=1,unit=true"),
        NA()
        )
        )
    )
    )
)</f>
        <v>#Calc</v>
      </c>
      <c r="TG2" s="5" t="str" cm="1">
        <f t="array" aca="1" ref="TG2" ca="1">IF(
    TG$1="", NA(),
    IF(
    TG$1="Date",
    DateRange(StartDate, EndDate),
    IF(
        VLOOKUP(TG$1, CHOOSE({1,2}, Timeseries[code], Timeseries[source]), 2, FALSE)="FactSet",
        IF(
        VLOOKUP(TG$1, CHOOSE({1,2}, Timeseries[code], Timeseries[source_field]), 2, FALSE)="FDS_ECON_DATA",
        _xll.FDSC("", "", "PSETCAL(SEVENDAY);FDS_ECON_DATA('" &amp;
            VLOOKUP(TG$1, CHOOSE({1,2}, Timeseries[code], Timeseries[source_ticker]), 2, FALSE) &amp;
            "'," &amp; StartDate &amp; "," &amp; EndDate &amp; ", D, NONE, NONE)"
        ),
        _xll.FDSC("", "", "PSETCAL(SEVENDAY);NO_REPEAT_F(SPEC_ID_DATA('" &amp;
            VLOOKUP(TG$1, CHOOSE({1,2}, Timeseries[code], Timeseries[source_ticker]), 2, FALSE) &amp;
            ":" &amp; VLOOKUP(TG$1, CHOOSE({1,2}, Timeseries[code], Timeseries[source_field]), 2, FALSE) &amp;
            "','" &amp; StartDate &amp; "','" &amp; EndDate &amp; "', D, NONE, NONE,2))"
        )
        ),
        IF(
        VLOOKUP(TG$1, CHOOSE({1,2}, Timeseries[code], Timeseries[source]), 2, FALSE)="Bloomberg",
        BDH(
            VLOOKUP(TG$1, CHOOSE({1,2}, Timeseries[code],Timeseries[source_ticker]), 2, FALSE),
            VLOOKUP(TG$1, CHOOSE({1,2}, Timeseries[code],Timeseries[source_field]), 2, FALSE),
            StartDate, EndDate, "SORT","FALSE", "DTS","FALSE", "DAYS","C", "FILL","B"
        ),
        IF(
        VLOOKUP(TG$1, CHOOSE({1,2}, Timeseries[code], Timeseries[source]), 2, FALSE)="Infomax",
        _xll.IMDH(VLOOKUP(TG$1,CHOOSE({1,2},Timeseries[code],Timeseries[asset_class]),2,FALSE),
        VLOOKUP(TG$1,CHOOSE({1,2},Timeseries[code],Timeseries[source_ticker]),2,FALSE),
        VLOOKUP(TG$1,CHOOSE({1,2},Timeseries[code],Timeseries[source_field]),2,FALSE),
        StartDate+2,EndDate+2,9999,
        "Per=일,sort=A,real=false,Bizday=12,Quote=종가,ROUND=9,Pos=20,Orient=V,Title="&amp;VLOOKUP(TG$1,CHOOSE({1,2},Timeseries[code],Timeseries[name]),2,FALSE)&amp;",DtFmt=1,TmFmt=1,unit=true"),
        NA()
        )
        )
    )
    )
)</f>
        <v>#Calc</v>
      </c>
      <c r="TH2" s="5" t="str" cm="1">
        <f t="array" aca="1" ref="TH2" ca="1">IF(
    TH$1="", NA(),
    IF(
    TH$1="Date",
    DateRange(StartDate, EndDate),
    IF(
        VLOOKUP(TH$1, CHOOSE({1,2}, Timeseries[code], Timeseries[source]), 2, FALSE)="FactSet",
        IF(
        VLOOKUP(TH$1, CHOOSE({1,2}, Timeseries[code], Timeseries[source_field]), 2, FALSE)="FDS_ECON_DATA",
        _xll.FDSC("", "", "PSETCAL(SEVENDAY);FDS_ECON_DATA('" &amp;
            VLOOKUP(TH$1, CHOOSE({1,2}, Timeseries[code], Timeseries[source_ticker]), 2, FALSE) &amp;
            "'," &amp; StartDate &amp; "," &amp; EndDate &amp; ", D, NONE, NONE)"
        ),
        _xll.FDSC("", "", "PSETCAL(SEVENDAY);NO_REPEAT_F(SPEC_ID_DATA('" &amp;
            VLOOKUP(TH$1, CHOOSE({1,2}, Timeseries[code], Timeseries[source_ticker]), 2, FALSE) &amp;
            ":" &amp; VLOOKUP(TH$1, CHOOSE({1,2}, Timeseries[code], Timeseries[source_field]), 2, FALSE) &amp;
            "','" &amp; StartDate &amp; "','" &amp; EndDate &amp; "', D, NONE, NONE,2))"
        )
        ),
        IF(
        VLOOKUP(TH$1, CHOOSE({1,2}, Timeseries[code], Timeseries[source]), 2, FALSE)="Bloomberg",
        BDH(
            VLOOKUP(TH$1, CHOOSE({1,2}, Timeseries[code],Timeseries[source_ticker]), 2, FALSE),
            VLOOKUP(TH$1, CHOOSE({1,2}, Timeseries[code],Timeseries[source_field]), 2, FALSE),
            StartDate, EndDate, "SORT","FALSE", "DTS","FALSE", "DAYS","C", "FILL","B"
        ),
        IF(
        VLOOKUP(TH$1, CHOOSE({1,2}, Timeseries[code], Timeseries[source]), 2, FALSE)="Infomax",
        _xll.IMDH(VLOOKUP(TH$1,CHOOSE({1,2},Timeseries[code],Timeseries[asset_class]),2,FALSE),
        VLOOKUP(TH$1,CHOOSE({1,2},Timeseries[code],Timeseries[source_ticker]),2,FALSE),
        VLOOKUP(TH$1,CHOOSE({1,2},Timeseries[code],Timeseries[source_field]),2,FALSE),
        StartDate+2,EndDate+2,9999,
        "Per=일,sort=A,real=false,Bizday=12,Quote=종가,ROUND=9,Pos=20,Orient=V,Title="&amp;VLOOKUP(TH$1,CHOOSE({1,2},Timeseries[code],Timeseries[name]),2,FALSE)&amp;",DtFmt=1,TmFmt=1,unit=true"),
        NA()
        )
        )
    )
    )
)</f>
        <v>#Calc</v>
      </c>
      <c r="TI2" s="5" t="str" cm="1">
        <f t="array" aca="1" ref="TI2" ca="1">IF(
    TI$1="", NA(),
    IF(
    TI$1="Date",
    DateRange(StartDate, EndDate),
    IF(
        VLOOKUP(TI$1, CHOOSE({1,2}, Timeseries[code], Timeseries[source]), 2, FALSE)="FactSet",
        IF(
        VLOOKUP(TI$1, CHOOSE({1,2}, Timeseries[code], Timeseries[source_field]), 2, FALSE)="FDS_ECON_DATA",
        _xll.FDSC("", "", "PSETCAL(SEVENDAY);FDS_ECON_DATA('" &amp;
            VLOOKUP(TI$1, CHOOSE({1,2}, Timeseries[code], Timeseries[source_ticker]), 2, FALSE) &amp;
            "'," &amp; StartDate &amp; "," &amp; EndDate &amp; ", D, NONE, NONE)"
        ),
        _xll.FDSC("", "", "PSETCAL(SEVENDAY);NO_REPEAT_F(SPEC_ID_DATA('" &amp;
            VLOOKUP(TI$1, CHOOSE({1,2}, Timeseries[code], Timeseries[source_ticker]), 2, FALSE) &amp;
            ":" &amp; VLOOKUP(TI$1, CHOOSE({1,2}, Timeseries[code], Timeseries[source_field]), 2, FALSE) &amp;
            "','" &amp; StartDate &amp; "','" &amp; EndDate &amp; "', D, NONE, NONE,2))"
        )
        ),
        IF(
        VLOOKUP(TI$1, CHOOSE({1,2}, Timeseries[code], Timeseries[source]), 2, FALSE)="Bloomberg",
        BDH(
            VLOOKUP(TI$1, CHOOSE({1,2}, Timeseries[code],Timeseries[source_ticker]), 2, FALSE),
            VLOOKUP(TI$1, CHOOSE({1,2}, Timeseries[code],Timeseries[source_field]), 2, FALSE),
            StartDate, EndDate, "SORT","FALSE", "DTS","FALSE", "DAYS","C", "FILL","B"
        ),
        IF(
        VLOOKUP(TI$1, CHOOSE({1,2}, Timeseries[code], Timeseries[source]), 2, FALSE)="Infomax",
        _xll.IMDH(VLOOKUP(TI$1,CHOOSE({1,2},Timeseries[code],Timeseries[asset_class]),2,FALSE),
        VLOOKUP(TI$1,CHOOSE({1,2},Timeseries[code],Timeseries[source_ticker]),2,FALSE),
        VLOOKUP(TI$1,CHOOSE({1,2},Timeseries[code],Timeseries[source_field]),2,FALSE),
        StartDate+2,EndDate+2,9999,
        "Per=일,sort=A,real=false,Bizday=12,Quote=종가,ROUND=9,Pos=20,Orient=V,Title="&amp;VLOOKUP(TI$1,CHOOSE({1,2},Timeseries[code],Timeseries[name]),2,FALSE)&amp;",DtFmt=1,TmFmt=1,unit=true"),
        NA()
        )
        )
    )
    )
)</f>
        <v>#Calc</v>
      </c>
      <c r="TJ2" s="5" t="str" cm="1">
        <f t="array" aca="1" ref="TJ2" ca="1">IF(
    TJ$1="", NA(),
    IF(
    TJ$1="Date",
    DateRange(StartDate, EndDate),
    IF(
        VLOOKUP(TJ$1, CHOOSE({1,2}, Timeseries[code], Timeseries[source]), 2, FALSE)="FactSet",
        IF(
        VLOOKUP(TJ$1, CHOOSE({1,2}, Timeseries[code], Timeseries[source_field]), 2, FALSE)="FDS_ECON_DATA",
        _xll.FDSC("", "", "PSETCAL(SEVENDAY);FDS_ECON_DATA('" &amp;
            VLOOKUP(TJ$1, CHOOSE({1,2}, Timeseries[code], Timeseries[source_ticker]), 2, FALSE) &amp;
            "'," &amp; StartDate &amp; "," &amp; EndDate &amp; ", D, NONE, NONE)"
        ),
        _xll.FDSC("", "", "PSETCAL(SEVENDAY);NO_REPEAT_F(SPEC_ID_DATA('" &amp;
            VLOOKUP(TJ$1, CHOOSE({1,2}, Timeseries[code], Timeseries[source_ticker]), 2, FALSE) &amp;
            ":" &amp; VLOOKUP(TJ$1, CHOOSE({1,2}, Timeseries[code], Timeseries[source_field]), 2, FALSE) &amp;
            "','" &amp; StartDate &amp; "','" &amp; EndDate &amp; "', D, NONE, NONE,2))"
        )
        ),
        IF(
        VLOOKUP(TJ$1, CHOOSE({1,2}, Timeseries[code], Timeseries[source]), 2, FALSE)="Bloomberg",
        BDH(
            VLOOKUP(TJ$1, CHOOSE({1,2}, Timeseries[code],Timeseries[source_ticker]), 2, FALSE),
            VLOOKUP(TJ$1, CHOOSE({1,2}, Timeseries[code],Timeseries[source_field]), 2, FALSE),
            StartDate, EndDate, "SORT","FALSE", "DTS","FALSE", "DAYS","C", "FILL","B"
        ),
        IF(
        VLOOKUP(TJ$1, CHOOSE({1,2}, Timeseries[code], Timeseries[source]), 2, FALSE)="Infomax",
        _xll.IMDH(VLOOKUP(TJ$1,CHOOSE({1,2},Timeseries[code],Timeseries[asset_class]),2,FALSE),
        VLOOKUP(TJ$1,CHOOSE({1,2},Timeseries[code],Timeseries[source_ticker]),2,FALSE),
        VLOOKUP(TJ$1,CHOOSE({1,2},Timeseries[code],Timeseries[source_field]),2,FALSE),
        StartDate+2,EndDate+2,9999,
        "Per=일,sort=A,real=false,Bizday=12,Quote=종가,ROUND=9,Pos=20,Orient=V,Title="&amp;VLOOKUP(TJ$1,CHOOSE({1,2},Timeseries[code],Timeseries[name]),2,FALSE)&amp;",DtFmt=1,TmFmt=1,unit=true"),
        NA()
        )
        )
    )
    )
)</f>
        <v>#Calc</v>
      </c>
      <c r="TK2" s="5" t="str" cm="1">
        <f t="array" aca="1" ref="TK2" ca="1">IF(
    TK$1="", NA(),
    IF(
    TK$1="Date",
    DateRange(StartDate, EndDate),
    IF(
        VLOOKUP(TK$1, CHOOSE({1,2}, Timeseries[code], Timeseries[source]), 2, FALSE)="FactSet",
        IF(
        VLOOKUP(TK$1, CHOOSE({1,2}, Timeseries[code], Timeseries[source_field]), 2, FALSE)="FDS_ECON_DATA",
        _xll.FDSC("", "", "PSETCAL(SEVENDAY);FDS_ECON_DATA('" &amp;
            VLOOKUP(TK$1, CHOOSE({1,2}, Timeseries[code], Timeseries[source_ticker]), 2, FALSE) &amp;
            "'," &amp; StartDate &amp; "," &amp; EndDate &amp; ", D, NONE, NONE)"
        ),
        _xll.FDSC("", "", "PSETCAL(SEVENDAY);NO_REPEAT_F(SPEC_ID_DATA('" &amp;
            VLOOKUP(TK$1, CHOOSE({1,2}, Timeseries[code], Timeseries[source_ticker]), 2, FALSE) &amp;
            ":" &amp; VLOOKUP(TK$1, CHOOSE({1,2}, Timeseries[code], Timeseries[source_field]), 2, FALSE) &amp;
            "','" &amp; StartDate &amp; "','" &amp; EndDate &amp; "', D, NONE, NONE,2))"
        )
        ),
        IF(
        VLOOKUP(TK$1, CHOOSE({1,2}, Timeseries[code], Timeseries[source]), 2, FALSE)="Bloomberg",
        BDH(
            VLOOKUP(TK$1, CHOOSE({1,2}, Timeseries[code],Timeseries[source_ticker]), 2, FALSE),
            VLOOKUP(TK$1, CHOOSE({1,2}, Timeseries[code],Timeseries[source_field]), 2, FALSE),
            StartDate, EndDate, "SORT","FALSE", "DTS","FALSE", "DAYS","C", "FILL","B"
        ),
        IF(
        VLOOKUP(TK$1, CHOOSE({1,2}, Timeseries[code], Timeseries[source]), 2, FALSE)="Infomax",
        _xll.IMDH(VLOOKUP(TK$1,CHOOSE({1,2},Timeseries[code],Timeseries[asset_class]),2,FALSE),
        VLOOKUP(TK$1,CHOOSE({1,2},Timeseries[code],Timeseries[source_ticker]),2,FALSE),
        VLOOKUP(TK$1,CHOOSE({1,2},Timeseries[code],Timeseries[source_field]),2,FALSE),
        StartDate+2,EndDate+2,9999,
        "Per=일,sort=A,real=false,Bizday=12,Quote=종가,ROUND=9,Pos=20,Orient=V,Title="&amp;VLOOKUP(TK$1,CHOOSE({1,2},Timeseries[code],Timeseries[name]),2,FALSE)&amp;",DtFmt=1,TmFmt=1,unit=true"),
        NA()
        )
        )
    )
    )
)</f>
        <v>#Calc</v>
      </c>
      <c r="TL2" s="5" t="str" cm="1">
        <f t="array" aca="1" ref="TL2" ca="1">IF(
    TL$1="", NA(),
    IF(
    TL$1="Date",
    DateRange(StartDate, EndDate),
    IF(
        VLOOKUP(TL$1, CHOOSE({1,2}, Timeseries[code], Timeseries[source]), 2, FALSE)="FactSet",
        IF(
        VLOOKUP(TL$1, CHOOSE({1,2}, Timeseries[code], Timeseries[source_field]), 2, FALSE)="FDS_ECON_DATA",
        _xll.FDSC("", "", "PSETCAL(SEVENDAY);FDS_ECON_DATA('" &amp;
            VLOOKUP(TL$1, CHOOSE({1,2}, Timeseries[code], Timeseries[source_ticker]), 2, FALSE) &amp;
            "'," &amp; StartDate &amp; "," &amp; EndDate &amp; ", D, NONE, NONE)"
        ),
        _xll.FDSC("", "", "PSETCAL(SEVENDAY);NO_REPEAT_F(SPEC_ID_DATA('" &amp;
            VLOOKUP(TL$1, CHOOSE({1,2}, Timeseries[code], Timeseries[source_ticker]), 2, FALSE) &amp;
            ":" &amp; VLOOKUP(TL$1, CHOOSE({1,2}, Timeseries[code], Timeseries[source_field]), 2, FALSE) &amp;
            "','" &amp; StartDate &amp; "','" &amp; EndDate &amp; "', D, NONE, NONE,2))"
        )
        ),
        IF(
        VLOOKUP(TL$1, CHOOSE({1,2}, Timeseries[code], Timeseries[source]), 2, FALSE)="Bloomberg",
        BDH(
            VLOOKUP(TL$1, CHOOSE({1,2}, Timeseries[code],Timeseries[source_ticker]), 2, FALSE),
            VLOOKUP(TL$1, CHOOSE({1,2}, Timeseries[code],Timeseries[source_field]), 2, FALSE),
            StartDate, EndDate, "SORT","FALSE", "DTS","FALSE", "DAYS","C", "FILL","B"
        ),
        IF(
        VLOOKUP(TL$1, CHOOSE({1,2}, Timeseries[code], Timeseries[source]), 2, FALSE)="Infomax",
        _xll.IMDH(VLOOKUP(TL$1,CHOOSE({1,2},Timeseries[code],Timeseries[asset_class]),2,FALSE),
        VLOOKUP(TL$1,CHOOSE({1,2},Timeseries[code],Timeseries[source_ticker]),2,FALSE),
        VLOOKUP(TL$1,CHOOSE({1,2},Timeseries[code],Timeseries[source_field]),2,FALSE),
        StartDate+2,EndDate+2,9999,
        "Per=일,sort=A,real=false,Bizday=12,Quote=종가,ROUND=9,Pos=20,Orient=V,Title="&amp;VLOOKUP(TL$1,CHOOSE({1,2},Timeseries[code],Timeseries[name]),2,FALSE)&amp;",DtFmt=1,TmFmt=1,unit=true"),
        NA()
        )
        )
    )
    )
)</f>
        <v>#Calc</v>
      </c>
      <c r="TM2" s="5" t="str" cm="1">
        <f t="array" aca="1" ref="TM2" ca="1">IF(
    TM$1="", NA(),
    IF(
    TM$1="Date",
    DateRange(StartDate, EndDate),
    IF(
        VLOOKUP(TM$1, CHOOSE({1,2}, Timeseries[code], Timeseries[source]), 2, FALSE)="FactSet",
        IF(
        VLOOKUP(TM$1, CHOOSE({1,2}, Timeseries[code], Timeseries[source_field]), 2, FALSE)="FDS_ECON_DATA",
        _xll.FDSC("", "", "PSETCAL(SEVENDAY);FDS_ECON_DATA('" &amp;
            VLOOKUP(TM$1, CHOOSE({1,2}, Timeseries[code], Timeseries[source_ticker]), 2, FALSE) &amp;
            "'," &amp; StartDate &amp; "," &amp; EndDate &amp; ", D, NONE, NONE)"
        ),
        _xll.FDSC("", "", "PSETCAL(SEVENDAY);NO_REPEAT_F(SPEC_ID_DATA('" &amp;
            VLOOKUP(TM$1, CHOOSE({1,2}, Timeseries[code], Timeseries[source_ticker]), 2, FALSE) &amp;
            ":" &amp; VLOOKUP(TM$1, CHOOSE({1,2}, Timeseries[code], Timeseries[source_field]), 2, FALSE) &amp;
            "','" &amp; StartDate &amp; "','" &amp; EndDate &amp; "', D, NONE, NONE,2))"
        )
        ),
        IF(
        VLOOKUP(TM$1, CHOOSE({1,2}, Timeseries[code], Timeseries[source]), 2, FALSE)="Bloomberg",
        BDH(
            VLOOKUP(TM$1, CHOOSE({1,2}, Timeseries[code],Timeseries[source_ticker]), 2, FALSE),
            VLOOKUP(TM$1, CHOOSE({1,2}, Timeseries[code],Timeseries[source_field]), 2, FALSE),
            StartDate, EndDate, "SORT","FALSE", "DTS","FALSE", "DAYS","C", "FILL","B"
        ),
        IF(
        VLOOKUP(TM$1, CHOOSE({1,2}, Timeseries[code], Timeseries[source]), 2, FALSE)="Infomax",
        _xll.IMDH(VLOOKUP(TM$1,CHOOSE({1,2},Timeseries[code],Timeseries[asset_class]),2,FALSE),
        VLOOKUP(TM$1,CHOOSE({1,2},Timeseries[code],Timeseries[source_ticker]),2,FALSE),
        VLOOKUP(TM$1,CHOOSE({1,2},Timeseries[code],Timeseries[source_field]),2,FALSE),
        StartDate+2,EndDate+2,9999,
        "Per=일,sort=A,real=false,Bizday=12,Quote=종가,ROUND=9,Pos=20,Orient=V,Title="&amp;VLOOKUP(TM$1,CHOOSE({1,2},Timeseries[code],Timeseries[name]),2,FALSE)&amp;",DtFmt=1,TmFmt=1,unit=true"),
        NA()
        )
        )
    )
    )
)</f>
        <v>#Calc</v>
      </c>
      <c r="TN2" s="5" t="str" cm="1">
        <f t="array" aca="1" ref="TN2" ca="1">IF(
    TN$1="", NA(),
    IF(
    TN$1="Date",
    DateRange(StartDate, EndDate),
    IF(
        VLOOKUP(TN$1, CHOOSE({1,2}, Timeseries[code], Timeseries[source]), 2, FALSE)="FactSet",
        IF(
        VLOOKUP(TN$1, CHOOSE({1,2}, Timeseries[code], Timeseries[source_field]), 2, FALSE)="FDS_ECON_DATA",
        _xll.FDSC("", "", "PSETCAL(SEVENDAY);FDS_ECON_DATA('" &amp;
            VLOOKUP(TN$1, CHOOSE({1,2}, Timeseries[code], Timeseries[source_ticker]), 2, FALSE) &amp;
            "'," &amp; StartDate &amp; "," &amp; EndDate &amp; ", D, NONE, NONE)"
        ),
        _xll.FDSC("", "", "PSETCAL(SEVENDAY);NO_REPEAT_F(SPEC_ID_DATA('" &amp;
            VLOOKUP(TN$1, CHOOSE({1,2}, Timeseries[code], Timeseries[source_ticker]), 2, FALSE) &amp;
            ":" &amp; VLOOKUP(TN$1, CHOOSE({1,2}, Timeseries[code], Timeseries[source_field]), 2, FALSE) &amp;
            "','" &amp; StartDate &amp; "','" &amp; EndDate &amp; "', D, NONE, NONE,2))"
        )
        ),
        IF(
        VLOOKUP(TN$1, CHOOSE({1,2}, Timeseries[code], Timeseries[source]), 2, FALSE)="Bloomberg",
        BDH(
            VLOOKUP(TN$1, CHOOSE({1,2}, Timeseries[code],Timeseries[source_ticker]), 2, FALSE),
            VLOOKUP(TN$1, CHOOSE({1,2}, Timeseries[code],Timeseries[source_field]), 2, FALSE),
            StartDate, EndDate, "SORT","FALSE", "DTS","FALSE", "DAYS","C", "FILL","B"
        ),
        IF(
        VLOOKUP(TN$1, CHOOSE({1,2}, Timeseries[code], Timeseries[source]), 2, FALSE)="Infomax",
        _xll.IMDH(VLOOKUP(TN$1,CHOOSE({1,2},Timeseries[code],Timeseries[asset_class]),2,FALSE),
        VLOOKUP(TN$1,CHOOSE({1,2},Timeseries[code],Timeseries[source_ticker]),2,FALSE),
        VLOOKUP(TN$1,CHOOSE({1,2},Timeseries[code],Timeseries[source_field]),2,FALSE),
        StartDate+2,EndDate+2,9999,
        "Per=일,sort=A,real=false,Bizday=12,Quote=종가,ROUND=9,Pos=20,Orient=V,Title="&amp;VLOOKUP(TN$1,CHOOSE({1,2},Timeseries[code],Timeseries[name]),2,FALSE)&amp;",DtFmt=1,TmFmt=1,unit=true"),
        NA()
        )
        )
    )
    )
)</f>
        <v>#Calc</v>
      </c>
      <c r="TO2" s="5" t="str" cm="1">
        <f t="array" aca="1" ref="TO2" ca="1">IF(
    TO$1="", NA(),
    IF(
    TO$1="Date",
    DateRange(StartDate, EndDate),
    IF(
        VLOOKUP(TO$1, CHOOSE({1,2}, Timeseries[code], Timeseries[source]), 2, FALSE)="FactSet",
        IF(
        VLOOKUP(TO$1, CHOOSE({1,2}, Timeseries[code], Timeseries[source_field]), 2, FALSE)="FDS_ECON_DATA",
        _xll.FDSC("", "", "PSETCAL(SEVENDAY);FDS_ECON_DATA('" &amp;
            VLOOKUP(TO$1, CHOOSE({1,2}, Timeseries[code], Timeseries[source_ticker]), 2, FALSE) &amp;
            "'," &amp; StartDate &amp; "," &amp; EndDate &amp; ", D, NONE, NONE)"
        ),
        _xll.FDSC("", "", "PSETCAL(SEVENDAY);NO_REPEAT_F(SPEC_ID_DATA('" &amp;
            VLOOKUP(TO$1, CHOOSE({1,2}, Timeseries[code], Timeseries[source_ticker]), 2, FALSE) &amp;
            ":" &amp; VLOOKUP(TO$1, CHOOSE({1,2}, Timeseries[code], Timeseries[source_field]), 2, FALSE) &amp;
            "','" &amp; StartDate &amp; "','" &amp; EndDate &amp; "', D, NONE, NONE,2))"
        )
        ),
        IF(
        VLOOKUP(TO$1, CHOOSE({1,2}, Timeseries[code], Timeseries[source]), 2, FALSE)="Bloomberg",
        BDH(
            VLOOKUP(TO$1, CHOOSE({1,2}, Timeseries[code],Timeseries[source_ticker]), 2, FALSE),
            VLOOKUP(TO$1, CHOOSE({1,2}, Timeseries[code],Timeseries[source_field]), 2, FALSE),
            StartDate, EndDate, "SORT","FALSE", "DTS","FALSE", "DAYS","C", "FILL","B"
        ),
        IF(
        VLOOKUP(TO$1, CHOOSE({1,2}, Timeseries[code], Timeseries[source]), 2, FALSE)="Infomax",
        _xll.IMDH(VLOOKUP(TO$1,CHOOSE({1,2},Timeseries[code],Timeseries[asset_class]),2,FALSE),
        VLOOKUP(TO$1,CHOOSE({1,2},Timeseries[code],Timeseries[source_ticker]),2,FALSE),
        VLOOKUP(TO$1,CHOOSE({1,2},Timeseries[code],Timeseries[source_field]),2,FALSE),
        StartDate+2,EndDate+2,9999,
        "Per=일,sort=A,real=false,Bizday=12,Quote=종가,ROUND=9,Pos=20,Orient=V,Title="&amp;VLOOKUP(TO$1,CHOOSE({1,2},Timeseries[code],Timeseries[name]),2,FALSE)&amp;",DtFmt=1,TmFmt=1,unit=true"),
        NA()
        )
        )
    )
    )
)</f>
        <v>#Calc</v>
      </c>
      <c r="TP2" s="5" t="str" cm="1">
        <f t="array" aca="1" ref="TP2" ca="1">IF(
    TP$1="", NA(),
    IF(
    TP$1="Date",
    DateRange(StartDate, EndDate),
    IF(
        VLOOKUP(TP$1, CHOOSE({1,2}, Timeseries[code], Timeseries[source]), 2, FALSE)="FactSet",
        IF(
        VLOOKUP(TP$1, CHOOSE({1,2}, Timeseries[code], Timeseries[source_field]), 2, FALSE)="FDS_ECON_DATA",
        _xll.FDSC("", "", "PSETCAL(SEVENDAY);FDS_ECON_DATA('" &amp;
            VLOOKUP(TP$1, CHOOSE({1,2}, Timeseries[code], Timeseries[source_ticker]), 2, FALSE) &amp;
            "'," &amp; StartDate &amp; "," &amp; EndDate &amp; ", D, NONE, NONE)"
        ),
        _xll.FDSC("", "", "PSETCAL(SEVENDAY);NO_REPEAT_F(SPEC_ID_DATA('" &amp;
            VLOOKUP(TP$1, CHOOSE({1,2}, Timeseries[code], Timeseries[source_ticker]), 2, FALSE) &amp;
            ":" &amp; VLOOKUP(TP$1, CHOOSE({1,2}, Timeseries[code], Timeseries[source_field]), 2, FALSE) &amp;
            "','" &amp; StartDate &amp; "','" &amp; EndDate &amp; "', D, NONE, NONE,2))"
        )
        ),
        IF(
        VLOOKUP(TP$1, CHOOSE({1,2}, Timeseries[code], Timeseries[source]), 2, FALSE)="Bloomberg",
        BDH(
            VLOOKUP(TP$1, CHOOSE({1,2}, Timeseries[code],Timeseries[source_ticker]), 2, FALSE),
            VLOOKUP(TP$1, CHOOSE({1,2}, Timeseries[code],Timeseries[source_field]), 2, FALSE),
            StartDate, EndDate, "SORT","FALSE", "DTS","FALSE", "DAYS","C", "FILL","B"
        ),
        IF(
        VLOOKUP(TP$1, CHOOSE({1,2}, Timeseries[code], Timeseries[source]), 2, FALSE)="Infomax",
        _xll.IMDH(VLOOKUP(TP$1,CHOOSE({1,2},Timeseries[code],Timeseries[asset_class]),2,FALSE),
        VLOOKUP(TP$1,CHOOSE({1,2},Timeseries[code],Timeseries[source_ticker]),2,FALSE),
        VLOOKUP(TP$1,CHOOSE({1,2},Timeseries[code],Timeseries[source_field]),2,FALSE),
        StartDate+2,EndDate+2,9999,
        "Per=일,sort=A,real=false,Bizday=12,Quote=종가,ROUND=9,Pos=20,Orient=V,Title="&amp;VLOOKUP(TP$1,CHOOSE({1,2},Timeseries[code],Timeseries[name]),2,FALSE)&amp;",DtFmt=1,TmFmt=1,unit=true"),
        NA()
        )
        )
    )
    )
)</f>
        <v>#Calc</v>
      </c>
      <c r="TQ2" s="5" t="str" cm="1">
        <f t="array" aca="1" ref="TQ2" ca="1">IF(
    TQ$1="", NA(),
    IF(
    TQ$1="Date",
    DateRange(StartDate, EndDate),
    IF(
        VLOOKUP(TQ$1, CHOOSE({1,2}, Timeseries[code], Timeseries[source]), 2, FALSE)="FactSet",
        IF(
        VLOOKUP(TQ$1, CHOOSE({1,2}, Timeseries[code], Timeseries[source_field]), 2, FALSE)="FDS_ECON_DATA",
        _xll.FDSC("", "", "PSETCAL(SEVENDAY);FDS_ECON_DATA('" &amp;
            VLOOKUP(TQ$1, CHOOSE({1,2}, Timeseries[code], Timeseries[source_ticker]), 2, FALSE) &amp;
            "'," &amp; StartDate &amp; "," &amp; EndDate &amp; ", D, NONE, NONE)"
        ),
        _xll.FDSC("", "", "PSETCAL(SEVENDAY);NO_REPEAT_F(SPEC_ID_DATA('" &amp;
            VLOOKUP(TQ$1, CHOOSE({1,2}, Timeseries[code], Timeseries[source_ticker]), 2, FALSE) &amp;
            ":" &amp; VLOOKUP(TQ$1, CHOOSE({1,2}, Timeseries[code], Timeseries[source_field]), 2, FALSE) &amp;
            "','" &amp; StartDate &amp; "','" &amp; EndDate &amp; "', D, NONE, NONE,2))"
        )
        ),
        IF(
        VLOOKUP(TQ$1, CHOOSE({1,2}, Timeseries[code], Timeseries[source]), 2, FALSE)="Bloomberg",
        BDH(
            VLOOKUP(TQ$1, CHOOSE({1,2}, Timeseries[code],Timeseries[source_ticker]), 2, FALSE),
            VLOOKUP(TQ$1, CHOOSE({1,2}, Timeseries[code],Timeseries[source_field]), 2, FALSE),
            StartDate, EndDate, "SORT","FALSE", "DTS","FALSE", "DAYS","C", "FILL","B"
        ),
        IF(
        VLOOKUP(TQ$1, CHOOSE({1,2}, Timeseries[code], Timeseries[source]), 2, FALSE)="Infomax",
        _xll.IMDH(VLOOKUP(TQ$1,CHOOSE({1,2},Timeseries[code],Timeseries[asset_class]),2,FALSE),
        VLOOKUP(TQ$1,CHOOSE({1,2},Timeseries[code],Timeseries[source_ticker]),2,FALSE),
        VLOOKUP(TQ$1,CHOOSE({1,2},Timeseries[code],Timeseries[source_field]),2,FALSE),
        StartDate+2,EndDate+2,9999,
        "Per=일,sort=A,real=false,Bizday=12,Quote=종가,ROUND=9,Pos=20,Orient=V,Title="&amp;VLOOKUP(TQ$1,CHOOSE({1,2},Timeseries[code],Timeseries[name]),2,FALSE)&amp;",DtFmt=1,TmFmt=1,unit=true"),
        NA()
        )
        )
    )
    )
)</f>
        <v>#Calc</v>
      </c>
      <c r="TR2" s="5" t="str" cm="1">
        <f t="array" aca="1" ref="TR2" ca="1">IF(
    TR$1="", NA(),
    IF(
    TR$1="Date",
    DateRange(StartDate, EndDate),
    IF(
        VLOOKUP(TR$1, CHOOSE({1,2}, Timeseries[code], Timeseries[source]), 2, FALSE)="FactSet",
        IF(
        VLOOKUP(TR$1, CHOOSE({1,2}, Timeseries[code], Timeseries[source_field]), 2, FALSE)="FDS_ECON_DATA",
        _xll.FDSC("", "", "PSETCAL(SEVENDAY);FDS_ECON_DATA('" &amp;
            VLOOKUP(TR$1, CHOOSE({1,2}, Timeseries[code], Timeseries[source_ticker]), 2, FALSE) &amp;
            "'," &amp; StartDate &amp; "," &amp; EndDate &amp; ", D, NONE, NONE)"
        ),
        _xll.FDSC("", "", "PSETCAL(SEVENDAY);NO_REPEAT_F(SPEC_ID_DATA('" &amp;
            VLOOKUP(TR$1, CHOOSE({1,2}, Timeseries[code], Timeseries[source_ticker]), 2, FALSE) &amp;
            ":" &amp; VLOOKUP(TR$1, CHOOSE({1,2}, Timeseries[code], Timeseries[source_field]), 2, FALSE) &amp;
            "','" &amp; StartDate &amp; "','" &amp; EndDate &amp; "', D, NONE, NONE,2))"
        )
        ),
        IF(
        VLOOKUP(TR$1, CHOOSE({1,2}, Timeseries[code], Timeseries[source]), 2, FALSE)="Bloomberg",
        BDH(
            VLOOKUP(TR$1, CHOOSE({1,2}, Timeseries[code],Timeseries[source_ticker]), 2, FALSE),
            VLOOKUP(TR$1, CHOOSE({1,2}, Timeseries[code],Timeseries[source_field]), 2, FALSE),
            StartDate, EndDate, "SORT","FALSE", "DTS","FALSE", "DAYS","C", "FILL","B"
        ),
        IF(
        VLOOKUP(TR$1, CHOOSE({1,2}, Timeseries[code], Timeseries[source]), 2, FALSE)="Infomax",
        _xll.IMDH(VLOOKUP(TR$1,CHOOSE({1,2},Timeseries[code],Timeseries[asset_class]),2,FALSE),
        VLOOKUP(TR$1,CHOOSE({1,2},Timeseries[code],Timeseries[source_ticker]),2,FALSE),
        VLOOKUP(TR$1,CHOOSE({1,2},Timeseries[code],Timeseries[source_field]),2,FALSE),
        StartDate+2,EndDate+2,9999,
        "Per=일,sort=A,real=false,Bizday=12,Quote=종가,ROUND=9,Pos=20,Orient=V,Title="&amp;VLOOKUP(TR$1,CHOOSE({1,2},Timeseries[code],Timeseries[name]),2,FALSE)&amp;",DtFmt=1,TmFmt=1,unit=true"),
        NA()
        )
        )
    )
    )
)</f>
        <v>#Calc</v>
      </c>
      <c r="TS2" s="5" t="str" cm="1">
        <f t="array" aca="1" ref="TS2" ca="1">IF(
    TS$1="", NA(),
    IF(
    TS$1="Date",
    DateRange(StartDate, EndDate),
    IF(
        VLOOKUP(TS$1, CHOOSE({1,2}, Timeseries[code], Timeseries[source]), 2, FALSE)="FactSet",
        IF(
        VLOOKUP(TS$1, CHOOSE({1,2}, Timeseries[code], Timeseries[source_field]), 2, FALSE)="FDS_ECON_DATA",
        _xll.FDSC("", "", "PSETCAL(SEVENDAY);FDS_ECON_DATA('" &amp;
            VLOOKUP(TS$1, CHOOSE({1,2}, Timeseries[code], Timeseries[source_ticker]), 2, FALSE) &amp;
            "'," &amp; StartDate &amp; "," &amp; EndDate &amp; ", D, NONE, NONE)"
        ),
        _xll.FDSC("", "", "PSETCAL(SEVENDAY);NO_REPEAT_F(SPEC_ID_DATA('" &amp;
            VLOOKUP(TS$1, CHOOSE({1,2}, Timeseries[code], Timeseries[source_ticker]), 2, FALSE) &amp;
            ":" &amp; VLOOKUP(TS$1, CHOOSE({1,2}, Timeseries[code], Timeseries[source_field]), 2, FALSE) &amp;
            "','" &amp; StartDate &amp; "','" &amp; EndDate &amp; "', D, NONE, NONE,2))"
        )
        ),
        IF(
        VLOOKUP(TS$1, CHOOSE({1,2}, Timeseries[code], Timeseries[source]), 2, FALSE)="Bloomberg",
        BDH(
            VLOOKUP(TS$1, CHOOSE({1,2}, Timeseries[code],Timeseries[source_ticker]), 2, FALSE),
            VLOOKUP(TS$1, CHOOSE({1,2}, Timeseries[code],Timeseries[source_field]), 2, FALSE),
            StartDate, EndDate, "SORT","FALSE", "DTS","FALSE", "DAYS","C", "FILL","B"
        ),
        IF(
        VLOOKUP(TS$1, CHOOSE({1,2}, Timeseries[code], Timeseries[source]), 2, FALSE)="Infomax",
        _xll.IMDH(VLOOKUP(TS$1,CHOOSE({1,2},Timeseries[code],Timeseries[asset_class]),2,FALSE),
        VLOOKUP(TS$1,CHOOSE({1,2},Timeseries[code],Timeseries[source_ticker]),2,FALSE),
        VLOOKUP(TS$1,CHOOSE({1,2},Timeseries[code],Timeseries[source_field]),2,FALSE),
        StartDate+2,EndDate+2,9999,
        "Per=일,sort=A,real=false,Bizday=12,Quote=종가,ROUND=9,Pos=20,Orient=V,Title="&amp;VLOOKUP(TS$1,CHOOSE({1,2},Timeseries[code],Timeseries[name]),2,FALSE)&amp;",DtFmt=1,TmFmt=1,unit=true"),
        NA()
        )
        )
    )
    )
)</f>
        <v>#Calc</v>
      </c>
      <c r="TT2" s="5" t="str" cm="1">
        <f t="array" aca="1" ref="TT2" ca="1">IF(
    TT$1="", NA(),
    IF(
    TT$1="Date",
    DateRange(StartDate, EndDate),
    IF(
        VLOOKUP(TT$1, CHOOSE({1,2}, Timeseries[code], Timeseries[source]), 2, FALSE)="FactSet",
        IF(
        VLOOKUP(TT$1, CHOOSE({1,2}, Timeseries[code], Timeseries[source_field]), 2, FALSE)="FDS_ECON_DATA",
        _xll.FDSC("", "", "PSETCAL(SEVENDAY);FDS_ECON_DATA('" &amp;
            VLOOKUP(TT$1, CHOOSE({1,2}, Timeseries[code], Timeseries[source_ticker]), 2, FALSE) &amp;
            "'," &amp; StartDate &amp; "," &amp; EndDate &amp; ", D, NONE, NONE)"
        ),
        _xll.FDSC("", "", "PSETCAL(SEVENDAY);NO_REPEAT_F(SPEC_ID_DATA('" &amp;
            VLOOKUP(TT$1, CHOOSE({1,2}, Timeseries[code], Timeseries[source_ticker]), 2, FALSE) &amp;
            ":" &amp; VLOOKUP(TT$1, CHOOSE({1,2}, Timeseries[code], Timeseries[source_field]), 2, FALSE) &amp;
            "','" &amp; StartDate &amp; "','" &amp; EndDate &amp; "', D, NONE, NONE,2))"
        )
        ),
        IF(
        VLOOKUP(TT$1, CHOOSE({1,2}, Timeseries[code], Timeseries[source]), 2, FALSE)="Bloomberg",
        BDH(
            VLOOKUP(TT$1, CHOOSE({1,2}, Timeseries[code],Timeseries[source_ticker]), 2, FALSE),
            VLOOKUP(TT$1, CHOOSE({1,2}, Timeseries[code],Timeseries[source_field]), 2, FALSE),
            StartDate, EndDate, "SORT","FALSE", "DTS","FALSE", "DAYS","C", "FILL","B"
        ),
        IF(
        VLOOKUP(TT$1, CHOOSE({1,2}, Timeseries[code], Timeseries[source]), 2, FALSE)="Infomax",
        _xll.IMDH(VLOOKUP(TT$1,CHOOSE({1,2},Timeseries[code],Timeseries[asset_class]),2,FALSE),
        VLOOKUP(TT$1,CHOOSE({1,2},Timeseries[code],Timeseries[source_ticker]),2,FALSE),
        VLOOKUP(TT$1,CHOOSE({1,2},Timeseries[code],Timeseries[source_field]),2,FALSE),
        StartDate+2,EndDate+2,9999,
        "Per=일,sort=A,real=false,Bizday=12,Quote=종가,ROUND=9,Pos=20,Orient=V,Title="&amp;VLOOKUP(TT$1,CHOOSE({1,2},Timeseries[code],Timeseries[name]),2,FALSE)&amp;",DtFmt=1,TmFmt=1,unit=true"),
        NA()
        )
        )
    )
    )
)</f>
        <v>#Calc</v>
      </c>
      <c r="TU2" s="5" t="str" cm="1">
        <f t="array" aca="1" ref="TU2" ca="1">IF(
    TU$1="", NA(),
    IF(
    TU$1="Date",
    DateRange(StartDate, EndDate),
    IF(
        VLOOKUP(TU$1, CHOOSE({1,2}, Timeseries[code], Timeseries[source]), 2, FALSE)="FactSet",
        IF(
        VLOOKUP(TU$1, CHOOSE({1,2}, Timeseries[code], Timeseries[source_field]), 2, FALSE)="FDS_ECON_DATA",
        _xll.FDSC("", "", "PSETCAL(SEVENDAY);FDS_ECON_DATA('" &amp;
            VLOOKUP(TU$1, CHOOSE({1,2}, Timeseries[code], Timeseries[source_ticker]), 2, FALSE) &amp;
            "'," &amp; StartDate &amp; "," &amp; EndDate &amp; ", D, NONE, NONE)"
        ),
        _xll.FDSC("", "", "PSETCAL(SEVENDAY);NO_REPEAT_F(SPEC_ID_DATA('" &amp;
            VLOOKUP(TU$1, CHOOSE({1,2}, Timeseries[code], Timeseries[source_ticker]), 2, FALSE) &amp;
            ":" &amp; VLOOKUP(TU$1, CHOOSE({1,2}, Timeseries[code], Timeseries[source_field]), 2, FALSE) &amp;
            "','" &amp; StartDate &amp; "','" &amp; EndDate &amp; "', D, NONE, NONE,2))"
        )
        ),
        IF(
        VLOOKUP(TU$1, CHOOSE({1,2}, Timeseries[code], Timeseries[source]), 2, FALSE)="Bloomberg",
        BDH(
            VLOOKUP(TU$1, CHOOSE({1,2}, Timeseries[code],Timeseries[source_ticker]), 2, FALSE),
            VLOOKUP(TU$1, CHOOSE({1,2}, Timeseries[code],Timeseries[source_field]), 2, FALSE),
            StartDate, EndDate, "SORT","FALSE", "DTS","FALSE", "DAYS","C", "FILL","B"
        ),
        IF(
        VLOOKUP(TU$1, CHOOSE({1,2}, Timeseries[code], Timeseries[source]), 2, FALSE)="Infomax",
        _xll.IMDH(VLOOKUP(TU$1,CHOOSE({1,2},Timeseries[code],Timeseries[asset_class]),2,FALSE),
        VLOOKUP(TU$1,CHOOSE({1,2},Timeseries[code],Timeseries[source_ticker]),2,FALSE),
        VLOOKUP(TU$1,CHOOSE({1,2},Timeseries[code],Timeseries[source_field]),2,FALSE),
        StartDate+2,EndDate+2,9999,
        "Per=일,sort=A,real=false,Bizday=12,Quote=종가,ROUND=9,Pos=20,Orient=V,Title="&amp;VLOOKUP(TU$1,CHOOSE({1,2},Timeseries[code],Timeseries[name]),2,FALSE)&amp;",DtFmt=1,TmFmt=1,unit=true"),
        NA()
        )
        )
    )
    )
)</f>
        <v>#Calc</v>
      </c>
      <c r="TV2" s="5" t="e" cm="1">
        <f t="array" aca="1" ref="TV2" ca="1">IF(
    TV$1="", NA(),
    IF(
    TV$1="Date",
    DateRange(StartDate, EndDate),
    IF(
        VLOOKUP(TV$1, CHOOSE({1,2}, Timeseries[code], Timeseries[source]), 2, FALSE)="FactSet",
        IF(
        VLOOKUP(TV$1, CHOOSE({1,2}, Timeseries[code], Timeseries[source_field]), 2, FALSE)="FDS_ECON_DATA",
        _xll.FDSC("", "", "PSETCAL(SEVENDAY);FDS_ECON_DATA('" &amp;
            VLOOKUP(TV$1, CHOOSE({1,2}, Timeseries[code], Timeseries[source_ticker]), 2, FALSE) &amp;
            "'," &amp; StartDate &amp; "," &amp; EndDate &amp; ", D, NONE, NONE)"
        ),
        _xll.FDSC("", "", "PSETCAL(SEVENDAY);NO_REPEAT_F(SPEC_ID_DATA('" &amp;
            VLOOKUP(TV$1, CHOOSE({1,2}, Timeseries[code], Timeseries[source_ticker]), 2, FALSE) &amp;
            ":" &amp; VLOOKUP(TV$1, CHOOSE({1,2}, Timeseries[code], Timeseries[source_field]), 2, FALSE) &amp;
            "','" &amp; StartDate &amp; "','" &amp; EndDate &amp; "', D, NONE, NONE,2))"
        )
        ),
        IF(
        VLOOKUP(TV$1, CHOOSE({1,2}, Timeseries[code], Timeseries[source]), 2, FALSE)="Bloomberg",
        BDH(
            VLOOKUP(TV$1, CHOOSE({1,2}, Timeseries[code],Timeseries[source_ticker]), 2, FALSE),
            VLOOKUP(TV$1, CHOOSE({1,2}, Timeseries[code],Timeseries[source_field]), 2, FALSE),
            StartDate, EndDate, "SORT","FALSE", "DTS","FALSE", "DAYS","C", "FILL","B"
        ),
        IF(
        VLOOKUP(TV$1, CHOOSE({1,2}, Timeseries[code], Timeseries[source]), 2, FALSE)="Infomax",
        _xll.IMDH(VLOOKUP(TV$1,CHOOSE({1,2},Timeseries[code],Timeseries[asset_class]),2,FALSE),
        VLOOKUP(TV$1,CHOOSE({1,2},Timeseries[code],Timeseries[source_ticker]),2,FALSE),
        VLOOKUP(TV$1,CHOOSE({1,2},Timeseries[code],Timeseries[source_field]),2,FALSE),
        StartDate+2,EndDate+2,9999,
        "Per=일,sort=A,real=false,Bizday=12,Quote=종가,ROUND=9,Pos=20,Orient=V,Title="&amp;VLOOKUP(TV$1,CHOOSE({1,2},Timeseries[code],Timeseries[name]),2,FALSE)&amp;",DtFmt=1,TmFmt=1,unit=true"),
        NA()
        )
        )
    )
    )
)</f>
        <v>#NAME?</v>
      </c>
      <c r="TW2" s="5" t="str" cm="1">
        <f t="array" aca="1" ref="TW2" ca="1">IF(
    TW$1="", NA(),
    IF(
    TW$1="Date",
    DateRange(StartDate, EndDate),
    IF(
        VLOOKUP(TW$1, CHOOSE({1,2}, Timeseries[code], Timeseries[source]), 2, FALSE)="FactSet",
        IF(
        VLOOKUP(TW$1, CHOOSE({1,2}, Timeseries[code], Timeseries[source_field]), 2, FALSE)="FDS_ECON_DATA",
        _xll.FDSC("", "", "PSETCAL(SEVENDAY);FDS_ECON_DATA('" &amp;
            VLOOKUP(TW$1, CHOOSE({1,2}, Timeseries[code], Timeseries[source_ticker]), 2, FALSE) &amp;
            "'," &amp; StartDate &amp; "," &amp; EndDate &amp; ", D, NONE, NONE)"
        ),
        _xll.FDSC("", "", "PSETCAL(SEVENDAY);NO_REPEAT_F(SPEC_ID_DATA('" &amp;
            VLOOKUP(TW$1, CHOOSE({1,2}, Timeseries[code], Timeseries[source_ticker]), 2, FALSE) &amp;
            ":" &amp; VLOOKUP(TW$1, CHOOSE({1,2}, Timeseries[code], Timeseries[source_field]), 2, FALSE) &amp;
            "','" &amp; StartDate &amp; "','" &amp; EndDate &amp; "', D, NONE, NONE,2))"
        )
        ),
        IF(
        VLOOKUP(TW$1, CHOOSE({1,2}, Timeseries[code], Timeseries[source]), 2, FALSE)="Bloomberg",
        BDH(
            VLOOKUP(TW$1, CHOOSE({1,2}, Timeseries[code],Timeseries[source_ticker]), 2, FALSE),
            VLOOKUP(TW$1, CHOOSE({1,2}, Timeseries[code],Timeseries[source_field]), 2, FALSE),
            StartDate, EndDate, "SORT","FALSE", "DTS","FALSE", "DAYS","C", "FILL","B"
        ),
        IF(
        VLOOKUP(TW$1, CHOOSE({1,2}, Timeseries[code], Timeseries[source]), 2, FALSE)="Infomax",
        _xll.IMDH(VLOOKUP(TW$1,CHOOSE({1,2},Timeseries[code],Timeseries[asset_class]),2,FALSE),
        VLOOKUP(TW$1,CHOOSE({1,2},Timeseries[code],Timeseries[source_ticker]),2,FALSE),
        VLOOKUP(TW$1,CHOOSE({1,2},Timeseries[code],Timeseries[source_field]),2,FALSE),
        StartDate+2,EndDate+2,9999,
        "Per=일,sort=A,real=false,Bizday=12,Quote=종가,ROUND=9,Pos=20,Orient=V,Title="&amp;VLOOKUP(TW$1,CHOOSE({1,2},Timeseries[code],Timeseries[name]),2,FALSE)&amp;",DtFmt=1,TmFmt=1,unit=true"),
        NA()
        )
        )
    )
    )
)</f>
        <v>#Calc</v>
      </c>
      <c r="TX2" s="5" t="e" cm="1">
        <f t="array" aca="1" ref="TX2" ca="1">IF(
    TX$1="", NA(),
    IF(
    TX$1="Date",
    DateRange(StartDate, EndDate),
    IF(
        VLOOKUP(TX$1, CHOOSE({1,2}, Timeseries[code], Timeseries[source]), 2, FALSE)="FactSet",
        IF(
        VLOOKUP(TX$1, CHOOSE({1,2}, Timeseries[code], Timeseries[source_field]), 2, FALSE)="FDS_ECON_DATA",
        _xll.FDSC("", "", "PSETCAL(SEVENDAY);FDS_ECON_DATA('" &amp;
            VLOOKUP(TX$1, CHOOSE({1,2}, Timeseries[code], Timeseries[source_ticker]), 2, FALSE) &amp;
            "'," &amp; StartDate &amp; "," &amp; EndDate &amp; ", D, NONE, NONE)"
        ),
        _xll.FDSC("", "", "PSETCAL(SEVENDAY);NO_REPEAT_F(SPEC_ID_DATA('" &amp;
            VLOOKUP(TX$1, CHOOSE({1,2}, Timeseries[code], Timeseries[source_ticker]), 2, FALSE) &amp;
            ":" &amp; VLOOKUP(TX$1, CHOOSE({1,2}, Timeseries[code], Timeseries[source_field]), 2, FALSE) &amp;
            "','" &amp; StartDate &amp; "','" &amp; EndDate &amp; "', D, NONE, NONE,2))"
        )
        ),
        IF(
        VLOOKUP(TX$1, CHOOSE({1,2}, Timeseries[code], Timeseries[source]), 2, FALSE)="Bloomberg",
        BDH(
            VLOOKUP(TX$1, CHOOSE({1,2}, Timeseries[code],Timeseries[source_ticker]), 2, FALSE),
            VLOOKUP(TX$1, CHOOSE({1,2}, Timeseries[code],Timeseries[source_field]), 2, FALSE),
            StartDate, EndDate, "SORT","FALSE", "DTS","FALSE", "DAYS","C", "FILL","B"
        ),
        IF(
        VLOOKUP(TX$1, CHOOSE({1,2}, Timeseries[code], Timeseries[source]), 2, FALSE)="Infomax",
        _xll.IMDH(VLOOKUP(TX$1,CHOOSE({1,2},Timeseries[code],Timeseries[asset_class]),2,FALSE),
        VLOOKUP(TX$1,CHOOSE({1,2},Timeseries[code],Timeseries[source_ticker]),2,FALSE),
        VLOOKUP(TX$1,CHOOSE({1,2},Timeseries[code],Timeseries[source_field]),2,FALSE),
        StartDate+2,EndDate+2,9999,
        "Per=일,sort=A,real=false,Bizday=12,Quote=종가,ROUND=9,Pos=20,Orient=V,Title="&amp;VLOOKUP(TX$1,CHOOSE({1,2},Timeseries[code],Timeseries[name]),2,FALSE)&amp;",DtFmt=1,TmFmt=1,unit=true"),
        NA()
        )
        )
    )
    )
)</f>
        <v>#NAME?</v>
      </c>
      <c r="TY2" s="5" t="e" cm="1">
        <f t="array" aca="1" ref="TY2" ca="1">IF(
    TY$1="", NA(),
    IF(
    TY$1="Date",
    DateRange(StartDate, EndDate),
    IF(
        VLOOKUP(TY$1, CHOOSE({1,2}, Timeseries[code], Timeseries[source]), 2, FALSE)="FactSet",
        IF(
        VLOOKUP(TY$1, CHOOSE({1,2}, Timeseries[code], Timeseries[source_field]), 2, FALSE)="FDS_ECON_DATA",
        _xll.FDSC("", "", "PSETCAL(SEVENDAY);FDS_ECON_DATA('" &amp;
            VLOOKUP(TY$1, CHOOSE({1,2}, Timeseries[code], Timeseries[source_ticker]), 2, FALSE) &amp;
            "'," &amp; StartDate &amp; "," &amp; EndDate &amp; ", D, NONE, NONE)"
        ),
        _xll.FDSC("", "", "PSETCAL(SEVENDAY);NO_REPEAT_F(SPEC_ID_DATA('" &amp;
            VLOOKUP(TY$1, CHOOSE({1,2}, Timeseries[code], Timeseries[source_ticker]), 2, FALSE) &amp;
            ":" &amp; VLOOKUP(TY$1, CHOOSE({1,2}, Timeseries[code], Timeseries[source_field]), 2, FALSE) &amp;
            "','" &amp; StartDate &amp; "','" &amp; EndDate &amp; "', D, NONE, NONE,2))"
        )
        ),
        IF(
        VLOOKUP(TY$1, CHOOSE({1,2}, Timeseries[code], Timeseries[source]), 2, FALSE)="Bloomberg",
        BDH(
            VLOOKUP(TY$1, CHOOSE({1,2}, Timeseries[code],Timeseries[source_ticker]), 2, FALSE),
            VLOOKUP(TY$1, CHOOSE({1,2}, Timeseries[code],Timeseries[source_field]), 2, FALSE),
            StartDate, EndDate, "SORT","FALSE", "DTS","FALSE", "DAYS","C", "FILL","B"
        ),
        IF(
        VLOOKUP(TY$1, CHOOSE({1,2}, Timeseries[code], Timeseries[source]), 2, FALSE)="Infomax",
        _xll.IMDH(VLOOKUP(TY$1,CHOOSE({1,2},Timeseries[code],Timeseries[asset_class]),2,FALSE),
        VLOOKUP(TY$1,CHOOSE({1,2},Timeseries[code],Timeseries[source_ticker]),2,FALSE),
        VLOOKUP(TY$1,CHOOSE({1,2},Timeseries[code],Timeseries[source_field]),2,FALSE),
        StartDate+2,EndDate+2,9999,
        "Per=일,sort=A,real=false,Bizday=12,Quote=종가,ROUND=9,Pos=20,Orient=V,Title="&amp;VLOOKUP(TY$1,CHOOSE({1,2},Timeseries[code],Timeseries[name]),2,FALSE)&amp;",DtFmt=1,TmFmt=1,unit=true"),
        NA()
        )
        )
    )
    )
)</f>
        <v>#NAME?</v>
      </c>
      <c r="TZ2" s="5" t="str" cm="1">
        <f t="array" aca="1" ref="TZ2" ca="1">IF(
    TZ$1="", NA(),
    IF(
    TZ$1="Date",
    DateRange(StartDate, EndDate),
    IF(
        VLOOKUP(TZ$1, CHOOSE({1,2}, Timeseries[code], Timeseries[source]), 2, FALSE)="FactSet",
        IF(
        VLOOKUP(TZ$1, CHOOSE({1,2}, Timeseries[code], Timeseries[source_field]), 2, FALSE)="FDS_ECON_DATA",
        _xll.FDSC("", "", "PSETCAL(SEVENDAY);FDS_ECON_DATA('" &amp;
            VLOOKUP(TZ$1, CHOOSE({1,2}, Timeseries[code], Timeseries[source_ticker]), 2, FALSE) &amp;
            "'," &amp; StartDate &amp; "," &amp; EndDate &amp; ", D, NONE, NONE)"
        ),
        _xll.FDSC("", "", "PSETCAL(SEVENDAY);NO_REPEAT_F(SPEC_ID_DATA('" &amp;
            VLOOKUP(TZ$1, CHOOSE({1,2}, Timeseries[code], Timeseries[source_ticker]), 2, FALSE) &amp;
            ":" &amp; VLOOKUP(TZ$1, CHOOSE({1,2}, Timeseries[code], Timeseries[source_field]), 2, FALSE) &amp;
            "','" &amp; StartDate &amp; "','" &amp; EndDate &amp; "', D, NONE, NONE,2))"
        )
        ),
        IF(
        VLOOKUP(TZ$1, CHOOSE({1,2}, Timeseries[code], Timeseries[source]), 2, FALSE)="Bloomberg",
        BDH(
            VLOOKUP(TZ$1, CHOOSE({1,2}, Timeseries[code],Timeseries[source_ticker]), 2, FALSE),
            VLOOKUP(TZ$1, CHOOSE({1,2}, Timeseries[code],Timeseries[source_field]), 2, FALSE),
            StartDate, EndDate, "SORT","FALSE", "DTS","FALSE", "DAYS","C", "FILL","B"
        ),
        IF(
        VLOOKUP(TZ$1, CHOOSE({1,2}, Timeseries[code], Timeseries[source]), 2, FALSE)="Infomax",
        _xll.IMDH(VLOOKUP(TZ$1,CHOOSE({1,2},Timeseries[code],Timeseries[asset_class]),2,FALSE),
        VLOOKUP(TZ$1,CHOOSE({1,2},Timeseries[code],Timeseries[source_ticker]),2,FALSE),
        VLOOKUP(TZ$1,CHOOSE({1,2},Timeseries[code],Timeseries[source_field]),2,FALSE),
        StartDate+2,EndDate+2,9999,
        "Per=일,sort=A,real=false,Bizday=12,Quote=종가,ROUND=9,Pos=20,Orient=V,Title="&amp;VLOOKUP(TZ$1,CHOOSE({1,2},Timeseries[code],Timeseries[name]),2,FALSE)&amp;",DtFmt=1,TmFmt=1,unit=true"),
        NA()
        )
        )
    )
    )
)</f>
        <v>#Calc</v>
      </c>
      <c r="UA2" s="5" t="e" cm="1">
        <f t="array" aca="1" ref="UA2" ca="1">IF(
    UA$1="", NA(),
    IF(
    UA$1="Date",
    DateRange(StartDate, EndDate),
    IF(
        VLOOKUP(UA$1, CHOOSE({1,2}, Timeseries[code], Timeseries[source]), 2, FALSE)="FactSet",
        IF(
        VLOOKUP(UA$1, CHOOSE({1,2}, Timeseries[code], Timeseries[source_field]), 2, FALSE)="FDS_ECON_DATA",
        _xll.FDSC("", "", "PSETCAL(SEVENDAY);FDS_ECON_DATA('" &amp;
            VLOOKUP(UA$1, CHOOSE({1,2}, Timeseries[code], Timeseries[source_ticker]), 2, FALSE) &amp;
            "'," &amp; StartDate &amp; "," &amp; EndDate &amp; ", D, NONE, NONE)"
        ),
        _xll.FDSC("", "", "PSETCAL(SEVENDAY);NO_REPEAT_F(SPEC_ID_DATA('" &amp;
            VLOOKUP(UA$1, CHOOSE({1,2}, Timeseries[code], Timeseries[source_ticker]), 2, FALSE) &amp;
            ":" &amp; VLOOKUP(UA$1, CHOOSE({1,2}, Timeseries[code], Timeseries[source_field]), 2, FALSE) &amp;
            "','" &amp; StartDate &amp; "','" &amp; EndDate &amp; "', D, NONE, NONE,2))"
        )
        ),
        IF(
        VLOOKUP(UA$1, CHOOSE({1,2}, Timeseries[code], Timeseries[source]), 2, FALSE)="Bloomberg",
        BDH(
            VLOOKUP(UA$1, CHOOSE({1,2}, Timeseries[code],Timeseries[source_ticker]), 2, FALSE),
            VLOOKUP(UA$1, CHOOSE({1,2}, Timeseries[code],Timeseries[source_field]), 2, FALSE),
            StartDate, EndDate, "SORT","FALSE", "DTS","FALSE", "DAYS","C", "FILL","B"
        ),
        IF(
        VLOOKUP(UA$1, CHOOSE({1,2}, Timeseries[code], Timeseries[source]), 2, FALSE)="Infomax",
        _xll.IMDH(VLOOKUP(UA$1,CHOOSE({1,2},Timeseries[code],Timeseries[asset_class]),2,FALSE),
        VLOOKUP(UA$1,CHOOSE({1,2},Timeseries[code],Timeseries[source_ticker]),2,FALSE),
        VLOOKUP(UA$1,CHOOSE({1,2},Timeseries[code],Timeseries[source_field]),2,FALSE),
        StartDate+2,EndDate+2,9999,
        "Per=일,sort=A,real=false,Bizday=12,Quote=종가,ROUND=9,Pos=20,Orient=V,Title="&amp;VLOOKUP(UA$1,CHOOSE({1,2},Timeseries[code],Timeseries[name]),2,FALSE)&amp;",DtFmt=1,TmFmt=1,unit=true"),
        NA()
        )
        )
    )
    )
)</f>
        <v>#NAME?</v>
      </c>
      <c r="UB2" s="5" t="e" cm="1">
        <f t="array" aca="1" ref="UB2" ca="1">IF(
    UB$1="", NA(),
    IF(
    UB$1="Date",
    DateRange(StartDate, EndDate),
    IF(
        VLOOKUP(UB$1, CHOOSE({1,2}, Timeseries[code], Timeseries[source]), 2, FALSE)="FactSet",
        IF(
        VLOOKUP(UB$1, CHOOSE({1,2}, Timeseries[code], Timeseries[source_field]), 2, FALSE)="FDS_ECON_DATA",
        _xll.FDSC("", "", "PSETCAL(SEVENDAY);FDS_ECON_DATA('" &amp;
            VLOOKUP(UB$1, CHOOSE({1,2}, Timeseries[code], Timeseries[source_ticker]), 2, FALSE) &amp;
            "'," &amp; StartDate &amp; "," &amp; EndDate &amp; ", D, NONE, NONE)"
        ),
        _xll.FDSC("", "", "PSETCAL(SEVENDAY);NO_REPEAT_F(SPEC_ID_DATA('" &amp;
            VLOOKUP(UB$1, CHOOSE({1,2}, Timeseries[code], Timeseries[source_ticker]), 2, FALSE) &amp;
            ":" &amp; VLOOKUP(UB$1, CHOOSE({1,2}, Timeseries[code], Timeseries[source_field]), 2, FALSE) &amp;
            "','" &amp; StartDate &amp; "','" &amp; EndDate &amp; "', D, NONE, NONE,2))"
        )
        ),
        IF(
        VLOOKUP(UB$1, CHOOSE({1,2}, Timeseries[code], Timeseries[source]), 2, FALSE)="Bloomberg",
        BDH(
            VLOOKUP(UB$1, CHOOSE({1,2}, Timeseries[code],Timeseries[source_ticker]), 2, FALSE),
            VLOOKUP(UB$1, CHOOSE({1,2}, Timeseries[code],Timeseries[source_field]), 2, FALSE),
            StartDate, EndDate, "SORT","FALSE", "DTS","FALSE", "DAYS","C", "FILL","B"
        ),
        IF(
        VLOOKUP(UB$1, CHOOSE({1,2}, Timeseries[code], Timeseries[source]), 2, FALSE)="Infomax",
        _xll.IMDH(VLOOKUP(UB$1,CHOOSE({1,2},Timeseries[code],Timeseries[asset_class]),2,FALSE),
        VLOOKUP(UB$1,CHOOSE({1,2},Timeseries[code],Timeseries[source_ticker]),2,FALSE),
        VLOOKUP(UB$1,CHOOSE({1,2},Timeseries[code],Timeseries[source_field]),2,FALSE),
        StartDate+2,EndDate+2,9999,
        "Per=일,sort=A,real=false,Bizday=12,Quote=종가,ROUND=9,Pos=20,Orient=V,Title="&amp;VLOOKUP(UB$1,CHOOSE({1,2},Timeseries[code],Timeseries[name]),2,FALSE)&amp;",DtFmt=1,TmFmt=1,unit=true"),
        NA()
        )
        )
    )
    )
)</f>
        <v>#NAME?</v>
      </c>
      <c r="UC2" s="5" t="e" cm="1">
        <f t="array" aca="1" ref="UC2" ca="1">IF(
    UC$1="", NA(),
    IF(
    UC$1="Date",
    DateRange(StartDate, EndDate),
    IF(
        VLOOKUP(UC$1, CHOOSE({1,2}, Timeseries[code], Timeseries[source]), 2, FALSE)="FactSet",
        IF(
        VLOOKUP(UC$1, CHOOSE({1,2}, Timeseries[code], Timeseries[source_field]), 2, FALSE)="FDS_ECON_DATA",
        _xll.FDSC("", "", "PSETCAL(SEVENDAY);FDS_ECON_DATA('" &amp;
            VLOOKUP(UC$1, CHOOSE({1,2}, Timeseries[code], Timeseries[source_ticker]), 2, FALSE) &amp;
            "'," &amp; StartDate &amp; "," &amp; EndDate &amp; ", D, NONE, NONE)"
        ),
        _xll.FDSC("", "", "PSETCAL(SEVENDAY);NO_REPEAT_F(SPEC_ID_DATA('" &amp;
            VLOOKUP(UC$1, CHOOSE({1,2}, Timeseries[code], Timeseries[source_ticker]), 2, FALSE) &amp;
            ":" &amp; VLOOKUP(UC$1, CHOOSE({1,2}, Timeseries[code], Timeseries[source_field]), 2, FALSE) &amp;
            "','" &amp; StartDate &amp; "','" &amp; EndDate &amp; "', D, NONE, NONE,2))"
        )
        ),
        IF(
        VLOOKUP(UC$1, CHOOSE({1,2}, Timeseries[code], Timeseries[source]), 2, FALSE)="Bloomberg",
        BDH(
            VLOOKUP(UC$1, CHOOSE({1,2}, Timeseries[code],Timeseries[source_ticker]), 2, FALSE),
            VLOOKUP(UC$1, CHOOSE({1,2}, Timeseries[code],Timeseries[source_field]), 2, FALSE),
            StartDate, EndDate, "SORT","FALSE", "DTS","FALSE", "DAYS","C", "FILL","B"
        ),
        IF(
        VLOOKUP(UC$1, CHOOSE({1,2}, Timeseries[code], Timeseries[source]), 2, FALSE)="Infomax",
        _xll.IMDH(VLOOKUP(UC$1,CHOOSE({1,2},Timeseries[code],Timeseries[asset_class]),2,FALSE),
        VLOOKUP(UC$1,CHOOSE({1,2},Timeseries[code],Timeseries[source_ticker]),2,FALSE),
        VLOOKUP(UC$1,CHOOSE({1,2},Timeseries[code],Timeseries[source_field]),2,FALSE),
        StartDate+2,EndDate+2,9999,
        "Per=일,sort=A,real=false,Bizday=12,Quote=종가,ROUND=9,Pos=20,Orient=V,Title="&amp;VLOOKUP(UC$1,CHOOSE({1,2},Timeseries[code],Timeseries[name]),2,FALSE)&amp;",DtFmt=1,TmFmt=1,unit=true"),
        NA()
        )
        )
    )
    )
)</f>
        <v>#NAME?</v>
      </c>
      <c r="UD2" s="5" t="str" cm="1">
        <f t="array" aca="1" ref="UD2" ca="1">IF(
    UD$1="", NA(),
    IF(
    UD$1="Date",
    DateRange(StartDate, EndDate),
    IF(
        VLOOKUP(UD$1, CHOOSE({1,2}, Timeseries[code], Timeseries[source]), 2, FALSE)="FactSet",
        IF(
        VLOOKUP(UD$1, CHOOSE({1,2}, Timeseries[code], Timeseries[source_field]), 2, FALSE)="FDS_ECON_DATA",
        _xll.FDSC("", "", "PSETCAL(SEVENDAY);FDS_ECON_DATA('" &amp;
            VLOOKUP(UD$1, CHOOSE({1,2}, Timeseries[code], Timeseries[source_ticker]), 2, FALSE) &amp;
            "'," &amp; StartDate &amp; "," &amp; EndDate &amp; ", D, NONE, NONE)"
        ),
        _xll.FDSC("", "", "PSETCAL(SEVENDAY);NO_REPEAT_F(SPEC_ID_DATA('" &amp;
            VLOOKUP(UD$1, CHOOSE({1,2}, Timeseries[code], Timeseries[source_ticker]), 2, FALSE) &amp;
            ":" &amp; VLOOKUP(UD$1, CHOOSE({1,2}, Timeseries[code], Timeseries[source_field]), 2, FALSE) &amp;
            "','" &amp; StartDate &amp; "','" &amp; EndDate &amp; "', D, NONE, NONE,2))"
        )
        ),
        IF(
        VLOOKUP(UD$1, CHOOSE({1,2}, Timeseries[code], Timeseries[source]), 2, FALSE)="Bloomberg",
        BDH(
            VLOOKUP(UD$1, CHOOSE({1,2}, Timeseries[code],Timeseries[source_ticker]), 2, FALSE),
            VLOOKUP(UD$1, CHOOSE({1,2}, Timeseries[code],Timeseries[source_field]), 2, FALSE),
            StartDate, EndDate, "SORT","FALSE", "DTS","FALSE", "DAYS","C", "FILL","B"
        ),
        IF(
        VLOOKUP(UD$1, CHOOSE({1,2}, Timeseries[code], Timeseries[source]), 2, FALSE)="Infomax",
        _xll.IMDH(VLOOKUP(UD$1,CHOOSE({1,2},Timeseries[code],Timeseries[asset_class]),2,FALSE),
        VLOOKUP(UD$1,CHOOSE({1,2},Timeseries[code],Timeseries[source_ticker]),2,FALSE),
        VLOOKUP(UD$1,CHOOSE({1,2},Timeseries[code],Timeseries[source_field]),2,FALSE),
        StartDate+2,EndDate+2,9999,
        "Per=일,sort=A,real=false,Bizday=12,Quote=종가,ROUND=9,Pos=20,Orient=V,Title="&amp;VLOOKUP(UD$1,CHOOSE({1,2},Timeseries[code],Timeseries[name]),2,FALSE)&amp;",DtFmt=1,TmFmt=1,unit=true"),
        NA()
        )
        )
    )
    )
)</f>
        <v>#Calc</v>
      </c>
      <c r="UE2" s="5" t="str" cm="1">
        <f t="array" aca="1" ref="UE2" ca="1">IF(
    UE$1="", NA(),
    IF(
    UE$1="Date",
    DateRange(StartDate, EndDate),
    IF(
        VLOOKUP(UE$1, CHOOSE({1,2}, Timeseries[code], Timeseries[source]), 2, FALSE)="FactSet",
        IF(
        VLOOKUP(UE$1, CHOOSE({1,2}, Timeseries[code], Timeseries[source_field]), 2, FALSE)="FDS_ECON_DATA",
        _xll.FDSC("", "", "PSETCAL(SEVENDAY);FDS_ECON_DATA('" &amp;
            VLOOKUP(UE$1, CHOOSE({1,2}, Timeseries[code], Timeseries[source_ticker]), 2, FALSE) &amp;
            "'," &amp; StartDate &amp; "," &amp; EndDate &amp; ", D, NONE, NONE)"
        ),
        _xll.FDSC("", "", "PSETCAL(SEVENDAY);NO_REPEAT_F(SPEC_ID_DATA('" &amp;
            VLOOKUP(UE$1, CHOOSE({1,2}, Timeseries[code], Timeseries[source_ticker]), 2, FALSE) &amp;
            ":" &amp; VLOOKUP(UE$1, CHOOSE({1,2}, Timeseries[code], Timeseries[source_field]), 2, FALSE) &amp;
            "','" &amp; StartDate &amp; "','" &amp; EndDate &amp; "', D, NONE, NONE,2))"
        )
        ),
        IF(
        VLOOKUP(UE$1, CHOOSE({1,2}, Timeseries[code], Timeseries[source]), 2, FALSE)="Bloomberg",
        BDH(
            VLOOKUP(UE$1, CHOOSE({1,2}, Timeseries[code],Timeseries[source_ticker]), 2, FALSE),
            VLOOKUP(UE$1, CHOOSE({1,2}, Timeseries[code],Timeseries[source_field]), 2, FALSE),
            StartDate, EndDate, "SORT","FALSE", "DTS","FALSE", "DAYS","C", "FILL","B"
        ),
        IF(
        VLOOKUP(UE$1, CHOOSE({1,2}, Timeseries[code], Timeseries[source]), 2, FALSE)="Infomax",
        _xll.IMDH(VLOOKUP(UE$1,CHOOSE({1,2},Timeseries[code],Timeseries[asset_class]),2,FALSE),
        VLOOKUP(UE$1,CHOOSE({1,2},Timeseries[code],Timeseries[source_ticker]),2,FALSE),
        VLOOKUP(UE$1,CHOOSE({1,2},Timeseries[code],Timeseries[source_field]),2,FALSE),
        StartDate+2,EndDate+2,9999,
        "Per=일,sort=A,real=false,Bizday=12,Quote=종가,ROUND=9,Pos=20,Orient=V,Title="&amp;VLOOKUP(UE$1,CHOOSE({1,2},Timeseries[code],Timeseries[name]),2,FALSE)&amp;",DtFmt=1,TmFmt=1,unit=true"),
        NA()
        )
        )
    )
    )
)</f>
        <v>#Calc</v>
      </c>
      <c r="UF2" s="5" t="str" cm="1">
        <f t="array" aca="1" ref="UF2" ca="1">IF(
    UF$1="", NA(),
    IF(
    UF$1="Date",
    DateRange(StartDate, EndDate),
    IF(
        VLOOKUP(UF$1, CHOOSE({1,2}, Timeseries[code], Timeseries[source]), 2, FALSE)="FactSet",
        IF(
        VLOOKUP(UF$1, CHOOSE({1,2}, Timeseries[code], Timeseries[source_field]), 2, FALSE)="FDS_ECON_DATA",
        _xll.FDSC("", "", "PSETCAL(SEVENDAY);FDS_ECON_DATA('" &amp;
            VLOOKUP(UF$1, CHOOSE({1,2}, Timeseries[code], Timeseries[source_ticker]), 2, FALSE) &amp;
            "'," &amp; StartDate &amp; "," &amp; EndDate &amp; ", D, NONE, NONE)"
        ),
        _xll.FDSC("", "", "PSETCAL(SEVENDAY);NO_REPEAT_F(SPEC_ID_DATA('" &amp;
            VLOOKUP(UF$1, CHOOSE({1,2}, Timeseries[code], Timeseries[source_ticker]), 2, FALSE) &amp;
            ":" &amp; VLOOKUP(UF$1, CHOOSE({1,2}, Timeseries[code], Timeseries[source_field]), 2, FALSE) &amp;
            "','" &amp; StartDate &amp; "','" &amp; EndDate &amp; "', D, NONE, NONE,2))"
        )
        ),
        IF(
        VLOOKUP(UF$1, CHOOSE({1,2}, Timeseries[code], Timeseries[source]), 2, FALSE)="Bloomberg",
        BDH(
            VLOOKUP(UF$1, CHOOSE({1,2}, Timeseries[code],Timeseries[source_ticker]), 2, FALSE),
            VLOOKUP(UF$1, CHOOSE({1,2}, Timeseries[code],Timeseries[source_field]), 2, FALSE),
            StartDate, EndDate, "SORT","FALSE", "DTS","FALSE", "DAYS","C", "FILL","B"
        ),
        IF(
        VLOOKUP(UF$1, CHOOSE({1,2}, Timeseries[code], Timeseries[source]), 2, FALSE)="Infomax",
        _xll.IMDH(VLOOKUP(UF$1,CHOOSE({1,2},Timeseries[code],Timeseries[asset_class]),2,FALSE),
        VLOOKUP(UF$1,CHOOSE({1,2},Timeseries[code],Timeseries[source_ticker]),2,FALSE),
        VLOOKUP(UF$1,CHOOSE({1,2},Timeseries[code],Timeseries[source_field]),2,FALSE),
        StartDate+2,EndDate+2,9999,
        "Per=일,sort=A,real=false,Bizday=12,Quote=종가,ROUND=9,Pos=20,Orient=V,Title="&amp;VLOOKUP(UF$1,CHOOSE({1,2},Timeseries[code],Timeseries[name]),2,FALSE)&amp;",DtFmt=1,TmFmt=1,unit=true"),
        NA()
        )
        )
    )
    )
)</f>
        <v>#Calc</v>
      </c>
      <c r="UG2" s="5" t="str" cm="1">
        <f t="array" aca="1" ref="UG2" ca="1">IF(
    UG$1="", NA(),
    IF(
    UG$1="Date",
    DateRange(StartDate, EndDate),
    IF(
        VLOOKUP(UG$1, CHOOSE({1,2}, Timeseries[code], Timeseries[source]), 2, FALSE)="FactSet",
        IF(
        VLOOKUP(UG$1, CHOOSE({1,2}, Timeseries[code], Timeseries[source_field]), 2, FALSE)="FDS_ECON_DATA",
        _xll.FDSC("", "", "PSETCAL(SEVENDAY);FDS_ECON_DATA('" &amp;
            VLOOKUP(UG$1, CHOOSE({1,2}, Timeseries[code], Timeseries[source_ticker]), 2, FALSE) &amp;
            "'," &amp; StartDate &amp; "," &amp; EndDate &amp; ", D, NONE, NONE)"
        ),
        _xll.FDSC("", "", "PSETCAL(SEVENDAY);NO_REPEAT_F(SPEC_ID_DATA('" &amp;
            VLOOKUP(UG$1, CHOOSE({1,2}, Timeseries[code], Timeseries[source_ticker]), 2, FALSE) &amp;
            ":" &amp; VLOOKUP(UG$1, CHOOSE({1,2}, Timeseries[code], Timeseries[source_field]), 2, FALSE) &amp;
            "','" &amp; StartDate &amp; "','" &amp; EndDate &amp; "', D, NONE, NONE,2))"
        )
        ),
        IF(
        VLOOKUP(UG$1, CHOOSE({1,2}, Timeseries[code], Timeseries[source]), 2, FALSE)="Bloomberg",
        BDH(
            VLOOKUP(UG$1, CHOOSE({1,2}, Timeseries[code],Timeseries[source_ticker]), 2, FALSE),
            VLOOKUP(UG$1, CHOOSE({1,2}, Timeseries[code],Timeseries[source_field]), 2, FALSE),
            StartDate, EndDate, "SORT","FALSE", "DTS","FALSE", "DAYS","C", "FILL","B"
        ),
        IF(
        VLOOKUP(UG$1, CHOOSE({1,2}, Timeseries[code], Timeseries[source]), 2, FALSE)="Infomax",
        _xll.IMDH(VLOOKUP(UG$1,CHOOSE({1,2},Timeseries[code],Timeseries[asset_class]),2,FALSE),
        VLOOKUP(UG$1,CHOOSE({1,2},Timeseries[code],Timeseries[source_ticker]),2,FALSE),
        VLOOKUP(UG$1,CHOOSE({1,2},Timeseries[code],Timeseries[source_field]),2,FALSE),
        StartDate+2,EndDate+2,9999,
        "Per=일,sort=A,real=false,Bizday=12,Quote=종가,ROUND=9,Pos=20,Orient=V,Title="&amp;VLOOKUP(UG$1,CHOOSE({1,2},Timeseries[code],Timeseries[name]),2,FALSE)&amp;",DtFmt=1,TmFmt=1,unit=true"),
        NA()
        )
        )
    )
    )
)</f>
        <v>#Calc</v>
      </c>
      <c r="UH2" s="5" t="str" cm="1">
        <f t="array" aca="1" ref="UH2" ca="1">IF(
    UH$1="", NA(),
    IF(
    UH$1="Date",
    DateRange(StartDate, EndDate),
    IF(
        VLOOKUP(UH$1, CHOOSE({1,2}, Timeseries[code], Timeseries[source]), 2, FALSE)="FactSet",
        IF(
        VLOOKUP(UH$1, CHOOSE({1,2}, Timeseries[code], Timeseries[source_field]), 2, FALSE)="FDS_ECON_DATA",
        _xll.FDSC("", "", "PSETCAL(SEVENDAY);FDS_ECON_DATA('" &amp;
            VLOOKUP(UH$1, CHOOSE({1,2}, Timeseries[code], Timeseries[source_ticker]), 2, FALSE) &amp;
            "'," &amp; StartDate &amp; "," &amp; EndDate &amp; ", D, NONE, NONE)"
        ),
        _xll.FDSC("", "", "PSETCAL(SEVENDAY);NO_REPEAT_F(SPEC_ID_DATA('" &amp;
            VLOOKUP(UH$1, CHOOSE({1,2}, Timeseries[code], Timeseries[source_ticker]), 2, FALSE) &amp;
            ":" &amp; VLOOKUP(UH$1, CHOOSE({1,2}, Timeseries[code], Timeseries[source_field]), 2, FALSE) &amp;
            "','" &amp; StartDate &amp; "','" &amp; EndDate &amp; "', D, NONE, NONE,2))"
        )
        ),
        IF(
        VLOOKUP(UH$1, CHOOSE({1,2}, Timeseries[code], Timeseries[source]), 2, FALSE)="Bloomberg",
        BDH(
            VLOOKUP(UH$1, CHOOSE({1,2}, Timeseries[code],Timeseries[source_ticker]), 2, FALSE),
            VLOOKUP(UH$1, CHOOSE({1,2}, Timeseries[code],Timeseries[source_field]), 2, FALSE),
            StartDate, EndDate, "SORT","FALSE", "DTS","FALSE", "DAYS","C", "FILL","B"
        ),
        IF(
        VLOOKUP(UH$1, CHOOSE({1,2}, Timeseries[code], Timeseries[source]), 2, FALSE)="Infomax",
        _xll.IMDH(VLOOKUP(UH$1,CHOOSE({1,2},Timeseries[code],Timeseries[asset_class]),2,FALSE),
        VLOOKUP(UH$1,CHOOSE({1,2},Timeseries[code],Timeseries[source_ticker]),2,FALSE),
        VLOOKUP(UH$1,CHOOSE({1,2},Timeseries[code],Timeseries[source_field]),2,FALSE),
        StartDate+2,EndDate+2,9999,
        "Per=일,sort=A,real=false,Bizday=12,Quote=종가,ROUND=9,Pos=20,Orient=V,Title="&amp;VLOOKUP(UH$1,CHOOSE({1,2},Timeseries[code],Timeseries[name]),2,FALSE)&amp;",DtFmt=1,TmFmt=1,unit=true"),
        NA()
        )
        )
    )
    )
)</f>
        <v>#Calc</v>
      </c>
      <c r="UI2" s="5" t="str" cm="1">
        <f t="array" aca="1" ref="UI2" ca="1">IF(
    UI$1="", NA(),
    IF(
    UI$1="Date",
    DateRange(StartDate, EndDate),
    IF(
        VLOOKUP(UI$1, CHOOSE({1,2}, Timeseries[code], Timeseries[source]), 2, FALSE)="FactSet",
        IF(
        VLOOKUP(UI$1, CHOOSE({1,2}, Timeseries[code], Timeseries[source_field]), 2, FALSE)="FDS_ECON_DATA",
        _xll.FDSC("", "", "PSETCAL(SEVENDAY);FDS_ECON_DATA('" &amp;
            VLOOKUP(UI$1, CHOOSE({1,2}, Timeseries[code], Timeseries[source_ticker]), 2, FALSE) &amp;
            "'," &amp; StartDate &amp; "," &amp; EndDate &amp; ", D, NONE, NONE)"
        ),
        _xll.FDSC("", "", "PSETCAL(SEVENDAY);NO_REPEAT_F(SPEC_ID_DATA('" &amp;
            VLOOKUP(UI$1, CHOOSE({1,2}, Timeseries[code], Timeseries[source_ticker]), 2, FALSE) &amp;
            ":" &amp; VLOOKUP(UI$1, CHOOSE({1,2}, Timeseries[code], Timeseries[source_field]), 2, FALSE) &amp;
            "','" &amp; StartDate &amp; "','" &amp; EndDate &amp; "', D, NONE, NONE,2))"
        )
        ),
        IF(
        VLOOKUP(UI$1, CHOOSE({1,2}, Timeseries[code], Timeseries[source]), 2, FALSE)="Bloomberg",
        BDH(
            VLOOKUP(UI$1, CHOOSE({1,2}, Timeseries[code],Timeseries[source_ticker]), 2, FALSE),
            VLOOKUP(UI$1, CHOOSE({1,2}, Timeseries[code],Timeseries[source_field]), 2, FALSE),
            StartDate, EndDate, "SORT","FALSE", "DTS","FALSE", "DAYS","C", "FILL","B"
        ),
        IF(
        VLOOKUP(UI$1, CHOOSE({1,2}, Timeseries[code], Timeseries[source]), 2, FALSE)="Infomax",
        _xll.IMDH(VLOOKUP(UI$1,CHOOSE({1,2},Timeseries[code],Timeseries[asset_class]),2,FALSE),
        VLOOKUP(UI$1,CHOOSE({1,2},Timeseries[code],Timeseries[source_ticker]),2,FALSE),
        VLOOKUP(UI$1,CHOOSE({1,2},Timeseries[code],Timeseries[source_field]),2,FALSE),
        StartDate+2,EndDate+2,9999,
        "Per=일,sort=A,real=false,Bizday=12,Quote=종가,ROUND=9,Pos=20,Orient=V,Title="&amp;VLOOKUP(UI$1,CHOOSE({1,2},Timeseries[code],Timeseries[name]),2,FALSE)&amp;",DtFmt=1,TmFmt=1,unit=true"),
        NA()
        )
        )
    )
    )
)</f>
        <v>#Calc</v>
      </c>
      <c r="UJ2" s="5" t="str" cm="1">
        <f t="array" aca="1" ref="UJ2" ca="1">IF(
    UJ$1="", NA(),
    IF(
    UJ$1="Date",
    DateRange(StartDate, EndDate),
    IF(
        VLOOKUP(UJ$1, CHOOSE({1,2}, Timeseries[code], Timeseries[source]), 2, FALSE)="FactSet",
        IF(
        VLOOKUP(UJ$1, CHOOSE({1,2}, Timeseries[code], Timeseries[source_field]), 2, FALSE)="FDS_ECON_DATA",
        _xll.FDSC("", "", "PSETCAL(SEVENDAY);FDS_ECON_DATA('" &amp;
            VLOOKUP(UJ$1, CHOOSE({1,2}, Timeseries[code], Timeseries[source_ticker]), 2, FALSE) &amp;
            "'," &amp; StartDate &amp; "," &amp; EndDate &amp; ", D, NONE, NONE)"
        ),
        _xll.FDSC("", "", "PSETCAL(SEVENDAY);NO_REPEAT_F(SPEC_ID_DATA('" &amp;
            VLOOKUP(UJ$1, CHOOSE({1,2}, Timeseries[code], Timeseries[source_ticker]), 2, FALSE) &amp;
            ":" &amp; VLOOKUP(UJ$1, CHOOSE({1,2}, Timeseries[code], Timeseries[source_field]), 2, FALSE) &amp;
            "','" &amp; StartDate &amp; "','" &amp; EndDate &amp; "', D, NONE, NONE,2))"
        )
        ),
        IF(
        VLOOKUP(UJ$1, CHOOSE({1,2}, Timeseries[code], Timeseries[source]), 2, FALSE)="Bloomberg",
        BDH(
            VLOOKUP(UJ$1, CHOOSE({1,2}, Timeseries[code],Timeseries[source_ticker]), 2, FALSE),
            VLOOKUP(UJ$1, CHOOSE({1,2}, Timeseries[code],Timeseries[source_field]), 2, FALSE),
            StartDate, EndDate, "SORT","FALSE", "DTS","FALSE", "DAYS","C", "FILL","B"
        ),
        IF(
        VLOOKUP(UJ$1, CHOOSE({1,2}, Timeseries[code], Timeseries[source]), 2, FALSE)="Infomax",
        _xll.IMDH(VLOOKUP(UJ$1,CHOOSE({1,2},Timeseries[code],Timeseries[asset_class]),2,FALSE),
        VLOOKUP(UJ$1,CHOOSE({1,2},Timeseries[code],Timeseries[source_ticker]),2,FALSE),
        VLOOKUP(UJ$1,CHOOSE({1,2},Timeseries[code],Timeseries[source_field]),2,FALSE),
        StartDate+2,EndDate+2,9999,
        "Per=일,sort=A,real=false,Bizday=12,Quote=종가,ROUND=9,Pos=20,Orient=V,Title="&amp;VLOOKUP(UJ$1,CHOOSE({1,2},Timeseries[code],Timeseries[name]),2,FALSE)&amp;",DtFmt=1,TmFmt=1,unit=true"),
        NA()
        )
        )
    )
    )
)</f>
        <v>#Calc</v>
      </c>
      <c r="UK2" s="5" t="str" cm="1">
        <f t="array" aca="1" ref="UK2" ca="1">IF(
    UK$1="", NA(),
    IF(
    UK$1="Date",
    DateRange(StartDate, EndDate),
    IF(
        VLOOKUP(UK$1, CHOOSE({1,2}, Timeseries[code], Timeseries[source]), 2, FALSE)="FactSet",
        IF(
        VLOOKUP(UK$1, CHOOSE({1,2}, Timeseries[code], Timeseries[source_field]), 2, FALSE)="FDS_ECON_DATA",
        _xll.FDSC("", "", "PSETCAL(SEVENDAY);FDS_ECON_DATA('" &amp;
            VLOOKUP(UK$1, CHOOSE({1,2}, Timeseries[code], Timeseries[source_ticker]), 2, FALSE) &amp;
            "'," &amp; StartDate &amp; "," &amp; EndDate &amp; ", D, NONE, NONE)"
        ),
        _xll.FDSC("", "", "PSETCAL(SEVENDAY);NO_REPEAT_F(SPEC_ID_DATA('" &amp;
            VLOOKUP(UK$1, CHOOSE({1,2}, Timeseries[code], Timeseries[source_ticker]), 2, FALSE) &amp;
            ":" &amp; VLOOKUP(UK$1, CHOOSE({1,2}, Timeseries[code], Timeseries[source_field]), 2, FALSE) &amp;
            "','" &amp; StartDate &amp; "','" &amp; EndDate &amp; "', D, NONE, NONE,2))"
        )
        ),
        IF(
        VLOOKUP(UK$1, CHOOSE({1,2}, Timeseries[code], Timeseries[source]), 2, FALSE)="Bloomberg",
        BDH(
            VLOOKUP(UK$1, CHOOSE({1,2}, Timeseries[code],Timeseries[source_ticker]), 2, FALSE),
            VLOOKUP(UK$1, CHOOSE({1,2}, Timeseries[code],Timeseries[source_field]), 2, FALSE),
            StartDate, EndDate, "SORT","FALSE", "DTS","FALSE", "DAYS","C", "FILL","B"
        ),
        IF(
        VLOOKUP(UK$1, CHOOSE({1,2}, Timeseries[code], Timeseries[source]), 2, FALSE)="Infomax",
        _xll.IMDH(VLOOKUP(UK$1,CHOOSE({1,2},Timeseries[code],Timeseries[asset_class]),2,FALSE),
        VLOOKUP(UK$1,CHOOSE({1,2},Timeseries[code],Timeseries[source_ticker]),2,FALSE),
        VLOOKUP(UK$1,CHOOSE({1,2},Timeseries[code],Timeseries[source_field]),2,FALSE),
        StartDate+2,EndDate+2,9999,
        "Per=일,sort=A,real=false,Bizday=12,Quote=종가,ROUND=9,Pos=20,Orient=V,Title="&amp;VLOOKUP(UK$1,CHOOSE({1,2},Timeseries[code],Timeseries[name]),2,FALSE)&amp;",DtFmt=1,TmFmt=1,unit=true"),
        NA()
        )
        )
    )
    )
)</f>
        <v>#Calc</v>
      </c>
      <c r="UL2" s="5" t="str" cm="1">
        <f t="array" aca="1" ref="UL2" ca="1">IF(
    UL$1="", NA(),
    IF(
    UL$1="Date",
    DateRange(StartDate, EndDate),
    IF(
        VLOOKUP(UL$1, CHOOSE({1,2}, Timeseries[code], Timeseries[source]), 2, FALSE)="FactSet",
        IF(
        VLOOKUP(UL$1, CHOOSE({1,2}, Timeseries[code], Timeseries[source_field]), 2, FALSE)="FDS_ECON_DATA",
        _xll.FDSC("", "", "PSETCAL(SEVENDAY);FDS_ECON_DATA('" &amp;
            VLOOKUP(UL$1, CHOOSE({1,2}, Timeseries[code], Timeseries[source_ticker]), 2, FALSE) &amp;
            "'," &amp; StartDate &amp; "," &amp; EndDate &amp; ", D, NONE, NONE)"
        ),
        _xll.FDSC("", "", "PSETCAL(SEVENDAY);NO_REPEAT_F(SPEC_ID_DATA('" &amp;
            VLOOKUP(UL$1, CHOOSE({1,2}, Timeseries[code], Timeseries[source_ticker]), 2, FALSE) &amp;
            ":" &amp; VLOOKUP(UL$1, CHOOSE({1,2}, Timeseries[code], Timeseries[source_field]), 2, FALSE) &amp;
            "','" &amp; StartDate &amp; "','" &amp; EndDate &amp; "', D, NONE, NONE,2))"
        )
        ),
        IF(
        VLOOKUP(UL$1, CHOOSE({1,2}, Timeseries[code], Timeseries[source]), 2, FALSE)="Bloomberg",
        BDH(
            VLOOKUP(UL$1, CHOOSE({1,2}, Timeseries[code],Timeseries[source_ticker]), 2, FALSE),
            VLOOKUP(UL$1, CHOOSE({1,2}, Timeseries[code],Timeseries[source_field]), 2, FALSE),
            StartDate, EndDate, "SORT","FALSE", "DTS","FALSE", "DAYS","C", "FILL","B"
        ),
        IF(
        VLOOKUP(UL$1, CHOOSE({1,2}, Timeseries[code], Timeseries[source]), 2, FALSE)="Infomax",
        _xll.IMDH(VLOOKUP(UL$1,CHOOSE({1,2},Timeseries[code],Timeseries[asset_class]),2,FALSE),
        VLOOKUP(UL$1,CHOOSE({1,2},Timeseries[code],Timeseries[source_ticker]),2,FALSE),
        VLOOKUP(UL$1,CHOOSE({1,2},Timeseries[code],Timeseries[source_field]),2,FALSE),
        StartDate+2,EndDate+2,9999,
        "Per=일,sort=A,real=false,Bizday=12,Quote=종가,ROUND=9,Pos=20,Orient=V,Title="&amp;VLOOKUP(UL$1,CHOOSE({1,2},Timeseries[code],Timeseries[name]),2,FALSE)&amp;",DtFmt=1,TmFmt=1,unit=true"),
        NA()
        )
        )
    )
    )
)</f>
        <v>#Calc</v>
      </c>
      <c r="UM2" s="5" t="str" cm="1">
        <f t="array" aca="1" ref="UM2" ca="1">IF(
    UM$1="", NA(),
    IF(
    UM$1="Date",
    DateRange(StartDate, EndDate),
    IF(
        VLOOKUP(UM$1, CHOOSE({1,2}, Timeseries[code], Timeseries[source]), 2, FALSE)="FactSet",
        IF(
        VLOOKUP(UM$1, CHOOSE({1,2}, Timeseries[code], Timeseries[source_field]), 2, FALSE)="FDS_ECON_DATA",
        _xll.FDSC("", "", "PSETCAL(SEVENDAY);FDS_ECON_DATA('" &amp;
            VLOOKUP(UM$1, CHOOSE({1,2}, Timeseries[code], Timeseries[source_ticker]), 2, FALSE) &amp;
            "'," &amp; StartDate &amp; "," &amp; EndDate &amp; ", D, NONE, NONE)"
        ),
        _xll.FDSC("", "", "PSETCAL(SEVENDAY);NO_REPEAT_F(SPEC_ID_DATA('" &amp;
            VLOOKUP(UM$1, CHOOSE({1,2}, Timeseries[code], Timeseries[source_ticker]), 2, FALSE) &amp;
            ":" &amp; VLOOKUP(UM$1, CHOOSE({1,2}, Timeseries[code], Timeseries[source_field]), 2, FALSE) &amp;
            "','" &amp; StartDate &amp; "','" &amp; EndDate &amp; "', D, NONE, NONE,2))"
        )
        ),
        IF(
        VLOOKUP(UM$1, CHOOSE({1,2}, Timeseries[code], Timeseries[source]), 2, FALSE)="Bloomberg",
        BDH(
            VLOOKUP(UM$1, CHOOSE({1,2}, Timeseries[code],Timeseries[source_ticker]), 2, FALSE),
            VLOOKUP(UM$1, CHOOSE({1,2}, Timeseries[code],Timeseries[source_field]), 2, FALSE),
            StartDate, EndDate, "SORT","FALSE", "DTS","FALSE", "DAYS","C", "FILL","B"
        ),
        IF(
        VLOOKUP(UM$1, CHOOSE({1,2}, Timeseries[code], Timeseries[source]), 2, FALSE)="Infomax",
        _xll.IMDH(VLOOKUP(UM$1,CHOOSE({1,2},Timeseries[code],Timeseries[asset_class]),2,FALSE),
        VLOOKUP(UM$1,CHOOSE({1,2},Timeseries[code],Timeseries[source_ticker]),2,FALSE),
        VLOOKUP(UM$1,CHOOSE({1,2},Timeseries[code],Timeseries[source_field]),2,FALSE),
        StartDate+2,EndDate+2,9999,
        "Per=일,sort=A,real=false,Bizday=12,Quote=종가,ROUND=9,Pos=20,Orient=V,Title="&amp;VLOOKUP(UM$1,CHOOSE({1,2},Timeseries[code],Timeseries[name]),2,FALSE)&amp;",DtFmt=1,TmFmt=1,unit=true"),
        NA()
        )
        )
    )
    )
)</f>
        <v>#Calc</v>
      </c>
      <c r="UN2" s="5" t="str" cm="1">
        <f t="array" aca="1" ref="UN2" ca="1">IF(
    UN$1="", NA(),
    IF(
    UN$1="Date",
    DateRange(StartDate, EndDate),
    IF(
        VLOOKUP(UN$1, CHOOSE({1,2}, Timeseries[code], Timeseries[source]), 2, FALSE)="FactSet",
        IF(
        VLOOKUP(UN$1, CHOOSE({1,2}, Timeseries[code], Timeseries[source_field]), 2, FALSE)="FDS_ECON_DATA",
        _xll.FDSC("", "", "PSETCAL(SEVENDAY);FDS_ECON_DATA('" &amp;
            VLOOKUP(UN$1, CHOOSE({1,2}, Timeseries[code], Timeseries[source_ticker]), 2, FALSE) &amp;
            "'," &amp; StartDate &amp; "," &amp; EndDate &amp; ", D, NONE, NONE)"
        ),
        _xll.FDSC("", "", "PSETCAL(SEVENDAY);NO_REPEAT_F(SPEC_ID_DATA('" &amp;
            VLOOKUP(UN$1, CHOOSE({1,2}, Timeseries[code], Timeseries[source_ticker]), 2, FALSE) &amp;
            ":" &amp; VLOOKUP(UN$1, CHOOSE({1,2}, Timeseries[code], Timeseries[source_field]), 2, FALSE) &amp;
            "','" &amp; StartDate &amp; "','" &amp; EndDate &amp; "', D, NONE, NONE,2))"
        )
        ),
        IF(
        VLOOKUP(UN$1, CHOOSE({1,2}, Timeseries[code], Timeseries[source]), 2, FALSE)="Bloomberg",
        BDH(
            VLOOKUP(UN$1, CHOOSE({1,2}, Timeseries[code],Timeseries[source_ticker]), 2, FALSE),
            VLOOKUP(UN$1, CHOOSE({1,2}, Timeseries[code],Timeseries[source_field]), 2, FALSE),
            StartDate, EndDate, "SORT","FALSE", "DTS","FALSE", "DAYS","C", "FILL","B"
        ),
        IF(
        VLOOKUP(UN$1, CHOOSE({1,2}, Timeseries[code], Timeseries[source]), 2, FALSE)="Infomax",
        _xll.IMDH(VLOOKUP(UN$1,CHOOSE({1,2},Timeseries[code],Timeseries[asset_class]),2,FALSE),
        VLOOKUP(UN$1,CHOOSE({1,2},Timeseries[code],Timeseries[source_ticker]),2,FALSE),
        VLOOKUP(UN$1,CHOOSE({1,2},Timeseries[code],Timeseries[source_field]),2,FALSE),
        StartDate+2,EndDate+2,9999,
        "Per=일,sort=A,real=false,Bizday=12,Quote=종가,ROUND=9,Pos=20,Orient=V,Title="&amp;VLOOKUP(UN$1,CHOOSE({1,2},Timeseries[code],Timeseries[name]),2,FALSE)&amp;",DtFmt=1,TmFmt=1,unit=true"),
        NA()
        )
        )
    )
    )
)</f>
        <v>#Calc</v>
      </c>
      <c r="UO2" s="5" t="str" cm="1">
        <f t="array" aca="1" ref="UO2" ca="1">IF(
    UO$1="", NA(),
    IF(
    UO$1="Date",
    DateRange(StartDate, EndDate),
    IF(
        VLOOKUP(UO$1, CHOOSE({1,2}, Timeseries[code], Timeseries[source]), 2, FALSE)="FactSet",
        IF(
        VLOOKUP(UO$1, CHOOSE({1,2}, Timeseries[code], Timeseries[source_field]), 2, FALSE)="FDS_ECON_DATA",
        _xll.FDSC("", "", "PSETCAL(SEVENDAY);FDS_ECON_DATA('" &amp;
            VLOOKUP(UO$1, CHOOSE({1,2}, Timeseries[code], Timeseries[source_ticker]), 2, FALSE) &amp;
            "'," &amp; StartDate &amp; "," &amp; EndDate &amp; ", D, NONE, NONE)"
        ),
        _xll.FDSC("", "", "PSETCAL(SEVENDAY);NO_REPEAT_F(SPEC_ID_DATA('" &amp;
            VLOOKUP(UO$1, CHOOSE({1,2}, Timeseries[code], Timeseries[source_ticker]), 2, FALSE) &amp;
            ":" &amp; VLOOKUP(UO$1, CHOOSE({1,2}, Timeseries[code], Timeseries[source_field]), 2, FALSE) &amp;
            "','" &amp; StartDate &amp; "','" &amp; EndDate &amp; "', D, NONE, NONE,2))"
        )
        ),
        IF(
        VLOOKUP(UO$1, CHOOSE({1,2}, Timeseries[code], Timeseries[source]), 2, FALSE)="Bloomberg",
        BDH(
            VLOOKUP(UO$1, CHOOSE({1,2}, Timeseries[code],Timeseries[source_ticker]), 2, FALSE),
            VLOOKUP(UO$1, CHOOSE({1,2}, Timeseries[code],Timeseries[source_field]), 2, FALSE),
            StartDate, EndDate, "SORT","FALSE", "DTS","FALSE", "DAYS","C", "FILL","B"
        ),
        IF(
        VLOOKUP(UO$1, CHOOSE({1,2}, Timeseries[code], Timeseries[source]), 2, FALSE)="Infomax",
        _xll.IMDH(VLOOKUP(UO$1,CHOOSE({1,2},Timeseries[code],Timeseries[asset_class]),2,FALSE),
        VLOOKUP(UO$1,CHOOSE({1,2},Timeseries[code],Timeseries[source_ticker]),2,FALSE),
        VLOOKUP(UO$1,CHOOSE({1,2},Timeseries[code],Timeseries[source_field]),2,FALSE),
        StartDate+2,EndDate+2,9999,
        "Per=일,sort=A,real=false,Bizday=12,Quote=종가,ROUND=9,Pos=20,Orient=V,Title="&amp;VLOOKUP(UO$1,CHOOSE({1,2},Timeseries[code],Timeseries[name]),2,FALSE)&amp;",DtFmt=1,TmFmt=1,unit=true"),
        NA()
        )
        )
    )
    )
)</f>
        <v>#Calc</v>
      </c>
      <c r="UP2" s="5" t="str" cm="1">
        <f t="array" aca="1" ref="UP2" ca="1">IF(
    UP$1="", NA(),
    IF(
    UP$1="Date",
    DateRange(StartDate, EndDate),
    IF(
        VLOOKUP(UP$1, CHOOSE({1,2}, Timeseries[code], Timeseries[source]), 2, FALSE)="FactSet",
        IF(
        VLOOKUP(UP$1, CHOOSE({1,2}, Timeseries[code], Timeseries[source_field]), 2, FALSE)="FDS_ECON_DATA",
        _xll.FDSC("", "", "PSETCAL(SEVENDAY);FDS_ECON_DATA('" &amp;
            VLOOKUP(UP$1, CHOOSE({1,2}, Timeseries[code], Timeseries[source_ticker]), 2, FALSE) &amp;
            "'," &amp; StartDate &amp; "," &amp; EndDate &amp; ", D, NONE, NONE)"
        ),
        _xll.FDSC("", "", "PSETCAL(SEVENDAY);NO_REPEAT_F(SPEC_ID_DATA('" &amp;
            VLOOKUP(UP$1, CHOOSE({1,2}, Timeseries[code], Timeseries[source_ticker]), 2, FALSE) &amp;
            ":" &amp; VLOOKUP(UP$1, CHOOSE({1,2}, Timeseries[code], Timeseries[source_field]), 2, FALSE) &amp;
            "','" &amp; StartDate &amp; "','" &amp; EndDate &amp; "', D, NONE, NONE,2))"
        )
        ),
        IF(
        VLOOKUP(UP$1, CHOOSE({1,2}, Timeseries[code], Timeseries[source]), 2, FALSE)="Bloomberg",
        BDH(
            VLOOKUP(UP$1, CHOOSE({1,2}, Timeseries[code],Timeseries[source_ticker]), 2, FALSE),
            VLOOKUP(UP$1, CHOOSE({1,2}, Timeseries[code],Timeseries[source_field]), 2, FALSE),
            StartDate, EndDate, "SORT","FALSE", "DTS","FALSE", "DAYS","C", "FILL","B"
        ),
        IF(
        VLOOKUP(UP$1, CHOOSE({1,2}, Timeseries[code], Timeseries[source]), 2, FALSE)="Infomax",
        _xll.IMDH(VLOOKUP(UP$1,CHOOSE({1,2},Timeseries[code],Timeseries[asset_class]),2,FALSE),
        VLOOKUP(UP$1,CHOOSE({1,2},Timeseries[code],Timeseries[source_ticker]),2,FALSE),
        VLOOKUP(UP$1,CHOOSE({1,2},Timeseries[code],Timeseries[source_field]),2,FALSE),
        StartDate+2,EndDate+2,9999,
        "Per=일,sort=A,real=false,Bizday=12,Quote=종가,ROUND=9,Pos=20,Orient=V,Title="&amp;VLOOKUP(UP$1,CHOOSE({1,2},Timeseries[code],Timeseries[name]),2,FALSE)&amp;",DtFmt=1,TmFmt=1,unit=true"),
        NA()
        )
        )
    )
    )
)</f>
        <v>#Calc</v>
      </c>
      <c r="UQ2" s="5" t="str" cm="1">
        <f t="array" aca="1" ref="UQ2" ca="1">IF(
    UQ$1="", NA(),
    IF(
    UQ$1="Date",
    DateRange(StartDate, EndDate),
    IF(
        VLOOKUP(UQ$1, CHOOSE({1,2}, Timeseries[code], Timeseries[source]), 2, FALSE)="FactSet",
        IF(
        VLOOKUP(UQ$1, CHOOSE({1,2}, Timeseries[code], Timeseries[source_field]), 2, FALSE)="FDS_ECON_DATA",
        _xll.FDSC("", "", "PSETCAL(SEVENDAY);FDS_ECON_DATA('" &amp;
            VLOOKUP(UQ$1, CHOOSE({1,2}, Timeseries[code], Timeseries[source_ticker]), 2, FALSE) &amp;
            "'," &amp; StartDate &amp; "," &amp; EndDate &amp; ", D, NONE, NONE)"
        ),
        _xll.FDSC("", "", "PSETCAL(SEVENDAY);NO_REPEAT_F(SPEC_ID_DATA('" &amp;
            VLOOKUP(UQ$1, CHOOSE({1,2}, Timeseries[code], Timeseries[source_ticker]), 2, FALSE) &amp;
            ":" &amp; VLOOKUP(UQ$1, CHOOSE({1,2}, Timeseries[code], Timeseries[source_field]), 2, FALSE) &amp;
            "','" &amp; StartDate &amp; "','" &amp; EndDate &amp; "', D, NONE, NONE,2))"
        )
        ),
        IF(
        VLOOKUP(UQ$1, CHOOSE({1,2}, Timeseries[code], Timeseries[source]), 2, FALSE)="Bloomberg",
        BDH(
            VLOOKUP(UQ$1, CHOOSE({1,2}, Timeseries[code],Timeseries[source_ticker]), 2, FALSE),
            VLOOKUP(UQ$1, CHOOSE({1,2}, Timeseries[code],Timeseries[source_field]), 2, FALSE),
            StartDate, EndDate, "SORT","FALSE", "DTS","FALSE", "DAYS","C", "FILL","B"
        ),
        IF(
        VLOOKUP(UQ$1, CHOOSE({1,2}, Timeseries[code], Timeseries[source]), 2, FALSE)="Infomax",
        _xll.IMDH(VLOOKUP(UQ$1,CHOOSE({1,2},Timeseries[code],Timeseries[asset_class]),2,FALSE),
        VLOOKUP(UQ$1,CHOOSE({1,2},Timeseries[code],Timeseries[source_ticker]),2,FALSE),
        VLOOKUP(UQ$1,CHOOSE({1,2},Timeseries[code],Timeseries[source_field]),2,FALSE),
        StartDate+2,EndDate+2,9999,
        "Per=일,sort=A,real=false,Bizday=12,Quote=종가,ROUND=9,Pos=20,Orient=V,Title="&amp;VLOOKUP(UQ$1,CHOOSE({1,2},Timeseries[code],Timeseries[name]),2,FALSE)&amp;",DtFmt=1,TmFmt=1,unit=true"),
        NA()
        )
        )
    )
    )
)</f>
        <v>#Calc</v>
      </c>
      <c r="UR2" s="5" t="str" cm="1">
        <f t="array" aca="1" ref="UR2" ca="1">IF(
    UR$1="", NA(),
    IF(
    UR$1="Date",
    DateRange(StartDate, EndDate),
    IF(
        VLOOKUP(UR$1, CHOOSE({1,2}, Timeseries[code], Timeseries[source]), 2, FALSE)="FactSet",
        IF(
        VLOOKUP(UR$1, CHOOSE({1,2}, Timeseries[code], Timeseries[source_field]), 2, FALSE)="FDS_ECON_DATA",
        _xll.FDSC("", "", "PSETCAL(SEVENDAY);FDS_ECON_DATA('" &amp;
            VLOOKUP(UR$1, CHOOSE({1,2}, Timeseries[code], Timeseries[source_ticker]), 2, FALSE) &amp;
            "'," &amp; StartDate &amp; "," &amp; EndDate &amp; ", D, NONE, NONE)"
        ),
        _xll.FDSC("", "", "PSETCAL(SEVENDAY);NO_REPEAT_F(SPEC_ID_DATA('" &amp;
            VLOOKUP(UR$1, CHOOSE({1,2}, Timeseries[code], Timeseries[source_ticker]), 2, FALSE) &amp;
            ":" &amp; VLOOKUP(UR$1, CHOOSE({1,2}, Timeseries[code], Timeseries[source_field]), 2, FALSE) &amp;
            "','" &amp; StartDate &amp; "','" &amp; EndDate &amp; "', D, NONE, NONE,2))"
        )
        ),
        IF(
        VLOOKUP(UR$1, CHOOSE({1,2}, Timeseries[code], Timeseries[source]), 2, FALSE)="Bloomberg",
        BDH(
            VLOOKUP(UR$1, CHOOSE({1,2}, Timeseries[code],Timeseries[source_ticker]), 2, FALSE),
            VLOOKUP(UR$1, CHOOSE({1,2}, Timeseries[code],Timeseries[source_field]), 2, FALSE),
            StartDate, EndDate, "SORT","FALSE", "DTS","FALSE", "DAYS","C", "FILL","B"
        ),
        IF(
        VLOOKUP(UR$1, CHOOSE({1,2}, Timeseries[code], Timeseries[source]), 2, FALSE)="Infomax",
        _xll.IMDH(VLOOKUP(UR$1,CHOOSE({1,2},Timeseries[code],Timeseries[asset_class]),2,FALSE),
        VLOOKUP(UR$1,CHOOSE({1,2},Timeseries[code],Timeseries[source_ticker]),2,FALSE),
        VLOOKUP(UR$1,CHOOSE({1,2},Timeseries[code],Timeseries[source_field]),2,FALSE),
        StartDate+2,EndDate+2,9999,
        "Per=일,sort=A,real=false,Bizday=12,Quote=종가,ROUND=9,Pos=20,Orient=V,Title="&amp;VLOOKUP(UR$1,CHOOSE({1,2},Timeseries[code],Timeseries[name]),2,FALSE)&amp;",DtFmt=1,TmFmt=1,unit=true"),
        NA()
        )
        )
    )
    )
)</f>
        <v>#Calc</v>
      </c>
      <c r="US2" s="5" t="str" cm="1">
        <f t="array" aca="1" ref="US2" ca="1">IF(
    US$1="", NA(),
    IF(
    US$1="Date",
    DateRange(StartDate, EndDate),
    IF(
        VLOOKUP(US$1, CHOOSE({1,2}, Timeseries[code], Timeseries[source]), 2, FALSE)="FactSet",
        IF(
        VLOOKUP(US$1, CHOOSE({1,2}, Timeseries[code], Timeseries[source_field]), 2, FALSE)="FDS_ECON_DATA",
        _xll.FDSC("", "", "PSETCAL(SEVENDAY);FDS_ECON_DATA('" &amp;
            VLOOKUP(US$1, CHOOSE({1,2}, Timeseries[code], Timeseries[source_ticker]), 2, FALSE) &amp;
            "'," &amp; StartDate &amp; "," &amp; EndDate &amp; ", D, NONE, NONE)"
        ),
        _xll.FDSC("", "", "PSETCAL(SEVENDAY);NO_REPEAT_F(SPEC_ID_DATA('" &amp;
            VLOOKUP(US$1, CHOOSE({1,2}, Timeseries[code], Timeseries[source_ticker]), 2, FALSE) &amp;
            ":" &amp; VLOOKUP(US$1, CHOOSE({1,2}, Timeseries[code], Timeseries[source_field]), 2, FALSE) &amp;
            "','" &amp; StartDate &amp; "','" &amp; EndDate &amp; "', D, NONE, NONE,2))"
        )
        ),
        IF(
        VLOOKUP(US$1, CHOOSE({1,2}, Timeseries[code], Timeseries[source]), 2, FALSE)="Bloomberg",
        BDH(
            VLOOKUP(US$1, CHOOSE({1,2}, Timeseries[code],Timeseries[source_ticker]), 2, FALSE),
            VLOOKUP(US$1, CHOOSE({1,2}, Timeseries[code],Timeseries[source_field]), 2, FALSE),
            StartDate, EndDate, "SORT","FALSE", "DTS","FALSE", "DAYS","C", "FILL","B"
        ),
        IF(
        VLOOKUP(US$1, CHOOSE({1,2}, Timeseries[code], Timeseries[source]), 2, FALSE)="Infomax",
        _xll.IMDH(VLOOKUP(US$1,CHOOSE({1,2},Timeseries[code],Timeseries[asset_class]),2,FALSE),
        VLOOKUP(US$1,CHOOSE({1,2},Timeseries[code],Timeseries[source_ticker]),2,FALSE),
        VLOOKUP(US$1,CHOOSE({1,2},Timeseries[code],Timeseries[source_field]),2,FALSE),
        StartDate+2,EndDate+2,9999,
        "Per=일,sort=A,real=false,Bizday=12,Quote=종가,ROUND=9,Pos=20,Orient=V,Title="&amp;VLOOKUP(US$1,CHOOSE({1,2},Timeseries[code],Timeseries[name]),2,FALSE)&amp;",DtFmt=1,TmFmt=1,unit=true"),
        NA()
        )
        )
    )
    )
)</f>
        <v>#Calc</v>
      </c>
      <c r="UT2" s="5" t="str" cm="1">
        <f t="array" aca="1" ref="UT2" ca="1">IF(
    UT$1="", NA(),
    IF(
    UT$1="Date",
    DateRange(StartDate, EndDate),
    IF(
        VLOOKUP(UT$1, CHOOSE({1,2}, Timeseries[code], Timeseries[source]), 2, FALSE)="FactSet",
        IF(
        VLOOKUP(UT$1, CHOOSE({1,2}, Timeseries[code], Timeseries[source_field]), 2, FALSE)="FDS_ECON_DATA",
        _xll.FDSC("", "", "PSETCAL(SEVENDAY);FDS_ECON_DATA('" &amp;
            VLOOKUP(UT$1, CHOOSE({1,2}, Timeseries[code], Timeseries[source_ticker]), 2, FALSE) &amp;
            "'," &amp; StartDate &amp; "," &amp; EndDate &amp; ", D, NONE, NONE)"
        ),
        _xll.FDSC("", "", "PSETCAL(SEVENDAY);NO_REPEAT_F(SPEC_ID_DATA('" &amp;
            VLOOKUP(UT$1, CHOOSE({1,2}, Timeseries[code], Timeseries[source_ticker]), 2, FALSE) &amp;
            ":" &amp; VLOOKUP(UT$1, CHOOSE({1,2}, Timeseries[code], Timeseries[source_field]), 2, FALSE) &amp;
            "','" &amp; StartDate &amp; "','" &amp; EndDate &amp; "', D, NONE, NONE,2))"
        )
        ),
        IF(
        VLOOKUP(UT$1, CHOOSE({1,2}, Timeseries[code], Timeseries[source]), 2, FALSE)="Bloomberg",
        BDH(
            VLOOKUP(UT$1, CHOOSE({1,2}, Timeseries[code],Timeseries[source_ticker]), 2, FALSE),
            VLOOKUP(UT$1, CHOOSE({1,2}, Timeseries[code],Timeseries[source_field]), 2, FALSE),
            StartDate, EndDate, "SORT","FALSE", "DTS","FALSE", "DAYS","C", "FILL","B"
        ),
        IF(
        VLOOKUP(UT$1, CHOOSE({1,2}, Timeseries[code], Timeseries[source]), 2, FALSE)="Infomax",
        _xll.IMDH(VLOOKUP(UT$1,CHOOSE({1,2},Timeseries[code],Timeseries[asset_class]),2,FALSE),
        VLOOKUP(UT$1,CHOOSE({1,2},Timeseries[code],Timeseries[source_ticker]),2,FALSE),
        VLOOKUP(UT$1,CHOOSE({1,2},Timeseries[code],Timeseries[source_field]),2,FALSE),
        StartDate+2,EndDate+2,9999,
        "Per=일,sort=A,real=false,Bizday=12,Quote=종가,ROUND=9,Pos=20,Orient=V,Title="&amp;VLOOKUP(UT$1,CHOOSE({1,2},Timeseries[code],Timeseries[name]),2,FALSE)&amp;",DtFmt=1,TmFmt=1,unit=true"),
        NA()
        )
        )
    )
    )
)</f>
        <v>#Calc</v>
      </c>
      <c r="UU2" s="5" t="str" cm="1">
        <f t="array" aca="1" ref="UU2" ca="1">IF(
    UU$1="", NA(),
    IF(
    UU$1="Date",
    DateRange(StartDate, EndDate),
    IF(
        VLOOKUP(UU$1, CHOOSE({1,2}, Timeseries[code], Timeseries[source]), 2, FALSE)="FactSet",
        IF(
        VLOOKUP(UU$1, CHOOSE({1,2}, Timeseries[code], Timeseries[source_field]), 2, FALSE)="FDS_ECON_DATA",
        _xll.FDSC("", "", "PSETCAL(SEVENDAY);FDS_ECON_DATA('" &amp;
            VLOOKUP(UU$1, CHOOSE({1,2}, Timeseries[code], Timeseries[source_ticker]), 2, FALSE) &amp;
            "'," &amp; StartDate &amp; "," &amp; EndDate &amp; ", D, NONE, NONE)"
        ),
        _xll.FDSC("", "", "PSETCAL(SEVENDAY);NO_REPEAT_F(SPEC_ID_DATA('" &amp;
            VLOOKUP(UU$1, CHOOSE({1,2}, Timeseries[code], Timeseries[source_ticker]), 2, FALSE) &amp;
            ":" &amp; VLOOKUP(UU$1, CHOOSE({1,2}, Timeseries[code], Timeseries[source_field]), 2, FALSE) &amp;
            "','" &amp; StartDate &amp; "','" &amp; EndDate &amp; "', D, NONE, NONE,2))"
        )
        ),
        IF(
        VLOOKUP(UU$1, CHOOSE({1,2}, Timeseries[code], Timeseries[source]), 2, FALSE)="Bloomberg",
        BDH(
            VLOOKUP(UU$1, CHOOSE({1,2}, Timeseries[code],Timeseries[source_ticker]), 2, FALSE),
            VLOOKUP(UU$1, CHOOSE({1,2}, Timeseries[code],Timeseries[source_field]), 2, FALSE),
            StartDate, EndDate, "SORT","FALSE", "DTS","FALSE", "DAYS","C", "FILL","B"
        ),
        IF(
        VLOOKUP(UU$1, CHOOSE({1,2}, Timeseries[code], Timeseries[source]), 2, FALSE)="Infomax",
        _xll.IMDH(VLOOKUP(UU$1,CHOOSE({1,2},Timeseries[code],Timeseries[asset_class]),2,FALSE),
        VLOOKUP(UU$1,CHOOSE({1,2},Timeseries[code],Timeseries[source_ticker]),2,FALSE),
        VLOOKUP(UU$1,CHOOSE({1,2},Timeseries[code],Timeseries[source_field]),2,FALSE),
        StartDate+2,EndDate+2,9999,
        "Per=일,sort=A,real=false,Bizday=12,Quote=종가,ROUND=9,Pos=20,Orient=V,Title="&amp;VLOOKUP(UU$1,CHOOSE({1,2},Timeseries[code],Timeseries[name]),2,FALSE)&amp;",DtFmt=1,TmFmt=1,unit=true"),
        NA()
        )
        )
    )
    )
)</f>
        <v>#Calc</v>
      </c>
      <c r="UV2" s="5" t="str" cm="1">
        <f t="array" aca="1" ref="UV2" ca="1">IF(
    UV$1="", NA(),
    IF(
    UV$1="Date",
    DateRange(StartDate, EndDate),
    IF(
        VLOOKUP(UV$1, CHOOSE({1,2}, Timeseries[code], Timeseries[source]), 2, FALSE)="FactSet",
        IF(
        VLOOKUP(UV$1, CHOOSE({1,2}, Timeseries[code], Timeseries[source_field]), 2, FALSE)="FDS_ECON_DATA",
        _xll.FDSC("", "", "PSETCAL(SEVENDAY);FDS_ECON_DATA('" &amp;
            VLOOKUP(UV$1, CHOOSE({1,2}, Timeseries[code], Timeseries[source_ticker]), 2, FALSE) &amp;
            "'," &amp; StartDate &amp; "," &amp; EndDate &amp; ", D, NONE, NONE)"
        ),
        _xll.FDSC("", "", "PSETCAL(SEVENDAY);NO_REPEAT_F(SPEC_ID_DATA('" &amp;
            VLOOKUP(UV$1, CHOOSE({1,2}, Timeseries[code], Timeseries[source_ticker]), 2, FALSE) &amp;
            ":" &amp; VLOOKUP(UV$1, CHOOSE({1,2}, Timeseries[code], Timeseries[source_field]), 2, FALSE) &amp;
            "','" &amp; StartDate &amp; "','" &amp; EndDate &amp; "', D, NONE, NONE,2))"
        )
        ),
        IF(
        VLOOKUP(UV$1, CHOOSE({1,2}, Timeseries[code], Timeseries[source]), 2, FALSE)="Bloomberg",
        BDH(
            VLOOKUP(UV$1, CHOOSE({1,2}, Timeseries[code],Timeseries[source_ticker]), 2, FALSE),
            VLOOKUP(UV$1, CHOOSE({1,2}, Timeseries[code],Timeseries[source_field]), 2, FALSE),
            StartDate, EndDate, "SORT","FALSE", "DTS","FALSE", "DAYS","C", "FILL","B"
        ),
        IF(
        VLOOKUP(UV$1, CHOOSE({1,2}, Timeseries[code], Timeseries[source]), 2, FALSE)="Infomax",
        _xll.IMDH(VLOOKUP(UV$1,CHOOSE({1,2},Timeseries[code],Timeseries[asset_class]),2,FALSE),
        VLOOKUP(UV$1,CHOOSE({1,2},Timeseries[code],Timeseries[source_ticker]),2,FALSE),
        VLOOKUP(UV$1,CHOOSE({1,2},Timeseries[code],Timeseries[source_field]),2,FALSE),
        StartDate+2,EndDate+2,9999,
        "Per=일,sort=A,real=false,Bizday=12,Quote=종가,ROUND=9,Pos=20,Orient=V,Title="&amp;VLOOKUP(UV$1,CHOOSE({1,2},Timeseries[code],Timeseries[name]),2,FALSE)&amp;",DtFmt=1,TmFmt=1,unit=true"),
        NA()
        )
        )
    )
    )
)</f>
        <v>#Calc</v>
      </c>
      <c r="UW2" s="5" t="str" cm="1">
        <f t="array" aca="1" ref="UW2" ca="1">IF(
    UW$1="", NA(),
    IF(
    UW$1="Date",
    DateRange(StartDate, EndDate),
    IF(
        VLOOKUP(UW$1, CHOOSE({1,2}, Timeseries[code], Timeseries[source]), 2, FALSE)="FactSet",
        IF(
        VLOOKUP(UW$1, CHOOSE({1,2}, Timeseries[code], Timeseries[source_field]), 2, FALSE)="FDS_ECON_DATA",
        _xll.FDSC("", "", "PSETCAL(SEVENDAY);FDS_ECON_DATA('" &amp;
            VLOOKUP(UW$1, CHOOSE({1,2}, Timeseries[code], Timeseries[source_ticker]), 2, FALSE) &amp;
            "'," &amp; StartDate &amp; "," &amp; EndDate &amp; ", D, NONE, NONE)"
        ),
        _xll.FDSC("", "", "PSETCAL(SEVENDAY);NO_REPEAT_F(SPEC_ID_DATA('" &amp;
            VLOOKUP(UW$1, CHOOSE({1,2}, Timeseries[code], Timeseries[source_ticker]), 2, FALSE) &amp;
            ":" &amp; VLOOKUP(UW$1, CHOOSE({1,2}, Timeseries[code], Timeseries[source_field]), 2, FALSE) &amp;
            "','" &amp; StartDate &amp; "','" &amp; EndDate &amp; "', D, NONE, NONE,2))"
        )
        ),
        IF(
        VLOOKUP(UW$1, CHOOSE({1,2}, Timeseries[code], Timeseries[source]), 2, FALSE)="Bloomberg",
        BDH(
            VLOOKUP(UW$1, CHOOSE({1,2}, Timeseries[code],Timeseries[source_ticker]), 2, FALSE),
            VLOOKUP(UW$1, CHOOSE({1,2}, Timeseries[code],Timeseries[source_field]), 2, FALSE),
            StartDate, EndDate, "SORT","FALSE", "DTS","FALSE", "DAYS","C", "FILL","B"
        ),
        IF(
        VLOOKUP(UW$1, CHOOSE({1,2}, Timeseries[code], Timeseries[source]), 2, FALSE)="Infomax",
        _xll.IMDH(VLOOKUP(UW$1,CHOOSE({1,2},Timeseries[code],Timeseries[asset_class]),2,FALSE),
        VLOOKUP(UW$1,CHOOSE({1,2},Timeseries[code],Timeseries[source_ticker]),2,FALSE),
        VLOOKUP(UW$1,CHOOSE({1,2},Timeseries[code],Timeseries[source_field]),2,FALSE),
        StartDate+2,EndDate+2,9999,
        "Per=일,sort=A,real=false,Bizday=12,Quote=종가,ROUND=9,Pos=20,Orient=V,Title="&amp;VLOOKUP(UW$1,CHOOSE({1,2},Timeseries[code],Timeseries[name]),2,FALSE)&amp;",DtFmt=1,TmFmt=1,unit=true"),
        NA()
        )
        )
    )
    )
)</f>
        <v>#Calc</v>
      </c>
      <c r="UX2" s="5" t="str" cm="1">
        <f t="array" aca="1" ref="UX2" ca="1">IF(
    UX$1="", NA(),
    IF(
    UX$1="Date",
    DateRange(StartDate, EndDate),
    IF(
        VLOOKUP(UX$1, CHOOSE({1,2}, Timeseries[code], Timeseries[source]), 2, FALSE)="FactSet",
        IF(
        VLOOKUP(UX$1, CHOOSE({1,2}, Timeseries[code], Timeseries[source_field]), 2, FALSE)="FDS_ECON_DATA",
        _xll.FDSC("", "", "PSETCAL(SEVENDAY);FDS_ECON_DATA('" &amp;
            VLOOKUP(UX$1, CHOOSE({1,2}, Timeseries[code], Timeseries[source_ticker]), 2, FALSE) &amp;
            "'," &amp; StartDate &amp; "," &amp; EndDate &amp; ", D, NONE, NONE)"
        ),
        _xll.FDSC("", "", "PSETCAL(SEVENDAY);NO_REPEAT_F(SPEC_ID_DATA('" &amp;
            VLOOKUP(UX$1, CHOOSE({1,2}, Timeseries[code], Timeseries[source_ticker]), 2, FALSE) &amp;
            ":" &amp; VLOOKUP(UX$1, CHOOSE({1,2}, Timeseries[code], Timeseries[source_field]), 2, FALSE) &amp;
            "','" &amp; StartDate &amp; "','" &amp; EndDate &amp; "', D, NONE, NONE,2))"
        )
        ),
        IF(
        VLOOKUP(UX$1, CHOOSE({1,2}, Timeseries[code], Timeseries[source]), 2, FALSE)="Bloomberg",
        BDH(
            VLOOKUP(UX$1, CHOOSE({1,2}, Timeseries[code],Timeseries[source_ticker]), 2, FALSE),
            VLOOKUP(UX$1, CHOOSE({1,2}, Timeseries[code],Timeseries[source_field]), 2, FALSE),
            StartDate, EndDate, "SORT","FALSE", "DTS","FALSE", "DAYS","C", "FILL","B"
        ),
        IF(
        VLOOKUP(UX$1, CHOOSE({1,2}, Timeseries[code], Timeseries[source]), 2, FALSE)="Infomax",
        _xll.IMDH(VLOOKUP(UX$1,CHOOSE({1,2},Timeseries[code],Timeseries[asset_class]),2,FALSE),
        VLOOKUP(UX$1,CHOOSE({1,2},Timeseries[code],Timeseries[source_ticker]),2,FALSE),
        VLOOKUP(UX$1,CHOOSE({1,2},Timeseries[code],Timeseries[source_field]),2,FALSE),
        StartDate+2,EndDate+2,9999,
        "Per=일,sort=A,real=false,Bizday=12,Quote=종가,ROUND=9,Pos=20,Orient=V,Title="&amp;VLOOKUP(UX$1,CHOOSE({1,2},Timeseries[code],Timeseries[name]),2,FALSE)&amp;",DtFmt=1,TmFmt=1,unit=true"),
        NA()
        )
        )
    )
    )
)</f>
        <v>#Calc</v>
      </c>
      <c r="UY2" s="5" t="str" cm="1">
        <f t="array" aca="1" ref="UY2" ca="1">IF(
    UY$1="", NA(),
    IF(
    UY$1="Date",
    DateRange(StartDate, EndDate),
    IF(
        VLOOKUP(UY$1, CHOOSE({1,2}, Timeseries[code], Timeseries[source]), 2, FALSE)="FactSet",
        IF(
        VLOOKUP(UY$1, CHOOSE({1,2}, Timeseries[code], Timeseries[source_field]), 2, FALSE)="FDS_ECON_DATA",
        _xll.FDSC("", "", "PSETCAL(SEVENDAY);FDS_ECON_DATA('" &amp;
            VLOOKUP(UY$1, CHOOSE({1,2}, Timeseries[code], Timeseries[source_ticker]), 2, FALSE) &amp;
            "'," &amp; StartDate &amp; "," &amp; EndDate &amp; ", D, NONE, NONE)"
        ),
        _xll.FDSC("", "", "PSETCAL(SEVENDAY);NO_REPEAT_F(SPEC_ID_DATA('" &amp;
            VLOOKUP(UY$1, CHOOSE({1,2}, Timeseries[code], Timeseries[source_ticker]), 2, FALSE) &amp;
            ":" &amp; VLOOKUP(UY$1, CHOOSE({1,2}, Timeseries[code], Timeseries[source_field]), 2, FALSE) &amp;
            "','" &amp; StartDate &amp; "','" &amp; EndDate &amp; "', D, NONE, NONE,2))"
        )
        ),
        IF(
        VLOOKUP(UY$1, CHOOSE({1,2}, Timeseries[code], Timeseries[source]), 2, FALSE)="Bloomberg",
        BDH(
            VLOOKUP(UY$1, CHOOSE({1,2}, Timeseries[code],Timeseries[source_ticker]), 2, FALSE),
            VLOOKUP(UY$1, CHOOSE({1,2}, Timeseries[code],Timeseries[source_field]), 2, FALSE),
            StartDate, EndDate, "SORT","FALSE", "DTS","FALSE", "DAYS","C", "FILL","B"
        ),
        IF(
        VLOOKUP(UY$1, CHOOSE({1,2}, Timeseries[code], Timeseries[source]), 2, FALSE)="Infomax",
        _xll.IMDH(VLOOKUP(UY$1,CHOOSE({1,2},Timeseries[code],Timeseries[asset_class]),2,FALSE),
        VLOOKUP(UY$1,CHOOSE({1,2},Timeseries[code],Timeseries[source_ticker]),2,FALSE),
        VLOOKUP(UY$1,CHOOSE({1,2},Timeseries[code],Timeseries[source_field]),2,FALSE),
        StartDate+2,EndDate+2,9999,
        "Per=일,sort=A,real=false,Bizday=12,Quote=종가,ROUND=9,Pos=20,Orient=V,Title="&amp;VLOOKUP(UY$1,CHOOSE({1,2},Timeseries[code],Timeseries[name]),2,FALSE)&amp;",DtFmt=1,TmFmt=1,unit=true"),
        NA()
        )
        )
    )
    )
)</f>
        <v>#Calc</v>
      </c>
      <c r="UZ2" s="5" t="str" cm="1">
        <f t="array" aca="1" ref="UZ2" ca="1">IF(
    UZ$1="", NA(),
    IF(
    UZ$1="Date",
    DateRange(StartDate, EndDate),
    IF(
        VLOOKUP(UZ$1, CHOOSE({1,2}, Timeseries[code], Timeseries[source]), 2, FALSE)="FactSet",
        IF(
        VLOOKUP(UZ$1, CHOOSE({1,2}, Timeseries[code], Timeseries[source_field]), 2, FALSE)="FDS_ECON_DATA",
        _xll.FDSC("", "", "PSETCAL(SEVENDAY);FDS_ECON_DATA('" &amp;
            VLOOKUP(UZ$1, CHOOSE({1,2}, Timeseries[code], Timeseries[source_ticker]), 2, FALSE) &amp;
            "'," &amp; StartDate &amp; "," &amp; EndDate &amp; ", D, NONE, NONE)"
        ),
        _xll.FDSC("", "", "PSETCAL(SEVENDAY);NO_REPEAT_F(SPEC_ID_DATA('" &amp;
            VLOOKUP(UZ$1, CHOOSE({1,2}, Timeseries[code], Timeseries[source_ticker]), 2, FALSE) &amp;
            ":" &amp; VLOOKUP(UZ$1, CHOOSE({1,2}, Timeseries[code], Timeseries[source_field]), 2, FALSE) &amp;
            "','" &amp; StartDate &amp; "','" &amp; EndDate &amp; "', D, NONE, NONE,2))"
        )
        ),
        IF(
        VLOOKUP(UZ$1, CHOOSE({1,2}, Timeseries[code], Timeseries[source]), 2, FALSE)="Bloomberg",
        BDH(
            VLOOKUP(UZ$1, CHOOSE({1,2}, Timeseries[code],Timeseries[source_ticker]), 2, FALSE),
            VLOOKUP(UZ$1, CHOOSE({1,2}, Timeseries[code],Timeseries[source_field]), 2, FALSE),
            StartDate, EndDate, "SORT","FALSE", "DTS","FALSE", "DAYS","C", "FILL","B"
        ),
        IF(
        VLOOKUP(UZ$1, CHOOSE({1,2}, Timeseries[code], Timeseries[source]), 2, FALSE)="Infomax",
        _xll.IMDH(VLOOKUP(UZ$1,CHOOSE({1,2},Timeseries[code],Timeseries[asset_class]),2,FALSE),
        VLOOKUP(UZ$1,CHOOSE({1,2},Timeseries[code],Timeseries[source_ticker]),2,FALSE),
        VLOOKUP(UZ$1,CHOOSE({1,2},Timeseries[code],Timeseries[source_field]),2,FALSE),
        StartDate+2,EndDate+2,9999,
        "Per=일,sort=A,real=false,Bizday=12,Quote=종가,ROUND=9,Pos=20,Orient=V,Title="&amp;VLOOKUP(UZ$1,CHOOSE({1,2},Timeseries[code],Timeseries[name]),2,FALSE)&amp;",DtFmt=1,TmFmt=1,unit=true"),
        NA()
        )
        )
    )
    )
)</f>
        <v>#Calc</v>
      </c>
      <c r="VA2" s="5" t="str" cm="1">
        <f t="array" aca="1" ref="VA2" ca="1">IF(
    VA$1="", NA(),
    IF(
    VA$1="Date",
    DateRange(StartDate, EndDate),
    IF(
        VLOOKUP(VA$1, CHOOSE({1,2}, Timeseries[code], Timeseries[source]), 2, FALSE)="FactSet",
        IF(
        VLOOKUP(VA$1, CHOOSE({1,2}, Timeseries[code], Timeseries[source_field]), 2, FALSE)="FDS_ECON_DATA",
        _xll.FDSC("", "", "PSETCAL(SEVENDAY);FDS_ECON_DATA('" &amp;
            VLOOKUP(VA$1, CHOOSE({1,2}, Timeseries[code], Timeseries[source_ticker]), 2, FALSE) &amp;
            "'," &amp; StartDate &amp; "," &amp; EndDate &amp; ", D, NONE, NONE)"
        ),
        _xll.FDSC("", "", "PSETCAL(SEVENDAY);NO_REPEAT_F(SPEC_ID_DATA('" &amp;
            VLOOKUP(VA$1, CHOOSE({1,2}, Timeseries[code], Timeseries[source_ticker]), 2, FALSE) &amp;
            ":" &amp; VLOOKUP(VA$1, CHOOSE({1,2}, Timeseries[code], Timeseries[source_field]), 2, FALSE) &amp;
            "','" &amp; StartDate &amp; "','" &amp; EndDate &amp; "', D, NONE, NONE,2))"
        )
        ),
        IF(
        VLOOKUP(VA$1, CHOOSE({1,2}, Timeseries[code], Timeseries[source]), 2, FALSE)="Bloomberg",
        BDH(
            VLOOKUP(VA$1, CHOOSE({1,2}, Timeseries[code],Timeseries[source_ticker]), 2, FALSE),
            VLOOKUP(VA$1, CHOOSE({1,2}, Timeseries[code],Timeseries[source_field]), 2, FALSE),
            StartDate, EndDate, "SORT","FALSE", "DTS","FALSE", "DAYS","C", "FILL","B"
        ),
        IF(
        VLOOKUP(VA$1, CHOOSE({1,2}, Timeseries[code], Timeseries[source]), 2, FALSE)="Infomax",
        _xll.IMDH(VLOOKUP(VA$1,CHOOSE({1,2},Timeseries[code],Timeseries[asset_class]),2,FALSE),
        VLOOKUP(VA$1,CHOOSE({1,2},Timeseries[code],Timeseries[source_ticker]),2,FALSE),
        VLOOKUP(VA$1,CHOOSE({1,2},Timeseries[code],Timeseries[source_field]),2,FALSE),
        StartDate+2,EndDate+2,9999,
        "Per=일,sort=A,real=false,Bizday=12,Quote=종가,ROUND=9,Pos=20,Orient=V,Title="&amp;VLOOKUP(VA$1,CHOOSE({1,2},Timeseries[code],Timeseries[name]),2,FALSE)&amp;",DtFmt=1,TmFmt=1,unit=true"),
        NA()
        )
        )
    )
    )
)</f>
        <v>#Calc</v>
      </c>
      <c r="VB2" s="5" t="str" cm="1">
        <f t="array" aca="1" ref="VB2" ca="1">IF(
    VB$1="", NA(),
    IF(
    VB$1="Date",
    DateRange(StartDate, EndDate),
    IF(
        VLOOKUP(VB$1, CHOOSE({1,2}, Timeseries[code], Timeseries[source]), 2, FALSE)="FactSet",
        IF(
        VLOOKUP(VB$1, CHOOSE({1,2}, Timeseries[code], Timeseries[source_field]), 2, FALSE)="FDS_ECON_DATA",
        _xll.FDSC("", "", "PSETCAL(SEVENDAY);FDS_ECON_DATA('" &amp;
            VLOOKUP(VB$1, CHOOSE({1,2}, Timeseries[code], Timeseries[source_ticker]), 2, FALSE) &amp;
            "'," &amp; StartDate &amp; "," &amp; EndDate &amp; ", D, NONE, NONE)"
        ),
        _xll.FDSC("", "", "PSETCAL(SEVENDAY);NO_REPEAT_F(SPEC_ID_DATA('" &amp;
            VLOOKUP(VB$1, CHOOSE({1,2}, Timeseries[code], Timeseries[source_ticker]), 2, FALSE) &amp;
            ":" &amp; VLOOKUP(VB$1, CHOOSE({1,2}, Timeseries[code], Timeseries[source_field]), 2, FALSE) &amp;
            "','" &amp; StartDate &amp; "','" &amp; EndDate &amp; "', D, NONE, NONE,2))"
        )
        ),
        IF(
        VLOOKUP(VB$1, CHOOSE({1,2}, Timeseries[code], Timeseries[source]), 2, FALSE)="Bloomberg",
        BDH(
            VLOOKUP(VB$1, CHOOSE({1,2}, Timeseries[code],Timeseries[source_ticker]), 2, FALSE),
            VLOOKUP(VB$1, CHOOSE({1,2}, Timeseries[code],Timeseries[source_field]), 2, FALSE),
            StartDate, EndDate, "SORT","FALSE", "DTS","FALSE", "DAYS","C", "FILL","B"
        ),
        IF(
        VLOOKUP(VB$1, CHOOSE({1,2}, Timeseries[code], Timeseries[source]), 2, FALSE)="Infomax",
        _xll.IMDH(VLOOKUP(VB$1,CHOOSE({1,2},Timeseries[code],Timeseries[asset_class]),2,FALSE),
        VLOOKUP(VB$1,CHOOSE({1,2},Timeseries[code],Timeseries[source_ticker]),2,FALSE),
        VLOOKUP(VB$1,CHOOSE({1,2},Timeseries[code],Timeseries[source_field]),2,FALSE),
        StartDate+2,EndDate+2,9999,
        "Per=일,sort=A,real=false,Bizday=12,Quote=종가,ROUND=9,Pos=20,Orient=V,Title="&amp;VLOOKUP(VB$1,CHOOSE({1,2},Timeseries[code],Timeseries[name]),2,FALSE)&amp;",DtFmt=1,TmFmt=1,unit=true"),
        NA()
        )
        )
    )
    )
)</f>
        <v>#Calc</v>
      </c>
      <c r="VC2" s="5" t="str" cm="1">
        <f t="array" aca="1" ref="VC2" ca="1">IF(
    VC$1="", NA(),
    IF(
    VC$1="Date",
    DateRange(StartDate, EndDate),
    IF(
        VLOOKUP(VC$1, CHOOSE({1,2}, Timeseries[code], Timeseries[source]), 2, FALSE)="FactSet",
        IF(
        VLOOKUP(VC$1, CHOOSE({1,2}, Timeseries[code], Timeseries[source_field]), 2, FALSE)="FDS_ECON_DATA",
        _xll.FDSC("", "", "PSETCAL(SEVENDAY);FDS_ECON_DATA('" &amp;
            VLOOKUP(VC$1, CHOOSE({1,2}, Timeseries[code], Timeseries[source_ticker]), 2, FALSE) &amp;
            "'," &amp; StartDate &amp; "," &amp; EndDate &amp; ", D, NONE, NONE)"
        ),
        _xll.FDSC("", "", "PSETCAL(SEVENDAY);NO_REPEAT_F(SPEC_ID_DATA('" &amp;
            VLOOKUP(VC$1, CHOOSE({1,2}, Timeseries[code], Timeseries[source_ticker]), 2, FALSE) &amp;
            ":" &amp; VLOOKUP(VC$1, CHOOSE({1,2}, Timeseries[code], Timeseries[source_field]), 2, FALSE) &amp;
            "','" &amp; StartDate &amp; "','" &amp; EndDate &amp; "', D, NONE, NONE,2))"
        )
        ),
        IF(
        VLOOKUP(VC$1, CHOOSE({1,2}, Timeseries[code], Timeseries[source]), 2, FALSE)="Bloomberg",
        BDH(
            VLOOKUP(VC$1, CHOOSE({1,2}, Timeseries[code],Timeseries[source_ticker]), 2, FALSE),
            VLOOKUP(VC$1, CHOOSE({1,2}, Timeseries[code],Timeseries[source_field]), 2, FALSE),
            StartDate, EndDate, "SORT","FALSE", "DTS","FALSE", "DAYS","C", "FILL","B"
        ),
        IF(
        VLOOKUP(VC$1, CHOOSE({1,2}, Timeseries[code], Timeseries[source]), 2, FALSE)="Infomax",
        _xll.IMDH(VLOOKUP(VC$1,CHOOSE({1,2},Timeseries[code],Timeseries[asset_class]),2,FALSE),
        VLOOKUP(VC$1,CHOOSE({1,2},Timeseries[code],Timeseries[source_ticker]),2,FALSE),
        VLOOKUP(VC$1,CHOOSE({1,2},Timeseries[code],Timeseries[source_field]),2,FALSE),
        StartDate+2,EndDate+2,9999,
        "Per=일,sort=A,real=false,Bizday=12,Quote=종가,ROUND=9,Pos=20,Orient=V,Title="&amp;VLOOKUP(VC$1,CHOOSE({1,2},Timeseries[code],Timeseries[name]),2,FALSE)&amp;",DtFmt=1,TmFmt=1,unit=true"),
        NA()
        )
        )
    )
    )
)</f>
        <v>#Calc</v>
      </c>
      <c r="VD2" s="5" t="str" cm="1">
        <f t="array" aca="1" ref="VD2" ca="1">IF(
    VD$1="", NA(),
    IF(
    VD$1="Date",
    DateRange(StartDate, EndDate),
    IF(
        VLOOKUP(VD$1, CHOOSE({1,2}, Timeseries[code], Timeseries[source]), 2, FALSE)="FactSet",
        IF(
        VLOOKUP(VD$1, CHOOSE({1,2}, Timeseries[code], Timeseries[source_field]), 2, FALSE)="FDS_ECON_DATA",
        _xll.FDSC("", "", "PSETCAL(SEVENDAY);FDS_ECON_DATA('" &amp;
            VLOOKUP(VD$1, CHOOSE({1,2}, Timeseries[code], Timeseries[source_ticker]), 2, FALSE) &amp;
            "'," &amp; StartDate &amp; "," &amp; EndDate &amp; ", D, NONE, NONE)"
        ),
        _xll.FDSC("", "", "PSETCAL(SEVENDAY);NO_REPEAT_F(SPEC_ID_DATA('" &amp;
            VLOOKUP(VD$1, CHOOSE({1,2}, Timeseries[code], Timeseries[source_ticker]), 2, FALSE) &amp;
            ":" &amp; VLOOKUP(VD$1, CHOOSE({1,2}, Timeseries[code], Timeseries[source_field]), 2, FALSE) &amp;
            "','" &amp; StartDate &amp; "','" &amp; EndDate &amp; "', D, NONE, NONE,2))"
        )
        ),
        IF(
        VLOOKUP(VD$1, CHOOSE({1,2}, Timeseries[code], Timeseries[source]), 2, FALSE)="Bloomberg",
        BDH(
            VLOOKUP(VD$1, CHOOSE({1,2}, Timeseries[code],Timeseries[source_ticker]), 2, FALSE),
            VLOOKUP(VD$1, CHOOSE({1,2}, Timeseries[code],Timeseries[source_field]), 2, FALSE),
            StartDate, EndDate, "SORT","FALSE", "DTS","FALSE", "DAYS","C", "FILL","B"
        ),
        IF(
        VLOOKUP(VD$1, CHOOSE({1,2}, Timeseries[code], Timeseries[source]), 2, FALSE)="Infomax",
        _xll.IMDH(VLOOKUP(VD$1,CHOOSE({1,2},Timeseries[code],Timeseries[asset_class]),2,FALSE),
        VLOOKUP(VD$1,CHOOSE({1,2},Timeseries[code],Timeseries[source_ticker]),2,FALSE),
        VLOOKUP(VD$1,CHOOSE({1,2},Timeseries[code],Timeseries[source_field]),2,FALSE),
        StartDate+2,EndDate+2,9999,
        "Per=일,sort=A,real=false,Bizday=12,Quote=종가,ROUND=9,Pos=20,Orient=V,Title="&amp;VLOOKUP(VD$1,CHOOSE({1,2},Timeseries[code],Timeseries[name]),2,FALSE)&amp;",DtFmt=1,TmFmt=1,unit=true"),
        NA()
        )
        )
    )
    )
)</f>
        <v>#Calc</v>
      </c>
      <c r="VE2" s="5" t="str" cm="1">
        <f t="array" aca="1" ref="VE2" ca="1">IF(
    VE$1="", NA(),
    IF(
    VE$1="Date",
    DateRange(StartDate, EndDate),
    IF(
        VLOOKUP(VE$1, CHOOSE({1,2}, Timeseries[code], Timeseries[source]), 2, FALSE)="FactSet",
        IF(
        VLOOKUP(VE$1, CHOOSE({1,2}, Timeseries[code], Timeseries[source_field]), 2, FALSE)="FDS_ECON_DATA",
        _xll.FDSC("", "", "PSETCAL(SEVENDAY);FDS_ECON_DATA('" &amp;
            VLOOKUP(VE$1, CHOOSE({1,2}, Timeseries[code], Timeseries[source_ticker]), 2, FALSE) &amp;
            "'," &amp; StartDate &amp; "," &amp; EndDate &amp; ", D, NONE, NONE)"
        ),
        _xll.FDSC("", "", "PSETCAL(SEVENDAY);NO_REPEAT_F(SPEC_ID_DATA('" &amp;
            VLOOKUP(VE$1, CHOOSE({1,2}, Timeseries[code], Timeseries[source_ticker]), 2, FALSE) &amp;
            ":" &amp; VLOOKUP(VE$1, CHOOSE({1,2}, Timeseries[code], Timeseries[source_field]), 2, FALSE) &amp;
            "','" &amp; StartDate &amp; "','" &amp; EndDate &amp; "', D, NONE, NONE,2))"
        )
        ),
        IF(
        VLOOKUP(VE$1, CHOOSE({1,2}, Timeseries[code], Timeseries[source]), 2, FALSE)="Bloomberg",
        BDH(
            VLOOKUP(VE$1, CHOOSE({1,2}, Timeseries[code],Timeseries[source_ticker]), 2, FALSE),
            VLOOKUP(VE$1, CHOOSE({1,2}, Timeseries[code],Timeseries[source_field]), 2, FALSE),
            StartDate, EndDate, "SORT","FALSE", "DTS","FALSE", "DAYS","C", "FILL","B"
        ),
        IF(
        VLOOKUP(VE$1, CHOOSE({1,2}, Timeseries[code], Timeseries[source]), 2, FALSE)="Infomax",
        _xll.IMDH(VLOOKUP(VE$1,CHOOSE({1,2},Timeseries[code],Timeseries[asset_class]),2,FALSE),
        VLOOKUP(VE$1,CHOOSE({1,2},Timeseries[code],Timeseries[source_ticker]),2,FALSE),
        VLOOKUP(VE$1,CHOOSE({1,2},Timeseries[code],Timeseries[source_field]),2,FALSE),
        StartDate+2,EndDate+2,9999,
        "Per=일,sort=A,real=false,Bizday=12,Quote=종가,ROUND=9,Pos=20,Orient=V,Title="&amp;VLOOKUP(VE$1,CHOOSE({1,2},Timeseries[code],Timeseries[name]),2,FALSE)&amp;",DtFmt=1,TmFmt=1,unit=true"),
        NA()
        )
        )
    )
    )
)</f>
        <v>#Calc</v>
      </c>
      <c r="VF2" s="5" t="e" cm="1">
        <f t="array" aca="1" ref="VF2" ca="1">IF(
    VF$1="", NA(),
    IF(
    VF$1="Date",
    DateRange(StartDate, EndDate),
    IF(
        VLOOKUP(VF$1, CHOOSE({1,2}, Timeseries[code], Timeseries[source]), 2, FALSE)="FactSet",
        IF(
        VLOOKUP(VF$1, CHOOSE({1,2}, Timeseries[code], Timeseries[source_field]), 2, FALSE)="FDS_ECON_DATA",
        _xll.FDSC("", "", "PSETCAL(SEVENDAY);FDS_ECON_DATA('" &amp;
            VLOOKUP(VF$1, CHOOSE({1,2}, Timeseries[code], Timeseries[source_ticker]), 2, FALSE) &amp;
            "'," &amp; StartDate &amp; "," &amp; EndDate &amp; ", D, NONE, NONE)"
        ),
        _xll.FDSC("", "", "PSETCAL(SEVENDAY);NO_REPEAT_F(SPEC_ID_DATA('" &amp;
            VLOOKUP(VF$1, CHOOSE({1,2}, Timeseries[code], Timeseries[source_ticker]), 2, FALSE) &amp;
            ":" &amp; VLOOKUP(VF$1, CHOOSE({1,2}, Timeseries[code], Timeseries[source_field]), 2, FALSE) &amp;
            "','" &amp; StartDate &amp; "','" &amp; EndDate &amp; "', D, NONE, NONE,2))"
        )
        ),
        IF(
        VLOOKUP(VF$1, CHOOSE({1,2}, Timeseries[code], Timeseries[source]), 2, FALSE)="Bloomberg",
        BDH(
            VLOOKUP(VF$1, CHOOSE({1,2}, Timeseries[code],Timeseries[source_ticker]), 2, FALSE),
            VLOOKUP(VF$1, CHOOSE({1,2}, Timeseries[code],Timeseries[source_field]), 2, FALSE),
            StartDate, EndDate, "SORT","FALSE", "DTS","FALSE", "DAYS","C", "FILL","B"
        ),
        IF(
        VLOOKUP(VF$1, CHOOSE({1,2}, Timeseries[code], Timeseries[source]), 2, FALSE)="Infomax",
        _xll.IMDH(VLOOKUP(VF$1,CHOOSE({1,2},Timeseries[code],Timeseries[asset_class]),2,FALSE),
        VLOOKUP(VF$1,CHOOSE({1,2},Timeseries[code],Timeseries[source_ticker]),2,FALSE),
        VLOOKUP(VF$1,CHOOSE({1,2},Timeseries[code],Timeseries[source_field]),2,FALSE),
        StartDate+2,EndDate+2,9999,
        "Per=일,sort=A,real=false,Bizday=12,Quote=종가,ROUND=9,Pos=20,Orient=V,Title="&amp;VLOOKUP(VF$1,CHOOSE({1,2},Timeseries[code],Timeseries[name]),2,FALSE)&amp;",DtFmt=1,TmFmt=1,unit=true"),
        NA()
        )
        )
    )
    )
)</f>
        <v>#NAME?</v>
      </c>
      <c r="VG2" s="5" t="e" cm="1">
        <f t="array" aca="1" ref="VG2" ca="1">IF(
    VG$1="", NA(),
    IF(
    VG$1="Date",
    DateRange(StartDate, EndDate),
    IF(
        VLOOKUP(VG$1, CHOOSE({1,2}, Timeseries[code], Timeseries[source]), 2, FALSE)="FactSet",
        IF(
        VLOOKUP(VG$1, CHOOSE({1,2}, Timeseries[code], Timeseries[source_field]), 2, FALSE)="FDS_ECON_DATA",
        _xll.FDSC("", "", "PSETCAL(SEVENDAY);FDS_ECON_DATA('" &amp;
            VLOOKUP(VG$1, CHOOSE({1,2}, Timeseries[code], Timeseries[source_ticker]), 2, FALSE) &amp;
            "'," &amp; StartDate &amp; "," &amp; EndDate &amp; ", D, NONE, NONE)"
        ),
        _xll.FDSC("", "", "PSETCAL(SEVENDAY);NO_REPEAT_F(SPEC_ID_DATA('" &amp;
            VLOOKUP(VG$1, CHOOSE({1,2}, Timeseries[code], Timeseries[source_ticker]), 2, FALSE) &amp;
            ":" &amp; VLOOKUP(VG$1, CHOOSE({1,2}, Timeseries[code], Timeseries[source_field]), 2, FALSE) &amp;
            "','" &amp; StartDate &amp; "','" &amp; EndDate &amp; "', D, NONE, NONE,2))"
        )
        ),
        IF(
        VLOOKUP(VG$1, CHOOSE({1,2}, Timeseries[code], Timeseries[source]), 2, FALSE)="Bloomberg",
        BDH(
            VLOOKUP(VG$1, CHOOSE({1,2}, Timeseries[code],Timeseries[source_ticker]), 2, FALSE),
            VLOOKUP(VG$1, CHOOSE({1,2}, Timeseries[code],Timeseries[source_field]), 2, FALSE),
            StartDate, EndDate, "SORT","FALSE", "DTS","FALSE", "DAYS","C", "FILL","B"
        ),
        IF(
        VLOOKUP(VG$1, CHOOSE({1,2}, Timeseries[code], Timeseries[source]), 2, FALSE)="Infomax",
        _xll.IMDH(VLOOKUP(VG$1,CHOOSE({1,2},Timeseries[code],Timeseries[asset_class]),2,FALSE),
        VLOOKUP(VG$1,CHOOSE({1,2},Timeseries[code],Timeseries[source_ticker]),2,FALSE),
        VLOOKUP(VG$1,CHOOSE({1,2},Timeseries[code],Timeseries[source_field]),2,FALSE),
        StartDate+2,EndDate+2,9999,
        "Per=일,sort=A,real=false,Bizday=12,Quote=종가,ROUND=9,Pos=20,Orient=V,Title="&amp;VLOOKUP(VG$1,CHOOSE({1,2},Timeseries[code],Timeseries[name]),2,FALSE)&amp;",DtFmt=1,TmFmt=1,unit=true"),
        NA()
        )
        )
    )
    )
)</f>
        <v>#NAME?</v>
      </c>
      <c r="VH2" s="5" t="e" cm="1">
        <f t="array" aca="1" ref="VH2" ca="1">IF(
    VH$1="", NA(),
    IF(
    VH$1="Date",
    DateRange(StartDate, EndDate),
    IF(
        VLOOKUP(VH$1, CHOOSE({1,2}, Timeseries[code], Timeseries[source]), 2, FALSE)="FactSet",
        IF(
        VLOOKUP(VH$1, CHOOSE({1,2}, Timeseries[code], Timeseries[source_field]), 2, FALSE)="FDS_ECON_DATA",
        _xll.FDSC("", "", "PSETCAL(SEVENDAY);FDS_ECON_DATA('" &amp;
            VLOOKUP(VH$1, CHOOSE({1,2}, Timeseries[code], Timeseries[source_ticker]), 2, FALSE) &amp;
            "'," &amp; StartDate &amp; "," &amp; EndDate &amp; ", D, NONE, NONE)"
        ),
        _xll.FDSC("", "", "PSETCAL(SEVENDAY);NO_REPEAT_F(SPEC_ID_DATA('" &amp;
            VLOOKUP(VH$1, CHOOSE({1,2}, Timeseries[code], Timeseries[source_ticker]), 2, FALSE) &amp;
            ":" &amp; VLOOKUP(VH$1, CHOOSE({1,2}, Timeseries[code], Timeseries[source_field]), 2, FALSE) &amp;
            "','" &amp; StartDate &amp; "','" &amp; EndDate &amp; "', D, NONE, NONE,2))"
        )
        ),
        IF(
        VLOOKUP(VH$1, CHOOSE({1,2}, Timeseries[code], Timeseries[source]), 2, FALSE)="Bloomberg",
        BDH(
            VLOOKUP(VH$1, CHOOSE({1,2}, Timeseries[code],Timeseries[source_ticker]), 2, FALSE),
            VLOOKUP(VH$1, CHOOSE({1,2}, Timeseries[code],Timeseries[source_field]), 2, FALSE),
            StartDate, EndDate, "SORT","FALSE", "DTS","FALSE", "DAYS","C", "FILL","B"
        ),
        IF(
        VLOOKUP(VH$1, CHOOSE({1,2}, Timeseries[code], Timeseries[source]), 2, FALSE)="Infomax",
        _xll.IMDH(VLOOKUP(VH$1,CHOOSE({1,2},Timeseries[code],Timeseries[asset_class]),2,FALSE),
        VLOOKUP(VH$1,CHOOSE({1,2},Timeseries[code],Timeseries[source_ticker]),2,FALSE),
        VLOOKUP(VH$1,CHOOSE({1,2},Timeseries[code],Timeseries[source_field]),2,FALSE),
        StartDate+2,EndDate+2,9999,
        "Per=일,sort=A,real=false,Bizday=12,Quote=종가,ROUND=9,Pos=20,Orient=V,Title="&amp;VLOOKUP(VH$1,CHOOSE({1,2},Timeseries[code],Timeseries[name]),2,FALSE)&amp;",DtFmt=1,TmFmt=1,unit=true"),
        NA()
        )
        )
    )
    )
)</f>
        <v>#NAME?</v>
      </c>
      <c r="VI2" s="5" t="e" cm="1">
        <f t="array" aca="1" ref="VI2" ca="1">IF(
    VI$1="", NA(),
    IF(
    VI$1="Date",
    DateRange(StartDate, EndDate),
    IF(
        VLOOKUP(VI$1, CHOOSE({1,2}, Timeseries[code], Timeseries[source]), 2, FALSE)="FactSet",
        IF(
        VLOOKUP(VI$1, CHOOSE({1,2}, Timeseries[code], Timeseries[source_field]), 2, FALSE)="FDS_ECON_DATA",
        _xll.FDSC("", "", "PSETCAL(SEVENDAY);FDS_ECON_DATA('" &amp;
            VLOOKUP(VI$1, CHOOSE({1,2}, Timeseries[code], Timeseries[source_ticker]), 2, FALSE) &amp;
            "'," &amp; StartDate &amp; "," &amp; EndDate &amp; ", D, NONE, NONE)"
        ),
        _xll.FDSC("", "", "PSETCAL(SEVENDAY);NO_REPEAT_F(SPEC_ID_DATA('" &amp;
            VLOOKUP(VI$1, CHOOSE({1,2}, Timeseries[code], Timeseries[source_ticker]), 2, FALSE) &amp;
            ":" &amp; VLOOKUP(VI$1, CHOOSE({1,2}, Timeseries[code], Timeseries[source_field]), 2, FALSE) &amp;
            "','" &amp; StartDate &amp; "','" &amp; EndDate &amp; "', D, NONE, NONE,2))"
        )
        ),
        IF(
        VLOOKUP(VI$1, CHOOSE({1,2}, Timeseries[code], Timeseries[source]), 2, FALSE)="Bloomberg",
        BDH(
            VLOOKUP(VI$1, CHOOSE({1,2}, Timeseries[code],Timeseries[source_ticker]), 2, FALSE),
            VLOOKUP(VI$1, CHOOSE({1,2}, Timeseries[code],Timeseries[source_field]), 2, FALSE),
            StartDate, EndDate, "SORT","FALSE", "DTS","FALSE", "DAYS","C", "FILL","B"
        ),
        IF(
        VLOOKUP(VI$1, CHOOSE({1,2}, Timeseries[code], Timeseries[source]), 2, FALSE)="Infomax",
        _xll.IMDH(VLOOKUP(VI$1,CHOOSE({1,2},Timeseries[code],Timeseries[asset_class]),2,FALSE),
        VLOOKUP(VI$1,CHOOSE({1,2},Timeseries[code],Timeseries[source_ticker]),2,FALSE),
        VLOOKUP(VI$1,CHOOSE({1,2},Timeseries[code],Timeseries[source_field]),2,FALSE),
        StartDate+2,EndDate+2,9999,
        "Per=일,sort=A,real=false,Bizday=12,Quote=종가,ROUND=9,Pos=20,Orient=V,Title="&amp;VLOOKUP(VI$1,CHOOSE({1,2},Timeseries[code],Timeseries[name]),2,FALSE)&amp;",DtFmt=1,TmFmt=1,unit=true"),
        NA()
        )
        )
    )
    )
)</f>
        <v>#NAME?</v>
      </c>
      <c r="VJ2" s="5" t="str" cm="1">
        <f t="array" aca="1" ref="VJ2" ca="1">IF(
    VJ$1="", NA(),
    IF(
    VJ$1="Date",
    DateRange(StartDate, EndDate),
    IF(
        VLOOKUP(VJ$1, CHOOSE({1,2}, Timeseries[code], Timeseries[source]), 2, FALSE)="FactSet",
        IF(
        VLOOKUP(VJ$1, CHOOSE({1,2}, Timeseries[code], Timeseries[source_field]), 2, FALSE)="FDS_ECON_DATA",
        _xll.FDSC("", "", "PSETCAL(SEVENDAY);FDS_ECON_DATA('" &amp;
            VLOOKUP(VJ$1, CHOOSE({1,2}, Timeseries[code], Timeseries[source_ticker]), 2, FALSE) &amp;
            "'," &amp; StartDate &amp; "," &amp; EndDate &amp; ", D, NONE, NONE)"
        ),
        _xll.FDSC("", "", "PSETCAL(SEVENDAY);NO_REPEAT_F(SPEC_ID_DATA('" &amp;
            VLOOKUP(VJ$1, CHOOSE({1,2}, Timeseries[code], Timeseries[source_ticker]), 2, FALSE) &amp;
            ":" &amp; VLOOKUP(VJ$1, CHOOSE({1,2}, Timeseries[code], Timeseries[source_field]), 2, FALSE) &amp;
            "','" &amp; StartDate &amp; "','" &amp; EndDate &amp; "', D, NONE, NONE,2))"
        )
        ),
        IF(
        VLOOKUP(VJ$1, CHOOSE({1,2}, Timeseries[code], Timeseries[source]), 2, FALSE)="Bloomberg",
        BDH(
            VLOOKUP(VJ$1, CHOOSE({1,2}, Timeseries[code],Timeseries[source_ticker]), 2, FALSE),
            VLOOKUP(VJ$1, CHOOSE({1,2}, Timeseries[code],Timeseries[source_field]), 2, FALSE),
            StartDate, EndDate, "SORT","FALSE", "DTS","FALSE", "DAYS","C", "FILL","B"
        ),
        IF(
        VLOOKUP(VJ$1, CHOOSE({1,2}, Timeseries[code], Timeseries[source]), 2, FALSE)="Infomax",
        _xll.IMDH(VLOOKUP(VJ$1,CHOOSE({1,2},Timeseries[code],Timeseries[asset_class]),2,FALSE),
        VLOOKUP(VJ$1,CHOOSE({1,2},Timeseries[code],Timeseries[source_ticker]),2,FALSE),
        VLOOKUP(VJ$1,CHOOSE({1,2},Timeseries[code],Timeseries[source_field]),2,FALSE),
        StartDate+2,EndDate+2,9999,
        "Per=일,sort=A,real=false,Bizday=12,Quote=종가,ROUND=9,Pos=20,Orient=V,Title="&amp;VLOOKUP(VJ$1,CHOOSE({1,2},Timeseries[code],Timeseries[name]),2,FALSE)&amp;",DtFmt=1,TmFmt=1,unit=true"),
        NA()
        )
        )
    )
    )
)</f>
        <v>#Calc</v>
      </c>
      <c r="VK2" s="5" t="str" cm="1">
        <f t="array" aca="1" ref="VK2" ca="1">IF(
    VK$1="", NA(),
    IF(
    VK$1="Date",
    DateRange(StartDate, EndDate),
    IF(
        VLOOKUP(VK$1, CHOOSE({1,2}, Timeseries[code], Timeseries[source]), 2, FALSE)="FactSet",
        IF(
        VLOOKUP(VK$1, CHOOSE({1,2}, Timeseries[code], Timeseries[source_field]), 2, FALSE)="FDS_ECON_DATA",
        _xll.FDSC("", "", "PSETCAL(SEVENDAY);FDS_ECON_DATA('" &amp;
            VLOOKUP(VK$1, CHOOSE({1,2}, Timeseries[code], Timeseries[source_ticker]), 2, FALSE) &amp;
            "'," &amp; StartDate &amp; "," &amp; EndDate &amp; ", D, NONE, NONE)"
        ),
        _xll.FDSC("", "", "PSETCAL(SEVENDAY);NO_REPEAT_F(SPEC_ID_DATA('" &amp;
            VLOOKUP(VK$1, CHOOSE({1,2}, Timeseries[code], Timeseries[source_ticker]), 2, FALSE) &amp;
            ":" &amp; VLOOKUP(VK$1, CHOOSE({1,2}, Timeseries[code], Timeseries[source_field]), 2, FALSE) &amp;
            "','" &amp; StartDate &amp; "','" &amp; EndDate &amp; "', D, NONE, NONE,2))"
        )
        ),
        IF(
        VLOOKUP(VK$1, CHOOSE({1,2}, Timeseries[code], Timeseries[source]), 2, FALSE)="Bloomberg",
        BDH(
            VLOOKUP(VK$1, CHOOSE({1,2}, Timeseries[code],Timeseries[source_ticker]), 2, FALSE),
            VLOOKUP(VK$1, CHOOSE({1,2}, Timeseries[code],Timeseries[source_field]), 2, FALSE),
            StartDate, EndDate, "SORT","FALSE", "DTS","FALSE", "DAYS","C", "FILL","B"
        ),
        IF(
        VLOOKUP(VK$1, CHOOSE({1,2}, Timeseries[code], Timeseries[source]), 2, FALSE)="Infomax",
        _xll.IMDH(VLOOKUP(VK$1,CHOOSE({1,2},Timeseries[code],Timeseries[asset_class]),2,FALSE),
        VLOOKUP(VK$1,CHOOSE({1,2},Timeseries[code],Timeseries[source_ticker]),2,FALSE),
        VLOOKUP(VK$1,CHOOSE({1,2},Timeseries[code],Timeseries[source_field]),2,FALSE),
        StartDate+2,EndDate+2,9999,
        "Per=일,sort=A,real=false,Bizday=12,Quote=종가,ROUND=9,Pos=20,Orient=V,Title="&amp;VLOOKUP(VK$1,CHOOSE({1,2},Timeseries[code],Timeseries[name]),2,FALSE)&amp;",DtFmt=1,TmFmt=1,unit=true"),
        NA()
        )
        )
    )
    )
)</f>
        <v>#Calc</v>
      </c>
      <c r="VL2" s="5" t="str" cm="1">
        <f t="array" aca="1" ref="VL2" ca="1">IF(
    VL$1="", NA(),
    IF(
    VL$1="Date",
    DateRange(StartDate, EndDate),
    IF(
        VLOOKUP(VL$1, CHOOSE({1,2}, Timeseries[code], Timeseries[source]), 2, FALSE)="FactSet",
        IF(
        VLOOKUP(VL$1, CHOOSE({1,2}, Timeseries[code], Timeseries[source_field]), 2, FALSE)="FDS_ECON_DATA",
        _xll.FDSC("", "", "PSETCAL(SEVENDAY);FDS_ECON_DATA('" &amp;
            VLOOKUP(VL$1, CHOOSE({1,2}, Timeseries[code], Timeseries[source_ticker]), 2, FALSE) &amp;
            "'," &amp; StartDate &amp; "," &amp; EndDate &amp; ", D, NONE, NONE)"
        ),
        _xll.FDSC("", "", "PSETCAL(SEVENDAY);NO_REPEAT_F(SPEC_ID_DATA('" &amp;
            VLOOKUP(VL$1, CHOOSE({1,2}, Timeseries[code], Timeseries[source_ticker]), 2, FALSE) &amp;
            ":" &amp; VLOOKUP(VL$1, CHOOSE({1,2}, Timeseries[code], Timeseries[source_field]), 2, FALSE) &amp;
            "','" &amp; StartDate &amp; "','" &amp; EndDate &amp; "', D, NONE, NONE,2))"
        )
        ),
        IF(
        VLOOKUP(VL$1, CHOOSE({1,2}, Timeseries[code], Timeseries[source]), 2, FALSE)="Bloomberg",
        BDH(
            VLOOKUP(VL$1, CHOOSE({1,2}, Timeseries[code],Timeseries[source_ticker]), 2, FALSE),
            VLOOKUP(VL$1, CHOOSE({1,2}, Timeseries[code],Timeseries[source_field]), 2, FALSE),
            StartDate, EndDate, "SORT","FALSE", "DTS","FALSE", "DAYS","C", "FILL","B"
        ),
        IF(
        VLOOKUP(VL$1, CHOOSE({1,2}, Timeseries[code], Timeseries[source]), 2, FALSE)="Infomax",
        _xll.IMDH(VLOOKUP(VL$1,CHOOSE({1,2},Timeseries[code],Timeseries[asset_class]),2,FALSE),
        VLOOKUP(VL$1,CHOOSE({1,2},Timeseries[code],Timeseries[source_ticker]),2,FALSE),
        VLOOKUP(VL$1,CHOOSE({1,2},Timeseries[code],Timeseries[source_field]),2,FALSE),
        StartDate+2,EndDate+2,9999,
        "Per=일,sort=A,real=false,Bizday=12,Quote=종가,ROUND=9,Pos=20,Orient=V,Title="&amp;VLOOKUP(VL$1,CHOOSE({1,2},Timeseries[code],Timeseries[name]),2,FALSE)&amp;",DtFmt=1,TmFmt=1,unit=true"),
        NA()
        )
        )
    )
    )
)</f>
        <v>#Calc</v>
      </c>
      <c r="VM2" s="5" t="str" cm="1">
        <f t="array" aca="1" ref="VM2" ca="1">IF(
    VM$1="", NA(),
    IF(
    VM$1="Date",
    DateRange(StartDate, EndDate),
    IF(
        VLOOKUP(VM$1, CHOOSE({1,2}, Timeseries[code], Timeseries[source]), 2, FALSE)="FactSet",
        IF(
        VLOOKUP(VM$1, CHOOSE({1,2}, Timeseries[code], Timeseries[source_field]), 2, FALSE)="FDS_ECON_DATA",
        _xll.FDSC("", "", "PSETCAL(SEVENDAY);FDS_ECON_DATA('" &amp;
            VLOOKUP(VM$1, CHOOSE({1,2}, Timeseries[code], Timeseries[source_ticker]), 2, FALSE) &amp;
            "'," &amp; StartDate &amp; "," &amp; EndDate &amp; ", D, NONE, NONE)"
        ),
        _xll.FDSC("", "", "PSETCAL(SEVENDAY);NO_REPEAT_F(SPEC_ID_DATA('" &amp;
            VLOOKUP(VM$1, CHOOSE({1,2}, Timeseries[code], Timeseries[source_ticker]), 2, FALSE) &amp;
            ":" &amp; VLOOKUP(VM$1, CHOOSE({1,2}, Timeseries[code], Timeseries[source_field]), 2, FALSE) &amp;
            "','" &amp; StartDate &amp; "','" &amp; EndDate &amp; "', D, NONE, NONE,2))"
        )
        ),
        IF(
        VLOOKUP(VM$1, CHOOSE({1,2}, Timeseries[code], Timeseries[source]), 2, FALSE)="Bloomberg",
        BDH(
            VLOOKUP(VM$1, CHOOSE({1,2}, Timeseries[code],Timeseries[source_ticker]), 2, FALSE),
            VLOOKUP(VM$1, CHOOSE({1,2}, Timeseries[code],Timeseries[source_field]), 2, FALSE),
            StartDate, EndDate, "SORT","FALSE", "DTS","FALSE", "DAYS","C", "FILL","B"
        ),
        IF(
        VLOOKUP(VM$1, CHOOSE({1,2}, Timeseries[code], Timeseries[source]), 2, FALSE)="Infomax",
        _xll.IMDH(VLOOKUP(VM$1,CHOOSE({1,2},Timeseries[code],Timeseries[asset_class]),2,FALSE),
        VLOOKUP(VM$1,CHOOSE({1,2},Timeseries[code],Timeseries[source_ticker]),2,FALSE),
        VLOOKUP(VM$1,CHOOSE({1,2},Timeseries[code],Timeseries[source_field]),2,FALSE),
        StartDate+2,EndDate+2,9999,
        "Per=일,sort=A,real=false,Bizday=12,Quote=종가,ROUND=9,Pos=20,Orient=V,Title="&amp;VLOOKUP(VM$1,CHOOSE({1,2},Timeseries[code],Timeseries[name]),2,FALSE)&amp;",DtFmt=1,TmFmt=1,unit=true"),
        NA()
        )
        )
    )
    )
)</f>
        <v>#Calc</v>
      </c>
      <c r="VN2" s="5" t="str" cm="1">
        <f t="array" aca="1" ref="VN2" ca="1">IF(
    VN$1="", NA(),
    IF(
    VN$1="Date",
    DateRange(StartDate, EndDate),
    IF(
        VLOOKUP(VN$1, CHOOSE({1,2}, Timeseries[code], Timeseries[source]), 2, FALSE)="FactSet",
        IF(
        VLOOKUP(VN$1, CHOOSE({1,2}, Timeseries[code], Timeseries[source_field]), 2, FALSE)="FDS_ECON_DATA",
        _xll.FDSC("", "", "PSETCAL(SEVENDAY);FDS_ECON_DATA('" &amp;
            VLOOKUP(VN$1, CHOOSE({1,2}, Timeseries[code], Timeseries[source_ticker]), 2, FALSE) &amp;
            "'," &amp; StartDate &amp; "," &amp; EndDate &amp; ", D, NONE, NONE)"
        ),
        _xll.FDSC("", "", "PSETCAL(SEVENDAY);NO_REPEAT_F(SPEC_ID_DATA('" &amp;
            VLOOKUP(VN$1, CHOOSE({1,2}, Timeseries[code], Timeseries[source_ticker]), 2, FALSE) &amp;
            ":" &amp; VLOOKUP(VN$1, CHOOSE({1,2}, Timeseries[code], Timeseries[source_field]), 2, FALSE) &amp;
            "','" &amp; StartDate &amp; "','" &amp; EndDate &amp; "', D, NONE, NONE,2))"
        )
        ),
        IF(
        VLOOKUP(VN$1, CHOOSE({1,2}, Timeseries[code], Timeseries[source]), 2, FALSE)="Bloomberg",
        BDH(
            VLOOKUP(VN$1, CHOOSE({1,2}, Timeseries[code],Timeseries[source_ticker]), 2, FALSE),
            VLOOKUP(VN$1, CHOOSE({1,2}, Timeseries[code],Timeseries[source_field]), 2, FALSE),
            StartDate, EndDate, "SORT","FALSE", "DTS","FALSE", "DAYS","C", "FILL","B"
        ),
        IF(
        VLOOKUP(VN$1, CHOOSE({1,2}, Timeseries[code], Timeseries[source]), 2, FALSE)="Infomax",
        _xll.IMDH(VLOOKUP(VN$1,CHOOSE({1,2},Timeseries[code],Timeseries[asset_class]),2,FALSE),
        VLOOKUP(VN$1,CHOOSE({1,2},Timeseries[code],Timeseries[source_ticker]),2,FALSE),
        VLOOKUP(VN$1,CHOOSE({1,2},Timeseries[code],Timeseries[source_field]),2,FALSE),
        StartDate+2,EndDate+2,9999,
        "Per=일,sort=A,real=false,Bizday=12,Quote=종가,ROUND=9,Pos=20,Orient=V,Title="&amp;VLOOKUP(VN$1,CHOOSE({1,2},Timeseries[code],Timeseries[name]),2,FALSE)&amp;",DtFmt=1,TmFmt=1,unit=true"),
        NA()
        )
        )
    )
    )
)</f>
        <v>#Calc</v>
      </c>
      <c r="VO2" s="5" t="str" cm="1">
        <f t="array" aca="1" ref="VO2" ca="1">IF(
    VO$1="", NA(),
    IF(
    VO$1="Date",
    DateRange(StartDate, EndDate),
    IF(
        VLOOKUP(VO$1, CHOOSE({1,2}, Timeseries[code], Timeseries[source]), 2, FALSE)="FactSet",
        IF(
        VLOOKUP(VO$1, CHOOSE({1,2}, Timeseries[code], Timeseries[source_field]), 2, FALSE)="FDS_ECON_DATA",
        _xll.FDSC("", "", "PSETCAL(SEVENDAY);FDS_ECON_DATA('" &amp;
            VLOOKUP(VO$1, CHOOSE({1,2}, Timeseries[code], Timeseries[source_ticker]), 2, FALSE) &amp;
            "'," &amp; StartDate &amp; "," &amp; EndDate &amp; ", D, NONE, NONE)"
        ),
        _xll.FDSC("", "", "PSETCAL(SEVENDAY);NO_REPEAT_F(SPEC_ID_DATA('" &amp;
            VLOOKUP(VO$1, CHOOSE({1,2}, Timeseries[code], Timeseries[source_ticker]), 2, FALSE) &amp;
            ":" &amp; VLOOKUP(VO$1, CHOOSE({1,2}, Timeseries[code], Timeseries[source_field]), 2, FALSE) &amp;
            "','" &amp; StartDate &amp; "','" &amp; EndDate &amp; "', D, NONE, NONE,2))"
        )
        ),
        IF(
        VLOOKUP(VO$1, CHOOSE({1,2}, Timeseries[code], Timeseries[source]), 2, FALSE)="Bloomberg",
        BDH(
            VLOOKUP(VO$1, CHOOSE({1,2}, Timeseries[code],Timeseries[source_ticker]), 2, FALSE),
            VLOOKUP(VO$1, CHOOSE({1,2}, Timeseries[code],Timeseries[source_field]), 2, FALSE),
            StartDate, EndDate, "SORT","FALSE", "DTS","FALSE", "DAYS","C", "FILL","B"
        ),
        IF(
        VLOOKUP(VO$1, CHOOSE({1,2}, Timeseries[code], Timeseries[source]), 2, FALSE)="Infomax",
        _xll.IMDH(VLOOKUP(VO$1,CHOOSE({1,2},Timeseries[code],Timeseries[asset_class]),2,FALSE),
        VLOOKUP(VO$1,CHOOSE({1,2},Timeseries[code],Timeseries[source_ticker]),2,FALSE),
        VLOOKUP(VO$1,CHOOSE({1,2},Timeseries[code],Timeseries[source_field]),2,FALSE),
        StartDate+2,EndDate+2,9999,
        "Per=일,sort=A,real=false,Bizday=12,Quote=종가,ROUND=9,Pos=20,Orient=V,Title="&amp;VLOOKUP(VO$1,CHOOSE({1,2},Timeseries[code],Timeseries[name]),2,FALSE)&amp;",DtFmt=1,TmFmt=1,unit=true"),
        NA()
        )
        )
    )
    )
)</f>
        <v>#Calc</v>
      </c>
      <c r="VP2" s="5" t="str" cm="1">
        <f t="array" aca="1" ref="VP2" ca="1">IF(
    VP$1="", NA(),
    IF(
    VP$1="Date",
    DateRange(StartDate, EndDate),
    IF(
        VLOOKUP(VP$1, CHOOSE({1,2}, Timeseries[code], Timeseries[source]), 2, FALSE)="FactSet",
        IF(
        VLOOKUP(VP$1, CHOOSE({1,2}, Timeseries[code], Timeseries[source_field]), 2, FALSE)="FDS_ECON_DATA",
        _xll.FDSC("", "", "PSETCAL(SEVENDAY);FDS_ECON_DATA('" &amp;
            VLOOKUP(VP$1, CHOOSE({1,2}, Timeseries[code], Timeseries[source_ticker]), 2, FALSE) &amp;
            "'," &amp; StartDate &amp; "," &amp; EndDate &amp; ", D, NONE, NONE)"
        ),
        _xll.FDSC("", "", "PSETCAL(SEVENDAY);NO_REPEAT_F(SPEC_ID_DATA('" &amp;
            VLOOKUP(VP$1, CHOOSE({1,2}, Timeseries[code], Timeseries[source_ticker]), 2, FALSE) &amp;
            ":" &amp; VLOOKUP(VP$1, CHOOSE({1,2}, Timeseries[code], Timeseries[source_field]), 2, FALSE) &amp;
            "','" &amp; StartDate &amp; "','" &amp; EndDate &amp; "', D, NONE, NONE,2))"
        )
        ),
        IF(
        VLOOKUP(VP$1, CHOOSE({1,2}, Timeseries[code], Timeseries[source]), 2, FALSE)="Bloomberg",
        BDH(
            VLOOKUP(VP$1, CHOOSE({1,2}, Timeseries[code],Timeseries[source_ticker]), 2, FALSE),
            VLOOKUP(VP$1, CHOOSE({1,2}, Timeseries[code],Timeseries[source_field]), 2, FALSE),
            StartDate, EndDate, "SORT","FALSE", "DTS","FALSE", "DAYS","C", "FILL","B"
        ),
        IF(
        VLOOKUP(VP$1, CHOOSE({1,2}, Timeseries[code], Timeseries[source]), 2, FALSE)="Infomax",
        _xll.IMDH(VLOOKUP(VP$1,CHOOSE({1,2},Timeseries[code],Timeseries[asset_class]),2,FALSE),
        VLOOKUP(VP$1,CHOOSE({1,2},Timeseries[code],Timeseries[source_ticker]),2,FALSE),
        VLOOKUP(VP$1,CHOOSE({1,2},Timeseries[code],Timeseries[source_field]),2,FALSE),
        StartDate+2,EndDate+2,9999,
        "Per=일,sort=A,real=false,Bizday=12,Quote=종가,ROUND=9,Pos=20,Orient=V,Title="&amp;VLOOKUP(VP$1,CHOOSE({1,2},Timeseries[code],Timeseries[name]),2,FALSE)&amp;",DtFmt=1,TmFmt=1,unit=true"),
        NA()
        )
        )
    )
    )
)</f>
        <v>#Calc</v>
      </c>
      <c r="VQ2" s="5" t="str" cm="1">
        <f t="array" aca="1" ref="VQ2" ca="1">IF(
    VQ$1="", NA(),
    IF(
    VQ$1="Date",
    DateRange(StartDate, EndDate),
    IF(
        VLOOKUP(VQ$1, CHOOSE({1,2}, Timeseries[code], Timeseries[source]), 2, FALSE)="FactSet",
        IF(
        VLOOKUP(VQ$1, CHOOSE({1,2}, Timeseries[code], Timeseries[source_field]), 2, FALSE)="FDS_ECON_DATA",
        _xll.FDSC("", "", "PSETCAL(SEVENDAY);FDS_ECON_DATA('" &amp;
            VLOOKUP(VQ$1, CHOOSE({1,2}, Timeseries[code], Timeseries[source_ticker]), 2, FALSE) &amp;
            "'," &amp; StartDate &amp; "," &amp; EndDate &amp; ", D, NONE, NONE)"
        ),
        _xll.FDSC("", "", "PSETCAL(SEVENDAY);NO_REPEAT_F(SPEC_ID_DATA('" &amp;
            VLOOKUP(VQ$1, CHOOSE({1,2}, Timeseries[code], Timeseries[source_ticker]), 2, FALSE) &amp;
            ":" &amp; VLOOKUP(VQ$1, CHOOSE({1,2}, Timeseries[code], Timeseries[source_field]), 2, FALSE) &amp;
            "','" &amp; StartDate &amp; "','" &amp; EndDate &amp; "', D, NONE, NONE,2))"
        )
        ),
        IF(
        VLOOKUP(VQ$1, CHOOSE({1,2}, Timeseries[code], Timeseries[source]), 2, FALSE)="Bloomberg",
        BDH(
            VLOOKUP(VQ$1, CHOOSE({1,2}, Timeseries[code],Timeseries[source_ticker]), 2, FALSE),
            VLOOKUP(VQ$1, CHOOSE({1,2}, Timeseries[code],Timeseries[source_field]), 2, FALSE),
            StartDate, EndDate, "SORT","FALSE", "DTS","FALSE", "DAYS","C", "FILL","B"
        ),
        IF(
        VLOOKUP(VQ$1, CHOOSE({1,2}, Timeseries[code], Timeseries[source]), 2, FALSE)="Infomax",
        _xll.IMDH(VLOOKUP(VQ$1,CHOOSE({1,2},Timeseries[code],Timeseries[asset_class]),2,FALSE),
        VLOOKUP(VQ$1,CHOOSE({1,2},Timeseries[code],Timeseries[source_ticker]),2,FALSE),
        VLOOKUP(VQ$1,CHOOSE({1,2},Timeseries[code],Timeseries[source_field]),2,FALSE),
        StartDate+2,EndDate+2,9999,
        "Per=일,sort=A,real=false,Bizday=12,Quote=종가,ROUND=9,Pos=20,Orient=V,Title="&amp;VLOOKUP(VQ$1,CHOOSE({1,2},Timeseries[code],Timeseries[name]),2,FALSE)&amp;",DtFmt=1,TmFmt=1,unit=true"),
        NA()
        )
        )
    )
    )
)</f>
        <v>#Calc</v>
      </c>
      <c r="VR2" s="5" t="str" cm="1">
        <f t="array" aca="1" ref="VR2" ca="1">IF(
    VR$1="", NA(),
    IF(
    VR$1="Date",
    DateRange(StartDate, EndDate),
    IF(
        VLOOKUP(VR$1, CHOOSE({1,2}, Timeseries[code], Timeseries[source]), 2, FALSE)="FactSet",
        IF(
        VLOOKUP(VR$1, CHOOSE({1,2}, Timeseries[code], Timeseries[source_field]), 2, FALSE)="FDS_ECON_DATA",
        _xll.FDSC("", "", "PSETCAL(SEVENDAY);FDS_ECON_DATA('" &amp;
            VLOOKUP(VR$1, CHOOSE({1,2}, Timeseries[code], Timeseries[source_ticker]), 2, FALSE) &amp;
            "'," &amp; StartDate &amp; "," &amp; EndDate &amp; ", D, NONE, NONE)"
        ),
        _xll.FDSC("", "", "PSETCAL(SEVENDAY);NO_REPEAT_F(SPEC_ID_DATA('" &amp;
            VLOOKUP(VR$1, CHOOSE({1,2}, Timeseries[code], Timeseries[source_ticker]), 2, FALSE) &amp;
            ":" &amp; VLOOKUP(VR$1, CHOOSE({1,2}, Timeseries[code], Timeseries[source_field]), 2, FALSE) &amp;
            "','" &amp; StartDate &amp; "','" &amp; EndDate &amp; "', D, NONE, NONE,2))"
        )
        ),
        IF(
        VLOOKUP(VR$1, CHOOSE({1,2}, Timeseries[code], Timeseries[source]), 2, FALSE)="Bloomberg",
        BDH(
            VLOOKUP(VR$1, CHOOSE({1,2}, Timeseries[code],Timeseries[source_ticker]), 2, FALSE),
            VLOOKUP(VR$1, CHOOSE({1,2}, Timeseries[code],Timeseries[source_field]), 2, FALSE),
            StartDate, EndDate, "SORT","FALSE", "DTS","FALSE", "DAYS","C", "FILL","B"
        ),
        IF(
        VLOOKUP(VR$1, CHOOSE({1,2}, Timeseries[code], Timeseries[source]), 2, FALSE)="Infomax",
        _xll.IMDH(VLOOKUP(VR$1,CHOOSE({1,2},Timeseries[code],Timeseries[asset_class]),2,FALSE),
        VLOOKUP(VR$1,CHOOSE({1,2},Timeseries[code],Timeseries[source_ticker]),2,FALSE),
        VLOOKUP(VR$1,CHOOSE({1,2},Timeseries[code],Timeseries[source_field]),2,FALSE),
        StartDate+2,EndDate+2,9999,
        "Per=일,sort=A,real=false,Bizday=12,Quote=종가,ROUND=9,Pos=20,Orient=V,Title="&amp;VLOOKUP(VR$1,CHOOSE({1,2},Timeseries[code],Timeseries[name]),2,FALSE)&amp;",DtFmt=1,TmFmt=1,unit=true"),
        NA()
        )
        )
    )
    )
)</f>
        <v>#Calc</v>
      </c>
      <c r="VS2" s="5" t="str" cm="1">
        <f t="array" aca="1" ref="VS2" ca="1">IF(
    VS$1="", NA(),
    IF(
    VS$1="Date",
    DateRange(StartDate, EndDate),
    IF(
        VLOOKUP(VS$1, CHOOSE({1,2}, Timeseries[code], Timeseries[source]), 2, FALSE)="FactSet",
        IF(
        VLOOKUP(VS$1, CHOOSE({1,2}, Timeseries[code], Timeseries[source_field]), 2, FALSE)="FDS_ECON_DATA",
        _xll.FDSC("", "", "PSETCAL(SEVENDAY);FDS_ECON_DATA('" &amp;
            VLOOKUP(VS$1, CHOOSE({1,2}, Timeseries[code], Timeseries[source_ticker]), 2, FALSE) &amp;
            "'," &amp; StartDate &amp; "," &amp; EndDate &amp; ", D, NONE, NONE)"
        ),
        _xll.FDSC("", "", "PSETCAL(SEVENDAY);NO_REPEAT_F(SPEC_ID_DATA('" &amp;
            VLOOKUP(VS$1, CHOOSE({1,2}, Timeseries[code], Timeseries[source_ticker]), 2, FALSE) &amp;
            ":" &amp; VLOOKUP(VS$1, CHOOSE({1,2}, Timeseries[code], Timeseries[source_field]), 2, FALSE) &amp;
            "','" &amp; StartDate &amp; "','" &amp; EndDate &amp; "', D, NONE, NONE,2))"
        )
        ),
        IF(
        VLOOKUP(VS$1, CHOOSE({1,2}, Timeseries[code], Timeseries[source]), 2, FALSE)="Bloomberg",
        BDH(
            VLOOKUP(VS$1, CHOOSE({1,2}, Timeseries[code],Timeseries[source_ticker]), 2, FALSE),
            VLOOKUP(VS$1, CHOOSE({1,2}, Timeseries[code],Timeseries[source_field]), 2, FALSE),
            StartDate, EndDate, "SORT","FALSE", "DTS","FALSE", "DAYS","C", "FILL","B"
        ),
        IF(
        VLOOKUP(VS$1, CHOOSE({1,2}, Timeseries[code], Timeseries[source]), 2, FALSE)="Infomax",
        _xll.IMDH(VLOOKUP(VS$1,CHOOSE({1,2},Timeseries[code],Timeseries[asset_class]),2,FALSE),
        VLOOKUP(VS$1,CHOOSE({1,2},Timeseries[code],Timeseries[source_ticker]),2,FALSE),
        VLOOKUP(VS$1,CHOOSE({1,2},Timeseries[code],Timeseries[source_field]),2,FALSE),
        StartDate+2,EndDate+2,9999,
        "Per=일,sort=A,real=false,Bizday=12,Quote=종가,ROUND=9,Pos=20,Orient=V,Title="&amp;VLOOKUP(VS$1,CHOOSE({1,2},Timeseries[code],Timeseries[name]),2,FALSE)&amp;",DtFmt=1,TmFmt=1,unit=true"),
        NA()
        )
        )
    )
    )
)</f>
        <v>#Calc</v>
      </c>
      <c r="VT2" s="5" t="str" cm="1">
        <f t="array" aca="1" ref="VT2" ca="1">IF(
    VT$1="", NA(),
    IF(
    VT$1="Date",
    DateRange(StartDate, EndDate),
    IF(
        VLOOKUP(VT$1, CHOOSE({1,2}, Timeseries[code], Timeseries[source]), 2, FALSE)="FactSet",
        IF(
        VLOOKUP(VT$1, CHOOSE({1,2}, Timeseries[code], Timeseries[source_field]), 2, FALSE)="FDS_ECON_DATA",
        _xll.FDSC("", "", "PSETCAL(SEVENDAY);FDS_ECON_DATA('" &amp;
            VLOOKUP(VT$1, CHOOSE({1,2}, Timeseries[code], Timeseries[source_ticker]), 2, FALSE) &amp;
            "'," &amp; StartDate &amp; "," &amp; EndDate &amp; ", D, NONE, NONE)"
        ),
        _xll.FDSC("", "", "PSETCAL(SEVENDAY);NO_REPEAT_F(SPEC_ID_DATA('" &amp;
            VLOOKUP(VT$1, CHOOSE({1,2}, Timeseries[code], Timeseries[source_ticker]), 2, FALSE) &amp;
            ":" &amp; VLOOKUP(VT$1, CHOOSE({1,2}, Timeseries[code], Timeseries[source_field]), 2, FALSE) &amp;
            "','" &amp; StartDate &amp; "','" &amp; EndDate &amp; "', D, NONE, NONE,2))"
        )
        ),
        IF(
        VLOOKUP(VT$1, CHOOSE({1,2}, Timeseries[code], Timeseries[source]), 2, FALSE)="Bloomberg",
        BDH(
            VLOOKUP(VT$1, CHOOSE({1,2}, Timeseries[code],Timeseries[source_ticker]), 2, FALSE),
            VLOOKUP(VT$1, CHOOSE({1,2}, Timeseries[code],Timeseries[source_field]), 2, FALSE),
            StartDate, EndDate, "SORT","FALSE", "DTS","FALSE", "DAYS","C", "FILL","B"
        ),
        IF(
        VLOOKUP(VT$1, CHOOSE({1,2}, Timeseries[code], Timeseries[source]), 2, FALSE)="Infomax",
        _xll.IMDH(VLOOKUP(VT$1,CHOOSE({1,2},Timeseries[code],Timeseries[asset_class]),2,FALSE),
        VLOOKUP(VT$1,CHOOSE({1,2},Timeseries[code],Timeseries[source_ticker]),2,FALSE),
        VLOOKUP(VT$1,CHOOSE({1,2},Timeseries[code],Timeseries[source_field]),2,FALSE),
        StartDate+2,EndDate+2,9999,
        "Per=일,sort=A,real=false,Bizday=12,Quote=종가,ROUND=9,Pos=20,Orient=V,Title="&amp;VLOOKUP(VT$1,CHOOSE({1,2},Timeseries[code],Timeseries[name]),2,FALSE)&amp;",DtFmt=1,TmFmt=1,unit=true"),
        NA()
        )
        )
    )
    )
)</f>
        <v>#Calc</v>
      </c>
      <c r="VU2" s="5" t="str" cm="1">
        <f t="array" aca="1" ref="VU2" ca="1">IF(
    VU$1="", NA(),
    IF(
    VU$1="Date",
    DateRange(StartDate, EndDate),
    IF(
        VLOOKUP(VU$1, CHOOSE({1,2}, Timeseries[code], Timeseries[source]), 2, FALSE)="FactSet",
        IF(
        VLOOKUP(VU$1, CHOOSE({1,2}, Timeseries[code], Timeseries[source_field]), 2, FALSE)="FDS_ECON_DATA",
        _xll.FDSC("", "", "PSETCAL(SEVENDAY);FDS_ECON_DATA('" &amp;
            VLOOKUP(VU$1, CHOOSE({1,2}, Timeseries[code], Timeseries[source_ticker]), 2, FALSE) &amp;
            "'," &amp; StartDate &amp; "," &amp; EndDate &amp; ", D, NONE, NONE)"
        ),
        _xll.FDSC("", "", "PSETCAL(SEVENDAY);NO_REPEAT_F(SPEC_ID_DATA('" &amp;
            VLOOKUP(VU$1, CHOOSE({1,2}, Timeseries[code], Timeseries[source_ticker]), 2, FALSE) &amp;
            ":" &amp; VLOOKUP(VU$1, CHOOSE({1,2}, Timeseries[code], Timeseries[source_field]), 2, FALSE) &amp;
            "','" &amp; StartDate &amp; "','" &amp; EndDate &amp; "', D, NONE, NONE,2))"
        )
        ),
        IF(
        VLOOKUP(VU$1, CHOOSE({1,2}, Timeseries[code], Timeseries[source]), 2, FALSE)="Bloomberg",
        BDH(
            VLOOKUP(VU$1, CHOOSE({1,2}, Timeseries[code],Timeseries[source_ticker]), 2, FALSE),
            VLOOKUP(VU$1, CHOOSE({1,2}, Timeseries[code],Timeseries[source_field]), 2, FALSE),
            StartDate, EndDate, "SORT","FALSE", "DTS","FALSE", "DAYS","C", "FILL","B"
        ),
        IF(
        VLOOKUP(VU$1, CHOOSE({1,2}, Timeseries[code], Timeseries[source]), 2, FALSE)="Infomax",
        _xll.IMDH(VLOOKUP(VU$1,CHOOSE({1,2},Timeseries[code],Timeseries[asset_class]),2,FALSE),
        VLOOKUP(VU$1,CHOOSE({1,2},Timeseries[code],Timeseries[source_ticker]),2,FALSE),
        VLOOKUP(VU$1,CHOOSE({1,2},Timeseries[code],Timeseries[source_field]),2,FALSE),
        StartDate+2,EndDate+2,9999,
        "Per=일,sort=A,real=false,Bizday=12,Quote=종가,ROUND=9,Pos=20,Orient=V,Title="&amp;VLOOKUP(VU$1,CHOOSE({1,2},Timeseries[code],Timeseries[name]),2,FALSE)&amp;",DtFmt=1,TmFmt=1,unit=true"),
        NA()
        )
        )
    )
    )
)</f>
        <v>#Calc</v>
      </c>
      <c r="VV2" s="5" t="e" cm="1">
        <f t="array" aca="1" ref="VV2" ca="1">IF(
    VV$1="", NA(),
    IF(
    VV$1="Date",
    DateRange(StartDate, EndDate),
    IF(
        VLOOKUP(VV$1, CHOOSE({1,2}, Timeseries[code], Timeseries[source]), 2, FALSE)="FactSet",
        IF(
        VLOOKUP(VV$1, CHOOSE({1,2}, Timeseries[code], Timeseries[source_field]), 2, FALSE)="FDS_ECON_DATA",
        _xll.FDSC("", "", "PSETCAL(SEVENDAY);FDS_ECON_DATA('" &amp;
            VLOOKUP(VV$1, CHOOSE({1,2}, Timeseries[code], Timeseries[source_ticker]), 2, FALSE) &amp;
            "'," &amp; StartDate &amp; "," &amp; EndDate &amp; ", D, NONE, NONE)"
        ),
        _xll.FDSC("", "", "PSETCAL(SEVENDAY);NO_REPEAT_F(SPEC_ID_DATA('" &amp;
            VLOOKUP(VV$1, CHOOSE({1,2}, Timeseries[code], Timeseries[source_ticker]), 2, FALSE) &amp;
            ":" &amp; VLOOKUP(VV$1, CHOOSE({1,2}, Timeseries[code], Timeseries[source_field]), 2, FALSE) &amp;
            "','" &amp; StartDate &amp; "','" &amp; EndDate &amp; "', D, NONE, NONE,2))"
        )
        ),
        IF(
        VLOOKUP(VV$1, CHOOSE({1,2}, Timeseries[code], Timeseries[source]), 2, FALSE)="Bloomberg",
        BDH(
            VLOOKUP(VV$1, CHOOSE({1,2}, Timeseries[code],Timeseries[source_ticker]), 2, FALSE),
            VLOOKUP(VV$1, CHOOSE({1,2}, Timeseries[code],Timeseries[source_field]), 2, FALSE),
            StartDate, EndDate, "SORT","FALSE", "DTS","FALSE", "DAYS","C", "FILL","B"
        ),
        IF(
        VLOOKUP(VV$1, CHOOSE({1,2}, Timeseries[code], Timeseries[source]), 2, FALSE)="Infomax",
        _xll.IMDH(VLOOKUP(VV$1,CHOOSE({1,2},Timeseries[code],Timeseries[asset_class]),2,FALSE),
        VLOOKUP(VV$1,CHOOSE({1,2},Timeseries[code],Timeseries[source_ticker]),2,FALSE),
        VLOOKUP(VV$1,CHOOSE({1,2},Timeseries[code],Timeseries[source_field]),2,FALSE),
        StartDate+2,EndDate+2,9999,
        "Per=일,sort=A,real=false,Bizday=12,Quote=종가,ROUND=9,Pos=20,Orient=V,Title="&amp;VLOOKUP(VV$1,CHOOSE({1,2},Timeseries[code],Timeseries[name]),2,FALSE)&amp;",DtFmt=1,TmFmt=1,unit=true"),
        NA()
        )
        )
    )
    )
)</f>
        <v>#NAME?</v>
      </c>
      <c r="VW2" s="5" t="str" cm="1">
        <f t="array" aca="1" ref="VW2" ca="1">IF(
    VW$1="", NA(),
    IF(
    VW$1="Date",
    DateRange(StartDate, EndDate),
    IF(
        VLOOKUP(VW$1, CHOOSE({1,2}, Timeseries[code], Timeseries[source]), 2, FALSE)="FactSet",
        IF(
        VLOOKUP(VW$1, CHOOSE({1,2}, Timeseries[code], Timeseries[source_field]), 2, FALSE)="FDS_ECON_DATA",
        _xll.FDSC("", "", "PSETCAL(SEVENDAY);FDS_ECON_DATA('" &amp;
            VLOOKUP(VW$1, CHOOSE({1,2}, Timeseries[code], Timeseries[source_ticker]), 2, FALSE) &amp;
            "'," &amp; StartDate &amp; "," &amp; EndDate &amp; ", D, NONE, NONE)"
        ),
        _xll.FDSC("", "", "PSETCAL(SEVENDAY);NO_REPEAT_F(SPEC_ID_DATA('" &amp;
            VLOOKUP(VW$1, CHOOSE({1,2}, Timeseries[code], Timeseries[source_ticker]), 2, FALSE) &amp;
            ":" &amp; VLOOKUP(VW$1, CHOOSE({1,2}, Timeseries[code], Timeseries[source_field]), 2, FALSE) &amp;
            "','" &amp; StartDate &amp; "','" &amp; EndDate &amp; "', D, NONE, NONE,2))"
        )
        ),
        IF(
        VLOOKUP(VW$1, CHOOSE({1,2}, Timeseries[code], Timeseries[source]), 2, FALSE)="Bloomberg",
        BDH(
            VLOOKUP(VW$1, CHOOSE({1,2}, Timeseries[code],Timeseries[source_ticker]), 2, FALSE),
            VLOOKUP(VW$1, CHOOSE({1,2}, Timeseries[code],Timeseries[source_field]), 2, FALSE),
            StartDate, EndDate, "SORT","FALSE", "DTS","FALSE", "DAYS","C", "FILL","B"
        ),
        IF(
        VLOOKUP(VW$1, CHOOSE({1,2}, Timeseries[code], Timeseries[source]), 2, FALSE)="Infomax",
        _xll.IMDH(VLOOKUP(VW$1,CHOOSE({1,2},Timeseries[code],Timeseries[asset_class]),2,FALSE),
        VLOOKUP(VW$1,CHOOSE({1,2},Timeseries[code],Timeseries[source_ticker]),2,FALSE),
        VLOOKUP(VW$1,CHOOSE({1,2},Timeseries[code],Timeseries[source_field]),2,FALSE),
        StartDate+2,EndDate+2,9999,
        "Per=일,sort=A,real=false,Bizday=12,Quote=종가,ROUND=9,Pos=20,Orient=V,Title="&amp;VLOOKUP(VW$1,CHOOSE({1,2},Timeseries[code],Timeseries[name]),2,FALSE)&amp;",DtFmt=1,TmFmt=1,unit=true"),
        NA()
        )
        )
    )
    )
)</f>
        <v>#Calc</v>
      </c>
      <c r="VX2" s="5" t="str" cm="1">
        <f t="array" aca="1" ref="VX2" ca="1">IF(
    VX$1="", NA(),
    IF(
    VX$1="Date",
    DateRange(StartDate, EndDate),
    IF(
        VLOOKUP(VX$1, CHOOSE({1,2}, Timeseries[code], Timeseries[source]), 2, FALSE)="FactSet",
        IF(
        VLOOKUP(VX$1, CHOOSE({1,2}, Timeseries[code], Timeseries[source_field]), 2, FALSE)="FDS_ECON_DATA",
        _xll.FDSC("", "", "PSETCAL(SEVENDAY);FDS_ECON_DATA('" &amp;
            VLOOKUP(VX$1, CHOOSE({1,2}, Timeseries[code], Timeseries[source_ticker]), 2, FALSE) &amp;
            "'," &amp; StartDate &amp; "," &amp; EndDate &amp; ", D, NONE, NONE)"
        ),
        _xll.FDSC("", "", "PSETCAL(SEVENDAY);NO_REPEAT_F(SPEC_ID_DATA('" &amp;
            VLOOKUP(VX$1, CHOOSE({1,2}, Timeseries[code], Timeseries[source_ticker]), 2, FALSE) &amp;
            ":" &amp; VLOOKUP(VX$1, CHOOSE({1,2}, Timeseries[code], Timeseries[source_field]), 2, FALSE) &amp;
            "','" &amp; StartDate &amp; "','" &amp; EndDate &amp; "', D, NONE, NONE,2))"
        )
        ),
        IF(
        VLOOKUP(VX$1, CHOOSE({1,2}, Timeseries[code], Timeseries[source]), 2, FALSE)="Bloomberg",
        BDH(
            VLOOKUP(VX$1, CHOOSE({1,2}, Timeseries[code],Timeseries[source_ticker]), 2, FALSE),
            VLOOKUP(VX$1, CHOOSE({1,2}, Timeseries[code],Timeseries[source_field]), 2, FALSE),
            StartDate, EndDate, "SORT","FALSE", "DTS","FALSE", "DAYS","C", "FILL","B"
        ),
        IF(
        VLOOKUP(VX$1, CHOOSE({1,2}, Timeseries[code], Timeseries[source]), 2, FALSE)="Infomax",
        _xll.IMDH(VLOOKUP(VX$1,CHOOSE({1,2},Timeseries[code],Timeseries[asset_class]),2,FALSE),
        VLOOKUP(VX$1,CHOOSE({1,2},Timeseries[code],Timeseries[source_ticker]),2,FALSE),
        VLOOKUP(VX$1,CHOOSE({1,2},Timeseries[code],Timeseries[source_field]),2,FALSE),
        StartDate+2,EndDate+2,9999,
        "Per=일,sort=A,real=false,Bizday=12,Quote=종가,ROUND=9,Pos=20,Orient=V,Title="&amp;VLOOKUP(VX$1,CHOOSE({1,2},Timeseries[code],Timeseries[name]),2,FALSE)&amp;",DtFmt=1,TmFmt=1,unit=true"),
        NA()
        )
        )
    )
    )
)</f>
        <v>#Calc</v>
      </c>
      <c r="VY2" s="5" t="str" cm="1">
        <f t="array" aca="1" ref="VY2" ca="1">IF(
    VY$1="", NA(),
    IF(
    VY$1="Date",
    DateRange(StartDate, EndDate),
    IF(
        VLOOKUP(VY$1, CHOOSE({1,2}, Timeseries[code], Timeseries[source]), 2, FALSE)="FactSet",
        IF(
        VLOOKUP(VY$1, CHOOSE({1,2}, Timeseries[code], Timeseries[source_field]), 2, FALSE)="FDS_ECON_DATA",
        _xll.FDSC("", "", "PSETCAL(SEVENDAY);FDS_ECON_DATA('" &amp;
            VLOOKUP(VY$1, CHOOSE({1,2}, Timeseries[code], Timeseries[source_ticker]), 2, FALSE) &amp;
            "'," &amp; StartDate &amp; "," &amp; EndDate &amp; ", D, NONE, NONE)"
        ),
        _xll.FDSC("", "", "PSETCAL(SEVENDAY);NO_REPEAT_F(SPEC_ID_DATA('" &amp;
            VLOOKUP(VY$1, CHOOSE({1,2}, Timeseries[code], Timeseries[source_ticker]), 2, FALSE) &amp;
            ":" &amp; VLOOKUP(VY$1, CHOOSE({1,2}, Timeseries[code], Timeseries[source_field]), 2, FALSE) &amp;
            "','" &amp; StartDate &amp; "','" &amp; EndDate &amp; "', D, NONE, NONE,2))"
        )
        ),
        IF(
        VLOOKUP(VY$1, CHOOSE({1,2}, Timeseries[code], Timeseries[source]), 2, FALSE)="Bloomberg",
        BDH(
            VLOOKUP(VY$1, CHOOSE({1,2}, Timeseries[code],Timeseries[source_ticker]), 2, FALSE),
            VLOOKUP(VY$1, CHOOSE({1,2}, Timeseries[code],Timeseries[source_field]), 2, FALSE),
            StartDate, EndDate, "SORT","FALSE", "DTS","FALSE", "DAYS","C", "FILL","B"
        ),
        IF(
        VLOOKUP(VY$1, CHOOSE({1,2}, Timeseries[code], Timeseries[source]), 2, FALSE)="Infomax",
        _xll.IMDH(VLOOKUP(VY$1,CHOOSE({1,2},Timeseries[code],Timeseries[asset_class]),2,FALSE),
        VLOOKUP(VY$1,CHOOSE({1,2},Timeseries[code],Timeseries[source_ticker]),2,FALSE),
        VLOOKUP(VY$1,CHOOSE({1,2},Timeseries[code],Timeseries[source_field]),2,FALSE),
        StartDate+2,EndDate+2,9999,
        "Per=일,sort=A,real=false,Bizday=12,Quote=종가,ROUND=9,Pos=20,Orient=V,Title="&amp;VLOOKUP(VY$1,CHOOSE({1,2},Timeseries[code],Timeseries[name]),2,FALSE)&amp;",DtFmt=1,TmFmt=1,unit=true"),
        NA()
        )
        )
    )
    )
)</f>
        <v>#Calc</v>
      </c>
      <c r="VZ2" s="5" t="str" cm="1">
        <f t="array" aca="1" ref="VZ2" ca="1">IF(
    VZ$1="", NA(),
    IF(
    VZ$1="Date",
    DateRange(StartDate, EndDate),
    IF(
        VLOOKUP(VZ$1, CHOOSE({1,2}, Timeseries[code], Timeseries[source]), 2, FALSE)="FactSet",
        IF(
        VLOOKUP(VZ$1, CHOOSE({1,2}, Timeseries[code], Timeseries[source_field]), 2, FALSE)="FDS_ECON_DATA",
        _xll.FDSC("", "", "PSETCAL(SEVENDAY);FDS_ECON_DATA('" &amp;
            VLOOKUP(VZ$1, CHOOSE({1,2}, Timeseries[code], Timeseries[source_ticker]), 2, FALSE) &amp;
            "'," &amp; StartDate &amp; "," &amp; EndDate &amp; ", D, NONE, NONE)"
        ),
        _xll.FDSC("", "", "PSETCAL(SEVENDAY);NO_REPEAT_F(SPEC_ID_DATA('" &amp;
            VLOOKUP(VZ$1, CHOOSE({1,2}, Timeseries[code], Timeseries[source_ticker]), 2, FALSE) &amp;
            ":" &amp; VLOOKUP(VZ$1, CHOOSE({1,2}, Timeseries[code], Timeseries[source_field]), 2, FALSE) &amp;
            "','" &amp; StartDate &amp; "','" &amp; EndDate &amp; "', D, NONE, NONE,2))"
        )
        ),
        IF(
        VLOOKUP(VZ$1, CHOOSE({1,2}, Timeseries[code], Timeseries[source]), 2, FALSE)="Bloomberg",
        BDH(
            VLOOKUP(VZ$1, CHOOSE({1,2}, Timeseries[code],Timeseries[source_ticker]), 2, FALSE),
            VLOOKUP(VZ$1, CHOOSE({1,2}, Timeseries[code],Timeseries[source_field]), 2, FALSE),
            StartDate, EndDate, "SORT","FALSE", "DTS","FALSE", "DAYS","C", "FILL","B"
        ),
        IF(
        VLOOKUP(VZ$1, CHOOSE({1,2}, Timeseries[code], Timeseries[source]), 2, FALSE)="Infomax",
        _xll.IMDH(VLOOKUP(VZ$1,CHOOSE({1,2},Timeseries[code],Timeseries[asset_class]),2,FALSE),
        VLOOKUP(VZ$1,CHOOSE({1,2},Timeseries[code],Timeseries[source_ticker]),2,FALSE),
        VLOOKUP(VZ$1,CHOOSE({1,2},Timeseries[code],Timeseries[source_field]),2,FALSE),
        StartDate+2,EndDate+2,9999,
        "Per=일,sort=A,real=false,Bizday=12,Quote=종가,ROUND=9,Pos=20,Orient=V,Title="&amp;VLOOKUP(VZ$1,CHOOSE({1,2},Timeseries[code],Timeseries[name]),2,FALSE)&amp;",DtFmt=1,TmFmt=1,unit=true"),
        NA()
        )
        )
    )
    )
)</f>
        <v>#Calc</v>
      </c>
      <c r="WA2" s="5" t="str" cm="1">
        <f t="array" aca="1" ref="WA2" ca="1">IF(
    WA$1="", NA(),
    IF(
    WA$1="Date",
    DateRange(StartDate, EndDate),
    IF(
        VLOOKUP(WA$1, CHOOSE({1,2}, Timeseries[code], Timeseries[source]), 2, FALSE)="FactSet",
        IF(
        VLOOKUP(WA$1, CHOOSE({1,2}, Timeseries[code], Timeseries[source_field]), 2, FALSE)="FDS_ECON_DATA",
        _xll.FDSC("", "", "PSETCAL(SEVENDAY);FDS_ECON_DATA('" &amp;
            VLOOKUP(WA$1, CHOOSE({1,2}, Timeseries[code], Timeseries[source_ticker]), 2, FALSE) &amp;
            "'," &amp; StartDate &amp; "," &amp; EndDate &amp; ", D, NONE, NONE)"
        ),
        _xll.FDSC("", "", "PSETCAL(SEVENDAY);NO_REPEAT_F(SPEC_ID_DATA('" &amp;
            VLOOKUP(WA$1, CHOOSE({1,2}, Timeseries[code], Timeseries[source_ticker]), 2, FALSE) &amp;
            ":" &amp; VLOOKUP(WA$1, CHOOSE({1,2}, Timeseries[code], Timeseries[source_field]), 2, FALSE) &amp;
            "','" &amp; StartDate &amp; "','" &amp; EndDate &amp; "', D, NONE, NONE,2))"
        )
        ),
        IF(
        VLOOKUP(WA$1, CHOOSE({1,2}, Timeseries[code], Timeseries[source]), 2, FALSE)="Bloomberg",
        BDH(
            VLOOKUP(WA$1, CHOOSE({1,2}, Timeseries[code],Timeseries[source_ticker]), 2, FALSE),
            VLOOKUP(WA$1, CHOOSE({1,2}, Timeseries[code],Timeseries[source_field]), 2, FALSE),
            StartDate, EndDate, "SORT","FALSE", "DTS","FALSE", "DAYS","C", "FILL","B"
        ),
        IF(
        VLOOKUP(WA$1, CHOOSE({1,2}, Timeseries[code], Timeseries[source]), 2, FALSE)="Infomax",
        _xll.IMDH(VLOOKUP(WA$1,CHOOSE({1,2},Timeseries[code],Timeseries[asset_class]),2,FALSE),
        VLOOKUP(WA$1,CHOOSE({1,2},Timeseries[code],Timeseries[source_ticker]),2,FALSE),
        VLOOKUP(WA$1,CHOOSE({1,2},Timeseries[code],Timeseries[source_field]),2,FALSE),
        StartDate+2,EndDate+2,9999,
        "Per=일,sort=A,real=false,Bizday=12,Quote=종가,ROUND=9,Pos=20,Orient=V,Title="&amp;VLOOKUP(WA$1,CHOOSE({1,2},Timeseries[code],Timeseries[name]),2,FALSE)&amp;",DtFmt=1,TmFmt=1,unit=true"),
        NA()
        )
        )
    )
    )
)</f>
        <v>#Calc</v>
      </c>
      <c r="WB2" s="5" t="str" cm="1">
        <f t="array" aca="1" ref="WB2" ca="1">IF(
    WB$1="", NA(),
    IF(
    WB$1="Date",
    DateRange(StartDate, EndDate),
    IF(
        VLOOKUP(WB$1, CHOOSE({1,2}, Timeseries[code], Timeseries[source]), 2, FALSE)="FactSet",
        IF(
        VLOOKUP(WB$1, CHOOSE({1,2}, Timeseries[code], Timeseries[source_field]), 2, FALSE)="FDS_ECON_DATA",
        _xll.FDSC("", "", "PSETCAL(SEVENDAY);FDS_ECON_DATA('" &amp;
            VLOOKUP(WB$1, CHOOSE({1,2}, Timeseries[code], Timeseries[source_ticker]), 2, FALSE) &amp;
            "'," &amp; StartDate &amp; "," &amp; EndDate &amp; ", D, NONE, NONE)"
        ),
        _xll.FDSC("", "", "PSETCAL(SEVENDAY);NO_REPEAT_F(SPEC_ID_DATA('" &amp;
            VLOOKUP(WB$1, CHOOSE({1,2}, Timeseries[code], Timeseries[source_ticker]), 2, FALSE) &amp;
            ":" &amp; VLOOKUP(WB$1, CHOOSE({1,2}, Timeseries[code], Timeseries[source_field]), 2, FALSE) &amp;
            "','" &amp; StartDate &amp; "','" &amp; EndDate &amp; "', D, NONE, NONE,2))"
        )
        ),
        IF(
        VLOOKUP(WB$1, CHOOSE({1,2}, Timeseries[code], Timeseries[source]), 2, FALSE)="Bloomberg",
        BDH(
            VLOOKUP(WB$1, CHOOSE({1,2}, Timeseries[code],Timeseries[source_ticker]), 2, FALSE),
            VLOOKUP(WB$1, CHOOSE({1,2}, Timeseries[code],Timeseries[source_field]), 2, FALSE),
            StartDate, EndDate, "SORT","FALSE", "DTS","FALSE", "DAYS","C", "FILL","B"
        ),
        IF(
        VLOOKUP(WB$1, CHOOSE({1,2}, Timeseries[code], Timeseries[source]), 2, FALSE)="Infomax",
        _xll.IMDH(VLOOKUP(WB$1,CHOOSE({1,2},Timeseries[code],Timeseries[asset_class]),2,FALSE),
        VLOOKUP(WB$1,CHOOSE({1,2},Timeseries[code],Timeseries[source_ticker]),2,FALSE),
        VLOOKUP(WB$1,CHOOSE({1,2},Timeseries[code],Timeseries[source_field]),2,FALSE),
        StartDate+2,EndDate+2,9999,
        "Per=일,sort=A,real=false,Bizday=12,Quote=종가,ROUND=9,Pos=20,Orient=V,Title="&amp;VLOOKUP(WB$1,CHOOSE({1,2},Timeseries[code],Timeseries[name]),2,FALSE)&amp;",DtFmt=1,TmFmt=1,unit=true"),
        NA()
        )
        )
    )
    )
)</f>
        <v>#Calc</v>
      </c>
      <c r="WC2" s="5" t="str" cm="1">
        <f t="array" aca="1" ref="WC2" ca="1">IF(
    WC$1="", NA(),
    IF(
    WC$1="Date",
    DateRange(StartDate, EndDate),
    IF(
        VLOOKUP(WC$1, CHOOSE({1,2}, Timeseries[code], Timeseries[source]), 2, FALSE)="FactSet",
        IF(
        VLOOKUP(WC$1, CHOOSE({1,2}, Timeseries[code], Timeseries[source_field]), 2, FALSE)="FDS_ECON_DATA",
        _xll.FDSC("", "", "PSETCAL(SEVENDAY);FDS_ECON_DATA('" &amp;
            VLOOKUP(WC$1, CHOOSE({1,2}, Timeseries[code], Timeseries[source_ticker]), 2, FALSE) &amp;
            "'," &amp; StartDate &amp; "," &amp; EndDate &amp; ", D, NONE, NONE)"
        ),
        _xll.FDSC("", "", "PSETCAL(SEVENDAY);NO_REPEAT_F(SPEC_ID_DATA('" &amp;
            VLOOKUP(WC$1, CHOOSE({1,2}, Timeseries[code], Timeseries[source_ticker]), 2, FALSE) &amp;
            ":" &amp; VLOOKUP(WC$1, CHOOSE({1,2}, Timeseries[code], Timeseries[source_field]), 2, FALSE) &amp;
            "','" &amp; StartDate &amp; "','" &amp; EndDate &amp; "', D, NONE, NONE,2))"
        )
        ),
        IF(
        VLOOKUP(WC$1, CHOOSE({1,2}, Timeseries[code], Timeseries[source]), 2, FALSE)="Bloomberg",
        BDH(
            VLOOKUP(WC$1, CHOOSE({1,2}, Timeseries[code],Timeseries[source_ticker]), 2, FALSE),
            VLOOKUP(WC$1, CHOOSE({1,2}, Timeseries[code],Timeseries[source_field]), 2, FALSE),
            StartDate, EndDate, "SORT","FALSE", "DTS","FALSE", "DAYS","C", "FILL","B"
        ),
        IF(
        VLOOKUP(WC$1, CHOOSE({1,2}, Timeseries[code], Timeseries[source]), 2, FALSE)="Infomax",
        _xll.IMDH(VLOOKUP(WC$1,CHOOSE({1,2},Timeseries[code],Timeseries[asset_class]),2,FALSE),
        VLOOKUP(WC$1,CHOOSE({1,2},Timeseries[code],Timeseries[source_ticker]),2,FALSE),
        VLOOKUP(WC$1,CHOOSE({1,2},Timeseries[code],Timeseries[source_field]),2,FALSE),
        StartDate+2,EndDate+2,9999,
        "Per=일,sort=A,real=false,Bizday=12,Quote=종가,ROUND=9,Pos=20,Orient=V,Title="&amp;VLOOKUP(WC$1,CHOOSE({1,2},Timeseries[code],Timeseries[name]),2,FALSE)&amp;",DtFmt=1,TmFmt=1,unit=true"),
        NA()
        )
        )
    )
    )
)</f>
        <v>#Calc</v>
      </c>
      <c r="WD2" s="5" t="str" cm="1">
        <f t="array" aca="1" ref="WD2" ca="1">IF(
    WD$1="", NA(),
    IF(
    WD$1="Date",
    DateRange(StartDate, EndDate),
    IF(
        VLOOKUP(WD$1, CHOOSE({1,2}, Timeseries[code], Timeseries[source]), 2, FALSE)="FactSet",
        IF(
        VLOOKUP(WD$1, CHOOSE({1,2}, Timeseries[code], Timeseries[source_field]), 2, FALSE)="FDS_ECON_DATA",
        _xll.FDSC("", "", "PSETCAL(SEVENDAY);FDS_ECON_DATA('" &amp;
            VLOOKUP(WD$1, CHOOSE({1,2}, Timeseries[code], Timeseries[source_ticker]), 2, FALSE) &amp;
            "'," &amp; StartDate &amp; "," &amp; EndDate &amp; ", D, NONE, NONE)"
        ),
        _xll.FDSC("", "", "PSETCAL(SEVENDAY);NO_REPEAT_F(SPEC_ID_DATA('" &amp;
            VLOOKUP(WD$1, CHOOSE({1,2}, Timeseries[code], Timeseries[source_ticker]), 2, FALSE) &amp;
            ":" &amp; VLOOKUP(WD$1, CHOOSE({1,2}, Timeseries[code], Timeseries[source_field]), 2, FALSE) &amp;
            "','" &amp; StartDate &amp; "','" &amp; EndDate &amp; "', D, NONE, NONE,2))"
        )
        ),
        IF(
        VLOOKUP(WD$1, CHOOSE({1,2}, Timeseries[code], Timeseries[source]), 2, FALSE)="Bloomberg",
        BDH(
            VLOOKUP(WD$1, CHOOSE({1,2}, Timeseries[code],Timeseries[source_ticker]), 2, FALSE),
            VLOOKUP(WD$1, CHOOSE({1,2}, Timeseries[code],Timeseries[source_field]), 2, FALSE),
            StartDate, EndDate, "SORT","FALSE", "DTS","FALSE", "DAYS","C", "FILL","B"
        ),
        IF(
        VLOOKUP(WD$1, CHOOSE({1,2}, Timeseries[code], Timeseries[source]), 2, FALSE)="Infomax",
        _xll.IMDH(VLOOKUP(WD$1,CHOOSE({1,2},Timeseries[code],Timeseries[asset_class]),2,FALSE),
        VLOOKUP(WD$1,CHOOSE({1,2},Timeseries[code],Timeseries[source_ticker]),2,FALSE),
        VLOOKUP(WD$1,CHOOSE({1,2},Timeseries[code],Timeseries[source_field]),2,FALSE),
        StartDate+2,EndDate+2,9999,
        "Per=일,sort=A,real=false,Bizday=12,Quote=종가,ROUND=9,Pos=20,Orient=V,Title="&amp;VLOOKUP(WD$1,CHOOSE({1,2},Timeseries[code],Timeseries[name]),2,FALSE)&amp;",DtFmt=1,TmFmt=1,unit=true"),
        NA()
        )
        )
    )
    )
)</f>
        <v>#Calc</v>
      </c>
      <c r="WE2" s="5" t="str" cm="1">
        <f t="array" aca="1" ref="WE2" ca="1">IF(
    WE$1="", NA(),
    IF(
    WE$1="Date",
    DateRange(StartDate, EndDate),
    IF(
        VLOOKUP(WE$1, CHOOSE({1,2}, Timeseries[code], Timeseries[source]), 2, FALSE)="FactSet",
        IF(
        VLOOKUP(WE$1, CHOOSE({1,2}, Timeseries[code], Timeseries[source_field]), 2, FALSE)="FDS_ECON_DATA",
        _xll.FDSC("", "", "PSETCAL(SEVENDAY);FDS_ECON_DATA('" &amp;
            VLOOKUP(WE$1, CHOOSE({1,2}, Timeseries[code], Timeseries[source_ticker]), 2, FALSE) &amp;
            "'," &amp; StartDate &amp; "," &amp; EndDate &amp; ", D, NONE, NONE)"
        ),
        _xll.FDSC("", "", "PSETCAL(SEVENDAY);NO_REPEAT_F(SPEC_ID_DATA('" &amp;
            VLOOKUP(WE$1, CHOOSE({1,2}, Timeseries[code], Timeseries[source_ticker]), 2, FALSE) &amp;
            ":" &amp; VLOOKUP(WE$1, CHOOSE({1,2}, Timeseries[code], Timeseries[source_field]), 2, FALSE) &amp;
            "','" &amp; StartDate &amp; "','" &amp; EndDate &amp; "', D, NONE, NONE,2))"
        )
        ),
        IF(
        VLOOKUP(WE$1, CHOOSE({1,2}, Timeseries[code], Timeseries[source]), 2, FALSE)="Bloomberg",
        BDH(
            VLOOKUP(WE$1, CHOOSE({1,2}, Timeseries[code],Timeseries[source_ticker]), 2, FALSE),
            VLOOKUP(WE$1, CHOOSE({1,2}, Timeseries[code],Timeseries[source_field]), 2, FALSE),
            StartDate, EndDate, "SORT","FALSE", "DTS","FALSE", "DAYS","C", "FILL","B"
        ),
        IF(
        VLOOKUP(WE$1, CHOOSE({1,2}, Timeseries[code], Timeseries[source]), 2, FALSE)="Infomax",
        _xll.IMDH(VLOOKUP(WE$1,CHOOSE({1,2},Timeseries[code],Timeseries[asset_class]),2,FALSE),
        VLOOKUP(WE$1,CHOOSE({1,2},Timeseries[code],Timeseries[source_ticker]),2,FALSE),
        VLOOKUP(WE$1,CHOOSE({1,2},Timeseries[code],Timeseries[source_field]),2,FALSE),
        StartDate+2,EndDate+2,9999,
        "Per=일,sort=A,real=false,Bizday=12,Quote=종가,ROUND=9,Pos=20,Orient=V,Title="&amp;VLOOKUP(WE$1,CHOOSE({1,2},Timeseries[code],Timeseries[name]),2,FALSE)&amp;",DtFmt=1,TmFmt=1,unit=true"),
        NA()
        )
        )
    )
    )
)</f>
        <v>#Calc</v>
      </c>
      <c r="WF2" s="5" t="str" cm="1">
        <f t="array" aca="1" ref="WF2" ca="1">IF(
    WF$1="", NA(),
    IF(
    WF$1="Date",
    DateRange(StartDate, EndDate),
    IF(
        VLOOKUP(WF$1, CHOOSE({1,2}, Timeseries[code], Timeseries[source]), 2, FALSE)="FactSet",
        IF(
        VLOOKUP(WF$1, CHOOSE({1,2}, Timeseries[code], Timeseries[source_field]), 2, FALSE)="FDS_ECON_DATA",
        _xll.FDSC("", "", "PSETCAL(SEVENDAY);FDS_ECON_DATA('" &amp;
            VLOOKUP(WF$1, CHOOSE({1,2}, Timeseries[code], Timeseries[source_ticker]), 2, FALSE) &amp;
            "'," &amp; StartDate &amp; "," &amp; EndDate &amp; ", D, NONE, NONE)"
        ),
        _xll.FDSC("", "", "PSETCAL(SEVENDAY);NO_REPEAT_F(SPEC_ID_DATA('" &amp;
            VLOOKUP(WF$1, CHOOSE({1,2}, Timeseries[code], Timeseries[source_ticker]), 2, FALSE) &amp;
            ":" &amp; VLOOKUP(WF$1, CHOOSE({1,2}, Timeseries[code], Timeseries[source_field]), 2, FALSE) &amp;
            "','" &amp; StartDate &amp; "','" &amp; EndDate &amp; "', D, NONE, NONE,2))"
        )
        ),
        IF(
        VLOOKUP(WF$1, CHOOSE({1,2}, Timeseries[code], Timeseries[source]), 2, FALSE)="Bloomberg",
        BDH(
            VLOOKUP(WF$1, CHOOSE({1,2}, Timeseries[code],Timeseries[source_ticker]), 2, FALSE),
            VLOOKUP(WF$1, CHOOSE({1,2}, Timeseries[code],Timeseries[source_field]), 2, FALSE),
            StartDate, EndDate, "SORT","FALSE", "DTS","FALSE", "DAYS","C", "FILL","B"
        ),
        IF(
        VLOOKUP(WF$1, CHOOSE({1,2}, Timeseries[code], Timeseries[source]), 2, FALSE)="Infomax",
        _xll.IMDH(VLOOKUP(WF$1,CHOOSE({1,2},Timeseries[code],Timeseries[asset_class]),2,FALSE),
        VLOOKUP(WF$1,CHOOSE({1,2},Timeseries[code],Timeseries[source_ticker]),2,FALSE),
        VLOOKUP(WF$1,CHOOSE({1,2},Timeseries[code],Timeseries[source_field]),2,FALSE),
        StartDate+2,EndDate+2,9999,
        "Per=일,sort=A,real=false,Bizday=12,Quote=종가,ROUND=9,Pos=20,Orient=V,Title="&amp;VLOOKUP(WF$1,CHOOSE({1,2},Timeseries[code],Timeseries[name]),2,FALSE)&amp;",DtFmt=1,TmFmt=1,unit=true"),
        NA()
        )
        )
    )
    )
)</f>
        <v>#Calc</v>
      </c>
      <c r="WG2" s="5" t="str" cm="1">
        <f t="array" aca="1" ref="WG2" ca="1">IF(
    WG$1="", NA(),
    IF(
    WG$1="Date",
    DateRange(StartDate, EndDate),
    IF(
        VLOOKUP(WG$1, CHOOSE({1,2}, Timeseries[code], Timeseries[source]), 2, FALSE)="FactSet",
        IF(
        VLOOKUP(WG$1, CHOOSE({1,2}, Timeseries[code], Timeseries[source_field]), 2, FALSE)="FDS_ECON_DATA",
        _xll.FDSC("", "", "PSETCAL(SEVENDAY);FDS_ECON_DATA('" &amp;
            VLOOKUP(WG$1, CHOOSE({1,2}, Timeseries[code], Timeseries[source_ticker]), 2, FALSE) &amp;
            "'," &amp; StartDate &amp; "," &amp; EndDate &amp; ", D, NONE, NONE)"
        ),
        _xll.FDSC("", "", "PSETCAL(SEVENDAY);NO_REPEAT_F(SPEC_ID_DATA('" &amp;
            VLOOKUP(WG$1, CHOOSE({1,2}, Timeseries[code], Timeseries[source_ticker]), 2, FALSE) &amp;
            ":" &amp; VLOOKUP(WG$1, CHOOSE({1,2}, Timeseries[code], Timeseries[source_field]), 2, FALSE) &amp;
            "','" &amp; StartDate &amp; "','" &amp; EndDate &amp; "', D, NONE, NONE,2))"
        )
        ),
        IF(
        VLOOKUP(WG$1, CHOOSE({1,2}, Timeseries[code], Timeseries[source]), 2, FALSE)="Bloomberg",
        BDH(
            VLOOKUP(WG$1, CHOOSE({1,2}, Timeseries[code],Timeseries[source_ticker]), 2, FALSE),
            VLOOKUP(WG$1, CHOOSE({1,2}, Timeseries[code],Timeseries[source_field]), 2, FALSE),
            StartDate, EndDate, "SORT","FALSE", "DTS","FALSE", "DAYS","C", "FILL","B"
        ),
        IF(
        VLOOKUP(WG$1, CHOOSE({1,2}, Timeseries[code], Timeseries[source]), 2, FALSE)="Infomax",
        _xll.IMDH(VLOOKUP(WG$1,CHOOSE({1,2},Timeseries[code],Timeseries[asset_class]),2,FALSE),
        VLOOKUP(WG$1,CHOOSE({1,2},Timeseries[code],Timeseries[source_ticker]),2,FALSE),
        VLOOKUP(WG$1,CHOOSE({1,2},Timeseries[code],Timeseries[source_field]),2,FALSE),
        StartDate+2,EndDate+2,9999,
        "Per=일,sort=A,real=false,Bizday=12,Quote=종가,ROUND=9,Pos=20,Orient=V,Title="&amp;VLOOKUP(WG$1,CHOOSE({1,2},Timeseries[code],Timeseries[name]),2,FALSE)&amp;",DtFmt=1,TmFmt=1,unit=true"),
        NA()
        )
        )
    )
    )
)</f>
        <v>#Calc</v>
      </c>
      <c r="WH2" s="5" t="str" cm="1">
        <f t="array" aca="1" ref="WH2" ca="1">IF(
    WH$1="", NA(),
    IF(
    WH$1="Date",
    DateRange(StartDate, EndDate),
    IF(
        VLOOKUP(WH$1, CHOOSE({1,2}, Timeseries[code], Timeseries[source]), 2, FALSE)="FactSet",
        IF(
        VLOOKUP(WH$1, CHOOSE({1,2}, Timeseries[code], Timeseries[source_field]), 2, FALSE)="FDS_ECON_DATA",
        _xll.FDSC("", "", "PSETCAL(SEVENDAY);FDS_ECON_DATA('" &amp;
            VLOOKUP(WH$1, CHOOSE({1,2}, Timeseries[code], Timeseries[source_ticker]), 2, FALSE) &amp;
            "'," &amp; StartDate &amp; "," &amp; EndDate &amp; ", D, NONE, NONE)"
        ),
        _xll.FDSC("", "", "PSETCAL(SEVENDAY);NO_REPEAT_F(SPEC_ID_DATA('" &amp;
            VLOOKUP(WH$1, CHOOSE({1,2}, Timeseries[code], Timeseries[source_ticker]), 2, FALSE) &amp;
            ":" &amp; VLOOKUP(WH$1, CHOOSE({1,2}, Timeseries[code], Timeseries[source_field]), 2, FALSE) &amp;
            "','" &amp; StartDate &amp; "','" &amp; EndDate &amp; "', D, NONE, NONE,2))"
        )
        ),
        IF(
        VLOOKUP(WH$1, CHOOSE({1,2}, Timeseries[code], Timeseries[source]), 2, FALSE)="Bloomberg",
        BDH(
            VLOOKUP(WH$1, CHOOSE({1,2}, Timeseries[code],Timeseries[source_ticker]), 2, FALSE),
            VLOOKUP(WH$1, CHOOSE({1,2}, Timeseries[code],Timeseries[source_field]), 2, FALSE),
            StartDate, EndDate, "SORT","FALSE", "DTS","FALSE", "DAYS","C", "FILL","B"
        ),
        IF(
        VLOOKUP(WH$1, CHOOSE({1,2}, Timeseries[code], Timeseries[source]), 2, FALSE)="Infomax",
        _xll.IMDH(VLOOKUP(WH$1,CHOOSE({1,2},Timeseries[code],Timeseries[asset_class]),2,FALSE),
        VLOOKUP(WH$1,CHOOSE({1,2},Timeseries[code],Timeseries[source_ticker]),2,FALSE),
        VLOOKUP(WH$1,CHOOSE({1,2},Timeseries[code],Timeseries[source_field]),2,FALSE),
        StartDate+2,EndDate+2,9999,
        "Per=일,sort=A,real=false,Bizday=12,Quote=종가,ROUND=9,Pos=20,Orient=V,Title="&amp;VLOOKUP(WH$1,CHOOSE({1,2},Timeseries[code],Timeseries[name]),2,FALSE)&amp;",DtFmt=1,TmFmt=1,unit=true"),
        NA()
        )
        )
    )
    )
)</f>
        <v>#Calc</v>
      </c>
      <c r="WI2" s="5" t="str" cm="1">
        <f t="array" aca="1" ref="WI2" ca="1">IF(
    WI$1="", NA(),
    IF(
    WI$1="Date",
    DateRange(StartDate, EndDate),
    IF(
        VLOOKUP(WI$1, CHOOSE({1,2}, Timeseries[code], Timeseries[source]), 2, FALSE)="FactSet",
        IF(
        VLOOKUP(WI$1, CHOOSE({1,2}, Timeseries[code], Timeseries[source_field]), 2, FALSE)="FDS_ECON_DATA",
        _xll.FDSC("", "", "PSETCAL(SEVENDAY);FDS_ECON_DATA('" &amp;
            VLOOKUP(WI$1, CHOOSE({1,2}, Timeseries[code], Timeseries[source_ticker]), 2, FALSE) &amp;
            "'," &amp; StartDate &amp; "," &amp; EndDate &amp; ", D, NONE, NONE)"
        ),
        _xll.FDSC("", "", "PSETCAL(SEVENDAY);NO_REPEAT_F(SPEC_ID_DATA('" &amp;
            VLOOKUP(WI$1, CHOOSE({1,2}, Timeseries[code], Timeseries[source_ticker]), 2, FALSE) &amp;
            ":" &amp; VLOOKUP(WI$1, CHOOSE({1,2}, Timeseries[code], Timeseries[source_field]), 2, FALSE) &amp;
            "','" &amp; StartDate &amp; "','" &amp; EndDate &amp; "', D, NONE, NONE,2))"
        )
        ),
        IF(
        VLOOKUP(WI$1, CHOOSE({1,2}, Timeseries[code], Timeseries[source]), 2, FALSE)="Bloomberg",
        BDH(
            VLOOKUP(WI$1, CHOOSE({1,2}, Timeseries[code],Timeseries[source_ticker]), 2, FALSE),
            VLOOKUP(WI$1, CHOOSE({1,2}, Timeseries[code],Timeseries[source_field]), 2, FALSE),
            StartDate, EndDate, "SORT","FALSE", "DTS","FALSE", "DAYS","C", "FILL","B"
        ),
        IF(
        VLOOKUP(WI$1, CHOOSE({1,2}, Timeseries[code], Timeseries[source]), 2, FALSE)="Infomax",
        _xll.IMDH(VLOOKUP(WI$1,CHOOSE({1,2},Timeseries[code],Timeseries[asset_class]),2,FALSE),
        VLOOKUP(WI$1,CHOOSE({1,2},Timeseries[code],Timeseries[source_ticker]),2,FALSE),
        VLOOKUP(WI$1,CHOOSE({1,2},Timeseries[code],Timeseries[source_field]),2,FALSE),
        StartDate+2,EndDate+2,9999,
        "Per=일,sort=A,real=false,Bizday=12,Quote=종가,ROUND=9,Pos=20,Orient=V,Title="&amp;VLOOKUP(WI$1,CHOOSE({1,2},Timeseries[code],Timeseries[name]),2,FALSE)&amp;",DtFmt=1,TmFmt=1,unit=true"),
        NA()
        )
        )
    )
    )
)</f>
        <v>#Calc</v>
      </c>
      <c r="WJ2" s="5" t="str" cm="1">
        <f t="array" aca="1" ref="WJ2" ca="1">IF(
    WJ$1="", NA(),
    IF(
    WJ$1="Date",
    DateRange(StartDate, EndDate),
    IF(
        VLOOKUP(WJ$1, CHOOSE({1,2}, Timeseries[code], Timeseries[source]), 2, FALSE)="FactSet",
        IF(
        VLOOKUP(WJ$1, CHOOSE({1,2}, Timeseries[code], Timeseries[source_field]), 2, FALSE)="FDS_ECON_DATA",
        _xll.FDSC("", "", "PSETCAL(SEVENDAY);FDS_ECON_DATA('" &amp;
            VLOOKUP(WJ$1, CHOOSE({1,2}, Timeseries[code], Timeseries[source_ticker]), 2, FALSE) &amp;
            "'," &amp; StartDate &amp; "," &amp; EndDate &amp; ", D, NONE, NONE)"
        ),
        _xll.FDSC("", "", "PSETCAL(SEVENDAY);NO_REPEAT_F(SPEC_ID_DATA('" &amp;
            VLOOKUP(WJ$1, CHOOSE({1,2}, Timeseries[code], Timeseries[source_ticker]), 2, FALSE) &amp;
            ":" &amp; VLOOKUP(WJ$1, CHOOSE({1,2}, Timeseries[code], Timeseries[source_field]), 2, FALSE) &amp;
            "','" &amp; StartDate &amp; "','" &amp; EndDate &amp; "', D, NONE, NONE,2))"
        )
        ),
        IF(
        VLOOKUP(WJ$1, CHOOSE({1,2}, Timeseries[code], Timeseries[source]), 2, FALSE)="Bloomberg",
        BDH(
            VLOOKUP(WJ$1, CHOOSE({1,2}, Timeseries[code],Timeseries[source_ticker]), 2, FALSE),
            VLOOKUP(WJ$1, CHOOSE({1,2}, Timeseries[code],Timeseries[source_field]), 2, FALSE),
            StartDate, EndDate, "SORT","FALSE", "DTS","FALSE", "DAYS","C", "FILL","B"
        ),
        IF(
        VLOOKUP(WJ$1, CHOOSE({1,2}, Timeseries[code], Timeseries[source]), 2, FALSE)="Infomax",
        _xll.IMDH(VLOOKUP(WJ$1,CHOOSE({1,2},Timeseries[code],Timeseries[asset_class]),2,FALSE),
        VLOOKUP(WJ$1,CHOOSE({1,2},Timeseries[code],Timeseries[source_ticker]),2,FALSE),
        VLOOKUP(WJ$1,CHOOSE({1,2},Timeseries[code],Timeseries[source_field]),2,FALSE),
        StartDate+2,EndDate+2,9999,
        "Per=일,sort=A,real=false,Bizday=12,Quote=종가,ROUND=9,Pos=20,Orient=V,Title="&amp;VLOOKUP(WJ$1,CHOOSE({1,2},Timeseries[code],Timeseries[name]),2,FALSE)&amp;",DtFmt=1,TmFmt=1,unit=true"),
        NA()
        )
        )
    )
    )
)</f>
        <v>#Calc</v>
      </c>
      <c r="WK2" s="5" t="str" cm="1">
        <f t="array" aca="1" ref="WK2" ca="1">IF(
    WK$1="", NA(),
    IF(
    WK$1="Date",
    DateRange(StartDate, EndDate),
    IF(
        VLOOKUP(WK$1, CHOOSE({1,2}, Timeseries[code], Timeseries[source]), 2, FALSE)="FactSet",
        IF(
        VLOOKUP(WK$1, CHOOSE({1,2}, Timeseries[code], Timeseries[source_field]), 2, FALSE)="FDS_ECON_DATA",
        _xll.FDSC("", "", "PSETCAL(SEVENDAY);FDS_ECON_DATA('" &amp;
            VLOOKUP(WK$1, CHOOSE({1,2}, Timeseries[code], Timeseries[source_ticker]), 2, FALSE) &amp;
            "'," &amp; StartDate &amp; "," &amp; EndDate &amp; ", D, NONE, NONE)"
        ),
        _xll.FDSC("", "", "PSETCAL(SEVENDAY);NO_REPEAT_F(SPEC_ID_DATA('" &amp;
            VLOOKUP(WK$1, CHOOSE({1,2}, Timeseries[code], Timeseries[source_ticker]), 2, FALSE) &amp;
            ":" &amp; VLOOKUP(WK$1, CHOOSE({1,2}, Timeseries[code], Timeseries[source_field]), 2, FALSE) &amp;
            "','" &amp; StartDate &amp; "','" &amp; EndDate &amp; "', D, NONE, NONE,2))"
        )
        ),
        IF(
        VLOOKUP(WK$1, CHOOSE({1,2}, Timeseries[code], Timeseries[source]), 2, FALSE)="Bloomberg",
        BDH(
            VLOOKUP(WK$1, CHOOSE({1,2}, Timeseries[code],Timeseries[source_ticker]), 2, FALSE),
            VLOOKUP(WK$1, CHOOSE({1,2}, Timeseries[code],Timeseries[source_field]), 2, FALSE),
            StartDate, EndDate, "SORT","FALSE", "DTS","FALSE", "DAYS","C", "FILL","B"
        ),
        IF(
        VLOOKUP(WK$1, CHOOSE({1,2}, Timeseries[code], Timeseries[source]), 2, FALSE)="Infomax",
        _xll.IMDH(VLOOKUP(WK$1,CHOOSE({1,2},Timeseries[code],Timeseries[asset_class]),2,FALSE),
        VLOOKUP(WK$1,CHOOSE({1,2},Timeseries[code],Timeseries[source_ticker]),2,FALSE),
        VLOOKUP(WK$1,CHOOSE({1,2},Timeseries[code],Timeseries[source_field]),2,FALSE),
        StartDate+2,EndDate+2,9999,
        "Per=일,sort=A,real=false,Bizday=12,Quote=종가,ROUND=9,Pos=20,Orient=V,Title="&amp;VLOOKUP(WK$1,CHOOSE({1,2},Timeseries[code],Timeseries[name]),2,FALSE)&amp;",DtFmt=1,TmFmt=1,unit=true"),
        NA()
        )
        )
    )
    )
)</f>
        <v>#Calc</v>
      </c>
      <c r="WL2" s="5" t="str" cm="1">
        <f t="array" aca="1" ref="WL2" ca="1">IF(
    WL$1="", NA(),
    IF(
    WL$1="Date",
    DateRange(StartDate, EndDate),
    IF(
        VLOOKUP(WL$1, CHOOSE({1,2}, Timeseries[code], Timeseries[source]), 2, FALSE)="FactSet",
        IF(
        VLOOKUP(WL$1, CHOOSE({1,2}, Timeseries[code], Timeseries[source_field]), 2, FALSE)="FDS_ECON_DATA",
        _xll.FDSC("", "", "PSETCAL(SEVENDAY);FDS_ECON_DATA('" &amp;
            VLOOKUP(WL$1, CHOOSE({1,2}, Timeseries[code], Timeseries[source_ticker]), 2, FALSE) &amp;
            "'," &amp; StartDate &amp; "," &amp; EndDate &amp; ", D, NONE, NONE)"
        ),
        _xll.FDSC("", "", "PSETCAL(SEVENDAY);NO_REPEAT_F(SPEC_ID_DATA('" &amp;
            VLOOKUP(WL$1, CHOOSE({1,2}, Timeseries[code], Timeseries[source_ticker]), 2, FALSE) &amp;
            ":" &amp; VLOOKUP(WL$1, CHOOSE({1,2}, Timeseries[code], Timeseries[source_field]), 2, FALSE) &amp;
            "','" &amp; StartDate &amp; "','" &amp; EndDate &amp; "', D, NONE, NONE,2))"
        )
        ),
        IF(
        VLOOKUP(WL$1, CHOOSE({1,2}, Timeseries[code], Timeseries[source]), 2, FALSE)="Bloomberg",
        BDH(
            VLOOKUP(WL$1, CHOOSE({1,2}, Timeseries[code],Timeseries[source_ticker]), 2, FALSE),
            VLOOKUP(WL$1, CHOOSE({1,2}, Timeseries[code],Timeseries[source_field]), 2, FALSE),
            StartDate, EndDate, "SORT","FALSE", "DTS","FALSE", "DAYS","C", "FILL","B"
        ),
        IF(
        VLOOKUP(WL$1, CHOOSE({1,2}, Timeseries[code], Timeseries[source]), 2, FALSE)="Infomax",
        _xll.IMDH(VLOOKUP(WL$1,CHOOSE({1,2},Timeseries[code],Timeseries[asset_class]),2,FALSE),
        VLOOKUP(WL$1,CHOOSE({1,2},Timeseries[code],Timeseries[source_ticker]),2,FALSE),
        VLOOKUP(WL$1,CHOOSE({1,2},Timeseries[code],Timeseries[source_field]),2,FALSE),
        StartDate+2,EndDate+2,9999,
        "Per=일,sort=A,real=false,Bizday=12,Quote=종가,ROUND=9,Pos=20,Orient=V,Title="&amp;VLOOKUP(WL$1,CHOOSE({1,2},Timeseries[code],Timeseries[name]),2,FALSE)&amp;",DtFmt=1,TmFmt=1,unit=true"),
        NA()
        )
        )
    )
    )
)</f>
        <v>#Calc</v>
      </c>
      <c r="WM2" s="5" t="str" cm="1">
        <f t="array" aca="1" ref="WM2" ca="1">IF(
    WM$1="", NA(),
    IF(
    WM$1="Date",
    DateRange(StartDate, EndDate),
    IF(
        VLOOKUP(WM$1, CHOOSE({1,2}, Timeseries[code], Timeseries[source]), 2, FALSE)="FactSet",
        IF(
        VLOOKUP(WM$1, CHOOSE({1,2}, Timeseries[code], Timeseries[source_field]), 2, FALSE)="FDS_ECON_DATA",
        _xll.FDSC("", "", "PSETCAL(SEVENDAY);FDS_ECON_DATA('" &amp;
            VLOOKUP(WM$1, CHOOSE({1,2}, Timeseries[code], Timeseries[source_ticker]), 2, FALSE) &amp;
            "'," &amp; StartDate &amp; "," &amp; EndDate &amp; ", D, NONE, NONE)"
        ),
        _xll.FDSC("", "", "PSETCAL(SEVENDAY);NO_REPEAT_F(SPEC_ID_DATA('" &amp;
            VLOOKUP(WM$1, CHOOSE({1,2}, Timeseries[code], Timeseries[source_ticker]), 2, FALSE) &amp;
            ":" &amp; VLOOKUP(WM$1, CHOOSE({1,2}, Timeseries[code], Timeseries[source_field]), 2, FALSE) &amp;
            "','" &amp; StartDate &amp; "','" &amp; EndDate &amp; "', D, NONE, NONE,2))"
        )
        ),
        IF(
        VLOOKUP(WM$1, CHOOSE({1,2}, Timeseries[code], Timeseries[source]), 2, FALSE)="Bloomberg",
        BDH(
            VLOOKUP(WM$1, CHOOSE({1,2}, Timeseries[code],Timeseries[source_ticker]), 2, FALSE),
            VLOOKUP(WM$1, CHOOSE({1,2}, Timeseries[code],Timeseries[source_field]), 2, FALSE),
            StartDate, EndDate, "SORT","FALSE", "DTS","FALSE", "DAYS","C", "FILL","B"
        ),
        IF(
        VLOOKUP(WM$1, CHOOSE({1,2}, Timeseries[code], Timeseries[source]), 2, FALSE)="Infomax",
        _xll.IMDH(VLOOKUP(WM$1,CHOOSE({1,2},Timeseries[code],Timeseries[asset_class]),2,FALSE),
        VLOOKUP(WM$1,CHOOSE({1,2},Timeseries[code],Timeseries[source_ticker]),2,FALSE),
        VLOOKUP(WM$1,CHOOSE({1,2},Timeseries[code],Timeseries[source_field]),2,FALSE),
        StartDate+2,EndDate+2,9999,
        "Per=일,sort=A,real=false,Bizday=12,Quote=종가,ROUND=9,Pos=20,Orient=V,Title="&amp;VLOOKUP(WM$1,CHOOSE({1,2},Timeseries[code],Timeseries[name]),2,FALSE)&amp;",DtFmt=1,TmFmt=1,unit=true"),
        NA()
        )
        )
    )
    )
)</f>
        <v>#Calc</v>
      </c>
      <c r="WN2" s="5" t="str" cm="1">
        <f t="array" aca="1" ref="WN2" ca="1">IF(
    WN$1="", NA(),
    IF(
    WN$1="Date",
    DateRange(StartDate, EndDate),
    IF(
        VLOOKUP(WN$1, CHOOSE({1,2}, Timeseries[code], Timeseries[source]), 2, FALSE)="FactSet",
        IF(
        VLOOKUP(WN$1, CHOOSE({1,2}, Timeseries[code], Timeseries[source_field]), 2, FALSE)="FDS_ECON_DATA",
        _xll.FDSC("", "", "PSETCAL(SEVENDAY);FDS_ECON_DATA('" &amp;
            VLOOKUP(WN$1, CHOOSE({1,2}, Timeseries[code], Timeseries[source_ticker]), 2, FALSE) &amp;
            "'," &amp; StartDate &amp; "," &amp; EndDate &amp; ", D, NONE, NONE)"
        ),
        _xll.FDSC("", "", "PSETCAL(SEVENDAY);NO_REPEAT_F(SPEC_ID_DATA('" &amp;
            VLOOKUP(WN$1, CHOOSE({1,2}, Timeseries[code], Timeseries[source_ticker]), 2, FALSE) &amp;
            ":" &amp; VLOOKUP(WN$1, CHOOSE({1,2}, Timeseries[code], Timeseries[source_field]), 2, FALSE) &amp;
            "','" &amp; StartDate &amp; "','" &amp; EndDate &amp; "', D, NONE, NONE,2))"
        )
        ),
        IF(
        VLOOKUP(WN$1, CHOOSE({1,2}, Timeseries[code], Timeseries[source]), 2, FALSE)="Bloomberg",
        BDH(
            VLOOKUP(WN$1, CHOOSE({1,2}, Timeseries[code],Timeseries[source_ticker]), 2, FALSE),
            VLOOKUP(WN$1, CHOOSE({1,2}, Timeseries[code],Timeseries[source_field]), 2, FALSE),
            StartDate, EndDate, "SORT","FALSE", "DTS","FALSE", "DAYS","C", "FILL","B"
        ),
        IF(
        VLOOKUP(WN$1, CHOOSE({1,2}, Timeseries[code], Timeseries[source]), 2, FALSE)="Infomax",
        _xll.IMDH(VLOOKUP(WN$1,CHOOSE({1,2},Timeseries[code],Timeseries[asset_class]),2,FALSE),
        VLOOKUP(WN$1,CHOOSE({1,2},Timeseries[code],Timeseries[source_ticker]),2,FALSE),
        VLOOKUP(WN$1,CHOOSE({1,2},Timeseries[code],Timeseries[source_field]),2,FALSE),
        StartDate+2,EndDate+2,9999,
        "Per=일,sort=A,real=false,Bizday=12,Quote=종가,ROUND=9,Pos=20,Orient=V,Title="&amp;VLOOKUP(WN$1,CHOOSE({1,2},Timeseries[code],Timeseries[name]),2,FALSE)&amp;",DtFmt=1,TmFmt=1,unit=true"),
        NA()
        )
        )
    )
    )
)</f>
        <v>#Calc</v>
      </c>
      <c r="WO2" s="5" t="str" cm="1">
        <f t="array" aca="1" ref="WO2" ca="1">IF(
    WO$1="", NA(),
    IF(
    WO$1="Date",
    DateRange(StartDate, EndDate),
    IF(
        VLOOKUP(WO$1, CHOOSE({1,2}, Timeseries[code], Timeseries[source]), 2, FALSE)="FactSet",
        IF(
        VLOOKUP(WO$1, CHOOSE({1,2}, Timeseries[code], Timeseries[source_field]), 2, FALSE)="FDS_ECON_DATA",
        _xll.FDSC("", "", "PSETCAL(SEVENDAY);FDS_ECON_DATA('" &amp;
            VLOOKUP(WO$1, CHOOSE({1,2}, Timeseries[code], Timeseries[source_ticker]), 2, FALSE) &amp;
            "'," &amp; StartDate &amp; "," &amp; EndDate &amp; ", D, NONE, NONE)"
        ),
        _xll.FDSC("", "", "PSETCAL(SEVENDAY);NO_REPEAT_F(SPEC_ID_DATA('" &amp;
            VLOOKUP(WO$1, CHOOSE({1,2}, Timeseries[code], Timeseries[source_ticker]), 2, FALSE) &amp;
            ":" &amp; VLOOKUP(WO$1, CHOOSE({1,2}, Timeseries[code], Timeseries[source_field]), 2, FALSE) &amp;
            "','" &amp; StartDate &amp; "','" &amp; EndDate &amp; "', D, NONE, NONE,2))"
        )
        ),
        IF(
        VLOOKUP(WO$1, CHOOSE({1,2}, Timeseries[code], Timeseries[source]), 2, FALSE)="Bloomberg",
        BDH(
            VLOOKUP(WO$1, CHOOSE({1,2}, Timeseries[code],Timeseries[source_ticker]), 2, FALSE),
            VLOOKUP(WO$1, CHOOSE({1,2}, Timeseries[code],Timeseries[source_field]), 2, FALSE),
            StartDate, EndDate, "SORT","FALSE", "DTS","FALSE", "DAYS","C", "FILL","B"
        ),
        IF(
        VLOOKUP(WO$1, CHOOSE({1,2}, Timeseries[code], Timeseries[source]), 2, FALSE)="Infomax",
        _xll.IMDH(VLOOKUP(WO$1,CHOOSE({1,2},Timeseries[code],Timeseries[asset_class]),2,FALSE),
        VLOOKUP(WO$1,CHOOSE({1,2},Timeseries[code],Timeseries[source_ticker]),2,FALSE),
        VLOOKUP(WO$1,CHOOSE({1,2},Timeseries[code],Timeseries[source_field]),2,FALSE),
        StartDate+2,EndDate+2,9999,
        "Per=일,sort=A,real=false,Bizday=12,Quote=종가,ROUND=9,Pos=20,Orient=V,Title="&amp;VLOOKUP(WO$1,CHOOSE({1,2},Timeseries[code],Timeseries[name]),2,FALSE)&amp;",DtFmt=1,TmFmt=1,unit=true"),
        NA()
        )
        )
    )
    )
)</f>
        <v>#Calc</v>
      </c>
      <c r="WP2" s="5" t="str" cm="1">
        <f t="array" aca="1" ref="WP2" ca="1">IF(
    WP$1="", NA(),
    IF(
    WP$1="Date",
    DateRange(StartDate, EndDate),
    IF(
        VLOOKUP(WP$1, CHOOSE({1,2}, Timeseries[code], Timeseries[source]), 2, FALSE)="FactSet",
        IF(
        VLOOKUP(WP$1, CHOOSE({1,2}, Timeseries[code], Timeseries[source_field]), 2, FALSE)="FDS_ECON_DATA",
        _xll.FDSC("", "", "PSETCAL(SEVENDAY);FDS_ECON_DATA('" &amp;
            VLOOKUP(WP$1, CHOOSE({1,2}, Timeseries[code], Timeseries[source_ticker]), 2, FALSE) &amp;
            "'," &amp; StartDate &amp; "," &amp; EndDate &amp; ", D, NONE, NONE)"
        ),
        _xll.FDSC("", "", "PSETCAL(SEVENDAY);NO_REPEAT_F(SPEC_ID_DATA('" &amp;
            VLOOKUP(WP$1, CHOOSE({1,2}, Timeseries[code], Timeseries[source_ticker]), 2, FALSE) &amp;
            ":" &amp; VLOOKUP(WP$1, CHOOSE({1,2}, Timeseries[code], Timeseries[source_field]), 2, FALSE) &amp;
            "','" &amp; StartDate &amp; "','" &amp; EndDate &amp; "', D, NONE, NONE,2))"
        )
        ),
        IF(
        VLOOKUP(WP$1, CHOOSE({1,2}, Timeseries[code], Timeseries[source]), 2, FALSE)="Bloomberg",
        BDH(
            VLOOKUP(WP$1, CHOOSE({1,2}, Timeseries[code],Timeseries[source_ticker]), 2, FALSE),
            VLOOKUP(WP$1, CHOOSE({1,2}, Timeseries[code],Timeseries[source_field]), 2, FALSE),
            StartDate, EndDate, "SORT","FALSE", "DTS","FALSE", "DAYS","C", "FILL","B"
        ),
        IF(
        VLOOKUP(WP$1, CHOOSE({1,2}, Timeseries[code], Timeseries[source]), 2, FALSE)="Infomax",
        _xll.IMDH(VLOOKUP(WP$1,CHOOSE({1,2},Timeseries[code],Timeseries[asset_class]),2,FALSE),
        VLOOKUP(WP$1,CHOOSE({1,2},Timeseries[code],Timeseries[source_ticker]),2,FALSE),
        VLOOKUP(WP$1,CHOOSE({1,2},Timeseries[code],Timeseries[source_field]),2,FALSE),
        StartDate+2,EndDate+2,9999,
        "Per=일,sort=A,real=false,Bizday=12,Quote=종가,ROUND=9,Pos=20,Orient=V,Title="&amp;VLOOKUP(WP$1,CHOOSE({1,2},Timeseries[code],Timeseries[name]),2,FALSE)&amp;",DtFmt=1,TmFmt=1,unit=true"),
        NA()
        )
        )
    )
    )
)</f>
        <v>#Calc</v>
      </c>
      <c r="WQ2" s="5" t="str" cm="1">
        <f t="array" aca="1" ref="WQ2" ca="1">IF(
    WQ$1="", NA(),
    IF(
    WQ$1="Date",
    DateRange(StartDate, EndDate),
    IF(
        VLOOKUP(WQ$1, CHOOSE({1,2}, Timeseries[code], Timeseries[source]), 2, FALSE)="FactSet",
        IF(
        VLOOKUP(WQ$1, CHOOSE({1,2}, Timeseries[code], Timeseries[source_field]), 2, FALSE)="FDS_ECON_DATA",
        _xll.FDSC("", "", "PSETCAL(SEVENDAY);FDS_ECON_DATA('" &amp;
            VLOOKUP(WQ$1, CHOOSE({1,2}, Timeseries[code], Timeseries[source_ticker]), 2, FALSE) &amp;
            "'," &amp; StartDate &amp; "," &amp; EndDate &amp; ", D, NONE, NONE)"
        ),
        _xll.FDSC("", "", "PSETCAL(SEVENDAY);NO_REPEAT_F(SPEC_ID_DATA('" &amp;
            VLOOKUP(WQ$1, CHOOSE({1,2}, Timeseries[code], Timeseries[source_ticker]), 2, FALSE) &amp;
            ":" &amp; VLOOKUP(WQ$1, CHOOSE({1,2}, Timeseries[code], Timeseries[source_field]), 2, FALSE) &amp;
            "','" &amp; StartDate &amp; "','" &amp; EndDate &amp; "', D, NONE, NONE,2))"
        )
        ),
        IF(
        VLOOKUP(WQ$1, CHOOSE({1,2}, Timeseries[code], Timeseries[source]), 2, FALSE)="Bloomberg",
        BDH(
            VLOOKUP(WQ$1, CHOOSE({1,2}, Timeseries[code],Timeseries[source_ticker]), 2, FALSE),
            VLOOKUP(WQ$1, CHOOSE({1,2}, Timeseries[code],Timeseries[source_field]), 2, FALSE),
            StartDate, EndDate, "SORT","FALSE", "DTS","FALSE", "DAYS","C", "FILL","B"
        ),
        IF(
        VLOOKUP(WQ$1, CHOOSE({1,2}, Timeseries[code], Timeseries[source]), 2, FALSE)="Infomax",
        _xll.IMDH(VLOOKUP(WQ$1,CHOOSE({1,2},Timeseries[code],Timeseries[asset_class]),2,FALSE),
        VLOOKUP(WQ$1,CHOOSE({1,2},Timeseries[code],Timeseries[source_ticker]),2,FALSE),
        VLOOKUP(WQ$1,CHOOSE({1,2},Timeseries[code],Timeseries[source_field]),2,FALSE),
        StartDate+2,EndDate+2,9999,
        "Per=일,sort=A,real=false,Bizday=12,Quote=종가,ROUND=9,Pos=20,Orient=V,Title="&amp;VLOOKUP(WQ$1,CHOOSE({1,2},Timeseries[code],Timeseries[name]),2,FALSE)&amp;",DtFmt=1,TmFmt=1,unit=true"),
        NA()
        )
        )
    )
    )
)</f>
        <v>#Calc</v>
      </c>
      <c r="WR2" s="5" t="str" cm="1">
        <f t="array" aca="1" ref="WR2" ca="1">IF(
    WR$1="", NA(),
    IF(
    WR$1="Date",
    DateRange(StartDate, EndDate),
    IF(
        VLOOKUP(WR$1, CHOOSE({1,2}, Timeseries[code], Timeseries[source]), 2, FALSE)="FactSet",
        IF(
        VLOOKUP(WR$1, CHOOSE({1,2}, Timeseries[code], Timeseries[source_field]), 2, FALSE)="FDS_ECON_DATA",
        _xll.FDSC("", "", "PSETCAL(SEVENDAY);FDS_ECON_DATA('" &amp;
            VLOOKUP(WR$1, CHOOSE({1,2}, Timeseries[code], Timeseries[source_ticker]), 2, FALSE) &amp;
            "'," &amp; StartDate &amp; "," &amp; EndDate &amp; ", D, NONE, NONE)"
        ),
        _xll.FDSC("", "", "PSETCAL(SEVENDAY);NO_REPEAT_F(SPEC_ID_DATA('" &amp;
            VLOOKUP(WR$1, CHOOSE({1,2}, Timeseries[code], Timeseries[source_ticker]), 2, FALSE) &amp;
            ":" &amp; VLOOKUP(WR$1, CHOOSE({1,2}, Timeseries[code], Timeseries[source_field]), 2, FALSE) &amp;
            "','" &amp; StartDate &amp; "','" &amp; EndDate &amp; "', D, NONE, NONE,2))"
        )
        ),
        IF(
        VLOOKUP(WR$1, CHOOSE({1,2}, Timeseries[code], Timeseries[source]), 2, FALSE)="Bloomberg",
        BDH(
            VLOOKUP(WR$1, CHOOSE({1,2}, Timeseries[code],Timeseries[source_ticker]), 2, FALSE),
            VLOOKUP(WR$1, CHOOSE({1,2}, Timeseries[code],Timeseries[source_field]), 2, FALSE),
            StartDate, EndDate, "SORT","FALSE", "DTS","FALSE", "DAYS","C", "FILL","B"
        ),
        IF(
        VLOOKUP(WR$1, CHOOSE({1,2}, Timeseries[code], Timeseries[source]), 2, FALSE)="Infomax",
        _xll.IMDH(VLOOKUP(WR$1,CHOOSE({1,2},Timeseries[code],Timeseries[asset_class]),2,FALSE),
        VLOOKUP(WR$1,CHOOSE({1,2},Timeseries[code],Timeseries[source_ticker]),2,FALSE),
        VLOOKUP(WR$1,CHOOSE({1,2},Timeseries[code],Timeseries[source_field]),2,FALSE),
        StartDate+2,EndDate+2,9999,
        "Per=일,sort=A,real=false,Bizday=12,Quote=종가,ROUND=9,Pos=20,Orient=V,Title="&amp;VLOOKUP(WR$1,CHOOSE({1,2},Timeseries[code],Timeseries[name]),2,FALSE)&amp;",DtFmt=1,TmFmt=1,unit=true"),
        NA()
        )
        )
    )
    )
)</f>
        <v>#Calc</v>
      </c>
      <c r="WS2" s="5" t="e" cm="1">
        <f t="array" aca="1" ref="WS2" ca="1">IF(
    WS$1="", NA(),
    IF(
    WS$1="Date",
    DateRange(StartDate, EndDate),
    IF(
        VLOOKUP(WS$1, CHOOSE({1,2}, Timeseries[code], Timeseries[source]), 2, FALSE)="FactSet",
        IF(
        VLOOKUP(WS$1, CHOOSE({1,2}, Timeseries[code], Timeseries[source_field]), 2, FALSE)="FDS_ECON_DATA",
        _xll.FDSC("", "", "PSETCAL(SEVENDAY);FDS_ECON_DATA('" &amp;
            VLOOKUP(WS$1, CHOOSE({1,2}, Timeseries[code], Timeseries[source_ticker]), 2, FALSE) &amp;
            "'," &amp; StartDate &amp; "," &amp; EndDate &amp; ", D, NONE, NONE)"
        ),
        _xll.FDSC("", "", "PSETCAL(SEVENDAY);NO_REPEAT_F(SPEC_ID_DATA('" &amp;
            VLOOKUP(WS$1, CHOOSE({1,2}, Timeseries[code], Timeseries[source_ticker]), 2, FALSE) &amp;
            ":" &amp; VLOOKUP(WS$1, CHOOSE({1,2}, Timeseries[code], Timeseries[source_field]), 2, FALSE) &amp;
            "','" &amp; StartDate &amp; "','" &amp; EndDate &amp; "', D, NONE, NONE,2))"
        )
        ),
        IF(
        VLOOKUP(WS$1, CHOOSE({1,2}, Timeseries[code], Timeseries[source]), 2, FALSE)="Bloomberg",
        BDH(
            VLOOKUP(WS$1, CHOOSE({1,2}, Timeseries[code],Timeseries[source_ticker]), 2, FALSE),
            VLOOKUP(WS$1, CHOOSE({1,2}, Timeseries[code],Timeseries[source_field]), 2, FALSE),
            StartDate, EndDate, "SORT","FALSE", "DTS","FALSE", "DAYS","C", "FILL","B"
        ),
        IF(
        VLOOKUP(WS$1, CHOOSE({1,2}, Timeseries[code], Timeseries[source]), 2, FALSE)="Infomax",
        _xll.IMDH(VLOOKUP(WS$1,CHOOSE({1,2},Timeseries[code],Timeseries[asset_class]),2,FALSE),
        VLOOKUP(WS$1,CHOOSE({1,2},Timeseries[code],Timeseries[source_ticker]),2,FALSE),
        VLOOKUP(WS$1,CHOOSE({1,2},Timeseries[code],Timeseries[source_field]),2,FALSE),
        StartDate+2,EndDate+2,9999,
        "Per=일,sort=A,real=false,Bizday=12,Quote=종가,ROUND=9,Pos=20,Orient=V,Title="&amp;VLOOKUP(WS$1,CHOOSE({1,2},Timeseries[code],Timeseries[name]),2,FALSE)&amp;",DtFmt=1,TmFmt=1,unit=true"),
        NA()
        )
        )
    )
    )
)</f>
        <v>#NAME?</v>
      </c>
      <c r="WT2" s="5" t="e" cm="1">
        <f t="array" aca="1" ref="WT2" ca="1">IF(
    WT$1="", NA(),
    IF(
    WT$1="Date",
    DateRange(StartDate, EndDate),
    IF(
        VLOOKUP(WT$1, CHOOSE({1,2}, Timeseries[code], Timeseries[source]), 2, FALSE)="FactSet",
        IF(
        VLOOKUP(WT$1, CHOOSE({1,2}, Timeseries[code], Timeseries[source_field]), 2, FALSE)="FDS_ECON_DATA",
        _xll.FDSC("", "", "PSETCAL(SEVENDAY);FDS_ECON_DATA('" &amp;
            VLOOKUP(WT$1, CHOOSE({1,2}, Timeseries[code], Timeseries[source_ticker]), 2, FALSE) &amp;
            "'," &amp; StartDate &amp; "," &amp; EndDate &amp; ", D, NONE, NONE)"
        ),
        _xll.FDSC("", "", "PSETCAL(SEVENDAY);NO_REPEAT_F(SPEC_ID_DATA('" &amp;
            VLOOKUP(WT$1, CHOOSE({1,2}, Timeseries[code], Timeseries[source_ticker]), 2, FALSE) &amp;
            ":" &amp; VLOOKUP(WT$1, CHOOSE({1,2}, Timeseries[code], Timeseries[source_field]), 2, FALSE) &amp;
            "','" &amp; StartDate &amp; "','" &amp; EndDate &amp; "', D, NONE, NONE,2))"
        )
        ),
        IF(
        VLOOKUP(WT$1, CHOOSE({1,2}, Timeseries[code], Timeseries[source]), 2, FALSE)="Bloomberg",
        BDH(
            VLOOKUP(WT$1, CHOOSE({1,2}, Timeseries[code],Timeseries[source_ticker]), 2, FALSE),
            VLOOKUP(WT$1, CHOOSE({1,2}, Timeseries[code],Timeseries[source_field]), 2, FALSE),
            StartDate, EndDate, "SORT","FALSE", "DTS","FALSE", "DAYS","C", "FILL","B"
        ),
        IF(
        VLOOKUP(WT$1, CHOOSE({1,2}, Timeseries[code], Timeseries[source]), 2, FALSE)="Infomax",
        _xll.IMDH(VLOOKUP(WT$1,CHOOSE({1,2},Timeseries[code],Timeseries[asset_class]),2,FALSE),
        VLOOKUP(WT$1,CHOOSE({1,2},Timeseries[code],Timeseries[source_ticker]),2,FALSE),
        VLOOKUP(WT$1,CHOOSE({1,2},Timeseries[code],Timeseries[source_field]),2,FALSE),
        StartDate+2,EndDate+2,9999,
        "Per=일,sort=A,real=false,Bizday=12,Quote=종가,ROUND=9,Pos=20,Orient=V,Title="&amp;VLOOKUP(WT$1,CHOOSE({1,2},Timeseries[code],Timeseries[name]),2,FALSE)&amp;",DtFmt=1,TmFmt=1,unit=true"),
        NA()
        )
        )
    )
    )
)</f>
        <v>#NAME?</v>
      </c>
      <c r="WU2" s="5" t="e" cm="1">
        <f t="array" aca="1" ref="WU2" ca="1">IF(
    WU$1="", NA(),
    IF(
    WU$1="Date",
    DateRange(StartDate, EndDate),
    IF(
        VLOOKUP(WU$1, CHOOSE({1,2}, Timeseries[code], Timeseries[source]), 2, FALSE)="FactSet",
        IF(
        VLOOKUP(WU$1, CHOOSE({1,2}, Timeseries[code], Timeseries[source_field]), 2, FALSE)="FDS_ECON_DATA",
        _xll.FDSC("", "", "PSETCAL(SEVENDAY);FDS_ECON_DATA('" &amp;
            VLOOKUP(WU$1, CHOOSE({1,2}, Timeseries[code], Timeseries[source_ticker]), 2, FALSE) &amp;
            "'," &amp; StartDate &amp; "," &amp; EndDate &amp; ", D, NONE, NONE)"
        ),
        _xll.FDSC("", "", "PSETCAL(SEVENDAY);NO_REPEAT_F(SPEC_ID_DATA('" &amp;
            VLOOKUP(WU$1, CHOOSE({1,2}, Timeseries[code], Timeseries[source_ticker]), 2, FALSE) &amp;
            ":" &amp; VLOOKUP(WU$1, CHOOSE({1,2}, Timeseries[code], Timeseries[source_field]), 2, FALSE) &amp;
            "','" &amp; StartDate &amp; "','" &amp; EndDate &amp; "', D, NONE, NONE,2))"
        )
        ),
        IF(
        VLOOKUP(WU$1, CHOOSE({1,2}, Timeseries[code], Timeseries[source]), 2, FALSE)="Bloomberg",
        BDH(
            VLOOKUP(WU$1, CHOOSE({1,2}, Timeseries[code],Timeseries[source_ticker]), 2, FALSE),
            VLOOKUP(WU$1, CHOOSE({1,2}, Timeseries[code],Timeseries[source_field]), 2, FALSE),
            StartDate, EndDate, "SORT","FALSE", "DTS","FALSE", "DAYS","C", "FILL","B"
        ),
        IF(
        VLOOKUP(WU$1, CHOOSE({1,2}, Timeseries[code], Timeseries[source]), 2, FALSE)="Infomax",
        _xll.IMDH(VLOOKUP(WU$1,CHOOSE({1,2},Timeseries[code],Timeseries[asset_class]),2,FALSE),
        VLOOKUP(WU$1,CHOOSE({1,2},Timeseries[code],Timeseries[source_ticker]),2,FALSE),
        VLOOKUP(WU$1,CHOOSE({1,2},Timeseries[code],Timeseries[source_field]),2,FALSE),
        StartDate+2,EndDate+2,9999,
        "Per=일,sort=A,real=false,Bizday=12,Quote=종가,ROUND=9,Pos=20,Orient=V,Title="&amp;VLOOKUP(WU$1,CHOOSE({1,2},Timeseries[code],Timeseries[name]),2,FALSE)&amp;",DtFmt=1,TmFmt=1,unit=true"),
        NA()
        )
        )
    )
    )
)</f>
        <v>#NAME?</v>
      </c>
      <c r="WV2" s="5" t="e" cm="1">
        <f t="array" aca="1" ref="WV2" ca="1">IF(
    WV$1="", NA(),
    IF(
    WV$1="Date",
    DateRange(StartDate, EndDate),
    IF(
        VLOOKUP(WV$1, CHOOSE({1,2}, Timeseries[code], Timeseries[source]), 2, FALSE)="FactSet",
        IF(
        VLOOKUP(WV$1, CHOOSE({1,2}, Timeseries[code], Timeseries[source_field]), 2, FALSE)="FDS_ECON_DATA",
        _xll.FDSC("", "", "PSETCAL(SEVENDAY);FDS_ECON_DATA('" &amp;
            VLOOKUP(WV$1, CHOOSE({1,2}, Timeseries[code], Timeseries[source_ticker]), 2, FALSE) &amp;
            "'," &amp; StartDate &amp; "," &amp; EndDate &amp; ", D, NONE, NONE)"
        ),
        _xll.FDSC("", "", "PSETCAL(SEVENDAY);NO_REPEAT_F(SPEC_ID_DATA('" &amp;
            VLOOKUP(WV$1, CHOOSE({1,2}, Timeseries[code], Timeseries[source_ticker]), 2, FALSE) &amp;
            ":" &amp; VLOOKUP(WV$1, CHOOSE({1,2}, Timeseries[code], Timeseries[source_field]), 2, FALSE) &amp;
            "','" &amp; StartDate &amp; "','" &amp; EndDate &amp; "', D, NONE, NONE,2))"
        )
        ),
        IF(
        VLOOKUP(WV$1, CHOOSE({1,2}, Timeseries[code], Timeseries[source]), 2, FALSE)="Bloomberg",
        BDH(
            VLOOKUP(WV$1, CHOOSE({1,2}, Timeseries[code],Timeseries[source_ticker]), 2, FALSE),
            VLOOKUP(WV$1, CHOOSE({1,2}, Timeseries[code],Timeseries[source_field]), 2, FALSE),
            StartDate, EndDate, "SORT","FALSE", "DTS","FALSE", "DAYS","C", "FILL","B"
        ),
        IF(
        VLOOKUP(WV$1, CHOOSE({1,2}, Timeseries[code], Timeseries[source]), 2, FALSE)="Infomax",
        _xll.IMDH(VLOOKUP(WV$1,CHOOSE({1,2},Timeseries[code],Timeseries[asset_class]),2,FALSE),
        VLOOKUP(WV$1,CHOOSE({1,2},Timeseries[code],Timeseries[source_ticker]),2,FALSE),
        VLOOKUP(WV$1,CHOOSE({1,2},Timeseries[code],Timeseries[source_field]),2,FALSE),
        StartDate+2,EndDate+2,9999,
        "Per=일,sort=A,real=false,Bizday=12,Quote=종가,ROUND=9,Pos=20,Orient=V,Title="&amp;VLOOKUP(WV$1,CHOOSE({1,2},Timeseries[code],Timeseries[name]),2,FALSE)&amp;",DtFmt=1,TmFmt=1,unit=true"),
        NA()
        )
        )
    )
    )
)</f>
        <v>#NAME?</v>
      </c>
      <c r="WW2" s="5" t="e" cm="1">
        <f t="array" aca="1" ref="WW2" ca="1">IF(
    WW$1="", NA(),
    IF(
    WW$1="Date",
    DateRange(StartDate, EndDate),
    IF(
        VLOOKUP(WW$1, CHOOSE({1,2}, Timeseries[code], Timeseries[source]), 2, FALSE)="FactSet",
        IF(
        VLOOKUP(WW$1, CHOOSE({1,2}, Timeseries[code], Timeseries[source_field]), 2, FALSE)="FDS_ECON_DATA",
        _xll.FDSC("", "", "PSETCAL(SEVENDAY);FDS_ECON_DATA('" &amp;
            VLOOKUP(WW$1, CHOOSE({1,2}, Timeseries[code], Timeseries[source_ticker]), 2, FALSE) &amp;
            "'," &amp; StartDate &amp; "," &amp; EndDate &amp; ", D, NONE, NONE)"
        ),
        _xll.FDSC("", "", "PSETCAL(SEVENDAY);NO_REPEAT_F(SPEC_ID_DATA('" &amp;
            VLOOKUP(WW$1, CHOOSE({1,2}, Timeseries[code], Timeseries[source_ticker]), 2, FALSE) &amp;
            ":" &amp; VLOOKUP(WW$1, CHOOSE({1,2}, Timeseries[code], Timeseries[source_field]), 2, FALSE) &amp;
            "','" &amp; StartDate &amp; "','" &amp; EndDate &amp; "', D, NONE, NONE,2))"
        )
        ),
        IF(
        VLOOKUP(WW$1, CHOOSE({1,2}, Timeseries[code], Timeseries[source]), 2, FALSE)="Bloomberg",
        BDH(
            VLOOKUP(WW$1, CHOOSE({1,2}, Timeseries[code],Timeseries[source_ticker]), 2, FALSE),
            VLOOKUP(WW$1, CHOOSE({1,2}, Timeseries[code],Timeseries[source_field]), 2, FALSE),
            StartDate, EndDate, "SORT","FALSE", "DTS","FALSE", "DAYS","C", "FILL","B"
        ),
        IF(
        VLOOKUP(WW$1, CHOOSE({1,2}, Timeseries[code], Timeseries[source]), 2, FALSE)="Infomax",
        _xll.IMDH(VLOOKUP(WW$1,CHOOSE({1,2},Timeseries[code],Timeseries[asset_class]),2,FALSE),
        VLOOKUP(WW$1,CHOOSE({1,2},Timeseries[code],Timeseries[source_ticker]),2,FALSE),
        VLOOKUP(WW$1,CHOOSE({1,2},Timeseries[code],Timeseries[source_field]),2,FALSE),
        StartDate+2,EndDate+2,9999,
        "Per=일,sort=A,real=false,Bizday=12,Quote=종가,ROUND=9,Pos=20,Orient=V,Title="&amp;VLOOKUP(WW$1,CHOOSE({1,2},Timeseries[code],Timeseries[name]),2,FALSE)&amp;",DtFmt=1,TmFmt=1,unit=true"),
        NA()
        )
        )
    )
    )
)</f>
        <v>#NAME?</v>
      </c>
      <c r="WX2" s="5" t="e" cm="1">
        <f t="array" aca="1" ref="WX2" ca="1">IF(
    WX$1="", NA(),
    IF(
    WX$1="Date",
    DateRange(StartDate, EndDate),
    IF(
        VLOOKUP(WX$1, CHOOSE({1,2}, Timeseries[code], Timeseries[source]), 2, FALSE)="FactSet",
        IF(
        VLOOKUP(WX$1, CHOOSE({1,2}, Timeseries[code], Timeseries[source_field]), 2, FALSE)="FDS_ECON_DATA",
        _xll.FDSC("", "", "PSETCAL(SEVENDAY);FDS_ECON_DATA('" &amp;
            VLOOKUP(WX$1, CHOOSE({1,2}, Timeseries[code], Timeseries[source_ticker]), 2, FALSE) &amp;
            "'," &amp; StartDate &amp; "," &amp; EndDate &amp; ", D, NONE, NONE)"
        ),
        _xll.FDSC("", "", "PSETCAL(SEVENDAY);NO_REPEAT_F(SPEC_ID_DATA('" &amp;
            VLOOKUP(WX$1, CHOOSE({1,2}, Timeseries[code], Timeseries[source_ticker]), 2, FALSE) &amp;
            ":" &amp; VLOOKUP(WX$1, CHOOSE({1,2}, Timeseries[code], Timeseries[source_field]), 2, FALSE) &amp;
            "','" &amp; StartDate &amp; "','" &amp; EndDate &amp; "', D, NONE, NONE,2))"
        )
        ),
        IF(
        VLOOKUP(WX$1, CHOOSE({1,2}, Timeseries[code], Timeseries[source]), 2, FALSE)="Bloomberg",
        BDH(
            VLOOKUP(WX$1, CHOOSE({1,2}, Timeseries[code],Timeseries[source_ticker]), 2, FALSE),
            VLOOKUP(WX$1, CHOOSE({1,2}, Timeseries[code],Timeseries[source_field]), 2, FALSE),
            StartDate, EndDate, "SORT","FALSE", "DTS","FALSE", "DAYS","C", "FILL","B"
        ),
        IF(
        VLOOKUP(WX$1, CHOOSE({1,2}, Timeseries[code], Timeseries[source]), 2, FALSE)="Infomax",
        _xll.IMDH(VLOOKUP(WX$1,CHOOSE({1,2},Timeseries[code],Timeseries[asset_class]),2,FALSE),
        VLOOKUP(WX$1,CHOOSE({1,2},Timeseries[code],Timeseries[source_ticker]),2,FALSE),
        VLOOKUP(WX$1,CHOOSE({1,2},Timeseries[code],Timeseries[source_field]),2,FALSE),
        StartDate+2,EndDate+2,9999,
        "Per=일,sort=A,real=false,Bizday=12,Quote=종가,ROUND=9,Pos=20,Orient=V,Title="&amp;VLOOKUP(WX$1,CHOOSE({1,2},Timeseries[code],Timeseries[name]),2,FALSE)&amp;",DtFmt=1,TmFmt=1,unit=true"),
        NA()
        )
        )
    )
    )
)</f>
        <v>#NAME?</v>
      </c>
      <c r="WY2" s="5" t="e" cm="1">
        <f t="array" aca="1" ref="WY2" ca="1">IF(
    WY$1="", NA(),
    IF(
    WY$1="Date",
    DateRange(StartDate, EndDate),
    IF(
        VLOOKUP(WY$1, CHOOSE({1,2}, Timeseries[code], Timeseries[source]), 2, FALSE)="FactSet",
        IF(
        VLOOKUP(WY$1, CHOOSE({1,2}, Timeseries[code], Timeseries[source_field]), 2, FALSE)="FDS_ECON_DATA",
        _xll.FDSC("", "", "PSETCAL(SEVENDAY);FDS_ECON_DATA('" &amp;
            VLOOKUP(WY$1, CHOOSE({1,2}, Timeseries[code], Timeseries[source_ticker]), 2, FALSE) &amp;
            "'," &amp; StartDate &amp; "," &amp; EndDate &amp; ", D, NONE, NONE)"
        ),
        _xll.FDSC("", "", "PSETCAL(SEVENDAY);NO_REPEAT_F(SPEC_ID_DATA('" &amp;
            VLOOKUP(WY$1, CHOOSE({1,2}, Timeseries[code], Timeseries[source_ticker]), 2, FALSE) &amp;
            ":" &amp; VLOOKUP(WY$1, CHOOSE({1,2}, Timeseries[code], Timeseries[source_field]), 2, FALSE) &amp;
            "','" &amp; StartDate &amp; "','" &amp; EndDate &amp; "', D, NONE, NONE,2))"
        )
        ),
        IF(
        VLOOKUP(WY$1, CHOOSE({1,2}, Timeseries[code], Timeseries[source]), 2, FALSE)="Bloomberg",
        BDH(
            VLOOKUP(WY$1, CHOOSE({1,2}, Timeseries[code],Timeseries[source_ticker]), 2, FALSE),
            VLOOKUP(WY$1, CHOOSE({1,2}, Timeseries[code],Timeseries[source_field]), 2, FALSE),
            StartDate, EndDate, "SORT","FALSE", "DTS","FALSE", "DAYS","C", "FILL","B"
        ),
        IF(
        VLOOKUP(WY$1, CHOOSE({1,2}, Timeseries[code], Timeseries[source]), 2, FALSE)="Infomax",
        _xll.IMDH(VLOOKUP(WY$1,CHOOSE({1,2},Timeseries[code],Timeseries[asset_class]),2,FALSE),
        VLOOKUP(WY$1,CHOOSE({1,2},Timeseries[code],Timeseries[source_ticker]),2,FALSE),
        VLOOKUP(WY$1,CHOOSE({1,2},Timeseries[code],Timeseries[source_field]),2,FALSE),
        StartDate+2,EndDate+2,9999,
        "Per=일,sort=A,real=false,Bizday=12,Quote=종가,ROUND=9,Pos=20,Orient=V,Title="&amp;VLOOKUP(WY$1,CHOOSE({1,2},Timeseries[code],Timeseries[name]),2,FALSE)&amp;",DtFmt=1,TmFmt=1,unit=true"),
        NA()
        )
        )
    )
    )
)</f>
        <v>#NAME?</v>
      </c>
      <c r="WZ2" s="5" t="str" cm="1">
        <f t="array" aca="1" ref="WZ2" ca="1">IF(
    WZ$1="", NA(),
    IF(
    WZ$1="Date",
    DateRange(StartDate, EndDate),
    IF(
        VLOOKUP(WZ$1, CHOOSE({1,2}, Timeseries[code], Timeseries[source]), 2, FALSE)="FactSet",
        IF(
        VLOOKUP(WZ$1, CHOOSE({1,2}, Timeseries[code], Timeseries[source_field]), 2, FALSE)="FDS_ECON_DATA",
        _xll.FDSC("", "", "PSETCAL(SEVENDAY);FDS_ECON_DATA('" &amp;
            VLOOKUP(WZ$1, CHOOSE({1,2}, Timeseries[code], Timeseries[source_ticker]), 2, FALSE) &amp;
            "'," &amp; StartDate &amp; "," &amp; EndDate &amp; ", D, NONE, NONE)"
        ),
        _xll.FDSC("", "", "PSETCAL(SEVENDAY);NO_REPEAT_F(SPEC_ID_DATA('" &amp;
            VLOOKUP(WZ$1, CHOOSE({1,2}, Timeseries[code], Timeseries[source_ticker]), 2, FALSE) &amp;
            ":" &amp; VLOOKUP(WZ$1, CHOOSE({1,2}, Timeseries[code], Timeseries[source_field]), 2, FALSE) &amp;
            "','" &amp; StartDate &amp; "','" &amp; EndDate &amp; "', D, NONE, NONE,2))"
        )
        ),
        IF(
        VLOOKUP(WZ$1, CHOOSE({1,2}, Timeseries[code], Timeseries[source]), 2, FALSE)="Bloomberg",
        BDH(
            VLOOKUP(WZ$1, CHOOSE({1,2}, Timeseries[code],Timeseries[source_ticker]), 2, FALSE),
            VLOOKUP(WZ$1, CHOOSE({1,2}, Timeseries[code],Timeseries[source_field]), 2, FALSE),
            StartDate, EndDate, "SORT","FALSE", "DTS","FALSE", "DAYS","C", "FILL","B"
        ),
        IF(
        VLOOKUP(WZ$1, CHOOSE({1,2}, Timeseries[code], Timeseries[source]), 2, FALSE)="Infomax",
        _xll.IMDH(VLOOKUP(WZ$1,CHOOSE({1,2},Timeseries[code],Timeseries[asset_class]),2,FALSE),
        VLOOKUP(WZ$1,CHOOSE({1,2},Timeseries[code],Timeseries[source_ticker]),2,FALSE),
        VLOOKUP(WZ$1,CHOOSE({1,2},Timeseries[code],Timeseries[source_field]),2,FALSE),
        StartDate+2,EndDate+2,9999,
        "Per=일,sort=A,real=false,Bizday=12,Quote=종가,ROUND=9,Pos=20,Orient=V,Title="&amp;VLOOKUP(WZ$1,CHOOSE({1,2},Timeseries[code],Timeseries[name]),2,FALSE)&amp;",DtFmt=1,TmFmt=1,unit=true"),
        NA()
        )
        )
    )
    )
)</f>
        <v>#Calc</v>
      </c>
      <c r="XA2" s="5" t="str" cm="1">
        <f t="array" aca="1" ref="XA2" ca="1">IF(
    XA$1="", NA(),
    IF(
    XA$1="Date",
    DateRange(StartDate, EndDate),
    IF(
        VLOOKUP(XA$1, CHOOSE({1,2}, Timeseries[code], Timeseries[source]), 2, FALSE)="FactSet",
        IF(
        VLOOKUP(XA$1, CHOOSE({1,2}, Timeseries[code], Timeseries[source_field]), 2, FALSE)="FDS_ECON_DATA",
        _xll.FDSC("", "", "PSETCAL(SEVENDAY);FDS_ECON_DATA('" &amp;
            VLOOKUP(XA$1, CHOOSE({1,2}, Timeseries[code], Timeseries[source_ticker]), 2, FALSE) &amp;
            "'," &amp; StartDate &amp; "," &amp; EndDate &amp; ", D, NONE, NONE)"
        ),
        _xll.FDSC("", "", "PSETCAL(SEVENDAY);NO_REPEAT_F(SPEC_ID_DATA('" &amp;
            VLOOKUP(XA$1, CHOOSE({1,2}, Timeseries[code], Timeseries[source_ticker]), 2, FALSE) &amp;
            ":" &amp; VLOOKUP(XA$1, CHOOSE({1,2}, Timeseries[code], Timeseries[source_field]), 2, FALSE) &amp;
            "','" &amp; StartDate &amp; "','" &amp; EndDate &amp; "', D, NONE, NONE,2))"
        )
        ),
        IF(
        VLOOKUP(XA$1, CHOOSE({1,2}, Timeseries[code], Timeseries[source]), 2, FALSE)="Bloomberg",
        BDH(
            VLOOKUP(XA$1, CHOOSE({1,2}, Timeseries[code],Timeseries[source_ticker]), 2, FALSE),
            VLOOKUP(XA$1, CHOOSE({1,2}, Timeseries[code],Timeseries[source_field]), 2, FALSE),
            StartDate, EndDate, "SORT","FALSE", "DTS","FALSE", "DAYS","C", "FILL","B"
        ),
        IF(
        VLOOKUP(XA$1, CHOOSE({1,2}, Timeseries[code], Timeseries[source]), 2, FALSE)="Infomax",
        _xll.IMDH(VLOOKUP(XA$1,CHOOSE({1,2},Timeseries[code],Timeseries[asset_class]),2,FALSE),
        VLOOKUP(XA$1,CHOOSE({1,2},Timeseries[code],Timeseries[source_ticker]),2,FALSE),
        VLOOKUP(XA$1,CHOOSE({1,2},Timeseries[code],Timeseries[source_field]),2,FALSE),
        StartDate+2,EndDate+2,9999,
        "Per=일,sort=A,real=false,Bizday=12,Quote=종가,ROUND=9,Pos=20,Orient=V,Title="&amp;VLOOKUP(XA$1,CHOOSE({1,2},Timeseries[code],Timeseries[name]),2,FALSE)&amp;",DtFmt=1,TmFmt=1,unit=true"),
        NA()
        )
        )
    )
    )
)</f>
        <v>#Calc</v>
      </c>
      <c r="XB2" s="5" t="str" cm="1">
        <f t="array" aca="1" ref="XB2" ca="1">IF(
    XB$1="", NA(),
    IF(
    XB$1="Date",
    DateRange(StartDate, EndDate),
    IF(
        VLOOKUP(XB$1, CHOOSE({1,2}, Timeseries[code], Timeseries[source]), 2, FALSE)="FactSet",
        IF(
        VLOOKUP(XB$1, CHOOSE({1,2}, Timeseries[code], Timeseries[source_field]), 2, FALSE)="FDS_ECON_DATA",
        _xll.FDSC("", "", "PSETCAL(SEVENDAY);FDS_ECON_DATA('" &amp;
            VLOOKUP(XB$1, CHOOSE({1,2}, Timeseries[code], Timeseries[source_ticker]), 2, FALSE) &amp;
            "'," &amp; StartDate &amp; "," &amp; EndDate &amp; ", D, NONE, NONE)"
        ),
        _xll.FDSC("", "", "PSETCAL(SEVENDAY);NO_REPEAT_F(SPEC_ID_DATA('" &amp;
            VLOOKUP(XB$1, CHOOSE({1,2}, Timeseries[code], Timeseries[source_ticker]), 2, FALSE) &amp;
            ":" &amp; VLOOKUP(XB$1, CHOOSE({1,2}, Timeseries[code], Timeseries[source_field]), 2, FALSE) &amp;
            "','" &amp; StartDate &amp; "','" &amp; EndDate &amp; "', D, NONE, NONE,2))"
        )
        ),
        IF(
        VLOOKUP(XB$1, CHOOSE({1,2}, Timeseries[code], Timeseries[source]), 2, FALSE)="Bloomberg",
        BDH(
            VLOOKUP(XB$1, CHOOSE({1,2}, Timeseries[code],Timeseries[source_ticker]), 2, FALSE),
            VLOOKUP(XB$1, CHOOSE({1,2}, Timeseries[code],Timeseries[source_field]), 2, FALSE),
            StartDate, EndDate, "SORT","FALSE", "DTS","FALSE", "DAYS","C", "FILL","B"
        ),
        IF(
        VLOOKUP(XB$1, CHOOSE({1,2}, Timeseries[code], Timeseries[source]), 2, FALSE)="Infomax",
        _xll.IMDH(VLOOKUP(XB$1,CHOOSE({1,2},Timeseries[code],Timeseries[asset_class]),2,FALSE),
        VLOOKUP(XB$1,CHOOSE({1,2},Timeseries[code],Timeseries[source_ticker]),2,FALSE),
        VLOOKUP(XB$1,CHOOSE({1,2},Timeseries[code],Timeseries[source_field]),2,FALSE),
        StartDate+2,EndDate+2,9999,
        "Per=일,sort=A,real=false,Bizday=12,Quote=종가,ROUND=9,Pos=20,Orient=V,Title="&amp;VLOOKUP(XB$1,CHOOSE({1,2},Timeseries[code],Timeseries[name]),2,FALSE)&amp;",DtFmt=1,TmFmt=1,unit=true"),
        NA()
        )
        )
    )
    )
)</f>
        <v>#Calc</v>
      </c>
      <c r="XC2" s="5" t="str" cm="1">
        <f t="array" aca="1" ref="XC2" ca="1">IF(
    XC$1="", NA(),
    IF(
    XC$1="Date",
    DateRange(StartDate, EndDate),
    IF(
        VLOOKUP(XC$1, CHOOSE({1,2}, Timeseries[code], Timeseries[source]), 2, FALSE)="FactSet",
        IF(
        VLOOKUP(XC$1, CHOOSE({1,2}, Timeseries[code], Timeseries[source_field]), 2, FALSE)="FDS_ECON_DATA",
        _xll.FDSC("", "", "PSETCAL(SEVENDAY);FDS_ECON_DATA('" &amp;
            VLOOKUP(XC$1, CHOOSE({1,2}, Timeseries[code], Timeseries[source_ticker]), 2, FALSE) &amp;
            "'," &amp; StartDate &amp; "," &amp; EndDate &amp; ", D, NONE, NONE)"
        ),
        _xll.FDSC("", "", "PSETCAL(SEVENDAY);NO_REPEAT_F(SPEC_ID_DATA('" &amp;
            VLOOKUP(XC$1, CHOOSE({1,2}, Timeseries[code], Timeseries[source_ticker]), 2, FALSE) &amp;
            ":" &amp; VLOOKUP(XC$1, CHOOSE({1,2}, Timeseries[code], Timeseries[source_field]), 2, FALSE) &amp;
            "','" &amp; StartDate &amp; "','" &amp; EndDate &amp; "', D, NONE, NONE,2))"
        )
        ),
        IF(
        VLOOKUP(XC$1, CHOOSE({1,2}, Timeseries[code], Timeseries[source]), 2, FALSE)="Bloomberg",
        BDH(
            VLOOKUP(XC$1, CHOOSE({1,2}, Timeseries[code],Timeseries[source_ticker]), 2, FALSE),
            VLOOKUP(XC$1, CHOOSE({1,2}, Timeseries[code],Timeseries[source_field]), 2, FALSE),
            StartDate, EndDate, "SORT","FALSE", "DTS","FALSE", "DAYS","C", "FILL","B"
        ),
        IF(
        VLOOKUP(XC$1, CHOOSE({1,2}, Timeseries[code], Timeseries[source]), 2, FALSE)="Infomax",
        _xll.IMDH(VLOOKUP(XC$1,CHOOSE({1,2},Timeseries[code],Timeseries[asset_class]),2,FALSE),
        VLOOKUP(XC$1,CHOOSE({1,2},Timeseries[code],Timeseries[source_ticker]),2,FALSE),
        VLOOKUP(XC$1,CHOOSE({1,2},Timeseries[code],Timeseries[source_field]),2,FALSE),
        StartDate+2,EndDate+2,9999,
        "Per=일,sort=A,real=false,Bizday=12,Quote=종가,ROUND=9,Pos=20,Orient=V,Title="&amp;VLOOKUP(XC$1,CHOOSE({1,2},Timeseries[code],Timeseries[name]),2,FALSE)&amp;",DtFmt=1,TmFmt=1,unit=true"),
        NA()
        )
        )
    )
    )
)</f>
        <v>#Calc</v>
      </c>
      <c r="XD2" s="5" t="str" cm="1">
        <f t="array" aca="1" ref="XD2" ca="1">IF(
    XD$1="", NA(),
    IF(
    XD$1="Date",
    DateRange(StartDate, EndDate),
    IF(
        VLOOKUP(XD$1, CHOOSE({1,2}, Timeseries[code], Timeseries[source]), 2, FALSE)="FactSet",
        IF(
        VLOOKUP(XD$1, CHOOSE({1,2}, Timeseries[code], Timeseries[source_field]), 2, FALSE)="FDS_ECON_DATA",
        _xll.FDSC("", "", "PSETCAL(SEVENDAY);FDS_ECON_DATA('" &amp;
            VLOOKUP(XD$1, CHOOSE({1,2}, Timeseries[code], Timeseries[source_ticker]), 2, FALSE) &amp;
            "'," &amp; StartDate &amp; "," &amp; EndDate &amp; ", D, NONE, NONE)"
        ),
        _xll.FDSC("", "", "PSETCAL(SEVENDAY);NO_REPEAT_F(SPEC_ID_DATA('" &amp;
            VLOOKUP(XD$1, CHOOSE({1,2}, Timeseries[code], Timeseries[source_ticker]), 2, FALSE) &amp;
            ":" &amp; VLOOKUP(XD$1, CHOOSE({1,2}, Timeseries[code], Timeseries[source_field]), 2, FALSE) &amp;
            "','" &amp; StartDate &amp; "','" &amp; EndDate &amp; "', D, NONE, NONE,2))"
        )
        ),
        IF(
        VLOOKUP(XD$1, CHOOSE({1,2}, Timeseries[code], Timeseries[source]), 2, FALSE)="Bloomberg",
        BDH(
            VLOOKUP(XD$1, CHOOSE({1,2}, Timeseries[code],Timeseries[source_ticker]), 2, FALSE),
            VLOOKUP(XD$1, CHOOSE({1,2}, Timeseries[code],Timeseries[source_field]), 2, FALSE),
            StartDate, EndDate, "SORT","FALSE", "DTS","FALSE", "DAYS","C", "FILL","B"
        ),
        IF(
        VLOOKUP(XD$1, CHOOSE({1,2}, Timeseries[code], Timeseries[source]), 2, FALSE)="Infomax",
        _xll.IMDH(VLOOKUP(XD$1,CHOOSE({1,2},Timeseries[code],Timeseries[asset_class]),2,FALSE),
        VLOOKUP(XD$1,CHOOSE({1,2},Timeseries[code],Timeseries[source_ticker]),2,FALSE),
        VLOOKUP(XD$1,CHOOSE({1,2},Timeseries[code],Timeseries[source_field]),2,FALSE),
        StartDate+2,EndDate+2,9999,
        "Per=일,sort=A,real=false,Bizday=12,Quote=종가,ROUND=9,Pos=20,Orient=V,Title="&amp;VLOOKUP(XD$1,CHOOSE({1,2},Timeseries[code],Timeseries[name]),2,FALSE)&amp;",DtFmt=1,TmFmt=1,unit=true"),
        NA()
        )
        )
    )
    )
)</f>
        <v>#Calc</v>
      </c>
      <c r="XE2" s="5" t="str" cm="1">
        <f t="array" aca="1" ref="XE2" ca="1">IF(
    XE$1="", NA(),
    IF(
    XE$1="Date",
    DateRange(StartDate, EndDate),
    IF(
        VLOOKUP(XE$1, CHOOSE({1,2}, Timeseries[code], Timeseries[source]), 2, FALSE)="FactSet",
        IF(
        VLOOKUP(XE$1, CHOOSE({1,2}, Timeseries[code], Timeseries[source_field]), 2, FALSE)="FDS_ECON_DATA",
        _xll.FDSC("", "", "PSETCAL(SEVENDAY);FDS_ECON_DATA('" &amp;
            VLOOKUP(XE$1, CHOOSE({1,2}, Timeseries[code], Timeseries[source_ticker]), 2, FALSE) &amp;
            "'," &amp; StartDate &amp; "," &amp; EndDate &amp; ", D, NONE, NONE)"
        ),
        _xll.FDSC("", "", "PSETCAL(SEVENDAY);NO_REPEAT_F(SPEC_ID_DATA('" &amp;
            VLOOKUP(XE$1, CHOOSE({1,2}, Timeseries[code], Timeseries[source_ticker]), 2, FALSE) &amp;
            ":" &amp; VLOOKUP(XE$1, CHOOSE({1,2}, Timeseries[code], Timeseries[source_field]), 2, FALSE) &amp;
            "','" &amp; StartDate &amp; "','" &amp; EndDate &amp; "', D, NONE, NONE,2))"
        )
        ),
        IF(
        VLOOKUP(XE$1, CHOOSE({1,2}, Timeseries[code], Timeseries[source]), 2, FALSE)="Bloomberg",
        BDH(
            VLOOKUP(XE$1, CHOOSE({1,2}, Timeseries[code],Timeseries[source_ticker]), 2, FALSE),
            VLOOKUP(XE$1, CHOOSE({1,2}, Timeseries[code],Timeseries[source_field]), 2, FALSE),
            StartDate, EndDate, "SORT","FALSE", "DTS","FALSE", "DAYS","C", "FILL","B"
        ),
        IF(
        VLOOKUP(XE$1, CHOOSE({1,2}, Timeseries[code], Timeseries[source]), 2, FALSE)="Infomax",
        _xll.IMDH(VLOOKUP(XE$1,CHOOSE({1,2},Timeseries[code],Timeseries[asset_class]),2,FALSE),
        VLOOKUP(XE$1,CHOOSE({1,2},Timeseries[code],Timeseries[source_ticker]),2,FALSE),
        VLOOKUP(XE$1,CHOOSE({1,2},Timeseries[code],Timeseries[source_field]),2,FALSE),
        StartDate+2,EndDate+2,9999,
        "Per=일,sort=A,real=false,Bizday=12,Quote=종가,ROUND=9,Pos=20,Orient=V,Title="&amp;VLOOKUP(XE$1,CHOOSE({1,2},Timeseries[code],Timeseries[name]),2,FALSE)&amp;",DtFmt=1,TmFmt=1,unit=true"),
        NA()
        )
        )
    )
    )
)</f>
        <v>#Calc</v>
      </c>
      <c r="XF2" s="5" t="str" cm="1">
        <f t="array" aca="1" ref="XF2" ca="1">IF(
    XF$1="", NA(),
    IF(
    XF$1="Date",
    DateRange(StartDate, EndDate),
    IF(
        VLOOKUP(XF$1, CHOOSE({1,2}, Timeseries[code], Timeseries[source]), 2, FALSE)="FactSet",
        IF(
        VLOOKUP(XF$1, CHOOSE({1,2}, Timeseries[code], Timeseries[source_field]), 2, FALSE)="FDS_ECON_DATA",
        _xll.FDSC("", "", "PSETCAL(SEVENDAY);FDS_ECON_DATA('" &amp;
            VLOOKUP(XF$1, CHOOSE({1,2}, Timeseries[code], Timeseries[source_ticker]), 2, FALSE) &amp;
            "'," &amp; StartDate &amp; "," &amp; EndDate &amp; ", D, NONE, NONE)"
        ),
        _xll.FDSC("", "", "PSETCAL(SEVENDAY);NO_REPEAT_F(SPEC_ID_DATA('" &amp;
            VLOOKUP(XF$1, CHOOSE({1,2}, Timeseries[code], Timeseries[source_ticker]), 2, FALSE) &amp;
            ":" &amp; VLOOKUP(XF$1, CHOOSE({1,2}, Timeseries[code], Timeseries[source_field]), 2, FALSE) &amp;
            "','" &amp; StartDate &amp; "','" &amp; EndDate &amp; "', D, NONE, NONE,2))"
        )
        ),
        IF(
        VLOOKUP(XF$1, CHOOSE({1,2}, Timeseries[code], Timeseries[source]), 2, FALSE)="Bloomberg",
        BDH(
            VLOOKUP(XF$1, CHOOSE({1,2}, Timeseries[code],Timeseries[source_ticker]), 2, FALSE),
            VLOOKUP(XF$1, CHOOSE({1,2}, Timeseries[code],Timeseries[source_field]), 2, FALSE),
            StartDate, EndDate, "SORT","FALSE", "DTS","FALSE", "DAYS","C", "FILL","B"
        ),
        IF(
        VLOOKUP(XF$1, CHOOSE({1,2}, Timeseries[code], Timeseries[source]), 2, FALSE)="Infomax",
        _xll.IMDH(VLOOKUP(XF$1,CHOOSE({1,2},Timeseries[code],Timeseries[asset_class]),2,FALSE),
        VLOOKUP(XF$1,CHOOSE({1,2},Timeseries[code],Timeseries[source_ticker]),2,FALSE),
        VLOOKUP(XF$1,CHOOSE({1,2},Timeseries[code],Timeseries[source_field]),2,FALSE),
        StartDate+2,EndDate+2,9999,
        "Per=일,sort=A,real=false,Bizday=12,Quote=종가,ROUND=9,Pos=20,Orient=V,Title="&amp;VLOOKUP(XF$1,CHOOSE({1,2},Timeseries[code],Timeseries[name]),2,FALSE)&amp;",DtFmt=1,TmFmt=1,unit=true"),
        NA()
        )
        )
    )
    )
)</f>
        <v>#Calc</v>
      </c>
      <c r="XG2" s="5" t="str" cm="1">
        <f t="array" aca="1" ref="XG2" ca="1">IF(
    XG$1="", NA(),
    IF(
    XG$1="Date",
    DateRange(StartDate, EndDate),
    IF(
        VLOOKUP(XG$1, CHOOSE({1,2}, Timeseries[code], Timeseries[source]), 2, FALSE)="FactSet",
        IF(
        VLOOKUP(XG$1, CHOOSE({1,2}, Timeseries[code], Timeseries[source_field]), 2, FALSE)="FDS_ECON_DATA",
        _xll.FDSC("", "", "PSETCAL(SEVENDAY);FDS_ECON_DATA('" &amp;
            VLOOKUP(XG$1, CHOOSE({1,2}, Timeseries[code], Timeseries[source_ticker]), 2, FALSE) &amp;
            "'," &amp; StartDate &amp; "," &amp; EndDate &amp; ", D, NONE, NONE)"
        ),
        _xll.FDSC("", "", "PSETCAL(SEVENDAY);NO_REPEAT_F(SPEC_ID_DATA('" &amp;
            VLOOKUP(XG$1, CHOOSE({1,2}, Timeseries[code], Timeseries[source_ticker]), 2, FALSE) &amp;
            ":" &amp; VLOOKUP(XG$1, CHOOSE({1,2}, Timeseries[code], Timeseries[source_field]), 2, FALSE) &amp;
            "','" &amp; StartDate &amp; "','" &amp; EndDate &amp; "', D, NONE, NONE,2))"
        )
        ),
        IF(
        VLOOKUP(XG$1, CHOOSE({1,2}, Timeseries[code], Timeseries[source]), 2, FALSE)="Bloomberg",
        BDH(
            VLOOKUP(XG$1, CHOOSE({1,2}, Timeseries[code],Timeseries[source_ticker]), 2, FALSE),
            VLOOKUP(XG$1, CHOOSE({1,2}, Timeseries[code],Timeseries[source_field]), 2, FALSE),
            StartDate, EndDate, "SORT","FALSE", "DTS","FALSE", "DAYS","C", "FILL","B"
        ),
        IF(
        VLOOKUP(XG$1, CHOOSE({1,2}, Timeseries[code], Timeseries[source]), 2, FALSE)="Infomax",
        _xll.IMDH(VLOOKUP(XG$1,CHOOSE({1,2},Timeseries[code],Timeseries[asset_class]),2,FALSE),
        VLOOKUP(XG$1,CHOOSE({1,2},Timeseries[code],Timeseries[source_ticker]),2,FALSE),
        VLOOKUP(XG$1,CHOOSE({1,2},Timeseries[code],Timeseries[source_field]),2,FALSE),
        StartDate+2,EndDate+2,9999,
        "Per=일,sort=A,real=false,Bizday=12,Quote=종가,ROUND=9,Pos=20,Orient=V,Title="&amp;VLOOKUP(XG$1,CHOOSE({1,2},Timeseries[code],Timeseries[name]),2,FALSE)&amp;",DtFmt=1,TmFmt=1,unit=true"),
        NA()
        )
        )
    )
    )
)</f>
        <v>#Calc</v>
      </c>
      <c r="XH2" s="5" t="str" cm="1">
        <f t="array" aca="1" ref="XH2" ca="1">IF(
    XH$1="", NA(),
    IF(
    XH$1="Date",
    DateRange(StartDate, EndDate),
    IF(
        VLOOKUP(XH$1, CHOOSE({1,2}, Timeseries[code], Timeseries[source]), 2, FALSE)="FactSet",
        IF(
        VLOOKUP(XH$1, CHOOSE({1,2}, Timeseries[code], Timeseries[source_field]), 2, FALSE)="FDS_ECON_DATA",
        _xll.FDSC("", "", "PSETCAL(SEVENDAY);FDS_ECON_DATA('" &amp;
            VLOOKUP(XH$1, CHOOSE({1,2}, Timeseries[code], Timeseries[source_ticker]), 2, FALSE) &amp;
            "'," &amp; StartDate &amp; "," &amp; EndDate &amp; ", D, NONE, NONE)"
        ),
        _xll.FDSC("", "", "PSETCAL(SEVENDAY);NO_REPEAT_F(SPEC_ID_DATA('" &amp;
            VLOOKUP(XH$1, CHOOSE({1,2}, Timeseries[code], Timeseries[source_ticker]), 2, FALSE) &amp;
            ":" &amp; VLOOKUP(XH$1, CHOOSE({1,2}, Timeseries[code], Timeseries[source_field]), 2, FALSE) &amp;
            "','" &amp; StartDate &amp; "','" &amp; EndDate &amp; "', D, NONE, NONE,2))"
        )
        ),
        IF(
        VLOOKUP(XH$1, CHOOSE({1,2}, Timeseries[code], Timeseries[source]), 2, FALSE)="Bloomberg",
        BDH(
            VLOOKUP(XH$1, CHOOSE({1,2}, Timeseries[code],Timeseries[source_ticker]), 2, FALSE),
            VLOOKUP(XH$1, CHOOSE({1,2}, Timeseries[code],Timeseries[source_field]), 2, FALSE),
            StartDate, EndDate, "SORT","FALSE", "DTS","FALSE", "DAYS","C", "FILL","B"
        ),
        IF(
        VLOOKUP(XH$1, CHOOSE({1,2}, Timeseries[code], Timeseries[source]), 2, FALSE)="Infomax",
        _xll.IMDH(VLOOKUP(XH$1,CHOOSE({1,2},Timeseries[code],Timeseries[asset_class]),2,FALSE),
        VLOOKUP(XH$1,CHOOSE({1,2},Timeseries[code],Timeseries[source_ticker]),2,FALSE),
        VLOOKUP(XH$1,CHOOSE({1,2},Timeseries[code],Timeseries[source_field]),2,FALSE),
        StartDate+2,EndDate+2,9999,
        "Per=일,sort=A,real=false,Bizday=12,Quote=종가,ROUND=9,Pos=20,Orient=V,Title="&amp;VLOOKUP(XH$1,CHOOSE({1,2},Timeseries[code],Timeseries[name]),2,FALSE)&amp;",DtFmt=1,TmFmt=1,unit=true"),
        NA()
        )
        )
    )
    )
)</f>
        <v>#Calc</v>
      </c>
      <c r="XI2" s="5" t="str" cm="1">
        <f t="array" aca="1" ref="XI2" ca="1">IF(
    XI$1="", NA(),
    IF(
    XI$1="Date",
    DateRange(StartDate, EndDate),
    IF(
        VLOOKUP(XI$1, CHOOSE({1,2}, Timeseries[code], Timeseries[source]), 2, FALSE)="FactSet",
        IF(
        VLOOKUP(XI$1, CHOOSE({1,2}, Timeseries[code], Timeseries[source_field]), 2, FALSE)="FDS_ECON_DATA",
        _xll.FDSC("", "", "PSETCAL(SEVENDAY);FDS_ECON_DATA('" &amp;
            VLOOKUP(XI$1, CHOOSE({1,2}, Timeseries[code], Timeseries[source_ticker]), 2, FALSE) &amp;
            "'," &amp; StartDate &amp; "," &amp; EndDate &amp; ", D, NONE, NONE)"
        ),
        _xll.FDSC("", "", "PSETCAL(SEVENDAY);NO_REPEAT_F(SPEC_ID_DATA('" &amp;
            VLOOKUP(XI$1, CHOOSE({1,2}, Timeseries[code], Timeseries[source_ticker]), 2, FALSE) &amp;
            ":" &amp; VLOOKUP(XI$1, CHOOSE({1,2}, Timeseries[code], Timeseries[source_field]), 2, FALSE) &amp;
            "','" &amp; StartDate &amp; "','" &amp; EndDate &amp; "', D, NONE, NONE,2))"
        )
        ),
        IF(
        VLOOKUP(XI$1, CHOOSE({1,2}, Timeseries[code], Timeseries[source]), 2, FALSE)="Bloomberg",
        BDH(
            VLOOKUP(XI$1, CHOOSE({1,2}, Timeseries[code],Timeseries[source_ticker]), 2, FALSE),
            VLOOKUP(XI$1, CHOOSE({1,2}, Timeseries[code],Timeseries[source_field]), 2, FALSE),
            StartDate, EndDate, "SORT","FALSE", "DTS","FALSE", "DAYS","C", "FILL","B"
        ),
        IF(
        VLOOKUP(XI$1, CHOOSE({1,2}, Timeseries[code], Timeseries[source]), 2, FALSE)="Infomax",
        _xll.IMDH(VLOOKUP(XI$1,CHOOSE({1,2},Timeseries[code],Timeseries[asset_class]),2,FALSE),
        VLOOKUP(XI$1,CHOOSE({1,2},Timeseries[code],Timeseries[source_ticker]),2,FALSE),
        VLOOKUP(XI$1,CHOOSE({1,2},Timeseries[code],Timeseries[source_field]),2,FALSE),
        StartDate+2,EndDate+2,9999,
        "Per=일,sort=A,real=false,Bizday=12,Quote=종가,ROUND=9,Pos=20,Orient=V,Title="&amp;VLOOKUP(XI$1,CHOOSE({1,2},Timeseries[code],Timeseries[name]),2,FALSE)&amp;",DtFmt=1,TmFmt=1,unit=true"),
        NA()
        )
        )
    )
    )
)</f>
        <v>#Calc</v>
      </c>
      <c r="XJ2" s="5" t="str" cm="1">
        <f t="array" aca="1" ref="XJ2" ca="1">IF(
    XJ$1="", NA(),
    IF(
    XJ$1="Date",
    DateRange(StartDate, EndDate),
    IF(
        VLOOKUP(XJ$1, CHOOSE({1,2}, Timeseries[code], Timeseries[source]), 2, FALSE)="FactSet",
        IF(
        VLOOKUP(XJ$1, CHOOSE({1,2}, Timeseries[code], Timeseries[source_field]), 2, FALSE)="FDS_ECON_DATA",
        _xll.FDSC("", "", "PSETCAL(SEVENDAY);FDS_ECON_DATA('" &amp;
            VLOOKUP(XJ$1, CHOOSE({1,2}, Timeseries[code], Timeseries[source_ticker]), 2, FALSE) &amp;
            "'," &amp; StartDate &amp; "," &amp; EndDate &amp; ", D, NONE, NONE)"
        ),
        _xll.FDSC("", "", "PSETCAL(SEVENDAY);NO_REPEAT_F(SPEC_ID_DATA('" &amp;
            VLOOKUP(XJ$1, CHOOSE({1,2}, Timeseries[code], Timeseries[source_ticker]), 2, FALSE) &amp;
            ":" &amp; VLOOKUP(XJ$1, CHOOSE({1,2}, Timeseries[code], Timeseries[source_field]), 2, FALSE) &amp;
            "','" &amp; StartDate &amp; "','" &amp; EndDate &amp; "', D, NONE, NONE,2))"
        )
        ),
        IF(
        VLOOKUP(XJ$1, CHOOSE({1,2}, Timeseries[code], Timeseries[source]), 2, FALSE)="Bloomberg",
        BDH(
            VLOOKUP(XJ$1, CHOOSE({1,2}, Timeseries[code],Timeseries[source_ticker]), 2, FALSE),
            VLOOKUP(XJ$1, CHOOSE({1,2}, Timeseries[code],Timeseries[source_field]), 2, FALSE),
            StartDate, EndDate, "SORT","FALSE", "DTS","FALSE", "DAYS","C", "FILL","B"
        ),
        IF(
        VLOOKUP(XJ$1, CHOOSE({1,2}, Timeseries[code], Timeseries[source]), 2, FALSE)="Infomax",
        _xll.IMDH(VLOOKUP(XJ$1,CHOOSE({1,2},Timeseries[code],Timeseries[asset_class]),2,FALSE),
        VLOOKUP(XJ$1,CHOOSE({1,2},Timeseries[code],Timeseries[source_ticker]),2,FALSE),
        VLOOKUP(XJ$1,CHOOSE({1,2},Timeseries[code],Timeseries[source_field]),2,FALSE),
        StartDate+2,EndDate+2,9999,
        "Per=일,sort=A,real=false,Bizday=12,Quote=종가,ROUND=9,Pos=20,Orient=V,Title="&amp;VLOOKUP(XJ$1,CHOOSE({1,2},Timeseries[code],Timeseries[name]),2,FALSE)&amp;",DtFmt=1,TmFmt=1,unit=true"),
        NA()
        )
        )
    )
    )
)</f>
        <v>#Calc</v>
      </c>
      <c r="XK2" s="5" t="str" cm="1">
        <f t="array" aca="1" ref="XK2" ca="1">IF(
    XK$1="", NA(),
    IF(
    XK$1="Date",
    DateRange(StartDate, EndDate),
    IF(
        VLOOKUP(XK$1, CHOOSE({1,2}, Timeseries[code], Timeseries[source]), 2, FALSE)="FactSet",
        IF(
        VLOOKUP(XK$1, CHOOSE({1,2}, Timeseries[code], Timeseries[source_field]), 2, FALSE)="FDS_ECON_DATA",
        _xll.FDSC("", "", "PSETCAL(SEVENDAY);FDS_ECON_DATA('" &amp;
            VLOOKUP(XK$1, CHOOSE({1,2}, Timeseries[code], Timeseries[source_ticker]), 2, FALSE) &amp;
            "'," &amp; StartDate &amp; "," &amp; EndDate &amp; ", D, NONE, NONE)"
        ),
        _xll.FDSC("", "", "PSETCAL(SEVENDAY);NO_REPEAT_F(SPEC_ID_DATA('" &amp;
            VLOOKUP(XK$1, CHOOSE({1,2}, Timeseries[code], Timeseries[source_ticker]), 2, FALSE) &amp;
            ":" &amp; VLOOKUP(XK$1, CHOOSE({1,2}, Timeseries[code], Timeseries[source_field]), 2, FALSE) &amp;
            "','" &amp; StartDate &amp; "','" &amp; EndDate &amp; "', D, NONE, NONE,2))"
        )
        ),
        IF(
        VLOOKUP(XK$1, CHOOSE({1,2}, Timeseries[code], Timeseries[source]), 2, FALSE)="Bloomberg",
        BDH(
            VLOOKUP(XK$1, CHOOSE({1,2}, Timeseries[code],Timeseries[source_ticker]), 2, FALSE),
            VLOOKUP(XK$1, CHOOSE({1,2}, Timeseries[code],Timeseries[source_field]), 2, FALSE),
            StartDate, EndDate, "SORT","FALSE", "DTS","FALSE", "DAYS","C", "FILL","B"
        ),
        IF(
        VLOOKUP(XK$1, CHOOSE({1,2}, Timeseries[code], Timeseries[source]), 2, FALSE)="Infomax",
        _xll.IMDH(VLOOKUP(XK$1,CHOOSE({1,2},Timeseries[code],Timeseries[asset_class]),2,FALSE),
        VLOOKUP(XK$1,CHOOSE({1,2},Timeseries[code],Timeseries[source_ticker]),2,FALSE),
        VLOOKUP(XK$1,CHOOSE({1,2},Timeseries[code],Timeseries[source_field]),2,FALSE),
        StartDate+2,EndDate+2,9999,
        "Per=일,sort=A,real=false,Bizday=12,Quote=종가,ROUND=9,Pos=20,Orient=V,Title="&amp;VLOOKUP(XK$1,CHOOSE({1,2},Timeseries[code],Timeseries[name]),2,FALSE)&amp;",DtFmt=1,TmFmt=1,unit=true"),
        NA()
        )
        )
    )
    )
)</f>
        <v>#Calc</v>
      </c>
      <c r="XL2" s="5" t="str" cm="1">
        <f t="array" aca="1" ref="XL2" ca="1">IF(
    XL$1="", NA(),
    IF(
    XL$1="Date",
    DateRange(StartDate, EndDate),
    IF(
        VLOOKUP(XL$1, CHOOSE({1,2}, Timeseries[code], Timeseries[source]), 2, FALSE)="FactSet",
        IF(
        VLOOKUP(XL$1, CHOOSE({1,2}, Timeseries[code], Timeseries[source_field]), 2, FALSE)="FDS_ECON_DATA",
        _xll.FDSC("", "", "PSETCAL(SEVENDAY);FDS_ECON_DATA('" &amp;
            VLOOKUP(XL$1, CHOOSE({1,2}, Timeseries[code], Timeseries[source_ticker]), 2, FALSE) &amp;
            "'," &amp; StartDate &amp; "," &amp; EndDate &amp; ", D, NONE, NONE)"
        ),
        _xll.FDSC("", "", "PSETCAL(SEVENDAY);NO_REPEAT_F(SPEC_ID_DATA('" &amp;
            VLOOKUP(XL$1, CHOOSE({1,2}, Timeseries[code], Timeseries[source_ticker]), 2, FALSE) &amp;
            ":" &amp; VLOOKUP(XL$1, CHOOSE({1,2}, Timeseries[code], Timeseries[source_field]), 2, FALSE) &amp;
            "','" &amp; StartDate &amp; "','" &amp; EndDate &amp; "', D, NONE, NONE,2))"
        )
        ),
        IF(
        VLOOKUP(XL$1, CHOOSE({1,2}, Timeseries[code], Timeseries[source]), 2, FALSE)="Bloomberg",
        BDH(
            VLOOKUP(XL$1, CHOOSE({1,2}, Timeseries[code],Timeseries[source_ticker]), 2, FALSE),
            VLOOKUP(XL$1, CHOOSE({1,2}, Timeseries[code],Timeseries[source_field]), 2, FALSE),
            StartDate, EndDate, "SORT","FALSE", "DTS","FALSE", "DAYS","C", "FILL","B"
        ),
        IF(
        VLOOKUP(XL$1, CHOOSE({1,2}, Timeseries[code], Timeseries[source]), 2, FALSE)="Infomax",
        _xll.IMDH(VLOOKUP(XL$1,CHOOSE({1,2},Timeseries[code],Timeseries[asset_class]),2,FALSE),
        VLOOKUP(XL$1,CHOOSE({1,2},Timeseries[code],Timeseries[source_ticker]),2,FALSE),
        VLOOKUP(XL$1,CHOOSE({1,2},Timeseries[code],Timeseries[source_field]),2,FALSE),
        StartDate+2,EndDate+2,9999,
        "Per=일,sort=A,real=false,Bizday=12,Quote=종가,ROUND=9,Pos=20,Orient=V,Title="&amp;VLOOKUP(XL$1,CHOOSE({1,2},Timeseries[code],Timeseries[name]),2,FALSE)&amp;",DtFmt=1,TmFmt=1,unit=true"),
        NA()
        )
        )
    )
    )
)</f>
        <v>#Calc</v>
      </c>
      <c r="XM2" s="5" t="str" cm="1">
        <f t="array" aca="1" ref="XM2" ca="1">IF(
    XM$1="", NA(),
    IF(
    XM$1="Date",
    DateRange(StartDate, EndDate),
    IF(
        VLOOKUP(XM$1, CHOOSE({1,2}, Timeseries[code], Timeseries[source]), 2, FALSE)="FactSet",
        IF(
        VLOOKUP(XM$1, CHOOSE({1,2}, Timeseries[code], Timeseries[source_field]), 2, FALSE)="FDS_ECON_DATA",
        _xll.FDSC("", "", "PSETCAL(SEVENDAY);FDS_ECON_DATA('" &amp;
            VLOOKUP(XM$1, CHOOSE({1,2}, Timeseries[code], Timeseries[source_ticker]), 2, FALSE) &amp;
            "'," &amp; StartDate &amp; "," &amp; EndDate &amp; ", D, NONE, NONE)"
        ),
        _xll.FDSC("", "", "PSETCAL(SEVENDAY);NO_REPEAT_F(SPEC_ID_DATA('" &amp;
            VLOOKUP(XM$1, CHOOSE({1,2}, Timeseries[code], Timeseries[source_ticker]), 2, FALSE) &amp;
            ":" &amp; VLOOKUP(XM$1, CHOOSE({1,2}, Timeseries[code], Timeseries[source_field]), 2, FALSE) &amp;
            "','" &amp; StartDate &amp; "','" &amp; EndDate &amp; "', D, NONE, NONE,2))"
        )
        ),
        IF(
        VLOOKUP(XM$1, CHOOSE({1,2}, Timeseries[code], Timeseries[source]), 2, FALSE)="Bloomberg",
        BDH(
            VLOOKUP(XM$1, CHOOSE({1,2}, Timeseries[code],Timeseries[source_ticker]), 2, FALSE),
            VLOOKUP(XM$1, CHOOSE({1,2}, Timeseries[code],Timeseries[source_field]), 2, FALSE),
            StartDate, EndDate, "SORT","FALSE", "DTS","FALSE", "DAYS","C", "FILL","B"
        ),
        IF(
        VLOOKUP(XM$1, CHOOSE({1,2}, Timeseries[code], Timeseries[source]), 2, FALSE)="Infomax",
        _xll.IMDH(VLOOKUP(XM$1,CHOOSE({1,2},Timeseries[code],Timeseries[asset_class]),2,FALSE),
        VLOOKUP(XM$1,CHOOSE({1,2},Timeseries[code],Timeseries[source_ticker]),2,FALSE),
        VLOOKUP(XM$1,CHOOSE({1,2},Timeseries[code],Timeseries[source_field]),2,FALSE),
        StartDate+2,EndDate+2,9999,
        "Per=일,sort=A,real=false,Bizday=12,Quote=종가,ROUND=9,Pos=20,Orient=V,Title="&amp;VLOOKUP(XM$1,CHOOSE({1,2},Timeseries[code],Timeseries[name]),2,FALSE)&amp;",DtFmt=1,TmFmt=1,unit=true"),
        NA()
        )
        )
    )
    )
)</f>
        <v>#Calc</v>
      </c>
      <c r="XN2" s="5" t="str" cm="1">
        <f t="array" aca="1" ref="XN2" ca="1">IF(
    XN$1="", NA(),
    IF(
    XN$1="Date",
    DateRange(StartDate, EndDate),
    IF(
        VLOOKUP(XN$1, CHOOSE({1,2}, Timeseries[code], Timeseries[source]), 2, FALSE)="FactSet",
        IF(
        VLOOKUP(XN$1, CHOOSE({1,2}, Timeseries[code], Timeseries[source_field]), 2, FALSE)="FDS_ECON_DATA",
        _xll.FDSC("", "", "PSETCAL(SEVENDAY);FDS_ECON_DATA('" &amp;
            VLOOKUP(XN$1, CHOOSE({1,2}, Timeseries[code], Timeseries[source_ticker]), 2, FALSE) &amp;
            "'," &amp; StartDate &amp; "," &amp; EndDate &amp; ", D, NONE, NONE)"
        ),
        _xll.FDSC("", "", "PSETCAL(SEVENDAY);NO_REPEAT_F(SPEC_ID_DATA('" &amp;
            VLOOKUP(XN$1, CHOOSE({1,2}, Timeseries[code], Timeseries[source_ticker]), 2, FALSE) &amp;
            ":" &amp; VLOOKUP(XN$1, CHOOSE({1,2}, Timeseries[code], Timeseries[source_field]), 2, FALSE) &amp;
            "','" &amp; StartDate &amp; "','" &amp; EndDate &amp; "', D, NONE, NONE,2))"
        )
        ),
        IF(
        VLOOKUP(XN$1, CHOOSE({1,2}, Timeseries[code], Timeseries[source]), 2, FALSE)="Bloomberg",
        BDH(
            VLOOKUP(XN$1, CHOOSE({1,2}, Timeseries[code],Timeseries[source_ticker]), 2, FALSE),
            VLOOKUP(XN$1, CHOOSE({1,2}, Timeseries[code],Timeseries[source_field]), 2, FALSE),
            StartDate, EndDate, "SORT","FALSE", "DTS","FALSE", "DAYS","C", "FILL","B"
        ),
        IF(
        VLOOKUP(XN$1, CHOOSE({1,2}, Timeseries[code], Timeseries[source]), 2, FALSE)="Infomax",
        _xll.IMDH(VLOOKUP(XN$1,CHOOSE({1,2},Timeseries[code],Timeseries[asset_class]),2,FALSE),
        VLOOKUP(XN$1,CHOOSE({1,2},Timeseries[code],Timeseries[source_ticker]),2,FALSE),
        VLOOKUP(XN$1,CHOOSE({1,2},Timeseries[code],Timeseries[source_field]),2,FALSE),
        StartDate+2,EndDate+2,9999,
        "Per=일,sort=A,real=false,Bizday=12,Quote=종가,ROUND=9,Pos=20,Orient=V,Title="&amp;VLOOKUP(XN$1,CHOOSE({1,2},Timeseries[code],Timeseries[name]),2,FALSE)&amp;",DtFmt=1,TmFmt=1,unit=true"),
        NA()
        )
        )
    )
    )
)</f>
        <v>#Calc</v>
      </c>
      <c r="XO2" s="5" t="str" cm="1">
        <f t="array" aca="1" ref="XO2" ca="1">IF(
    XO$1="", NA(),
    IF(
    XO$1="Date",
    DateRange(StartDate, EndDate),
    IF(
        VLOOKUP(XO$1, CHOOSE({1,2}, Timeseries[code], Timeseries[source]), 2, FALSE)="FactSet",
        IF(
        VLOOKUP(XO$1, CHOOSE({1,2}, Timeseries[code], Timeseries[source_field]), 2, FALSE)="FDS_ECON_DATA",
        _xll.FDSC("", "", "PSETCAL(SEVENDAY);FDS_ECON_DATA('" &amp;
            VLOOKUP(XO$1, CHOOSE({1,2}, Timeseries[code], Timeseries[source_ticker]), 2, FALSE) &amp;
            "'," &amp; StartDate &amp; "," &amp; EndDate &amp; ", D, NONE, NONE)"
        ),
        _xll.FDSC("", "", "PSETCAL(SEVENDAY);NO_REPEAT_F(SPEC_ID_DATA('" &amp;
            VLOOKUP(XO$1, CHOOSE({1,2}, Timeseries[code], Timeseries[source_ticker]), 2, FALSE) &amp;
            ":" &amp; VLOOKUP(XO$1, CHOOSE({1,2}, Timeseries[code], Timeseries[source_field]), 2, FALSE) &amp;
            "','" &amp; StartDate &amp; "','" &amp; EndDate &amp; "', D, NONE, NONE,2))"
        )
        ),
        IF(
        VLOOKUP(XO$1, CHOOSE({1,2}, Timeseries[code], Timeseries[source]), 2, FALSE)="Bloomberg",
        BDH(
            VLOOKUP(XO$1, CHOOSE({1,2}, Timeseries[code],Timeseries[source_ticker]), 2, FALSE),
            VLOOKUP(XO$1, CHOOSE({1,2}, Timeseries[code],Timeseries[source_field]), 2, FALSE),
            StartDate, EndDate, "SORT","FALSE", "DTS","FALSE", "DAYS","C", "FILL","B"
        ),
        IF(
        VLOOKUP(XO$1, CHOOSE({1,2}, Timeseries[code], Timeseries[source]), 2, FALSE)="Infomax",
        _xll.IMDH(VLOOKUP(XO$1,CHOOSE({1,2},Timeseries[code],Timeseries[asset_class]),2,FALSE),
        VLOOKUP(XO$1,CHOOSE({1,2},Timeseries[code],Timeseries[source_ticker]),2,FALSE),
        VLOOKUP(XO$1,CHOOSE({1,2},Timeseries[code],Timeseries[source_field]),2,FALSE),
        StartDate+2,EndDate+2,9999,
        "Per=일,sort=A,real=false,Bizday=12,Quote=종가,ROUND=9,Pos=20,Orient=V,Title="&amp;VLOOKUP(XO$1,CHOOSE({1,2},Timeseries[code],Timeseries[name]),2,FALSE)&amp;",DtFmt=1,TmFmt=1,unit=true"),
        NA()
        )
        )
    )
    )
)</f>
        <v>#Calc</v>
      </c>
      <c r="XP2" s="5" t="str" cm="1">
        <f t="array" aca="1" ref="XP2" ca="1">IF(
    XP$1="", NA(),
    IF(
    XP$1="Date",
    DateRange(StartDate, EndDate),
    IF(
        VLOOKUP(XP$1, CHOOSE({1,2}, Timeseries[code], Timeseries[source]), 2, FALSE)="FactSet",
        IF(
        VLOOKUP(XP$1, CHOOSE({1,2}, Timeseries[code], Timeseries[source_field]), 2, FALSE)="FDS_ECON_DATA",
        _xll.FDSC("", "", "PSETCAL(SEVENDAY);FDS_ECON_DATA('" &amp;
            VLOOKUP(XP$1, CHOOSE({1,2}, Timeseries[code], Timeseries[source_ticker]), 2, FALSE) &amp;
            "'," &amp; StartDate &amp; "," &amp; EndDate &amp; ", D, NONE, NONE)"
        ),
        _xll.FDSC("", "", "PSETCAL(SEVENDAY);NO_REPEAT_F(SPEC_ID_DATA('" &amp;
            VLOOKUP(XP$1, CHOOSE({1,2}, Timeseries[code], Timeseries[source_ticker]), 2, FALSE) &amp;
            ":" &amp; VLOOKUP(XP$1, CHOOSE({1,2}, Timeseries[code], Timeseries[source_field]), 2, FALSE) &amp;
            "','" &amp; StartDate &amp; "','" &amp; EndDate &amp; "', D, NONE, NONE,2))"
        )
        ),
        IF(
        VLOOKUP(XP$1, CHOOSE({1,2}, Timeseries[code], Timeseries[source]), 2, FALSE)="Bloomberg",
        BDH(
            VLOOKUP(XP$1, CHOOSE({1,2}, Timeseries[code],Timeseries[source_ticker]), 2, FALSE),
            VLOOKUP(XP$1, CHOOSE({1,2}, Timeseries[code],Timeseries[source_field]), 2, FALSE),
            StartDate, EndDate, "SORT","FALSE", "DTS","FALSE", "DAYS","C", "FILL","B"
        ),
        IF(
        VLOOKUP(XP$1, CHOOSE({1,2}, Timeseries[code], Timeseries[source]), 2, FALSE)="Infomax",
        _xll.IMDH(VLOOKUP(XP$1,CHOOSE({1,2},Timeseries[code],Timeseries[asset_class]),2,FALSE),
        VLOOKUP(XP$1,CHOOSE({1,2},Timeseries[code],Timeseries[source_ticker]),2,FALSE),
        VLOOKUP(XP$1,CHOOSE({1,2},Timeseries[code],Timeseries[source_field]),2,FALSE),
        StartDate+2,EndDate+2,9999,
        "Per=일,sort=A,real=false,Bizday=12,Quote=종가,ROUND=9,Pos=20,Orient=V,Title="&amp;VLOOKUP(XP$1,CHOOSE({1,2},Timeseries[code],Timeseries[name]),2,FALSE)&amp;",DtFmt=1,TmFmt=1,unit=true"),
        NA()
        )
        )
    )
    )
)</f>
        <v>#Calc</v>
      </c>
      <c r="XQ2" s="5" t="str" cm="1">
        <f t="array" aca="1" ref="XQ2" ca="1">IF(
    XQ$1="", NA(),
    IF(
    XQ$1="Date",
    DateRange(StartDate, EndDate),
    IF(
        VLOOKUP(XQ$1, CHOOSE({1,2}, Timeseries[code], Timeseries[source]), 2, FALSE)="FactSet",
        IF(
        VLOOKUP(XQ$1, CHOOSE({1,2}, Timeseries[code], Timeseries[source_field]), 2, FALSE)="FDS_ECON_DATA",
        _xll.FDSC("", "", "PSETCAL(SEVENDAY);FDS_ECON_DATA('" &amp;
            VLOOKUP(XQ$1, CHOOSE({1,2}, Timeseries[code], Timeseries[source_ticker]), 2, FALSE) &amp;
            "'," &amp; StartDate &amp; "," &amp; EndDate &amp; ", D, NONE, NONE)"
        ),
        _xll.FDSC("", "", "PSETCAL(SEVENDAY);NO_REPEAT_F(SPEC_ID_DATA('" &amp;
            VLOOKUP(XQ$1, CHOOSE({1,2}, Timeseries[code], Timeseries[source_ticker]), 2, FALSE) &amp;
            ":" &amp; VLOOKUP(XQ$1, CHOOSE({1,2}, Timeseries[code], Timeseries[source_field]), 2, FALSE) &amp;
            "','" &amp; StartDate &amp; "','" &amp; EndDate &amp; "', D, NONE, NONE,2))"
        )
        ),
        IF(
        VLOOKUP(XQ$1, CHOOSE({1,2}, Timeseries[code], Timeseries[source]), 2, FALSE)="Bloomberg",
        BDH(
            VLOOKUP(XQ$1, CHOOSE({1,2}, Timeseries[code],Timeseries[source_ticker]), 2, FALSE),
            VLOOKUP(XQ$1, CHOOSE({1,2}, Timeseries[code],Timeseries[source_field]), 2, FALSE),
            StartDate, EndDate, "SORT","FALSE", "DTS","FALSE", "DAYS","C", "FILL","B"
        ),
        IF(
        VLOOKUP(XQ$1, CHOOSE({1,2}, Timeseries[code], Timeseries[source]), 2, FALSE)="Infomax",
        _xll.IMDH(VLOOKUP(XQ$1,CHOOSE({1,2},Timeseries[code],Timeseries[asset_class]),2,FALSE),
        VLOOKUP(XQ$1,CHOOSE({1,2},Timeseries[code],Timeseries[source_ticker]),2,FALSE),
        VLOOKUP(XQ$1,CHOOSE({1,2},Timeseries[code],Timeseries[source_field]),2,FALSE),
        StartDate+2,EndDate+2,9999,
        "Per=일,sort=A,real=false,Bizday=12,Quote=종가,ROUND=9,Pos=20,Orient=V,Title="&amp;VLOOKUP(XQ$1,CHOOSE({1,2},Timeseries[code],Timeseries[name]),2,FALSE)&amp;",DtFmt=1,TmFmt=1,unit=true"),
        NA()
        )
        )
    )
    )
)</f>
        <v>#Calc</v>
      </c>
      <c r="XR2" s="5" t="str" cm="1">
        <f t="array" aca="1" ref="XR2" ca="1">IF(
    XR$1="", NA(),
    IF(
    XR$1="Date",
    DateRange(StartDate, EndDate),
    IF(
        VLOOKUP(XR$1, CHOOSE({1,2}, Timeseries[code], Timeseries[source]), 2, FALSE)="FactSet",
        IF(
        VLOOKUP(XR$1, CHOOSE({1,2}, Timeseries[code], Timeseries[source_field]), 2, FALSE)="FDS_ECON_DATA",
        _xll.FDSC("", "", "PSETCAL(SEVENDAY);FDS_ECON_DATA('" &amp;
            VLOOKUP(XR$1, CHOOSE({1,2}, Timeseries[code], Timeseries[source_ticker]), 2, FALSE) &amp;
            "'," &amp; StartDate &amp; "," &amp; EndDate &amp; ", D, NONE, NONE)"
        ),
        _xll.FDSC("", "", "PSETCAL(SEVENDAY);NO_REPEAT_F(SPEC_ID_DATA('" &amp;
            VLOOKUP(XR$1, CHOOSE({1,2}, Timeseries[code], Timeseries[source_ticker]), 2, FALSE) &amp;
            ":" &amp; VLOOKUP(XR$1, CHOOSE({1,2}, Timeseries[code], Timeseries[source_field]), 2, FALSE) &amp;
            "','" &amp; StartDate &amp; "','" &amp; EndDate &amp; "', D, NONE, NONE,2))"
        )
        ),
        IF(
        VLOOKUP(XR$1, CHOOSE({1,2}, Timeseries[code], Timeseries[source]), 2, FALSE)="Bloomberg",
        BDH(
            VLOOKUP(XR$1, CHOOSE({1,2}, Timeseries[code],Timeseries[source_ticker]), 2, FALSE),
            VLOOKUP(XR$1, CHOOSE({1,2}, Timeseries[code],Timeseries[source_field]), 2, FALSE),
            StartDate, EndDate, "SORT","FALSE", "DTS","FALSE", "DAYS","C", "FILL","B"
        ),
        IF(
        VLOOKUP(XR$1, CHOOSE({1,2}, Timeseries[code], Timeseries[source]), 2, FALSE)="Infomax",
        _xll.IMDH(VLOOKUP(XR$1,CHOOSE({1,2},Timeseries[code],Timeseries[asset_class]),2,FALSE),
        VLOOKUP(XR$1,CHOOSE({1,2},Timeseries[code],Timeseries[source_ticker]),2,FALSE),
        VLOOKUP(XR$1,CHOOSE({1,2},Timeseries[code],Timeseries[source_field]),2,FALSE),
        StartDate+2,EndDate+2,9999,
        "Per=일,sort=A,real=false,Bizday=12,Quote=종가,ROUND=9,Pos=20,Orient=V,Title="&amp;VLOOKUP(XR$1,CHOOSE({1,2},Timeseries[code],Timeseries[name]),2,FALSE)&amp;",DtFmt=1,TmFmt=1,unit=true"),
        NA()
        )
        )
    )
    )
)</f>
        <v>#Calc</v>
      </c>
      <c r="XS2" s="5" t="str" cm="1">
        <f t="array" aca="1" ref="XS2" ca="1">IF(
    XS$1="", NA(),
    IF(
    XS$1="Date",
    DateRange(StartDate, EndDate),
    IF(
        VLOOKUP(XS$1, CHOOSE({1,2}, Timeseries[code], Timeseries[source]), 2, FALSE)="FactSet",
        IF(
        VLOOKUP(XS$1, CHOOSE({1,2}, Timeseries[code], Timeseries[source_field]), 2, FALSE)="FDS_ECON_DATA",
        _xll.FDSC("", "", "PSETCAL(SEVENDAY);FDS_ECON_DATA('" &amp;
            VLOOKUP(XS$1, CHOOSE({1,2}, Timeseries[code], Timeseries[source_ticker]), 2, FALSE) &amp;
            "'," &amp; StartDate &amp; "," &amp; EndDate &amp; ", D, NONE, NONE)"
        ),
        _xll.FDSC("", "", "PSETCAL(SEVENDAY);NO_REPEAT_F(SPEC_ID_DATA('" &amp;
            VLOOKUP(XS$1, CHOOSE({1,2}, Timeseries[code], Timeseries[source_ticker]), 2, FALSE) &amp;
            ":" &amp; VLOOKUP(XS$1, CHOOSE({1,2}, Timeseries[code], Timeseries[source_field]), 2, FALSE) &amp;
            "','" &amp; StartDate &amp; "','" &amp; EndDate &amp; "', D, NONE, NONE,2))"
        )
        ),
        IF(
        VLOOKUP(XS$1, CHOOSE({1,2}, Timeseries[code], Timeseries[source]), 2, FALSE)="Bloomberg",
        BDH(
            VLOOKUP(XS$1, CHOOSE({1,2}, Timeseries[code],Timeseries[source_ticker]), 2, FALSE),
            VLOOKUP(XS$1, CHOOSE({1,2}, Timeseries[code],Timeseries[source_field]), 2, FALSE),
            StartDate, EndDate, "SORT","FALSE", "DTS","FALSE", "DAYS","C", "FILL","B"
        ),
        IF(
        VLOOKUP(XS$1, CHOOSE({1,2}, Timeseries[code], Timeseries[source]), 2, FALSE)="Infomax",
        _xll.IMDH(VLOOKUP(XS$1,CHOOSE({1,2},Timeseries[code],Timeseries[asset_class]),2,FALSE),
        VLOOKUP(XS$1,CHOOSE({1,2},Timeseries[code],Timeseries[source_ticker]),2,FALSE),
        VLOOKUP(XS$1,CHOOSE({1,2},Timeseries[code],Timeseries[source_field]),2,FALSE),
        StartDate+2,EndDate+2,9999,
        "Per=일,sort=A,real=false,Bizday=12,Quote=종가,ROUND=9,Pos=20,Orient=V,Title="&amp;VLOOKUP(XS$1,CHOOSE({1,2},Timeseries[code],Timeseries[name]),2,FALSE)&amp;",DtFmt=1,TmFmt=1,unit=true"),
        NA()
        )
        )
    )
    )
)</f>
        <v>#Calc</v>
      </c>
      <c r="XT2" s="5" t="str" cm="1">
        <f t="array" aca="1" ref="XT2" ca="1">IF(
    XT$1="", NA(),
    IF(
    XT$1="Date",
    DateRange(StartDate, EndDate),
    IF(
        VLOOKUP(XT$1, CHOOSE({1,2}, Timeseries[code], Timeseries[source]), 2, FALSE)="FactSet",
        IF(
        VLOOKUP(XT$1, CHOOSE({1,2}, Timeseries[code], Timeseries[source_field]), 2, FALSE)="FDS_ECON_DATA",
        _xll.FDSC("", "", "PSETCAL(SEVENDAY);FDS_ECON_DATA('" &amp;
            VLOOKUP(XT$1, CHOOSE({1,2}, Timeseries[code], Timeseries[source_ticker]), 2, FALSE) &amp;
            "'," &amp; StartDate &amp; "," &amp; EndDate &amp; ", D, NONE, NONE)"
        ),
        _xll.FDSC("", "", "PSETCAL(SEVENDAY);NO_REPEAT_F(SPEC_ID_DATA('" &amp;
            VLOOKUP(XT$1, CHOOSE({1,2}, Timeseries[code], Timeseries[source_ticker]), 2, FALSE) &amp;
            ":" &amp; VLOOKUP(XT$1, CHOOSE({1,2}, Timeseries[code], Timeseries[source_field]), 2, FALSE) &amp;
            "','" &amp; StartDate &amp; "','" &amp; EndDate &amp; "', D, NONE, NONE,2))"
        )
        ),
        IF(
        VLOOKUP(XT$1, CHOOSE({1,2}, Timeseries[code], Timeseries[source]), 2, FALSE)="Bloomberg",
        BDH(
            VLOOKUP(XT$1, CHOOSE({1,2}, Timeseries[code],Timeseries[source_ticker]), 2, FALSE),
            VLOOKUP(XT$1, CHOOSE({1,2}, Timeseries[code],Timeseries[source_field]), 2, FALSE),
            StartDate, EndDate, "SORT","FALSE", "DTS","FALSE", "DAYS","C", "FILL","B"
        ),
        IF(
        VLOOKUP(XT$1, CHOOSE({1,2}, Timeseries[code], Timeseries[source]), 2, FALSE)="Infomax",
        _xll.IMDH(VLOOKUP(XT$1,CHOOSE({1,2},Timeseries[code],Timeseries[asset_class]),2,FALSE),
        VLOOKUP(XT$1,CHOOSE({1,2},Timeseries[code],Timeseries[source_ticker]),2,FALSE),
        VLOOKUP(XT$1,CHOOSE({1,2},Timeseries[code],Timeseries[source_field]),2,FALSE),
        StartDate+2,EndDate+2,9999,
        "Per=일,sort=A,real=false,Bizday=12,Quote=종가,ROUND=9,Pos=20,Orient=V,Title="&amp;VLOOKUP(XT$1,CHOOSE({1,2},Timeseries[code],Timeseries[name]),2,FALSE)&amp;",DtFmt=1,TmFmt=1,unit=true"),
        NA()
        )
        )
    )
    )
)</f>
        <v>#Calc</v>
      </c>
      <c r="XU2" s="5" t="str" cm="1">
        <f t="array" aca="1" ref="XU2" ca="1">IF(
    XU$1="", NA(),
    IF(
    XU$1="Date",
    DateRange(StartDate, EndDate),
    IF(
        VLOOKUP(XU$1, CHOOSE({1,2}, Timeseries[code], Timeseries[source]), 2, FALSE)="FactSet",
        IF(
        VLOOKUP(XU$1, CHOOSE({1,2}, Timeseries[code], Timeseries[source_field]), 2, FALSE)="FDS_ECON_DATA",
        _xll.FDSC("", "", "PSETCAL(SEVENDAY);FDS_ECON_DATA('" &amp;
            VLOOKUP(XU$1, CHOOSE({1,2}, Timeseries[code], Timeseries[source_ticker]), 2, FALSE) &amp;
            "'," &amp; StartDate &amp; "," &amp; EndDate &amp; ", D, NONE, NONE)"
        ),
        _xll.FDSC("", "", "PSETCAL(SEVENDAY);NO_REPEAT_F(SPEC_ID_DATA('" &amp;
            VLOOKUP(XU$1, CHOOSE({1,2}, Timeseries[code], Timeseries[source_ticker]), 2, FALSE) &amp;
            ":" &amp; VLOOKUP(XU$1, CHOOSE({1,2}, Timeseries[code], Timeseries[source_field]), 2, FALSE) &amp;
            "','" &amp; StartDate &amp; "','" &amp; EndDate &amp; "', D, NONE, NONE,2))"
        )
        ),
        IF(
        VLOOKUP(XU$1, CHOOSE({1,2}, Timeseries[code], Timeseries[source]), 2, FALSE)="Bloomberg",
        BDH(
            VLOOKUP(XU$1, CHOOSE({1,2}, Timeseries[code],Timeseries[source_ticker]), 2, FALSE),
            VLOOKUP(XU$1, CHOOSE({1,2}, Timeseries[code],Timeseries[source_field]), 2, FALSE),
            StartDate, EndDate, "SORT","FALSE", "DTS","FALSE", "DAYS","C", "FILL","B"
        ),
        IF(
        VLOOKUP(XU$1, CHOOSE({1,2}, Timeseries[code], Timeseries[source]), 2, FALSE)="Infomax",
        _xll.IMDH(VLOOKUP(XU$1,CHOOSE({1,2},Timeseries[code],Timeseries[asset_class]),2,FALSE),
        VLOOKUP(XU$1,CHOOSE({1,2},Timeseries[code],Timeseries[source_ticker]),2,FALSE),
        VLOOKUP(XU$1,CHOOSE({1,2},Timeseries[code],Timeseries[source_field]),2,FALSE),
        StartDate+2,EndDate+2,9999,
        "Per=일,sort=A,real=false,Bizday=12,Quote=종가,ROUND=9,Pos=20,Orient=V,Title="&amp;VLOOKUP(XU$1,CHOOSE({1,2},Timeseries[code],Timeseries[name]),2,FALSE)&amp;",DtFmt=1,TmFmt=1,unit=true"),
        NA()
        )
        )
    )
    )
)</f>
        <v>#Calc</v>
      </c>
      <c r="XV2" s="5" t="str" cm="1">
        <f t="array" aca="1" ref="XV2" ca="1">IF(
    XV$1="", NA(),
    IF(
    XV$1="Date",
    DateRange(StartDate, EndDate),
    IF(
        VLOOKUP(XV$1, CHOOSE({1,2}, Timeseries[code], Timeseries[source]), 2, FALSE)="FactSet",
        IF(
        VLOOKUP(XV$1, CHOOSE({1,2}, Timeseries[code], Timeseries[source_field]), 2, FALSE)="FDS_ECON_DATA",
        _xll.FDSC("", "", "PSETCAL(SEVENDAY);FDS_ECON_DATA('" &amp;
            VLOOKUP(XV$1, CHOOSE({1,2}, Timeseries[code], Timeseries[source_ticker]), 2, FALSE) &amp;
            "'," &amp; StartDate &amp; "," &amp; EndDate &amp; ", D, NONE, NONE)"
        ),
        _xll.FDSC("", "", "PSETCAL(SEVENDAY);NO_REPEAT_F(SPEC_ID_DATA('" &amp;
            VLOOKUP(XV$1, CHOOSE({1,2}, Timeseries[code], Timeseries[source_ticker]), 2, FALSE) &amp;
            ":" &amp; VLOOKUP(XV$1, CHOOSE({1,2}, Timeseries[code], Timeseries[source_field]), 2, FALSE) &amp;
            "','" &amp; StartDate &amp; "','" &amp; EndDate &amp; "', D, NONE, NONE,2))"
        )
        ),
        IF(
        VLOOKUP(XV$1, CHOOSE({1,2}, Timeseries[code], Timeseries[source]), 2, FALSE)="Bloomberg",
        BDH(
            VLOOKUP(XV$1, CHOOSE({1,2}, Timeseries[code],Timeseries[source_ticker]), 2, FALSE),
            VLOOKUP(XV$1, CHOOSE({1,2}, Timeseries[code],Timeseries[source_field]), 2, FALSE),
            StartDate, EndDate, "SORT","FALSE", "DTS","FALSE", "DAYS","C", "FILL","B"
        ),
        IF(
        VLOOKUP(XV$1, CHOOSE({1,2}, Timeseries[code], Timeseries[source]), 2, FALSE)="Infomax",
        _xll.IMDH(VLOOKUP(XV$1,CHOOSE({1,2},Timeseries[code],Timeseries[asset_class]),2,FALSE),
        VLOOKUP(XV$1,CHOOSE({1,2},Timeseries[code],Timeseries[source_ticker]),2,FALSE),
        VLOOKUP(XV$1,CHOOSE({1,2},Timeseries[code],Timeseries[source_field]),2,FALSE),
        StartDate+2,EndDate+2,9999,
        "Per=일,sort=A,real=false,Bizday=12,Quote=종가,ROUND=9,Pos=20,Orient=V,Title="&amp;VLOOKUP(XV$1,CHOOSE({1,2},Timeseries[code],Timeseries[name]),2,FALSE)&amp;",DtFmt=1,TmFmt=1,unit=true"),
        NA()
        )
        )
    )
    )
)</f>
        <v>#Calc</v>
      </c>
      <c r="XW2" s="5" t="str" cm="1">
        <f t="array" aca="1" ref="XW2" ca="1">IF(
    XW$1="", NA(),
    IF(
    XW$1="Date",
    DateRange(StartDate, EndDate),
    IF(
        VLOOKUP(XW$1, CHOOSE({1,2}, Timeseries[code], Timeseries[source]), 2, FALSE)="FactSet",
        IF(
        VLOOKUP(XW$1, CHOOSE({1,2}, Timeseries[code], Timeseries[source_field]), 2, FALSE)="FDS_ECON_DATA",
        _xll.FDSC("", "", "PSETCAL(SEVENDAY);FDS_ECON_DATA('" &amp;
            VLOOKUP(XW$1, CHOOSE({1,2}, Timeseries[code], Timeseries[source_ticker]), 2, FALSE) &amp;
            "'," &amp; StartDate &amp; "," &amp; EndDate &amp; ", D, NONE, NONE)"
        ),
        _xll.FDSC("", "", "PSETCAL(SEVENDAY);NO_REPEAT_F(SPEC_ID_DATA('" &amp;
            VLOOKUP(XW$1, CHOOSE({1,2}, Timeseries[code], Timeseries[source_ticker]), 2, FALSE) &amp;
            ":" &amp; VLOOKUP(XW$1, CHOOSE({1,2}, Timeseries[code], Timeseries[source_field]), 2, FALSE) &amp;
            "','" &amp; StartDate &amp; "','" &amp; EndDate &amp; "', D, NONE, NONE,2))"
        )
        ),
        IF(
        VLOOKUP(XW$1, CHOOSE({1,2}, Timeseries[code], Timeseries[source]), 2, FALSE)="Bloomberg",
        BDH(
            VLOOKUP(XW$1, CHOOSE({1,2}, Timeseries[code],Timeseries[source_ticker]), 2, FALSE),
            VLOOKUP(XW$1, CHOOSE({1,2}, Timeseries[code],Timeseries[source_field]), 2, FALSE),
            StartDate, EndDate, "SORT","FALSE", "DTS","FALSE", "DAYS","C", "FILL","B"
        ),
        IF(
        VLOOKUP(XW$1, CHOOSE({1,2}, Timeseries[code], Timeseries[source]), 2, FALSE)="Infomax",
        _xll.IMDH(VLOOKUP(XW$1,CHOOSE({1,2},Timeseries[code],Timeseries[asset_class]),2,FALSE),
        VLOOKUP(XW$1,CHOOSE({1,2},Timeseries[code],Timeseries[source_ticker]),2,FALSE),
        VLOOKUP(XW$1,CHOOSE({1,2},Timeseries[code],Timeseries[source_field]),2,FALSE),
        StartDate+2,EndDate+2,9999,
        "Per=일,sort=A,real=false,Bizday=12,Quote=종가,ROUND=9,Pos=20,Orient=V,Title="&amp;VLOOKUP(XW$1,CHOOSE({1,2},Timeseries[code],Timeseries[name]),2,FALSE)&amp;",DtFmt=1,TmFmt=1,unit=true"),
        NA()
        )
        )
    )
    )
)</f>
        <v>#Calc</v>
      </c>
      <c r="XX2" s="5" t="str" cm="1">
        <f t="array" aca="1" ref="XX2" ca="1">IF(
    XX$1="", NA(),
    IF(
    XX$1="Date",
    DateRange(StartDate, EndDate),
    IF(
        VLOOKUP(XX$1, CHOOSE({1,2}, Timeseries[code], Timeseries[source]), 2, FALSE)="FactSet",
        IF(
        VLOOKUP(XX$1, CHOOSE({1,2}, Timeseries[code], Timeseries[source_field]), 2, FALSE)="FDS_ECON_DATA",
        _xll.FDSC("", "", "PSETCAL(SEVENDAY);FDS_ECON_DATA('" &amp;
            VLOOKUP(XX$1, CHOOSE({1,2}, Timeseries[code], Timeseries[source_ticker]), 2, FALSE) &amp;
            "'," &amp; StartDate &amp; "," &amp; EndDate &amp; ", D, NONE, NONE)"
        ),
        _xll.FDSC("", "", "PSETCAL(SEVENDAY);NO_REPEAT_F(SPEC_ID_DATA('" &amp;
            VLOOKUP(XX$1, CHOOSE({1,2}, Timeseries[code], Timeseries[source_ticker]), 2, FALSE) &amp;
            ":" &amp; VLOOKUP(XX$1, CHOOSE({1,2}, Timeseries[code], Timeseries[source_field]), 2, FALSE) &amp;
            "','" &amp; StartDate &amp; "','" &amp; EndDate &amp; "', D, NONE, NONE,2))"
        )
        ),
        IF(
        VLOOKUP(XX$1, CHOOSE({1,2}, Timeseries[code], Timeseries[source]), 2, FALSE)="Bloomberg",
        BDH(
            VLOOKUP(XX$1, CHOOSE({1,2}, Timeseries[code],Timeseries[source_ticker]), 2, FALSE),
            VLOOKUP(XX$1, CHOOSE({1,2}, Timeseries[code],Timeseries[source_field]), 2, FALSE),
            StartDate, EndDate, "SORT","FALSE", "DTS","FALSE", "DAYS","C", "FILL","B"
        ),
        IF(
        VLOOKUP(XX$1, CHOOSE({1,2}, Timeseries[code], Timeseries[source]), 2, FALSE)="Infomax",
        _xll.IMDH(VLOOKUP(XX$1,CHOOSE({1,2},Timeseries[code],Timeseries[asset_class]),2,FALSE),
        VLOOKUP(XX$1,CHOOSE({1,2},Timeseries[code],Timeseries[source_ticker]),2,FALSE),
        VLOOKUP(XX$1,CHOOSE({1,2},Timeseries[code],Timeseries[source_field]),2,FALSE),
        StartDate+2,EndDate+2,9999,
        "Per=일,sort=A,real=false,Bizday=12,Quote=종가,ROUND=9,Pos=20,Orient=V,Title="&amp;VLOOKUP(XX$1,CHOOSE({1,2},Timeseries[code],Timeseries[name]),2,FALSE)&amp;",DtFmt=1,TmFmt=1,unit=true"),
        NA()
        )
        )
    )
    )
)</f>
        <v>#Calc</v>
      </c>
      <c r="XY2" s="5" t="str" cm="1">
        <f t="array" aca="1" ref="XY2" ca="1">IF(
    XY$1="", NA(),
    IF(
    XY$1="Date",
    DateRange(StartDate, EndDate),
    IF(
        VLOOKUP(XY$1, CHOOSE({1,2}, Timeseries[code], Timeseries[source]), 2, FALSE)="FactSet",
        IF(
        VLOOKUP(XY$1, CHOOSE({1,2}, Timeseries[code], Timeseries[source_field]), 2, FALSE)="FDS_ECON_DATA",
        _xll.FDSC("", "", "PSETCAL(SEVENDAY);FDS_ECON_DATA('" &amp;
            VLOOKUP(XY$1, CHOOSE({1,2}, Timeseries[code], Timeseries[source_ticker]), 2, FALSE) &amp;
            "'," &amp; StartDate &amp; "," &amp; EndDate &amp; ", D, NONE, NONE)"
        ),
        _xll.FDSC("", "", "PSETCAL(SEVENDAY);NO_REPEAT_F(SPEC_ID_DATA('" &amp;
            VLOOKUP(XY$1, CHOOSE({1,2}, Timeseries[code], Timeseries[source_ticker]), 2, FALSE) &amp;
            ":" &amp; VLOOKUP(XY$1, CHOOSE({1,2}, Timeseries[code], Timeseries[source_field]), 2, FALSE) &amp;
            "','" &amp; StartDate &amp; "','" &amp; EndDate &amp; "', D, NONE, NONE,2))"
        )
        ),
        IF(
        VLOOKUP(XY$1, CHOOSE({1,2}, Timeseries[code], Timeseries[source]), 2, FALSE)="Bloomberg",
        BDH(
            VLOOKUP(XY$1, CHOOSE({1,2}, Timeseries[code],Timeseries[source_ticker]), 2, FALSE),
            VLOOKUP(XY$1, CHOOSE({1,2}, Timeseries[code],Timeseries[source_field]), 2, FALSE),
            StartDate, EndDate, "SORT","FALSE", "DTS","FALSE", "DAYS","C", "FILL","B"
        ),
        IF(
        VLOOKUP(XY$1, CHOOSE({1,2}, Timeseries[code], Timeseries[source]), 2, FALSE)="Infomax",
        _xll.IMDH(VLOOKUP(XY$1,CHOOSE({1,2},Timeseries[code],Timeseries[asset_class]),2,FALSE),
        VLOOKUP(XY$1,CHOOSE({1,2},Timeseries[code],Timeseries[source_ticker]),2,FALSE),
        VLOOKUP(XY$1,CHOOSE({1,2},Timeseries[code],Timeseries[source_field]),2,FALSE),
        StartDate+2,EndDate+2,9999,
        "Per=일,sort=A,real=false,Bizday=12,Quote=종가,ROUND=9,Pos=20,Orient=V,Title="&amp;VLOOKUP(XY$1,CHOOSE({1,2},Timeseries[code],Timeseries[name]),2,FALSE)&amp;",DtFmt=1,TmFmt=1,unit=true"),
        NA()
        )
        )
    )
    )
)</f>
        <v>#Calc</v>
      </c>
      <c r="XZ2" s="5" t="str" cm="1">
        <f t="array" aca="1" ref="XZ2" ca="1">IF(
    XZ$1="", NA(),
    IF(
    XZ$1="Date",
    DateRange(StartDate, EndDate),
    IF(
        VLOOKUP(XZ$1, CHOOSE({1,2}, Timeseries[code], Timeseries[source]), 2, FALSE)="FactSet",
        IF(
        VLOOKUP(XZ$1, CHOOSE({1,2}, Timeseries[code], Timeseries[source_field]), 2, FALSE)="FDS_ECON_DATA",
        _xll.FDSC("", "", "PSETCAL(SEVENDAY);FDS_ECON_DATA('" &amp;
            VLOOKUP(XZ$1, CHOOSE({1,2}, Timeseries[code], Timeseries[source_ticker]), 2, FALSE) &amp;
            "'," &amp; StartDate &amp; "," &amp; EndDate &amp; ", D, NONE, NONE)"
        ),
        _xll.FDSC("", "", "PSETCAL(SEVENDAY);NO_REPEAT_F(SPEC_ID_DATA('" &amp;
            VLOOKUP(XZ$1, CHOOSE({1,2}, Timeseries[code], Timeseries[source_ticker]), 2, FALSE) &amp;
            ":" &amp; VLOOKUP(XZ$1, CHOOSE({1,2}, Timeseries[code], Timeseries[source_field]), 2, FALSE) &amp;
            "','" &amp; StartDate &amp; "','" &amp; EndDate &amp; "', D, NONE, NONE,2))"
        )
        ),
        IF(
        VLOOKUP(XZ$1, CHOOSE({1,2}, Timeseries[code], Timeseries[source]), 2, FALSE)="Bloomberg",
        BDH(
            VLOOKUP(XZ$1, CHOOSE({1,2}, Timeseries[code],Timeseries[source_ticker]), 2, FALSE),
            VLOOKUP(XZ$1, CHOOSE({1,2}, Timeseries[code],Timeseries[source_field]), 2, FALSE),
            StartDate, EndDate, "SORT","FALSE", "DTS","FALSE", "DAYS","C", "FILL","B"
        ),
        IF(
        VLOOKUP(XZ$1, CHOOSE({1,2}, Timeseries[code], Timeseries[source]), 2, FALSE)="Infomax",
        _xll.IMDH(VLOOKUP(XZ$1,CHOOSE({1,2},Timeseries[code],Timeseries[asset_class]),2,FALSE),
        VLOOKUP(XZ$1,CHOOSE({1,2},Timeseries[code],Timeseries[source_ticker]),2,FALSE),
        VLOOKUP(XZ$1,CHOOSE({1,2},Timeseries[code],Timeseries[source_field]),2,FALSE),
        StartDate+2,EndDate+2,9999,
        "Per=일,sort=A,real=false,Bizday=12,Quote=종가,ROUND=9,Pos=20,Orient=V,Title="&amp;VLOOKUP(XZ$1,CHOOSE({1,2},Timeseries[code],Timeseries[name]),2,FALSE)&amp;",DtFmt=1,TmFmt=1,unit=true"),
        NA()
        )
        )
    )
    )
)</f>
        <v>#Calc</v>
      </c>
      <c r="YA2" s="5" t="str" cm="1">
        <f t="array" aca="1" ref="YA2" ca="1">IF(
    YA$1="", NA(),
    IF(
    YA$1="Date",
    DateRange(StartDate, EndDate),
    IF(
        VLOOKUP(YA$1, CHOOSE({1,2}, Timeseries[code], Timeseries[source]), 2, FALSE)="FactSet",
        IF(
        VLOOKUP(YA$1, CHOOSE({1,2}, Timeseries[code], Timeseries[source_field]), 2, FALSE)="FDS_ECON_DATA",
        _xll.FDSC("", "", "PSETCAL(SEVENDAY);FDS_ECON_DATA('" &amp;
            VLOOKUP(YA$1, CHOOSE({1,2}, Timeseries[code], Timeseries[source_ticker]), 2, FALSE) &amp;
            "'," &amp; StartDate &amp; "," &amp; EndDate &amp; ", D, NONE, NONE)"
        ),
        _xll.FDSC("", "", "PSETCAL(SEVENDAY);NO_REPEAT_F(SPEC_ID_DATA('" &amp;
            VLOOKUP(YA$1, CHOOSE({1,2}, Timeseries[code], Timeseries[source_ticker]), 2, FALSE) &amp;
            ":" &amp; VLOOKUP(YA$1, CHOOSE({1,2}, Timeseries[code], Timeseries[source_field]), 2, FALSE) &amp;
            "','" &amp; StartDate &amp; "','" &amp; EndDate &amp; "', D, NONE, NONE,2))"
        )
        ),
        IF(
        VLOOKUP(YA$1, CHOOSE({1,2}, Timeseries[code], Timeseries[source]), 2, FALSE)="Bloomberg",
        BDH(
            VLOOKUP(YA$1, CHOOSE({1,2}, Timeseries[code],Timeseries[source_ticker]), 2, FALSE),
            VLOOKUP(YA$1, CHOOSE({1,2}, Timeseries[code],Timeseries[source_field]), 2, FALSE),
            StartDate, EndDate, "SORT","FALSE", "DTS","FALSE", "DAYS","C", "FILL","B"
        ),
        IF(
        VLOOKUP(YA$1, CHOOSE({1,2}, Timeseries[code], Timeseries[source]), 2, FALSE)="Infomax",
        _xll.IMDH(VLOOKUP(YA$1,CHOOSE({1,2},Timeseries[code],Timeseries[asset_class]),2,FALSE),
        VLOOKUP(YA$1,CHOOSE({1,2},Timeseries[code],Timeseries[source_ticker]),2,FALSE),
        VLOOKUP(YA$1,CHOOSE({1,2},Timeseries[code],Timeseries[source_field]),2,FALSE),
        StartDate+2,EndDate+2,9999,
        "Per=일,sort=A,real=false,Bizday=12,Quote=종가,ROUND=9,Pos=20,Orient=V,Title="&amp;VLOOKUP(YA$1,CHOOSE({1,2},Timeseries[code],Timeseries[name]),2,FALSE)&amp;",DtFmt=1,TmFmt=1,unit=true"),
        NA()
        )
        )
    )
    )
)</f>
        <v>#Calc</v>
      </c>
      <c r="YB2" s="5" t="str" cm="1">
        <f t="array" aca="1" ref="YB2" ca="1">IF(
    YB$1="", NA(),
    IF(
    YB$1="Date",
    DateRange(StartDate, EndDate),
    IF(
        VLOOKUP(YB$1, CHOOSE({1,2}, Timeseries[code], Timeseries[source]), 2, FALSE)="FactSet",
        IF(
        VLOOKUP(YB$1, CHOOSE({1,2}, Timeseries[code], Timeseries[source_field]), 2, FALSE)="FDS_ECON_DATA",
        _xll.FDSC("", "", "PSETCAL(SEVENDAY);FDS_ECON_DATA('" &amp;
            VLOOKUP(YB$1, CHOOSE({1,2}, Timeseries[code], Timeseries[source_ticker]), 2, FALSE) &amp;
            "'," &amp; StartDate &amp; "," &amp; EndDate &amp; ", D, NONE, NONE)"
        ),
        _xll.FDSC("", "", "PSETCAL(SEVENDAY);NO_REPEAT_F(SPEC_ID_DATA('" &amp;
            VLOOKUP(YB$1, CHOOSE({1,2}, Timeseries[code], Timeseries[source_ticker]), 2, FALSE) &amp;
            ":" &amp; VLOOKUP(YB$1, CHOOSE({1,2}, Timeseries[code], Timeseries[source_field]), 2, FALSE) &amp;
            "','" &amp; StartDate &amp; "','" &amp; EndDate &amp; "', D, NONE, NONE,2))"
        )
        ),
        IF(
        VLOOKUP(YB$1, CHOOSE({1,2}, Timeseries[code], Timeseries[source]), 2, FALSE)="Bloomberg",
        BDH(
            VLOOKUP(YB$1, CHOOSE({1,2}, Timeseries[code],Timeseries[source_ticker]), 2, FALSE),
            VLOOKUP(YB$1, CHOOSE({1,2}, Timeseries[code],Timeseries[source_field]), 2, FALSE),
            StartDate, EndDate, "SORT","FALSE", "DTS","FALSE", "DAYS","C", "FILL","B"
        ),
        IF(
        VLOOKUP(YB$1, CHOOSE({1,2}, Timeseries[code], Timeseries[source]), 2, FALSE)="Infomax",
        _xll.IMDH(VLOOKUP(YB$1,CHOOSE({1,2},Timeseries[code],Timeseries[asset_class]),2,FALSE),
        VLOOKUP(YB$1,CHOOSE({1,2},Timeseries[code],Timeseries[source_ticker]),2,FALSE),
        VLOOKUP(YB$1,CHOOSE({1,2},Timeseries[code],Timeseries[source_field]),2,FALSE),
        StartDate+2,EndDate+2,9999,
        "Per=일,sort=A,real=false,Bizday=12,Quote=종가,ROUND=9,Pos=20,Orient=V,Title="&amp;VLOOKUP(YB$1,CHOOSE({1,2},Timeseries[code],Timeseries[name]),2,FALSE)&amp;",DtFmt=1,TmFmt=1,unit=true"),
        NA()
        )
        )
    )
    )
)</f>
        <v>#Calc</v>
      </c>
      <c r="YC2" s="5" t="str" cm="1">
        <f t="array" aca="1" ref="YC2" ca="1">IF(
    YC$1="", NA(),
    IF(
    YC$1="Date",
    DateRange(StartDate, EndDate),
    IF(
        VLOOKUP(YC$1, CHOOSE({1,2}, Timeseries[code], Timeseries[source]), 2, FALSE)="FactSet",
        IF(
        VLOOKUP(YC$1, CHOOSE({1,2}, Timeseries[code], Timeseries[source_field]), 2, FALSE)="FDS_ECON_DATA",
        _xll.FDSC("", "", "PSETCAL(SEVENDAY);FDS_ECON_DATA('" &amp;
            VLOOKUP(YC$1, CHOOSE({1,2}, Timeseries[code], Timeseries[source_ticker]), 2, FALSE) &amp;
            "'," &amp; StartDate &amp; "," &amp; EndDate &amp; ", D, NONE, NONE)"
        ),
        _xll.FDSC("", "", "PSETCAL(SEVENDAY);NO_REPEAT_F(SPEC_ID_DATA('" &amp;
            VLOOKUP(YC$1, CHOOSE({1,2}, Timeseries[code], Timeseries[source_ticker]), 2, FALSE) &amp;
            ":" &amp; VLOOKUP(YC$1, CHOOSE({1,2}, Timeseries[code], Timeseries[source_field]), 2, FALSE) &amp;
            "','" &amp; StartDate &amp; "','" &amp; EndDate &amp; "', D, NONE, NONE,2))"
        )
        ),
        IF(
        VLOOKUP(YC$1, CHOOSE({1,2}, Timeseries[code], Timeseries[source]), 2, FALSE)="Bloomberg",
        BDH(
            VLOOKUP(YC$1, CHOOSE({1,2}, Timeseries[code],Timeseries[source_ticker]), 2, FALSE),
            VLOOKUP(YC$1, CHOOSE({1,2}, Timeseries[code],Timeseries[source_field]), 2, FALSE),
            StartDate, EndDate, "SORT","FALSE", "DTS","FALSE", "DAYS","C", "FILL","B"
        ),
        IF(
        VLOOKUP(YC$1, CHOOSE({1,2}, Timeseries[code], Timeseries[source]), 2, FALSE)="Infomax",
        _xll.IMDH(VLOOKUP(YC$1,CHOOSE({1,2},Timeseries[code],Timeseries[asset_class]),2,FALSE),
        VLOOKUP(YC$1,CHOOSE({1,2},Timeseries[code],Timeseries[source_ticker]),2,FALSE),
        VLOOKUP(YC$1,CHOOSE({1,2},Timeseries[code],Timeseries[source_field]),2,FALSE),
        StartDate+2,EndDate+2,9999,
        "Per=일,sort=A,real=false,Bizday=12,Quote=종가,ROUND=9,Pos=20,Orient=V,Title="&amp;VLOOKUP(YC$1,CHOOSE({1,2},Timeseries[code],Timeseries[name]),2,FALSE)&amp;",DtFmt=1,TmFmt=1,unit=true"),
        NA()
        )
        )
    )
    )
)</f>
        <v>#Calc</v>
      </c>
      <c r="YD2" s="5" t="str" cm="1">
        <f t="array" aca="1" ref="YD2" ca="1">IF(
    YD$1="", NA(),
    IF(
    YD$1="Date",
    DateRange(StartDate, EndDate),
    IF(
        VLOOKUP(YD$1, CHOOSE({1,2}, Timeseries[code], Timeseries[source]), 2, FALSE)="FactSet",
        IF(
        VLOOKUP(YD$1, CHOOSE({1,2}, Timeseries[code], Timeseries[source_field]), 2, FALSE)="FDS_ECON_DATA",
        _xll.FDSC("", "", "PSETCAL(SEVENDAY);FDS_ECON_DATA('" &amp;
            VLOOKUP(YD$1, CHOOSE({1,2}, Timeseries[code], Timeseries[source_ticker]), 2, FALSE) &amp;
            "'," &amp; StartDate &amp; "," &amp; EndDate &amp; ", D, NONE, NONE)"
        ),
        _xll.FDSC("", "", "PSETCAL(SEVENDAY);NO_REPEAT_F(SPEC_ID_DATA('" &amp;
            VLOOKUP(YD$1, CHOOSE({1,2}, Timeseries[code], Timeseries[source_ticker]), 2, FALSE) &amp;
            ":" &amp; VLOOKUP(YD$1, CHOOSE({1,2}, Timeseries[code], Timeseries[source_field]), 2, FALSE) &amp;
            "','" &amp; StartDate &amp; "','" &amp; EndDate &amp; "', D, NONE, NONE,2))"
        )
        ),
        IF(
        VLOOKUP(YD$1, CHOOSE({1,2}, Timeseries[code], Timeseries[source]), 2, FALSE)="Bloomberg",
        BDH(
            VLOOKUP(YD$1, CHOOSE({1,2}, Timeseries[code],Timeseries[source_ticker]), 2, FALSE),
            VLOOKUP(YD$1, CHOOSE({1,2}, Timeseries[code],Timeseries[source_field]), 2, FALSE),
            StartDate, EndDate, "SORT","FALSE", "DTS","FALSE", "DAYS","C", "FILL","B"
        ),
        IF(
        VLOOKUP(YD$1, CHOOSE({1,2}, Timeseries[code], Timeseries[source]), 2, FALSE)="Infomax",
        _xll.IMDH(VLOOKUP(YD$1,CHOOSE({1,2},Timeseries[code],Timeseries[asset_class]),2,FALSE),
        VLOOKUP(YD$1,CHOOSE({1,2},Timeseries[code],Timeseries[source_ticker]),2,FALSE),
        VLOOKUP(YD$1,CHOOSE({1,2},Timeseries[code],Timeseries[source_field]),2,FALSE),
        StartDate+2,EndDate+2,9999,
        "Per=일,sort=A,real=false,Bizday=12,Quote=종가,ROUND=9,Pos=20,Orient=V,Title="&amp;VLOOKUP(YD$1,CHOOSE({1,2},Timeseries[code],Timeseries[name]),2,FALSE)&amp;",DtFmt=1,TmFmt=1,unit=true"),
        NA()
        )
        )
    )
    )
)</f>
        <v>#Calc</v>
      </c>
      <c r="YE2" s="5" t="str" cm="1">
        <f t="array" aca="1" ref="YE2" ca="1">IF(
    YE$1="", NA(),
    IF(
    YE$1="Date",
    DateRange(StartDate, EndDate),
    IF(
        VLOOKUP(YE$1, CHOOSE({1,2}, Timeseries[code], Timeseries[source]), 2, FALSE)="FactSet",
        IF(
        VLOOKUP(YE$1, CHOOSE({1,2}, Timeseries[code], Timeseries[source_field]), 2, FALSE)="FDS_ECON_DATA",
        _xll.FDSC("", "", "PSETCAL(SEVENDAY);FDS_ECON_DATA('" &amp;
            VLOOKUP(YE$1, CHOOSE({1,2}, Timeseries[code], Timeseries[source_ticker]), 2, FALSE) &amp;
            "'," &amp; StartDate &amp; "," &amp; EndDate &amp; ", D, NONE, NONE)"
        ),
        _xll.FDSC("", "", "PSETCAL(SEVENDAY);NO_REPEAT_F(SPEC_ID_DATA('" &amp;
            VLOOKUP(YE$1, CHOOSE({1,2}, Timeseries[code], Timeseries[source_ticker]), 2, FALSE) &amp;
            ":" &amp; VLOOKUP(YE$1, CHOOSE({1,2}, Timeseries[code], Timeseries[source_field]), 2, FALSE) &amp;
            "','" &amp; StartDate &amp; "','" &amp; EndDate &amp; "', D, NONE, NONE,2))"
        )
        ),
        IF(
        VLOOKUP(YE$1, CHOOSE({1,2}, Timeseries[code], Timeseries[source]), 2, FALSE)="Bloomberg",
        BDH(
            VLOOKUP(YE$1, CHOOSE({1,2}, Timeseries[code],Timeseries[source_ticker]), 2, FALSE),
            VLOOKUP(YE$1, CHOOSE({1,2}, Timeseries[code],Timeseries[source_field]), 2, FALSE),
            StartDate, EndDate, "SORT","FALSE", "DTS","FALSE", "DAYS","C", "FILL","B"
        ),
        IF(
        VLOOKUP(YE$1, CHOOSE({1,2}, Timeseries[code], Timeseries[source]), 2, FALSE)="Infomax",
        _xll.IMDH(VLOOKUP(YE$1,CHOOSE({1,2},Timeseries[code],Timeseries[asset_class]),2,FALSE),
        VLOOKUP(YE$1,CHOOSE({1,2},Timeseries[code],Timeseries[source_ticker]),2,FALSE),
        VLOOKUP(YE$1,CHOOSE({1,2},Timeseries[code],Timeseries[source_field]),2,FALSE),
        StartDate+2,EndDate+2,9999,
        "Per=일,sort=A,real=false,Bizday=12,Quote=종가,ROUND=9,Pos=20,Orient=V,Title="&amp;VLOOKUP(YE$1,CHOOSE({1,2},Timeseries[code],Timeseries[name]),2,FALSE)&amp;",DtFmt=1,TmFmt=1,unit=true"),
        NA()
        )
        )
    )
    )
)</f>
        <v>#Calc</v>
      </c>
      <c r="YF2" s="5" t="str" cm="1">
        <f t="array" aca="1" ref="YF2" ca="1">IF(
    YF$1="", NA(),
    IF(
    YF$1="Date",
    DateRange(StartDate, EndDate),
    IF(
        VLOOKUP(YF$1, CHOOSE({1,2}, Timeseries[code], Timeseries[source]), 2, FALSE)="FactSet",
        IF(
        VLOOKUP(YF$1, CHOOSE({1,2}, Timeseries[code], Timeseries[source_field]), 2, FALSE)="FDS_ECON_DATA",
        _xll.FDSC("", "", "PSETCAL(SEVENDAY);FDS_ECON_DATA('" &amp;
            VLOOKUP(YF$1, CHOOSE({1,2}, Timeseries[code], Timeseries[source_ticker]), 2, FALSE) &amp;
            "'," &amp; StartDate &amp; "," &amp; EndDate &amp; ", D, NONE, NONE)"
        ),
        _xll.FDSC("", "", "PSETCAL(SEVENDAY);NO_REPEAT_F(SPEC_ID_DATA('" &amp;
            VLOOKUP(YF$1, CHOOSE({1,2}, Timeseries[code], Timeseries[source_ticker]), 2, FALSE) &amp;
            ":" &amp; VLOOKUP(YF$1, CHOOSE({1,2}, Timeseries[code], Timeseries[source_field]), 2, FALSE) &amp;
            "','" &amp; StartDate &amp; "','" &amp; EndDate &amp; "', D, NONE, NONE,2))"
        )
        ),
        IF(
        VLOOKUP(YF$1, CHOOSE({1,2}, Timeseries[code], Timeseries[source]), 2, FALSE)="Bloomberg",
        BDH(
            VLOOKUP(YF$1, CHOOSE({1,2}, Timeseries[code],Timeseries[source_ticker]), 2, FALSE),
            VLOOKUP(YF$1, CHOOSE({1,2}, Timeseries[code],Timeseries[source_field]), 2, FALSE),
            StartDate, EndDate, "SORT","FALSE", "DTS","FALSE", "DAYS","C", "FILL","B"
        ),
        IF(
        VLOOKUP(YF$1, CHOOSE({1,2}, Timeseries[code], Timeseries[source]), 2, FALSE)="Infomax",
        _xll.IMDH(VLOOKUP(YF$1,CHOOSE({1,2},Timeseries[code],Timeseries[asset_class]),2,FALSE),
        VLOOKUP(YF$1,CHOOSE({1,2},Timeseries[code],Timeseries[source_ticker]),2,FALSE),
        VLOOKUP(YF$1,CHOOSE({1,2},Timeseries[code],Timeseries[source_field]),2,FALSE),
        StartDate+2,EndDate+2,9999,
        "Per=일,sort=A,real=false,Bizday=12,Quote=종가,ROUND=9,Pos=20,Orient=V,Title="&amp;VLOOKUP(YF$1,CHOOSE({1,2},Timeseries[code],Timeseries[name]),2,FALSE)&amp;",DtFmt=1,TmFmt=1,unit=true"),
        NA()
        )
        )
    )
    )
)</f>
        <v>#Calc</v>
      </c>
      <c r="YG2" s="5" t="str" cm="1">
        <f t="array" aca="1" ref="YG2" ca="1">IF(
    YG$1="", NA(),
    IF(
    YG$1="Date",
    DateRange(StartDate, EndDate),
    IF(
        VLOOKUP(YG$1, CHOOSE({1,2}, Timeseries[code], Timeseries[source]), 2, FALSE)="FactSet",
        IF(
        VLOOKUP(YG$1, CHOOSE({1,2}, Timeseries[code], Timeseries[source_field]), 2, FALSE)="FDS_ECON_DATA",
        _xll.FDSC("", "", "PSETCAL(SEVENDAY);FDS_ECON_DATA('" &amp;
            VLOOKUP(YG$1, CHOOSE({1,2}, Timeseries[code], Timeseries[source_ticker]), 2, FALSE) &amp;
            "'," &amp; StartDate &amp; "," &amp; EndDate &amp; ", D, NONE, NONE)"
        ),
        _xll.FDSC("", "", "PSETCAL(SEVENDAY);NO_REPEAT_F(SPEC_ID_DATA('" &amp;
            VLOOKUP(YG$1, CHOOSE({1,2}, Timeseries[code], Timeseries[source_ticker]), 2, FALSE) &amp;
            ":" &amp; VLOOKUP(YG$1, CHOOSE({1,2}, Timeseries[code], Timeseries[source_field]), 2, FALSE) &amp;
            "','" &amp; StartDate &amp; "','" &amp; EndDate &amp; "', D, NONE, NONE,2))"
        )
        ),
        IF(
        VLOOKUP(YG$1, CHOOSE({1,2}, Timeseries[code], Timeseries[source]), 2, FALSE)="Bloomberg",
        BDH(
            VLOOKUP(YG$1, CHOOSE({1,2}, Timeseries[code],Timeseries[source_ticker]), 2, FALSE),
            VLOOKUP(YG$1, CHOOSE({1,2}, Timeseries[code],Timeseries[source_field]), 2, FALSE),
            StartDate, EndDate, "SORT","FALSE", "DTS","FALSE", "DAYS","C", "FILL","B"
        ),
        IF(
        VLOOKUP(YG$1, CHOOSE({1,2}, Timeseries[code], Timeseries[source]), 2, FALSE)="Infomax",
        _xll.IMDH(VLOOKUP(YG$1,CHOOSE({1,2},Timeseries[code],Timeseries[asset_class]),2,FALSE),
        VLOOKUP(YG$1,CHOOSE({1,2},Timeseries[code],Timeseries[source_ticker]),2,FALSE),
        VLOOKUP(YG$1,CHOOSE({1,2},Timeseries[code],Timeseries[source_field]),2,FALSE),
        StartDate+2,EndDate+2,9999,
        "Per=일,sort=A,real=false,Bizday=12,Quote=종가,ROUND=9,Pos=20,Orient=V,Title="&amp;VLOOKUP(YG$1,CHOOSE({1,2},Timeseries[code],Timeseries[name]),2,FALSE)&amp;",DtFmt=1,TmFmt=1,unit=true"),
        NA()
        )
        )
    )
    )
)</f>
        <v>#Calc</v>
      </c>
      <c r="YH2" s="5" t="str" cm="1">
        <f t="array" aca="1" ref="YH2" ca="1">IF(
    YH$1="", NA(),
    IF(
    YH$1="Date",
    DateRange(StartDate, EndDate),
    IF(
        VLOOKUP(YH$1, CHOOSE({1,2}, Timeseries[code], Timeseries[source]), 2, FALSE)="FactSet",
        IF(
        VLOOKUP(YH$1, CHOOSE({1,2}, Timeseries[code], Timeseries[source_field]), 2, FALSE)="FDS_ECON_DATA",
        _xll.FDSC("", "", "PSETCAL(SEVENDAY);FDS_ECON_DATA('" &amp;
            VLOOKUP(YH$1, CHOOSE({1,2}, Timeseries[code], Timeseries[source_ticker]), 2, FALSE) &amp;
            "'," &amp; StartDate &amp; "," &amp; EndDate &amp; ", D, NONE, NONE)"
        ),
        _xll.FDSC("", "", "PSETCAL(SEVENDAY);NO_REPEAT_F(SPEC_ID_DATA('" &amp;
            VLOOKUP(YH$1, CHOOSE({1,2}, Timeseries[code], Timeseries[source_ticker]), 2, FALSE) &amp;
            ":" &amp; VLOOKUP(YH$1, CHOOSE({1,2}, Timeseries[code], Timeseries[source_field]), 2, FALSE) &amp;
            "','" &amp; StartDate &amp; "','" &amp; EndDate &amp; "', D, NONE, NONE,2))"
        )
        ),
        IF(
        VLOOKUP(YH$1, CHOOSE({1,2}, Timeseries[code], Timeseries[source]), 2, FALSE)="Bloomberg",
        BDH(
            VLOOKUP(YH$1, CHOOSE({1,2}, Timeseries[code],Timeseries[source_ticker]), 2, FALSE),
            VLOOKUP(YH$1, CHOOSE({1,2}, Timeseries[code],Timeseries[source_field]), 2, FALSE),
            StartDate, EndDate, "SORT","FALSE", "DTS","FALSE", "DAYS","C", "FILL","B"
        ),
        IF(
        VLOOKUP(YH$1, CHOOSE({1,2}, Timeseries[code], Timeseries[source]), 2, FALSE)="Infomax",
        _xll.IMDH(VLOOKUP(YH$1,CHOOSE({1,2},Timeseries[code],Timeseries[asset_class]),2,FALSE),
        VLOOKUP(YH$1,CHOOSE({1,2},Timeseries[code],Timeseries[source_ticker]),2,FALSE),
        VLOOKUP(YH$1,CHOOSE({1,2},Timeseries[code],Timeseries[source_field]),2,FALSE),
        StartDate+2,EndDate+2,9999,
        "Per=일,sort=A,real=false,Bizday=12,Quote=종가,ROUND=9,Pos=20,Orient=V,Title="&amp;VLOOKUP(YH$1,CHOOSE({1,2},Timeseries[code],Timeseries[name]),2,FALSE)&amp;",DtFmt=1,TmFmt=1,unit=true"),
        NA()
        )
        )
    )
    )
)</f>
        <v>#Calc</v>
      </c>
      <c r="YI2" s="5" t="str" cm="1">
        <f t="array" aca="1" ref="YI2" ca="1">IF(
    YI$1="", NA(),
    IF(
    YI$1="Date",
    DateRange(StartDate, EndDate),
    IF(
        VLOOKUP(YI$1, CHOOSE({1,2}, Timeseries[code], Timeseries[source]), 2, FALSE)="FactSet",
        IF(
        VLOOKUP(YI$1, CHOOSE({1,2}, Timeseries[code], Timeseries[source_field]), 2, FALSE)="FDS_ECON_DATA",
        _xll.FDSC("", "", "PSETCAL(SEVENDAY);FDS_ECON_DATA('" &amp;
            VLOOKUP(YI$1, CHOOSE({1,2}, Timeseries[code], Timeseries[source_ticker]), 2, FALSE) &amp;
            "'," &amp; StartDate &amp; "," &amp; EndDate &amp; ", D, NONE, NONE)"
        ),
        _xll.FDSC("", "", "PSETCAL(SEVENDAY);NO_REPEAT_F(SPEC_ID_DATA('" &amp;
            VLOOKUP(YI$1, CHOOSE({1,2}, Timeseries[code], Timeseries[source_ticker]), 2, FALSE) &amp;
            ":" &amp; VLOOKUP(YI$1, CHOOSE({1,2}, Timeseries[code], Timeseries[source_field]), 2, FALSE) &amp;
            "','" &amp; StartDate &amp; "','" &amp; EndDate &amp; "', D, NONE, NONE,2))"
        )
        ),
        IF(
        VLOOKUP(YI$1, CHOOSE({1,2}, Timeseries[code], Timeseries[source]), 2, FALSE)="Bloomberg",
        BDH(
            VLOOKUP(YI$1, CHOOSE({1,2}, Timeseries[code],Timeseries[source_ticker]), 2, FALSE),
            VLOOKUP(YI$1, CHOOSE({1,2}, Timeseries[code],Timeseries[source_field]), 2, FALSE),
            StartDate, EndDate, "SORT","FALSE", "DTS","FALSE", "DAYS","C", "FILL","B"
        ),
        IF(
        VLOOKUP(YI$1, CHOOSE({1,2}, Timeseries[code], Timeseries[source]), 2, FALSE)="Infomax",
        _xll.IMDH(VLOOKUP(YI$1,CHOOSE({1,2},Timeseries[code],Timeseries[asset_class]),2,FALSE),
        VLOOKUP(YI$1,CHOOSE({1,2},Timeseries[code],Timeseries[source_ticker]),2,FALSE),
        VLOOKUP(YI$1,CHOOSE({1,2},Timeseries[code],Timeseries[source_field]),2,FALSE),
        StartDate+2,EndDate+2,9999,
        "Per=일,sort=A,real=false,Bizday=12,Quote=종가,ROUND=9,Pos=20,Orient=V,Title="&amp;VLOOKUP(YI$1,CHOOSE({1,2},Timeseries[code],Timeseries[name]),2,FALSE)&amp;",DtFmt=1,TmFmt=1,unit=true"),
        NA()
        )
        )
    )
    )
)</f>
        <v>#Calc</v>
      </c>
      <c r="YJ2" s="5" t="str" cm="1">
        <f t="array" aca="1" ref="YJ2" ca="1">IF(
    YJ$1="", NA(),
    IF(
    YJ$1="Date",
    DateRange(StartDate, EndDate),
    IF(
        VLOOKUP(YJ$1, CHOOSE({1,2}, Timeseries[code], Timeseries[source]), 2, FALSE)="FactSet",
        IF(
        VLOOKUP(YJ$1, CHOOSE({1,2}, Timeseries[code], Timeseries[source_field]), 2, FALSE)="FDS_ECON_DATA",
        _xll.FDSC("", "", "PSETCAL(SEVENDAY);FDS_ECON_DATA('" &amp;
            VLOOKUP(YJ$1, CHOOSE({1,2}, Timeseries[code], Timeseries[source_ticker]), 2, FALSE) &amp;
            "'," &amp; StartDate &amp; "," &amp; EndDate &amp; ", D, NONE, NONE)"
        ),
        _xll.FDSC("", "", "PSETCAL(SEVENDAY);NO_REPEAT_F(SPEC_ID_DATA('" &amp;
            VLOOKUP(YJ$1, CHOOSE({1,2}, Timeseries[code], Timeseries[source_ticker]), 2, FALSE) &amp;
            ":" &amp; VLOOKUP(YJ$1, CHOOSE({1,2}, Timeseries[code], Timeseries[source_field]), 2, FALSE) &amp;
            "','" &amp; StartDate &amp; "','" &amp; EndDate &amp; "', D, NONE, NONE,2))"
        )
        ),
        IF(
        VLOOKUP(YJ$1, CHOOSE({1,2}, Timeseries[code], Timeseries[source]), 2, FALSE)="Bloomberg",
        BDH(
            VLOOKUP(YJ$1, CHOOSE({1,2}, Timeseries[code],Timeseries[source_ticker]), 2, FALSE),
            VLOOKUP(YJ$1, CHOOSE({1,2}, Timeseries[code],Timeseries[source_field]), 2, FALSE),
            StartDate, EndDate, "SORT","FALSE", "DTS","FALSE", "DAYS","C", "FILL","B"
        ),
        IF(
        VLOOKUP(YJ$1, CHOOSE({1,2}, Timeseries[code], Timeseries[source]), 2, FALSE)="Infomax",
        _xll.IMDH(VLOOKUP(YJ$1,CHOOSE({1,2},Timeseries[code],Timeseries[asset_class]),2,FALSE),
        VLOOKUP(YJ$1,CHOOSE({1,2},Timeseries[code],Timeseries[source_ticker]),2,FALSE),
        VLOOKUP(YJ$1,CHOOSE({1,2},Timeseries[code],Timeseries[source_field]),2,FALSE),
        StartDate+2,EndDate+2,9999,
        "Per=일,sort=A,real=false,Bizday=12,Quote=종가,ROUND=9,Pos=20,Orient=V,Title="&amp;VLOOKUP(YJ$1,CHOOSE({1,2},Timeseries[code],Timeseries[name]),2,FALSE)&amp;",DtFmt=1,TmFmt=1,unit=true"),
        NA()
        )
        )
    )
    )
)</f>
        <v>#Calc</v>
      </c>
      <c r="YK2" s="5" t="e" cm="1">
        <f t="array" aca="1" ref="YK2" ca="1">IF(
    YK$1="", NA(),
    IF(
    YK$1="Date",
    DateRange(StartDate, EndDate),
    IF(
        VLOOKUP(YK$1, CHOOSE({1,2}, Timeseries[code], Timeseries[source]), 2, FALSE)="FactSet",
        IF(
        VLOOKUP(YK$1, CHOOSE({1,2}, Timeseries[code], Timeseries[source_field]), 2, FALSE)="FDS_ECON_DATA",
        _xll.FDSC("", "", "PSETCAL(SEVENDAY);FDS_ECON_DATA('" &amp;
            VLOOKUP(YK$1, CHOOSE({1,2}, Timeseries[code], Timeseries[source_ticker]), 2, FALSE) &amp;
            "'," &amp; StartDate &amp; "," &amp; EndDate &amp; ", D, NONE, NONE)"
        ),
        _xll.FDSC("", "", "PSETCAL(SEVENDAY);NO_REPEAT_F(SPEC_ID_DATA('" &amp;
            VLOOKUP(YK$1, CHOOSE({1,2}, Timeseries[code], Timeseries[source_ticker]), 2, FALSE) &amp;
            ":" &amp; VLOOKUP(YK$1, CHOOSE({1,2}, Timeseries[code], Timeseries[source_field]), 2, FALSE) &amp;
            "','" &amp; StartDate &amp; "','" &amp; EndDate &amp; "', D, NONE, NONE,2))"
        )
        ),
        IF(
        VLOOKUP(YK$1, CHOOSE({1,2}, Timeseries[code], Timeseries[source]), 2, FALSE)="Bloomberg",
        BDH(
            VLOOKUP(YK$1, CHOOSE({1,2}, Timeseries[code],Timeseries[source_ticker]), 2, FALSE),
            VLOOKUP(YK$1, CHOOSE({1,2}, Timeseries[code],Timeseries[source_field]), 2, FALSE),
            StartDate, EndDate, "SORT","FALSE", "DTS","FALSE", "DAYS","C", "FILL","B"
        ),
        IF(
        VLOOKUP(YK$1, CHOOSE({1,2}, Timeseries[code], Timeseries[source]), 2, FALSE)="Infomax",
        _xll.IMDH(VLOOKUP(YK$1,CHOOSE({1,2},Timeseries[code],Timeseries[asset_class]),2,FALSE),
        VLOOKUP(YK$1,CHOOSE({1,2},Timeseries[code],Timeseries[source_ticker]),2,FALSE),
        VLOOKUP(YK$1,CHOOSE({1,2},Timeseries[code],Timeseries[source_field]),2,FALSE),
        StartDate+2,EndDate+2,9999,
        "Per=일,sort=A,real=false,Bizday=12,Quote=종가,ROUND=9,Pos=20,Orient=V,Title="&amp;VLOOKUP(YK$1,CHOOSE({1,2},Timeseries[code],Timeseries[name]),2,FALSE)&amp;",DtFmt=1,TmFmt=1,unit=true"),
        NA()
        )
        )
    )
    )
)</f>
        <v>#NAME?</v>
      </c>
      <c r="YL2" s="5" t="e" cm="1">
        <f t="array" aca="1" ref="YL2" ca="1">IF(
    YL$1="", NA(),
    IF(
    YL$1="Date",
    DateRange(StartDate, EndDate),
    IF(
        VLOOKUP(YL$1, CHOOSE({1,2}, Timeseries[code], Timeseries[source]), 2, FALSE)="FactSet",
        IF(
        VLOOKUP(YL$1, CHOOSE({1,2}, Timeseries[code], Timeseries[source_field]), 2, FALSE)="FDS_ECON_DATA",
        _xll.FDSC("", "", "PSETCAL(SEVENDAY);FDS_ECON_DATA('" &amp;
            VLOOKUP(YL$1, CHOOSE({1,2}, Timeseries[code], Timeseries[source_ticker]), 2, FALSE) &amp;
            "'," &amp; StartDate &amp; "," &amp; EndDate &amp; ", D, NONE, NONE)"
        ),
        _xll.FDSC("", "", "PSETCAL(SEVENDAY);NO_REPEAT_F(SPEC_ID_DATA('" &amp;
            VLOOKUP(YL$1, CHOOSE({1,2}, Timeseries[code], Timeseries[source_ticker]), 2, FALSE) &amp;
            ":" &amp; VLOOKUP(YL$1, CHOOSE({1,2}, Timeseries[code], Timeseries[source_field]), 2, FALSE) &amp;
            "','" &amp; StartDate &amp; "','" &amp; EndDate &amp; "', D, NONE, NONE,2))"
        )
        ),
        IF(
        VLOOKUP(YL$1, CHOOSE({1,2}, Timeseries[code], Timeseries[source]), 2, FALSE)="Bloomberg",
        BDH(
            VLOOKUP(YL$1, CHOOSE({1,2}, Timeseries[code],Timeseries[source_ticker]), 2, FALSE),
            VLOOKUP(YL$1, CHOOSE({1,2}, Timeseries[code],Timeseries[source_field]), 2, FALSE),
            StartDate, EndDate, "SORT","FALSE", "DTS","FALSE", "DAYS","C", "FILL","B"
        ),
        IF(
        VLOOKUP(YL$1, CHOOSE({1,2}, Timeseries[code], Timeseries[source]), 2, FALSE)="Infomax",
        _xll.IMDH(VLOOKUP(YL$1,CHOOSE({1,2},Timeseries[code],Timeseries[asset_class]),2,FALSE),
        VLOOKUP(YL$1,CHOOSE({1,2},Timeseries[code],Timeseries[source_ticker]),2,FALSE),
        VLOOKUP(YL$1,CHOOSE({1,2},Timeseries[code],Timeseries[source_field]),2,FALSE),
        StartDate+2,EndDate+2,9999,
        "Per=일,sort=A,real=false,Bizday=12,Quote=종가,ROUND=9,Pos=20,Orient=V,Title="&amp;VLOOKUP(YL$1,CHOOSE({1,2},Timeseries[code],Timeseries[name]),2,FALSE)&amp;",DtFmt=1,TmFmt=1,unit=true"),
        NA()
        )
        )
    )
    )
)</f>
        <v>#NAME?</v>
      </c>
      <c r="YM2" s="5" t="e" cm="1">
        <f t="array" aca="1" ref="YM2" ca="1">IF(
    YM$1="", NA(),
    IF(
    YM$1="Date",
    DateRange(StartDate, EndDate),
    IF(
        VLOOKUP(YM$1, CHOOSE({1,2}, Timeseries[code], Timeseries[source]), 2, FALSE)="FactSet",
        IF(
        VLOOKUP(YM$1, CHOOSE({1,2}, Timeseries[code], Timeseries[source_field]), 2, FALSE)="FDS_ECON_DATA",
        _xll.FDSC("", "", "PSETCAL(SEVENDAY);FDS_ECON_DATA('" &amp;
            VLOOKUP(YM$1, CHOOSE({1,2}, Timeseries[code], Timeseries[source_ticker]), 2, FALSE) &amp;
            "'," &amp; StartDate &amp; "," &amp; EndDate &amp; ", D, NONE, NONE)"
        ),
        _xll.FDSC("", "", "PSETCAL(SEVENDAY);NO_REPEAT_F(SPEC_ID_DATA('" &amp;
            VLOOKUP(YM$1, CHOOSE({1,2}, Timeseries[code], Timeseries[source_ticker]), 2, FALSE) &amp;
            ":" &amp; VLOOKUP(YM$1, CHOOSE({1,2}, Timeseries[code], Timeseries[source_field]), 2, FALSE) &amp;
            "','" &amp; StartDate &amp; "','" &amp; EndDate &amp; "', D, NONE, NONE,2))"
        )
        ),
        IF(
        VLOOKUP(YM$1, CHOOSE({1,2}, Timeseries[code], Timeseries[source]), 2, FALSE)="Bloomberg",
        BDH(
            VLOOKUP(YM$1, CHOOSE({1,2}, Timeseries[code],Timeseries[source_ticker]), 2, FALSE),
            VLOOKUP(YM$1, CHOOSE({1,2}, Timeseries[code],Timeseries[source_field]), 2, FALSE),
            StartDate, EndDate, "SORT","FALSE", "DTS","FALSE", "DAYS","C", "FILL","B"
        ),
        IF(
        VLOOKUP(YM$1, CHOOSE({1,2}, Timeseries[code], Timeseries[source]), 2, FALSE)="Infomax",
        _xll.IMDH(VLOOKUP(YM$1,CHOOSE({1,2},Timeseries[code],Timeseries[asset_class]),2,FALSE),
        VLOOKUP(YM$1,CHOOSE({1,2},Timeseries[code],Timeseries[source_ticker]),2,FALSE),
        VLOOKUP(YM$1,CHOOSE({1,2},Timeseries[code],Timeseries[source_field]),2,FALSE),
        StartDate+2,EndDate+2,9999,
        "Per=일,sort=A,real=false,Bizday=12,Quote=종가,ROUND=9,Pos=20,Orient=V,Title="&amp;VLOOKUP(YM$1,CHOOSE({1,2},Timeseries[code],Timeseries[name]),2,FALSE)&amp;",DtFmt=1,TmFmt=1,unit=true"),
        NA()
        )
        )
    )
    )
)</f>
        <v>#NAME?</v>
      </c>
      <c r="YN2" s="5" t="e" cm="1">
        <f t="array" aca="1" ref="YN2" ca="1">IF(
    YN$1="", NA(),
    IF(
    YN$1="Date",
    DateRange(StartDate, EndDate),
    IF(
        VLOOKUP(YN$1, CHOOSE({1,2}, Timeseries[code], Timeseries[source]), 2, FALSE)="FactSet",
        IF(
        VLOOKUP(YN$1, CHOOSE({1,2}, Timeseries[code], Timeseries[source_field]), 2, FALSE)="FDS_ECON_DATA",
        _xll.FDSC("", "", "PSETCAL(SEVENDAY);FDS_ECON_DATA('" &amp;
            VLOOKUP(YN$1, CHOOSE({1,2}, Timeseries[code], Timeseries[source_ticker]), 2, FALSE) &amp;
            "'," &amp; StartDate &amp; "," &amp; EndDate &amp; ", D, NONE, NONE)"
        ),
        _xll.FDSC("", "", "PSETCAL(SEVENDAY);NO_REPEAT_F(SPEC_ID_DATA('" &amp;
            VLOOKUP(YN$1, CHOOSE({1,2}, Timeseries[code], Timeseries[source_ticker]), 2, FALSE) &amp;
            ":" &amp; VLOOKUP(YN$1, CHOOSE({1,2}, Timeseries[code], Timeseries[source_field]), 2, FALSE) &amp;
            "','" &amp; StartDate &amp; "','" &amp; EndDate &amp; "', D, NONE, NONE,2))"
        )
        ),
        IF(
        VLOOKUP(YN$1, CHOOSE({1,2}, Timeseries[code], Timeseries[source]), 2, FALSE)="Bloomberg",
        BDH(
            VLOOKUP(YN$1, CHOOSE({1,2}, Timeseries[code],Timeseries[source_ticker]), 2, FALSE),
            VLOOKUP(YN$1, CHOOSE({1,2}, Timeseries[code],Timeseries[source_field]), 2, FALSE),
            StartDate, EndDate, "SORT","FALSE", "DTS","FALSE", "DAYS","C", "FILL","B"
        ),
        IF(
        VLOOKUP(YN$1, CHOOSE({1,2}, Timeseries[code], Timeseries[source]), 2, FALSE)="Infomax",
        _xll.IMDH(VLOOKUP(YN$1,CHOOSE({1,2},Timeseries[code],Timeseries[asset_class]),2,FALSE),
        VLOOKUP(YN$1,CHOOSE({1,2},Timeseries[code],Timeseries[source_ticker]),2,FALSE),
        VLOOKUP(YN$1,CHOOSE({1,2},Timeseries[code],Timeseries[source_field]),2,FALSE),
        StartDate+2,EndDate+2,9999,
        "Per=일,sort=A,real=false,Bizday=12,Quote=종가,ROUND=9,Pos=20,Orient=V,Title="&amp;VLOOKUP(YN$1,CHOOSE({1,2},Timeseries[code],Timeseries[name]),2,FALSE)&amp;",DtFmt=1,TmFmt=1,unit=true"),
        NA()
        )
        )
    )
    )
)</f>
        <v>#NAME?</v>
      </c>
      <c r="YO2" s="5" t="e" cm="1">
        <f t="array" aca="1" ref="YO2" ca="1">IF(
    YO$1="", NA(),
    IF(
    YO$1="Date",
    DateRange(StartDate, EndDate),
    IF(
        VLOOKUP(YO$1, CHOOSE({1,2}, Timeseries[code], Timeseries[source]), 2, FALSE)="FactSet",
        IF(
        VLOOKUP(YO$1, CHOOSE({1,2}, Timeseries[code], Timeseries[source_field]), 2, FALSE)="FDS_ECON_DATA",
        _xll.FDSC("", "", "PSETCAL(SEVENDAY);FDS_ECON_DATA('" &amp;
            VLOOKUP(YO$1, CHOOSE({1,2}, Timeseries[code], Timeseries[source_ticker]), 2, FALSE) &amp;
            "'," &amp; StartDate &amp; "," &amp; EndDate &amp; ", D, NONE, NONE)"
        ),
        _xll.FDSC("", "", "PSETCAL(SEVENDAY);NO_REPEAT_F(SPEC_ID_DATA('" &amp;
            VLOOKUP(YO$1, CHOOSE({1,2}, Timeseries[code], Timeseries[source_ticker]), 2, FALSE) &amp;
            ":" &amp; VLOOKUP(YO$1, CHOOSE({1,2}, Timeseries[code], Timeseries[source_field]), 2, FALSE) &amp;
            "','" &amp; StartDate &amp; "','" &amp; EndDate &amp; "', D, NONE, NONE,2))"
        )
        ),
        IF(
        VLOOKUP(YO$1, CHOOSE({1,2}, Timeseries[code], Timeseries[source]), 2, FALSE)="Bloomberg",
        BDH(
            VLOOKUP(YO$1, CHOOSE({1,2}, Timeseries[code],Timeseries[source_ticker]), 2, FALSE),
            VLOOKUP(YO$1, CHOOSE({1,2}, Timeseries[code],Timeseries[source_field]), 2, FALSE),
            StartDate, EndDate, "SORT","FALSE", "DTS","FALSE", "DAYS","C", "FILL","B"
        ),
        IF(
        VLOOKUP(YO$1, CHOOSE({1,2}, Timeseries[code], Timeseries[source]), 2, FALSE)="Infomax",
        _xll.IMDH(VLOOKUP(YO$1,CHOOSE({1,2},Timeseries[code],Timeseries[asset_class]),2,FALSE),
        VLOOKUP(YO$1,CHOOSE({1,2},Timeseries[code],Timeseries[source_ticker]),2,FALSE),
        VLOOKUP(YO$1,CHOOSE({1,2},Timeseries[code],Timeseries[source_field]),2,FALSE),
        StartDate+2,EndDate+2,9999,
        "Per=일,sort=A,real=false,Bizday=12,Quote=종가,ROUND=9,Pos=20,Orient=V,Title="&amp;VLOOKUP(YO$1,CHOOSE({1,2},Timeseries[code],Timeseries[name]),2,FALSE)&amp;",DtFmt=1,TmFmt=1,unit=true"),
        NA()
        )
        )
    )
    )
)</f>
        <v>#NAME?</v>
      </c>
      <c r="YP2" s="5" t="e" cm="1">
        <f t="array" aca="1" ref="YP2" ca="1">IF(
    YP$1="", NA(),
    IF(
    YP$1="Date",
    DateRange(StartDate, EndDate),
    IF(
        VLOOKUP(YP$1, CHOOSE({1,2}, Timeseries[code], Timeseries[source]), 2, FALSE)="FactSet",
        IF(
        VLOOKUP(YP$1, CHOOSE({1,2}, Timeseries[code], Timeseries[source_field]), 2, FALSE)="FDS_ECON_DATA",
        _xll.FDSC("", "", "PSETCAL(SEVENDAY);FDS_ECON_DATA('" &amp;
            VLOOKUP(YP$1, CHOOSE({1,2}, Timeseries[code], Timeseries[source_ticker]), 2, FALSE) &amp;
            "'," &amp; StartDate &amp; "," &amp; EndDate &amp; ", D, NONE, NONE)"
        ),
        _xll.FDSC("", "", "PSETCAL(SEVENDAY);NO_REPEAT_F(SPEC_ID_DATA('" &amp;
            VLOOKUP(YP$1, CHOOSE({1,2}, Timeseries[code], Timeseries[source_ticker]), 2, FALSE) &amp;
            ":" &amp; VLOOKUP(YP$1, CHOOSE({1,2}, Timeseries[code], Timeseries[source_field]), 2, FALSE) &amp;
            "','" &amp; StartDate &amp; "','" &amp; EndDate &amp; "', D, NONE, NONE,2))"
        )
        ),
        IF(
        VLOOKUP(YP$1, CHOOSE({1,2}, Timeseries[code], Timeseries[source]), 2, FALSE)="Bloomberg",
        BDH(
            VLOOKUP(YP$1, CHOOSE({1,2}, Timeseries[code],Timeseries[source_ticker]), 2, FALSE),
            VLOOKUP(YP$1, CHOOSE({1,2}, Timeseries[code],Timeseries[source_field]), 2, FALSE),
            StartDate, EndDate, "SORT","FALSE", "DTS","FALSE", "DAYS","C", "FILL","B"
        ),
        IF(
        VLOOKUP(YP$1, CHOOSE({1,2}, Timeseries[code], Timeseries[source]), 2, FALSE)="Infomax",
        _xll.IMDH(VLOOKUP(YP$1,CHOOSE({1,2},Timeseries[code],Timeseries[asset_class]),2,FALSE),
        VLOOKUP(YP$1,CHOOSE({1,2},Timeseries[code],Timeseries[source_ticker]),2,FALSE),
        VLOOKUP(YP$1,CHOOSE({1,2},Timeseries[code],Timeseries[source_field]),2,FALSE),
        StartDate+2,EndDate+2,9999,
        "Per=일,sort=A,real=false,Bizday=12,Quote=종가,ROUND=9,Pos=20,Orient=V,Title="&amp;VLOOKUP(YP$1,CHOOSE({1,2},Timeseries[code],Timeseries[name]),2,FALSE)&amp;",DtFmt=1,TmFmt=1,unit=true"),
        NA()
        )
        )
    )
    )
)</f>
        <v>#NAME?</v>
      </c>
      <c r="YQ2" s="5" t="e" cm="1">
        <f t="array" aca="1" ref="YQ2" ca="1">IF(
    YQ$1="", NA(),
    IF(
    YQ$1="Date",
    DateRange(StartDate, EndDate),
    IF(
        VLOOKUP(YQ$1, CHOOSE({1,2}, Timeseries[code], Timeseries[source]), 2, FALSE)="FactSet",
        IF(
        VLOOKUP(YQ$1, CHOOSE({1,2}, Timeseries[code], Timeseries[source_field]), 2, FALSE)="FDS_ECON_DATA",
        _xll.FDSC("", "", "PSETCAL(SEVENDAY);FDS_ECON_DATA('" &amp;
            VLOOKUP(YQ$1, CHOOSE({1,2}, Timeseries[code], Timeseries[source_ticker]), 2, FALSE) &amp;
            "'," &amp; StartDate &amp; "," &amp; EndDate &amp; ", D, NONE, NONE)"
        ),
        _xll.FDSC("", "", "PSETCAL(SEVENDAY);NO_REPEAT_F(SPEC_ID_DATA('" &amp;
            VLOOKUP(YQ$1, CHOOSE({1,2}, Timeseries[code], Timeseries[source_ticker]), 2, FALSE) &amp;
            ":" &amp; VLOOKUP(YQ$1, CHOOSE({1,2}, Timeseries[code], Timeseries[source_field]), 2, FALSE) &amp;
            "','" &amp; StartDate &amp; "','" &amp; EndDate &amp; "', D, NONE, NONE,2))"
        )
        ),
        IF(
        VLOOKUP(YQ$1, CHOOSE({1,2}, Timeseries[code], Timeseries[source]), 2, FALSE)="Bloomberg",
        BDH(
            VLOOKUP(YQ$1, CHOOSE({1,2}, Timeseries[code],Timeseries[source_ticker]), 2, FALSE),
            VLOOKUP(YQ$1, CHOOSE({1,2}, Timeseries[code],Timeseries[source_field]), 2, FALSE),
            StartDate, EndDate, "SORT","FALSE", "DTS","FALSE", "DAYS","C", "FILL","B"
        ),
        IF(
        VLOOKUP(YQ$1, CHOOSE({1,2}, Timeseries[code], Timeseries[source]), 2, FALSE)="Infomax",
        _xll.IMDH(VLOOKUP(YQ$1,CHOOSE({1,2},Timeseries[code],Timeseries[asset_class]),2,FALSE),
        VLOOKUP(YQ$1,CHOOSE({1,2},Timeseries[code],Timeseries[source_ticker]),2,FALSE),
        VLOOKUP(YQ$1,CHOOSE({1,2},Timeseries[code],Timeseries[source_field]),2,FALSE),
        StartDate+2,EndDate+2,9999,
        "Per=일,sort=A,real=false,Bizday=12,Quote=종가,ROUND=9,Pos=20,Orient=V,Title="&amp;VLOOKUP(YQ$1,CHOOSE({1,2},Timeseries[code],Timeseries[name]),2,FALSE)&amp;",DtFmt=1,TmFmt=1,unit=true"),
        NA()
        )
        )
    )
    )
)</f>
        <v>#NAME?</v>
      </c>
      <c r="YR2" s="5" t="e" cm="1">
        <f t="array" aca="1" ref="YR2" ca="1">IF(
    YR$1="", NA(),
    IF(
    YR$1="Date",
    DateRange(StartDate, EndDate),
    IF(
        VLOOKUP(YR$1, CHOOSE({1,2}, Timeseries[code], Timeseries[source]), 2, FALSE)="FactSet",
        IF(
        VLOOKUP(YR$1, CHOOSE({1,2}, Timeseries[code], Timeseries[source_field]), 2, FALSE)="FDS_ECON_DATA",
        _xll.FDSC("", "", "PSETCAL(SEVENDAY);FDS_ECON_DATA('" &amp;
            VLOOKUP(YR$1, CHOOSE({1,2}, Timeseries[code], Timeseries[source_ticker]), 2, FALSE) &amp;
            "'," &amp; StartDate &amp; "," &amp; EndDate &amp; ", D, NONE, NONE)"
        ),
        _xll.FDSC("", "", "PSETCAL(SEVENDAY);NO_REPEAT_F(SPEC_ID_DATA('" &amp;
            VLOOKUP(YR$1, CHOOSE({1,2}, Timeseries[code], Timeseries[source_ticker]), 2, FALSE) &amp;
            ":" &amp; VLOOKUP(YR$1, CHOOSE({1,2}, Timeseries[code], Timeseries[source_field]), 2, FALSE) &amp;
            "','" &amp; StartDate &amp; "','" &amp; EndDate &amp; "', D, NONE, NONE,2))"
        )
        ),
        IF(
        VLOOKUP(YR$1, CHOOSE({1,2}, Timeseries[code], Timeseries[source]), 2, FALSE)="Bloomberg",
        BDH(
            VLOOKUP(YR$1, CHOOSE({1,2}, Timeseries[code],Timeseries[source_ticker]), 2, FALSE),
            VLOOKUP(YR$1, CHOOSE({1,2}, Timeseries[code],Timeseries[source_field]), 2, FALSE),
            StartDate, EndDate, "SORT","FALSE", "DTS","FALSE", "DAYS","C", "FILL","B"
        ),
        IF(
        VLOOKUP(YR$1, CHOOSE({1,2}, Timeseries[code], Timeseries[source]), 2, FALSE)="Infomax",
        _xll.IMDH(VLOOKUP(YR$1,CHOOSE({1,2},Timeseries[code],Timeseries[asset_class]),2,FALSE),
        VLOOKUP(YR$1,CHOOSE({1,2},Timeseries[code],Timeseries[source_ticker]),2,FALSE),
        VLOOKUP(YR$1,CHOOSE({1,2},Timeseries[code],Timeseries[source_field]),2,FALSE),
        StartDate+2,EndDate+2,9999,
        "Per=일,sort=A,real=false,Bizday=12,Quote=종가,ROUND=9,Pos=20,Orient=V,Title="&amp;VLOOKUP(YR$1,CHOOSE({1,2},Timeseries[code],Timeseries[name]),2,FALSE)&amp;",DtFmt=1,TmFmt=1,unit=true"),
        NA()
        )
        )
    )
    )
)</f>
        <v>#NAME?</v>
      </c>
      <c r="YS2" s="5" t="e" cm="1">
        <f t="array" aca="1" ref="YS2" ca="1">IF(
    YS$1="", NA(),
    IF(
    YS$1="Date",
    DateRange(StartDate, EndDate),
    IF(
        VLOOKUP(YS$1, CHOOSE({1,2}, Timeseries[code], Timeseries[source]), 2, FALSE)="FactSet",
        IF(
        VLOOKUP(YS$1, CHOOSE({1,2}, Timeseries[code], Timeseries[source_field]), 2, FALSE)="FDS_ECON_DATA",
        _xll.FDSC("", "", "PSETCAL(SEVENDAY);FDS_ECON_DATA('" &amp;
            VLOOKUP(YS$1, CHOOSE({1,2}, Timeseries[code], Timeseries[source_ticker]), 2, FALSE) &amp;
            "'," &amp; StartDate &amp; "," &amp; EndDate &amp; ", D, NONE, NONE)"
        ),
        _xll.FDSC("", "", "PSETCAL(SEVENDAY);NO_REPEAT_F(SPEC_ID_DATA('" &amp;
            VLOOKUP(YS$1, CHOOSE({1,2}, Timeseries[code], Timeseries[source_ticker]), 2, FALSE) &amp;
            ":" &amp; VLOOKUP(YS$1, CHOOSE({1,2}, Timeseries[code], Timeseries[source_field]), 2, FALSE) &amp;
            "','" &amp; StartDate &amp; "','" &amp; EndDate &amp; "', D, NONE, NONE,2))"
        )
        ),
        IF(
        VLOOKUP(YS$1, CHOOSE({1,2}, Timeseries[code], Timeseries[source]), 2, FALSE)="Bloomberg",
        BDH(
            VLOOKUP(YS$1, CHOOSE({1,2}, Timeseries[code],Timeseries[source_ticker]), 2, FALSE),
            VLOOKUP(YS$1, CHOOSE({1,2}, Timeseries[code],Timeseries[source_field]), 2, FALSE),
            StartDate, EndDate, "SORT","FALSE", "DTS","FALSE", "DAYS","C", "FILL","B"
        ),
        IF(
        VLOOKUP(YS$1, CHOOSE({1,2}, Timeseries[code], Timeseries[source]), 2, FALSE)="Infomax",
        _xll.IMDH(VLOOKUP(YS$1,CHOOSE({1,2},Timeseries[code],Timeseries[asset_class]),2,FALSE),
        VLOOKUP(YS$1,CHOOSE({1,2},Timeseries[code],Timeseries[source_ticker]),2,FALSE),
        VLOOKUP(YS$1,CHOOSE({1,2},Timeseries[code],Timeseries[source_field]),2,FALSE),
        StartDate+2,EndDate+2,9999,
        "Per=일,sort=A,real=false,Bizday=12,Quote=종가,ROUND=9,Pos=20,Orient=V,Title="&amp;VLOOKUP(YS$1,CHOOSE({1,2},Timeseries[code],Timeseries[name]),2,FALSE)&amp;",DtFmt=1,TmFmt=1,unit=true"),
        NA()
        )
        )
    )
    )
)</f>
        <v>#NAME?</v>
      </c>
      <c r="YT2" s="5" t="e" cm="1">
        <f t="array" aca="1" ref="YT2" ca="1">IF(
    YT$1="", NA(),
    IF(
    YT$1="Date",
    DateRange(StartDate, EndDate),
    IF(
        VLOOKUP(YT$1, CHOOSE({1,2}, Timeseries[code], Timeseries[source]), 2, FALSE)="FactSet",
        IF(
        VLOOKUP(YT$1, CHOOSE({1,2}, Timeseries[code], Timeseries[source_field]), 2, FALSE)="FDS_ECON_DATA",
        _xll.FDSC("", "", "PSETCAL(SEVENDAY);FDS_ECON_DATA('" &amp;
            VLOOKUP(YT$1, CHOOSE({1,2}, Timeseries[code], Timeseries[source_ticker]), 2, FALSE) &amp;
            "'," &amp; StartDate &amp; "," &amp; EndDate &amp; ", D, NONE, NONE)"
        ),
        _xll.FDSC("", "", "PSETCAL(SEVENDAY);NO_REPEAT_F(SPEC_ID_DATA('" &amp;
            VLOOKUP(YT$1, CHOOSE({1,2}, Timeseries[code], Timeseries[source_ticker]), 2, FALSE) &amp;
            ":" &amp; VLOOKUP(YT$1, CHOOSE({1,2}, Timeseries[code], Timeseries[source_field]), 2, FALSE) &amp;
            "','" &amp; StartDate &amp; "','" &amp; EndDate &amp; "', D, NONE, NONE,2))"
        )
        ),
        IF(
        VLOOKUP(YT$1, CHOOSE({1,2}, Timeseries[code], Timeseries[source]), 2, FALSE)="Bloomberg",
        BDH(
            VLOOKUP(YT$1, CHOOSE({1,2}, Timeseries[code],Timeseries[source_ticker]), 2, FALSE),
            VLOOKUP(YT$1, CHOOSE({1,2}, Timeseries[code],Timeseries[source_field]), 2, FALSE),
            StartDate, EndDate, "SORT","FALSE", "DTS","FALSE", "DAYS","C", "FILL","B"
        ),
        IF(
        VLOOKUP(YT$1, CHOOSE({1,2}, Timeseries[code], Timeseries[source]), 2, FALSE)="Infomax",
        _xll.IMDH(VLOOKUP(YT$1,CHOOSE({1,2},Timeseries[code],Timeseries[asset_class]),2,FALSE),
        VLOOKUP(YT$1,CHOOSE({1,2},Timeseries[code],Timeseries[source_ticker]),2,FALSE),
        VLOOKUP(YT$1,CHOOSE({1,2},Timeseries[code],Timeseries[source_field]),2,FALSE),
        StartDate+2,EndDate+2,9999,
        "Per=일,sort=A,real=false,Bizday=12,Quote=종가,ROUND=9,Pos=20,Orient=V,Title="&amp;VLOOKUP(YT$1,CHOOSE({1,2},Timeseries[code],Timeseries[name]),2,FALSE)&amp;",DtFmt=1,TmFmt=1,unit=true"),
        NA()
        )
        )
    )
    )
)</f>
        <v>#NAME?</v>
      </c>
      <c r="YU2" s="5" t="e" cm="1">
        <f t="array" aca="1" ref="YU2" ca="1">IF(
    YU$1="", NA(),
    IF(
    YU$1="Date",
    DateRange(StartDate, EndDate),
    IF(
        VLOOKUP(YU$1, CHOOSE({1,2}, Timeseries[code], Timeseries[source]), 2, FALSE)="FactSet",
        IF(
        VLOOKUP(YU$1, CHOOSE({1,2}, Timeseries[code], Timeseries[source_field]), 2, FALSE)="FDS_ECON_DATA",
        _xll.FDSC("", "", "PSETCAL(SEVENDAY);FDS_ECON_DATA('" &amp;
            VLOOKUP(YU$1, CHOOSE({1,2}, Timeseries[code], Timeseries[source_ticker]), 2, FALSE) &amp;
            "'," &amp; StartDate &amp; "," &amp; EndDate &amp; ", D, NONE, NONE)"
        ),
        _xll.FDSC("", "", "PSETCAL(SEVENDAY);NO_REPEAT_F(SPEC_ID_DATA('" &amp;
            VLOOKUP(YU$1, CHOOSE({1,2}, Timeseries[code], Timeseries[source_ticker]), 2, FALSE) &amp;
            ":" &amp; VLOOKUP(YU$1, CHOOSE({1,2}, Timeseries[code], Timeseries[source_field]), 2, FALSE) &amp;
            "','" &amp; StartDate &amp; "','" &amp; EndDate &amp; "', D, NONE, NONE,2))"
        )
        ),
        IF(
        VLOOKUP(YU$1, CHOOSE({1,2}, Timeseries[code], Timeseries[source]), 2, FALSE)="Bloomberg",
        BDH(
            VLOOKUP(YU$1, CHOOSE({1,2}, Timeseries[code],Timeseries[source_ticker]), 2, FALSE),
            VLOOKUP(YU$1, CHOOSE({1,2}, Timeseries[code],Timeseries[source_field]), 2, FALSE),
            StartDate, EndDate, "SORT","FALSE", "DTS","FALSE", "DAYS","C", "FILL","B"
        ),
        IF(
        VLOOKUP(YU$1, CHOOSE({1,2}, Timeseries[code], Timeseries[source]), 2, FALSE)="Infomax",
        _xll.IMDH(VLOOKUP(YU$1,CHOOSE({1,2},Timeseries[code],Timeseries[asset_class]),2,FALSE),
        VLOOKUP(YU$1,CHOOSE({1,2},Timeseries[code],Timeseries[source_ticker]),2,FALSE),
        VLOOKUP(YU$1,CHOOSE({1,2},Timeseries[code],Timeseries[source_field]),2,FALSE),
        StartDate+2,EndDate+2,9999,
        "Per=일,sort=A,real=false,Bizday=12,Quote=종가,ROUND=9,Pos=20,Orient=V,Title="&amp;VLOOKUP(YU$1,CHOOSE({1,2},Timeseries[code],Timeseries[name]),2,FALSE)&amp;",DtFmt=1,TmFmt=1,unit=true"),
        NA()
        )
        )
    )
    )
)</f>
        <v>#NAME?</v>
      </c>
      <c r="YV2" s="5" t="e" cm="1">
        <f t="array" aca="1" ref="YV2" ca="1">IF(
    YV$1="", NA(),
    IF(
    YV$1="Date",
    DateRange(StartDate, EndDate),
    IF(
        VLOOKUP(YV$1, CHOOSE({1,2}, Timeseries[code], Timeseries[source]), 2, FALSE)="FactSet",
        IF(
        VLOOKUP(YV$1, CHOOSE({1,2}, Timeseries[code], Timeseries[source_field]), 2, FALSE)="FDS_ECON_DATA",
        _xll.FDSC("", "", "PSETCAL(SEVENDAY);FDS_ECON_DATA('" &amp;
            VLOOKUP(YV$1, CHOOSE({1,2}, Timeseries[code], Timeseries[source_ticker]), 2, FALSE) &amp;
            "'," &amp; StartDate &amp; "," &amp; EndDate &amp; ", D, NONE, NONE)"
        ),
        _xll.FDSC("", "", "PSETCAL(SEVENDAY);NO_REPEAT_F(SPEC_ID_DATA('" &amp;
            VLOOKUP(YV$1, CHOOSE({1,2}, Timeseries[code], Timeseries[source_ticker]), 2, FALSE) &amp;
            ":" &amp; VLOOKUP(YV$1, CHOOSE({1,2}, Timeseries[code], Timeseries[source_field]), 2, FALSE) &amp;
            "','" &amp; StartDate &amp; "','" &amp; EndDate &amp; "', D, NONE, NONE,2))"
        )
        ),
        IF(
        VLOOKUP(YV$1, CHOOSE({1,2}, Timeseries[code], Timeseries[source]), 2, FALSE)="Bloomberg",
        BDH(
            VLOOKUP(YV$1, CHOOSE({1,2}, Timeseries[code],Timeseries[source_ticker]), 2, FALSE),
            VLOOKUP(YV$1, CHOOSE({1,2}, Timeseries[code],Timeseries[source_field]), 2, FALSE),
            StartDate, EndDate, "SORT","FALSE", "DTS","FALSE", "DAYS","C", "FILL","B"
        ),
        IF(
        VLOOKUP(YV$1, CHOOSE({1,2}, Timeseries[code], Timeseries[source]), 2, FALSE)="Infomax",
        _xll.IMDH(VLOOKUP(YV$1,CHOOSE({1,2},Timeseries[code],Timeseries[asset_class]),2,FALSE),
        VLOOKUP(YV$1,CHOOSE({1,2},Timeseries[code],Timeseries[source_ticker]),2,FALSE),
        VLOOKUP(YV$1,CHOOSE({1,2},Timeseries[code],Timeseries[source_field]),2,FALSE),
        StartDate+2,EndDate+2,9999,
        "Per=일,sort=A,real=false,Bizday=12,Quote=종가,ROUND=9,Pos=20,Orient=V,Title="&amp;VLOOKUP(YV$1,CHOOSE({1,2},Timeseries[code],Timeseries[name]),2,FALSE)&amp;",DtFmt=1,TmFmt=1,unit=true"),
        NA()
        )
        )
    )
    )
)</f>
        <v>#NAME?</v>
      </c>
      <c r="YW2" s="5" t="e" cm="1">
        <f t="array" aca="1" ref="YW2" ca="1">IF(
    YW$1="", NA(),
    IF(
    YW$1="Date",
    DateRange(StartDate, EndDate),
    IF(
        VLOOKUP(YW$1, CHOOSE({1,2}, Timeseries[code], Timeseries[source]), 2, FALSE)="FactSet",
        IF(
        VLOOKUP(YW$1, CHOOSE({1,2}, Timeseries[code], Timeseries[source_field]), 2, FALSE)="FDS_ECON_DATA",
        _xll.FDSC("", "", "PSETCAL(SEVENDAY);FDS_ECON_DATA('" &amp;
            VLOOKUP(YW$1, CHOOSE({1,2}, Timeseries[code], Timeseries[source_ticker]), 2, FALSE) &amp;
            "'," &amp; StartDate &amp; "," &amp; EndDate &amp; ", D, NONE, NONE)"
        ),
        _xll.FDSC("", "", "PSETCAL(SEVENDAY);NO_REPEAT_F(SPEC_ID_DATA('" &amp;
            VLOOKUP(YW$1, CHOOSE({1,2}, Timeseries[code], Timeseries[source_ticker]), 2, FALSE) &amp;
            ":" &amp; VLOOKUP(YW$1, CHOOSE({1,2}, Timeseries[code], Timeseries[source_field]), 2, FALSE) &amp;
            "','" &amp; StartDate &amp; "','" &amp; EndDate &amp; "', D, NONE, NONE,2))"
        )
        ),
        IF(
        VLOOKUP(YW$1, CHOOSE({1,2}, Timeseries[code], Timeseries[source]), 2, FALSE)="Bloomberg",
        BDH(
            VLOOKUP(YW$1, CHOOSE({1,2}, Timeseries[code],Timeseries[source_ticker]), 2, FALSE),
            VLOOKUP(YW$1, CHOOSE({1,2}, Timeseries[code],Timeseries[source_field]), 2, FALSE),
            StartDate, EndDate, "SORT","FALSE", "DTS","FALSE", "DAYS","C", "FILL","B"
        ),
        IF(
        VLOOKUP(YW$1, CHOOSE({1,2}, Timeseries[code], Timeseries[source]), 2, FALSE)="Infomax",
        _xll.IMDH(VLOOKUP(YW$1,CHOOSE({1,2},Timeseries[code],Timeseries[asset_class]),2,FALSE),
        VLOOKUP(YW$1,CHOOSE({1,2},Timeseries[code],Timeseries[source_ticker]),2,FALSE),
        VLOOKUP(YW$1,CHOOSE({1,2},Timeseries[code],Timeseries[source_field]),2,FALSE),
        StartDate+2,EndDate+2,9999,
        "Per=일,sort=A,real=false,Bizday=12,Quote=종가,ROUND=9,Pos=20,Orient=V,Title="&amp;VLOOKUP(YW$1,CHOOSE({1,2},Timeseries[code],Timeseries[name]),2,FALSE)&amp;",DtFmt=1,TmFmt=1,unit=true"),
        NA()
        )
        )
    )
    )
)</f>
        <v>#NAME?</v>
      </c>
      <c r="YX2" s="5" t="e" cm="1">
        <f t="array" aca="1" ref="YX2" ca="1">IF(
    YX$1="", NA(),
    IF(
    YX$1="Date",
    DateRange(StartDate, EndDate),
    IF(
        VLOOKUP(YX$1, CHOOSE({1,2}, Timeseries[code], Timeseries[source]), 2, FALSE)="FactSet",
        IF(
        VLOOKUP(YX$1, CHOOSE({1,2}, Timeseries[code], Timeseries[source_field]), 2, FALSE)="FDS_ECON_DATA",
        _xll.FDSC("", "", "PSETCAL(SEVENDAY);FDS_ECON_DATA('" &amp;
            VLOOKUP(YX$1, CHOOSE({1,2}, Timeseries[code], Timeseries[source_ticker]), 2, FALSE) &amp;
            "'," &amp; StartDate &amp; "," &amp; EndDate &amp; ", D, NONE, NONE)"
        ),
        _xll.FDSC("", "", "PSETCAL(SEVENDAY);NO_REPEAT_F(SPEC_ID_DATA('" &amp;
            VLOOKUP(YX$1, CHOOSE({1,2}, Timeseries[code], Timeseries[source_ticker]), 2, FALSE) &amp;
            ":" &amp; VLOOKUP(YX$1, CHOOSE({1,2}, Timeseries[code], Timeseries[source_field]), 2, FALSE) &amp;
            "','" &amp; StartDate &amp; "','" &amp; EndDate &amp; "', D, NONE, NONE,2))"
        )
        ),
        IF(
        VLOOKUP(YX$1, CHOOSE({1,2}, Timeseries[code], Timeseries[source]), 2, FALSE)="Bloomberg",
        BDH(
            VLOOKUP(YX$1, CHOOSE({1,2}, Timeseries[code],Timeseries[source_ticker]), 2, FALSE),
            VLOOKUP(YX$1, CHOOSE({1,2}, Timeseries[code],Timeseries[source_field]), 2, FALSE),
            StartDate, EndDate, "SORT","FALSE", "DTS","FALSE", "DAYS","C", "FILL","B"
        ),
        IF(
        VLOOKUP(YX$1, CHOOSE({1,2}, Timeseries[code], Timeseries[source]), 2, FALSE)="Infomax",
        _xll.IMDH(VLOOKUP(YX$1,CHOOSE({1,2},Timeseries[code],Timeseries[asset_class]),2,FALSE),
        VLOOKUP(YX$1,CHOOSE({1,2},Timeseries[code],Timeseries[source_ticker]),2,FALSE),
        VLOOKUP(YX$1,CHOOSE({1,2},Timeseries[code],Timeseries[source_field]),2,FALSE),
        StartDate+2,EndDate+2,9999,
        "Per=일,sort=A,real=false,Bizday=12,Quote=종가,ROUND=9,Pos=20,Orient=V,Title="&amp;VLOOKUP(YX$1,CHOOSE({1,2},Timeseries[code],Timeseries[name]),2,FALSE)&amp;",DtFmt=1,TmFmt=1,unit=true"),
        NA()
        )
        )
    )
    )
)</f>
        <v>#NAME?</v>
      </c>
      <c r="YY2" s="5" t="e" cm="1">
        <f t="array" aca="1" ref="YY2" ca="1">IF(
    YY$1="", NA(),
    IF(
    YY$1="Date",
    DateRange(StartDate, EndDate),
    IF(
        VLOOKUP(YY$1, CHOOSE({1,2}, Timeseries[code], Timeseries[source]), 2, FALSE)="FactSet",
        IF(
        VLOOKUP(YY$1, CHOOSE({1,2}, Timeseries[code], Timeseries[source_field]), 2, FALSE)="FDS_ECON_DATA",
        _xll.FDSC("", "", "PSETCAL(SEVENDAY);FDS_ECON_DATA('" &amp;
            VLOOKUP(YY$1, CHOOSE({1,2}, Timeseries[code], Timeseries[source_ticker]), 2, FALSE) &amp;
            "'," &amp; StartDate &amp; "," &amp; EndDate &amp; ", D, NONE, NONE)"
        ),
        _xll.FDSC("", "", "PSETCAL(SEVENDAY);NO_REPEAT_F(SPEC_ID_DATA('" &amp;
            VLOOKUP(YY$1, CHOOSE({1,2}, Timeseries[code], Timeseries[source_ticker]), 2, FALSE) &amp;
            ":" &amp; VLOOKUP(YY$1, CHOOSE({1,2}, Timeseries[code], Timeseries[source_field]), 2, FALSE) &amp;
            "','" &amp; StartDate &amp; "','" &amp; EndDate &amp; "', D, NONE, NONE,2))"
        )
        ),
        IF(
        VLOOKUP(YY$1, CHOOSE({1,2}, Timeseries[code], Timeseries[source]), 2, FALSE)="Bloomberg",
        BDH(
            VLOOKUP(YY$1, CHOOSE({1,2}, Timeseries[code],Timeseries[source_ticker]), 2, FALSE),
            VLOOKUP(YY$1, CHOOSE({1,2}, Timeseries[code],Timeseries[source_field]), 2, FALSE),
            StartDate, EndDate, "SORT","FALSE", "DTS","FALSE", "DAYS","C", "FILL","B"
        ),
        IF(
        VLOOKUP(YY$1, CHOOSE({1,2}, Timeseries[code], Timeseries[source]), 2, FALSE)="Infomax",
        _xll.IMDH(VLOOKUP(YY$1,CHOOSE({1,2},Timeseries[code],Timeseries[asset_class]),2,FALSE),
        VLOOKUP(YY$1,CHOOSE({1,2},Timeseries[code],Timeseries[source_ticker]),2,FALSE),
        VLOOKUP(YY$1,CHOOSE({1,2},Timeseries[code],Timeseries[source_field]),2,FALSE),
        StartDate+2,EndDate+2,9999,
        "Per=일,sort=A,real=false,Bizday=12,Quote=종가,ROUND=9,Pos=20,Orient=V,Title="&amp;VLOOKUP(YY$1,CHOOSE({1,2},Timeseries[code],Timeseries[name]),2,FALSE)&amp;",DtFmt=1,TmFmt=1,unit=true"),
        NA()
        )
        )
    )
    )
)</f>
        <v>#NAME?</v>
      </c>
      <c r="YZ2" s="5" t="e" cm="1">
        <f t="array" aca="1" ref="YZ2" ca="1">IF(
    YZ$1="", NA(),
    IF(
    YZ$1="Date",
    DateRange(StartDate, EndDate),
    IF(
        VLOOKUP(YZ$1, CHOOSE({1,2}, Timeseries[code], Timeseries[source]), 2, FALSE)="FactSet",
        IF(
        VLOOKUP(YZ$1, CHOOSE({1,2}, Timeseries[code], Timeseries[source_field]), 2, FALSE)="FDS_ECON_DATA",
        _xll.FDSC("", "", "PSETCAL(SEVENDAY);FDS_ECON_DATA('" &amp;
            VLOOKUP(YZ$1, CHOOSE({1,2}, Timeseries[code], Timeseries[source_ticker]), 2, FALSE) &amp;
            "'," &amp; StartDate &amp; "," &amp; EndDate &amp; ", D, NONE, NONE)"
        ),
        _xll.FDSC("", "", "PSETCAL(SEVENDAY);NO_REPEAT_F(SPEC_ID_DATA('" &amp;
            VLOOKUP(YZ$1, CHOOSE({1,2}, Timeseries[code], Timeseries[source_ticker]), 2, FALSE) &amp;
            ":" &amp; VLOOKUP(YZ$1, CHOOSE({1,2}, Timeseries[code], Timeseries[source_field]), 2, FALSE) &amp;
            "','" &amp; StartDate &amp; "','" &amp; EndDate &amp; "', D, NONE, NONE,2))"
        )
        ),
        IF(
        VLOOKUP(YZ$1, CHOOSE({1,2}, Timeseries[code], Timeseries[source]), 2, FALSE)="Bloomberg",
        BDH(
            VLOOKUP(YZ$1, CHOOSE({1,2}, Timeseries[code],Timeseries[source_ticker]), 2, FALSE),
            VLOOKUP(YZ$1, CHOOSE({1,2}, Timeseries[code],Timeseries[source_field]), 2, FALSE),
            StartDate, EndDate, "SORT","FALSE", "DTS","FALSE", "DAYS","C", "FILL","B"
        ),
        IF(
        VLOOKUP(YZ$1, CHOOSE({1,2}, Timeseries[code], Timeseries[source]), 2, FALSE)="Infomax",
        _xll.IMDH(VLOOKUP(YZ$1,CHOOSE({1,2},Timeseries[code],Timeseries[asset_class]),2,FALSE),
        VLOOKUP(YZ$1,CHOOSE({1,2},Timeseries[code],Timeseries[source_ticker]),2,FALSE),
        VLOOKUP(YZ$1,CHOOSE({1,2},Timeseries[code],Timeseries[source_field]),2,FALSE),
        StartDate+2,EndDate+2,9999,
        "Per=일,sort=A,real=false,Bizday=12,Quote=종가,ROUND=9,Pos=20,Orient=V,Title="&amp;VLOOKUP(YZ$1,CHOOSE({1,2},Timeseries[code],Timeseries[name]),2,FALSE)&amp;",DtFmt=1,TmFmt=1,unit=true"),
        NA()
        )
        )
    )
    )
)</f>
        <v>#NAME?</v>
      </c>
      <c r="ZA2" s="5" t="e" cm="1">
        <f t="array" aca="1" ref="ZA2" ca="1">IF(
    ZA$1="", NA(),
    IF(
    ZA$1="Date",
    DateRange(StartDate, EndDate),
    IF(
        VLOOKUP(ZA$1, CHOOSE({1,2}, Timeseries[code], Timeseries[source]), 2, FALSE)="FactSet",
        IF(
        VLOOKUP(ZA$1, CHOOSE({1,2}, Timeseries[code], Timeseries[source_field]), 2, FALSE)="FDS_ECON_DATA",
        _xll.FDSC("", "", "PSETCAL(SEVENDAY);FDS_ECON_DATA('" &amp;
            VLOOKUP(ZA$1, CHOOSE({1,2}, Timeseries[code], Timeseries[source_ticker]), 2, FALSE) &amp;
            "'," &amp; StartDate &amp; "," &amp; EndDate &amp; ", D, NONE, NONE)"
        ),
        _xll.FDSC("", "", "PSETCAL(SEVENDAY);NO_REPEAT_F(SPEC_ID_DATA('" &amp;
            VLOOKUP(ZA$1, CHOOSE({1,2}, Timeseries[code], Timeseries[source_ticker]), 2, FALSE) &amp;
            ":" &amp; VLOOKUP(ZA$1, CHOOSE({1,2}, Timeseries[code], Timeseries[source_field]), 2, FALSE) &amp;
            "','" &amp; StartDate &amp; "','" &amp; EndDate &amp; "', D, NONE, NONE,2))"
        )
        ),
        IF(
        VLOOKUP(ZA$1, CHOOSE({1,2}, Timeseries[code], Timeseries[source]), 2, FALSE)="Bloomberg",
        BDH(
            VLOOKUP(ZA$1, CHOOSE({1,2}, Timeseries[code],Timeseries[source_ticker]), 2, FALSE),
            VLOOKUP(ZA$1, CHOOSE({1,2}, Timeseries[code],Timeseries[source_field]), 2, FALSE),
            StartDate, EndDate, "SORT","FALSE", "DTS","FALSE", "DAYS","C", "FILL","B"
        ),
        IF(
        VLOOKUP(ZA$1, CHOOSE({1,2}, Timeseries[code], Timeseries[source]), 2, FALSE)="Infomax",
        _xll.IMDH(VLOOKUP(ZA$1,CHOOSE({1,2},Timeseries[code],Timeseries[asset_class]),2,FALSE),
        VLOOKUP(ZA$1,CHOOSE({1,2},Timeseries[code],Timeseries[source_ticker]),2,FALSE),
        VLOOKUP(ZA$1,CHOOSE({1,2},Timeseries[code],Timeseries[source_field]),2,FALSE),
        StartDate+2,EndDate+2,9999,
        "Per=일,sort=A,real=false,Bizday=12,Quote=종가,ROUND=9,Pos=20,Orient=V,Title="&amp;VLOOKUP(ZA$1,CHOOSE({1,2},Timeseries[code],Timeseries[name]),2,FALSE)&amp;",DtFmt=1,TmFmt=1,unit=true"),
        NA()
        )
        )
    )
    )
)</f>
        <v>#NAME?</v>
      </c>
      <c r="ZB2" s="5" t="e" cm="1">
        <f t="array" aca="1" ref="ZB2" ca="1">IF(
    ZB$1="", NA(),
    IF(
    ZB$1="Date",
    DateRange(StartDate, EndDate),
    IF(
        VLOOKUP(ZB$1, CHOOSE({1,2}, Timeseries[code], Timeseries[source]), 2, FALSE)="FactSet",
        IF(
        VLOOKUP(ZB$1, CHOOSE({1,2}, Timeseries[code], Timeseries[source_field]), 2, FALSE)="FDS_ECON_DATA",
        _xll.FDSC("", "", "PSETCAL(SEVENDAY);FDS_ECON_DATA('" &amp;
            VLOOKUP(ZB$1, CHOOSE({1,2}, Timeseries[code], Timeseries[source_ticker]), 2, FALSE) &amp;
            "'," &amp; StartDate &amp; "," &amp; EndDate &amp; ", D, NONE, NONE)"
        ),
        _xll.FDSC("", "", "PSETCAL(SEVENDAY);NO_REPEAT_F(SPEC_ID_DATA('" &amp;
            VLOOKUP(ZB$1, CHOOSE({1,2}, Timeseries[code], Timeseries[source_ticker]), 2, FALSE) &amp;
            ":" &amp; VLOOKUP(ZB$1, CHOOSE({1,2}, Timeseries[code], Timeseries[source_field]), 2, FALSE) &amp;
            "','" &amp; StartDate &amp; "','" &amp; EndDate &amp; "', D, NONE, NONE,2))"
        )
        ),
        IF(
        VLOOKUP(ZB$1, CHOOSE({1,2}, Timeseries[code], Timeseries[source]), 2, FALSE)="Bloomberg",
        BDH(
            VLOOKUP(ZB$1, CHOOSE({1,2}, Timeseries[code],Timeseries[source_ticker]), 2, FALSE),
            VLOOKUP(ZB$1, CHOOSE({1,2}, Timeseries[code],Timeseries[source_field]), 2, FALSE),
            StartDate, EndDate, "SORT","FALSE", "DTS","FALSE", "DAYS","C", "FILL","B"
        ),
        IF(
        VLOOKUP(ZB$1, CHOOSE({1,2}, Timeseries[code], Timeseries[source]), 2, FALSE)="Infomax",
        _xll.IMDH(VLOOKUP(ZB$1,CHOOSE({1,2},Timeseries[code],Timeseries[asset_class]),2,FALSE),
        VLOOKUP(ZB$1,CHOOSE({1,2},Timeseries[code],Timeseries[source_ticker]),2,FALSE),
        VLOOKUP(ZB$1,CHOOSE({1,2},Timeseries[code],Timeseries[source_field]),2,FALSE),
        StartDate+2,EndDate+2,9999,
        "Per=일,sort=A,real=false,Bizday=12,Quote=종가,ROUND=9,Pos=20,Orient=V,Title="&amp;VLOOKUP(ZB$1,CHOOSE({1,2},Timeseries[code],Timeseries[name]),2,FALSE)&amp;",DtFmt=1,TmFmt=1,unit=true"),
        NA()
        )
        )
    )
    )
)</f>
        <v>#NAME?</v>
      </c>
      <c r="ZC2" s="5" t="e" cm="1">
        <f t="array" aca="1" ref="ZC2" ca="1">IF(
    ZC$1="", NA(),
    IF(
    ZC$1="Date",
    DateRange(StartDate, EndDate),
    IF(
        VLOOKUP(ZC$1, CHOOSE({1,2}, Timeseries[code], Timeseries[source]), 2, FALSE)="FactSet",
        IF(
        VLOOKUP(ZC$1, CHOOSE({1,2}, Timeseries[code], Timeseries[source_field]), 2, FALSE)="FDS_ECON_DATA",
        _xll.FDSC("", "", "PSETCAL(SEVENDAY);FDS_ECON_DATA('" &amp;
            VLOOKUP(ZC$1, CHOOSE({1,2}, Timeseries[code], Timeseries[source_ticker]), 2, FALSE) &amp;
            "'," &amp; StartDate &amp; "," &amp; EndDate &amp; ", D, NONE, NONE)"
        ),
        _xll.FDSC("", "", "PSETCAL(SEVENDAY);NO_REPEAT_F(SPEC_ID_DATA('" &amp;
            VLOOKUP(ZC$1, CHOOSE({1,2}, Timeseries[code], Timeseries[source_ticker]), 2, FALSE) &amp;
            ":" &amp; VLOOKUP(ZC$1, CHOOSE({1,2}, Timeseries[code], Timeseries[source_field]), 2, FALSE) &amp;
            "','" &amp; StartDate &amp; "','" &amp; EndDate &amp; "', D, NONE, NONE,2))"
        )
        ),
        IF(
        VLOOKUP(ZC$1, CHOOSE({1,2}, Timeseries[code], Timeseries[source]), 2, FALSE)="Bloomberg",
        BDH(
            VLOOKUP(ZC$1, CHOOSE({1,2}, Timeseries[code],Timeseries[source_ticker]), 2, FALSE),
            VLOOKUP(ZC$1, CHOOSE({1,2}, Timeseries[code],Timeseries[source_field]), 2, FALSE),
            StartDate, EndDate, "SORT","FALSE", "DTS","FALSE", "DAYS","C", "FILL","B"
        ),
        IF(
        VLOOKUP(ZC$1, CHOOSE({1,2}, Timeseries[code], Timeseries[source]), 2, FALSE)="Infomax",
        _xll.IMDH(VLOOKUP(ZC$1,CHOOSE({1,2},Timeseries[code],Timeseries[asset_class]),2,FALSE),
        VLOOKUP(ZC$1,CHOOSE({1,2},Timeseries[code],Timeseries[source_ticker]),2,FALSE),
        VLOOKUP(ZC$1,CHOOSE({1,2},Timeseries[code],Timeseries[source_field]),2,FALSE),
        StartDate+2,EndDate+2,9999,
        "Per=일,sort=A,real=false,Bizday=12,Quote=종가,ROUND=9,Pos=20,Orient=V,Title="&amp;VLOOKUP(ZC$1,CHOOSE({1,2},Timeseries[code],Timeseries[name]),2,FALSE)&amp;",DtFmt=1,TmFmt=1,unit=true"),
        NA()
        )
        )
    )
    )
)</f>
        <v>#NAME?</v>
      </c>
      <c r="ZD2" s="5" t="e" cm="1">
        <f t="array" aca="1" ref="ZD2" ca="1">IF(
    ZD$1="", NA(),
    IF(
    ZD$1="Date",
    DateRange(StartDate, EndDate),
    IF(
        VLOOKUP(ZD$1, CHOOSE({1,2}, Timeseries[code], Timeseries[source]), 2, FALSE)="FactSet",
        IF(
        VLOOKUP(ZD$1, CHOOSE({1,2}, Timeseries[code], Timeseries[source_field]), 2, FALSE)="FDS_ECON_DATA",
        _xll.FDSC("", "", "PSETCAL(SEVENDAY);FDS_ECON_DATA('" &amp;
            VLOOKUP(ZD$1, CHOOSE({1,2}, Timeseries[code], Timeseries[source_ticker]), 2, FALSE) &amp;
            "'," &amp; StartDate &amp; "," &amp; EndDate &amp; ", D, NONE, NONE)"
        ),
        _xll.FDSC("", "", "PSETCAL(SEVENDAY);NO_REPEAT_F(SPEC_ID_DATA('" &amp;
            VLOOKUP(ZD$1, CHOOSE({1,2}, Timeseries[code], Timeseries[source_ticker]), 2, FALSE) &amp;
            ":" &amp; VLOOKUP(ZD$1, CHOOSE({1,2}, Timeseries[code], Timeseries[source_field]), 2, FALSE) &amp;
            "','" &amp; StartDate &amp; "','" &amp; EndDate &amp; "', D, NONE, NONE,2))"
        )
        ),
        IF(
        VLOOKUP(ZD$1, CHOOSE({1,2}, Timeseries[code], Timeseries[source]), 2, FALSE)="Bloomberg",
        BDH(
            VLOOKUP(ZD$1, CHOOSE({1,2}, Timeseries[code],Timeseries[source_ticker]), 2, FALSE),
            VLOOKUP(ZD$1, CHOOSE({1,2}, Timeseries[code],Timeseries[source_field]), 2, FALSE),
            StartDate, EndDate, "SORT","FALSE", "DTS","FALSE", "DAYS","C", "FILL","B"
        ),
        IF(
        VLOOKUP(ZD$1, CHOOSE({1,2}, Timeseries[code], Timeseries[source]), 2, FALSE)="Infomax",
        _xll.IMDH(VLOOKUP(ZD$1,CHOOSE({1,2},Timeseries[code],Timeseries[asset_class]),2,FALSE),
        VLOOKUP(ZD$1,CHOOSE({1,2},Timeseries[code],Timeseries[source_ticker]),2,FALSE),
        VLOOKUP(ZD$1,CHOOSE({1,2},Timeseries[code],Timeseries[source_field]),2,FALSE),
        StartDate+2,EndDate+2,9999,
        "Per=일,sort=A,real=false,Bizday=12,Quote=종가,ROUND=9,Pos=20,Orient=V,Title="&amp;VLOOKUP(ZD$1,CHOOSE({1,2},Timeseries[code],Timeseries[name]),2,FALSE)&amp;",DtFmt=1,TmFmt=1,unit=true"),
        NA()
        )
        )
    )
    )
)</f>
        <v>#NAME?</v>
      </c>
      <c r="ZE2" s="5" t="e" cm="1">
        <f t="array" aca="1" ref="ZE2" ca="1">IF(
    ZE$1="", NA(),
    IF(
    ZE$1="Date",
    DateRange(StartDate, EndDate),
    IF(
        VLOOKUP(ZE$1, CHOOSE({1,2}, Timeseries[code], Timeseries[source]), 2, FALSE)="FactSet",
        IF(
        VLOOKUP(ZE$1, CHOOSE({1,2}, Timeseries[code], Timeseries[source_field]), 2, FALSE)="FDS_ECON_DATA",
        _xll.FDSC("", "", "PSETCAL(SEVENDAY);FDS_ECON_DATA('" &amp;
            VLOOKUP(ZE$1, CHOOSE({1,2}, Timeseries[code], Timeseries[source_ticker]), 2, FALSE) &amp;
            "'," &amp; StartDate &amp; "," &amp; EndDate &amp; ", D, NONE, NONE)"
        ),
        _xll.FDSC("", "", "PSETCAL(SEVENDAY);NO_REPEAT_F(SPEC_ID_DATA('" &amp;
            VLOOKUP(ZE$1, CHOOSE({1,2}, Timeseries[code], Timeseries[source_ticker]), 2, FALSE) &amp;
            ":" &amp; VLOOKUP(ZE$1, CHOOSE({1,2}, Timeseries[code], Timeseries[source_field]), 2, FALSE) &amp;
            "','" &amp; StartDate &amp; "','" &amp; EndDate &amp; "', D, NONE, NONE,2))"
        )
        ),
        IF(
        VLOOKUP(ZE$1, CHOOSE({1,2}, Timeseries[code], Timeseries[source]), 2, FALSE)="Bloomberg",
        BDH(
            VLOOKUP(ZE$1, CHOOSE({1,2}, Timeseries[code],Timeseries[source_ticker]), 2, FALSE),
            VLOOKUP(ZE$1, CHOOSE({1,2}, Timeseries[code],Timeseries[source_field]), 2, FALSE),
            StartDate, EndDate, "SORT","FALSE", "DTS","FALSE", "DAYS","C", "FILL","B"
        ),
        IF(
        VLOOKUP(ZE$1, CHOOSE({1,2}, Timeseries[code], Timeseries[source]), 2, FALSE)="Infomax",
        _xll.IMDH(VLOOKUP(ZE$1,CHOOSE({1,2},Timeseries[code],Timeseries[asset_class]),2,FALSE),
        VLOOKUP(ZE$1,CHOOSE({1,2},Timeseries[code],Timeseries[source_ticker]),2,FALSE),
        VLOOKUP(ZE$1,CHOOSE({1,2},Timeseries[code],Timeseries[source_field]),2,FALSE),
        StartDate+2,EndDate+2,9999,
        "Per=일,sort=A,real=false,Bizday=12,Quote=종가,ROUND=9,Pos=20,Orient=V,Title="&amp;VLOOKUP(ZE$1,CHOOSE({1,2},Timeseries[code],Timeseries[name]),2,FALSE)&amp;",DtFmt=1,TmFmt=1,unit=true"),
        NA()
        )
        )
    )
    )
)</f>
        <v>#NAME?</v>
      </c>
      <c r="ZF2" s="5" t="e" cm="1">
        <f t="array" aca="1" ref="ZF2" ca="1">IF(
    ZF$1="", NA(),
    IF(
    ZF$1="Date",
    DateRange(StartDate, EndDate),
    IF(
        VLOOKUP(ZF$1, CHOOSE({1,2}, Timeseries[code], Timeseries[source]), 2, FALSE)="FactSet",
        IF(
        VLOOKUP(ZF$1, CHOOSE({1,2}, Timeseries[code], Timeseries[source_field]), 2, FALSE)="FDS_ECON_DATA",
        _xll.FDSC("", "", "PSETCAL(SEVENDAY);FDS_ECON_DATA('" &amp;
            VLOOKUP(ZF$1, CHOOSE({1,2}, Timeseries[code], Timeseries[source_ticker]), 2, FALSE) &amp;
            "'," &amp; StartDate &amp; "," &amp; EndDate &amp; ", D, NONE, NONE)"
        ),
        _xll.FDSC("", "", "PSETCAL(SEVENDAY);NO_REPEAT_F(SPEC_ID_DATA('" &amp;
            VLOOKUP(ZF$1, CHOOSE({1,2}, Timeseries[code], Timeseries[source_ticker]), 2, FALSE) &amp;
            ":" &amp; VLOOKUP(ZF$1, CHOOSE({1,2}, Timeseries[code], Timeseries[source_field]), 2, FALSE) &amp;
            "','" &amp; StartDate &amp; "','" &amp; EndDate &amp; "', D, NONE, NONE,2))"
        )
        ),
        IF(
        VLOOKUP(ZF$1, CHOOSE({1,2}, Timeseries[code], Timeseries[source]), 2, FALSE)="Bloomberg",
        BDH(
            VLOOKUP(ZF$1, CHOOSE({1,2}, Timeseries[code],Timeseries[source_ticker]), 2, FALSE),
            VLOOKUP(ZF$1, CHOOSE({1,2}, Timeseries[code],Timeseries[source_field]), 2, FALSE),
            StartDate, EndDate, "SORT","FALSE", "DTS","FALSE", "DAYS","C", "FILL","B"
        ),
        IF(
        VLOOKUP(ZF$1, CHOOSE({1,2}, Timeseries[code], Timeseries[source]), 2, FALSE)="Infomax",
        _xll.IMDH(VLOOKUP(ZF$1,CHOOSE({1,2},Timeseries[code],Timeseries[asset_class]),2,FALSE),
        VLOOKUP(ZF$1,CHOOSE({1,2},Timeseries[code],Timeseries[source_ticker]),2,FALSE),
        VLOOKUP(ZF$1,CHOOSE({1,2},Timeseries[code],Timeseries[source_field]),2,FALSE),
        StartDate+2,EndDate+2,9999,
        "Per=일,sort=A,real=false,Bizday=12,Quote=종가,ROUND=9,Pos=20,Orient=V,Title="&amp;VLOOKUP(ZF$1,CHOOSE({1,2},Timeseries[code],Timeseries[name]),2,FALSE)&amp;",DtFmt=1,TmFmt=1,unit=true"),
        NA()
        )
        )
    )
    )
)</f>
        <v>#NAME?</v>
      </c>
      <c r="ZG2" s="5" t="e" cm="1">
        <f t="array" aca="1" ref="ZG2" ca="1">IF(
    ZG$1="", NA(),
    IF(
    ZG$1="Date",
    DateRange(StartDate, EndDate),
    IF(
        VLOOKUP(ZG$1, CHOOSE({1,2}, Timeseries[code], Timeseries[source]), 2, FALSE)="FactSet",
        IF(
        VLOOKUP(ZG$1, CHOOSE({1,2}, Timeseries[code], Timeseries[source_field]), 2, FALSE)="FDS_ECON_DATA",
        _xll.FDSC("", "", "PSETCAL(SEVENDAY);FDS_ECON_DATA('" &amp;
            VLOOKUP(ZG$1, CHOOSE({1,2}, Timeseries[code], Timeseries[source_ticker]), 2, FALSE) &amp;
            "'," &amp; StartDate &amp; "," &amp; EndDate &amp; ", D, NONE, NONE)"
        ),
        _xll.FDSC("", "", "PSETCAL(SEVENDAY);NO_REPEAT_F(SPEC_ID_DATA('" &amp;
            VLOOKUP(ZG$1, CHOOSE({1,2}, Timeseries[code], Timeseries[source_ticker]), 2, FALSE) &amp;
            ":" &amp; VLOOKUP(ZG$1, CHOOSE({1,2}, Timeseries[code], Timeseries[source_field]), 2, FALSE) &amp;
            "','" &amp; StartDate &amp; "','" &amp; EndDate &amp; "', D, NONE, NONE,2))"
        )
        ),
        IF(
        VLOOKUP(ZG$1, CHOOSE({1,2}, Timeseries[code], Timeseries[source]), 2, FALSE)="Bloomberg",
        BDH(
            VLOOKUP(ZG$1, CHOOSE({1,2}, Timeseries[code],Timeseries[source_ticker]), 2, FALSE),
            VLOOKUP(ZG$1, CHOOSE({1,2}, Timeseries[code],Timeseries[source_field]), 2, FALSE),
            StartDate, EndDate, "SORT","FALSE", "DTS","FALSE", "DAYS","C", "FILL","B"
        ),
        IF(
        VLOOKUP(ZG$1, CHOOSE({1,2}, Timeseries[code], Timeseries[source]), 2, FALSE)="Infomax",
        _xll.IMDH(VLOOKUP(ZG$1,CHOOSE({1,2},Timeseries[code],Timeseries[asset_class]),2,FALSE),
        VLOOKUP(ZG$1,CHOOSE({1,2},Timeseries[code],Timeseries[source_ticker]),2,FALSE),
        VLOOKUP(ZG$1,CHOOSE({1,2},Timeseries[code],Timeseries[source_field]),2,FALSE),
        StartDate+2,EndDate+2,9999,
        "Per=일,sort=A,real=false,Bizday=12,Quote=종가,ROUND=9,Pos=20,Orient=V,Title="&amp;VLOOKUP(ZG$1,CHOOSE({1,2},Timeseries[code],Timeseries[name]),2,FALSE)&amp;",DtFmt=1,TmFmt=1,unit=true"),
        NA()
        )
        )
    )
    )
)</f>
        <v>#NAME?</v>
      </c>
      <c r="ZH2" s="5" t="e" cm="1">
        <f t="array" aca="1" ref="ZH2" ca="1">IF(
    ZH$1="", NA(),
    IF(
    ZH$1="Date",
    DateRange(StartDate, EndDate),
    IF(
        VLOOKUP(ZH$1, CHOOSE({1,2}, Timeseries[code], Timeseries[source]), 2, FALSE)="FactSet",
        IF(
        VLOOKUP(ZH$1, CHOOSE({1,2}, Timeseries[code], Timeseries[source_field]), 2, FALSE)="FDS_ECON_DATA",
        _xll.FDSC("", "", "PSETCAL(SEVENDAY);FDS_ECON_DATA('" &amp;
            VLOOKUP(ZH$1, CHOOSE({1,2}, Timeseries[code], Timeseries[source_ticker]), 2, FALSE) &amp;
            "'," &amp; StartDate &amp; "," &amp; EndDate &amp; ", D, NONE, NONE)"
        ),
        _xll.FDSC("", "", "PSETCAL(SEVENDAY);NO_REPEAT_F(SPEC_ID_DATA('" &amp;
            VLOOKUP(ZH$1, CHOOSE({1,2}, Timeseries[code], Timeseries[source_ticker]), 2, FALSE) &amp;
            ":" &amp; VLOOKUP(ZH$1, CHOOSE({1,2}, Timeseries[code], Timeseries[source_field]), 2, FALSE) &amp;
            "','" &amp; StartDate &amp; "','" &amp; EndDate &amp; "', D, NONE, NONE,2))"
        )
        ),
        IF(
        VLOOKUP(ZH$1, CHOOSE({1,2}, Timeseries[code], Timeseries[source]), 2, FALSE)="Bloomberg",
        BDH(
            VLOOKUP(ZH$1, CHOOSE({1,2}, Timeseries[code],Timeseries[source_ticker]), 2, FALSE),
            VLOOKUP(ZH$1, CHOOSE({1,2}, Timeseries[code],Timeseries[source_field]), 2, FALSE),
            StartDate, EndDate, "SORT","FALSE", "DTS","FALSE", "DAYS","C", "FILL","B"
        ),
        IF(
        VLOOKUP(ZH$1, CHOOSE({1,2}, Timeseries[code], Timeseries[source]), 2, FALSE)="Infomax",
        _xll.IMDH(VLOOKUP(ZH$1,CHOOSE({1,2},Timeseries[code],Timeseries[asset_class]),2,FALSE),
        VLOOKUP(ZH$1,CHOOSE({1,2},Timeseries[code],Timeseries[source_ticker]),2,FALSE),
        VLOOKUP(ZH$1,CHOOSE({1,2},Timeseries[code],Timeseries[source_field]),2,FALSE),
        StartDate+2,EndDate+2,9999,
        "Per=일,sort=A,real=false,Bizday=12,Quote=종가,ROUND=9,Pos=20,Orient=V,Title="&amp;VLOOKUP(ZH$1,CHOOSE({1,2},Timeseries[code],Timeseries[name]),2,FALSE)&amp;",DtFmt=1,TmFmt=1,unit=true"),
        NA()
        )
        )
    )
    )
)</f>
        <v>#NAME?</v>
      </c>
      <c r="ZI2" s="5" t="e" cm="1">
        <f t="array" aca="1" ref="ZI2" ca="1">IF(
    ZI$1="", NA(),
    IF(
    ZI$1="Date",
    DateRange(StartDate, EndDate),
    IF(
        VLOOKUP(ZI$1, CHOOSE({1,2}, Timeseries[code], Timeseries[source]), 2, FALSE)="FactSet",
        IF(
        VLOOKUP(ZI$1, CHOOSE({1,2}, Timeseries[code], Timeseries[source_field]), 2, FALSE)="FDS_ECON_DATA",
        _xll.FDSC("", "", "PSETCAL(SEVENDAY);FDS_ECON_DATA('" &amp;
            VLOOKUP(ZI$1, CHOOSE({1,2}, Timeseries[code], Timeseries[source_ticker]), 2, FALSE) &amp;
            "'," &amp; StartDate &amp; "," &amp; EndDate &amp; ", D, NONE, NONE)"
        ),
        _xll.FDSC("", "", "PSETCAL(SEVENDAY);NO_REPEAT_F(SPEC_ID_DATA('" &amp;
            VLOOKUP(ZI$1, CHOOSE({1,2}, Timeseries[code], Timeseries[source_ticker]), 2, FALSE) &amp;
            ":" &amp; VLOOKUP(ZI$1, CHOOSE({1,2}, Timeseries[code], Timeseries[source_field]), 2, FALSE) &amp;
            "','" &amp; StartDate &amp; "','" &amp; EndDate &amp; "', D, NONE, NONE,2))"
        )
        ),
        IF(
        VLOOKUP(ZI$1, CHOOSE({1,2}, Timeseries[code], Timeseries[source]), 2, FALSE)="Bloomberg",
        BDH(
            VLOOKUP(ZI$1, CHOOSE({1,2}, Timeseries[code],Timeseries[source_ticker]), 2, FALSE),
            VLOOKUP(ZI$1, CHOOSE({1,2}, Timeseries[code],Timeseries[source_field]), 2, FALSE),
            StartDate, EndDate, "SORT","FALSE", "DTS","FALSE", "DAYS","C", "FILL","B"
        ),
        IF(
        VLOOKUP(ZI$1, CHOOSE({1,2}, Timeseries[code], Timeseries[source]), 2, FALSE)="Infomax",
        _xll.IMDH(VLOOKUP(ZI$1,CHOOSE({1,2},Timeseries[code],Timeseries[asset_class]),2,FALSE),
        VLOOKUP(ZI$1,CHOOSE({1,2},Timeseries[code],Timeseries[source_ticker]),2,FALSE),
        VLOOKUP(ZI$1,CHOOSE({1,2},Timeseries[code],Timeseries[source_field]),2,FALSE),
        StartDate+2,EndDate+2,9999,
        "Per=일,sort=A,real=false,Bizday=12,Quote=종가,ROUND=9,Pos=20,Orient=V,Title="&amp;VLOOKUP(ZI$1,CHOOSE({1,2},Timeseries[code],Timeseries[name]),2,FALSE)&amp;",DtFmt=1,TmFmt=1,unit=true"),
        NA()
        )
        )
    )
    )
)</f>
        <v>#NAME?</v>
      </c>
      <c r="ZJ2" s="5" t="e" cm="1">
        <f t="array" aca="1" ref="ZJ2" ca="1">IF(
    ZJ$1="", NA(),
    IF(
    ZJ$1="Date",
    DateRange(StartDate, EndDate),
    IF(
        VLOOKUP(ZJ$1, CHOOSE({1,2}, Timeseries[code], Timeseries[source]), 2, FALSE)="FactSet",
        IF(
        VLOOKUP(ZJ$1, CHOOSE({1,2}, Timeseries[code], Timeseries[source_field]), 2, FALSE)="FDS_ECON_DATA",
        _xll.FDSC("", "", "PSETCAL(SEVENDAY);FDS_ECON_DATA('" &amp;
            VLOOKUP(ZJ$1, CHOOSE({1,2}, Timeseries[code], Timeseries[source_ticker]), 2, FALSE) &amp;
            "'," &amp; StartDate &amp; "," &amp; EndDate &amp; ", D, NONE, NONE)"
        ),
        _xll.FDSC("", "", "PSETCAL(SEVENDAY);NO_REPEAT_F(SPEC_ID_DATA('" &amp;
            VLOOKUP(ZJ$1, CHOOSE({1,2}, Timeseries[code], Timeseries[source_ticker]), 2, FALSE) &amp;
            ":" &amp; VLOOKUP(ZJ$1, CHOOSE({1,2}, Timeseries[code], Timeseries[source_field]), 2, FALSE) &amp;
            "','" &amp; StartDate &amp; "','" &amp; EndDate &amp; "', D, NONE, NONE,2))"
        )
        ),
        IF(
        VLOOKUP(ZJ$1, CHOOSE({1,2}, Timeseries[code], Timeseries[source]), 2, FALSE)="Bloomberg",
        BDH(
            VLOOKUP(ZJ$1, CHOOSE({1,2}, Timeseries[code],Timeseries[source_ticker]), 2, FALSE),
            VLOOKUP(ZJ$1, CHOOSE({1,2}, Timeseries[code],Timeseries[source_field]), 2, FALSE),
            StartDate, EndDate, "SORT","FALSE", "DTS","FALSE", "DAYS","C", "FILL","B"
        ),
        IF(
        VLOOKUP(ZJ$1, CHOOSE({1,2}, Timeseries[code], Timeseries[source]), 2, FALSE)="Infomax",
        _xll.IMDH(VLOOKUP(ZJ$1,CHOOSE({1,2},Timeseries[code],Timeseries[asset_class]),2,FALSE),
        VLOOKUP(ZJ$1,CHOOSE({1,2},Timeseries[code],Timeseries[source_ticker]),2,FALSE),
        VLOOKUP(ZJ$1,CHOOSE({1,2},Timeseries[code],Timeseries[source_field]),2,FALSE),
        StartDate+2,EndDate+2,9999,
        "Per=일,sort=A,real=false,Bizday=12,Quote=종가,ROUND=9,Pos=20,Orient=V,Title="&amp;VLOOKUP(ZJ$1,CHOOSE({1,2},Timeseries[code],Timeseries[name]),2,FALSE)&amp;",DtFmt=1,TmFmt=1,unit=true"),
        NA()
        )
        )
    )
    )
)</f>
        <v>#NAME?</v>
      </c>
      <c r="ZK2" s="5" t="e" cm="1">
        <f t="array" aca="1" ref="ZK2" ca="1">IF(
    ZK$1="", NA(),
    IF(
    ZK$1="Date",
    DateRange(StartDate, EndDate),
    IF(
        VLOOKUP(ZK$1, CHOOSE({1,2}, Timeseries[code], Timeseries[source]), 2, FALSE)="FactSet",
        IF(
        VLOOKUP(ZK$1, CHOOSE({1,2}, Timeseries[code], Timeseries[source_field]), 2, FALSE)="FDS_ECON_DATA",
        _xll.FDSC("", "", "PSETCAL(SEVENDAY);FDS_ECON_DATA('" &amp;
            VLOOKUP(ZK$1, CHOOSE({1,2}, Timeseries[code], Timeseries[source_ticker]), 2, FALSE) &amp;
            "'," &amp; StartDate &amp; "," &amp; EndDate &amp; ", D, NONE, NONE)"
        ),
        _xll.FDSC("", "", "PSETCAL(SEVENDAY);NO_REPEAT_F(SPEC_ID_DATA('" &amp;
            VLOOKUP(ZK$1, CHOOSE({1,2}, Timeseries[code], Timeseries[source_ticker]), 2, FALSE) &amp;
            ":" &amp; VLOOKUP(ZK$1, CHOOSE({1,2}, Timeseries[code], Timeseries[source_field]), 2, FALSE) &amp;
            "','" &amp; StartDate &amp; "','" &amp; EndDate &amp; "', D, NONE, NONE,2))"
        )
        ),
        IF(
        VLOOKUP(ZK$1, CHOOSE({1,2}, Timeseries[code], Timeseries[source]), 2, FALSE)="Bloomberg",
        BDH(
            VLOOKUP(ZK$1, CHOOSE({1,2}, Timeseries[code],Timeseries[source_ticker]), 2, FALSE),
            VLOOKUP(ZK$1, CHOOSE({1,2}, Timeseries[code],Timeseries[source_field]), 2, FALSE),
            StartDate, EndDate, "SORT","FALSE", "DTS","FALSE", "DAYS","C", "FILL","B"
        ),
        IF(
        VLOOKUP(ZK$1, CHOOSE({1,2}, Timeseries[code], Timeseries[source]), 2, FALSE)="Infomax",
        _xll.IMDH(VLOOKUP(ZK$1,CHOOSE({1,2},Timeseries[code],Timeseries[asset_class]),2,FALSE),
        VLOOKUP(ZK$1,CHOOSE({1,2},Timeseries[code],Timeseries[source_ticker]),2,FALSE),
        VLOOKUP(ZK$1,CHOOSE({1,2},Timeseries[code],Timeseries[source_field]),2,FALSE),
        StartDate+2,EndDate+2,9999,
        "Per=일,sort=A,real=false,Bizday=12,Quote=종가,ROUND=9,Pos=20,Orient=V,Title="&amp;VLOOKUP(ZK$1,CHOOSE({1,2},Timeseries[code],Timeseries[name]),2,FALSE)&amp;",DtFmt=1,TmFmt=1,unit=true"),
        NA()
        )
        )
    )
    )
)</f>
        <v>#NAME?</v>
      </c>
      <c r="ZL2" s="5" t="e" cm="1">
        <f t="array" aca="1" ref="ZL2" ca="1">IF(
    ZL$1="", NA(),
    IF(
    ZL$1="Date",
    DateRange(StartDate, EndDate),
    IF(
        VLOOKUP(ZL$1, CHOOSE({1,2}, Timeseries[code], Timeseries[source]), 2, FALSE)="FactSet",
        IF(
        VLOOKUP(ZL$1, CHOOSE({1,2}, Timeseries[code], Timeseries[source_field]), 2, FALSE)="FDS_ECON_DATA",
        _xll.FDSC("", "", "PSETCAL(SEVENDAY);FDS_ECON_DATA('" &amp;
            VLOOKUP(ZL$1, CHOOSE({1,2}, Timeseries[code], Timeseries[source_ticker]), 2, FALSE) &amp;
            "'," &amp; StartDate &amp; "," &amp; EndDate &amp; ", D, NONE, NONE)"
        ),
        _xll.FDSC("", "", "PSETCAL(SEVENDAY);NO_REPEAT_F(SPEC_ID_DATA('" &amp;
            VLOOKUP(ZL$1, CHOOSE({1,2}, Timeseries[code], Timeseries[source_ticker]), 2, FALSE) &amp;
            ":" &amp; VLOOKUP(ZL$1, CHOOSE({1,2}, Timeseries[code], Timeseries[source_field]), 2, FALSE) &amp;
            "','" &amp; StartDate &amp; "','" &amp; EndDate &amp; "', D, NONE, NONE,2))"
        )
        ),
        IF(
        VLOOKUP(ZL$1, CHOOSE({1,2}, Timeseries[code], Timeseries[source]), 2, FALSE)="Bloomberg",
        BDH(
            VLOOKUP(ZL$1, CHOOSE({1,2}, Timeseries[code],Timeseries[source_ticker]), 2, FALSE),
            VLOOKUP(ZL$1, CHOOSE({1,2}, Timeseries[code],Timeseries[source_field]), 2, FALSE),
            StartDate, EndDate, "SORT","FALSE", "DTS","FALSE", "DAYS","C", "FILL","B"
        ),
        IF(
        VLOOKUP(ZL$1, CHOOSE({1,2}, Timeseries[code], Timeseries[source]), 2, FALSE)="Infomax",
        _xll.IMDH(VLOOKUP(ZL$1,CHOOSE({1,2},Timeseries[code],Timeseries[asset_class]),2,FALSE),
        VLOOKUP(ZL$1,CHOOSE({1,2},Timeseries[code],Timeseries[source_ticker]),2,FALSE),
        VLOOKUP(ZL$1,CHOOSE({1,2},Timeseries[code],Timeseries[source_field]),2,FALSE),
        StartDate+2,EndDate+2,9999,
        "Per=일,sort=A,real=false,Bizday=12,Quote=종가,ROUND=9,Pos=20,Orient=V,Title="&amp;VLOOKUP(ZL$1,CHOOSE({1,2},Timeseries[code],Timeseries[name]),2,FALSE)&amp;",DtFmt=1,TmFmt=1,unit=true"),
        NA()
        )
        )
    )
    )
)</f>
        <v>#NAME?</v>
      </c>
      <c r="ZM2" s="5" t="e" cm="1">
        <f t="array" aca="1" ref="ZM2" ca="1">IF(
    ZM$1="", NA(),
    IF(
    ZM$1="Date",
    DateRange(StartDate, EndDate),
    IF(
        VLOOKUP(ZM$1, CHOOSE({1,2}, Timeseries[code], Timeseries[source]), 2, FALSE)="FactSet",
        IF(
        VLOOKUP(ZM$1, CHOOSE({1,2}, Timeseries[code], Timeseries[source_field]), 2, FALSE)="FDS_ECON_DATA",
        _xll.FDSC("", "", "PSETCAL(SEVENDAY);FDS_ECON_DATA('" &amp;
            VLOOKUP(ZM$1, CHOOSE({1,2}, Timeseries[code], Timeseries[source_ticker]), 2, FALSE) &amp;
            "'," &amp; StartDate &amp; "," &amp; EndDate &amp; ", D, NONE, NONE)"
        ),
        _xll.FDSC("", "", "PSETCAL(SEVENDAY);NO_REPEAT_F(SPEC_ID_DATA('" &amp;
            VLOOKUP(ZM$1, CHOOSE({1,2}, Timeseries[code], Timeseries[source_ticker]), 2, FALSE) &amp;
            ":" &amp; VLOOKUP(ZM$1, CHOOSE({1,2}, Timeseries[code], Timeseries[source_field]), 2, FALSE) &amp;
            "','" &amp; StartDate &amp; "','" &amp; EndDate &amp; "', D, NONE, NONE,2))"
        )
        ),
        IF(
        VLOOKUP(ZM$1, CHOOSE({1,2}, Timeseries[code], Timeseries[source]), 2, FALSE)="Bloomberg",
        BDH(
            VLOOKUP(ZM$1, CHOOSE({1,2}, Timeseries[code],Timeseries[source_ticker]), 2, FALSE),
            VLOOKUP(ZM$1, CHOOSE({1,2}, Timeseries[code],Timeseries[source_field]), 2, FALSE),
            StartDate, EndDate, "SORT","FALSE", "DTS","FALSE", "DAYS","C", "FILL","B"
        ),
        IF(
        VLOOKUP(ZM$1, CHOOSE({1,2}, Timeseries[code], Timeseries[source]), 2, FALSE)="Infomax",
        _xll.IMDH(VLOOKUP(ZM$1,CHOOSE({1,2},Timeseries[code],Timeseries[asset_class]),2,FALSE),
        VLOOKUP(ZM$1,CHOOSE({1,2},Timeseries[code],Timeseries[source_ticker]),2,FALSE),
        VLOOKUP(ZM$1,CHOOSE({1,2},Timeseries[code],Timeseries[source_field]),2,FALSE),
        StartDate+2,EndDate+2,9999,
        "Per=일,sort=A,real=false,Bizday=12,Quote=종가,ROUND=9,Pos=20,Orient=V,Title="&amp;VLOOKUP(ZM$1,CHOOSE({1,2},Timeseries[code],Timeseries[name]),2,FALSE)&amp;",DtFmt=1,TmFmt=1,unit=true"),
        NA()
        )
        )
    )
    )
)</f>
        <v>#NAME?</v>
      </c>
      <c r="ZN2" s="5" t="e" cm="1">
        <f t="array" aca="1" ref="ZN2" ca="1">IF(
    ZN$1="", NA(),
    IF(
    ZN$1="Date",
    DateRange(StartDate, EndDate),
    IF(
        VLOOKUP(ZN$1, CHOOSE({1,2}, Timeseries[code], Timeseries[source]), 2, FALSE)="FactSet",
        IF(
        VLOOKUP(ZN$1, CHOOSE({1,2}, Timeseries[code], Timeseries[source_field]), 2, FALSE)="FDS_ECON_DATA",
        _xll.FDSC("", "", "PSETCAL(SEVENDAY);FDS_ECON_DATA('" &amp;
            VLOOKUP(ZN$1, CHOOSE({1,2}, Timeseries[code], Timeseries[source_ticker]), 2, FALSE) &amp;
            "'," &amp; StartDate &amp; "," &amp; EndDate &amp; ", D, NONE, NONE)"
        ),
        _xll.FDSC("", "", "PSETCAL(SEVENDAY);NO_REPEAT_F(SPEC_ID_DATA('" &amp;
            VLOOKUP(ZN$1, CHOOSE({1,2}, Timeseries[code], Timeseries[source_ticker]), 2, FALSE) &amp;
            ":" &amp; VLOOKUP(ZN$1, CHOOSE({1,2}, Timeseries[code], Timeseries[source_field]), 2, FALSE) &amp;
            "','" &amp; StartDate &amp; "','" &amp; EndDate &amp; "', D, NONE, NONE,2))"
        )
        ),
        IF(
        VLOOKUP(ZN$1, CHOOSE({1,2}, Timeseries[code], Timeseries[source]), 2, FALSE)="Bloomberg",
        BDH(
            VLOOKUP(ZN$1, CHOOSE({1,2}, Timeseries[code],Timeseries[source_ticker]), 2, FALSE),
            VLOOKUP(ZN$1, CHOOSE({1,2}, Timeseries[code],Timeseries[source_field]), 2, FALSE),
            StartDate, EndDate, "SORT","FALSE", "DTS","FALSE", "DAYS","C", "FILL","B"
        ),
        IF(
        VLOOKUP(ZN$1, CHOOSE({1,2}, Timeseries[code], Timeseries[source]), 2, FALSE)="Infomax",
        _xll.IMDH(VLOOKUP(ZN$1,CHOOSE({1,2},Timeseries[code],Timeseries[asset_class]),2,FALSE),
        VLOOKUP(ZN$1,CHOOSE({1,2},Timeseries[code],Timeseries[source_ticker]),2,FALSE),
        VLOOKUP(ZN$1,CHOOSE({1,2},Timeseries[code],Timeseries[source_field]),2,FALSE),
        StartDate+2,EndDate+2,9999,
        "Per=일,sort=A,real=false,Bizday=12,Quote=종가,ROUND=9,Pos=20,Orient=V,Title="&amp;VLOOKUP(ZN$1,CHOOSE({1,2},Timeseries[code],Timeseries[name]),2,FALSE)&amp;",DtFmt=1,TmFmt=1,unit=true"),
        NA()
        )
        )
    )
    )
)</f>
        <v>#NAME?</v>
      </c>
      <c r="ZO2" s="5" t="e" cm="1">
        <f t="array" aca="1" ref="ZO2" ca="1">IF(
    ZO$1="", NA(),
    IF(
    ZO$1="Date",
    DateRange(StartDate, EndDate),
    IF(
        VLOOKUP(ZO$1, CHOOSE({1,2}, Timeseries[code], Timeseries[source]), 2, FALSE)="FactSet",
        IF(
        VLOOKUP(ZO$1, CHOOSE({1,2}, Timeseries[code], Timeseries[source_field]), 2, FALSE)="FDS_ECON_DATA",
        _xll.FDSC("", "", "PSETCAL(SEVENDAY);FDS_ECON_DATA('" &amp;
            VLOOKUP(ZO$1, CHOOSE({1,2}, Timeseries[code], Timeseries[source_ticker]), 2, FALSE) &amp;
            "'," &amp; StartDate &amp; "," &amp; EndDate &amp; ", D, NONE, NONE)"
        ),
        _xll.FDSC("", "", "PSETCAL(SEVENDAY);NO_REPEAT_F(SPEC_ID_DATA('" &amp;
            VLOOKUP(ZO$1, CHOOSE({1,2}, Timeseries[code], Timeseries[source_ticker]), 2, FALSE) &amp;
            ":" &amp; VLOOKUP(ZO$1, CHOOSE({1,2}, Timeseries[code], Timeseries[source_field]), 2, FALSE) &amp;
            "','" &amp; StartDate &amp; "','" &amp; EndDate &amp; "', D, NONE, NONE,2))"
        )
        ),
        IF(
        VLOOKUP(ZO$1, CHOOSE({1,2}, Timeseries[code], Timeseries[source]), 2, FALSE)="Bloomberg",
        BDH(
            VLOOKUP(ZO$1, CHOOSE({1,2}, Timeseries[code],Timeseries[source_ticker]), 2, FALSE),
            VLOOKUP(ZO$1, CHOOSE({1,2}, Timeseries[code],Timeseries[source_field]), 2, FALSE),
            StartDate, EndDate, "SORT","FALSE", "DTS","FALSE", "DAYS","C", "FILL","B"
        ),
        IF(
        VLOOKUP(ZO$1, CHOOSE({1,2}, Timeseries[code], Timeseries[source]), 2, FALSE)="Infomax",
        _xll.IMDH(VLOOKUP(ZO$1,CHOOSE({1,2},Timeseries[code],Timeseries[asset_class]),2,FALSE),
        VLOOKUP(ZO$1,CHOOSE({1,2},Timeseries[code],Timeseries[source_ticker]),2,FALSE),
        VLOOKUP(ZO$1,CHOOSE({1,2},Timeseries[code],Timeseries[source_field]),2,FALSE),
        StartDate+2,EndDate+2,9999,
        "Per=일,sort=A,real=false,Bizday=12,Quote=종가,ROUND=9,Pos=20,Orient=V,Title="&amp;VLOOKUP(ZO$1,CHOOSE({1,2},Timeseries[code],Timeseries[name]),2,FALSE)&amp;",DtFmt=1,TmFmt=1,unit=true"),
        NA()
        )
        )
    )
    )
)</f>
        <v>#NAME?</v>
      </c>
      <c r="ZP2" s="5" t="e" cm="1">
        <f t="array" aca="1" ref="ZP2" ca="1">IF(
    ZP$1="", NA(),
    IF(
    ZP$1="Date",
    DateRange(StartDate, EndDate),
    IF(
        VLOOKUP(ZP$1, CHOOSE({1,2}, Timeseries[code], Timeseries[source]), 2, FALSE)="FactSet",
        IF(
        VLOOKUP(ZP$1, CHOOSE({1,2}, Timeseries[code], Timeseries[source_field]), 2, FALSE)="FDS_ECON_DATA",
        _xll.FDSC("", "", "PSETCAL(SEVENDAY);FDS_ECON_DATA('" &amp;
            VLOOKUP(ZP$1, CHOOSE({1,2}, Timeseries[code], Timeseries[source_ticker]), 2, FALSE) &amp;
            "'," &amp; StartDate &amp; "," &amp; EndDate &amp; ", D, NONE, NONE)"
        ),
        _xll.FDSC("", "", "PSETCAL(SEVENDAY);NO_REPEAT_F(SPEC_ID_DATA('" &amp;
            VLOOKUP(ZP$1, CHOOSE({1,2}, Timeseries[code], Timeseries[source_ticker]), 2, FALSE) &amp;
            ":" &amp; VLOOKUP(ZP$1, CHOOSE({1,2}, Timeseries[code], Timeseries[source_field]), 2, FALSE) &amp;
            "','" &amp; StartDate &amp; "','" &amp; EndDate &amp; "', D, NONE, NONE,2))"
        )
        ),
        IF(
        VLOOKUP(ZP$1, CHOOSE({1,2}, Timeseries[code], Timeseries[source]), 2, FALSE)="Bloomberg",
        BDH(
            VLOOKUP(ZP$1, CHOOSE({1,2}, Timeseries[code],Timeseries[source_ticker]), 2, FALSE),
            VLOOKUP(ZP$1, CHOOSE({1,2}, Timeseries[code],Timeseries[source_field]), 2, FALSE),
            StartDate, EndDate, "SORT","FALSE", "DTS","FALSE", "DAYS","C", "FILL","B"
        ),
        IF(
        VLOOKUP(ZP$1, CHOOSE({1,2}, Timeseries[code], Timeseries[source]), 2, FALSE)="Infomax",
        _xll.IMDH(VLOOKUP(ZP$1,CHOOSE({1,2},Timeseries[code],Timeseries[asset_class]),2,FALSE),
        VLOOKUP(ZP$1,CHOOSE({1,2},Timeseries[code],Timeseries[source_ticker]),2,FALSE),
        VLOOKUP(ZP$1,CHOOSE({1,2},Timeseries[code],Timeseries[source_field]),2,FALSE),
        StartDate+2,EndDate+2,9999,
        "Per=일,sort=A,real=false,Bizday=12,Quote=종가,ROUND=9,Pos=20,Orient=V,Title="&amp;VLOOKUP(ZP$1,CHOOSE({1,2},Timeseries[code],Timeseries[name]),2,FALSE)&amp;",DtFmt=1,TmFmt=1,unit=true"),
        NA()
        )
        )
    )
    )
)</f>
        <v>#NAME?</v>
      </c>
      <c r="ZQ2" s="5" t="e" cm="1">
        <f t="array" aca="1" ref="ZQ2" ca="1">IF(
    ZQ$1="", NA(),
    IF(
    ZQ$1="Date",
    DateRange(StartDate, EndDate),
    IF(
        VLOOKUP(ZQ$1, CHOOSE({1,2}, Timeseries[code], Timeseries[source]), 2, FALSE)="FactSet",
        IF(
        VLOOKUP(ZQ$1, CHOOSE({1,2}, Timeseries[code], Timeseries[source_field]), 2, FALSE)="FDS_ECON_DATA",
        _xll.FDSC("", "", "PSETCAL(SEVENDAY);FDS_ECON_DATA('" &amp;
            VLOOKUP(ZQ$1, CHOOSE({1,2}, Timeseries[code], Timeseries[source_ticker]), 2, FALSE) &amp;
            "'," &amp; StartDate &amp; "," &amp; EndDate &amp; ", D, NONE, NONE)"
        ),
        _xll.FDSC("", "", "PSETCAL(SEVENDAY);NO_REPEAT_F(SPEC_ID_DATA('" &amp;
            VLOOKUP(ZQ$1, CHOOSE({1,2}, Timeseries[code], Timeseries[source_ticker]), 2, FALSE) &amp;
            ":" &amp; VLOOKUP(ZQ$1, CHOOSE({1,2}, Timeseries[code], Timeseries[source_field]), 2, FALSE) &amp;
            "','" &amp; StartDate &amp; "','" &amp; EndDate &amp; "', D, NONE, NONE,2))"
        )
        ),
        IF(
        VLOOKUP(ZQ$1, CHOOSE({1,2}, Timeseries[code], Timeseries[source]), 2, FALSE)="Bloomberg",
        BDH(
            VLOOKUP(ZQ$1, CHOOSE({1,2}, Timeseries[code],Timeseries[source_ticker]), 2, FALSE),
            VLOOKUP(ZQ$1, CHOOSE({1,2}, Timeseries[code],Timeseries[source_field]), 2, FALSE),
            StartDate, EndDate, "SORT","FALSE", "DTS","FALSE", "DAYS","C", "FILL","B"
        ),
        IF(
        VLOOKUP(ZQ$1, CHOOSE({1,2}, Timeseries[code], Timeseries[source]), 2, FALSE)="Infomax",
        _xll.IMDH(VLOOKUP(ZQ$1,CHOOSE({1,2},Timeseries[code],Timeseries[asset_class]),2,FALSE),
        VLOOKUP(ZQ$1,CHOOSE({1,2},Timeseries[code],Timeseries[source_ticker]),2,FALSE),
        VLOOKUP(ZQ$1,CHOOSE({1,2},Timeseries[code],Timeseries[source_field]),2,FALSE),
        StartDate+2,EndDate+2,9999,
        "Per=일,sort=A,real=false,Bizday=12,Quote=종가,ROUND=9,Pos=20,Orient=V,Title="&amp;VLOOKUP(ZQ$1,CHOOSE({1,2},Timeseries[code],Timeseries[name]),2,FALSE)&amp;",DtFmt=1,TmFmt=1,unit=true"),
        NA()
        )
        )
    )
    )
)</f>
        <v>#NAME?</v>
      </c>
      <c r="ZR2" s="5" t="str" cm="1">
        <f t="array" aca="1" ref="ZR2" ca="1">IF(
    ZR$1="", NA(),
    IF(
    ZR$1="Date",
    DateRange(StartDate, EndDate),
    IF(
        VLOOKUP(ZR$1, CHOOSE({1,2}, Timeseries[code], Timeseries[source]), 2, FALSE)="FactSet",
        IF(
        VLOOKUP(ZR$1, CHOOSE({1,2}, Timeseries[code], Timeseries[source_field]), 2, FALSE)="FDS_ECON_DATA",
        _xll.FDSC("", "", "PSETCAL(SEVENDAY);FDS_ECON_DATA('" &amp;
            VLOOKUP(ZR$1, CHOOSE({1,2}, Timeseries[code], Timeseries[source_ticker]), 2, FALSE) &amp;
            "'," &amp; StartDate &amp; "," &amp; EndDate &amp; ", D, NONE, NONE)"
        ),
        _xll.FDSC("", "", "PSETCAL(SEVENDAY);NO_REPEAT_F(SPEC_ID_DATA('" &amp;
            VLOOKUP(ZR$1, CHOOSE({1,2}, Timeseries[code], Timeseries[source_ticker]), 2, FALSE) &amp;
            ":" &amp; VLOOKUP(ZR$1, CHOOSE({1,2}, Timeseries[code], Timeseries[source_field]), 2, FALSE) &amp;
            "','" &amp; StartDate &amp; "','" &amp; EndDate &amp; "', D, NONE, NONE,2))"
        )
        ),
        IF(
        VLOOKUP(ZR$1, CHOOSE({1,2}, Timeseries[code], Timeseries[source]), 2, FALSE)="Bloomberg",
        BDH(
            VLOOKUP(ZR$1, CHOOSE({1,2}, Timeseries[code],Timeseries[source_ticker]), 2, FALSE),
            VLOOKUP(ZR$1, CHOOSE({1,2}, Timeseries[code],Timeseries[source_field]), 2, FALSE),
            StartDate, EndDate, "SORT","FALSE", "DTS","FALSE", "DAYS","C", "FILL","B"
        ),
        IF(
        VLOOKUP(ZR$1, CHOOSE({1,2}, Timeseries[code], Timeseries[source]), 2, FALSE)="Infomax",
        _xll.IMDH(VLOOKUP(ZR$1,CHOOSE({1,2},Timeseries[code],Timeseries[asset_class]),2,FALSE),
        VLOOKUP(ZR$1,CHOOSE({1,2},Timeseries[code],Timeseries[source_ticker]),2,FALSE),
        VLOOKUP(ZR$1,CHOOSE({1,2},Timeseries[code],Timeseries[source_field]),2,FALSE),
        StartDate+2,EndDate+2,9999,
        "Per=일,sort=A,real=false,Bizday=12,Quote=종가,ROUND=9,Pos=20,Orient=V,Title="&amp;VLOOKUP(ZR$1,CHOOSE({1,2},Timeseries[code],Timeseries[name]),2,FALSE)&amp;",DtFmt=1,TmFmt=1,unit=true"),
        NA()
        )
        )
    )
    )
)</f>
        <v>#Calc</v>
      </c>
      <c r="ZS2" s="5" t="str" cm="1">
        <f t="array" aca="1" ref="ZS2" ca="1">IF(
    ZS$1="", NA(),
    IF(
    ZS$1="Date",
    DateRange(StartDate, EndDate),
    IF(
        VLOOKUP(ZS$1, CHOOSE({1,2}, Timeseries[code], Timeseries[source]), 2, FALSE)="FactSet",
        IF(
        VLOOKUP(ZS$1, CHOOSE({1,2}, Timeseries[code], Timeseries[source_field]), 2, FALSE)="FDS_ECON_DATA",
        _xll.FDSC("", "", "PSETCAL(SEVENDAY);FDS_ECON_DATA('" &amp;
            VLOOKUP(ZS$1, CHOOSE({1,2}, Timeseries[code], Timeseries[source_ticker]), 2, FALSE) &amp;
            "'," &amp; StartDate &amp; "," &amp; EndDate &amp; ", D, NONE, NONE)"
        ),
        _xll.FDSC("", "", "PSETCAL(SEVENDAY);NO_REPEAT_F(SPEC_ID_DATA('" &amp;
            VLOOKUP(ZS$1, CHOOSE({1,2}, Timeseries[code], Timeseries[source_ticker]), 2, FALSE) &amp;
            ":" &amp; VLOOKUP(ZS$1, CHOOSE({1,2}, Timeseries[code], Timeseries[source_field]), 2, FALSE) &amp;
            "','" &amp; StartDate &amp; "','" &amp; EndDate &amp; "', D, NONE, NONE,2))"
        )
        ),
        IF(
        VLOOKUP(ZS$1, CHOOSE({1,2}, Timeseries[code], Timeseries[source]), 2, FALSE)="Bloomberg",
        BDH(
            VLOOKUP(ZS$1, CHOOSE({1,2}, Timeseries[code],Timeseries[source_ticker]), 2, FALSE),
            VLOOKUP(ZS$1, CHOOSE({1,2}, Timeseries[code],Timeseries[source_field]), 2, FALSE),
            StartDate, EndDate, "SORT","FALSE", "DTS","FALSE", "DAYS","C", "FILL","B"
        ),
        IF(
        VLOOKUP(ZS$1, CHOOSE({1,2}, Timeseries[code], Timeseries[source]), 2, FALSE)="Infomax",
        _xll.IMDH(VLOOKUP(ZS$1,CHOOSE({1,2},Timeseries[code],Timeseries[asset_class]),2,FALSE),
        VLOOKUP(ZS$1,CHOOSE({1,2},Timeseries[code],Timeseries[source_ticker]),2,FALSE),
        VLOOKUP(ZS$1,CHOOSE({1,2},Timeseries[code],Timeseries[source_field]),2,FALSE),
        StartDate+2,EndDate+2,9999,
        "Per=일,sort=A,real=false,Bizday=12,Quote=종가,ROUND=9,Pos=20,Orient=V,Title="&amp;VLOOKUP(ZS$1,CHOOSE({1,2},Timeseries[code],Timeseries[name]),2,FALSE)&amp;",DtFmt=1,TmFmt=1,unit=true"),
        NA()
        )
        )
    )
    )
)</f>
        <v>#Calc</v>
      </c>
      <c r="ZT2" s="5" t="str" cm="1">
        <f t="array" aca="1" ref="ZT2" ca="1">IF(
    ZT$1="", NA(),
    IF(
    ZT$1="Date",
    DateRange(StartDate, EndDate),
    IF(
        VLOOKUP(ZT$1, CHOOSE({1,2}, Timeseries[code], Timeseries[source]), 2, FALSE)="FactSet",
        IF(
        VLOOKUP(ZT$1, CHOOSE({1,2}, Timeseries[code], Timeseries[source_field]), 2, FALSE)="FDS_ECON_DATA",
        _xll.FDSC("", "", "PSETCAL(SEVENDAY);FDS_ECON_DATA('" &amp;
            VLOOKUP(ZT$1, CHOOSE({1,2}, Timeseries[code], Timeseries[source_ticker]), 2, FALSE) &amp;
            "'," &amp; StartDate &amp; "," &amp; EndDate &amp; ", D, NONE, NONE)"
        ),
        _xll.FDSC("", "", "PSETCAL(SEVENDAY);NO_REPEAT_F(SPEC_ID_DATA('" &amp;
            VLOOKUP(ZT$1, CHOOSE({1,2}, Timeseries[code], Timeseries[source_ticker]), 2, FALSE) &amp;
            ":" &amp; VLOOKUP(ZT$1, CHOOSE({1,2}, Timeseries[code], Timeseries[source_field]), 2, FALSE) &amp;
            "','" &amp; StartDate &amp; "','" &amp; EndDate &amp; "', D, NONE, NONE,2))"
        )
        ),
        IF(
        VLOOKUP(ZT$1, CHOOSE({1,2}, Timeseries[code], Timeseries[source]), 2, FALSE)="Bloomberg",
        BDH(
            VLOOKUP(ZT$1, CHOOSE({1,2}, Timeseries[code],Timeseries[source_ticker]), 2, FALSE),
            VLOOKUP(ZT$1, CHOOSE({1,2}, Timeseries[code],Timeseries[source_field]), 2, FALSE),
            StartDate, EndDate, "SORT","FALSE", "DTS","FALSE", "DAYS","C", "FILL","B"
        ),
        IF(
        VLOOKUP(ZT$1, CHOOSE({1,2}, Timeseries[code], Timeseries[source]), 2, FALSE)="Infomax",
        _xll.IMDH(VLOOKUP(ZT$1,CHOOSE({1,2},Timeseries[code],Timeseries[asset_class]),2,FALSE),
        VLOOKUP(ZT$1,CHOOSE({1,2},Timeseries[code],Timeseries[source_ticker]),2,FALSE),
        VLOOKUP(ZT$1,CHOOSE({1,2},Timeseries[code],Timeseries[source_field]),2,FALSE),
        StartDate+2,EndDate+2,9999,
        "Per=일,sort=A,real=false,Bizday=12,Quote=종가,ROUND=9,Pos=20,Orient=V,Title="&amp;VLOOKUP(ZT$1,CHOOSE({1,2},Timeseries[code],Timeseries[name]),2,FALSE)&amp;",DtFmt=1,TmFmt=1,unit=true"),
        NA()
        )
        )
    )
    )
)</f>
        <v>#Calc</v>
      </c>
      <c r="ZU2" s="5" t="str" cm="1">
        <f t="array" aca="1" ref="ZU2" ca="1">IF(
    ZU$1="", NA(),
    IF(
    ZU$1="Date",
    DateRange(StartDate, EndDate),
    IF(
        VLOOKUP(ZU$1, CHOOSE({1,2}, Timeseries[code], Timeseries[source]), 2, FALSE)="FactSet",
        IF(
        VLOOKUP(ZU$1, CHOOSE({1,2}, Timeseries[code], Timeseries[source_field]), 2, FALSE)="FDS_ECON_DATA",
        _xll.FDSC("", "", "PSETCAL(SEVENDAY);FDS_ECON_DATA('" &amp;
            VLOOKUP(ZU$1, CHOOSE({1,2}, Timeseries[code], Timeseries[source_ticker]), 2, FALSE) &amp;
            "'," &amp; StartDate &amp; "," &amp; EndDate &amp; ", D, NONE, NONE)"
        ),
        _xll.FDSC("", "", "PSETCAL(SEVENDAY);NO_REPEAT_F(SPEC_ID_DATA('" &amp;
            VLOOKUP(ZU$1, CHOOSE({1,2}, Timeseries[code], Timeseries[source_ticker]), 2, FALSE) &amp;
            ":" &amp; VLOOKUP(ZU$1, CHOOSE({1,2}, Timeseries[code], Timeseries[source_field]), 2, FALSE) &amp;
            "','" &amp; StartDate &amp; "','" &amp; EndDate &amp; "', D, NONE, NONE,2))"
        )
        ),
        IF(
        VLOOKUP(ZU$1, CHOOSE({1,2}, Timeseries[code], Timeseries[source]), 2, FALSE)="Bloomberg",
        BDH(
            VLOOKUP(ZU$1, CHOOSE({1,2}, Timeseries[code],Timeseries[source_ticker]), 2, FALSE),
            VLOOKUP(ZU$1, CHOOSE({1,2}, Timeseries[code],Timeseries[source_field]), 2, FALSE),
            StartDate, EndDate, "SORT","FALSE", "DTS","FALSE", "DAYS","C", "FILL","B"
        ),
        IF(
        VLOOKUP(ZU$1, CHOOSE({1,2}, Timeseries[code], Timeseries[source]), 2, FALSE)="Infomax",
        _xll.IMDH(VLOOKUP(ZU$1,CHOOSE({1,2},Timeseries[code],Timeseries[asset_class]),2,FALSE),
        VLOOKUP(ZU$1,CHOOSE({1,2},Timeseries[code],Timeseries[source_ticker]),2,FALSE),
        VLOOKUP(ZU$1,CHOOSE({1,2},Timeseries[code],Timeseries[source_field]),2,FALSE),
        StartDate+2,EndDate+2,9999,
        "Per=일,sort=A,real=false,Bizday=12,Quote=종가,ROUND=9,Pos=20,Orient=V,Title="&amp;VLOOKUP(ZU$1,CHOOSE({1,2},Timeseries[code],Timeseries[name]),2,FALSE)&amp;",DtFmt=1,TmFmt=1,unit=true"),
        NA()
        )
        )
    )
    )
)</f>
        <v>#Calc</v>
      </c>
      <c r="ZV2" s="5" t="str" cm="1">
        <f t="array" aca="1" ref="ZV2" ca="1">IF(
    ZV$1="", NA(),
    IF(
    ZV$1="Date",
    DateRange(StartDate, EndDate),
    IF(
        VLOOKUP(ZV$1, CHOOSE({1,2}, Timeseries[code], Timeseries[source]), 2, FALSE)="FactSet",
        IF(
        VLOOKUP(ZV$1, CHOOSE({1,2}, Timeseries[code], Timeseries[source_field]), 2, FALSE)="FDS_ECON_DATA",
        _xll.FDSC("", "", "PSETCAL(SEVENDAY);FDS_ECON_DATA('" &amp;
            VLOOKUP(ZV$1, CHOOSE({1,2}, Timeseries[code], Timeseries[source_ticker]), 2, FALSE) &amp;
            "'," &amp; StartDate &amp; "," &amp; EndDate &amp; ", D, NONE, NONE)"
        ),
        _xll.FDSC("", "", "PSETCAL(SEVENDAY);NO_REPEAT_F(SPEC_ID_DATA('" &amp;
            VLOOKUP(ZV$1, CHOOSE({1,2}, Timeseries[code], Timeseries[source_ticker]), 2, FALSE) &amp;
            ":" &amp; VLOOKUP(ZV$1, CHOOSE({1,2}, Timeseries[code], Timeseries[source_field]), 2, FALSE) &amp;
            "','" &amp; StartDate &amp; "','" &amp; EndDate &amp; "', D, NONE, NONE,2))"
        )
        ),
        IF(
        VLOOKUP(ZV$1, CHOOSE({1,2}, Timeseries[code], Timeseries[source]), 2, FALSE)="Bloomberg",
        BDH(
            VLOOKUP(ZV$1, CHOOSE({1,2}, Timeseries[code],Timeseries[source_ticker]), 2, FALSE),
            VLOOKUP(ZV$1, CHOOSE({1,2}, Timeseries[code],Timeseries[source_field]), 2, FALSE),
            StartDate, EndDate, "SORT","FALSE", "DTS","FALSE", "DAYS","C", "FILL","B"
        ),
        IF(
        VLOOKUP(ZV$1, CHOOSE({1,2}, Timeseries[code], Timeseries[source]), 2, FALSE)="Infomax",
        _xll.IMDH(VLOOKUP(ZV$1,CHOOSE({1,2},Timeseries[code],Timeseries[asset_class]),2,FALSE),
        VLOOKUP(ZV$1,CHOOSE({1,2},Timeseries[code],Timeseries[source_ticker]),2,FALSE),
        VLOOKUP(ZV$1,CHOOSE({1,2},Timeseries[code],Timeseries[source_field]),2,FALSE),
        StartDate+2,EndDate+2,9999,
        "Per=일,sort=A,real=false,Bizday=12,Quote=종가,ROUND=9,Pos=20,Orient=V,Title="&amp;VLOOKUP(ZV$1,CHOOSE({1,2},Timeseries[code],Timeseries[name]),2,FALSE)&amp;",DtFmt=1,TmFmt=1,unit=true"),
        NA()
        )
        )
    )
    )
)</f>
        <v>#Calc</v>
      </c>
      <c r="ZW2" s="5" t="str" cm="1">
        <f t="array" aca="1" ref="ZW2" ca="1">IF(
    ZW$1="", NA(),
    IF(
    ZW$1="Date",
    DateRange(StartDate, EndDate),
    IF(
        VLOOKUP(ZW$1, CHOOSE({1,2}, Timeseries[code], Timeseries[source]), 2, FALSE)="FactSet",
        IF(
        VLOOKUP(ZW$1, CHOOSE({1,2}, Timeseries[code], Timeseries[source_field]), 2, FALSE)="FDS_ECON_DATA",
        _xll.FDSC("", "", "PSETCAL(SEVENDAY);FDS_ECON_DATA('" &amp;
            VLOOKUP(ZW$1, CHOOSE({1,2}, Timeseries[code], Timeseries[source_ticker]), 2, FALSE) &amp;
            "'," &amp; StartDate &amp; "," &amp; EndDate &amp; ", D, NONE, NONE)"
        ),
        _xll.FDSC("", "", "PSETCAL(SEVENDAY);NO_REPEAT_F(SPEC_ID_DATA('" &amp;
            VLOOKUP(ZW$1, CHOOSE({1,2}, Timeseries[code], Timeseries[source_ticker]), 2, FALSE) &amp;
            ":" &amp; VLOOKUP(ZW$1, CHOOSE({1,2}, Timeseries[code], Timeseries[source_field]), 2, FALSE) &amp;
            "','" &amp; StartDate &amp; "','" &amp; EndDate &amp; "', D, NONE, NONE,2))"
        )
        ),
        IF(
        VLOOKUP(ZW$1, CHOOSE({1,2}, Timeseries[code], Timeseries[source]), 2, FALSE)="Bloomberg",
        BDH(
            VLOOKUP(ZW$1, CHOOSE({1,2}, Timeseries[code],Timeseries[source_ticker]), 2, FALSE),
            VLOOKUP(ZW$1, CHOOSE({1,2}, Timeseries[code],Timeseries[source_field]), 2, FALSE),
            StartDate, EndDate, "SORT","FALSE", "DTS","FALSE", "DAYS","C", "FILL","B"
        ),
        IF(
        VLOOKUP(ZW$1, CHOOSE({1,2}, Timeseries[code], Timeseries[source]), 2, FALSE)="Infomax",
        _xll.IMDH(VLOOKUP(ZW$1,CHOOSE({1,2},Timeseries[code],Timeseries[asset_class]),2,FALSE),
        VLOOKUP(ZW$1,CHOOSE({1,2},Timeseries[code],Timeseries[source_ticker]),2,FALSE),
        VLOOKUP(ZW$1,CHOOSE({1,2},Timeseries[code],Timeseries[source_field]),2,FALSE),
        StartDate+2,EndDate+2,9999,
        "Per=일,sort=A,real=false,Bizday=12,Quote=종가,ROUND=9,Pos=20,Orient=V,Title="&amp;VLOOKUP(ZW$1,CHOOSE({1,2},Timeseries[code],Timeseries[name]),2,FALSE)&amp;",DtFmt=1,TmFmt=1,unit=true"),
        NA()
        )
        )
    )
    )
)</f>
        <v>#Calc</v>
      </c>
      <c r="ZX2" s="5" t="str" cm="1">
        <f t="array" aca="1" ref="ZX2" ca="1">IF(
    ZX$1="", NA(),
    IF(
    ZX$1="Date",
    DateRange(StartDate, EndDate),
    IF(
        VLOOKUP(ZX$1, CHOOSE({1,2}, Timeseries[code], Timeseries[source]), 2, FALSE)="FactSet",
        IF(
        VLOOKUP(ZX$1, CHOOSE({1,2}, Timeseries[code], Timeseries[source_field]), 2, FALSE)="FDS_ECON_DATA",
        _xll.FDSC("", "", "PSETCAL(SEVENDAY);FDS_ECON_DATA('" &amp;
            VLOOKUP(ZX$1, CHOOSE({1,2}, Timeseries[code], Timeseries[source_ticker]), 2, FALSE) &amp;
            "'," &amp; StartDate &amp; "," &amp; EndDate &amp; ", D, NONE, NONE)"
        ),
        _xll.FDSC("", "", "PSETCAL(SEVENDAY);NO_REPEAT_F(SPEC_ID_DATA('" &amp;
            VLOOKUP(ZX$1, CHOOSE({1,2}, Timeseries[code], Timeseries[source_ticker]), 2, FALSE) &amp;
            ":" &amp; VLOOKUP(ZX$1, CHOOSE({1,2}, Timeseries[code], Timeseries[source_field]), 2, FALSE) &amp;
            "','" &amp; StartDate &amp; "','" &amp; EndDate &amp; "', D, NONE, NONE,2))"
        )
        ),
        IF(
        VLOOKUP(ZX$1, CHOOSE({1,2}, Timeseries[code], Timeseries[source]), 2, FALSE)="Bloomberg",
        BDH(
            VLOOKUP(ZX$1, CHOOSE({1,2}, Timeseries[code],Timeseries[source_ticker]), 2, FALSE),
            VLOOKUP(ZX$1, CHOOSE({1,2}, Timeseries[code],Timeseries[source_field]), 2, FALSE),
            StartDate, EndDate, "SORT","FALSE", "DTS","FALSE", "DAYS","C", "FILL","B"
        ),
        IF(
        VLOOKUP(ZX$1, CHOOSE({1,2}, Timeseries[code], Timeseries[source]), 2, FALSE)="Infomax",
        _xll.IMDH(VLOOKUP(ZX$1,CHOOSE({1,2},Timeseries[code],Timeseries[asset_class]),2,FALSE),
        VLOOKUP(ZX$1,CHOOSE({1,2},Timeseries[code],Timeseries[source_ticker]),2,FALSE),
        VLOOKUP(ZX$1,CHOOSE({1,2},Timeseries[code],Timeseries[source_field]),2,FALSE),
        StartDate+2,EndDate+2,9999,
        "Per=일,sort=A,real=false,Bizday=12,Quote=종가,ROUND=9,Pos=20,Orient=V,Title="&amp;VLOOKUP(ZX$1,CHOOSE({1,2},Timeseries[code],Timeseries[name]),2,FALSE)&amp;",DtFmt=1,TmFmt=1,unit=true"),
        NA()
        )
        )
    )
    )
)</f>
        <v>#Calc</v>
      </c>
      <c r="ZY2" s="5" t="str" cm="1">
        <f t="array" aca="1" ref="ZY2" ca="1">IF(
    ZY$1="", NA(),
    IF(
    ZY$1="Date",
    DateRange(StartDate, EndDate),
    IF(
        VLOOKUP(ZY$1, CHOOSE({1,2}, Timeseries[code], Timeseries[source]), 2, FALSE)="FactSet",
        IF(
        VLOOKUP(ZY$1, CHOOSE({1,2}, Timeseries[code], Timeseries[source_field]), 2, FALSE)="FDS_ECON_DATA",
        _xll.FDSC("", "", "PSETCAL(SEVENDAY);FDS_ECON_DATA('" &amp;
            VLOOKUP(ZY$1, CHOOSE({1,2}, Timeseries[code], Timeseries[source_ticker]), 2, FALSE) &amp;
            "'," &amp; StartDate &amp; "," &amp; EndDate &amp; ", D, NONE, NONE)"
        ),
        _xll.FDSC("", "", "PSETCAL(SEVENDAY);NO_REPEAT_F(SPEC_ID_DATA('" &amp;
            VLOOKUP(ZY$1, CHOOSE({1,2}, Timeseries[code], Timeseries[source_ticker]), 2, FALSE) &amp;
            ":" &amp; VLOOKUP(ZY$1, CHOOSE({1,2}, Timeseries[code], Timeseries[source_field]), 2, FALSE) &amp;
            "','" &amp; StartDate &amp; "','" &amp; EndDate &amp; "', D, NONE, NONE,2))"
        )
        ),
        IF(
        VLOOKUP(ZY$1, CHOOSE({1,2}, Timeseries[code], Timeseries[source]), 2, FALSE)="Bloomberg",
        BDH(
            VLOOKUP(ZY$1, CHOOSE({1,2}, Timeseries[code],Timeseries[source_ticker]), 2, FALSE),
            VLOOKUP(ZY$1, CHOOSE({1,2}, Timeseries[code],Timeseries[source_field]), 2, FALSE),
            StartDate, EndDate, "SORT","FALSE", "DTS","FALSE", "DAYS","C", "FILL","B"
        ),
        IF(
        VLOOKUP(ZY$1, CHOOSE({1,2}, Timeseries[code], Timeseries[source]), 2, FALSE)="Infomax",
        _xll.IMDH(VLOOKUP(ZY$1,CHOOSE({1,2},Timeseries[code],Timeseries[asset_class]),2,FALSE),
        VLOOKUP(ZY$1,CHOOSE({1,2},Timeseries[code],Timeseries[source_ticker]),2,FALSE),
        VLOOKUP(ZY$1,CHOOSE({1,2},Timeseries[code],Timeseries[source_field]),2,FALSE),
        StartDate+2,EndDate+2,9999,
        "Per=일,sort=A,real=false,Bizday=12,Quote=종가,ROUND=9,Pos=20,Orient=V,Title="&amp;VLOOKUP(ZY$1,CHOOSE({1,2},Timeseries[code],Timeseries[name]),2,FALSE)&amp;",DtFmt=1,TmFmt=1,unit=true"),
        NA()
        )
        )
    )
    )
)</f>
        <v>#Calc</v>
      </c>
      <c r="ZZ2" s="5" t="str" cm="1">
        <f t="array" aca="1" ref="ZZ2" ca="1">IF(
    ZZ$1="", NA(),
    IF(
    ZZ$1="Date",
    DateRange(StartDate, EndDate),
    IF(
        VLOOKUP(ZZ$1, CHOOSE({1,2}, Timeseries[code], Timeseries[source]), 2, FALSE)="FactSet",
        IF(
        VLOOKUP(ZZ$1, CHOOSE({1,2}, Timeseries[code], Timeseries[source_field]), 2, FALSE)="FDS_ECON_DATA",
        _xll.FDSC("", "", "PSETCAL(SEVENDAY);FDS_ECON_DATA('" &amp;
            VLOOKUP(ZZ$1, CHOOSE({1,2}, Timeseries[code], Timeseries[source_ticker]), 2, FALSE) &amp;
            "'," &amp; StartDate &amp; "," &amp; EndDate &amp; ", D, NONE, NONE)"
        ),
        _xll.FDSC("", "", "PSETCAL(SEVENDAY);NO_REPEAT_F(SPEC_ID_DATA('" &amp;
            VLOOKUP(ZZ$1, CHOOSE({1,2}, Timeseries[code], Timeseries[source_ticker]), 2, FALSE) &amp;
            ":" &amp; VLOOKUP(ZZ$1, CHOOSE({1,2}, Timeseries[code], Timeseries[source_field]), 2, FALSE) &amp;
            "','" &amp; StartDate &amp; "','" &amp; EndDate &amp; "', D, NONE, NONE,2))"
        )
        ),
        IF(
        VLOOKUP(ZZ$1, CHOOSE({1,2}, Timeseries[code], Timeseries[source]), 2, FALSE)="Bloomberg",
        BDH(
            VLOOKUP(ZZ$1, CHOOSE({1,2}, Timeseries[code],Timeseries[source_ticker]), 2, FALSE),
            VLOOKUP(ZZ$1, CHOOSE({1,2}, Timeseries[code],Timeseries[source_field]), 2, FALSE),
            StartDate, EndDate, "SORT","FALSE", "DTS","FALSE", "DAYS","C", "FILL","B"
        ),
        IF(
        VLOOKUP(ZZ$1, CHOOSE({1,2}, Timeseries[code], Timeseries[source]), 2, FALSE)="Infomax",
        _xll.IMDH(VLOOKUP(ZZ$1,CHOOSE({1,2},Timeseries[code],Timeseries[asset_class]),2,FALSE),
        VLOOKUP(ZZ$1,CHOOSE({1,2},Timeseries[code],Timeseries[source_ticker]),2,FALSE),
        VLOOKUP(ZZ$1,CHOOSE({1,2},Timeseries[code],Timeseries[source_field]),2,FALSE),
        StartDate+2,EndDate+2,9999,
        "Per=일,sort=A,real=false,Bizday=12,Quote=종가,ROUND=9,Pos=20,Orient=V,Title="&amp;VLOOKUP(ZZ$1,CHOOSE({1,2},Timeseries[code],Timeseries[name]),2,FALSE)&amp;",DtFmt=1,TmFmt=1,unit=true"),
        NA()
        )
        )
    )
    )
)</f>
        <v>#Calc</v>
      </c>
      <c r="AAA2" s="5" t="str" cm="1">
        <f t="array" aca="1" ref="AAA2" ca="1">IF(
    AAA$1="", NA(),
    IF(
    AAA$1="Date",
    DateRange(StartDate, EndDate),
    IF(
        VLOOKUP(AAA$1, CHOOSE({1,2}, Timeseries[code], Timeseries[source]), 2, FALSE)="FactSet",
        IF(
        VLOOKUP(AAA$1, CHOOSE({1,2}, Timeseries[code], Timeseries[source_field]), 2, FALSE)="FDS_ECON_DATA",
        _xll.FDSC("", "", "PSETCAL(SEVENDAY);FDS_ECON_DATA('" &amp;
            VLOOKUP(AAA$1, CHOOSE({1,2}, Timeseries[code], Timeseries[source_ticker]), 2, FALSE) &amp;
            "'," &amp; StartDate &amp; "," &amp; EndDate &amp; ", D, NONE, NONE)"
        ),
        _xll.FDSC("", "", "PSETCAL(SEVENDAY);NO_REPEAT_F(SPEC_ID_DATA('" &amp;
            VLOOKUP(AAA$1, CHOOSE({1,2}, Timeseries[code], Timeseries[source_ticker]), 2, FALSE) &amp;
            ":" &amp; VLOOKUP(AAA$1, CHOOSE({1,2}, Timeseries[code], Timeseries[source_field]), 2, FALSE) &amp;
            "','" &amp; StartDate &amp; "','" &amp; EndDate &amp; "', D, NONE, NONE,2))"
        )
        ),
        IF(
        VLOOKUP(AAA$1, CHOOSE({1,2}, Timeseries[code], Timeseries[source]), 2, FALSE)="Bloomberg",
        BDH(
            VLOOKUP(AAA$1, CHOOSE({1,2}, Timeseries[code],Timeseries[source_ticker]), 2, FALSE),
            VLOOKUP(AAA$1, CHOOSE({1,2}, Timeseries[code],Timeseries[source_field]), 2, FALSE),
            StartDate, EndDate, "SORT","FALSE", "DTS","FALSE", "DAYS","C", "FILL","B"
        ),
        IF(
        VLOOKUP(AAA$1, CHOOSE({1,2}, Timeseries[code], Timeseries[source]), 2, FALSE)="Infomax",
        _xll.IMDH(VLOOKUP(AAA$1,CHOOSE({1,2},Timeseries[code],Timeseries[asset_class]),2,FALSE),
        VLOOKUP(AAA$1,CHOOSE({1,2},Timeseries[code],Timeseries[source_ticker]),2,FALSE),
        VLOOKUP(AAA$1,CHOOSE({1,2},Timeseries[code],Timeseries[source_field]),2,FALSE),
        StartDate+2,EndDate+2,9999,
        "Per=일,sort=A,real=false,Bizday=12,Quote=종가,ROUND=9,Pos=20,Orient=V,Title="&amp;VLOOKUP(AAA$1,CHOOSE({1,2},Timeseries[code],Timeseries[name]),2,FALSE)&amp;",DtFmt=1,TmFmt=1,unit=true"),
        NA()
        )
        )
    )
    )
)</f>
        <v>#Calc</v>
      </c>
      <c r="AAB2" s="5" t="str" cm="1">
        <f t="array" aca="1" ref="AAB2" ca="1">IF(
    AAB$1="", NA(),
    IF(
    AAB$1="Date",
    DateRange(StartDate, EndDate),
    IF(
        VLOOKUP(AAB$1, CHOOSE({1,2}, Timeseries[code], Timeseries[source]), 2, FALSE)="FactSet",
        IF(
        VLOOKUP(AAB$1, CHOOSE({1,2}, Timeseries[code], Timeseries[source_field]), 2, FALSE)="FDS_ECON_DATA",
        _xll.FDSC("", "", "PSETCAL(SEVENDAY);FDS_ECON_DATA('" &amp;
            VLOOKUP(AAB$1, CHOOSE({1,2}, Timeseries[code], Timeseries[source_ticker]), 2, FALSE) &amp;
            "'," &amp; StartDate &amp; "," &amp; EndDate &amp; ", D, NONE, NONE)"
        ),
        _xll.FDSC("", "", "PSETCAL(SEVENDAY);NO_REPEAT_F(SPEC_ID_DATA('" &amp;
            VLOOKUP(AAB$1, CHOOSE({1,2}, Timeseries[code], Timeseries[source_ticker]), 2, FALSE) &amp;
            ":" &amp; VLOOKUP(AAB$1, CHOOSE({1,2}, Timeseries[code], Timeseries[source_field]), 2, FALSE) &amp;
            "','" &amp; StartDate &amp; "','" &amp; EndDate &amp; "', D, NONE, NONE,2))"
        )
        ),
        IF(
        VLOOKUP(AAB$1, CHOOSE({1,2}, Timeseries[code], Timeseries[source]), 2, FALSE)="Bloomberg",
        BDH(
            VLOOKUP(AAB$1, CHOOSE({1,2}, Timeseries[code],Timeseries[source_ticker]), 2, FALSE),
            VLOOKUP(AAB$1, CHOOSE({1,2}, Timeseries[code],Timeseries[source_field]), 2, FALSE),
            StartDate, EndDate, "SORT","FALSE", "DTS","FALSE", "DAYS","C", "FILL","B"
        ),
        IF(
        VLOOKUP(AAB$1, CHOOSE({1,2}, Timeseries[code], Timeseries[source]), 2, FALSE)="Infomax",
        _xll.IMDH(VLOOKUP(AAB$1,CHOOSE({1,2},Timeseries[code],Timeseries[asset_class]),2,FALSE),
        VLOOKUP(AAB$1,CHOOSE({1,2},Timeseries[code],Timeseries[source_ticker]),2,FALSE),
        VLOOKUP(AAB$1,CHOOSE({1,2},Timeseries[code],Timeseries[source_field]),2,FALSE),
        StartDate+2,EndDate+2,9999,
        "Per=일,sort=A,real=false,Bizday=12,Quote=종가,ROUND=9,Pos=20,Orient=V,Title="&amp;VLOOKUP(AAB$1,CHOOSE({1,2},Timeseries[code],Timeseries[name]),2,FALSE)&amp;",DtFmt=1,TmFmt=1,unit=true"),
        NA()
        )
        )
    )
    )
)</f>
        <v>#Calc</v>
      </c>
      <c r="AAC2" s="5" t="str" cm="1">
        <f t="array" aca="1" ref="AAC2" ca="1">IF(
    AAC$1="", NA(),
    IF(
    AAC$1="Date",
    DateRange(StartDate, EndDate),
    IF(
        VLOOKUP(AAC$1, CHOOSE({1,2}, Timeseries[code], Timeseries[source]), 2, FALSE)="FactSet",
        IF(
        VLOOKUP(AAC$1, CHOOSE({1,2}, Timeseries[code], Timeseries[source_field]), 2, FALSE)="FDS_ECON_DATA",
        _xll.FDSC("", "", "PSETCAL(SEVENDAY);FDS_ECON_DATA('" &amp;
            VLOOKUP(AAC$1, CHOOSE({1,2}, Timeseries[code], Timeseries[source_ticker]), 2, FALSE) &amp;
            "'," &amp; StartDate &amp; "," &amp; EndDate &amp; ", D, NONE, NONE)"
        ),
        _xll.FDSC("", "", "PSETCAL(SEVENDAY);NO_REPEAT_F(SPEC_ID_DATA('" &amp;
            VLOOKUP(AAC$1, CHOOSE({1,2}, Timeseries[code], Timeseries[source_ticker]), 2, FALSE) &amp;
            ":" &amp; VLOOKUP(AAC$1, CHOOSE({1,2}, Timeseries[code], Timeseries[source_field]), 2, FALSE) &amp;
            "','" &amp; StartDate &amp; "','" &amp; EndDate &amp; "', D, NONE, NONE,2))"
        )
        ),
        IF(
        VLOOKUP(AAC$1, CHOOSE({1,2}, Timeseries[code], Timeseries[source]), 2, FALSE)="Bloomberg",
        BDH(
            VLOOKUP(AAC$1, CHOOSE({1,2}, Timeseries[code],Timeseries[source_ticker]), 2, FALSE),
            VLOOKUP(AAC$1, CHOOSE({1,2}, Timeseries[code],Timeseries[source_field]), 2, FALSE),
            StartDate, EndDate, "SORT","FALSE", "DTS","FALSE", "DAYS","C", "FILL","B"
        ),
        IF(
        VLOOKUP(AAC$1, CHOOSE({1,2}, Timeseries[code], Timeseries[source]), 2, FALSE)="Infomax",
        _xll.IMDH(VLOOKUP(AAC$1,CHOOSE({1,2},Timeseries[code],Timeseries[asset_class]),2,FALSE),
        VLOOKUP(AAC$1,CHOOSE({1,2},Timeseries[code],Timeseries[source_ticker]),2,FALSE),
        VLOOKUP(AAC$1,CHOOSE({1,2},Timeseries[code],Timeseries[source_field]),2,FALSE),
        StartDate+2,EndDate+2,9999,
        "Per=일,sort=A,real=false,Bizday=12,Quote=종가,ROUND=9,Pos=20,Orient=V,Title="&amp;VLOOKUP(AAC$1,CHOOSE({1,2},Timeseries[code],Timeseries[name]),2,FALSE)&amp;",DtFmt=1,TmFmt=1,unit=true"),
        NA()
        )
        )
    )
    )
)</f>
        <v>#Calc</v>
      </c>
      <c r="AAD2" s="5" t="str" cm="1">
        <f t="array" aca="1" ref="AAD2" ca="1">IF(
    AAD$1="", NA(),
    IF(
    AAD$1="Date",
    DateRange(StartDate, EndDate),
    IF(
        VLOOKUP(AAD$1, CHOOSE({1,2}, Timeseries[code], Timeseries[source]), 2, FALSE)="FactSet",
        IF(
        VLOOKUP(AAD$1, CHOOSE({1,2}, Timeseries[code], Timeseries[source_field]), 2, FALSE)="FDS_ECON_DATA",
        _xll.FDSC("", "", "PSETCAL(SEVENDAY);FDS_ECON_DATA('" &amp;
            VLOOKUP(AAD$1, CHOOSE({1,2}, Timeseries[code], Timeseries[source_ticker]), 2, FALSE) &amp;
            "'," &amp; StartDate &amp; "," &amp; EndDate &amp; ", D, NONE, NONE)"
        ),
        _xll.FDSC("", "", "PSETCAL(SEVENDAY);NO_REPEAT_F(SPEC_ID_DATA('" &amp;
            VLOOKUP(AAD$1, CHOOSE({1,2}, Timeseries[code], Timeseries[source_ticker]), 2, FALSE) &amp;
            ":" &amp; VLOOKUP(AAD$1, CHOOSE({1,2}, Timeseries[code], Timeseries[source_field]), 2, FALSE) &amp;
            "','" &amp; StartDate &amp; "','" &amp; EndDate &amp; "', D, NONE, NONE,2))"
        )
        ),
        IF(
        VLOOKUP(AAD$1, CHOOSE({1,2}, Timeseries[code], Timeseries[source]), 2, FALSE)="Bloomberg",
        BDH(
            VLOOKUP(AAD$1, CHOOSE({1,2}, Timeseries[code],Timeseries[source_ticker]), 2, FALSE),
            VLOOKUP(AAD$1, CHOOSE({1,2}, Timeseries[code],Timeseries[source_field]), 2, FALSE),
            StartDate, EndDate, "SORT","FALSE", "DTS","FALSE", "DAYS","C", "FILL","B"
        ),
        IF(
        VLOOKUP(AAD$1, CHOOSE({1,2}, Timeseries[code], Timeseries[source]), 2, FALSE)="Infomax",
        _xll.IMDH(VLOOKUP(AAD$1,CHOOSE({1,2},Timeseries[code],Timeseries[asset_class]),2,FALSE),
        VLOOKUP(AAD$1,CHOOSE({1,2},Timeseries[code],Timeseries[source_ticker]),2,FALSE),
        VLOOKUP(AAD$1,CHOOSE({1,2},Timeseries[code],Timeseries[source_field]),2,FALSE),
        StartDate+2,EndDate+2,9999,
        "Per=일,sort=A,real=false,Bizday=12,Quote=종가,ROUND=9,Pos=20,Orient=V,Title="&amp;VLOOKUP(AAD$1,CHOOSE({1,2},Timeseries[code],Timeseries[name]),2,FALSE)&amp;",DtFmt=1,TmFmt=1,unit=true"),
        NA()
        )
        )
    )
    )
)</f>
        <v>#Calc</v>
      </c>
      <c r="AAE2" s="5" t="str" cm="1">
        <f t="array" aca="1" ref="AAE2" ca="1">IF(
    AAE$1="", NA(),
    IF(
    AAE$1="Date",
    DateRange(StartDate, EndDate),
    IF(
        VLOOKUP(AAE$1, CHOOSE({1,2}, Timeseries[code], Timeseries[source]), 2, FALSE)="FactSet",
        IF(
        VLOOKUP(AAE$1, CHOOSE({1,2}, Timeseries[code], Timeseries[source_field]), 2, FALSE)="FDS_ECON_DATA",
        _xll.FDSC("", "", "PSETCAL(SEVENDAY);FDS_ECON_DATA('" &amp;
            VLOOKUP(AAE$1, CHOOSE({1,2}, Timeseries[code], Timeseries[source_ticker]), 2, FALSE) &amp;
            "'," &amp; StartDate &amp; "," &amp; EndDate &amp; ", D, NONE, NONE)"
        ),
        _xll.FDSC("", "", "PSETCAL(SEVENDAY);NO_REPEAT_F(SPEC_ID_DATA('" &amp;
            VLOOKUP(AAE$1, CHOOSE({1,2}, Timeseries[code], Timeseries[source_ticker]), 2, FALSE) &amp;
            ":" &amp; VLOOKUP(AAE$1, CHOOSE({1,2}, Timeseries[code], Timeseries[source_field]), 2, FALSE) &amp;
            "','" &amp; StartDate &amp; "','" &amp; EndDate &amp; "', D, NONE, NONE,2))"
        )
        ),
        IF(
        VLOOKUP(AAE$1, CHOOSE({1,2}, Timeseries[code], Timeseries[source]), 2, FALSE)="Bloomberg",
        BDH(
            VLOOKUP(AAE$1, CHOOSE({1,2}, Timeseries[code],Timeseries[source_ticker]), 2, FALSE),
            VLOOKUP(AAE$1, CHOOSE({1,2}, Timeseries[code],Timeseries[source_field]), 2, FALSE),
            StartDate, EndDate, "SORT","FALSE", "DTS","FALSE", "DAYS","C", "FILL","B"
        ),
        IF(
        VLOOKUP(AAE$1, CHOOSE({1,2}, Timeseries[code], Timeseries[source]), 2, FALSE)="Infomax",
        _xll.IMDH(VLOOKUP(AAE$1,CHOOSE({1,2},Timeseries[code],Timeseries[asset_class]),2,FALSE),
        VLOOKUP(AAE$1,CHOOSE({1,2},Timeseries[code],Timeseries[source_ticker]),2,FALSE),
        VLOOKUP(AAE$1,CHOOSE({1,2},Timeseries[code],Timeseries[source_field]),2,FALSE),
        StartDate+2,EndDate+2,9999,
        "Per=일,sort=A,real=false,Bizday=12,Quote=종가,ROUND=9,Pos=20,Orient=V,Title="&amp;VLOOKUP(AAE$1,CHOOSE({1,2},Timeseries[code],Timeseries[name]),2,FALSE)&amp;",DtFmt=1,TmFmt=1,unit=true"),
        NA()
        )
        )
    )
    )
)</f>
        <v>#Calc</v>
      </c>
      <c r="AAF2" s="5" t="str" cm="1">
        <f t="array" aca="1" ref="AAF2" ca="1">IF(
    AAF$1="", NA(),
    IF(
    AAF$1="Date",
    DateRange(StartDate, EndDate),
    IF(
        VLOOKUP(AAF$1, CHOOSE({1,2}, Timeseries[code], Timeseries[source]), 2, FALSE)="FactSet",
        IF(
        VLOOKUP(AAF$1, CHOOSE({1,2}, Timeseries[code], Timeseries[source_field]), 2, FALSE)="FDS_ECON_DATA",
        _xll.FDSC("", "", "PSETCAL(SEVENDAY);FDS_ECON_DATA('" &amp;
            VLOOKUP(AAF$1, CHOOSE({1,2}, Timeseries[code], Timeseries[source_ticker]), 2, FALSE) &amp;
            "'," &amp; StartDate &amp; "," &amp; EndDate &amp; ", D, NONE, NONE)"
        ),
        _xll.FDSC("", "", "PSETCAL(SEVENDAY);NO_REPEAT_F(SPEC_ID_DATA('" &amp;
            VLOOKUP(AAF$1, CHOOSE({1,2}, Timeseries[code], Timeseries[source_ticker]), 2, FALSE) &amp;
            ":" &amp; VLOOKUP(AAF$1, CHOOSE({1,2}, Timeseries[code], Timeseries[source_field]), 2, FALSE) &amp;
            "','" &amp; StartDate &amp; "','" &amp; EndDate &amp; "', D, NONE, NONE,2))"
        )
        ),
        IF(
        VLOOKUP(AAF$1, CHOOSE({1,2}, Timeseries[code], Timeseries[source]), 2, FALSE)="Bloomberg",
        BDH(
            VLOOKUP(AAF$1, CHOOSE({1,2}, Timeseries[code],Timeseries[source_ticker]), 2, FALSE),
            VLOOKUP(AAF$1, CHOOSE({1,2}, Timeseries[code],Timeseries[source_field]), 2, FALSE),
            StartDate, EndDate, "SORT","FALSE", "DTS","FALSE", "DAYS","C", "FILL","B"
        ),
        IF(
        VLOOKUP(AAF$1, CHOOSE({1,2}, Timeseries[code], Timeseries[source]), 2, FALSE)="Infomax",
        _xll.IMDH(VLOOKUP(AAF$1,CHOOSE({1,2},Timeseries[code],Timeseries[asset_class]),2,FALSE),
        VLOOKUP(AAF$1,CHOOSE({1,2},Timeseries[code],Timeseries[source_ticker]),2,FALSE),
        VLOOKUP(AAF$1,CHOOSE({1,2},Timeseries[code],Timeseries[source_field]),2,FALSE),
        StartDate+2,EndDate+2,9999,
        "Per=일,sort=A,real=false,Bizday=12,Quote=종가,ROUND=9,Pos=20,Orient=V,Title="&amp;VLOOKUP(AAF$1,CHOOSE({1,2},Timeseries[code],Timeseries[name]),2,FALSE)&amp;",DtFmt=1,TmFmt=1,unit=true"),
        NA()
        )
        )
    )
    )
)</f>
        <v>#Calc</v>
      </c>
      <c r="AAG2" s="5" t="str" cm="1">
        <f t="array" aca="1" ref="AAG2" ca="1">IF(
    AAG$1="", NA(),
    IF(
    AAG$1="Date",
    DateRange(StartDate, EndDate),
    IF(
        VLOOKUP(AAG$1, CHOOSE({1,2}, Timeseries[code], Timeseries[source]), 2, FALSE)="FactSet",
        IF(
        VLOOKUP(AAG$1, CHOOSE({1,2}, Timeseries[code], Timeseries[source_field]), 2, FALSE)="FDS_ECON_DATA",
        _xll.FDSC("", "", "PSETCAL(SEVENDAY);FDS_ECON_DATA('" &amp;
            VLOOKUP(AAG$1, CHOOSE({1,2}, Timeseries[code], Timeseries[source_ticker]), 2, FALSE) &amp;
            "'," &amp; StartDate &amp; "," &amp; EndDate &amp; ", D, NONE, NONE)"
        ),
        _xll.FDSC("", "", "PSETCAL(SEVENDAY);NO_REPEAT_F(SPEC_ID_DATA('" &amp;
            VLOOKUP(AAG$1, CHOOSE({1,2}, Timeseries[code], Timeseries[source_ticker]), 2, FALSE) &amp;
            ":" &amp; VLOOKUP(AAG$1, CHOOSE({1,2}, Timeseries[code], Timeseries[source_field]), 2, FALSE) &amp;
            "','" &amp; StartDate &amp; "','" &amp; EndDate &amp; "', D, NONE, NONE,2))"
        )
        ),
        IF(
        VLOOKUP(AAG$1, CHOOSE({1,2}, Timeseries[code], Timeseries[source]), 2, FALSE)="Bloomberg",
        BDH(
            VLOOKUP(AAG$1, CHOOSE({1,2}, Timeseries[code],Timeseries[source_ticker]), 2, FALSE),
            VLOOKUP(AAG$1, CHOOSE({1,2}, Timeseries[code],Timeseries[source_field]), 2, FALSE),
            StartDate, EndDate, "SORT","FALSE", "DTS","FALSE", "DAYS","C", "FILL","B"
        ),
        IF(
        VLOOKUP(AAG$1, CHOOSE({1,2}, Timeseries[code], Timeseries[source]), 2, FALSE)="Infomax",
        _xll.IMDH(VLOOKUP(AAG$1,CHOOSE({1,2},Timeseries[code],Timeseries[asset_class]),2,FALSE),
        VLOOKUP(AAG$1,CHOOSE({1,2},Timeseries[code],Timeseries[source_ticker]),2,FALSE),
        VLOOKUP(AAG$1,CHOOSE({1,2},Timeseries[code],Timeseries[source_field]),2,FALSE),
        StartDate+2,EndDate+2,9999,
        "Per=일,sort=A,real=false,Bizday=12,Quote=종가,ROUND=9,Pos=20,Orient=V,Title="&amp;VLOOKUP(AAG$1,CHOOSE({1,2},Timeseries[code],Timeseries[name]),2,FALSE)&amp;",DtFmt=1,TmFmt=1,unit=true"),
        NA()
        )
        )
    )
    )
)</f>
        <v>#Calc</v>
      </c>
      <c r="AAH2" s="5" t="str" cm="1">
        <f t="array" aca="1" ref="AAH2" ca="1">IF(
    AAH$1="", NA(),
    IF(
    AAH$1="Date",
    DateRange(StartDate, EndDate),
    IF(
        VLOOKUP(AAH$1, CHOOSE({1,2}, Timeseries[code], Timeseries[source]), 2, FALSE)="FactSet",
        IF(
        VLOOKUP(AAH$1, CHOOSE({1,2}, Timeseries[code], Timeseries[source_field]), 2, FALSE)="FDS_ECON_DATA",
        _xll.FDSC("", "", "PSETCAL(SEVENDAY);FDS_ECON_DATA('" &amp;
            VLOOKUP(AAH$1, CHOOSE({1,2}, Timeseries[code], Timeseries[source_ticker]), 2, FALSE) &amp;
            "'," &amp; StartDate &amp; "," &amp; EndDate &amp; ", D, NONE, NONE)"
        ),
        _xll.FDSC("", "", "PSETCAL(SEVENDAY);NO_REPEAT_F(SPEC_ID_DATA('" &amp;
            VLOOKUP(AAH$1, CHOOSE({1,2}, Timeseries[code], Timeseries[source_ticker]), 2, FALSE) &amp;
            ":" &amp; VLOOKUP(AAH$1, CHOOSE({1,2}, Timeseries[code], Timeseries[source_field]), 2, FALSE) &amp;
            "','" &amp; StartDate &amp; "','" &amp; EndDate &amp; "', D, NONE, NONE,2))"
        )
        ),
        IF(
        VLOOKUP(AAH$1, CHOOSE({1,2}, Timeseries[code], Timeseries[source]), 2, FALSE)="Bloomberg",
        BDH(
            VLOOKUP(AAH$1, CHOOSE({1,2}, Timeseries[code],Timeseries[source_ticker]), 2, FALSE),
            VLOOKUP(AAH$1, CHOOSE({1,2}, Timeseries[code],Timeseries[source_field]), 2, FALSE),
            StartDate, EndDate, "SORT","FALSE", "DTS","FALSE", "DAYS","C", "FILL","B"
        ),
        IF(
        VLOOKUP(AAH$1, CHOOSE({1,2}, Timeseries[code], Timeseries[source]), 2, FALSE)="Infomax",
        _xll.IMDH(VLOOKUP(AAH$1,CHOOSE({1,2},Timeseries[code],Timeseries[asset_class]),2,FALSE),
        VLOOKUP(AAH$1,CHOOSE({1,2},Timeseries[code],Timeseries[source_ticker]),2,FALSE),
        VLOOKUP(AAH$1,CHOOSE({1,2},Timeseries[code],Timeseries[source_field]),2,FALSE),
        StartDate+2,EndDate+2,9999,
        "Per=일,sort=A,real=false,Bizday=12,Quote=종가,ROUND=9,Pos=20,Orient=V,Title="&amp;VLOOKUP(AAH$1,CHOOSE({1,2},Timeseries[code],Timeseries[name]),2,FALSE)&amp;",DtFmt=1,TmFmt=1,unit=true"),
        NA()
        )
        )
    )
    )
)</f>
        <v>#Calc</v>
      </c>
      <c r="AAI2" s="5" t="str" cm="1">
        <f t="array" aca="1" ref="AAI2" ca="1">IF(
    AAI$1="", NA(),
    IF(
    AAI$1="Date",
    DateRange(StartDate, EndDate),
    IF(
        VLOOKUP(AAI$1, CHOOSE({1,2}, Timeseries[code], Timeseries[source]), 2, FALSE)="FactSet",
        IF(
        VLOOKUP(AAI$1, CHOOSE({1,2}, Timeseries[code], Timeseries[source_field]), 2, FALSE)="FDS_ECON_DATA",
        _xll.FDSC("", "", "PSETCAL(SEVENDAY);FDS_ECON_DATA('" &amp;
            VLOOKUP(AAI$1, CHOOSE({1,2}, Timeseries[code], Timeseries[source_ticker]), 2, FALSE) &amp;
            "'," &amp; StartDate &amp; "," &amp; EndDate &amp; ", D, NONE, NONE)"
        ),
        _xll.FDSC("", "", "PSETCAL(SEVENDAY);NO_REPEAT_F(SPEC_ID_DATA('" &amp;
            VLOOKUP(AAI$1, CHOOSE({1,2}, Timeseries[code], Timeseries[source_ticker]), 2, FALSE) &amp;
            ":" &amp; VLOOKUP(AAI$1, CHOOSE({1,2}, Timeseries[code], Timeseries[source_field]), 2, FALSE) &amp;
            "','" &amp; StartDate &amp; "','" &amp; EndDate &amp; "', D, NONE, NONE,2))"
        )
        ),
        IF(
        VLOOKUP(AAI$1, CHOOSE({1,2}, Timeseries[code], Timeseries[source]), 2, FALSE)="Bloomberg",
        BDH(
            VLOOKUP(AAI$1, CHOOSE({1,2}, Timeseries[code],Timeseries[source_ticker]), 2, FALSE),
            VLOOKUP(AAI$1, CHOOSE({1,2}, Timeseries[code],Timeseries[source_field]), 2, FALSE),
            StartDate, EndDate, "SORT","FALSE", "DTS","FALSE", "DAYS","C", "FILL","B"
        ),
        IF(
        VLOOKUP(AAI$1, CHOOSE({1,2}, Timeseries[code], Timeseries[source]), 2, FALSE)="Infomax",
        _xll.IMDH(VLOOKUP(AAI$1,CHOOSE({1,2},Timeseries[code],Timeseries[asset_class]),2,FALSE),
        VLOOKUP(AAI$1,CHOOSE({1,2},Timeseries[code],Timeseries[source_ticker]),2,FALSE),
        VLOOKUP(AAI$1,CHOOSE({1,2},Timeseries[code],Timeseries[source_field]),2,FALSE),
        StartDate+2,EndDate+2,9999,
        "Per=일,sort=A,real=false,Bizday=12,Quote=종가,ROUND=9,Pos=20,Orient=V,Title="&amp;VLOOKUP(AAI$1,CHOOSE({1,2},Timeseries[code],Timeseries[name]),2,FALSE)&amp;",DtFmt=1,TmFmt=1,unit=true"),
        NA()
        )
        )
    )
    )
)</f>
        <v>#Calc</v>
      </c>
      <c r="AAJ2" s="5" t="str" cm="1">
        <f t="array" aca="1" ref="AAJ2" ca="1">IF(
    AAJ$1="", NA(),
    IF(
    AAJ$1="Date",
    DateRange(StartDate, EndDate),
    IF(
        VLOOKUP(AAJ$1, CHOOSE({1,2}, Timeseries[code], Timeseries[source]), 2, FALSE)="FactSet",
        IF(
        VLOOKUP(AAJ$1, CHOOSE({1,2}, Timeseries[code], Timeseries[source_field]), 2, FALSE)="FDS_ECON_DATA",
        _xll.FDSC("", "", "PSETCAL(SEVENDAY);FDS_ECON_DATA('" &amp;
            VLOOKUP(AAJ$1, CHOOSE({1,2}, Timeseries[code], Timeseries[source_ticker]), 2, FALSE) &amp;
            "'," &amp; StartDate &amp; "," &amp; EndDate &amp; ", D, NONE, NONE)"
        ),
        _xll.FDSC("", "", "PSETCAL(SEVENDAY);NO_REPEAT_F(SPEC_ID_DATA('" &amp;
            VLOOKUP(AAJ$1, CHOOSE({1,2}, Timeseries[code], Timeseries[source_ticker]), 2, FALSE) &amp;
            ":" &amp; VLOOKUP(AAJ$1, CHOOSE({1,2}, Timeseries[code], Timeseries[source_field]), 2, FALSE) &amp;
            "','" &amp; StartDate &amp; "','" &amp; EndDate &amp; "', D, NONE, NONE,2))"
        )
        ),
        IF(
        VLOOKUP(AAJ$1, CHOOSE({1,2}, Timeseries[code], Timeseries[source]), 2, FALSE)="Bloomberg",
        BDH(
            VLOOKUP(AAJ$1, CHOOSE({1,2}, Timeseries[code],Timeseries[source_ticker]), 2, FALSE),
            VLOOKUP(AAJ$1, CHOOSE({1,2}, Timeseries[code],Timeseries[source_field]), 2, FALSE),
            StartDate, EndDate, "SORT","FALSE", "DTS","FALSE", "DAYS","C", "FILL","B"
        ),
        IF(
        VLOOKUP(AAJ$1, CHOOSE({1,2}, Timeseries[code], Timeseries[source]), 2, FALSE)="Infomax",
        _xll.IMDH(VLOOKUP(AAJ$1,CHOOSE({1,2},Timeseries[code],Timeseries[asset_class]),2,FALSE),
        VLOOKUP(AAJ$1,CHOOSE({1,2},Timeseries[code],Timeseries[source_ticker]),2,FALSE),
        VLOOKUP(AAJ$1,CHOOSE({1,2},Timeseries[code],Timeseries[source_field]),2,FALSE),
        StartDate+2,EndDate+2,9999,
        "Per=일,sort=A,real=false,Bizday=12,Quote=종가,ROUND=9,Pos=20,Orient=V,Title="&amp;VLOOKUP(AAJ$1,CHOOSE({1,2},Timeseries[code],Timeseries[name]),2,FALSE)&amp;",DtFmt=1,TmFmt=1,unit=true"),
        NA()
        )
        )
    )
    )
)</f>
        <v>#Calc</v>
      </c>
      <c r="AAK2" s="5" t="str" cm="1">
        <f t="array" aca="1" ref="AAK2" ca="1">IF(
    AAK$1="", NA(),
    IF(
    AAK$1="Date",
    DateRange(StartDate, EndDate),
    IF(
        VLOOKUP(AAK$1, CHOOSE({1,2}, Timeseries[code], Timeseries[source]), 2, FALSE)="FactSet",
        IF(
        VLOOKUP(AAK$1, CHOOSE({1,2}, Timeseries[code], Timeseries[source_field]), 2, FALSE)="FDS_ECON_DATA",
        _xll.FDSC("", "", "PSETCAL(SEVENDAY);FDS_ECON_DATA('" &amp;
            VLOOKUP(AAK$1, CHOOSE({1,2}, Timeseries[code], Timeseries[source_ticker]), 2, FALSE) &amp;
            "'," &amp; StartDate &amp; "," &amp; EndDate &amp; ", D, NONE, NONE)"
        ),
        _xll.FDSC("", "", "PSETCAL(SEVENDAY);NO_REPEAT_F(SPEC_ID_DATA('" &amp;
            VLOOKUP(AAK$1, CHOOSE({1,2}, Timeseries[code], Timeseries[source_ticker]), 2, FALSE) &amp;
            ":" &amp; VLOOKUP(AAK$1, CHOOSE({1,2}, Timeseries[code], Timeseries[source_field]), 2, FALSE) &amp;
            "','" &amp; StartDate &amp; "','" &amp; EndDate &amp; "', D, NONE, NONE,2))"
        )
        ),
        IF(
        VLOOKUP(AAK$1, CHOOSE({1,2}, Timeseries[code], Timeseries[source]), 2, FALSE)="Bloomberg",
        BDH(
            VLOOKUP(AAK$1, CHOOSE({1,2}, Timeseries[code],Timeseries[source_ticker]), 2, FALSE),
            VLOOKUP(AAK$1, CHOOSE({1,2}, Timeseries[code],Timeseries[source_field]), 2, FALSE),
            StartDate, EndDate, "SORT","FALSE", "DTS","FALSE", "DAYS","C", "FILL","B"
        ),
        IF(
        VLOOKUP(AAK$1, CHOOSE({1,2}, Timeseries[code], Timeseries[source]), 2, FALSE)="Infomax",
        _xll.IMDH(VLOOKUP(AAK$1,CHOOSE({1,2},Timeseries[code],Timeseries[asset_class]),2,FALSE),
        VLOOKUP(AAK$1,CHOOSE({1,2},Timeseries[code],Timeseries[source_ticker]),2,FALSE),
        VLOOKUP(AAK$1,CHOOSE({1,2},Timeseries[code],Timeseries[source_field]),2,FALSE),
        StartDate+2,EndDate+2,9999,
        "Per=일,sort=A,real=false,Bizday=12,Quote=종가,ROUND=9,Pos=20,Orient=V,Title="&amp;VLOOKUP(AAK$1,CHOOSE({1,2},Timeseries[code],Timeseries[name]),2,FALSE)&amp;",DtFmt=1,TmFmt=1,unit=true"),
        NA()
        )
        )
    )
    )
)</f>
        <v>#Calc</v>
      </c>
      <c r="AAL2" s="5" t="str" cm="1">
        <f t="array" aca="1" ref="AAL2" ca="1">IF(
    AAL$1="", NA(),
    IF(
    AAL$1="Date",
    DateRange(StartDate, EndDate),
    IF(
        VLOOKUP(AAL$1, CHOOSE({1,2}, Timeseries[code], Timeseries[source]), 2, FALSE)="FactSet",
        IF(
        VLOOKUP(AAL$1, CHOOSE({1,2}, Timeseries[code], Timeseries[source_field]), 2, FALSE)="FDS_ECON_DATA",
        _xll.FDSC("", "", "PSETCAL(SEVENDAY);FDS_ECON_DATA('" &amp;
            VLOOKUP(AAL$1, CHOOSE({1,2}, Timeseries[code], Timeseries[source_ticker]), 2, FALSE) &amp;
            "'," &amp; StartDate &amp; "," &amp; EndDate &amp; ", D, NONE, NONE)"
        ),
        _xll.FDSC("", "", "PSETCAL(SEVENDAY);NO_REPEAT_F(SPEC_ID_DATA('" &amp;
            VLOOKUP(AAL$1, CHOOSE({1,2}, Timeseries[code], Timeseries[source_ticker]), 2, FALSE) &amp;
            ":" &amp; VLOOKUP(AAL$1, CHOOSE({1,2}, Timeseries[code], Timeseries[source_field]), 2, FALSE) &amp;
            "','" &amp; StartDate &amp; "','" &amp; EndDate &amp; "', D, NONE, NONE,2))"
        )
        ),
        IF(
        VLOOKUP(AAL$1, CHOOSE({1,2}, Timeseries[code], Timeseries[source]), 2, FALSE)="Bloomberg",
        BDH(
            VLOOKUP(AAL$1, CHOOSE({1,2}, Timeseries[code],Timeseries[source_ticker]), 2, FALSE),
            VLOOKUP(AAL$1, CHOOSE({1,2}, Timeseries[code],Timeseries[source_field]), 2, FALSE),
            StartDate, EndDate, "SORT","FALSE", "DTS","FALSE", "DAYS","C", "FILL","B"
        ),
        IF(
        VLOOKUP(AAL$1, CHOOSE({1,2}, Timeseries[code], Timeseries[source]), 2, FALSE)="Infomax",
        _xll.IMDH(VLOOKUP(AAL$1,CHOOSE({1,2},Timeseries[code],Timeseries[asset_class]),2,FALSE),
        VLOOKUP(AAL$1,CHOOSE({1,2},Timeseries[code],Timeseries[source_ticker]),2,FALSE),
        VLOOKUP(AAL$1,CHOOSE({1,2},Timeseries[code],Timeseries[source_field]),2,FALSE),
        StartDate+2,EndDate+2,9999,
        "Per=일,sort=A,real=false,Bizday=12,Quote=종가,ROUND=9,Pos=20,Orient=V,Title="&amp;VLOOKUP(AAL$1,CHOOSE({1,2},Timeseries[code],Timeseries[name]),2,FALSE)&amp;",DtFmt=1,TmFmt=1,unit=true"),
        NA()
        )
        )
    )
    )
)</f>
        <v>#Calc</v>
      </c>
      <c r="AAM2" s="5" t="str" cm="1">
        <f t="array" aca="1" ref="AAM2" ca="1">IF(
    AAM$1="", NA(),
    IF(
    AAM$1="Date",
    DateRange(StartDate, EndDate),
    IF(
        VLOOKUP(AAM$1, CHOOSE({1,2}, Timeseries[code], Timeseries[source]), 2, FALSE)="FactSet",
        IF(
        VLOOKUP(AAM$1, CHOOSE({1,2}, Timeseries[code], Timeseries[source_field]), 2, FALSE)="FDS_ECON_DATA",
        _xll.FDSC("", "", "PSETCAL(SEVENDAY);FDS_ECON_DATA('" &amp;
            VLOOKUP(AAM$1, CHOOSE({1,2}, Timeseries[code], Timeseries[source_ticker]), 2, FALSE) &amp;
            "'," &amp; StartDate &amp; "," &amp; EndDate &amp; ", D, NONE, NONE)"
        ),
        _xll.FDSC("", "", "PSETCAL(SEVENDAY);NO_REPEAT_F(SPEC_ID_DATA('" &amp;
            VLOOKUP(AAM$1, CHOOSE({1,2}, Timeseries[code], Timeseries[source_ticker]), 2, FALSE) &amp;
            ":" &amp; VLOOKUP(AAM$1, CHOOSE({1,2}, Timeseries[code], Timeseries[source_field]), 2, FALSE) &amp;
            "','" &amp; StartDate &amp; "','" &amp; EndDate &amp; "', D, NONE, NONE,2))"
        )
        ),
        IF(
        VLOOKUP(AAM$1, CHOOSE({1,2}, Timeseries[code], Timeseries[source]), 2, FALSE)="Bloomberg",
        BDH(
            VLOOKUP(AAM$1, CHOOSE({1,2}, Timeseries[code],Timeseries[source_ticker]), 2, FALSE),
            VLOOKUP(AAM$1, CHOOSE({1,2}, Timeseries[code],Timeseries[source_field]), 2, FALSE),
            StartDate, EndDate, "SORT","FALSE", "DTS","FALSE", "DAYS","C", "FILL","B"
        ),
        IF(
        VLOOKUP(AAM$1, CHOOSE({1,2}, Timeseries[code], Timeseries[source]), 2, FALSE)="Infomax",
        _xll.IMDH(VLOOKUP(AAM$1,CHOOSE({1,2},Timeseries[code],Timeseries[asset_class]),2,FALSE),
        VLOOKUP(AAM$1,CHOOSE({1,2},Timeseries[code],Timeseries[source_ticker]),2,FALSE),
        VLOOKUP(AAM$1,CHOOSE({1,2},Timeseries[code],Timeseries[source_field]),2,FALSE),
        StartDate+2,EndDate+2,9999,
        "Per=일,sort=A,real=false,Bizday=12,Quote=종가,ROUND=9,Pos=20,Orient=V,Title="&amp;VLOOKUP(AAM$1,CHOOSE({1,2},Timeseries[code],Timeseries[name]),2,FALSE)&amp;",DtFmt=1,TmFmt=1,unit=true"),
        NA()
        )
        )
    )
    )
)</f>
        <v>#Calc</v>
      </c>
      <c r="AAN2" s="5" t="str" cm="1">
        <f t="array" aca="1" ref="AAN2" ca="1">IF(
    AAN$1="", NA(),
    IF(
    AAN$1="Date",
    DateRange(StartDate, EndDate),
    IF(
        VLOOKUP(AAN$1, CHOOSE({1,2}, Timeseries[code], Timeseries[source]), 2, FALSE)="FactSet",
        IF(
        VLOOKUP(AAN$1, CHOOSE({1,2}, Timeseries[code], Timeseries[source_field]), 2, FALSE)="FDS_ECON_DATA",
        _xll.FDSC("", "", "PSETCAL(SEVENDAY);FDS_ECON_DATA('" &amp;
            VLOOKUP(AAN$1, CHOOSE({1,2}, Timeseries[code], Timeseries[source_ticker]), 2, FALSE) &amp;
            "'," &amp; StartDate &amp; "," &amp; EndDate &amp; ", D, NONE, NONE)"
        ),
        _xll.FDSC("", "", "PSETCAL(SEVENDAY);NO_REPEAT_F(SPEC_ID_DATA('" &amp;
            VLOOKUP(AAN$1, CHOOSE({1,2}, Timeseries[code], Timeseries[source_ticker]), 2, FALSE) &amp;
            ":" &amp; VLOOKUP(AAN$1, CHOOSE({1,2}, Timeseries[code], Timeseries[source_field]), 2, FALSE) &amp;
            "','" &amp; StartDate &amp; "','" &amp; EndDate &amp; "', D, NONE, NONE,2))"
        )
        ),
        IF(
        VLOOKUP(AAN$1, CHOOSE({1,2}, Timeseries[code], Timeseries[source]), 2, FALSE)="Bloomberg",
        BDH(
            VLOOKUP(AAN$1, CHOOSE({1,2}, Timeseries[code],Timeseries[source_ticker]), 2, FALSE),
            VLOOKUP(AAN$1, CHOOSE({1,2}, Timeseries[code],Timeseries[source_field]), 2, FALSE),
            StartDate, EndDate, "SORT","FALSE", "DTS","FALSE", "DAYS","C", "FILL","B"
        ),
        IF(
        VLOOKUP(AAN$1, CHOOSE({1,2}, Timeseries[code], Timeseries[source]), 2, FALSE)="Infomax",
        _xll.IMDH(VLOOKUP(AAN$1,CHOOSE({1,2},Timeseries[code],Timeseries[asset_class]),2,FALSE),
        VLOOKUP(AAN$1,CHOOSE({1,2},Timeseries[code],Timeseries[source_ticker]),2,FALSE),
        VLOOKUP(AAN$1,CHOOSE({1,2},Timeseries[code],Timeseries[source_field]),2,FALSE),
        StartDate+2,EndDate+2,9999,
        "Per=일,sort=A,real=false,Bizday=12,Quote=종가,ROUND=9,Pos=20,Orient=V,Title="&amp;VLOOKUP(AAN$1,CHOOSE({1,2},Timeseries[code],Timeseries[name]),2,FALSE)&amp;",DtFmt=1,TmFmt=1,unit=true"),
        NA()
        )
        )
    )
    )
)</f>
        <v>#Calc</v>
      </c>
      <c r="AAO2" s="5" t="str" cm="1">
        <f t="array" aca="1" ref="AAO2" ca="1">IF(
    AAO$1="", NA(),
    IF(
    AAO$1="Date",
    DateRange(StartDate, EndDate),
    IF(
        VLOOKUP(AAO$1, CHOOSE({1,2}, Timeseries[code], Timeseries[source]), 2, FALSE)="FactSet",
        IF(
        VLOOKUP(AAO$1, CHOOSE({1,2}, Timeseries[code], Timeseries[source_field]), 2, FALSE)="FDS_ECON_DATA",
        _xll.FDSC("", "", "PSETCAL(SEVENDAY);FDS_ECON_DATA('" &amp;
            VLOOKUP(AAO$1, CHOOSE({1,2}, Timeseries[code], Timeseries[source_ticker]), 2, FALSE) &amp;
            "'," &amp; StartDate &amp; "," &amp; EndDate &amp; ", D, NONE, NONE)"
        ),
        _xll.FDSC("", "", "PSETCAL(SEVENDAY);NO_REPEAT_F(SPEC_ID_DATA('" &amp;
            VLOOKUP(AAO$1, CHOOSE({1,2}, Timeseries[code], Timeseries[source_ticker]), 2, FALSE) &amp;
            ":" &amp; VLOOKUP(AAO$1, CHOOSE({1,2}, Timeseries[code], Timeseries[source_field]), 2, FALSE) &amp;
            "','" &amp; StartDate &amp; "','" &amp; EndDate &amp; "', D, NONE, NONE,2))"
        )
        ),
        IF(
        VLOOKUP(AAO$1, CHOOSE({1,2}, Timeseries[code], Timeseries[source]), 2, FALSE)="Bloomberg",
        BDH(
            VLOOKUP(AAO$1, CHOOSE({1,2}, Timeseries[code],Timeseries[source_ticker]), 2, FALSE),
            VLOOKUP(AAO$1, CHOOSE({1,2}, Timeseries[code],Timeseries[source_field]), 2, FALSE),
            StartDate, EndDate, "SORT","FALSE", "DTS","FALSE", "DAYS","C", "FILL","B"
        ),
        IF(
        VLOOKUP(AAO$1, CHOOSE({1,2}, Timeseries[code], Timeseries[source]), 2, FALSE)="Infomax",
        _xll.IMDH(VLOOKUP(AAO$1,CHOOSE({1,2},Timeseries[code],Timeseries[asset_class]),2,FALSE),
        VLOOKUP(AAO$1,CHOOSE({1,2},Timeseries[code],Timeseries[source_ticker]),2,FALSE),
        VLOOKUP(AAO$1,CHOOSE({1,2},Timeseries[code],Timeseries[source_field]),2,FALSE),
        StartDate+2,EndDate+2,9999,
        "Per=일,sort=A,real=false,Bizday=12,Quote=종가,ROUND=9,Pos=20,Orient=V,Title="&amp;VLOOKUP(AAO$1,CHOOSE({1,2},Timeseries[code],Timeseries[name]),2,FALSE)&amp;",DtFmt=1,TmFmt=1,unit=true"),
        NA()
        )
        )
    )
    )
)</f>
        <v>#Calc</v>
      </c>
      <c r="AAP2" s="5" t="str" cm="1">
        <f t="array" aca="1" ref="AAP2" ca="1">IF(
    AAP$1="", NA(),
    IF(
    AAP$1="Date",
    DateRange(StartDate, EndDate),
    IF(
        VLOOKUP(AAP$1, CHOOSE({1,2}, Timeseries[code], Timeseries[source]), 2, FALSE)="FactSet",
        IF(
        VLOOKUP(AAP$1, CHOOSE({1,2}, Timeseries[code], Timeseries[source_field]), 2, FALSE)="FDS_ECON_DATA",
        _xll.FDSC("", "", "PSETCAL(SEVENDAY);FDS_ECON_DATA('" &amp;
            VLOOKUP(AAP$1, CHOOSE({1,2}, Timeseries[code], Timeseries[source_ticker]), 2, FALSE) &amp;
            "'," &amp; StartDate &amp; "," &amp; EndDate &amp; ", D, NONE, NONE)"
        ),
        _xll.FDSC("", "", "PSETCAL(SEVENDAY);NO_REPEAT_F(SPEC_ID_DATA('" &amp;
            VLOOKUP(AAP$1, CHOOSE({1,2}, Timeseries[code], Timeseries[source_ticker]), 2, FALSE) &amp;
            ":" &amp; VLOOKUP(AAP$1, CHOOSE({1,2}, Timeseries[code], Timeseries[source_field]), 2, FALSE) &amp;
            "','" &amp; StartDate &amp; "','" &amp; EndDate &amp; "', D, NONE, NONE,2))"
        )
        ),
        IF(
        VLOOKUP(AAP$1, CHOOSE({1,2}, Timeseries[code], Timeseries[source]), 2, FALSE)="Bloomberg",
        BDH(
            VLOOKUP(AAP$1, CHOOSE({1,2}, Timeseries[code],Timeseries[source_ticker]), 2, FALSE),
            VLOOKUP(AAP$1, CHOOSE({1,2}, Timeseries[code],Timeseries[source_field]), 2, FALSE),
            StartDate, EndDate, "SORT","FALSE", "DTS","FALSE", "DAYS","C", "FILL","B"
        ),
        IF(
        VLOOKUP(AAP$1, CHOOSE({1,2}, Timeseries[code], Timeseries[source]), 2, FALSE)="Infomax",
        _xll.IMDH(VLOOKUP(AAP$1,CHOOSE({1,2},Timeseries[code],Timeseries[asset_class]),2,FALSE),
        VLOOKUP(AAP$1,CHOOSE({1,2},Timeseries[code],Timeseries[source_ticker]),2,FALSE),
        VLOOKUP(AAP$1,CHOOSE({1,2},Timeseries[code],Timeseries[source_field]),2,FALSE),
        StartDate+2,EndDate+2,9999,
        "Per=일,sort=A,real=false,Bizday=12,Quote=종가,ROUND=9,Pos=20,Orient=V,Title="&amp;VLOOKUP(AAP$1,CHOOSE({1,2},Timeseries[code],Timeseries[name]),2,FALSE)&amp;",DtFmt=1,TmFmt=1,unit=true"),
        NA()
        )
        )
    )
    )
)</f>
        <v>#Calc</v>
      </c>
      <c r="AAQ2" s="5" t="str" cm="1">
        <f t="array" aca="1" ref="AAQ2" ca="1">IF(
    AAQ$1="", NA(),
    IF(
    AAQ$1="Date",
    DateRange(StartDate, EndDate),
    IF(
        VLOOKUP(AAQ$1, CHOOSE({1,2}, Timeseries[code], Timeseries[source]), 2, FALSE)="FactSet",
        IF(
        VLOOKUP(AAQ$1, CHOOSE({1,2}, Timeseries[code], Timeseries[source_field]), 2, FALSE)="FDS_ECON_DATA",
        _xll.FDSC("", "", "PSETCAL(SEVENDAY);FDS_ECON_DATA('" &amp;
            VLOOKUP(AAQ$1, CHOOSE({1,2}, Timeseries[code], Timeseries[source_ticker]), 2, FALSE) &amp;
            "'," &amp; StartDate &amp; "," &amp; EndDate &amp; ", D, NONE, NONE)"
        ),
        _xll.FDSC("", "", "PSETCAL(SEVENDAY);NO_REPEAT_F(SPEC_ID_DATA('" &amp;
            VLOOKUP(AAQ$1, CHOOSE({1,2}, Timeseries[code], Timeseries[source_ticker]), 2, FALSE) &amp;
            ":" &amp; VLOOKUP(AAQ$1, CHOOSE({1,2}, Timeseries[code], Timeseries[source_field]), 2, FALSE) &amp;
            "','" &amp; StartDate &amp; "','" &amp; EndDate &amp; "', D, NONE, NONE,2))"
        )
        ),
        IF(
        VLOOKUP(AAQ$1, CHOOSE({1,2}, Timeseries[code], Timeseries[source]), 2, FALSE)="Bloomberg",
        BDH(
            VLOOKUP(AAQ$1, CHOOSE({1,2}, Timeseries[code],Timeseries[source_ticker]), 2, FALSE),
            VLOOKUP(AAQ$1, CHOOSE({1,2}, Timeseries[code],Timeseries[source_field]), 2, FALSE),
            StartDate, EndDate, "SORT","FALSE", "DTS","FALSE", "DAYS","C", "FILL","B"
        ),
        IF(
        VLOOKUP(AAQ$1, CHOOSE({1,2}, Timeseries[code], Timeseries[source]), 2, FALSE)="Infomax",
        _xll.IMDH(VLOOKUP(AAQ$1,CHOOSE({1,2},Timeseries[code],Timeseries[asset_class]),2,FALSE),
        VLOOKUP(AAQ$1,CHOOSE({1,2},Timeseries[code],Timeseries[source_ticker]),2,FALSE),
        VLOOKUP(AAQ$1,CHOOSE({1,2},Timeseries[code],Timeseries[source_field]),2,FALSE),
        StartDate+2,EndDate+2,9999,
        "Per=일,sort=A,real=false,Bizday=12,Quote=종가,ROUND=9,Pos=20,Orient=V,Title="&amp;VLOOKUP(AAQ$1,CHOOSE({1,2},Timeseries[code],Timeseries[name]),2,FALSE)&amp;",DtFmt=1,TmFmt=1,unit=true"),
        NA()
        )
        )
    )
    )
)</f>
        <v>#Calc</v>
      </c>
      <c r="AAR2" s="5" t="str" cm="1">
        <f t="array" aca="1" ref="AAR2" ca="1">IF(
    AAR$1="", NA(),
    IF(
    AAR$1="Date",
    DateRange(StartDate, EndDate),
    IF(
        VLOOKUP(AAR$1, CHOOSE({1,2}, Timeseries[code], Timeseries[source]), 2, FALSE)="FactSet",
        IF(
        VLOOKUP(AAR$1, CHOOSE({1,2}, Timeseries[code], Timeseries[source_field]), 2, FALSE)="FDS_ECON_DATA",
        _xll.FDSC("", "", "PSETCAL(SEVENDAY);FDS_ECON_DATA('" &amp;
            VLOOKUP(AAR$1, CHOOSE({1,2}, Timeseries[code], Timeseries[source_ticker]), 2, FALSE) &amp;
            "'," &amp; StartDate &amp; "," &amp; EndDate &amp; ", D, NONE, NONE)"
        ),
        _xll.FDSC("", "", "PSETCAL(SEVENDAY);NO_REPEAT_F(SPEC_ID_DATA('" &amp;
            VLOOKUP(AAR$1, CHOOSE({1,2}, Timeseries[code], Timeseries[source_ticker]), 2, FALSE) &amp;
            ":" &amp; VLOOKUP(AAR$1, CHOOSE({1,2}, Timeseries[code], Timeseries[source_field]), 2, FALSE) &amp;
            "','" &amp; StartDate &amp; "','" &amp; EndDate &amp; "', D, NONE, NONE,2))"
        )
        ),
        IF(
        VLOOKUP(AAR$1, CHOOSE({1,2}, Timeseries[code], Timeseries[source]), 2, FALSE)="Bloomberg",
        BDH(
            VLOOKUP(AAR$1, CHOOSE({1,2}, Timeseries[code],Timeseries[source_ticker]), 2, FALSE),
            VLOOKUP(AAR$1, CHOOSE({1,2}, Timeseries[code],Timeseries[source_field]), 2, FALSE),
            StartDate, EndDate, "SORT","FALSE", "DTS","FALSE", "DAYS","C", "FILL","B"
        ),
        IF(
        VLOOKUP(AAR$1, CHOOSE({1,2}, Timeseries[code], Timeseries[source]), 2, FALSE)="Infomax",
        _xll.IMDH(VLOOKUP(AAR$1,CHOOSE({1,2},Timeseries[code],Timeseries[asset_class]),2,FALSE),
        VLOOKUP(AAR$1,CHOOSE({1,2},Timeseries[code],Timeseries[source_ticker]),2,FALSE),
        VLOOKUP(AAR$1,CHOOSE({1,2},Timeseries[code],Timeseries[source_field]),2,FALSE),
        StartDate+2,EndDate+2,9999,
        "Per=일,sort=A,real=false,Bizday=12,Quote=종가,ROUND=9,Pos=20,Orient=V,Title="&amp;VLOOKUP(AAR$1,CHOOSE({1,2},Timeseries[code],Timeseries[name]),2,FALSE)&amp;",DtFmt=1,TmFmt=1,unit=true"),
        NA()
        )
        )
    )
    )
)</f>
        <v>#Calc</v>
      </c>
      <c r="AAS2" s="5" t="str" cm="1">
        <f t="array" aca="1" ref="AAS2" ca="1">IF(
    AAS$1="", NA(),
    IF(
    AAS$1="Date",
    DateRange(StartDate, EndDate),
    IF(
        VLOOKUP(AAS$1, CHOOSE({1,2}, Timeseries[code], Timeseries[source]), 2, FALSE)="FactSet",
        IF(
        VLOOKUP(AAS$1, CHOOSE({1,2}, Timeseries[code], Timeseries[source_field]), 2, FALSE)="FDS_ECON_DATA",
        _xll.FDSC("", "", "PSETCAL(SEVENDAY);FDS_ECON_DATA('" &amp;
            VLOOKUP(AAS$1, CHOOSE({1,2}, Timeseries[code], Timeseries[source_ticker]), 2, FALSE) &amp;
            "'," &amp; StartDate &amp; "," &amp; EndDate &amp; ", D, NONE, NONE)"
        ),
        _xll.FDSC("", "", "PSETCAL(SEVENDAY);NO_REPEAT_F(SPEC_ID_DATA('" &amp;
            VLOOKUP(AAS$1, CHOOSE({1,2}, Timeseries[code], Timeseries[source_ticker]), 2, FALSE) &amp;
            ":" &amp; VLOOKUP(AAS$1, CHOOSE({1,2}, Timeseries[code], Timeseries[source_field]), 2, FALSE) &amp;
            "','" &amp; StartDate &amp; "','" &amp; EndDate &amp; "', D, NONE, NONE,2))"
        )
        ),
        IF(
        VLOOKUP(AAS$1, CHOOSE({1,2}, Timeseries[code], Timeseries[source]), 2, FALSE)="Bloomberg",
        BDH(
            VLOOKUP(AAS$1, CHOOSE({1,2}, Timeseries[code],Timeseries[source_ticker]), 2, FALSE),
            VLOOKUP(AAS$1, CHOOSE({1,2}, Timeseries[code],Timeseries[source_field]), 2, FALSE),
            StartDate, EndDate, "SORT","FALSE", "DTS","FALSE", "DAYS","C", "FILL","B"
        ),
        IF(
        VLOOKUP(AAS$1, CHOOSE({1,2}, Timeseries[code], Timeseries[source]), 2, FALSE)="Infomax",
        _xll.IMDH(VLOOKUP(AAS$1,CHOOSE({1,2},Timeseries[code],Timeseries[asset_class]),2,FALSE),
        VLOOKUP(AAS$1,CHOOSE({1,2},Timeseries[code],Timeseries[source_ticker]),2,FALSE),
        VLOOKUP(AAS$1,CHOOSE({1,2},Timeseries[code],Timeseries[source_field]),2,FALSE),
        StartDate+2,EndDate+2,9999,
        "Per=일,sort=A,real=false,Bizday=12,Quote=종가,ROUND=9,Pos=20,Orient=V,Title="&amp;VLOOKUP(AAS$1,CHOOSE({1,2},Timeseries[code],Timeseries[name]),2,FALSE)&amp;",DtFmt=1,TmFmt=1,unit=true"),
        NA()
        )
        )
    )
    )
)</f>
        <v>#Calc</v>
      </c>
      <c r="AAT2" s="5" t="str" cm="1">
        <f t="array" aca="1" ref="AAT2" ca="1">IF(
    AAT$1="", NA(),
    IF(
    AAT$1="Date",
    DateRange(StartDate, EndDate),
    IF(
        VLOOKUP(AAT$1, CHOOSE({1,2}, Timeseries[code], Timeseries[source]), 2, FALSE)="FactSet",
        IF(
        VLOOKUP(AAT$1, CHOOSE({1,2}, Timeseries[code], Timeseries[source_field]), 2, FALSE)="FDS_ECON_DATA",
        _xll.FDSC("", "", "PSETCAL(SEVENDAY);FDS_ECON_DATA('" &amp;
            VLOOKUP(AAT$1, CHOOSE({1,2}, Timeseries[code], Timeseries[source_ticker]), 2, FALSE) &amp;
            "'," &amp; StartDate &amp; "," &amp; EndDate &amp; ", D, NONE, NONE)"
        ),
        _xll.FDSC("", "", "PSETCAL(SEVENDAY);NO_REPEAT_F(SPEC_ID_DATA('" &amp;
            VLOOKUP(AAT$1, CHOOSE({1,2}, Timeseries[code], Timeseries[source_ticker]), 2, FALSE) &amp;
            ":" &amp; VLOOKUP(AAT$1, CHOOSE({1,2}, Timeseries[code], Timeseries[source_field]), 2, FALSE) &amp;
            "','" &amp; StartDate &amp; "','" &amp; EndDate &amp; "', D, NONE, NONE,2))"
        )
        ),
        IF(
        VLOOKUP(AAT$1, CHOOSE({1,2}, Timeseries[code], Timeseries[source]), 2, FALSE)="Bloomberg",
        BDH(
            VLOOKUP(AAT$1, CHOOSE({1,2}, Timeseries[code],Timeseries[source_ticker]), 2, FALSE),
            VLOOKUP(AAT$1, CHOOSE({1,2}, Timeseries[code],Timeseries[source_field]), 2, FALSE),
            StartDate, EndDate, "SORT","FALSE", "DTS","FALSE", "DAYS","C", "FILL","B"
        ),
        IF(
        VLOOKUP(AAT$1, CHOOSE({1,2}, Timeseries[code], Timeseries[source]), 2, FALSE)="Infomax",
        _xll.IMDH(VLOOKUP(AAT$1,CHOOSE({1,2},Timeseries[code],Timeseries[asset_class]),2,FALSE),
        VLOOKUP(AAT$1,CHOOSE({1,2},Timeseries[code],Timeseries[source_ticker]),2,FALSE),
        VLOOKUP(AAT$1,CHOOSE({1,2},Timeseries[code],Timeseries[source_field]),2,FALSE),
        StartDate+2,EndDate+2,9999,
        "Per=일,sort=A,real=false,Bizday=12,Quote=종가,ROUND=9,Pos=20,Orient=V,Title="&amp;VLOOKUP(AAT$1,CHOOSE({1,2},Timeseries[code],Timeseries[name]),2,FALSE)&amp;",DtFmt=1,TmFmt=1,unit=true"),
        NA()
        )
        )
    )
    )
)</f>
        <v>#Calc</v>
      </c>
      <c r="AAU2" s="5" t="str" cm="1">
        <f t="array" aca="1" ref="AAU2" ca="1">IF(
    AAU$1="", NA(),
    IF(
    AAU$1="Date",
    DateRange(StartDate, EndDate),
    IF(
        VLOOKUP(AAU$1, CHOOSE({1,2}, Timeseries[code], Timeseries[source]), 2, FALSE)="FactSet",
        IF(
        VLOOKUP(AAU$1, CHOOSE({1,2}, Timeseries[code], Timeseries[source_field]), 2, FALSE)="FDS_ECON_DATA",
        _xll.FDSC("", "", "PSETCAL(SEVENDAY);FDS_ECON_DATA('" &amp;
            VLOOKUP(AAU$1, CHOOSE({1,2}, Timeseries[code], Timeseries[source_ticker]), 2, FALSE) &amp;
            "'," &amp; StartDate &amp; "," &amp; EndDate &amp; ", D, NONE, NONE)"
        ),
        _xll.FDSC("", "", "PSETCAL(SEVENDAY);NO_REPEAT_F(SPEC_ID_DATA('" &amp;
            VLOOKUP(AAU$1, CHOOSE({1,2}, Timeseries[code], Timeseries[source_ticker]), 2, FALSE) &amp;
            ":" &amp; VLOOKUP(AAU$1, CHOOSE({1,2}, Timeseries[code], Timeseries[source_field]), 2, FALSE) &amp;
            "','" &amp; StartDate &amp; "','" &amp; EndDate &amp; "', D, NONE, NONE,2))"
        )
        ),
        IF(
        VLOOKUP(AAU$1, CHOOSE({1,2}, Timeseries[code], Timeseries[source]), 2, FALSE)="Bloomberg",
        BDH(
            VLOOKUP(AAU$1, CHOOSE({1,2}, Timeseries[code],Timeseries[source_ticker]), 2, FALSE),
            VLOOKUP(AAU$1, CHOOSE({1,2}, Timeseries[code],Timeseries[source_field]), 2, FALSE),
            StartDate, EndDate, "SORT","FALSE", "DTS","FALSE", "DAYS","C", "FILL","B"
        ),
        IF(
        VLOOKUP(AAU$1, CHOOSE({1,2}, Timeseries[code], Timeseries[source]), 2, FALSE)="Infomax",
        _xll.IMDH(VLOOKUP(AAU$1,CHOOSE({1,2},Timeseries[code],Timeseries[asset_class]),2,FALSE),
        VLOOKUP(AAU$1,CHOOSE({1,2},Timeseries[code],Timeseries[source_ticker]),2,FALSE),
        VLOOKUP(AAU$1,CHOOSE({1,2},Timeseries[code],Timeseries[source_field]),2,FALSE),
        StartDate+2,EndDate+2,9999,
        "Per=일,sort=A,real=false,Bizday=12,Quote=종가,ROUND=9,Pos=20,Orient=V,Title="&amp;VLOOKUP(AAU$1,CHOOSE({1,2},Timeseries[code],Timeseries[name]),2,FALSE)&amp;",DtFmt=1,TmFmt=1,unit=true"),
        NA()
        )
        )
    )
    )
)</f>
        <v>#Calc</v>
      </c>
      <c r="AAV2" s="5" t="str" cm="1">
        <f t="array" aca="1" ref="AAV2" ca="1">IF(
    AAV$1="", NA(),
    IF(
    AAV$1="Date",
    DateRange(StartDate, EndDate),
    IF(
        VLOOKUP(AAV$1, CHOOSE({1,2}, Timeseries[code], Timeseries[source]), 2, FALSE)="FactSet",
        IF(
        VLOOKUP(AAV$1, CHOOSE({1,2}, Timeseries[code], Timeseries[source_field]), 2, FALSE)="FDS_ECON_DATA",
        _xll.FDSC("", "", "PSETCAL(SEVENDAY);FDS_ECON_DATA('" &amp;
            VLOOKUP(AAV$1, CHOOSE({1,2}, Timeseries[code], Timeseries[source_ticker]), 2, FALSE) &amp;
            "'," &amp; StartDate &amp; "," &amp; EndDate &amp; ", D, NONE, NONE)"
        ),
        _xll.FDSC("", "", "PSETCAL(SEVENDAY);NO_REPEAT_F(SPEC_ID_DATA('" &amp;
            VLOOKUP(AAV$1, CHOOSE({1,2}, Timeseries[code], Timeseries[source_ticker]), 2, FALSE) &amp;
            ":" &amp; VLOOKUP(AAV$1, CHOOSE({1,2}, Timeseries[code], Timeseries[source_field]), 2, FALSE) &amp;
            "','" &amp; StartDate &amp; "','" &amp; EndDate &amp; "', D, NONE, NONE,2))"
        )
        ),
        IF(
        VLOOKUP(AAV$1, CHOOSE({1,2}, Timeseries[code], Timeseries[source]), 2, FALSE)="Bloomberg",
        BDH(
            VLOOKUP(AAV$1, CHOOSE({1,2}, Timeseries[code],Timeseries[source_ticker]), 2, FALSE),
            VLOOKUP(AAV$1, CHOOSE({1,2}, Timeseries[code],Timeseries[source_field]), 2, FALSE),
            StartDate, EndDate, "SORT","FALSE", "DTS","FALSE", "DAYS","C", "FILL","B"
        ),
        IF(
        VLOOKUP(AAV$1, CHOOSE({1,2}, Timeseries[code], Timeseries[source]), 2, FALSE)="Infomax",
        _xll.IMDH(VLOOKUP(AAV$1,CHOOSE({1,2},Timeseries[code],Timeseries[asset_class]),2,FALSE),
        VLOOKUP(AAV$1,CHOOSE({1,2},Timeseries[code],Timeseries[source_ticker]),2,FALSE),
        VLOOKUP(AAV$1,CHOOSE({1,2},Timeseries[code],Timeseries[source_field]),2,FALSE),
        StartDate+2,EndDate+2,9999,
        "Per=일,sort=A,real=false,Bizday=12,Quote=종가,ROUND=9,Pos=20,Orient=V,Title="&amp;VLOOKUP(AAV$1,CHOOSE({1,2},Timeseries[code],Timeseries[name]),2,FALSE)&amp;",DtFmt=1,TmFmt=1,unit=true"),
        NA()
        )
        )
    )
    )
)</f>
        <v>#Calc</v>
      </c>
      <c r="AAW2" s="5" t="str" cm="1">
        <f t="array" aca="1" ref="AAW2" ca="1">IF(
    AAW$1="", NA(),
    IF(
    AAW$1="Date",
    DateRange(StartDate, EndDate),
    IF(
        VLOOKUP(AAW$1, CHOOSE({1,2}, Timeseries[code], Timeseries[source]), 2, FALSE)="FactSet",
        IF(
        VLOOKUP(AAW$1, CHOOSE({1,2}, Timeseries[code], Timeseries[source_field]), 2, FALSE)="FDS_ECON_DATA",
        _xll.FDSC("", "", "PSETCAL(SEVENDAY);FDS_ECON_DATA('" &amp;
            VLOOKUP(AAW$1, CHOOSE({1,2}, Timeseries[code], Timeseries[source_ticker]), 2, FALSE) &amp;
            "'," &amp; StartDate &amp; "," &amp; EndDate &amp; ", D, NONE, NONE)"
        ),
        _xll.FDSC("", "", "PSETCAL(SEVENDAY);NO_REPEAT_F(SPEC_ID_DATA('" &amp;
            VLOOKUP(AAW$1, CHOOSE({1,2}, Timeseries[code], Timeseries[source_ticker]), 2, FALSE) &amp;
            ":" &amp; VLOOKUP(AAW$1, CHOOSE({1,2}, Timeseries[code], Timeseries[source_field]), 2, FALSE) &amp;
            "','" &amp; StartDate &amp; "','" &amp; EndDate &amp; "', D, NONE, NONE,2))"
        )
        ),
        IF(
        VLOOKUP(AAW$1, CHOOSE({1,2}, Timeseries[code], Timeseries[source]), 2, FALSE)="Bloomberg",
        BDH(
            VLOOKUP(AAW$1, CHOOSE({1,2}, Timeseries[code],Timeseries[source_ticker]), 2, FALSE),
            VLOOKUP(AAW$1, CHOOSE({1,2}, Timeseries[code],Timeseries[source_field]), 2, FALSE),
            StartDate, EndDate, "SORT","FALSE", "DTS","FALSE", "DAYS","C", "FILL","B"
        ),
        IF(
        VLOOKUP(AAW$1, CHOOSE({1,2}, Timeseries[code], Timeseries[source]), 2, FALSE)="Infomax",
        _xll.IMDH(VLOOKUP(AAW$1,CHOOSE({1,2},Timeseries[code],Timeseries[asset_class]),2,FALSE),
        VLOOKUP(AAW$1,CHOOSE({1,2},Timeseries[code],Timeseries[source_ticker]),2,FALSE),
        VLOOKUP(AAW$1,CHOOSE({1,2},Timeseries[code],Timeseries[source_field]),2,FALSE),
        StartDate+2,EndDate+2,9999,
        "Per=일,sort=A,real=false,Bizday=12,Quote=종가,ROUND=9,Pos=20,Orient=V,Title="&amp;VLOOKUP(AAW$1,CHOOSE({1,2},Timeseries[code],Timeseries[name]),2,FALSE)&amp;",DtFmt=1,TmFmt=1,unit=true"),
        NA()
        )
        )
    )
    )
)</f>
        <v>#Calc</v>
      </c>
      <c r="AAX2" s="5" t="str" cm="1">
        <f t="array" aca="1" ref="AAX2" ca="1">IF(
    AAX$1="", NA(),
    IF(
    AAX$1="Date",
    DateRange(StartDate, EndDate),
    IF(
        VLOOKUP(AAX$1, CHOOSE({1,2}, Timeseries[code], Timeseries[source]), 2, FALSE)="FactSet",
        IF(
        VLOOKUP(AAX$1, CHOOSE({1,2}, Timeseries[code], Timeseries[source_field]), 2, FALSE)="FDS_ECON_DATA",
        _xll.FDSC("", "", "PSETCAL(SEVENDAY);FDS_ECON_DATA('" &amp;
            VLOOKUP(AAX$1, CHOOSE({1,2}, Timeseries[code], Timeseries[source_ticker]), 2, FALSE) &amp;
            "'," &amp; StartDate &amp; "," &amp; EndDate &amp; ", D, NONE, NONE)"
        ),
        _xll.FDSC("", "", "PSETCAL(SEVENDAY);NO_REPEAT_F(SPEC_ID_DATA('" &amp;
            VLOOKUP(AAX$1, CHOOSE({1,2}, Timeseries[code], Timeseries[source_ticker]), 2, FALSE) &amp;
            ":" &amp; VLOOKUP(AAX$1, CHOOSE({1,2}, Timeseries[code], Timeseries[source_field]), 2, FALSE) &amp;
            "','" &amp; StartDate &amp; "','" &amp; EndDate &amp; "', D, NONE, NONE,2))"
        )
        ),
        IF(
        VLOOKUP(AAX$1, CHOOSE({1,2}, Timeseries[code], Timeseries[source]), 2, FALSE)="Bloomberg",
        BDH(
            VLOOKUP(AAX$1, CHOOSE({1,2}, Timeseries[code],Timeseries[source_ticker]), 2, FALSE),
            VLOOKUP(AAX$1, CHOOSE({1,2}, Timeseries[code],Timeseries[source_field]), 2, FALSE),
            StartDate, EndDate, "SORT","FALSE", "DTS","FALSE", "DAYS","C", "FILL","B"
        ),
        IF(
        VLOOKUP(AAX$1, CHOOSE({1,2}, Timeseries[code], Timeseries[source]), 2, FALSE)="Infomax",
        _xll.IMDH(VLOOKUP(AAX$1,CHOOSE({1,2},Timeseries[code],Timeseries[asset_class]),2,FALSE),
        VLOOKUP(AAX$1,CHOOSE({1,2},Timeseries[code],Timeseries[source_ticker]),2,FALSE),
        VLOOKUP(AAX$1,CHOOSE({1,2},Timeseries[code],Timeseries[source_field]),2,FALSE),
        StartDate+2,EndDate+2,9999,
        "Per=일,sort=A,real=false,Bizday=12,Quote=종가,ROUND=9,Pos=20,Orient=V,Title="&amp;VLOOKUP(AAX$1,CHOOSE({1,2},Timeseries[code],Timeseries[name]),2,FALSE)&amp;",DtFmt=1,TmFmt=1,unit=true"),
        NA()
        )
        )
    )
    )
)</f>
        <v>#Calc</v>
      </c>
      <c r="AAY2" s="5" t="str" cm="1">
        <f t="array" aca="1" ref="AAY2" ca="1">IF(
    AAY$1="", NA(),
    IF(
    AAY$1="Date",
    DateRange(StartDate, EndDate),
    IF(
        VLOOKUP(AAY$1, CHOOSE({1,2}, Timeseries[code], Timeseries[source]), 2, FALSE)="FactSet",
        IF(
        VLOOKUP(AAY$1, CHOOSE({1,2}, Timeseries[code], Timeseries[source_field]), 2, FALSE)="FDS_ECON_DATA",
        _xll.FDSC("", "", "PSETCAL(SEVENDAY);FDS_ECON_DATA('" &amp;
            VLOOKUP(AAY$1, CHOOSE({1,2}, Timeseries[code], Timeseries[source_ticker]), 2, FALSE) &amp;
            "'," &amp; StartDate &amp; "," &amp; EndDate &amp; ", D, NONE, NONE)"
        ),
        _xll.FDSC("", "", "PSETCAL(SEVENDAY);NO_REPEAT_F(SPEC_ID_DATA('" &amp;
            VLOOKUP(AAY$1, CHOOSE({1,2}, Timeseries[code], Timeseries[source_ticker]), 2, FALSE) &amp;
            ":" &amp; VLOOKUP(AAY$1, CHOOSE({1,2}, Timeseries[code], Timeseries[source_field]), 2, FALSE) &amp;
            "','" &amp; StartDate &amp; "','" &amp; EndDate &amp; "', D, NONE, NONE,2))"
        )
        ),
        IF(
        VLOOKUP(AAY$1, CHOOSE({1,2}, Timeseries[code], Timeseries[source]), 2, FALSE)="Bloomberg",
        BDH(
            VLOOKUP(AAY$1, CHOOSE({1,2}, Timeseries[code],Timeseries[source_ticker]), 2, FALSE),
            VLOOKUP(AAY$1, CHOOSE({1,2}, Timeseries[code],Timeseries[source_field]), 2, FALSE),
            StartDate, EndDate, "SORT","FALSE", "DTS","FALSE", "DAYS","C", "FILL","B"
        ),
        IF(
        VLOOKUP(AAY$1, CHOOSE({1,2}, Timeseries[code], Timeseries[source]), 2, FALSE)="Infomax",
        _xll.IMDH(VLOOKUP(AAY$1,CHOOSE({1,2},Timeseries[code],Timeseries[asset_class]),2,FALSE),
        VLOOKUP(AAY$1,CHOOSE({1,2},Timeseries[code],Timeseries[source_ticker]),2,FALSE),
        VLOOKUP(AAY$1,CHOOSE({1,2},Timeseries[code],Timeseries[source_field]),2,FALSE),
        StartDate+2,EndDate+2,9999,
        "Per=일,sort=A,real=false,Bizday=12,Quote=종가,ROUND=9,Pos=20,Orient=V,Title="&amp;VLOOKUP(AAY$1,CHOOSE({1,2},Timeseries[code],Timeseries[name]),2,FALSE)&amp;",DtFmt=1,TmFmt=1,unit=true"),
        NA()
        )
        )
    )
    )
)</f>
        <v>#Calc</v>
      </c>
      <c r="AAZ2" s="5" t="str" cm="1">
        <f t="array" aca="1" ref="AAZ2" ca="1">IF(
    AAZ$1="", NA(),
    IF(
    AAZ$1="Date",
    DateRange(StartDate, EndDate),
    IF(
        VLOOKUP(AAZ$1, CHOOSE({1,2}, Timeseries[code], Timeseries[source]), 2, FALSE)="FactSet",
        IF(
        VLOOKUP(AAZ$1, CHOOSE({1,2}, Timeseries[code], Timeseries[source_field]), 2, FALSE)="FDS_ECON_DATA",
        _xll.FDSC("", "", "PSETCAL(SEVENDAY);FDS_ECON_DATA('" &amp;
            VLOOKUP(AAZ$1, CHOOSE({1,2}, Timeseries[code], Timeseries[source_ticker]), 2, FALSE) &amp;
            "'," &amp; StartDate &amp; "," &amp; EndDate &amp; ", D, NONE, NONE)"
        ),
        _xll.FDSC("", "", "PSETCAL(SEVENDAY);NO_REPEAT_F(SPEC_ID_DATA('" &amp;
            VLOOKUP(AAZ$1, CHOOSE({1,2}, Timeseries[code], Timeseries[source_ticker]), 2, FALSE) &amp;
            ":" &amp; VLOOKUP(AAZ$1, CHOOSE({1,2}, Timeseries[code], Timeseries[source_field]), 2, FALSE) &amp;
            "','" &amp; StartDate &amp; "','" &amp; EndDate &amp; "', D, NONE, NONE,2))"
        )
        ),
        IF(
        VLOOKUP(AAZ$1, CHOOSE({1,2}, Timeseries[code], Timeseries[source]), 2, FALSE)="Bloomberg",
        BDH(
            VLOOKUP(AAZ$1, CHOOSE({1,2}, Timeseries[code],Timeseries[source_ticker]), 2, FALSE),
            VLOOKUP(AAZ$1, CHOOSE({1,2}, Timeseries[code],Timeseries[source_field]), 2, FALSE),
            StartDate, EndDate, "SORT","FALSE", "DTS","FALSE", "DAYS","C", "FILL","B"
        ),
        IF(
        VLOOKUP(AAZ$1, CHOOSE({1,2}, Timeseries[code], Timeseries[source]), 2, FALSE)="Infomax",
        _xll.IMDH(VLOOKUP(AAZ$1,CHOOSE({1,2},Timeseries[code],Timeseries[asset_class]),2,FALSE),
        VLOOKUP(AAZ$1,CHOOSE({1,2},Timeseries[code],Timeseries[source_ticker]),2,FALSE),
        VLOOKUP(AAZ$1,CHOOSE({1,2},Timeseries[code],Timeseries[source_field]),2,FALSE),
        StartDate+2,EndDate+2,9999,
        "Per=일,sort=A,real=false,Bizday=12,Quote=종가,ROUND=9,Pos=20,Orient=V,Title="&amp;VLOOKUP(AAZ$1,CHOOSE({1,2},Timeseries[code],Timeseries[name]),2,FALSE)&amp;",DtFmt=1,TmFmt=1,unit=true"),
        NA()
        )
        )
    )
    )
)</f>
        <v>#Calc</v>
      </c>
      <c r="ABA2" s="5" t="str" cm="1">
        <f t="array" aca="1" ref="ABA2" ca="1">IF(
    ABA$1="", NA(),
    IF(
    ABA$1="Date",
    DateRange(StartDate, EndDate),
    IF(
        VLOOKUP(ABA$1, CHOOSE({1,2}, Timeseries[code], Timeseries[source]), 2, FALSE)="FactSet",
        IF(
        VLOOKUP(ABA$1, CHOOSE({1,2}, Timeseries[code], Timeseries[source_field]), 2, FALSE)="FDS_ECON_DATA",
        _xll.FDSC("", "", "PSETCAL(SEVENDAY);FDS_ECON_DATA('" &amp;
            VLOOKUP(ABA$1, CHOOSE({1,2}, Timeseries[code], Timeseries[source_ticker]), 2, FALSE) &amp;
            "'," &amp; StartDate &amp; "," &amp; EndDate &amp; ", D, NONE, NONE)"
        ),
        _xll.FDSC("", "", "PSETCAL(SEVENDAY);NO_REPEAT_F(SPEC_ID_DATA('" &amp;
            VLOOKUP(ABA$1, CHOOSE({1,2}, Timeseries[code], Timeseries[source_ticker]), 2, FALSE) &amp;
            ":" &amp; VLOOKUP(ABA$1, CHOOSE({1,2}, Timeseries[code], Timeseries[source_field]), 2, FALSE) &amp;
            "','" &amp; StartDate &amp; "','" &amp; EndDate &amp; "', D, NONE, NONE,2))"
        )
        ),
        IF(
        VLOOKUP(ABA$1, CHOOSE({1,2}, Timeseries[code], Timeseries[source]), 2, FALSE)="Bloomberg",
        BDH(
            VLOOKUP(ABA$1, CHOOSE({1,2}, Timeseries[code],Timeseries[source_ticker]), 2, FALSE),
            VLOOKUP(ABA$1, CHOOSE({1,2}, Timeseries[code],Timeseries[source_field]), 2, FALSE),
            StartDate, EndDate, "SORT","FALSE", "DTS","FALSE", "DAYS","C", "FILL","B"
        ),
        IF(
        VLOOKUP(ABA$1, CHOOSE({1,2}, Timeseries[code], Timeseries[source]), 2, FALSE)="Infomax",
        _xll.IMDH(VLOOKUP(ABA$1,CHOOSE({1,2},Timeseries[code],Timeseries[asset_class]),2,FALSE),
        VLOOKUP(ABA$1,CHOOSE({1,2},Timeseries[code],Timeseries[source_ticker]),2,FALSE),
        VLOOKUP(ABA$1,CHOOSE({1,2},Timeseries[code],Timeseries[source_field]),2,FALSE),
        StartDate+2,EndDate+2,9999,
        "Per=일,sort=A,real=false,Bizday=12,Quote=종가,ROUND=9,Pos=20,Orient=V,Title="&amp;VLOOKUP(ABA$1,CHOOSE({1,2},Timeseries[code],Timeseries[name]),2,FALSE)&amp;",DtFmt=1,TmFmt=1,unit=true"),
        NA()
        )
        )
    )
    )
)</f>
        <v>#Calc</v>
      </c>
      <c r="ABB2" s="5" t="str" cm="1">
        <f t="array" aca="1" ref="ABB2" ca="1">IF(
    ABB$1="", NA(),
    IF(
    ABB$1="Date",
    DateRange(StartDate, EndDate),
    IF(
        VLOOKUP(ABB$1, CHOOSE({1,2}, Timeseries[code], Timeseries[source]), 2, FALSE)="FactSet",
        IF(
        VLOOKUP(ABB$1, CHOOSE({1,2}, Timeseries[code], Timeseries[source_field]), 2, FALSE)="FDS_ECON_DATA",
        _xll.FDSC("", "", "PSETCAL(SEVENDAY);FDS_ECON_DATA('" &amp;
            VLOOKUP(ABB$1, CHOOSE({1,2}, Timeseries[code], Timeseries[source_ticker]), 2, FALSE) &amp;
            "'," &amp; StartDate &amp; "," &amp; EndDate &amp; ", D, NONE, NONE)"
        ),
        _xll.FDSC("", "", "PSETCAL(SEVENDAY);NO_REPEAT_F(SPEC_ID_DATA('" &amp;
            VLOOKUP(ABB$1, CHOOSE({1,2}, Timeseries[code], Timeseries[source_ticker]), 2, FALSE) &amp;
            ":" &amp; VLOOKUP(ABB$1, CHOOSE({1,2}, Timeseries[code], Timeseries[source_field]), 2, FALSE) &amp;
            "','" &amp; StartDate &amp; "','" &amp; EndDate &amp; "', D, NONE, NONE,2))"
        )
        ),
        IF(
        VLOOKUP(ABB$1, CHOOSE({1,2}, Timeseries[code], Timeseries[source]), 2, FALSE)="Bloomberg",
        BDH(
            VLOOKUP(ABB$1, CHOOSE({1,2}, Timeseries[code],Timeseries[source_ticker]), 2, FALSE),
            VLOOKUP(ABB$1, CHOOSE({1,2}, Timeseries[code],Timeseries[source_field]), 2, FALSE),
            StartDate, EndDate, "SORT","FALSE", "DTS","FALSE", "DAYS","C", "FILL","B"
        ),
        IF(
        VLOOKUP(ABB$1, CHOOSE({1,2}, Timeseries[code], Timeseries[source]), 2, FALSE)="Infomax",
        _xll.IMDH(VLOOKUP(ABB$1,CHOOSE({1,2},Timeseries[code],Timeseries[asset_class]),2,FALSE),
        VLOOKUP(ABB$1,CHOOSE({1,2},Timeseries[code],Timeseries[source_ticker]),2,FALSE),
        VLOOKUP(ABB$1,CHOOSE({1,2},Timeseries[code],Timeseries[source_field]),2,FALSE),
        StartDate+2,EndDate+2,9999,
        "Per=일,sort=A,real=false,Bizday=12,Quote=종가,ROUND=9,Pos=20,Orient=V,Title="&amp;VLOOKUP(ABB$1,CHOOSE({1,2},Timeseries[code],Timeseries[name]),2,FALSE)&amp;",DtFmt=1,TmFmt=1,unit=true"),
        NA()
        )
        )
    )
    )
)</f>
        <v>#Calc</v>
      </c>
      <c r="ABC2" s="5" t="str" cm="1">
        <f t="array" aca="1" ref="ABC2" ca="1">IF(
    ABC$1="", NA(),
    IF(
    ABC$1="Date",
    DateRange(StartDate, EndDate),
    IF(
        VLOOKUP(ABC$1, CHOOSE({1,2}, Timeseries[code], Timeseries[source]), 2, FALSE)="FactSet",
        IF(
        VLOOKUP(ABC$1, CHOOSE({1,2}, Timeseries[code], Timeseries[source_field]), 2, FALSE)="FDS_ECON_DATA",
        _xll.FDSC("", "", "PSETCAL(SEVENDAY);FDS_ECON_DATA('" &amp;
            VLOOKUP(ABC$1, CHOOSE({1,2}, Timeseries[code], Timeseries[source_ticker]), 2, FALSE) &amp;
            "'," &amp; StartDate &amp; "," &amp; EndDate &amp; ", D, NONE, NONE)"
        ),
        _xll.FDSC("", "", "PSETCAL(SEVENDAY);NO_REPEAT_F(SPEC_ID_DATA('" &amp;
            VLOOKUP(ABC$1, CHOOSE({1,2}, Timeseries[code], Timeseries[source_ticker]), 2, FALSE) &amp;
            ":" &amp; VLOOKUP(ABC$1, CHOOSE({1,2}, Timeseries[code], Timeseries[source_field]), 2, FALSE) &amp;
            "','" &amp; StartDate &amp; "','" &amp; EndDate &amp; "', D, NONE, NONE,2))"
        )
        ),
        IF(
        VLOOKUP(ABC$1, CHOOSE({1,2}, Timeseries[code], Timeseries[source]), 2, FALSE)="Bloomberg",
        BDH(
            VLOOKUP(ABC$1, CHOOSE({1,2}, Timeseries[code],Timeseries[source_ticker]), 2, FALSE),
            VLOOKUP(ABC$1, CHOOSE({1,2}, Timeseries[code],Timeseries[source_field]), 2, FALSE),
            StartDate, EndDate, "SORT","FALSE", "DTS","FALSE", "DAYS","C", "FILL","B"
        ),
        IF(
        VLOOKUP(ABC$1, CHOOSE({1,2}, Timeseries[code], Timeseries[source]), 2, FALSE)="Infomax",
        _xll.IMDH(VLOOKUP(ABC$1,CHOOSE({1,2},Timeseries[code],Timeseries[asset_class]),2,FALSE),
        VLOOKUP(ABC$1,CHOOSE({1,2},Timeseries[code],Timeseries[source_ticker]),2,FALSE),
        VLOOKUP(ABC$1,CHOOSE({1,2},Timeseries[code],Timeseries[source_field]),2,FALSE),
        StartDate+2,EndDate+2,9999,
        "Per=일,sort=A,real=false,Bizday=12,Quote=종가,ROUND=9,Pos=20,Orient=V,Title="&amp;VLOOKUP(ABC$1,CHOOSE({1,2},Timeseries[code],Timeseries[name]),2,FALSE)&amp;",DtFmt=1,TmFmt=1,unit=true"),
        NA()
        )
        )
    )
    )
)</f>
        <v>#Calc</v>
      </c>
      <c r="ABD2" s="5" t="str" cm="1">
        <f t="array" aca="1" ref="ABD2" ca="1">IF(
    ABD$1="", NA(),
    IF(
    ABD$1="Date",
    DateRange(StartDate, EndDate),
    IF(
        VLOOKUP(ABD$1, CHOOSE({1,2}, Timeseries[code], Timeseries[source]), 2, FALSE)="FactSet",
        IF(
        VLOOKUP(ABD$1, CHOOSE({1,2}, Timeseries[code], Timeseries[source_field]), 2, FALSE)="FDS_ECON_DATA",
        _xll.FDSC("", "", "PSETCAL(SEVENDAY);FDS_ECON_DATA('" &amp;
            VLOOKUP(ABD$1, CHOOSE({1,2}, Timeseries[code], Timeseries[source_ticker]), 2, FALSE) &amp;
            "'," &amp; StartDate &amp; "," &amp; EndDate &amp; ", D, NONE, NONE)"
        ),
        _xll.FDSC("", "", "PSETCAL(SEVENDAY);NO_REPEAT_F(SPEC_ID_DATA('" &amp;
            VLOOKUP(ABD$1, CHOOSE({1,2}, Timeseries[code], Timeseries[source_ticker]), 2, FALSE) &amp;
            ":" &amp; VLOOKUP(ABD$1, CHOOSE({1,2}, Timeseries[code], Timeseries[source_field]), 2, FALSE) &amp;
            "','" &amp; StartDate &amp; "','" &amp; EndDate &amp; "', D, NONE, NONE,2))"
        )
        ),
        IF(
        VLOOKUP(ABD$1, CHOOSE({1,2}, Timeseries[code], Timeseries[source]), 2, FALSE)="Bloomberg",
        BDH(
            VLOOKUP(ABD$1, CHOOSE({1,2}, Timeseries[code],Timeseries[source_ticker]), 2, FALSE),
            VLOOKUP(ABD$1, CHOOSE({1,2}, Timeseries[code],Timeseries[source_field]), 2, FALSE),
            StartDate, EndDate, "SORT","FALSE", "DTS","FALSE", "DAYS","C", "FILL","B"
        ),
        IF(
        VLOOKUP(ABD$1, CHOOSE({1,2}, Timeseries[code], Timeseries[source]), 2, FALSE)="Infomax",
        _xll.IMDH(VLOOKUP(ABD$1,CHOOSE({1,2},Timeseries[code],Timeseries[asset_class]),2,FALSE),
        VLOOKUP(ABD$1,CHOOSE({1,2},Timeseries[code],Timeseries[source_ticker]),2,FALSE),
        VLOOKUP(ABD$1,CHOOSE({1,2},Timeseries[code],Timeseries[source_field]),2,FALSE),
        StartDate+2,EndDate+2,9999,
        "Per=일,sort=A,real=false,Bizday=12,Quote=종가,ROUND=9,Pos=20,Orient=V,Title="&amp;VLOOKUP(ABD$1,CHOOSE({1,2},Timeseries[code],Timeseries[name]),2,FALSE)&amp;",DtFmt=1,TmFmt=1,unit=true"),
        NA()
        )
        )
    )
    )
)</f>
        <v>#Calc</v>
      </c>
      <c r="ABE2" s="5" t="str" cm="1">
        <f t="array" aca="1" ref="ABE2" ca="1">IF(
    ABE$1="", NA(),
    IF(
    ABE$1="Date",
    DateRange(StartDate, EndDate),
    IF(
        VLOOKUP(ABE$1, CHOOSE({1,2}, Timeseries[code], Timeseries[source]), 2, FALSE)="FactSet",
        IF(
        VLOOKUP(ABE$1, CHOOSE({1,2}, Timeseries[code], Timeseries[source_field]), 2, FALSE)="FDS_ECON_DATA",
        _xll.FDSC("", "", "PSETCAL(SEVENDAY);FDS_ECON_DATA('" &amp;
            VLOOKUP(ABE$1, CHOOSE({1,2}, Timeseries[code], Timeseries[source_ticker]), 2, FALSE) &amp;
            "'," &amp; StartDate &amp; "," &amp; EndDate &amp; ", D, NONE, NONE)"
        ),
        _xll.FDSC("", "", "PSETCAL(SEVENDAY);NO_REPEAT_F(SPEC_ID_DATA('" &amp;
            VLOOKUP(ABE$1, CHOOSE({1,2}, Timeseries[code], Timeseries[source_ticker]), 2, FALSE) &amp;
            ":" &amp; VLOOKUP(ABE$1, CHOOSE({1,2}, Timeseries[code], Timeseries[source_field]), 2, FALSE) &amp;
            "','" &amp; StartDate &amp; "','" &amp; EndDate &amp; "', D, NONE, NONE,2))"
        )
        ),
        IF(
        VLOOKUP(ABE$1, CHOOSE({1,2}, Timeseries[code], Timeseries[source]), 2, FALSE)="Bloomberg",
        BDH(
            VLOOKUP(ABE$1, CHOOSE({1,2}, Timeseries[code],Timeseries[source_ticker]), 2, FALSE),
            VLOOKUP(ABE$1, CHOOSE({1,2}, Timeseries[code],Timeseries[source_field]), 2, FALSE),
            StartDate, EndDate, "SORT","FALSE", "DTS","FALSE", "DAYS","C", "FILL","B"
        ),
        IF(
        VLOOKUP(ABE$1, CHOOSE({1,2}, Timeseries[code], Timeseries[source]), 2, FALSE)="Infomax",
        _xll.IMDH(VLOOKUP(ABE$1,CHOOSE({1,2},Timeseries[code],Timeseries[asset_class]),2,FALSE),
        VLOOKUP(ABE$1,CHOOSE({1,2},Timeseries[code],Timeseries[source_ticker]),2,FALSE),
        VLOOKUP(ABE$1,CHOOSE({1,2},Timeseries[code],Timeseries[source_field]),2,FALSE),
        StartDate+2,EndDate+2,9999,
        "Per=일,sort=A,real=false,Bizday=12,Quote=종가,ROUND=9,Pos=20,Orient=V,Title="&amp;VLOOKUP(ABE$1,CHOOSE({1,2},Timeseries[code],Timeseries[name]),2,FALSE)&amp;",DtFmt=1,TmFmt=1,unit=true"),
        NA()
        )
        )
    )
    )
)</f>
        <v>#Calc</v>
      </c>
      <c r="ABF2" s="5" t="str" cm="1">
        <f t="array" aca="1" ref="ABF2" ca="1">IF(
    ABF$1="", NA(),
    IF(
    ABF$1="Date",
    DateRange(StartDate, EndDate),
    IF(
        VLOOKUP(ABF$1, CHOOSE({1,2}, Timeseries[code], Timeseries[source]), 2, FALSE)="FactSet",
        IF(
        VLOOKUP(ABF$1, CHOOSE({1,2}, Timeseries[code], Timeseries[source_field]), 2, FALSE)="FDS_ECON_DATA",
        _xll.FDSC("", "", "PSETCAL(SEVENDAY);FDS_ECON_DATA('" &amp;
            VLOOKUP(ABF$1, CHOOSE({1,2}, Timeseries[code], Timeseries[source_ticker]), 2, FALSE) &amp;
            "'," &amp; StartDate &amp; "," &amp; EndDate &amp; ", D, NONE, NONE)"
        ),
        _xll.FDSC("", "", "PSETCAL(SEVENDAY);NO_REPEAT_F(SPEC_ID_DATA('" &amp;
            VLOOKUP(ABF$1, CHOOSE({1,2}, Timeseries[code], Timeseries[source_ticker]), 2, FALSE) &amp;
            ":" &amp; VLOOKUP(ABF$1, CHOOSE({1,2}, Timeseries[code], Timeseries[source_field]), 2, FALSE) &amp;
            "','" &amp; StartDate &amp; "','" &amp; EndDate &amp; "', D, NONE, NONE,2))"
        )
        ),
        IF(
        VLOOKUP(ABF$1, CHOOSE({1,2}, Timeseries[code], Timeseries[source]), 2, FALSE)="Bloomberg",
        BDH(
            VLOOKUP(ABF$1, CHOOSE({1,2}, Timeseries[code],Timeseries[source_ticker]), 2, FALSE),
            VLOOKUP(ABF$1, CHOOSE({1,2}, Timeseries[code],Timeseries[source_field]), 2, FALSE),
            StartDate, EndDate, "SORT","FALSE", "DTS","FALSE", "DAYS","C", "FILL","B"
        ),
        IF(
        VLOOKUP(ABF$1, CHOOSE({1,2}, Timeseries[code], Timeseries[source]), 2, FALSE)="Infomax",
        _xll.IMDH(VLOOKUP(ABF$1,CHOOSE({1,2},Timeseries[code],Timeseries[asset_class]),2,FALSE),
        VLOOKUP(ABF$1,CHOOSE({1,2},Timeseries[code],Timeseries[source_ticker]),2,FALSE),
        VLOOKUP(ABF$1,CHOOSE({1,2},Timeseries[code],Timeseries[source_field]),2,FALSE),
        StartDate+2,EndDate+2,9999,
        "Per=일,sort=A,real=false,Bizday=12,Quote=종가,ROUND=9,Pos=20,Orient=V,Title="&amp;VLOOKUP(ABF$1,CHOOSE({1,2},Timeseries[code],Timeseries[name]),2,FALSE)&amp;",DtFmt=1,TmFmt=1,unit=true"),
        NA()
        )
        )
    )
    )
)</f>
        <v>#Calc</v>
      </c>
      <c r="ABG2" s="5" t="str" cm="1">
        <f t="array" aca="1" ref="ABG2" ca="1">IF(
    ABG$1="", NA(),
    IF(
    ABG$1="Date",
    DateRange(StartDate, EndDate),
    IF(
        VLOOKUP(ABG$1, CHOOSE({1,2}, Timeseries[code], Timeseries[source]), 2, FALSE)="FactSet",
        IF(
        VLOOKUP(ABG$1, CHOOSE({1,2}, Timeseries[code], Timeseries[source_field]), 2, FALSE)="FDS_ECON_DATA",
        _xll.FDSC("", "", "PSETCAL(SEVENDAY);FDS_ECON_DATA('" &amp;
            VLOOKUP(ABG$1, CHOOSE({1,2}, Timeseries[code], Timeseries[source_ticker]), 2, FALSE) &amp;
            "'," &amp; StartDate &amp; "," &amp; EndDate &amp; ", D, NONE, NONE)"
        ),
        _xll.FDSC("", "", "PSETCAL(SEVENDAY);NO_REPEAT_F(SPEC_ID_DATA('" &amp;
            VLOOKUP(ABG$1, CHOOSE({1,2}, Timeseries[code], Timeseries[source_ticker]), 2, FALSE) &amp;
            ":" &amp; VLOOKUP(ABG$1, CHOOSE({1,2}, Timeseries[code], Timeseries[source_field]), 2, FALSE) &amp;
            "','" &amp; StartDate &amp; "','" &amp; EndDate &amp; "', D, NONE, NONE,2))"
        )
        ),
        IF(
        VLOOKUP(ABG$1, CHOOSE({1,2}, Timeseries[code], Timeseries[source]), 2, FALSE)="Bloomberg",
        BDH(
            VLOOKUP(ABG$1, CHOOSE({1,2}, Timeseries[code],Timeseries[source_ticker]), 2, FALSE),
            VLOOKUP(ABG$1, CHOOSE({1,2}, Timeseries[code],Timeseries[source_field]), 2, FALSE),
            StartDate, EndDate, "SORT","FALSE", "DTS","FALSE", "DAYS","C", "FILL","B"
        ),
        IF(
        VLOOKUP(ABG$1, CHOOSE({1,2}, Timeseries[code], Timeseries[source]), 2, FALSE)="Infomax",
        _xll.IMDH(VLOOKUP(ABG$1,CHOOSE({1,2},Timeseries[code],Timeseries[asset_class]),2,FALSE),
        VLOOKUP(ABG$1,CHOOSE({1,2},Timeseries[code],Timeseries[source_ticker]),2,FALSE),
        VLOOKUP(ABG$1,CHOOSE({1,2},Timeseries[code],Timeseries[source_field]),2,FALSE),
        StartDate+2,EndDate+2,9999,
        "Per=일,sort=A,real=false,Bizday=12,Quote=종가,ROUND=9,Pos=20,Orient=V,Title="&amp;VLOOKUP(ABG$1,CHOOSE({1,2},Timeseries[code],Timeseries[name]),2,FALSE)&amp;",DtFmt=1,TmFmt=1,unit=true"),
        NA()
        )
        )
    )
    )
)</f>
        <v>#Calc</v>
      </c>
      <c r="ABH2" s="5" t="str" cm="1">
        <f t="array" aca="1" ref="ABH2" ca="1">IF(
    ABH$1="", NA(),
    IF(
    ABH$1="Date",
    DateRange(StartDate, EndDate),
    IF(
        VLOOKUP(ABH$1, CHOOSE({1,2}, Timeseries[code], Timeseries[source]), 2, FALSE)="FactSet",
        IF(
        VLOOKUP(ABH$1, CHOOSE({1,2}, Timeseries[code], Timeseries[source_field]), 2, FALSE)="FDS_ECON_DATA",
        _xll.FDSC("", "", "PSETCAL(SEVENDAY);FDS_ECON_DATA('" &amp;
            VLOOKUP(ABH$1, CHOOSE({1,2}, Timeseries[code], Timeseries[source_ticker]), 2, FALSE) &amp;
            "'," &amp; StartDate &amp; "," &amp; EndDate &amp; ", D, NONE, NONE)"
        ),
        _xll.FDSC("", "", "PSETCAL(SEVENDAY);NO_REPEAT_F(SPEC_ID_DATA('" &amp;
            VLOOKUP(ABH$1, CHOOSE({1,2}, Timeseries[code], Timeseries[source_ticker]), 2, FALSE) &amp;
            ":" &amp; VLOOKUP(ABH$1, CHOOSE({1,2}, Timeseries[code], Timeseries[source_field]), 2, FALSE) &amp;
            "','" &amp; StartDate &amp; "','" &amp; EndDate &amp; "', D, NONE, NONE,2))"
        )
        ),
        IF(
        VLOOKUP(ABH$1, CHOOSE({1,2}, Timeseries[code], Timeseries[source]), 2, FALSE)="Bloomberg",
        BDH(
            VLOOKUP(ABH$1, CHOOSE({1,2}, Timeseries[code],Timeseries[source_ticker]), 2, FALSE),
            VLOOKUP(ABH$1, CHOOSE({1,2}, Timeseries[code],Timeseries[source_field]), 2, FALSE),
            StartDate, EndDate, "SORT","FALSE", "DTS","FALSE", "DAYS","C", "FILL","B"
        ),
        IF(
        VLOOKUP(ABH$1, CHOOSE({1,2}, Timeseries[code], Timeseries[source]), 2, FALSE)="Infomax",
        _xll.IMDH(VLOOKUP(ABH$1,CHOOSE({1,2},Timeseries[code],Timeseries[asset_class]),2,FALSE),
        VLOOKUP(ABH$1,CHOOSE({1,2},Timeseries[code],Timeseries[source_ticker]),2,FALSE),
        VLOOKUP(ABH$1,CHOOSE({1,2},Timeseries[code],Timeseries[source_field]),2,FALSE),
        StartDate+2,EndDate+2,9999,
        "Per=일,sort=A,real=false,Bizday=12,Quote=종가,ROUND=9,Pos=20,Orient=V,Title="&amp;VLOOKUP(ABH$1,CHOOSE({1,2},Timeseries[code],Timeseries[name]),2,FALSE)&amp;",DtFmt=1,TmFmt=1,unit=true"),
        NA()
        )
        )
    )
    )
)</f>
        <v>#Calc</v>
      </c>
      <c r="ABI2" s="5" t="str" cm="1">
        <f t="array" aca="1" ref="ABI2" ca="1">IF(
    ABI$1="", NA(),
    IF(
    ABI$1="Date",
    DateRange(StartDate, EndDate),
    IF(
        VLOOKUP(ABI$1, CHOOSE({1,2}, Timeseries[code], Timeseries[source]), 2, FALSE)="FactSet",
        IF(
        VLOOKUP(ABI$1, CHOOSE({1,2}, Timeseries[code], Timeseries[source_field]), 2, FALSE)="FDS_ECON_DATA",
        _xll.FDSC("", "", "PSETCAL(SEVENDAY);FDS_ECON_DATA('" &amp;
            VLOOKUP(ABI$1, CHOOSE({1,2}, Timeseries[code], Timeseries[source_ticker]), 2, FALSE) &amp;
            "'," &amp; StartDate &amp; "," &amp; EndDate &amp; ", D, NONE, NONE)"
        ),
        _xll.FDSC("", "", "PSETCAL(SEVENDAY);NO_REPEAT_F(SPEC_ID_DATA('" &amp;
            VLOOKUP(ABI$1, CHOOSE({1,2}, Timeseries[code], Timeseries[source_ticker]), 2, FALSE) &amp;
            ":" &amp; VLOOKUP(ABI$1, CHOOSE({1,2}, Timeseries[code], Timeseries[source_field]), 2, FALSE) &amp;
            "','" &amp; StartDate &amp; "','" &amp; EndDate &amp; "', D, NONE, NONE,2))"
        )
        ),
        IF(
        VLOOKUP(ABI$1, CHOOSE({1,2}, Timeseries[code], Timeseries[source]), 2, FALSE)="Bloomberg",
        BDH(
            VLOOKUP(ABI$1, CHOOSE({1,2}, Timeseries[code],Timeseries[source_ticker]), 2, FALSE),
            VLOOKUP(ABI$1, CHOOSE({1,2}, Timeseries[code],Timeseries[source_field]), 2, FALSE),
            StartDate, EndDate, "SORT","FALSE", "DTS","FALSE", "DAYS","C", "FILL","B"
        ),
        IF(
        VLOOKUP(ABI$1, CHOOSE({1,2}, Timeseries[code], Timeseries[source]), 2, FALSE)="Infomax",
        _xll.IMDH(VLOOKUP(ABI$1,CHOOSE({1,2},Timeseries[code],Timeseries[asset_class]),2,FALSE),
        VLOOKUP(ABI$1,CHOOSE({1,2},Timeseries[code],Timeseries[source_ticker]),2,FALSE),
        VLOOKUP(ABI$1,CHOOSE({1,2},Timeseries[code],Timeseries[source_field]),2,FALSE),
        StartDate+2,EndDate+2,9999,
        "Per=일,sort=A,real=false,Bizday=12,Quote=종가,ROUND=9,Pos=20,Orient=V,Title="&amp;VLOOKUP(ABI$1,CHOOSE({1,2},Timeseries[code],Timeseries[name]),2,FALSE)&amp;",DtFmt=1,TmFmt=1,unit=true"),
        NA()
        )
        )
    )
    )
)</f>
        <v>#Calc</v>
      </c>
      <c r="ABJ2" s="5" t="str" cm="1">
        <f t="array" aca="1" ref="ABJ2" ca="1">IF(
    ABJ$1="", NA(),
    IF(
    ABJ$1="Date",
    DateRange(StartDate, EndDate),
    IF(
        VLOOKUP(ABJ$1, CHOOSE({1,2}, Timeseries[code], Timeseries[source]), 2, FALSE)="FactSet",
        IF(
        VLOOKUP(ABJ$1, CHOOSE({1,2}, Timeseries[code], Timeseries[source_field]), 2, FALSE)="FDS_ECON_DATA",
        _xll.FDSC("", "", "PSETCAL(SEVENDAY);FDS_ECON_DATA('" &amp;
            VLOOKUP(ABJ$1, CHOOSE({1,2}, Timeseries[code], Timeseries[source_ticker]), 2, FALSE) &amp;
            "'," &amp; StartDate &amp; "," &amp; EndDate &amp; ", D, NONE, NONE)"
        ),
        _xll.FDSC("", "", "PSETCAL(SEVENDAY);NO_REPEAT_F(SPEC_ID_DATA('" &amp;
            VLOOKUP(ABJ$1, CHOOSE({1,2}, Timeseries[code], Timeseries[source_ticker]), 2, FALSE) &amp;
            ":" &amp; VLOOKUP(ABJ$1, CHOOSE({1,2}, Timeseries[code], Timeseries[source_field]), 2, FALSE) &amp;
            "','" &amp; StartDate &amp; "','" &amp; EndDate &amp; "', D, NONE, NONE,2))"
        )
        ),
        IF(
        VLOOKUP(ABJ$1, CHOOSE({1,2}, Timeseries[code], Timeseries[source]), 2, FALSE)="Bloomberg",
        BDH(
            VLOOKUP(ABJ$1, CHOOSE({1,2}, Timeseries[code],Timeseries[source_ticker]), 2, FALSE),
            VLOOKUP(ABJ$1, CHOOSE({1,2}, Timeseries[code],Timeseries[source_field]), 2, FALSE),
            StartDate, EndDate, "SORT","FALSE", "DTS","FALSE", "DAYS","C", "FILL","B"
        ),
        IF(
        VLOOKUP(ABJ$1, CHOOSE({1,2}, Timeseries[code], Timeseries[source]), 2, FALSE)="Infomax",
        _xll.IMDH(VLOOKUP(ABJ$1,CHOOSE({1,2},Timeseries[code],Timeseries[asset_class]),2,FALSE),
        VLOOKUP(ABJ$1,CHOOSE({1,2},Timeseries[code],Timeseries[source_ticker]),2,FALSE),
        VLOOKUP(ABJ$1,CHOOSE({1,2},Timeseries[code],Timeseries[source_field]),2,FALSE),
        StartDate+2,EndDate+2,9999,
        "Per=일,sort=A,real=false,Bizday=12,Quote=종가,ROUND=9,Pos=20,Orient=V,Title="&amp;VLOOKUP(ABJ$1,CHOOSE({1,2},Timeseries[code],Timeseries[name]),2,FALSE)&amp;",DtFmt=1,TmFmt=1,unit=true"),
        NA()
        )
        )
    )
    )
)</f>
        <v>#Calc</v>
      </c>
      <c r="ABK2" s="5" t="str" cm="1">
        <f t="array" aca="1" ref="ABK2" ca="1">IF(
    ABK$1="", NA(),
    IF(
    ABK$1="Date",
    DateRange(StartDate, EndDate),
    IF(
        VLOOKUP(ABK$1, CHOOSE({1,2}, Timeseries[code], Timeseries[source]), 2, FALSE)="FactSet",
        IF(
        VLOOKUP(ABK$1, CHOOSE({1,2}, Timeseries[code], Timeseries[source_field]), 2, FALSE)="FDS_ECON_DATA",
        _xll.FDSC("", "", "PSETCAL(SEVENDAY);FDS_ECON_DATA('" &amp;
            VLOOKUP(ABK$1, CHOOSE({1,2}, Timeseries[code], Timeseries[source_ticker]), 2, FALSE) &amp;
            "'," &amp; StartDate &amp; "," &amp; EndDate &amp; ", D, NONE, NONE)"
        ),
        _xll.FDSC("", "", "PSETCAL(SEVENDAY);NO_REPEAT_F(SPEC_ID_DATA('" &amp;
            VLOOKUP(ABK$1, CHOOSE({1,2}, Timeseries[code], Timeseries[source_ticker]), 2, FALSE) &amp;
            ":" &amp; VLOOKUP(ABK$1, CHOOSE({1,2}, Timeseries[code], Timeseries[source_field]), 2, FALSE) &amp;
            "','" &amp; StartDate &amp; "','" &amp; EndDate &amp; "', D, NONE, NONE,2))"
        )
        ),
        IF(
        VLOOKUP(ABK$1, CHOOSE({1,2}, Timeseries[code], Timeseries[source]), 2, FALSE)="Bloomberg",
        BDH(
            VLOOKUP(ABK$1, CHOOSE({1,2}, Timeseries[code],Timeseries[source_ticker]), 2, FALSE),
            VLOOKUP(ABK$1, CHOOSE({1,2}, Timeseries[code],Timeseries[source_field]), 2, FALSE),
            StartDate, EndDate, "SORT","FALSE", "DTS","FALSE", "DAYS","C", "FILL","B"
        ),
        IF(
        VLOOKUP(ABK$1, CHOOSE({1,2}, Timeseries[code], Timeseries[source]), 2, FALSE)="Infomax",
        _xll.IMDH(VLOOKUP(ABK$1,CHOOSE({1,2},Timeseries[code],Timeseries[asset_class]),2,FALSE),
        VLOOKUP(ABK$1,CHOOSE({1,2},Timeseries[code],Timeseries[source_ticker]),2,FALSE),
        VLOOKUP(ABK$1,CHOOSE({1,2},Timeseries[code],Timeseries[source_field]),2,FALSE),
        StartDate+2,EndDate+2,9999,
        "Per=일,sort=A,real=false,Bizday=12,Quote=종가,ROUND=9,Pos=20,Orient=V,Title="&amp;VLOOKUP(ABK$1,CHOOSE({1,2},Timeseries[code],Timeseries[name]),2,FALSE)&amp;",DtFmt=1,TmFmt=1,unit=true"),
        NA()
        )
        )
    )
    )
)</f>
        <v>#Calc</v>
      </c>
      <c r="ABL2" s="5" t="str" cm="1">
        <f t="array" aca="1" ref="ABL2" ca="1">IF(
    ABL$1="", NA(),
    IF(
    ABL$1="Date",
    DateRange(StartDate, EndDate),
    IF(
        VLOOKUP(ABL$1, CHOOSE({1,2}, Timeseries[code], Timeseries[source]), 2, FALSE)="FactSet",
        IF(
        VLOOKUP(ABL$1, CHOOSE({1,2}, Timeseries[code], Timeseries[source_field]), 2, FALSE)="FDS_ECON_DATA",
        _xll.FDSC("", "", "PSETCAL(SEVENDAY);FDS_ECON_DATA('" &amp;
            VLOOKUP(ABL$1, CHOOSE({1,2}, Timeseries[code], Timeseries[source_ticker]), 2, FALSE) &amp;
            "'," &amp; StartDate &amp; "," &amp; EndDate &amp; ", D, NONE, NONE)"
        ),
        _xll.FDSC("", "", "PSETCAL(SEVENDAY);NO_REPEAT_F(SPEC_ID_DATA('" &amp;
            VLOOKUP(ABL$1, CHOOSE({1,2}, Timeseries[code], Timeseries[source_ticker]), 2, FALSE) &amp;
            ":" &amp; VLOOKUP(ABL$1, CHOOSE({1,2}, Timeseries[code], Timeseries[source_field]), 2, FALSE) &amp;
            "','" &amp; StartDate &amp; "','" &amp; EndDate &amp; "', D, NONE, NONE,2))"
        )
        ),
        IF(
        VLOOKUP(ABL$1, CHOOSE({1,2}, Timeseries[code], Timeseries[source]), 2, FALSE)="Bloomberg",
        BDH(
            VLOOKUP(ABL$1, CHOOSE({1,2}, Timeseries[code],Timeseries[source_ticker]), 2, FALSE),
            VLOOKUP(ABL$1, CHOOSE({1,2}, Timeseries[code],Timeseries[source_field]), 2, FALSE),
            StartDate, EndDate, "SORT","FALSE", "DTS","FALSE", "DAYS","C", "FILL","B"
        ),
        IF(
        VLOOKUP(ABL$1, CHOOSE({1,2}, Timeseries[code], Timeseries[source]), 2, FALSE)="Infomax",
        _xll.IMDH(VLOOKUP(ABL$1,CHOOSE({1,2},Timeseries[code],Timeseries[asset_class]),2,FALSE),
        VLOOKUP(ABL$1,CHOOSE({1,2},Timeseries[code],Timeseries[source_ticker]),2,FALSE),
        VLOOKUP(ABL$1,CHOOSE({1,2},Timeseries[code],Timeseries[source_field]),2,FALSE),
        StartDate+2,EndDate+2,9999,
        "Per=일,sort=A,real=false,Bizday=12,Quote=종가,ROUND=9,Pos=20,Orient=V,Title="&amp;VLOOKUP(ABL$1,CHOOSE({1,2},Timeseries[code],Timeseries[name]),2,FALSE)&amp;",DtFmt=1,TmFmt=1,unit=true"),
        NA()
        )
        )
    )
    )
)</f>
        <v>#Calc</v>
      </c>
      <c r="ABM2" s="5" t="str" cm="1">
        <f t="array" aca="1" ref="ABM2" ca="1">IF(
    ABM$1="", NA(),
    IF(
    ABM$1="Date",
    DateRange(StartDate, EndDate),
    IF(
        VLOOKUP(ABM$1, CHOOSE({1,2}, Timeseries[code], Timeseries[source]), 2, FALSE)="FactSet",
        IF(
        VLOOKUP(ABM$1, CHOOSE({1,2}, Timeseries[code], Timeseries[source_field]), 2, FALSE)="FDS_ECON_DATA",
        _xll.FDSC("", "", "PSETCAL(SEVENDAY);FDS_ECON_DATA('" &amp;
            VLOOKUP(ABM$1, CHOOSE({1,2}, Timeseries[code], Timeseries[source_ticker]), 2, FALSE) &amp;
            "'," &amp; StartDate &amp; "," &amp; EndDate &amp; ", D, NONE, NONE)"
        ),
        _xll.FDSC("", "", "PSETCAL(SEVENDAY);NO_REPEAT_F(SPEC_ID_DATA('" &amp;
            VLOOKUP(ABM$1, CHOOSE({1,2}, Timeseries[code], Timeseries[source_ticker]), 2, FALSE) &amp;
            ":" &amp; VLOOKUP(ABM$1, CHOOSE({1,2}, Timeseries[code], Timeseries[source_field]), 2, FALSE) &amp;
            "','" &amp; StartDate &amp; "','" &amp; EndDate &amp; "', D, NONE, NONE,2))"
        )
        ),
        IF(
        VLOOKUP(ABM$1, CHOOSE({1,2}, Timeseries[code], Timeseries[source]), 2, FALSE)="Bloomberg",
        BDH(
            VLOOKUP(ABM$1, CHOOSE({1,2}, Timeseries[code],Timeseries[source_ticker]), 2, FALSE),
            VLOOKUP(ABM$1, CHOOSE({1,2}, Timeseries[code],Timeseries[source_field]), 2, FALSE),
            StartDate, EndDate, "SORT","FALSE", "DTS","FALSE", "DAYS","C", "FILL","B"
        ),
        IF(
        VLOOKUP(ABM$1, CHOOSE({1,2}, Timeseries[code], Timeseries[source]), 2, FALSE)="Infomax",
        _xll.IMDH(VLOOKUP(ABM$1,CHOOSE({1,2},Timeseries[code],Timeseries[asset_class]),2,FALSE),
        VLOOKUP(ABM$1,CHOOSE({1,2},Timeseries[code],Timeseries[source_ticker]),2,FALSE),
        VLOOKUP(ABM$1,CHOOSE({1,2},Timeseries[code],Timeseries[source_field]),2,FALSE),
        StartDate+2,EndDate+2,9999,
        "Per=일,sort=A,real=false,Bizday=12,Quote=종가,ROUND=9,Pos=20,Orient=V,Title="&amp;VLOOKUP(ABM$1,CHOOSE({1,2},Timeseries[code],Timeseries[name]),2,FALSE)&amp;",DtFmt=1,TmFmt=1,unit=true"),
        NA()
        )
        )
    )
    )
)</f>
        <v>#Calc</v>
      </c>
      <c r="ABN2" s="5" t="str" cm="1">
        <f t="array" aca="1" ref="ABN2" ca="1">IF(
    ABN$1="", NA(),
    IF(
    ABN$1="Date",
    DateRange(StartDate, EndDate),
    IF(
        VLOOKUP(ABN$1, CHOOSE({1,2}, Timeseries[code], Timeseries[source]), 2, FALSE)="FactSet",
        IF(
        VLOOKUP(ABN$1, CHOOSE({1,2}, Timeseries[code], Timeseries[source_field]), 2, FALSE)="FDS_ECON_DATA",
        _xll.FDSC("", "", "PSETCAL(SEVENDAY);FDS_ECON_DATA('" &amp;
            VLOOKUP(ABN$1, CHOOSE({1,2}, Timeseries[code], Timeseries[source_ticker]), 2, FALSE) &amp;
            "'," &amp; StartDate &amp; "," &amp; EndDate &amp; ", D, NONE, NONE)"
        ),
        _xll.FDSC("", "", "PSETCAL(SEVENDAY);NO_REPEAT_F(SPEC_ID_DATA('" &amp;
            VLOOKUP(ABN$1, CHOOSE({1,2}, Timeseries[code], Timeseries[source_ticker]), 2, FALSE) &amp;
            ":" &amp; VLOOKUP(ABN$1, CHOOSE({1,2}, Timeseries[code], Timeseries[source_field]), 2, FALSE) &amp;
            "','" &amp; StartDate &amp; "','" &amp; EndDate &amp; "', D, NONE, NONE,2))"
        )
        ),
        IF(
        VLOOKUP(ABN$1, CHOOSE({1,2}, Timeseries[code], Timeseries[source]), 2, FALSE)="Bloomberg",
        BDH(
            VLOOKUP(ABN$1, CHOOSE({1,2}, Timeseries[code],Timeseries[source_ticker]), 2, FALSE),
            VLOOKUP(ABN$1, CHOOSE({1,2}, Timeseries[code],Timeseries[source_field]), 2, FALSE),
            StartDate, EndDate, "SORT","FALSE", "DTS","FALSE", "DAYS","C", "FILL","B"
        ),
        IF(
        VLOOKUP(ABN$1, CHOOSE({1,2}, Timeseries[code], Timeseries[source]), 2, FALSE)="Infomax",
        _xll.IMDH(VLOOKUP(ABN$1,CHOOSE({1,2},Timeseries[code],Timeseries[asset_class]),2,FALSE),
        VLOOKUP(ABN$1,CHOOSE({1,2},Timeseries[code],Timeseries[source_ticker]),2,FALSE),
        VLOOKUP(ABN$1,CHOOSE({1,2},Timeseries[code],Timeseries[source_field]),2,FALSE),
        StartDate+2,EndDate+2,9999,
        "Per=일,sort=A,real=false,Bizday=12,Quote=종가,ROUND=9,Pos=20,Orient=V,Title="&amp;VLOOKUP(ABN$1,CHOOSE({1,2},Timeseries[code],Timeseries[name]),2,FALSE)&amp;",DtFmt=1,TmFmt=1,unit=true"),
        NA()
        )
        )
    )
    )
)</f>
        <v>#Calc</v>
      </c>
      <c r="ABO2" s="5" t="str" cm="1">
        <f t="array" aca="1" ref="ABO2" ca="1">IF(
    ABO$1="", NA(),
    IF(
    ABO$1="Date",
    DateRange(StartDate, EndDate),
    IF(
        VLOOKUP(ABO$1, CHOOSE({1,2}, Timeseries[code], Timeseries[source]), 2, FALSE)="FactSet",
        IF(
        VLOOKUP(ABO$1, CHOOSE({1,2}, Timeseries[code], Timeseries[source_field]), 2, FALSE)="FDS_ECON_DATA",
        _xll.FDSC("", "", "PSETCAL(SEVENDAY);FDS_ECON_DATA('" &amp;
            VLOOKUP(ABO$1, CHOOSE({1,2}, Timeseries[code], Timeseries[source_ticker]), 2, FALSE) &amp;
            "'," &amp; StartDate &amp; "," &amp; EndDate &amp; ", D, NONE, NONE)"
        ),
        _xll.FDSC("", "", "PSETCAL(SEVENDAY);NO_REPEAT_F(SPEC_ID_DATA('" &amp;
            VLOOKUP(ABO$1, CHOOSE({1,2}, Timeseries[code], Timeseries[source_ticker]), 2, FALSE) &amp;
            ":" &amp; VLOOKUP(ABO$1, CHOOSE({1,2}, Timeseries[code], Timeseries[source_field]), 2, FALSE) &amp;
            "','" &amp; StartDate &amp; "','" &amp; EndDate &amp; "', D, NONE, NONE,2))"
        )
        ),
        IF(
        VLOOKUP(ABO$1, CHOOSE({1,2}, Timeseries[code], Timeseries[source]), 2, FALSE)="Bloomberg",
        BDH(
            VLOOKUP(ABO$1, CHOOSE({1,2}, Timeseries[code],Timeseries[source_ticker]), 2, FALSE),
            VLOOKUP(ABO$1, CHOOSE({1,2}, Timeseries[code],Timeseries[source_field]), 2, FALSE),
            StartDate, EndDate, "SORT","FALSE", "DTS","FALSE", "DAYS","C", "FILL","B"
        ),
        IF(
        VLOOKUP(ABO$1, CHOOSE({1,2}, Timeseries[code], Timeseries[source]), 2, FALSE)="Infomax",
        _xll.IMDH(VLOOKUP(ABO$1,CHOOSE({1,2},Timeseries[code],Timeseries[asset_class]),2,FALSE),
        VLOOKUP(ABO$1,CHOOSE({1,2},Timeseries[code],Timeseries[source_ticker]),2,FALSE),
        VLOOKUP(ABO$1,CHOOSE({1,2},Timeseries[code],Timeseries[source_field]),2,FALSE),
        StartDate+2,EndDate+2,9999,
        "Per=일,sort=A,real=false,Bizday=12,Quote=종가,ROUND=9,Pos=20,Orient=V,Title="&amp;VLOOKUP(ABO$1,CHOOSE({1,2},Timeseries[code],Timeseries[name]),2,FALSE)&amp;",DtFmt=1,TmFmt=1,unit=true"),
        NA()
        )
        )
    )
    )
)</f>
        <v>#Calc</v>
      </c>
      <c r="ABP2" s="5" t="str" cm="1">
        <f t="array" aca="1" ref="ABP2" ca="1">IF(
    ABP$1="", NA(),
    IF(
    ABP$1="Date",
    DateRange(StartDate, EndDate),
    IF(
        VLOOKUP(ABP$1, CHOOSE({1,2}, Timeseries[code], Timeseries[source]), 2, FALSE)="FactSet",
        IF(
        VLOOKUP(ABP$1, CHOOSE({1,2}, Timeseries[code], Timeseries[source_field]), 2, FALSE)="FDS_ECON_DATA",
        _xll.FDSC("", "", "PSETCAL(SEVENDAY);FDS_ECON_DATA('" &amp;
            VLOOKUP(ABP$1, CHOOSE({1,2}, Timeseries[code], Timeseries[source_ticker]), 2, FALSE) &amp;
            "'," &amp; StartDate &amp; "," &amp; EndDate &amp; ", D, NONE, NONE)"
        ),
        _xll.FDSC("", "", "PSETCAL(SEVENDAY);NO_REPEAT_F(SPEC_ID_DATA('" &amp;
            VLOOKUP(ABP$1, CHOOSE({1,2}, Timeseries[code], Timeseries[source_ticker]), 2, FALSE) &amp;
            ":" &amp; VLOOKUP(ABP$1, CHOOSE({1,2}, Timeseries[code], Timeseries[source_field]), 2, FALSE) &amp;
            "','" &amp; StartDate &amp; "','" &amp; EndDate &amp; "', D, NONE, NONE,2))"
        )
        ),
        IF(
        VLOOKUP(ABP$1, CHOOSE({1,2}, Timeseries[code], Timeseries[source]), 2, FALSE)="Bloomberg",
        BDH(
            VLOOKUP(ABP$1, CHOOSE({1,2}, Timeseries[code],Timeseries[source_ticker]), 2, FALSE),
            VLOOKUP(ABP$1, CHOOSE({1,2}, Timeseries[code],Timeseries[source_field]), 2, FALSE),
            StartDate, EndDate, "SORT","FALSE", "DTS","FALSE", "DAYS","C", "FILL","B"
        ),
        IF(
        VLOOKUP(ABP$1, CHOOSE({1,2}, Timeseries[code], Timeseries[source]), 2, FALSE)="Infomax",
        _xll.IMDH(VLOOKUP(ABP$1,CHOOSE({1,2},Timeseries[code],Timeseries[asset_class]),2,FALSE),
        VLOOKUP(ABP$1,CHOOSE({1,2},Timeseries[code],Timeseries[source_ticker]),2,FALSE),
        VLOOKUP(ABP$1,CHOOSE({1,2},Timeseries[code],Timeseries[source_field]),2,FALSE),
        StartDate+2,EndDate+2,9999,
        "Per=일,sort=A,real=false,Bizday=12,Quote=종가,ROUND=9,Pos=20,Orient=V,Title="&amp;VLOOKUP(ABP$1,CHOOSE({1,2},Timeseries[code],Timeseries[name]),2,FALSE)&amp;",DtFmt=1,TmFmt=1,unit=true"),
        NA()
        )
        )
    )
    )
)</f>
        <v>#Calc</v>
      </c>
      <c r="ABQ2" s="5" t="str" cm="1">
        <f t="array" aca="1" ref="ABQ2" ca="1">IF(
    ABQ$1="", NA(),
    IF(
    ABQ$1="Date",
    DateRange(StartDate, EndDate),
    IF(
        VLOOKUP(ABQ$1, CHOOSE({1,2}, Timeseries[code], Timeseries[source]), 2, FALSE)="FactSet",
        IF(
        VLOOKUP(ABQ$1, CHOOSE({1,2}, Timeseries[code], Timeseries[source_field]), 2, FALSE)="FDS_ECON_DATA",
        _xll.FDSC("", "", "PSETCAL(SEVENDAY);FDS_ECON_DATA('" &amp;
            VLOOKUP(ABQ$1, CHOOSE({1,2}, Timeseries[code], Timeseries[source_ticker]), 2, FALSE) &amp;
            "'," &amp; StartDate &amp; "," &amp; EndDate &amp; ", D, NONE, NONE)"
        ),
        _xll.FDSC("", "", "PSETCAL(SEVENDAY);NO_REPEAT_F(SPEC_ID_DATA('" &amp;
            VLOOKUP(ABQ$1, CHOOSE({1,2}, Timeseries[code], Timeseries[source_ticker]), 2, FALSE) &amp;
            ":" &amp; VLOOKUP(ABQ$1, CHOOSE({1,2}, Timeseries[code], Timeseries[source_field]), 2, FALSE) &amp;
            "','" &amp; StartDate &amp; "','" &amp; EndDate &amp; "', D, NONE, NONE,2))"
        )
        ),
        IF(
        VLOOKUP(ABQ$1, CHOOSE({1,2}, Timeseries[code], Timeseries[source]), 2, FALSE)="Bloomberg",
        BDH(
            VLOOKUP(ABQ$1, CHOOSE({1,2}, Timeseries[code],Timeseries[source_ticker]), 2, FALSE),
            VLOOKUP(ABQ$1, CHOOSE({1,2}, Timeseries[code],Timeseries[source_field]), 2, FALSE),
            StartDate, EndDate, "SORT","FALSE", "DTS","FALSE", "DAYS","C", "FILL","B"
        ),
        IF(
        VLOOKUP(ABQ$1, CHOOSE({1,2}, Timeseries[code], Timeseries[source]), 2, FALSE)="Infomax",
        _xll.IMDH(VLOOKUP(ABQ$1,CHOOSE({1,2},Timeseries[code],Timeseries[asset_class]),2,FALSE),
        VLOOKUP(ABQ$1,CHOOSE({1,2},Timeseries[code],Timeseries[source_ticker]),2,FALSE),
        VLOOKUP(ABQ$1,CHOOSE({1,2},Timeseries[code],Timeseries[source_field]),2,FALSE),
        StartDate+2,EndDate+2,9999,
        "Per=일,sort=A,real=false,Bizday=12,Quote=종가,ROUND=9,Pos=20,Orient=V,Title="&amp;VLOOKUP(ABQ$1,CHOOSE({1,2},Timeseries[code],Timeseries[name]),2,FALSE)&amp;",DtFmt=1,TmFmt=1,unit=true"),
        NA()
        )
        )
    )
    )
)</f>
        <v>#Calc</v>
      </c>
      <c r="ABR2" s="5" t="str" cm="1">
        <f t="array" aca="1" ref="ABR2" ca="1">IF(
    ABR$1="", NA(),
    IF(
    ABR$1="Date",
    DateRange(StartDate, EndDate),
    IF(
        VLOOKUP(ABR$1, CHOOSE({1,2}, Timeseries[code], Timeseries[source]), 2, FALSE)="FactSet",
        IF(
        VLOOKUP(ABR$1, CHOOSE({1,2}, Timeseries[code], Timeseries[source_field]), 2, FALSE)="FDS_ECON_DATA",
        _xll.FDSC("", "", "PSETCAL(SEVENDAY);FDS_ECON_DATA('" &amp;
            VLOOKUP(ABR$1, CHOOSE({1,2}, Timeseries[code], Timeseries[source_ticker]), 2, FALSE) &amp;
            "'," &amp; StartDate &amp; "," &amp; EndDate &amp; ", D, NONE, NONE)"
        ),
        _xll.FDSC("", "", "PSETCAL(SEVENDAY);NO_REPEAT_F(SPEC_ID_DATA('" &amp;
            VLOOKUP(ABR$1, CHOOSE({1,2}, Timeseries[code], Timeseries[source_ticker]), 2, FALSE) &amp;
            ":" &amp; VLOOKUP(ABR$1, CHOOSE({1,2}, Timeseries[code], Timeseries[source_field]), 2, FALSE) &amp;
            "','" &amp; StartDate &amp; "','" &amp; EndDate &amp; "', D, NONE, NONE,2))"
        )
        ),
        IF(
        VLOOKUP(ABR$1, CHOOSE({1,2}, Timeseries[code], Timeseries[source]), 2, FALSE)="Bloomberg",
        BDH(
            VLOOKUP(ABR$1, CHOOSE({1,2}, Timeseries[code],Timeseries[source_ticker]), 2, FALSE),
            VLOOKUP(ABR$1, CHOOSE({1,2}, Timeseries[code],Timeseries[source_field]), 2, FALSE),
            StartDate, EndDate, "SORT","FALSE", "DTS","FALSE", "DAYS","C", "FILL","B"
        ),
        IF(
        VLOOKUP(ABR$1, CHOOSE({1,2}, Timeseries[code], Timeseries[source]), 2, FALSE)="Infomax",
        _xll.IMDH(VLOOKUP(ABR$1,CHOOSE({1,2},Timeseries[code],Timeseries[asset_class]),2,FALSE),
        VLOOKUP(ABR$1,CHOOSE({1,2},Timeseries[code],Timeseries[source_ticker]),2,FALSE),
        VLOOKUP(ABR$1,CHOOSE({1,2},Timeseries[code],Timeseries[source_field]),2,FALSE),
        StartDate+2,EndDate+2,9999,
        "Per=일,sort=A,real=false,Bizday=12,Quote=종가,ROUND=9,Pos=20,Orient=V,Title="&amp;VLOOKUP(ABR$1,CHOOSE({1,2},Timeseries[code],Timeseries[name]),2,FALSE)&amp;",DtFmt=1,TmFmt=1,unit=true"),
        NA()
        )
        )
    )
    )
)</f>
        <v>#Calc</v>
      </c>
      <c r="ABS2" s="5" t="str" cm="1">
        <f t="array" aca="1" ref="ABS2" ca="1">IF(
    ABS$1="", NA(),
    IF(
    ABS$1="Date",
    DateRange(StartDate, EndDate),
    IF(
        VLOOKUP(ABS$1, CHOOSE({1,2}, Timeseries[code], Timeseries[source]), 2, FALSE)="FactSet",
        IF(
        VLOOKUP(ABS$1, CHOOSE({1,2}, Timeseries[code], Timeseries[source_field]), 2, FALSE)="FDS_ECON_DATA",
        _xll.FDSC("", "", "PSETCAL(SEVENDAY);FDS_ECON_DATA('" &amp;
            VLOOKUP(ABS$1, CHOOSE({1,2}, Timeseries[code], Timeseries[source_ticker]), 2, FALSE) &amp;
            "'," &amp; StartDate &amp; "," &amp; EndDate &amp; ", D, NONE, NONE)"
        ),
        _xll.FDSC("", "", "PSETCAL(SEVENDAY);NO_REPEAT_F(SPEC_ID_DATA('" &amp;
            VLOOKUP(ABS$1, CHOOSE({1,2}, Timeseries[code], Timeseries[source_ticker]), 2, FALSE) &amp;
            ":" &amp; VLOOKUP(ABS$1, CHOOSE({1,2}, Timeseries[code], Timeseries[source_field]), 2, FALSE) &amp;
            "','" &amp; StartDate &amp; "','" &amp; EndDate &amp; "', D, NONE, NONE,2))"
        )
        ),
        IF(
        VLOOKUP(ABS$1, CHOOSE({1,2}, Timeseries[code], Timeseries[source]), 2, FALSE)="Bloomberg",
        BDH(
            VLOOKUP(ABS$1, CHOOSE({1,2}, Timeseries[code],Timeseries[source_ticker]), 2, FALSE),
            VLOOKUP(ABS$1, CHOOSE({1,2}, Timeseries[code],Timeseries[source_field]), 2, FALSE),
            StartDate, EndDate, "SORT","FALSE", "DTS","FALSE", "DAYS","C", "FILL","B"
        ),
        IF(
        VLOOKUP(ABS$1, CHOOSE({1,2}, Timeseries[code], Timeseries[source]), 2, FALSE)="Infomax",
        _xll.IMDH(VLOOKUP(ABS$1,CHOOSE({1,2},Timeseries[code],Timeseries[asset_class]),2,FALSE),
        VLOOKUP(ABS$1,CHOOSE({1,2},Timeseries[code],Timeseries[source_ticker]),2,FALSE),
        VLOOKUP(ABS$1,CHOOSE({1,2},Timeseries[code],Timeseries[source_field]),2,FALSE),
        StartDate+2,EndDate+2,9999,
        "Per=일,sort=A,real=false,Bizday=12,Quote=종가,ROUND=9,Pos=20,Orient=V,Title="&amp;VLOOKUP(ABS$1,CHOOSE({1,2},Timeseries[code],Timeseries[name]),2,FALSE)&amp;",DtFmt=1,TmFmt=1,unit=true"),
        NA()
        )
        )
    )
    )
)</f>
        <v>#Calc</v>
      </c>
      <c r="ABT2" s="5" t="str" cm="1">
        <f t="array" aca="1" ref="ABT2" ca="1">IF(
    ABT$1="", NA(),
    IF(
    ABT$1="Date",
    DateRange(StartDate, EndDate),
    IF(
        VLOOKUP(ABT$1, CHOOSE({1,2}, Timeseries[code], Timeseries[source]), 2, FALSE)="FactSet",
        IF(
        VLOOKUP(ABT$1, CHOOSE({1,2}, Timeseries[code], Timeseries[source_field]), 2, FALSE)="FDS_ECON_DATA",
        _xll.FDSC("", "", "PSETCAL(SEVENDAY);FDS_ECON_DATA('" &amp;
            VLOOKUP(ABT$1, CHOOSE({1,2}, Timeseries[code], Timeseries[source_ticker]), 2, FALSE) &amp;
            "'," &amp; StartDate &amp; "," &amp; EndDate &amp; ", D, NONE, NONE)"
        ),
        _xll.FDSC("", "", "PSETCAL(SEVENDAY);NO_REPEAT_F(SPEC_ID_DATA('" &amp;
            VLOOKUP(ABT$1, CHOOSE({1,2}, Timeseries[code], Timeseries[source_ticker]), 2, FALSE) &amp;
            ":" &amp; VLOOKUP(ABT$1, CHOOSE({1,2}, Timeseries[code], Timeseries[source_field]), 2, FALSE) &amp;
            "','" &amp; StartDate &amp; "','" &amp; EndDate &amp; "', D, NONE, NONE,2))"
        )
        ),
        IF(
        VLOOKUP(ABT$1, CHOOSE({1,2}, Timeseries[code], Timeseries[source]), 2, FALSE)="Bloomberg",
        BDH(
            VLOOKUP(ABT$1, CHOOSE({1,2}, Timeseries[code],Timeseries[source_ticker]), 2, FALSE),
            VLOOKUP(ABT$1, CHOOSE({1,2}, Timeseries[code],Timeseries[source_field]), 2, FALSE),
            StartDate, EndDate, "SORT","FALSE", "DTS","FALSE", "DAYS","C", "FILL","B"
        ),
        IF(
        VLOOKUP(ABT$1, CHOOSE({1,2}, Timeseries[code], Timeseries[source]), 2, FALSE)="Infomax",
        _xll.IMDH(VLOOKUP(ABT$1,CHOOSE({1,2},Timeseries[code],Timeseries[asset_class]),2,FALSE),
        VLOOKUP(ABT$1,CHOOSE({1,2},Timeseries[code],Timeseries[source_ticker]),2,FALSE),
        VLOOKUP(ABT$1,CHOOSE({1,2},Timeseries[code],Timeseries[source_field]),2,FALSE),
        StartDate+2,EndDate+2,9999,
        "Per=일,sort=A,real=false,Bizday=12,Quote=종가,ROUND=9,Pos=20,Orient=V,Title="&amp;VLOOKUP(ABT$1,CHOOSE({1,2},Timeseries[code],Timeseries[name]),2,FALSE)&amp;",DtFmt=1,TmFmt=1,unit=true"),
        NA()
        )
        )
    )
    )
)</f>
        <v>#Calc</v>
      </c>
      <c r="ABU2" s="5" t="str" cm="1">
        <f t="array" aca="1" ref="ABU2" ca="1">IF(
    ABU$1="", NA(),
    IF(
    ABU$1="Date",
    DateRange(StartDate, EndDate),
    IF(
        VLOOKUP(ABU$1, CHOOSE({1,2}, Timeseries[code], Timeseries[source]), 2, FALSE)="FactSet",
        IF(
        VLOOKUP(ABU$1, CHOOSE({1,2}, Timeseries[code], Timeseries[source_field]), 2, FALSE)="FDS_ECON_DATA",
        _xll.FDSC("", "", "PSETCAL(SEVENDAY);FDS_ECON_DATA('" &amp;
            VLOOKUP(ABU$1, CHOOSE({1,2}, Timeseries[code], Timeseries[source_ticker]), 2, FALSE) &amp;
            "'," &amp; StartDate &amp; "," &amp; EndDate &amp; ", D, NONE, NONE)"
        ),
        _xll.FDSC("", "", "PSETCAL(SEVENDAY);NO_REPEAT_F(SPEC_ID_DATA('" &amp;
            VLOOKUP(ABU$1, CHOOSE({1,2}, Timeseries[code], Timeseries[source_ticker]), 2, FALSE) &amp;
            ":" &amp; VLOOKUP(ABU$1, CHOOSE({1,2}, Timeseries[code], Timeseries[source_field]), 2, FALSE) &amp;
            "','" &amp; StartDate &amp; "','" &amp; EndDate &amp; "', D, NONE, NONE,2))"
        )
        ),
        IF(
        VLOOKUP(ABU$1, CHOOSE({1,2}, Timeseries[code], Timeseries[source]), 2, FALSE)="Bloomberg",
        BDH(
            VLOOKUP(ABU$1, CHOOSE({1,2}, Timeseries[code],Timeseries[source_ticker]), 2, FALSE),
            VLOOKUP(ABU$1, CHOOSE({1,2}, Timeseries[code],Timeseries[source_field]), 2, FALSE),
            StartDate, EndDate, "SORT","FALSE", "DTS","FALSE", "DAYS","C", "FILL","B"
        ),
        IF(
        VLOOKUP(ABU$1, CHOOSE({1,2}, Timeseries[code], Timeseries[source]), 2, FALSE)="Infomax",
        _xll.IMDH(VLOOKUP(ABU$1,CHOOSE({1,2},Timeseries[code],Timeseries[asset_class]),2,FALSE),
        VLOOKUP(ABU$1,CHOOSE({1,2},Timeseries[code],Timeseries[source_ticker]),2,FALSE),
        VLOOKUP(ABU$1,CHOOSE({1,2},Timeseries[code],Timeseries[source_field]),2,FALSE),
        StartDate+2,EndDate+2,9999,
        "Per=일,sort=A,real=false,Bizday=12,Quote=종가,ROUND=9,Pos=20,Orient=V,Title="&amp;VLOOKUP(ABU$1,CHOOSE({1,2},Timeseries[code],Timeseries[name]),2,FALSE)&amp;",DtFmt=1,TmFmt=1,unit=true"),
        NA()
        )
        )
    )
    )
)</f>
        <v>#Calc</v>
      </c>
      <c r="ABV2" s="5" t="str" cm="1">
        <f t="array" aca="1" ref="ABV2" ca="1">IF(
    ABV$1="", NA(),
    IF(
    ABV$1="Date",
    DateRange(StartDate, EndDate),
    IF(
        VLOOKUP(ABV$1, CHOOSE({1,2}, Timeseries[code], Timeseries[source]), 2, FALSE)="FactSet",
        IF(
        VLOOKUP(ABV$1, CHOOSE({1,2}, Timeseries[code], Timeseries[source_field]), 2, FALSE)="FDS_ECON_DATA",
        _xll.FDSC("", "", "PSETCAL(SEVENDAY);FDS_ECON_DATA('" &amp;
            VLOOKUP(ABV$1, CHOOSE({1,2}, Timeseries[code], Timeseries[source_ticker]), 2, FALSE) &amp;
            "'," &amp; StartDate &amp; "," &amp; EndDate &amp; ", D, NONE, NONE)"
        ),
        _xll.FDSC("", "", "PSETCAL(SEVENDAY);NO_REPEAT_F(SPEC_ID_DATA('" &amp;
            VLOOKUP(ABV$1, CHOOSE({1,2}, Timeseries[code], Timeseries[source_ticker]), 2, FALSE) &amp;
            ":" &amp; VLOOKUP(ABV$1, CHOOSE({1,2}, Timeseries[code], Timeseries[source_field]), 2, FALSE) &amp;
            "','" &amp; StartDate &amp; "','" &amp; EndDate &amp; "', D, NONE, NONE,2))"
        )
        ),
        IF(
        VLOOKUP(ABV$1, CHOOSE({1,2}, Timeseries[code], Timeseries[source]), 2, FALSE)="Bloomberg",
        BDH(
            VLOOKUP(ABV$1, CHOOSE({1,2}, Timeseries[code],Timeseries[source_ticker]), 2, FALSE),
            VLOOKUP(ABV$1, CHOOSE({1,2}, Timeseries[code],Timeseries[source_field]), 2, FALSE),
            StartDate, EndDate, "SORT","FALSE", "DTS","FALSE", "DAYS","C", "FILL","B"
        ),
        IF(
        VLOOKUP(ABV$1, CHOOSE({1,2}, Timeseries[code], Timeseries[source]), 2, FALSE)="Infomax",
        _xll.IMDH(VLOOKUP(ABV$1,CHOOSE({1,2},Timeseries[code],Timeseries[asset_class]),2,FALSE),
        VLOOKUP(ABV$1,CHOOSE({1,2},Timeseries[code],Timeseries[source_ticker]),2,FALSE),
        VLOOKUP(ABV$1,CHOOSE({1,2},Timeseries[code],Timeseries[source_field]),2,FALSE),
        StartDate+2,EndDate+2,9999,
        "Per=일,sort=A,real=false,Bizday=12,Quote=종가,ROUND=9,Pos=20,Orient=V,Title="&amp;VLOOKUP(ABV$1,CHOOSE({1,2},Timeseries[code],Timeseries[name]),2,FALSE)&amp;",DtFmt=1,TmFmt=1,unit=true"),
        NA()
        )
        )
    )
    )
)</f>
        <v>#Calc</v>
      </c>
      <c r="ABW2" s="5" t="str" cm="1">
        <f t="array" aca="1" ref="ABW2" ca="1">IF(
    ABW$1="", NA(),
    IF(
    ABW$1="Date",
    DateRange(StartDate, EndDate),
    IF(
        VLOOKUP(ABW$1, CHOOSE({1,2}, Timeseries[code], Timeseries[source]), 2, FALSE)="FactSet",
        IF(
        VLOOKUP(ABW$1, CHOOSE({1,2}, Timeseries[code], Timeseries[source_field]), 2, FALSE)="FDS_ECON_DATA",
        _xll.FDSC("", "", "PSETCAL(SEVENDAY);FDS_ECON_DATA('" &amp;
            VLOOKUP(ABW$1, CHOOSE({1,2}, Timeseries[code], Timeseries[source_ticker]), 2, FALSE) &amp;
            "'," &amp; StartDate &amp; "," &amp; EndDate &amp; ", D, NONE, NONE)"
        ),
        _xll.FDSC("", "", "PSETCAL(SEVENDAY);NO_REPEAT_F(SPEC_ID_DATA('" &amp;
            VLOOKUP(ABW$1, CHOOSE({1,2}, Timeseries[code], Timeseries[source_ticker]), 2, FALSE) &amp;
            ":" &amp; VLOOKUP(ABW$1, CHOOSE({1,2}, Timeseries[code], Timeseries[source_field]), 2, FALSE) &amp;
            "','" &amp; StartDate &amp; "','" &amp; EndDate &amp; "', D, NONE, NONE,2))"
        )
        ),
        IF(
        VLOOKUP(ABW$1, CHOOSE({1,2}, Timeseries[code], Timeseries[source]), 2, FALSE)="Bloomberg",
        BDH(
            VLOOKUP(ABW$1, CHOOSE({1,2}, Timeseries[code],Timeseries[source_ticker]), 2, FALSE),
            VLOOKUP(ABW$1, CHOOSE({1,2}, Timeseries[code],Timeseries[source_field]), 2, FALSE),
            StartDate, EndDate, "SORT","FALSE", "DTS","FALSE", "DAYS","C", "FILL","B"
        ),
        IF(
        VLOOKUP(ABW$1, CHOOSE({1,2}, Timeseries[code], Timeseries[source]), 2, FALSE)="Infomax",
        _xll.IMDH(VLOOKUP(ABW$1,CHOOSE({1,2},Timeseries[code],Timeseries[asset_class]),2,FALSE),
        VLOOKUP(ABW$1,CHOOSE({1,2},Timeseries[code],Timeseries[source_ticker]),2,FALSE),
        VLOOKUP(ABW$1,CHOOSE({1,2},Timeseries[code],Timeseries[source_field]),2,FALSE),
        StartDate+2,EndDate+2,9999,
        "Per=일,sort=A,real=false,Bizday=12,Quote=종가,ROUND=9,Pos=20,Orient=V,Title="&amp;VLOOKUP(ABW$1,CHOOSE({1,2},Timeseries[code],Timeseries[name]),2,FALSE)&amp;",DtFmt=1,TmFmt=1,unit=true"),
        NA()
        )
        )
    )
    )
)</f>
        <v>#Calc</v>
      </c>
      <c r="ABX2" s="5" t="str" cm="1">
        <f t="array" aca="1" ref="ABX2" ca="1">IF(
    ABX$1="", NA(),
    IF(
    ABX$1="Date",
    DateRange(StartDate, EndDate),
    IF(
        VLOOKUP(ABX$1, CHOOSE({1,2}, Timeseries[code], Timeseries[source]), 2, FALSE)="FactSet",
        IF(
        VLOOKUP(ABX$1, CHOOSE({1,2}, Timeseries[code], Timeseries[source_field]), 2, FALSE)="FDS_ECON_DATA",
        _xll.FDSC("", "", "PSETCAL(SEVENDAY);FDS_ECON_DATA('" &amp;
            VLOOKUP(ABX$1, CHOOSE({1,2}, Timeseries[code], Timeseries[source_ticker]), 2, FALSE) &amp;
            "'," &amp; StartDate &amp; "," &amp; EndDate &amp; ", D, NONE, NONE)"
        ),
        _xll.FDSC("", "", "PSETCAL(SEVENDAY);NO_REPEAT_F(SPEC_ID_DATA('" &amp;
            VLOOKUP(ABX$1, CHOOSE({1,2}, Timeseries[code], Timeseries[source_ticker]), 2, FALSE) &amp;
            ":" &amp; VLOOKUP(ABX$1, CHOOSE({1,2}, Timeseries[code], Timeseries[source_field]), 2, FALSE) &amp;
            "','" &amp; StartDate &amp; "','" &amp; EndDate &amp; "', D, NONE, NONE,2))"
        )
        ),
        IF(
        VLOOKUP(ABX$1, CHOOSE({1,2}, Timeseries[code], Timeseries[source]), 2, FALSE)="Bloomberg",
        BDH(
            VLOOKUP(ABX$1, CHOOSE({1,2}, Timeseries[code],Timeseries[source_ticker]), 2, FALSE),
            VLOOKUP(ABX$1, CHOOSE({1,2}, Timeseries[code],Timeseries[source_field]), 2, FALSE),
            StartDate, EndDate, "SORT","FALSE", "DTS","FALSE", "DAYS","C", "FILL","B"
        ),
        IF(
        VLOOKUP(ABX$1, CHOOSE({1,2}, Timeseries[code], Timeseries[source]), 2, FALSE)="Infomax",
        _xll.IMDH(VLOOKUP(ABX$1,CHOOSE({1,2},Timeseries[code],Timeseries[asset_class]),2,FALSE),
        VLOOKUP(ABX$1,CHOOSE({1,2},Timeseries[code],Timeseries[source_ticker]),2,FALSE),
        VLOOKUP(ABX$1,CHOOSE({1,2},Timeseries[code],Timeseries[source_field]),2,FALSE),
        StartDate+2,EndDate+2,9999,
        "Per=일,sort=A,real=false,Bizday=12,Quote=종가,ROUND=9,Pos=20,Orient=V,Title="&amp;VLOOKUP(ABX$1,CHOOSE({1,2},Timeseries[code],Timeseries[name]),2,FALSE)&amp;",DtFmt=1,TmFmt=1,unit=true"),
        NA()
        )
        )
    )
    )
)</f>
        <v>#Calc</v>
      </c>
      <c r="ABY2" s="5" t="str" cm="1">
        <f t="array" aca="1" ref="ABY2" ca="1">IF(
    ABY$1="", NA(),
    IF(
    ABY$1="Date",
    DateRange(StartDate, EndDate),
    IF(
        VLOOKUP(ABY$1, CHOOSE({1,2}, Timeseries[code], Timeseries[source]), 2, FALSE)="FactSet",
        IF(
        VLOOKUP(ABY$1, CHOOSE({1,2}, Timeseries[code], Timeseries[source_field]), 2, FALSE)="FDS_ECON_DATA",
        _xll.FDSC("", "", "PSETCAL(SEVENDAY);FDS_ECON_DATA('" &amp;
            VLOOKUP(ABY$1, CHOOSE({1,2}, Timeseries[code], Timeseries[source_ticker]), 2, FALSE) &amp;
            "'," &amp; StartDate &amp; "," &amp; EndDate &amp; ", D, NONE, NONE)"
        ),
        _xll.FDSC("", "", "PSETCAL(SEVENDAY);NO_REPEAT_F(SPEC_ID_DATA('" &amp;
            VLOOKUP(ABY$1, CHOOSE({1,2}, Timeseries[code], Timeseries[source_ticker]), 2, FALSE) &amp;
            ":" &amp; VLOOKUP(ABY$1, CHOOSE({1,2}, Timeseries[code], Timeseries[source_field]), 2, FALSE) &amp;
            "','" &amp; StartDate &amp; "','" &amp; EndDate &amp; "', D, NONE, NONE,2))"
        )
        ),
        IF(
        VLOOKUP(ABY$1, CHOOSE({1,2}, Timeseries[code], Timeseries[source]), 2, FALSE)="Bloomberg",
        BDH(
            VLOOKUP(ABY$1, CHOOSE({1,2}, Timeseries[code],Timeseries[source_ticker]), 2, FALSE),
            VLOOKUP(ABY$1, CHOOSE({1,2}, Timeseries[code],Timeseries[source_field]), 2, FALSE),
            StartDate, EndDate, "SORT","FALSE", "DTS","FALSE", "DAYS","C", "FILL","B"
        ),
        IF(
        VLOOKUP(ABY$1, CHOOSE({1,2}, Timeseries[code], Timeseries[source]), 2, FALSE)="Infomax",
        _xll.IMDH(VLOOKUP(ABY$1,CHOOSE({1,2},Timeseries[code],Timeseries[asset_class]),2,FALSE),
        VLOOKUP(ABY$1,CHOOSE({1,2},Timeseries[code],Timeseries[source_ticker]),2,FALSE),
        VLOOKUP(ABY$1,CHOOSE({1,2},Timeseries[code],Timeseries[source_field]),2,FALSE),
        StartDate+2,EndDate+2,9999,
        "Per=일,sort=A,real=false,Bizday=12,Quote=종가,ROUND=9,Pos=20,Orient=V,Title="&amp;VLOOKUP(ABY$1,CHOOSE({1,2},Timeseries[code],Timeseries[name]),2,FALSE)&amp;",DtFmt=1,TmFmt=1,unit=true"),
        NA()
        )
        )
    )
    )
)</f>
        <v>#Calc</v>
      </c>
      <c r="ABZ2" s="5" t="str" cm="1">
        <f t="array" aca="1" ref="ABZ2" ca="1">IF(
    ABZ$1="", NA(),
    IF(
    ABZ$1="Date",
    DateRange(StartDate, EndDate),
    IF(
        VLOOKUP(ABZ$1, CHOOSE({1,2}, Timeseries[code], Timeseries[source]), 2, FALSE)="FactSet",
        IF(
        VLOOKUP(ABZ$1, CHOOSE({1,2}, Timeseries[code], Timeseries[source_field]), 2, FALSE)="FDS_ECON_DATA",
        _xll.FDSC("", "", "PSETCAL(SEVENDAY);FDS_ECON_DATA('" &amp;
            VLOOKUP(ABZ$1, CHOOSE({1,2}, Timeseries[code], Timeseries[source_ticker]), 2, FALSE) &amp;
            "'," &amp; StartDate &amp; "," &amp; EndDate &amp; ", D, NONE, NONE)"
        ),
        _xll.FDSC("", "", "PSETCAL(SEVENDAY);NO_REPEAT_F(SPEC_ID_DATA('" &amp;
            VLOOKUP(ABZ$1, CHOOSE({1,2}, Timeseries[code], Timeseries[source_ticker]), 2, FALSE) &amp;
            ":" &amp; VLOOKUP(ABZ$1, CHOOSE({1,2}, Timeseries[code], Timeseries[source_field]), 2, FALSE) &amp;
            "','" &amp; StartDate &amp; "','" &amp; EndDate &amp; "', D, NONE, NONE,2))"
        )
        ),
        IF(
        VLOOKUP(ABZ$1, CHOOSE({1,2}, Timeseries[code], Timeseries[source]), 2, FALSE)="Bloomberg",
        BDH(
            VLOOKUP(ABZ$1, CHOOSE({1,2}, Timeseries[code],Timeseries[source_ticker]), 2, FALSE),
            VLOOKUP(ABZ$1, CHOOSE({1,2}, Timeseries[code],Timeseries[source_field]), 2, FALSE),
            StartDate, EndDate, "SORT","FALSE", "DTS","FALSE", "DAYS","C", "FILL","B"
        ),
        IF(
        VLOOKUP(ABZ$1, CHOOSE({1,2}, Timeseries[code], Timeseries[source]), 2, FALSE)="Infomax",
        _xll.IMDH(VLOOKUP(ABZ$1,CHOOSE({1,2},Timeseries[code],Timeseries[asset_class]),2,FALSE),
        VLOOKUP(ABZ$1,CHOOSE({1,2},Timeseries[code],Timeseries[source_ticker]),2,FALSE),
        VLOOKUP(ABZ$1,CHOOSE({1,2},Timeseries[code],Timeseries[source_field]),2,FALSE),
        StartDate+2,EndDate+2,9999,
        "Per=일,sort=A,real=false,Bizday=12,Quote=종가,ROUND=9,Pos=20,Orient=V,Title="&amp;VLOOKUP(ABZ$1,CHOOSE({1,2},Timeseries[code],Timeseries[name]),2,FALSE)&amp;",DtFmt=1,TmFmt=1,unit=true"),
        NA()
        )
        )
    )
    )
)</f>
        <v>#Calc</v>
      </c>
      <c r="ACA2" s="5" t="str" cm="1">
        <f t="array" aca="1" ref="ACA2" ca="1">IF(
    ACA$1="", NA(),
    IF(
    ACA$1="Date",
    DateRange(StartDate, EndDate),
    IF(
        VLOOKUP(ACA$1, CHOOSE({1,2}, Timeseries[code], Timeseries[source]), 2, FALSE)="FactSet",
        IF(
        VLOOKUP(ACA$1, CHOOSE({1,2}, Timeseries[code], Timeseries[source_field]), 2, FALSE)="FDS_ECON_DATA",
        _xll.FDSC("", "", "PSETCAL(SEVENDAY);FDS_ECON_DATA('" &amp;
            VLOOKUP(ACA$1, CHOOSE({1,2}, Timeseries[code], Timeseries[source_ticker]), 2, FALSE) &amp;
            "'," &amp; StartDate &amp; "," &amp; EndDate &amp; ", D, NONE, NONE)"
        ),
        _xll.FDSC("", "", "PSETCAL(SEVENDAY);NO_REPEAT_F(SPEC_ID_DATA('" &amp;
            VLOOKUP(ACA$1, CHOOSE({1,2}, Timeseries[code], Timeseries[source_ticker]), 2, FALSE) &amp;
            ":" &amp; VLOOKUP(ACA$1, CHOOSE({1,2}, Timeseries[code], Timeseries[source_field]), 2, FALSE) &amp;
            "','" &amp; StartDate &amp; "','" &amp; EndDate &amp; "', D, NONE, NONE,2))"
        )
        ),
        IF(
        VLOOKUP(ACA$1, CHOOSE({1,2}, Timeseries[code], Timeseries[source]), 2, FALSE)="Bloomberg",
        BDH(
            VLOOKUP(ACA$1, CHOOSE({1,2}, Timeseries[code],Timeseries[source_ticker]), 2, FALSE),
            VLOOKUP(ACA$1, CHOOSE({1,2}, Timeseries[code],Timeseries[source_field]), 2, FALSE),
            StartDate, EndDate, "SORT","FALSE", "DTS","FALSE", "DAYS","C", "FILL","B"
        ),
        IF(
        VLOOKUP(ACA$1, CHOOSE({1,2}, Timeseries[code], Timeseries[source]), 2, FALSE)="Infomax",
        _xll.IMDH(VLOOKUP(ACA$1,CHOOSE({1,2},Timeseries[code],Timeseries[asset_class]),2,FALSE),
        VLOOKUP(ACA$1,CHOOSE({1,2},Timeseries[code],Timeseries[source_ticker]),2,FALSE),
        VLOOKUP(ACA$1,CHOOSE({1,2},Timeseries[code],Timeseries[source_field]),2,FALSE),
        StartDate+2,EndDate+2,9999,
        "Per=일,sort=A,real=false,Bizday=12,Quote=종가,ROUND=9,Pos=20,Orient=V,Title="&amp;VLOOKUP(ACA$1,CHOOSE({1,2},Timeseries[code],Timeseries[name]),2,FALSE)&amp;",DtFmt=1,TmFmt=1,unit=true"),
        NA()
        )
        )
    )
    )
)</f>
        <v>#Calc</v>
      </c>
      <c r="ACB2" s="5" t="str" cm="1">
        <f t="array" aca="1" ref="ACB2" ca="1">IF(
    ACB$1="", NA(),
    IF(
    ACB$1="Date",
    DateRange(StartDate, EndDate),
    IF(
        VLOOKUP(ACB$1, CHOOSE({1,2}, Timeseries[code], Timeseries[source]), 2, FALSE)="FactSet",
        IF(
        VLOOKUP(ACB$1, CHOOSE({1,2}, Timeseries[code], Timeseries[source_field]), 2, FALSE)="FDS_ECON_DATA",
        _xll.FDSC("", "", "PSETCAL(SEVENDAY);FDS_ECON_DATA('" &amp;
            VLOOKUP(ACB$1, CHOOSE({1,2}, Timeseries[code], Timeseries[source_ticker]), 2, FALSE) &amp;
            "'," &amp; StartDate &amp; "," &amp; EndDate &amp; ", D, NONE, NONE)"
        ),
        _xll.FDSC("", "", "PSETCAL(SEVENDAY);NO_REPEAT_F(SPEC_ID_DATA('" &amp;
            VLOOKUP(ACB$1, CHOOSE({1,2}, Timeseries[code], Timeseries[source_ticker]), 2, FALSE) &amp;
            ":" &amp; VLOOKUP(ACB$1, CHOOSE({1,2}, Timeseries[code], Timeseries[source_field]), 2, FALSE) &amp;
            "','" &amp; StartDate &amp; "','" &amp; EndDate &amp; "', D, NONE, NONE,2))"
        )
        ),
        IF(
        VLOOKUP(ACB$1, CHOOSE({1,2}, Timeseries[code], Timeseries[source]), 2, FALSE)="Bloomberg",
        BDH(
            VLOOKUP(ACB$1, CHOOSE({1,2}, Timeseries[code],Timeseries[source_ticker]), 2, FALSE),
            VLOOKUP(ACB$1, CHOOSE({1,2}, Timeseries[code],Timeseries[source_field]), 2, FALSE),
            StartDate, EndDate, "SORT","FALSE", "DTS","FALSE", "DAYS","C", "FILL","B"
        ),
        IF(
        VLOOKUP(ACB$1, CHOOSE({1,2}, Timeseries[code], Timeseries[source]), 2, FALSE)="Infomax",
        _xll.IMDH(VLOOKUP(ACB$1,CHOOSE({1,2},Timeseries[code],Timeseries[asset_class]),2,FALSE),
        VLOOKUP(ACB$1,CHOOSE({1,2},Timeseries[code],Timeseries[source_ticker]),2,FALSE),
        VLOOKUP(ACB$1,CHOOSE({1,2},Timeseries[code],Timeseries[source_field]),2,FALSE),
        StartDate+2,EndDate+2,9999,
        "Per=일,sort=A,real=false,Bizday=12,Quote=종가,ROUND=9,Pos=20,Orient=V,Title="&amp;VLOOKUP(ACB$1,CHOOSE({1,2},Timeseries[code],Timeseries[name]),2,FALSE)&amp;",DtFmt=1,TmFmt=1,unit=true"),
        NA()
        )
        )
    )
    )
)</f>
        <v>#Calc</v>
      </c>
      <c r="ACC2" s="5" t="str" cm="1">
        <f t="array" aca="1" ref="ACC2" ca="1">IF(
    ACC$1="", NA(),
    IF(
    ACC$1="Date",
    DateRange(StartDate, EndDate),
    IF(
        VLOOKUP(ACC$1, CHOOSE({1,2}, Timeseries[code], Timeseries[source]), 2, FALSE)="FactSet",
        IF(
        VLOOKUP(ACC$1, CHOOSE({1,2}, Timeseries[code], Timeseries[source_field]), 2, FALSE)="FDS_ECON_DATA",
        _xll.FDSC("", "", "PSETCAL(SEVENDAY);FDS_ECON_DATA('" &amp;
            VLOOKUP(ACC$1, CHOOSE({1,2}, Timeseries[code], Timeseries[source_ticker]), 2, FALSE) &amp;
            "'," &amp; StartDate &amp; "," &amp; EndDate &amp; ", D, NONE, NONE)"
        ),
        _xll.FDSC("", "", "PSETCAL(SEVENDAY);NO_REPEAT_F(SPEC_ID_DATA('" &amp;
            VLOOKUP(ACC$1, CHOOSE({1,2}, Timeseries[code], Timeseries[source_ticker]), 2, FALSE) &amp;
            ":" &amp; VLOOKUP(ACC$1, CHOOSE({1,2}, Timeseries[code], Timeseries[source_field]), 2, FALSE) &amp;
            "','" &amp; StartDate &amp; "','" &amp; EndDate &amp; "', D, NONE, NONE,2))"
        )
        ),
        IF(
        VLOOKUP(ACC$1, CHOOSE({1,2}, Timeseries[code], Timeseries[source]), 2, FALSE)="Bloomberg",
        BDH(
            VLOOKUP(ACC$1, CHOOSE({1,2}, Timeseries[code],Timeseries[source_ticker]), 2, FALSE),
            VLOOKUP(ACC$1, CHOOSE({1,2}, Timeseries[code],Timeseries[source_field]), 2, FALSE),
            StartDate, EndDate, "SORT","FALSE", "DTS","FALSE", "DAYS","C", "FILL","B"
        ),
        IF(
        VLOOKUP(ACC$1, CHOOSE({1,2}, Timeseries[code], Timeseries[source]), 2, FALSE)="Infomax",
        _xll.IMDH(VLOOKUP(ACC$1,CHOOSE({1,2},Timeseries[code],Timeseries[asset_class]),2,FALSE),
        VLOOKUP(ACC$1,CHOOSE({1,2},Timeseries[code],Timeseries[source_ticker]),2,FALSE),
        VLOOKUP(ACC$1,CHOOSE({1,2},Timeseries[code],Timeseries[source_field]),2,FALSE),
        StartDate+2,EndDate+2,9999,
        "Per=일,sort=A,real=false,Bizday=12,Quote=종가,ROUND=9,Pos=20,Orient=V,Title="&amp;VLOOKUP(ACC$1,CHOOSE({1,2},Timeseries[code],Timeseries[name]),2,FALSE)&amp;",DtFmt=1,TmFmt=1,unit=true"),
        NA()
        )
        )
    )
    )
)</f>
        <v>#Calc</v>
      </c>
      <c r="ACD2" s="5" t="str" cm="1">
        <f t="array" aca="1" ref="ACD2" ca="1">IF(
    ACD$1="", NA(),
    IF(
    ACD$1="Date",
    DateRange(StartDate, EndDate),
    IF(
        VLOOKUP(ACD$1, CHOOSE({1,2}, Timeseries[code], Timeseries[source]), 2, FALSE)="FactSet",
        IF(
        VLOOKUP(ACD$1, CHOOSE({1,2}, Timeseries[code], Timeseries[source_field]), 2, FALSE)="FDS_ECON_DATA",
        _xll.FDSC("", "", "PSETCAL(SEVENDAY);FDS_ECON_DATA('" &amp;
            VLOOKUP(ACD$1, CHOOSE({1,2}, Timeseries[code], Timeseries[source_ticker]), 2, FALSE) &amp;
            "'," &amp; StartDate &amp; "," &amp; EndDate &amp; ", D, NONE, NONE)"
        ),
        _xll.FDSC("", "", "PSETCAL(SEVENDAY);NO_REPEAT_F(SPEC_ID_DATA('" &amp;
            VLOOKUP(ACD$1, CHOOSE({1,2}, Timeseries[code], Timeseries[source_ticker]), 2, FALSE) &amp;
            ":" &amp; VLOOKUP(ACD$1, CHOOSE({1,2}, Timeseries[code], Timeseries[source_field]), 2, FALSE) &amp;
            "','" &amp; StartDate &amp; "','" &amp; EndDate &amp; "', D, NONE, NONE,2))"
        )
        ),
        IF(
        VLOOKUP(ACD$1, CHOOSE({1,2}, Timeseries[code], Timeseries[source]), 2, FALSE)="Bloomberg",
        BDH(
            VLOOKUP(ACD$1, CHOOSE({1,2}, Timeseries[code],Timeseries[source_ticker]), 2, FALSE),
            VLOOKUP(ACD$1, CHOOSE({1,2}, Timeseries[code],Timeseries[source_field]), 2, FALSE),
            StartDate, EndDate, "SORT","FALSE", "DTS","FALSE", "DAYS","C", "FILL","B"
        ),
        IF(
        VLOOKUP(ACD$1, CHOOSE({1,2}, Timeseries[code], Timeseries[source]), 2, FALSE)="Infomax",
        _xll.IMDH(VLOOKUP(ACD$1,CHOOSE({1,2},Timeseries[code],Timeseries[asset_class]),2,FALSE),
        VLOOKUP(ACD$1,CHOOSE({1,2},Timeseries[code],Timeseries[source_ticker]),2,FALSE),
        VLOOKUP(ACD$1,CHOOSE({1,2},Timeseries[code],Timeseries[source_field]),2,FALSE),
        StartDate+2,EndDate+2,9999,
        "Per=일,sort=A,real=false,Bizday=12,Quote=종가,ROUND=9,Pos=20,Orient=V,Title="&amp;VLOOKUP(ACD$1,CHOOSE({1,2},Timeseries[code],Timeseries[name]),2,FALSE)&amp;",DtFmt=1,TmFmt=1,unit=true"),
        NA()
        )
        )
    )
    )
)</f>
        <v>#Calc</v>
      </c>
      <c r="ACE2" s="5" t="str" cm="1">
        <f t="array" aca="1" ref="ACE2" ca="1">IF(
    ACE$1="", NA(),
    IF(
    ACE$1="Date",
    DateRange(StartDate, EndDate),
    IF(
        VLOOKUP(ACE$1, CHOOSE({1,2}, Timeseries[code], Timeseries[source]), 2, FALSE)="FactSet",
        IF(
        VLOOKUP(ACE$1, CHOOSE({1,2}, Timeseries[code], Timeseries[source_field]), 2, FALSE)="FDS_ECON_DATA",
        _xll.FDSC("", "", "PSETCAL(SEVENDAY);FDS_ECON_DATA('" &amp;
            VLOOKUP(ACE$1, CHOOSE({1,2}, Timeseries[code], Timeseries[source_ticker]), 2, FALSE) &amp;
            "'," &amp; StartDate &amp; "," &amp; EndDate &amp; ", D, NONE, NONE)"
        ),
        _xll.FDSC("", "", "PSETCAL(SEVENDAY);NO_REPEAT_F(SPEC_ID_DATA('" &amp;
            VLOOKUP(ACE$1, CHOOSE({1,2}, Timeseries[code], Timeseries[source_ticker]), 2, FALSE) &amp;
            ":" &amp; VLOOKUP(ACE$1, CHOOSE({1,2}, Timeseries[code], Timeseries[source_field]), 2, FALSE) &amp;
            "','" &amp; StartDate &amp; "','" &amp; EndDate &amp; "', D, NONE, NONE,2))"
        )
        ),
        IF(
        VLOOKUP(ACE$1, CHOOSE({1,2}, Timeseries[code], Timeseries[source]), 2, FALSE)="Bloomberg",
        BDH(
            VLOOKUP(ACE$1, CHOOSE({1,2}, Timeseries[code],Timeseries[source_ticker]), 2, FALSE),
            VLOOKUP(ACE$1, CHOOSE({1,2}, Timeseries[code],Timeseries[source_field]), 2, FALSE),
            StartDate, EndDate, "SORT","FALSE", "DTS","FALSE", "DAYS","C", "FILL","B"
        ),
        IF(
        VLOOKUP(ACE$1, CHOOSE({1,2}, Timeseries[code], Timeseries[source]), 2, FALSE)="Infomax",
        _xll.IMDH(VLOOKUP(ACE$1,CHOOSE({1,2},Timeseries[code],Timeseries[asset_class]),2,FALSE),
        VLOOKUP(ACE$1,CHOOSE({1,2},Timeseries[code],Timeseries[source_ticker]),2,FALSE),
        VLOOKUP(ACE$1,CHOOSE({1,2},Timeseries[code],Timeseries[source_field]),2,FALSE),
        StartDate+2,EndDate+2,9999,
        "Per=일,sort=A,real=false,Bizday=12,Quote=종가,ROUND=9,Pos=20,Orient=V,Title="&amp;VLOOKUP(ACE$1,CHOOSE({1,2},Timeseries[code],Timeseries[name]),2,FALSE)&amp;",DtFmt=1,TmFmt=1,unit=true"),
        NA()
        )
        )
    )
    )
)</f>
        <v>#Calc</v>
      </c>
      <c r="ACF2" s="5" t="str" cm="1">
        <f t="array" aca="1" ref="ACF2" ca="1">IF(
    ACF$1="", NA(),
    IF(
    ACF$1="Date",
    DateRange(StartDate, EndDate),
    IF(
        VLOOKUP(ACF$1, CHOOSE({1,2}, Timeseries[code], Timeseries[source]), 2, FALSE)="FactSet",
        IF(
        VLOOKUP(ACF$1, CHOOSE({1,2}, Timeseries[code], Timeseries[source_field]), 2, FALSE)="FDS_ECON_DATA",
        _xll.FDSC("", "", "PSETCAL(SEVENDAY);FDS_ECON_DATA('" &amp;
            VLOOKUP(ACF$1, CHOOSE({1,2}, Timeseries[code], Timeseries[source_ticker]), 2, FALSE) &amp;
            "'," &amp; StartDate &amp; "," &amp; EndDate &amp; ", D, NONE, NONE)"
        ),
        _xll.FDSC("", "", "PSETCAL(SEVENDAY);NO_REPEAT_F(SPEC_ID_DATA('" &amp;
            VLOOKUP(ACF$1, CHOOSE({1,2}, Timeseries[code], Timeseries[source_ticker]), 2, FALSE) &amp;
            ":" &amp; VLOOKUP(ACF$1, CHOOSE({1,2}, Timeseries[code], Timeseries[source_field]), 2, FALSE) &amp;
            "','" &amp; StartDate &amp; "','" &amp; EndDate &amp; "', D, NONE, NONE,2))"
        )
        ),
        IF(
        VLOOKUP(ACF$1, CHOOSE({1,2}, Timeseries[code], Timeseries[source]), 2, FALSE)="Bloomberg",
        BDH(
            VLOOKUP(ACF$1, CHOOSE({1,2}, Timeseries[code],Timeseries[source_ticker]), 2, FALSE),
            VLOOKUP(ACF$1, CHOOSE({1,2}, Timeseries[code],Timeseries[source_field]), 2, FALSE),
            StartDate, EndDate, "SORT","FALSE", "DTS","FALSE", "DAYS","C", "FILL","B"
        ),
        IF(
        VLOOKUP(ACF$1, CHOOSE({1,2}, Timeseries[code], Timeseries[source]), 2, FALSE)="Infomax",
        _xll.IMDH(VLOOKUP(ACF$1,CHOOSE({1,2},Timeseries[code],Timeseries[asset_class]),2,FALSE),
        VLOOKUP(ACF$1,CHOOSE({1,2},Timeseries[code],Timeseries[source_ticker]),2,FALSE),
        VLOOKUP(ACF$1,CHOOSE({1,2},Timeseries[code],Timeseries[source_field]),2,FALSE),
        StartDate+2,EndDate+2,9999,
        "Per=일,sort=A,real=false,Bizday=12,Quote=종가,ROUND=9,Pos=20,Orient=V,Title="&amp;VLOOKUP(ACF$1,CHOOSE({1,2},Timeseries[code],Timeseries[name]),2,FALSE)&amp;",DtFmt=1,TmFmt=1,unit=true"),
        NA()
        )
        )
    )
    )
)</f>
        <v>#Calc</v>
      </c>
      <c r="ACG2" s="5" t="str" cm="1">
        <f t="array" aca="1" ref="ACG2" ca="1">IF(
    ACG$1="", NA(),
    IF(
    ACG$1="Date",
    DateRange(StartDate, EndDate),
    IF(
        VLOOKUP(ACG$1, CHOOSE({1,2}, Timeseries[code], Timeseries[source]), 2, FALSE)="FactSet",
        IF(
        VLOOKUP(ACG$1, CHOOSE({1,2}, Timeseries[code], Timeseries[source_field]), 2, FALSE)="FDS_ECON_DATA",
        _xll.FDSC("", "", "PSETCAL(SEVENDAY);FDS_ECON_DATA('" &amp;
            VLOOKUP(ACG$1, CHOOSE({1,2}, Timeseries[code], Timeseries[source_ticker]), 2, FALSE) &amp;
            "'," &amp; StartDate &amp; "," &amp; EndDate &amp; ", D, NONE, NONE)"
        ),
        _xll.FDSC("", "", "PSETCAL(SEVENDAY);NO_REPEAT_F(SPEC_ID_DATA('" &amp;
            VLOOKUP(ACG$1, CHOOSE({1,2}, Timeseries[code], Timeseries[source_ticker]), 2, FALSE) &amp;
            ":" &amp; VLOOKUP(ACG$1, CHOOSE({1,2}, Timeseries[code], Timeseries[source_field]), 2, FALSE) &amp;
            "','" &amp; StartDate &amp; "','" &amp; EndDate &amp; "', D, NONE, NONE,2))"
        )
        ),
        IF(
        VLOOKUP(ACG$1, CHOOSE({1,2}, Timeseries[code], Timeseries[source]), 2, FALSE)="Bloomberg",
        BDH(
            VLOOKUP(ACG$1, CHOOSE({1,2}, Timeseries[code],Timeseries[source_ticker]), 2, FALSE),
            VLOOKUP(ACG$1, CHOOSE({1,2}, Timeseries[code],Timeseries[source_field]), 2, FALSE),
            StartDate, EndDate, "SORT","FALSE", "DTS","FALSE", "DAYS","C", "FILL","B"
        ),
        IF(
        VLOOKUP(ACG$1, CHOOSE({1,2}, Timeseries[code], Timeseries[source]), 2, FALSE)="Infomax",
        _xll.IMDH(VLOOKUP(ACG$1,CHOOSE({1,2},Timeseries[code],Timeseries[asset_class]),2,FALSE),
        VLOOKUP(ACG$1,CHOOSE({1,2},Timeseries[code],Timeseries[source_ticker]),2,FALSE),
        VLOOKUP(ACG$1,CHOOSE({1,2},Timeseries[code],Timeseries[source_field]),2,FALSE),
        StartDate+2,EndDate+2,9999,
        "Per=일,sort=A,real=false,Bizday=12,Quote=종가,ROUND=9,Pos=20,Orient=V,Title="&amp;VLOOKUP(ACG$1,CHOOSE({1,2},Timeseries[code],Timeseries[name]),2,FALSE)&amp;",DtFmt=1,TmFmt=1,unit=true"),
        NA()
        )
        )
    )
    )
)</f>
        <v>#Calc</v>
      </c>
      <c r="ACH2" s="5" t="str" cm="1">
        <f t="array" aca="1" ref="ACH2" ca="1">IF(
    ACH$1="", NA(),
    IF(
    ACH$1="Date",
    DateRange(StartDate, EndDate),
    IF(
        VLOOKUP(ACH$1, CHOOSE({1,2}, Timeseries[code], Timeseries[source]), 2, FALSE)="FactSet",
        IF(
        VLOOKUP(ACH$1, CHOOSE({1,2}, Timeseries[code], Timeseries[source_field]), 2, FALSE)="FDS_ECON_DATA",
        _xll.FDSC("", "", "PSETCAL(SEVENDAY);FDS_ECON_DATA('" &amp;
            VLOOKUP(ACH$1, CHOOSE({1,2}, Timeseries[code], Timeseries[source_ticker]), 2, FALSE) &amp;
            "'," &amp; StartDate &amp; "," &amp; EndDate &amp; ", D, NONE, NONE)"
        ),
        _xll.FDSC("", "", "PSETCAL(SEVENDAY);NO_REPEAT_F(SPEC_ID_DATA('" &amp;
            VLOOKUP(ACH$1, CHOOSE({1,2}, Timeseries[code], Timeseries[source_ticker]), 2, FALSE) &amp;
            ":" &amp; VLOOKUP(ACH$1, CHOOSE({1,2}, Timeseries[code], Timeseries[source_field]), 2, FALSE) &amp;
            "','" &amp; StartDate &amp; "','" &amp; EndDate &amp; "', D, NONE, NONE,2))"
        )
        ),
        IF(
        VLOOKUP(ACH$1, CHOOSE({1,2}, Timeseries[code], Timeseries[source]), 2, FALSE)="Bloomberg",
        BDH(
            VLOOKUP(ACH$1, CHOOSE({1,2}, Timeseries[code],Timeseries[source_ticker]), 2, FALSE),
            VLOOKUP(ACH$1, CHOOSE({1,2}, Timeseries[code],Timeseries[source_field]), 2, FALSE),
            StartDate, EndDate, "SORT","FALSE", "DTS","FALSE", "DAYS","C", "FILL","B"
        ),
        IF(
        VLOOKUP(ACH$1, CHOOSE({1,2}, Timeseries[code], Timeseries[source]), 2, FALSE)="Infomax",
        _xll.IMDH(VLOOKUP(ACH$1,CHOOSE({1,2},Timeseries[code],Timeseries[asset_class]),2,FALSE),
        VLOOKUP(ACH$1,CHOOSE({1,2},Timeseries[code],Timeseries[source_ticker]),2,FALSE),
        VLOOKUP(ACH$1,CHOOSE({1,2},Timeseries[code],Timeseries[source_field]),2,FALSE),
        StartDate+2,EndDate+2,9999,
        "Per=일,sort=A,real=false,Bizday=12,Quote=종가,ROUND=9,Pos=20,Orient=V,Title="&amp;VLOOKUP(ACH$1,CHOOSE({1,2},Timeseries[code],Timeseries[name]),2,FALSE)&amp;",DtFmt=1,TmFmt=1,unit=true"),
        NA()
        )
        )
    )
    )
)</f>
        <v>#Calc</v>
      </c>
      <c r="ACI2" s="5" t="str" cm="1">
        <f t="array" aca="1" ref="ACI2" ca="1">IF(
    ACI$1="", NA(),
    IF(
    ACI$1="Date",
    DateRange(StartDate, EndDate),
    IF(
        VLOOKUP(ACI$1, CHOOSE({1,2}, Timeseries[code], Timeseries[source]), 2, FALSE)="FactSet",
        IF(
        VLOOKUP(ACI$1, CHOOSE({1,2}, Timeseries[code], Timeseries[source_field]), 2, FALSE)="FDS_ECON_DATA",
        _xll.FDSC("", "", "PSETCAL(SEVENDAY);FDS_ECON_DATA('" &amp;
            VLOOKUP(ACI$1, CHOOSE({1,2}, Timeseries[code], Timeseries[source_ticker]), 2, FALSE) &amp;
            "'," &amp; StartDate &amp; "," &amp; EndDate &amp; ", D, NONE, NONE)"
        ),
        _xll.FDSC("", "", "PSETCAL(SEVENDAY);NO_REPEAT_F(SPEC_ID_DATA('" &amp;
            VLOOKUP(ACI$1, CHOOSE({1,2}, Timeseries[code], Timeseries[source_ticker]), 2, FALSE) &amp;
            ":" &amp; VLOOKUP(ACI$1, CHOOSE({1,2}, Timeseries[code], Timeseries[source_field]), 2, FALSE) &amp;
            "','" &amp; StartDate &amp; "','" &amp; EndDate &amp; "', D, NONE, NONE,2))"
        )
        ),
        IF(
        VLOOKUP(ACI$1, CHOOSE({1,2}, Timeseries[code], Timeseries[source]), 2, FALSE)="Bloomberg",
        BDH(
            VLOOKUP(ACI$1, CHOOSE({1,2}, Timeseries[code],Timeseries[source_ticker]), 2, FALSE),
            VLOOKUP(ACI$1, CHOOSE({1,2}, Timeseries[code],Timeseries[source_field]), 2, FALSE),
            StartDate, EndDate, "SORT","FALSE", "DTS","FALSE", "DAYS","C", "FILL","B"
        ),
        IF(
        VLOOKUP(ACI$1, CHOOSE({1,2}, Timeseries[code], Timeseries[source]), 2, FALSE)="Infomax",
        _xll.IMDH(VLOOKUP(ACI$1,CHOOSE({1,2},Timeseries[code],Timeseries[asset_class]),2,FALSE),
        VLOOKUP(ACI$1,CHOOSE({1,2},Timeseries[code],Timeseries[source_ticker]),2,FALSE),
        VLOOKUP(ACI$1,CHOOSE({1,2},Timeseries[code],Timeseries[source_field]),2,FALSE),
        StartDate+2,EndDate+2,9999,
        "Per=일,sort=A,real=false,Bizday=12,Quote=종가,ROUND=9,Pos=20,Orient=V,Title="&amp;VLOOKUP(ACI$1,CHOOSE({1,2},Timeseries[code],Timeseries[name]),2,FALSE)&amp;",DtFmt=1,TmFmt=1,unit=true"),
        NA()
        )
        )
    )
    )
)</f>
        <v>#Calc</v>
      </c>
      <c r="ACJ2" s="5" t="str" cm="1">
        <f t="array" aca="1" ref="ACJ2" ca="1">IF(
    ACJ$1="", NA(),
    IF(
    ACJ$1="Date",
    DateRange(StartDate, EndDate),
    IF(
        VLOOKUP(ACJ$1, CHOOSE({1,2}, Timeseries[code], Timeseries[source]), 2, FALSE)="FactSet",
        IF(
        VLOOKUP(ACJ$1, CHOOSE({1,2}, Timeseries[code], Timeseries[source_field]), 2, FALSE)="FDS_ECON_DATA",
        _xll.FDSC("", "", "PSETCAL(SEVENDAY);FDS_ECON_DATA('" &amp;
            VLOOKUP(ACJ$1, CHOOSE({1,2}, Timeseries[code], Timeseries[source_ticker]), 2, FALSE) &amp;
            "'," &amp; StartDate &amp; "," &amp; EndDate &amp; ", D, NONE, NONE)"
        ),
        _xll.FDSC("", "", "PSETCAL(SEVENDAY);NO_REPEAT_F(SPEC_ID_DATA('" &amp;
            VLOOKUP(ACJ$1, CHOOSE({1,2}, Timeseries[code], Timeseries[source_ticker]), 2, FALSE) &amp;
            ":" &amp; VLOOKUP(ACJ$1, CHOOSE({1,2}, Timeseries[code], Timeseries[source_field]), 2, FALSE) &amp;
            "','" &amp; StartDate &amp; "','" &amp; EndDate &amp; "', D, NONE, NONE,2))"
        )
        ),
        IF(
        VLOOKUP(ACJ$1, CHOOSE({1,2}, Timeseries[code], Timeseries[source]), 2, FALSE)="Bloomberg",
        BDH(
            VLOOKUP(ACJ$1, CHOOSE({1,2}, Timeseries[code],Timeseries[source_ticker]), 2, FALSE),
            VLOOKUP(ACJ$1, CHOOSE({1,2}, Timeseries[code],Timeseries[source_field]), 2, FALSE),
            StartDate, EndDate, "SORT","FALSE", "DTS","FALSE", "DAYS","C", "FILL","B"
        ),
        IF(
        VLOOKUP(ACJ$1, CHOOSE({1,2}, Timeseries[code], Timeseries[source]), 2, FALSE)="Infomax",
        _xll.IMDH(VLOOKUP(ACJ$1,CHOOSE({1,2},Timeseries[code],Timeseries[asset_class]),2,FALSE),
        VLOOKUP(ACJ$1,CHOOSE({1,2},Timeseries[code],Timeseries[source_ticker]),2,FALSE),
        VLOOKUP(ACJ$1,CHOOSE({1,2},Timeseries[code],Timeseries[source_field]),2,FALSE),
        StartDate+2,EndDate+2,9999,
        "Per=일,sort=A,real=false,Bizday=12,Quote=종가,ROUND=9,Pos=20,Orient=V,Title="&amp;VLOOKUP(ACJ$1,CHOOSE({1,2},Timeseries[code],Timeseries[name]),2,FALSE)&amp;",DtFmt=1,TmFmt=1,unit=true"),
        NA()
        )
        )
    )
    )
)</f>
        <v>#Calc</v>
      </c>
      <c r="ACK2" s="5" t="str" cm="1">
        <f t="array" aca="1" ref="ACK2" ca="1">IF(
    ACK$1="", NA(),
    IF(
    ACK$1="Date",
    DateRange(StartDate, EndDate),
    IF(
        VLOOKUP(ACK$1, CHOOSE({1,2}, Timeseries[code], Timeseries[source]), 2, FALSE)="FactSet",
        IF(
        VLOOKUP(ACK$1, CHOOSE({1,2}, Timeseries[code], Timeseries[source_field]), 2, FALSE)="FDS_ECON_DATA",
        _xll.FDSC("", "", "PSETCAL(SEVENDAY);FDS_ECON_DATA('" &amp;
            VLOOKUP(ACK$1, CHOOSE({1,2}, Timeseries[code], Timeseries[source_ticker]), 2, FALSE) &amp;
            "'," &amp; StartDate &amp; "," &amp; EndDate &amp; ", D, NONE, NONE)"
        ),
        _xll.FDSC("", "", "PSETCAL(SEVENDAY);NO_REPEAT_F(SPEC_ID_DATA('" &amp;
            VLOOKUP(ACK$1, CHOOSE({1,2}, Timeseries[code], Timeseries[source_ticker]), 2, FALSE) &amp;
            ":" &amp; VLOOKUP(ACK$1, CHOOSE({1,2}, Timeseries[code], Timeseries[source_field]), 2, FALSE) &amp;
            "','" &amp; StartDate &amp; "','" &amp; EndDate &amp; "', D, NONE, NONE,2))"
        )
        ),
        IF(
        VLOOKUP(ACK$1, CHOOSE({1,2}, Timeseries[code], Timeseries[source]), 2, FALSE)="Bloomberg",
        BDH(
            VLOOKUP(ACK$1, CHOOSE({1,2}, Timeseries[code],Timeseries[source_ticker]), 2, FALSE),
            VLOOKUP(ACK$1, CHOOSE({1,2}, Timeseries[code],Timeseries[source_field]), 2, FALSE),
            StartDate, EndDate, "SORT","FALSE", "DTS","FALSE", "DAYS","C", "FILL","B"
        ),
        IF(
        VLOOKUP(ACK$1, CHOOSE({1,2}, Timeseries[code], Timeseries[source]), 2, FALSE)="Infomax",
        _xll.IMDH(VLOOKUP(ACK$1,CHOOSE({1,2},Timeseries[code],Timeseries[asset_class]),2,FALSE),
        VLOOKUP(ACK$1,CHOOSE({1,2},Timeseries[code],Timeseries[source_ticker]),2,FALSE),
        VLOOKUP(ACK$1,CHOOSE({1,2},Timeseries[code],Timeseries[source_field]),2,FALSE),
        StartDate+2,EndDate+2,9999,
        "Per=일,sort=A,real=false,Bizday=12,Quote=종가,ROUND=9,Pos=20,Orient=V,Title="&amp;VLOOKUP(ACK$1,CHOOSE({1,2},Timeseries[code],Timeseries[name]),2,FALSE)&amp;",DtFmt=1,TmFmt=1,unit=true"),
        NA()
        )
        )
    )
    )
)</f>
        <v>#Calc</v>
      </c>
      <c r="ACL2" s="5" t="str" cm="1">
        <f t="array" aca="1" ref="ACL2" ca="1">IF(
    ACL$1="", NA(),
    IF(
    ACL$1="Date",
    DateRange(StartDate, EndDate),
    IF(
        VLOOKUP(ACL$1, CHOOSE({1,2}, Timeseries[code], Timeseries[source]), 2, FALSE)="FactSet",
        IF(
        VLOOKUP(ACL$1, CHOOSE({1,2}, Timeseries[code], Timeseries[source_field]), 2, FALSE)="FDS_ECON_DATA",
        _xll.FDSC("", "", "PSETCAL(SEVENDAY);FDS_ECON_DATA('" &amp;
            VLOOKUP(ACL$1, CHOOSE({1,2}, Timeseries[code], Timeseries[source_ticker]), 2, FALSE) &amp;
            "'," &amp; StartDate &amp; "," &amp; EndDate &amp; ", D, NONE, NONE)"
        ),
        _xll.FDSC("", "", "PSETCAL(SEVENDAY);NO_REPEAT_F(SPEC_ID_DATA('" &amp;
            VLOOKUP(ACL$1, CHOOSE({1,2}, Timeseries[code], Timeseries[source_ticker]), 2, FALSE) &amp;
            ":" &amp; VLOOKUP(ACL$1, CHOOSE({1,2}, Timeseries[code], Timeseries[source_field]), 2, FALSE) &amp;
            "','" &amp; StartDate &amp; "','" &amp; EndDate &amp; "', D, NONE, NONE,2))"
        )
        ),
        IF(
        VLOOKUP(ACL$1, CHOOSE({1,2}, Timeseries[code], Timeseries[source]), 2, FALSE)="Bloomberg",
        BDH(
            VLOOKUP(ACL$1, CHOOSE({1,2}, Timeseries[code],Timeseries[source_ticker]), 2, FALSE),
            VLOOKUP(ACL$1, CHOOSE({1,2}, Timeseries[code],Timeseries[source_field]), 2, FALSE),
            StartDate, EndDate, "SORT","FALSE", "DTS","FALSE", "DAYS","C", "FILL","B"
        ),
        IF(
        VLOOKUP(ACL$1, CHOOSE({1,2}, Timeseries[code], Timeseries[source]), 2, FALSE)="Infomax",
        _xll.IMDH(VLOOKUP(ACL$1,CHOOSE({1,2},Timeseries[code],Timeseries[asset_class]),2,FALSE),
        VLOOKUP(ACL$1,CHOOSE({1,2},Timeseries[code],Timeseries[source_ticker]),2,FALSE),
        VLOOKUP(ACL$1,CHOOSE({1,2},Timeseries[code],Timeseries[source_field]),2,FALSE),
        StartDate+2,EndDate+2,9999,
        "Per=일,sort=A,real=false,Bizday=12,Quote=종가,ROUND=9,Pos=20,Orient=V,Title="&amp;VLOOKUP(ACL$1,CHOOSE({1,2},Timeseries[code],Timeseries[name]),2,FALSE)&amp;",DtFmt=1,TmFmt=1,unit=true"),
        NA()
        )
        )
    )
    )
)</f>
        <v>#Calc</v>
      </c>
      <c r="ACM2" s="5" t="str" cm="1">
        <f t="array" aca="1" ref="ACM2" ca="1">IF(
    ACM$1="", NA(),
    IF(
    ACM$1="Date",
    DateRange(StartDate, EndDate),
    IF(
        VLOOKUP(ACM$1, CHOOSE({1,2}, Timeseries[code], Timeseries[source]), 2, FALSE)="FactSet",
        IF(
        VLOOKUP(ACM$1, CHOOSE({1,2}, Timeseries[code], Timeseries[source_field]), 2, FALSE)="FDS_ECON_DATA",
        _xll.FDSC("", "", "PSETCAL(SEVENDAY);FDS_ECON_DATA('" &amp;
            VLOOKUP(ACM$1, CHOOSE({1,2}, Timeseries[code], Timeseries[source_ticker]), 2, FALSE) &amp;
            "'," &amp; StartDate &amp; "," &amp; EndDate &amp; ", D, NONE, NONE)"
        ),
        _xll.FDSC("", "", "PSETCAL(SEVENDAY);NO_REPEAT_F(SPEC_ID_DATA('" &amp;
            VLOOKUP(ACM$1, CHOOSE({1,2}, Timeseries[code], Timeseries[source_ticker]), 2, FALSE) &amp;
            ":" &amp; VLOOKUP(ACM$1, CHOOSE({1,2}, Timeseries[code], Timeseries[source_field]), 2, FALSE) &amp;
            "','" &amp; StartDate &amp; "','" &amp; EndDate &amp; "', D, NONE, NONE,2))"
        )
        ),
        IF(
        VLOOKUP(ACM$1, CHOOSE({1,2}, Timeseries[code], Timeseries[source]), 2, FALSE)="Bloomberg",
        BDH(
            VLOOKUP(ACM$1, CHOOSE({1,2}, Timeseries[code],Timeseries[source_ticker]), 2, FALSE),
            VLOOKUP(ACM$1, CHOOSE({1,2}, Timeseries[code],Timeseries[source_field]), 2, FALSE),
            StartDate, EndDate, "SORT","FALSE", "DTS","FALSE", "DAYS","C", "FILL","B"
        ),
        IF(
        VLOOKUP(ACM$1, CHOOSE({1,2}, Timeseries[code], Timeseries[source]), 2, FALSE)="Infomax",
        _xll.IMDH(VLOOKUP(ACM$1,CHOOSE({1,2},Timeseries[code],Timeseries[asset_class]),2,FALSE),
        VLOOKUP(ACM$1,CHOOSE({1,2},Timeseries[code],Timeseries[source_ticker]),2,FALSE),
        VLOOKUP(ACM$1,CHOOSE({1,2},Timeseries[code],Timeseries[source_field]),2,FALSE),
        StartDate+2,EndDate+2,9999,
        "Per=일,sort=A,real=false,Bizday=12,Quote=종가,ROUND=9,Pos=20,Orient=V,Title="&amp;VLOOKUP(ACM$1,CHOOSE({1,2},Timeseries[code],Timeseries[name]),2,FALSE)&amp;",DtFmt=1,TmFmt=1,unit=true"),
        NA()
        )
        )
    )
    )
)</f>
        <v>#Calc</v>
      </c>
      <c r="ACN2" s="5" t="str" cm="1">
        <f t="array" aca="1" ref="ACN2" ca="1">IF(
    ACN$1="", NA(),
    IF(
    ACN$1="Date",
    DateRange(StartDate, EndDate),
    IF(
        VLOOKUP(ACN$1, CHOOSE({1,2}, Timeseries[code], Timeseries[source]), 2, FALSE)="FactSet",
        IF(
        VLOOKUP(ACN$1, CHOOSE({1,2}, Timeseries[code], Timeseries[source_field]), 2, FALSE)="FDS_ECON_DATA",
        _xll.FDSC("", "", "PSETCAL(SEVENDAY);FDS_ECON_DATA('" &amp;
            VLOOKUP(ACN$1, CHOOSE({1,2}, Timeseries[code], Timeseries[source_ticker]), 2, FALSE) &amp;
            "'," &amp; StartDate &amp; "," &amp; EndDate &amp; ", D, NONE, NONE)"
        ),
        _xll.FDSC("", "", "PSETCAL(SEVENDAY);NO_REPEAT_F(SPEC_ID_DATA('" &amp;
            VLOOKUP(ACN$1, CHOOSE({1,2}, Timeseries[code], Timeseries[source_ticker]), 2, FALSE) &amp;
            ":" &amp; VLOOKUP(ACN$1, CHOOSE({1,2}, Timeseries[code], Timeseries[source_field]), 2, FALSE) &amp;
            "','" &amp; StartDate &amp; "','" &amp; EndDate &amp; "', D, NONE, NONE,2))"
        )
        ),
        IF(
        VLOOKUP(ACN$1, CHOOSE({1,2}, Timeseries[code], Timeseries[source]), 2, FALSE)="Bloomberg",
        BDH(
            VLOOKUP(ACN$1, CHOOSE({1,2}, Timeseries[code],Timeseries[source_ticker]), 2, FALSE),
            VLOOKUP(ACN$1, CHOOSE({1,2}, Timeseries[code],Timeseries[source_field]), 2, FALSE),
            StartDate, EndDate, "SORT","FALSE", "DTS","FALSE", "DAYS","C", "FILL","B"
        ),
        IF(
        VLOOKUP(ACN$1, CHOOSE({1,2}, Timeseries[code], Timeseries[source]), 2, FALSE)="Infomax",
        _xll.IMDH(VLOOKUP(ACN$1,CHOOSE({1,2},Timeseries[code],Timeseries[asset_class]),2,FALSE),
        VLOOKUP(ACN$1,CHOOSE({1,2},Timeseries[code],Timeseries[source_ticker]),2,FALSE),
        VLOOKUP(ACN$1,CHOOSE({1,2},Timeseries[code],Timeseries[source_field]),2,FALSE),
        StartDate+2,EndDate+2,9999,
        "Per=일,sort=A,real=false,Bizday=12,Quote=종가,ROUND=9,Pos=20,Orient=V,Title="&amp;VLOOKUP(ACN$1,CHOOSE({1,2},Timeseries[code],Timeseries[name]),2,FALSE)&amp;",DtFmt=1,TmFmt=1,unit=true"),
        NA()
        )
        )
    )
    )
)</f>
        <v>#Calc</v>
      </c>
      <c r="ACO2" s="5" t="str" cm="1">
        <f t="array" aca="1" ref="ACO2" ca="1">IF(
    ACO$1="", NA(),
    IF(
    ACO$1="Date",
    DateRange(StartDate, EndDate),
    IF(
        VLOOKUP(ACO$1, CHOOSE({1,2}, Timeseries[code], Timeseries[source]), 2, FALSE)="FactSet",
        IF(
        VLOOKUP(ACO$1, CHOOSE({1,2}, Timeseries[code], Timeseries[source_field]), 2, FALSE)="FDS_ECON_DATA",
        _xll.FDSC("", "", "PSETCAL(SEVENDAY);FDS_ECON_DATA('" &amp;
            VLOOKUP(ACO$1, CHOOSE({1,2}, Timeseries[code], Timeseries[source_ticker]), 2, FALSE) &amp;
            "'," &amp; StartDate &amp; "," &amp; EndDate &amp; ", D, NONE, NONE)"
        ),
        _xll.FDSC("", "", "PSETCAL(SEVENDAY);NO_REPEAT_F(SPEC_ID_DATA('" &amp;
            VLOOKUP(ACO$1, CHOOSE({1,2}, Timeseries[code], Timeseries[source_ticker]), 2, FALSE) &amp;
            ":" &amp; VLOOKUP(ACO$1, CHOOSE({1,2}, Timeseries[code], Timeseries[source_field]), 2, FALSE) &amp;
            "','" &amp; StartDate &amp; "','" &amp; EndDate &amp; "', D, NONE, NONE,2))"
        )
        ),
        IF(
        VLOOKUP(ACO$1, CHOOSE({1,2}, Timeseries[code], Timeseries[source]), 2, FALSE)="Bloomberg",
        BDH(
            VLOOKUP(ACO$1, CHOOSE({1,2}, Timeseries[code],Timeseries[source_ticker]), 2, FALSE),
            VLOOKUP(ACO$1, CHOOSE({1,2}, Timeseries[code],Timeseries[source_field]), 2, FALSE),
            StartDate, EndDate, "SORT","FALSE", "DTS","FALSE", "DAYS","C", "FILL","B"
        ),
        IF(
        VLOOKUP(ACO$1, CHOOSE({1,2}, Timeseries[code], Timeseries[source]), 2, FALSE)="Infomax",
        _xll.IMDH(VLOOKUP(ACO$1,CHOOSE({1,2},Timeseries[code],Timeseries[asset_class]),2,FALSE),
        VLOOKUP(ACO$1,CHOOSE({1,2},Timeseries[code],Timeseries[source_ticker]),2,FALSE),
        VLOOKUP(ACO$1,CHOOSE({1,2},Timeseries[code],Timeseries[source_field]),2,FALSE),
        StartDate+2,EndDate+2,9999,
        "Per=일,sort=A,real=false,Bizday=12,Quote=종가,ROUND=9,Pos=20,Orient=V,Title="&amp;VLOOKUP(ACO$1,CHOOSE({1,2},Timeseries[code],Timeseries[name]),2,FALSE)&amp;",DtFmt=1,TmFmt=1,unit=true"),
        NA()
        )
        )
    )
    )
)</f>
        <v>#Calc</v>
      </c>
      <c r="ACP2" s="5" t="str" cm="1">
        <f t="array" aca="1" ref="ACP2" ca="1">IF(
    ACP$1="", NA(),
    IF(
    ACP$1="Date",
    DateRange(StartDate, EndDate),
    IF(
        VLOOKUP(ACP$1, CHOOSE({1,2}, Timeseries[code], Timeseries[source]), 2, FALSE)="FactSet",
        IF(
        VLOOKUP(ACP$1, CHOOSE({1,2}, Timeseries[code], Timeseries[source_field]), 2, FALSE)="FDS_ECON_DATA",
        _xll.FDSC("", "", "PSETCAL(SEVENDAY);FDS_ECON_DATA('" &amp;
            VLOOKUP(ACP$1, CHOOSE({1,2}, Timeseries[code], Timeseries[source_ticker]), 2, FALSE) &amp;
            "'," &amp; StartDate &amp; "," &amp; EndDate &amp; ", D, NONE, NONE)"
        ),
        _xll.FDSC("", "", "PSETCAL(SEVENDAY);NO_REPEAT_F(SPEC_ID_DATA('" &amp;
            VLOOKUP(ACP$1, CHOOSE({1,2}, Timeseries[code], Timeseries[source_ticker]), 2, FALSE) &amp;
            ":" &amp; VLOOKUP(ACP$1, CHOOSE({1,2}, Timeseries[code], Timeseries[source_field]), 2, FALSE) &amp;
            "','" &amp; StartDate &amp; "','" &amp; EndDate &amp; "', D, NONE, NONE,2))"
        )
        ),
        IF(
        VLOOKUP(ACP$1, CHOOSE({1,2}, Timeseries[code], Timeseries[source]), 2, FALSE)="Bloomberg",
        BDH(
            VLOOKUP(ACP$1, CHOOSE({1,2}, Timeseries[code],Timeseries[source_ticker]), 2, FALSE),
            VLOOKUP(ACP$1, CHOOSE({1,2}, Timeseries[code],Timeseries[source_field]), 2, FALSE),
            StartDate, EndDate, "SORT","FALSE", "DTS","FALSE", "DAYS","C", "FILL","B"
        ),
        IF(
        VLOOKUP(ACP$1, CHOOSE({1,2}, Timeseries[code], Timeseries[source]), 2, FALSE)="Infomax",
        _xll.IMDH(VLOOKUP(ACP$1,CHOOSE({1,2},Timeseries[code],Timeseries[asset_class]),2,FALSE),
        VLOOKUP(ACP$1,CHOOSE({1,2},Timeseries[code],Timeseries[source_ticker]),2,FALSE),
        VLOOKUP(ACP$1,CHOOSE({1,2},Timeseries[code],Timeseries[source_field]),2,FALSE),
        StartDate+2,EndDate+2,9999,
        "Per=일,sort=A,real=false,Bizday=12,Quote=종가,ROUND=9,Pos=20,Orient=V,Title="&amp;VLOOKUP(ACP$1,CHOOSE({1,2},Timeseries[code],Timeseries[name]),2,FALSE)&amp;",DtFmt=1,TmFmt=1,unit=true"),
        NA()
        )
        )
    )
    )
)</f>
        <v>#Calc</v>
      </c>
      <c r="ACQ2" s="5" t="str" cm="1">
        <f t="array" aca="1" ref="ACQ2" ca="1">IF(
    ACQ$1="", NA(),
    IF(
    ACQ$1="Date",
    DateRange(StartDate, EndDate),
    IF(
        VLOOKUP(ACQ$1, CHOOSE({1,2}, Timeseries[code], Timeseries[source]), 2, FALSE)="FactSet",
        IF(
        VLOOKUP(ACQ$1, CHOOSE({1,2}, Timeseries[code], Timeseries[source_field]), 2, FALSE)="FDS_ECON_DATA",
        _xll.FDSC("", "", "PSETCAL(SEVENDAY);FDS_ECON_DATA('" &amp;
            VLOOKUP(ACQ$1, CHOOSE({1,2}, Timeseries[code], Timeseries[source_ticker]), 2, FALSE) &amp;
            "'," &amp; StartDate &amp; "," &amp; EndDate &amp; ", D, NONE, NONE)"
        ),
        _xll.FDSC("", "", "PSETCAL(SEVENDAY);NO_REPEAT_F(SPEC_ID_DATA('" &amp;
            VLOOKUP(ACQ$1, CHOOSE({1,2}, Timeseries[code], Timeseries[source_ticker]), 2, FALSE) &amp;
            ":" &amp; VLOOKUP(ACQ$1, CHOOSE({1,2}, Timeseries[code], Timeseries[source_field]), 2, FALSE) &amp;
            "','" &amp; StartDate &amp; "','" &amp; EndDate &amp; "', D, NONE, NONE,2))"
        )
        ),
        IF(
        VLOOKUP(ACQ$1, CHOOSE({1,2}, Timeseries[code], Timeseries[source]), 2, FALSE)="Bloomberg",
        BDH(
            VLOOKUP(ACQ$1, CHOOSE({1,2}, Timeseries[code],Timeseries[source_ticker]), 2, FALSE),
            VLOOKUP(ACQ$1, CHOOSE({1,2}, Timeseries[code],Timeseries[source_field]), 2, FALSE),
            StartDate, EndDate, "SORT","FALSE", "DTS","FALSE", "DAYS","C", "FILL","B"
        ),
        IF(
        VLOOKUP(ACQ$1, CHOOSE({1,2}, Timeseries[code], Timeseries[source]), 2, FALSE)="Infomax",
        _xll.IMDH(VLOOKUP(ACQ$1,CHOOSE({1,2},Timeseries[code],Timeseries[asset_class]),2,FALSE),
        VLOOKUP(ACQ$1,CHOOSE({1,2},Timeseries[code],Timeseries[source_ticker]),2,FALSE),
        VLOOKUP(ACQ$1,CHOOSE({1,2},Timeseries[code],Timeseries[source_field]),2,FALSE),
        StartDate+2,EndDate+2,9999,
        "Per=일,sort=A,real=false,Bizday=12,Quote=종가,ROUND=9,Pos=20,Orient=V,Title="&amp;VLOOKUP(ACQ$1,CHOOSE({1,2},Timeseries[code],Timeseries[name]),2,FALSE)&amp;",DtFmt=1,TmFmt=1,unit=true"),
        NA()
        )
        )
    )
    )
)</f>
        <v>#Calc</v>
      </c>
      <c r="ACR2" s="5" t="str" cm="1">
        <f t="array" aca="1" ref="ACR2" ca="1">IF(
    ACR$1="", NA(),
    IF(
    ACR$1="Date",
    DateRange(StartDate, EndDate),
    IF(
        VLOOKUP(ACR$1, CHOOSE({1,2}, Timeseries[code], Timeseries[source]), 2, FALSE)="FactSet",
        IF(
        VLOOKUP(ACR$1, CHOOSE({1,2}, Timeseries[code], Timeseries[source_field]), 2, FALSE)="FDS_ECON_DATA",
        _xll.FDSC("", "", "PSETCAL(SEVENDAY);FDS_ECON_DATA('" &amp;
            VLOOKUP(ACR$1, CHOOSE({1,2}, Timeseries[code], Timeseries[source_ticker]), 2, FALSE) &amp;
            "'," &amp; StartDate &amp; "," &amp; EndDate &amp; ", D, NONE, NONE)"
        ),
        _xll.FDSC("", "", "PSETCAL(SEVENDAY);NO_REPEAT_F(SPEC_ID_DATA('" &amp;
            VLOOKUP(ACR$1, CHOOSE({1,2}, Timeseries[code], Timeseries[source_ticker]), 2, FALSE) &amp;
            ":" &amp; VLOOKUP(ACR$1, CHOOSE({1,2}, Timeseries[code], Timeseries[source_field]), 2, FALSE) &amp;
            "','" &amp; StartDate &amp; "','" &amp; EndDate &amp; "', D, NONE, NONE,2))"
        )
        ),
        IF(
        VLOOKUP(ACR$1, CHOOSE({1,2}, Timeseries[code], Timeseries[source]), 2, FALSE)="Bloomberg",
        BDH(
            VLOOKUP(ACR$1, CHOOSE({1,2}, Timeseries[code],Timeseries[source_ticker]), 2, FALSE),
            VLOOKUP(ACR$1, CHOOSE({1,2}, Timeseries[code],Timeseries[source_field]), 2, FALSE),
            StartDate, EndDate, "SORT","FALSE", "DTS","FALSE", "DAYS","C", "FILL","B"
        ),
        IF(
        VLOOKUP(ACR$1, CHOOSE({1,2}, Timeseries[code], Timeseries[source]), 2, FALSE)="Infomax",
        _xll.IMDH(VLOOKUP(ACR$1,CHOOSE({1,2},Timeseries[code],Timeseries[asset_class]),2,FALSE),
        VLOOKUP(ACR$1,CHOOSE({1,2},Timeseries[code],Timeseries[source_ticker]),2,FALSE),
        VLOOKUP(ACR$1,CHOOSE({1,2},Timeseries[code],Timeseries[source_field]),2,FALSE),
        StartDate+2,EndDate+2,9999,
        "Per=일,sort=A,real=false,Bizday=12,Quote=종가,ROUND=9,Pos=20,Orient=V,Title="&amp;VLOOKUP(ACR$1,CHOOSE({1,2},Timeseries[code],Timeseries[name]),2,FALSE)&amp;",DtFmt=1,TmFmt=1,unit=true"),
        NA()
        )
        )
    )
    )
)</f>
        <v>#Calc</v>
      </c>
      <c r="ACS2" s="5" t="str" cm="1">
        <f t="array" aca="1" ref="ACS2" ca="1">IF(
    ACS$1="", NA(),
    IF(
    ACS$1="Date",
    DateRange(StartDate, EndDate),
    IF(
        VLOOKUP(ACS$1, CHOOSE({1,2}, Timeseries[code], Timeseries[source]), 2, FALSE)="FactSet",
        IF(
        VLOOKUP(ACS$1, CHOOSE({1,2}, Timeseries[code], Timeseries[source_field]), 2, FALSE)="FDS_ECON_DATA",
        _xll.FDSC("", "", "PSETCAL(SEVENDAY);FDS_ECON_DATA('" &amp;
            VLOOKUP(ACS$1, CHOOSE({1,2}, Timeseries[code], Timeseries[source_ticker]), 2, FALSE) &amp;
            "'," &amp; StartDate &amp; "," &amp; EndDate &amp; ", D, NONE, NONE)"
        ),
        _xll.FDSC("", "", "PSETCAL(SEVENDAY);NO_REPEAT_F(SPEC_ID_DATA('" &amp;
            VLOOKUP(ACS$1, CHOOSE({1,2}, Timeseries[code], Timeseries[source_ticker]), 2, FALSE) &amp;
            ":" &amp; VLOOKUP(ACS$1, CHOOSE({1,2}, Timeseries[code], Timeseries[source_field]), 2, FALSE) &amp;
            "','" &amp; StartDate &amp; "','" &amp; EndDate &amp; "', D, NONE, NONE,2))"
        )
        ),
        IF(
        VLOOKUP(ACS$1, CHOOSE({1,2}, Timeseries[code], Timeseries[source]), 2, FALSE)="Bloomberg",
        BDH(
            VLOOKUP(ACS$1, CHOOSE({1,2}, Timeseries[code],Timeseries[source_ticker]), 2, FALSE),
            VLOOKUP(ACS$1, CHOOSE({1,2}, Timeseries[code],Timeseries[source_field]), 2, FALSE),
            StartDate, EndDate, "SORT","FALSE", "DTS","FALSE", "DAYS","C", "FILL","B"
        ),
        IF(
        VLOOKUP(ACS$1, CHOOSE({1,2}, Timeseries[code], Timeseries[source]), 2, FALSE)="Infomax",
        _xll.IMDH(VLOOKUP(ACS$1,CHOOSE({1,2},Timeseries[code],Timeseries[asset_class]),2,FALSE),
        VLOOKUP(ACS$1,CHOOSE({1,2},Timeseries[code],Timeseries[source_ticker]),2,FALSE),
        VLOOKUP(ACS$1,CHOOSE({1,2},Timeseries[code],Timeseries[source_field]),2,FALSE),
        StartDate+2,EndDate+2,9999,
        "Per=일,sort=A,real=false,Bizday=12,Quote=종가,ROUND=9,Pos=20,Orient=V,Title="&amp;VLOOKUP(ACS$1,CHOOSE({1,2},Timeseries[code],Timeseries[name]),2,FALSE)&amp;",DtFmt=1,TmFmt=1,unit=true"),
        NA()
        )
        )
    )
    )
)</f>
        <v>#Calc</v>
      </c>
      <c r="ACT2" s="5" t="str" cm="1">
        <f t="array" aca="1" ref="ACT2" ca="1">IF(
    ACT$1="", NA(),
    IF(
    ACT$1="Date",
    DateRange(StartDate, EndDate),
    IF(
        VLOOKUP(ACT$1, CHOOSE({1,2}, Timeseries[code], Timeseries[source]), 2, FALSE)="FactSet",
        IF(
        VLOOKUP(ACT$1, CHOOSE({1,2}, Timeseries[code], Timeseries[source_field]), 2, FALSE)="FDS_ECON_DATA",
        _xll.FDSC("", "", "PSETCAL(SEVENDAY);FDS_ECON_DATA('" &amp;
            VLOOKUP(ACT$1, CHOOSE({1,2}, Timeseries[code], Timeseries[source_ticker]), 2, FALSE) &amp;
            "'," &amp; StartDate &amp; "," &amp; EndDate &amp; ", D, NONE, NONE)"
        ),
        _xll.FDSC("", "", "PSETCAL(SEVENDAY);NO_REPEAT_F(SPEC_ID_DATA('" &amp;
            VLOOKUP(ACT$1, CHOOSE({1,2}, Timeseries[code], Timeseries[source_ticker]), 2, FALSE) &amp;
            ":" &amp; VLOOKUP(ACT$1, CHOOSE({1,2}, Timeseries[code], Timeseries[source_field]), 2, FALSE) &amp;
            "','" &amp; StartDate &amp; "','" &amp; EndDate &amp; "', D, NONE, NONE,2))"
        )
        ),
        IF(
        VLOOKUP(ACT$1, CHOOSE({1,2}, Timeseries[code], Timeseries[source]), 2, FALSE)="Bloomberg",
        BDH(
            VLOOKUP(ACT$1, CHOOSE({1,2}, Timeseries[code],Timeseries[source_ticker]), 2, FALSE),
            VLOOKUP(ACT$1, CHOOSE({1,2}, Timeseries[code],Timeseries[source_field]), 2, FALSE),
            StartDate, EndDate, "SORT","FALSE", "DTS","FALSE", "DAYS","C", "FILL","B"
        ),
        IF(
        VLOOKUP(ACT$1, CHOOSE({1,2}, Timeseries[code], Timeseries[source]), 2, FALSE)="Infomax",
        _xll.IMDH(VLOOKUP(ACT$1,CHOOSE({1,2},Timeseries[code],Timeseries[asset_class]),2,FALSE),
        VLOOKUP(ACT$1,CHOOSE({1,2},Timeseries[code],Timeseries[source_ticker]),2,FALSE),
        VLOOKUP(ACT$1,CHOOSE({1,2},Timeseries[code],Timeseries[source_field]),2,FALSE),
        StartDate+2,EndDate+2,9999,
        "Per=일,sort=A,real=false,Bizday=12,Quote=종가,ROUND=9,Pos=20,Orient=V,Title="&amp;VLOOKUP(ACT$1,CHOOSE({1,2},Timeseries[code],Timeseries[name]),2,FALSE)&amp;",DtFmt=1,TmFmt=1,unit=true"),
        NA()
        )
        )
    )
    )
)</f>
        <v>#Calc</v>
      </c>
      <c r="ACU2" s="5" t="str" cm="1">
        <f t="array" aca="1" ref="ACU2" ca="1">IF(
    ACU$1="", NA(),
    IF(
    ACU$1="Date",
    DateRange(StartDate, EndDate),
    IF(
        VLOOKUP(ACU$1, CHOOSE({1,2}, Timeseries[code], Timeseries[source]), 2, FALSE)="FactSet",
        IF(
        VLOOKUP(ACU$1, CHOOSE({1,2}, Timeseries[code], Timeseries[source_field]), 2, FALSE)="FDS_ECON_DATA",
        _xll.FDSC("", "", "PSETCAL(SEVENDAY);FDS_ECON_DATA('" &amp;
            VLOOKUP(ACU$1, CHOOSE({1,2}, Timeseries[code], Timeseries[source_ticker]), 2, FALSE) &amp;
            "'," &amp; StartDate &amp; "," &amp; EndDate &amp; ", D, NONE, NONE)"
        ),
        _xll.FDSC("", "", "PSETCAL(SEVENDAY);NO_REPEAT_F(SPEC_ID_DATA('" &amp;
            VLOOKUP(ACU$1, CHOOSE({1,2}, Timeseries[code], Timeseries[source_ticker]), 2, FALSE) &amp;
            ":" &amp; VLOOKUP(ACU$1, CHOOSE({1,2}, Timeseries[code], Timeseries[source_field]), 2, FALSE) &amp;
            "','" &amp; StartDate &amp; "','" &amp; EndDate &amp; "', D, NONE, NONE,2))"
        )
        ),
        IF(
        VLOOKUP(ACU$1, CHOOSE({1,2}, Timeseries[code], Timeseries[source]), 2, FALSE)="Bloomberg",
        BDH(
            VLOOKUP(ACU$1, CHOOSE({1,2}, Timeseries[code],Timeseries[source_ticker]), 2, FALSE),
            VLOOKUP(ACU$1, CHOOSE({1,2}, Timeseries[code],Timeseries[source_field]), 2, FALSE),
            StartDate, EndDate, "SORT","FALSE", "DTS","FALSE", "DAYS","C", "FILL","B"
        ),
        IF(
        VLOOKUP(ACU$1, CHOOSE({1,2}, Timeseries[code], Timeseries[source]), 2, FALSE)="Infomax",
        _xll.IMDH(VLOOKUP(ACU$1,CHOOSE({1,2},Timeseries[code],Timeseries[asset_class]),2,FALSE),
        VLOOKUP(ACU$1,CHOOSE({1,2},Timeseries[code],Timeseries[source_ticker]),2,FALSE),
        VLOOKUP(ACU$1,CHOOSE({1,2},Timeseries[code],Timeseries[source_field]),2,FALSE),
        StartDate+2,EndDate+2,9999,
        "Per=일,sort=A,real=false,Bizday=12,Quote=종가,ROUND=9,Pos=20,Orient=V,Title="&amp;VLOOKUP(ACU$1,CHOOSE({1,2},Timeseries[code],Timeseries[name]),2,FALSE)&amp;",DtFmt=1,TmFmt=1,unit=true"),
        NA()
        )
        )
    )
    )
)</f>
        <v>#Calc</v>
      </c>
      <c r="ACV2" s="5" t="str" cm="1">
        <f t="array" aca="1" ref="ACV2" ca="1">IF(
    ACV$1="", NA(),
    IF(
    ACV$1="Date",
    DateRange(StartDate, EndDate),
    IF(
        VLOOKUP(ACV$1, CHOOSE({1,2}, Timeseries[code], Timeseries[source]), 2, FALSE)="FactSet",
        IF(
        VLOOKUP(ACV$1, CHOOSE({1,2}, Timeseries[code], Timeseries[source_field]), 2, FALSE)="FDS_ECON_DATA",
        _xll.FDSC("", "", "PSETCAL(SEVENDAY);FDS_ECON_DATA('" &amp;
            VLOOKUP(ACV$1, CHOOSE({1,2}, Timeseries[code], Timeseries[source_ticker]), 2, FALSE) &amp;
            "'," &amp; StartDate &amp; "," &amp; EndDate &amp; ", D, NONE, NONE)"
        ),
        _xll.FDSC("", "", "PSETCAL(SEVENDAY);NO_REPEAT_F(SPEC_ID_DATA('" &amp;
            VLOOKUP(ACV$1, CHOOSE({1,2}, Timeseries[code], Timeseries[source_ticker]), 2, FALSE) &amp;
            ":" &amp; VLOOKUP(ACV$1, CHOOSE({1,2}, Timeseries[code], Timeseries[source_field]), 2, FALSE) &amp;
            "','" &amp; StartDate &amp; "','" &amp; EndDate &amp; "', D, NONE, NONE,2))"
        )
        ),
        IF(
        VLOOKUP(ACV$1, CHOOSE({1,2}, Timeseries[code], Timeseries[source]), 2, FALSE)="Bloomberg",
        BDH(
            VLOOKUP(ACV$1, CHOOSE({1,2}, Timeseries[code],Timeseries[source_ticker]), 2, FALSE),
            VLOOKUP(ACV$1, CHOOSE({1,2}, Timeseries[code],Timeseries[source_field]), 2, FALSE),
            StartDate, EndDate, "SORT","FALSE", "DTS","FALSE", "DAYS","C", "FILL","B"
        ),
        IF(
        VLOOKUP(ACV$1, CHOOSE({1,2}, Timeseries[code], Timeseries[source]), 2, FALSE)="Infomax",
        _xll.IMDH(VLOOKUP(ACV$1,CHOOSE({1,2},Timeseries[code],Timeseries[asset_class]),2,FALSE),
        VLOOKUP(ACV$1,CHOOSE({1,2},Timeseries[code],Timeseries[source_ticker]),2,FALSE),
        VLOOKUP(ACV$1,CHOOSE({1,2},Timeseries[code],Timeseries[source_field]),2,FALSE),
        StartDate+2,EndDate+2,9999,
        "Per=일,sort=A,real=false,Bizday=12,Quote=종가,ROUND=9,Pos=20,Orient=V,Title="&amp;VLOOKUP(ACV$1,CHOOSE({1,2},Timeseries[code],Timeseries[name]),2,FALSE)&amp;",DtFmt=1,TmFmt=1,unit=true"),
        NA()
        )
        )
    )
    )
)</f>
        <v>#Calc</v>
      </c>
      <c r="ACW2" s="5" t="str" cm="1">
        <f t="array" aca="1" ref="ACW2" ca="1">IF(
    ACW$1="", NA(),
    IF(
    ACW$1="Date",
    DateRange(StartDate, EndDate),
    IF(
        VLOOKUP(ACW$1, CHOOSE({1,2}, Timeseries[code], Timeseries[source]), 2, FALSE)="FactSet",
        IF(
        VLOOKUP(ACW$1, CHOOSE({1,2}, Timeseries[code], Timeseries[source_field]), 2, FALSE)="FDS_ECON_DATA",
        _xll.FDSC("", "", "PSETCAL(SEVENDAY);FDS_ECON_DATA('" &amp;
            VLOOKUP(ACW$1, CHOOSE({1,2}, Timeseries[code], Timeseries[source_ticker]), 2, FALSE) &amp;
            "'," &amp; StartDate &amp; "," &amp; EndDate &amp; ", D, NONE, NONE)"
        ),
        _xll.FDSC("", "", "PSETCAL(SEVENDAY);NO_REPEAT_F(SPEC_ID_DATA('" &amp;
            VLOOKUP(ACW$1, CHOOSE({1,2}, Timeseries[code], Timeseries[source_ticker]), 2, FALSE) &amp;
            ":" &amp; VLOOKUP(ACW$1, CHOOSE({1,2}, Timeseries[code], Timeseries[source_field]), 2, FALSE) &amp;
            "','" &amp; StartDate &amp; "','" &amp; EndDate &amp; "', D, NONE, NONE,2))"
        )
        ),
        IF(
        VLOOKUP(ACW$1, CHOOSE({1,2}, Timeseries[code], Timeseries[source]), 2, FALSE)="Bloomberg",
        BDH(
            VLOOKUP(ACW$1, CHOOSE({1,2}, Timeseries[code],Timeseries[source_ticker]), 2, FALSE),
            VLOOKUP(ACW$1, CHOOSE({1,2}, Timeseries[code],Timeseries[source_field]), 2, FALSE),
            StartDate, EndDate, "SORT","FALSE", "DTS","FALSE", "DAYS","C", "FILL","B"
        ),
        IF(
        VLOOKUP(ACW$1, CHOOSE({1,2}, Timeseries[code], Timeseries[source]), 2, FALSE)="Infomax",
        _xll.IMDH(VLOOKUP(ACW$1,CHOOSE({1,2},Timeseries[code],Timeseries[asset_class]),2,FALSE),
        VLOOKUP(ACW$1,CHOOSE({1,2},Timeseries[code],Timeseries[source_ticker]),2,FALSE),
        VLOOKUP(ACW$1,CHOOSE({1,2},Timeseries[code],Timeseries[source_field]),2,FALSE),
        StartDate+2,EndDate+2,9999,
        "Per=일,sort=A,real=false,Bizday=12,Quote=종가,ROUND=9,Pos=20,Orient=V,Title="&amp;VLOOKUP(ACW$1,CHOOSE({1,2},Timeseries[code],Timeseries[name]),2,FALSE)&amp;",DtFmt=1,TmFmt=1,unit=true"),
        NA()
        )
        )
    )
    )
)</f>
        <v>#Calc</v>
      </c>
      <c r="ACX2" s="5" t="str" cm="1">
        <f t="array" aca="1" ref="ACX2" ca="1">IF(
    ACX$1="", NA(),
    IF(
    ACX$1="Date",
    DateRange(StartDate, EndDate),
    IF(
        VLOOKUP(ACX$1, CHOOSE({1,2}, Timeseries[code], Timeseries[source]), 2, FALSE)="FactSet",
        IF(
        VLOOKUP(ACX$1, CHOOSE({1,2}, Timeseries[code], Timeseries[source_field]), 2, FALSE)="FDS_ECON_DATA",
        _xll.FDSC("", "", "PSETCAL(SEVENDAY);FDS_ECON_DATA('" &amp;
            VLOOKUP(ACX$1, CHOOSE({1,2}, Timeseries[code], Timeseries[source_ticker]), 2, FALSE) &amp;
            "'," &amp; StartDate &amp; "," &amp; EndDate &amp; ", D, NONE, NONE)"
        ),
        _xll.FDSC("", "", "PSETCAL(SEVENDAY);NO_REPEAT_F(SPEC_ID_DATA('" &amp;
            VLOOKUP(ACX$1, CHOOSE({1,2}, Timeseries[code], Timeseries[source_ticker]), 2, FALSE) &amp;
            ":" &amp; VLOOKUP(ACX$1, CHOOSE({1,2}, Timeseries[code], Timeseries[source_field]), 2, FALSE) &amp;
            "','" &amp; StartDate &amp; "','" &amp; EndDate &amp; "', D, NONE, NONE,2))"
        )
        ),
        IF(
        VLOOKUP(ACX$1, CHOOSE({1,2}, Timeseries[code], Timeseries[source]), 2, FALSE)="Bloomberg",
        BDH(
            VLOOKUP(ACX$1, CHOOSE({1,2}, Timeseries[code],Timeseries[source_ticker]), 2, FALSE),
            VLOOKUP(ACX$1, CHOOSE({1,2}, Timeseries[code],Timeseries[source_field]), 2, FALSE),
            StartDate, EndDate, "SORT","FALSE", "DTS","FALSE", "DAYS","C", "FILL","B"
        ),
        IF(
        VLOOKUP(ACX$1, CHOOSE({1,2}, Timeseries[code], Timeseries[source]), 2, FALSE)="Infomax",
        _xll.IMDH(VLOOKUP(ACX$1,CHOOSE({1,2},Timeseries[code],Timeseries[asset_class]),2,FALSE),
        VLOOKUP(ACX$1,CHOOSE({1,2},Timeseries[code],Timeseries[source_ticker]),2,FALSE),
        VLOOKUP(ACX$1,CHOOSE({1,2},Timeseries[code],Timeseries[source_field]),2,FALSE),
        StartDate+2,EndDate+2,9999,
        "Per=일,sort=A,real=false,Bizday=12,Quote=종가,ROUND=9,Pos=20,Orient=V,Title="&amp;VLOOKUP(ACX$1,CHOOSE({1,2},Timeseries[code],Timeseries[name]),2,FALSE)&amp;",DtFmt=1,TmFmt=1,unit=true"),
        NA()
        )
        )
    )
    )
)</f>
        <v>#Calc</v>
      </c>
      <c r="ACY2" s="5" t="str" cm="1">
        <f t="array" aca="1" ref="ACY2" ca="1">IF(
    ACY$1="", NA(),
    IF(
    ACY$1="Date",
    DateRange(StartDate, EndDate),
    IF(
        VLOOKUP(ACY$1, CHOOSE({1,2}, Timeseries[code], Timeseries[source]), 2, FALSE)="FactSet",
        IF(
        VLOOKUP(ACY$1, CHOOSE({1,2}, Timeseries[code], Timeseries[source_field]), 2, FALSE)="FDS_ECON_DATA",
        _xll.FDSC("", "", "PSETCAL(SEVENDAY);FDS_ECON_DATA('" &amp;
            VLOOKUP(ACY$1, CHOOSE({1,2}, Timeseries[code], Timeseries[source_ticker]), 2, FALSE) &amp;
            "'," &amp; StartDate &amp; "," &amp; EndDate &amp; ", D, NONE, NONE)"
        ),
        _xll.FDSC("", "", "PSETCAL(SEVENDAY);NO_REPEAT_F(SPEC_ID_DATA('" &amp;
            VLOOKUP(ACY$1, CHOOSE({1,2}, Timeseries[code], Timeseries[source_ticker]), 2, FALSE) &amp;
            ":" &amp; VLOOKUP(ACY$1, CHOOSE({1,2}, Timeseries[code], Timeseries[source_field]), 2, FALSE) &amp;
            "','" &amp; StartDate &amp; "','" &amp; EndDate &amp; "', D, NONE, NONE,2))"
        )
        ),
        IF(
        VLOOKUP(ACY$1, CHOOSE({1,2}, Timeseries[code], Timeseries[source]), 2, FALSE)="Bloomberg",
        BDH(
            VLOOKUP(ACY$1, CHOOSE({1,2}, Timeseries[code],Timeseries[source_ticker]), 2, FALSE),
            VLOOKUP(ACY$1, CHOOSE({1,2}, Timeseries[code],Timeseries[source_field]), 2, FALSE),
            StartDate, EndDate, "SORT","FALSE", "DTS","FALSE", "DAYS","C", "FILL","B"
        ),
        IF(
        VLOOKUP(ACY$1, CHOOSE({1,2}, Timeseries[code], Timeseries[source]), 2, FALSE)="Infomax",
        _xll.IMDH(VLOOKUP(ACY$1,CHOOSE({1,2},Timeseries[code],Timeseries[asset_class]),2,FALSE),
        VLOOKUP(ACY$1,CHOOSE({1,2},Timeseries[code],Timeseries[source_ticker]),2,FALSE),
        VLOOKUP(ACY$1,CHOOSE({1,2},Timeseries[code],Timeseries[source_field]),2,FALSE),
        StartDate+2,EndDate+2,9999,
        "Per=일,sort=A,real=false,Bizday=12,Quote=종가,ROUND=9,Pos=20,Orient=V,Title="&amp;VLOOKUP(ACY$1,CHOOSE({1,2},Timeseries[code],Timeseries[name]),2,FALSE)&amp;",DtFmt=1,TmFmt=1,unit=true"),
        NA()
        )
        )
    )
    )
)</f>
        <v>#Calc</v>
      </c>
      <c r="ACZ2" s="5" t="str" cm="1">
        <f t="array" aca="1" ref="ACZ2" ca="1">IF(
    ACZ$1="", NA(),
    IF(
    ACZ$1="Date",
    DateRange(StartDate, EndDate),
    IF(
        VLOOKUP(ACZ$1, CHOOSE({1,2}, Timeseries[code], Timeseries[source]), 2, FALSE)="FactSet",
        IF(
        VLOOKUP(ACZ$1, CHOOSE({1,2}, Timeseries[code], Timeseries[source_field]), 2, FALSE)="FDS_ECON_DATA",
        _xll.FDSC("", "", "PSETCAL(SEVENDAY);FDS_ECON_DATA('" &amp;
            VLOOKUP(ACZ$1, CHOOSE({1,2}, Timeseries[code], Timeseries[source_ticker]), 2, FALSE) &amp;
            "'," &amp; StartDate &amp; "," &amp; EndDate &amp; ", D, NONE, NONE)"
        ),
        _xll.FDSC("", "", "PSETCAL(SEVENDAY);NO_REPEAT_F(SPEC_ID_DATA('" &amp;
            VLOOKUP(ACZ$1, CHOOSE({1,2}, Timeseries[code], Timeseries[source_ticker]), 2, FALSE) &amp;
            ":" &amp; VLOOKUP(ACZ$1, CHOOSE({1,2}, Timeseries[code], Timeseries[source_field]), 2, FALSE) &amp;
            "','" &amp; StartDate &amp; "','" &amp; EndDate &amp; "', D, NONE, NONE,2))"
        )
        ),
        IF(
        VLOOKUP(ACZ$1, CHOOSE({1,2}, Timeseries[code], Timeseries[source]), 2, FALSE)="Bloomberg",
        BDH(
            VLOOKUP(ACZ$1, CHOOSE({1,2}, Timeseries[code],Timeseries[source_ticker]), 2, FALSE),
            VLOOKUP(ACZ$1, CHOOSE({1,2}, Timeseries[code],Timeseries[source_field]), 2, FALSE),
            StartDate, EndDate, "SORT","FALSE", "DTS","FALSE", "DAYS","C", "FILL","B"
        ),
        IF(
        VLOOKUP(ACZ$1, CHOOSE({1,2}, Timeseries[code], Timeseries[source]), 2, FALSE)="Infomax",
        _xll.IMDH(VLOOKUP(ACZ$1,CHOOSE({1,2},Timeseries[code],Timeseries[asset_class]),2,FALSE),
        VLOOKUP(ACZ$1,CHOOSE({1,2},Timeseries[code],Timeseries[source_ticker]),2,FALSE),
        VLOOKUP(ACZ$1,CHOOSE({1,2},Timeseries[code],Timeseries[source_field]),2,FALSE),
        StartDate+2,EndDate+2,9999,
        "Per=일,sort=A,real=false,Bizday=12,Quote=종가,ROUND=9,Pos=20,Orient=V,Title="&amp;VLOOKUP(ACZ$1,CHOOSE({1,2},Timeseries[code],Timeseries[name]),2,FALSE)&amp;",DtFmt=1,TmFmt=1,unit=true"),
        NA()
        )
        )
    )
    )
)</f>
        <v>#Calc</v>
      </c>
      <c r="ADA2" s="5" t="str" cm="1">
        <f t="array" aca="1" ref="ADA2" ca="1">IF(
    ADA$1="", NA(),
    IF(
    ADA$1="Date",
    DateRange(StartDate, EndDate),
    IF(
        VLOOKUP(ADA$1, CHOOSE({1,2}, Timeseries[code], Timeseries[source]), 2, FALSE)="FactSet",
        IF(
        VLOOKUP(ADA$1, CHOOSE({1,2}, Timeseries[code], Timeseries[source_field]), 2, FALSE)="FDS_ECON_DATA",
        _xll.FDSC("", "", "PSETCAL(SEVENDAY);FDS_ECON_DATA('" &amp;
            VLOOKUP(ADA$1, CHOOSE({1,2}, Timeseries[code], Timeseries[source_ticker]), 2, FALSE) &amp;
            "'," &amp; StartDate &amp; "," &amp; EndDate &amp; ", D, NONE, NONE)"
        ),
        _xll.FDSC("", "", "PSETCAL(SEVENDAY);NO_REPEAT_F(SPEC_ID_DATA('" &amp;
            VLOOKUP(ADA$1, CHOOSE({1,2}, Timeseries[code], Timeseries[source_ticker]), 2, FALSE) &amp;
            ":" &amp; VLOOKUP(ADA$1, CHOOSE({1,2}, Timeseries[code], Timeseries[source_field]), 2, FALSE) &amp;
            "','" &amp; StartDate &amp; "','" &amp; EndDate &amp; "', D, NONE, NONE,2))"
        )
        ),
        IF(
        VLOOKUP(ADA$1, CHOOSE({1,2}, Timeseries[code], Timeseries[source]), 2, FALSE)="Bloomberg",
        BDH(
            VLOOKUP(ADA$1, CHOOSE({1,2}, Timeseries[code],Timeseries[source_ticker]), 2, FALSE),
            VLOOKUP(ADA$1, CHOOSE({1,2}, Timeseries[code],Timeseries[source_field]), 2, FALSE),
            StartDate, EndDate, "SORT","FALSE", "DTS","FALSE", "DAYS","C", "FILL","B"
        ),
        IF(
        VLOOKUP(ADA$1, CHOOSE({1,2}, Timeseries[code], Timeseries[source]), 2, FALSE)="Infomax",
        _xll.IMDH(VLOOKUP(ADA$1,CHOOSE({1,2},Timeseries[code],Timeseries[asset_class]),2,FALSE),
        VLOOKUP(ADA$1,CHOOSE({1,2},Timeseries[code],Timeseries[source_ticker]),2,FALSE),
        VLOOKUP(ADA$1,CHOOSE({1,2},Timeseries[code],Timeseries[source_field]),2,FALSE),
        StartDate+2,EndDate+2,9999,
        "Per=일,sort=A,real=false,Bizday=12,Quote=종가,ROUND=9,Pos=20,Orient=V,Title="&amp;VLOOKUP(ADA$1,CHOOSE({1,2},Timeseries[code],Timeseries[name]),2,FALSE)&amp;",DtFmt=1,TmFmt=1,unit=true"),
        NA()
        )
        )
    )
    )
)</f>
        <v>#Calc</v>
      </c>
      <c r="ADB2" s="5" t="str" cm="1">
        <f t="array" aca="1" ref="ADB2" ca="1">IF(
    ADB$1="", NA(),
    IF(
    ADB$1="Date",
    DateRange(StartDate, EndDate),
    IF(
        VLOOKUP(ADB$1, CHOOSE({1,2}, Timeseries[code], Timeseries[source]), 2, FALSE)="FactSet",
        IF(
        VLOOKUP(ADB$1, CHOOSE({1,2}, Timeseries[code], Timeseries[source_field]), 2, FALSE)="FDS_ECON_DATA",
        _xll.FDSC("", "", "PSETCAL(SEVENDAY);FDS_ECON_DATA('" &amp;
            VLOOKUP(ADB$1, CHOOSE({1,2}, Timeseries[code], Timeseries[source_ticker]), 2, FALSE) &amp;
            "'," &amp; StartDate &amp; "," &amp; EndDate &amp; ", D, NONE, NONE)"
        ),
        _xll.FDSC("", "", "PSETCAL(SEVENDAY);NO_REPEAT_F(SPEC_ID_DATA('" &amp;
            VLOOKUP(ADB$1, CHOOSE({1,2}, Timeseries[code], Timeseries[source_ticker]), 2, FALSE) &amp;
            ":" &amp; VLOOKUP(ADB$1, CHOOSE({1,2}, Timeseries[code], Timeseries[source_field]), 2, FALSE) &amp;
            "','" &amp; StartDate &amp; "','" &amp; EndDate &amp; "', D, NONE, NONE,2))"
        )
        ),
        IF(
        VLOOKUP(ADB$1, CHOOSE({1,2}, Timeseries[code], Timeseries[source]), 2, FALSE)="Bloomberg",
        BDH(
            VLOOKUP(ADB$1, CHOOSE({1,2}, Timeseries[code],Timeseries[source_ticker]), 2, FALSE),
            VLOOKUP(ADB$1, CHOOSE({1,2}, Timeseries[code],Timeseries[source_field]), 2, FALSE),
            StartDate, EndDate, "SORT","FALSE", "DTS","FALSE", "DAYS","C", "FILL","B"
        ),
        IF(
        VLOOKUP(ADB$1, CHOOSE({1,2}, Timeseries[code], Timeseries[source]), 2, FALSE)="Infomax",
        _xll.IMDH(VLOOKUP(ADB$1,CHOOSE({1,2},Timeseries[code],Timeseries[asset_class]),2,FALSE),
        VLOOKUP(ADB$1,CHOOSE({1,2},Timeseries[code],Timeseries[source_ticker]),2,FALSE),
        VLOOKUP(ADB$1,CHOOSE({1,2},Timeseries[code],Timeseries[source_field]),2,FALSE),
        StartDate+2,EndDate+2,9999,
        "Per=일,sort=A,real=false,Bizday=12,Quote=종가,ROUND=9,Pos=20,Orient=V,Title="&amp;VLOOKUP(ADB$1,CHOOSE({1,2},Timeseries[code],Timeseries[name]),2,FALSE)&amp;",DtFmt=1,TmFmt=1,unit=true"),
        NA()
        )
        )
    )
    )
)</f>
        <v>#Calc</v>
      </c>
      <c r="ADC2" s="5" t="str" cm="1">
        <f t="array" aca="1" ref="ADC2" ca="1">IF(
    ADC$1="", NA(),
    IF(
    ADC$1="Date",
    DateRange(StartDate, EndDate),
    IF(
        VLOOKUP(ADC$1, CHOOSE({1,2}, Timeseries[code], Timeseries[source]), 2, FALSE)="FactSet",
        IF(
        VLOOKUP(ADC$1, CHOOSE({1,2}, Timeseries[code], Timeseries[source_field]), 2, FALSE)="FDS_ECON_DATA",
        _xll.FDSC("", "", "PSETCAL(SEVENDAY);FDS_ECON_DATA('" &amp;
            VLOOKUP(ADC$1, CHOOSE({1,2}, Timeseries[code], Timeseries[source_ticker]), 2, FALSE) &amp;
            "'," &amp; StartDate &amp; "," &amp; EndDate &amp; ", D, NONE, NONE)"
        ),
        _xll.FDSC("", "", "PSETCAL(SEVENDAY);NO_REPEAT_F(SPEC_ID_DATA('" &amp;
            VLOOKUP(ADC$1, CHOOSE({1,2}, Timeseries[code], Timeseries[source_ticker]), 2, FALSE) &amp;
            ":" &amp; VLOOKUP(ADC$1, CHOOSE({1,2}, Timeseries[code], Timeseries[source_field]), 2, FALSE) &amp;
            "','" &amp; StartDate &amp; "','" &amp; EndDate &amp; "', D, NONE, NONE,2))"
        )
        ),
        IF(
        VLOOKUP(ADC$1, CHOOSE({1,2}, Timeseries[code], Timeseries[source]), 2, FALSE)="Bloomberg",
        BDH(
            VLOOKUP(ADC$1, CHOOSE({1,2}, Timeseries[code],Timeseries[source_ticker]), 2, FALSE),
            VLOOKUP(ADC$1, CHOOSE({1,2}, Timeseries[code],Timeseries[source_field]), 2, FALSE),
            StartDate, EndDate, "SORT","FALSE", "DTS","FALSE", "DAYS","C", "FILL","B"
        ),
        IF(
        VLOOKUP(ADC$1, CHOOSE({1,2}, Timeseries[code], Timeseries[source]), 2, FALSE)="Infomax",
        _xll.IMDH(VLOOKUP(ADC$1,CHOOSE({1,2},Timeseries[code],Timeseries[asset_class]),2,FALSE),
        VLOOKUP(ADC$1,CHOOSE({1,2},Timeseries[code],Timeseries[source_ticker]),2,FALSE),
        VLOOKUP(ADC$1,CHOOSE({1,2},Timeseries[code],Timeseries[source_field]),2,FALSE),
        StartDate+2,EndDate+2,9999,
        "Per=일,sort=A,real=false,Bizday=12,Quote=종가,ROUND=9,Pos=20,Orient=V,Title="&amp;VLOOKUP(ADC$1,CHOOSE({1,2},Timeseries[code],Timeseries[name]),2,FALSE)&amp;",DtFmt=1,TmFmt=1,unit=true"),
        NA()
        )
        )
    )
    )
)</f>
        <v>#Calc</v>
      </c>
      <c r="ADD2" s="5" t="str" cm="1">
        <f t="array" aca="1" ref="ADD2" ca="1">IF(
    ADD$1="", NA(),
    IF(
    ADD$1="Date",
    DateRange(StartDate, EndDate),
    IF(
        VLOOKUP(ADD$1, CHOOSE({1,2}, Timeseries[code], Timeseries[source]), 2, FALSE)="FactSet",
        IF(
        VLOOKUP(ADD$1, CHOOSE({1,2}, Timeseries[code], Timeseries[source_field]), 2, FALSE)="FDS_ECON_DATA",
        _xll.FDSC("", "", "PSETCAL(SEVENDAY);FDS_ECON_DATA('" &amp;
            VLOOKUP(ADD$1, CHOOSE({1,2}, Timeseries[code], Timeseries[source_ticker]), 2, FALSE) &amp;
            "'," &amp; StartDate &amp; "," &amp; EndDate &amp; ", D, NONE, NONE)"
        ),
        _xll.FDSC("", "", "PSETCAL(SEVENDAY);NO_REPEAT_F(SPEC_ID_DATA('" &amp;
            VLOOKUP(ADD$1, CHOOSE({1,2}, Timeseries[code], Timeseries[source_ticker]), 2, FALSE) &amp;
            ":" &amp; VLOOKUP(ADD$1, CHOOSE({1,2}, Timeseries[code], Timeseries[source_field]), 2, FALSE) &amp;
            "','" &amp; StartDate &amp; "','" &amp; EndDate &amp; "', D, NONE, NONE,2))"
        )
        ),
        IF(
        VLOOKUP(ADD$1, CHOOSE({1,2}, Timeseries[code], Timeseries[source]), 2, FALSE)="Bloomberg",
        BDH(
            VLOOKUP(ADD$1, CHOOSE({1,2}, Timeseries[code],Timeseries[source_ticker]), 2, FALSE),
            VLOOKUP(ADD$1, CHOOSE({1,2}, Timeseries[code],Timeseries[source_field]), 2, FALSE),
            StartDate, EndDate, "SORT","FALSE", "DTS","FALSE", "DAYS","C", "FILL","B"
        ),
        IF(
        VLOOKUP(ADD$1, CHOOSE({1,2}, Timeseries[code], Timeseries[source]), 2, FALSE)="Infomax",
        _xll.IMDH(VLOOKUP(ADD$1,CHOOSE({1,2},Timeseries[code],Timeseries[asset_class]),2,FALSE),
        VLOOKUP(ADD$1,CHOOSE({1,2},Timeseries[code],Timeseries[source_ticker]),2,FALSE),
        VLOOKUP(ADD$1,CHOOSE({1,2},Timeseries[code],Timeseries[source_field]),2,FALSE),
        StartDate+2,EndDate+2,9999,
        "Per=일,sort=A,real=false,Bizday=12,Quote=종가,ROUND=9,Pos=20,Orient=V,Title="&amp;VLOOKUP(ADD$1,CHOOSE({1,2},Timeseries[code],Timeseries[name]),2,FALSE)&amp;",DtFmt=1,TmFmt=1,unit=true"),
        NA()
        )
        )
    )
    )
)</f>
        <v>#Calc</v>
      </c>
      <c r="ADE2" s="5" t="str" cm="1">
        <f t="array" aca="1" ref="ADE2" ca="1">IF(
    ADE$1="", NA(),
    IF(
    ADE$1="Date",
    DateRange(StartDate, EndDate),
    IF(
        VLOOKUP(ADE$1, CHOOSE({1,2}, Timeseries[code], Timeseries[source]), 2, FALSE)="FactSet",
        IF(
        VLOOKUP(ADE$1, CHOOSE({1,2}, Timeseries[code], Timeseries[source_field]), 2, FALSE)="FDS_ECON_DATA",
        _xll.FDSC("", "", "PSETCAL(SEVENDAY);FDS_ECON_DATA('" &amp;
            VLOOKUP(ADE$1, CHOOSE({1,2}, Timeseries[code], Timeseries[source_ticker]), 2, FALSE) &amp;
            "'," &amp; StartDate &amp; "," &amp; EndDate &amp; ", D, NONE, NONE)"
        ),
        _xll.FDSC("", "", "PSETCAL(SEVENDAY);NO_REPEAT_F(SPEC_ID_DATA('" &amp;
            VLOOKUP(ADE$1, CHOOSE({1,2}, Timeseries[code], Timeseries[source_ticker]), 2, FALSE) &amp;
            ":" &amp; VLOOKUP(ADE$1, CHOOSE({1,2}, Timeseries[code], Timeseries[source_field]), 2, FALSE) &amp;
            "','" &amp; StartDate &amp; "','" &amp; EndDate &amp; "', D, NONE, NONE,2))"
        )
        ),
        IF(
        VLOOKUP(ADE$1, CHOOSE({1,2}, Timeseries[code], Timeseries[source]), 2, FALSE)="Bloomberg",
        BDH(
            VLOOKUP(ADE$1, CHOOSE({1,2}, Timeseries[code],Timeseries[source_ticker]), 2, FALSE),
            VLOOKUP(ADE$1, CHOOSE({1,2}, Timeseries[code],Timeseries[source_field]), 2, FALSE),
            StartDate, EndDate, "SORT","FALSE", "DTS","FALSE", "DAYS","C", "FILL","B"
        ),
        IF(
        VLOOKUP(ADE$1, CHOOSE({1,2}, Timeseries[code], Timeseries[source]), 2, FALSE)="Infomax",
        _xll.IMDH(VLOOKUP(ADE$1,CHOOSE({1,2},Timeseries[code],Timeseries[asset_class]),2,FALSE),
        VLOOKUP(ADE$1,CHOOSE({1,2},Timeseries[code],Timeseries[source_ticker]),2,FALSE),
        VLOOKUP(ADE$1,CHOOSE({1,2},Timeseries[code],Timeseries[source_field]),2,FALSE),
        StartDate+2,EndDate+2,9999,
        "Per=일,sort=A,real=false,Bizday=12,Quote=종가,ROUND=9,Pos=20,Orient=V,Title="&amp;VLOOKUP(ADE$1,CHOOSE({1,2},Timeseries[code],Timeseries[name]),2,FALSE)&amp;",DtFmt=1,TmFmt=1,unit=true"),
        NA()
        )
        )
    )
    )
)</f>
        <v>#Calc</v>
      </c>
      <c r="ADF2" s="5" t="str" cm="1">
        <f t="array" aca="1" ref="ADF2" ca="1">IF(
    ADF$1="", NA(),
    IF(
    ADF$1="Date",
    DateRange(StartDate, EndDate),
    IF(
        VLOOKUP(ADF$1, CHOOSE({1,2}, Timeseries[code], Timeseries[source]), 2, FALSE)="FactSet",
        IF(
        VLOOKUP(ADF$1, CHOOSE({1,2}, Timeseries[code], Timeseries[source_field]), 2, FALSE)="FDS_ECON_DATA",
        _xll.FDSC("", "", "PSETCAL(SEVENDAY);FDS_ECON_DATA('" &amp;
            VLOOKUP(ADF$1, CHOOSE({1,2}, Timeseries[code], Timeseries[source_ticker]), 2, FALSE) &amp;
            "'," &amp; StartDate &amp; "," &amp; EndDate &amp; ", D, NONE, NONE)"
        ),
        _xll.FDSC("", "", "PSETCAL(SEVENDAY);NO_REPEAT_F(SPEC_ID_DATA('" &amp;
            VLOOKUP(ADF$1, CHOOSE({1,2}, Timeseries[code], Timeseries[source_ticker]), 2, FALSE) &amp;
            ":" &amp; VLOOKUP(ADF$1, CHOOSE({1,2}, Timeseries[code], Timeseries[source_field]), 2, FALSE) &amp;
            "','" &amp; StartDate &amp; "','" &amp; EndDate &amp; "', D, NONE, NONE,2))"
        )
        ),
        IF(
        VLOOKUP(ADF$1, CHOOSE({1,2}, Timeseries[code], Timeseries[source]), 2, FALSE)="Bloomberg",
        BDH(
            VLOOKUP(ADF$1, CHOOSE({1,2}, Timeseries[code],Timeseries[source_ticker]), 2, FALSE),
            VLOOKUP(ADF$1, CHOOSE({1,2}, Timeseries[code],Timeseries[source_field]), 2, FALSE),
            StartDate, EndDate, "SORT","FALSE", "DTS","FALSE", "DAYS","C", "FILL","B"
        ),
        IF(
        VLOOKUP(ADF$1, CHOOSE({1,2}, Timeseries[code], Timeseries[source]), 2, FALSE)="Infomax",
        _xll.IMDH(VLOOKUP(ADF$1,CHOOSE({1,2},Timeseries[code],Timeseries[asset_class]),2,FALSE),
        VLOOKUP(ADF$1,CHOOSE({1,2},Timeseries[code],Timeseries[source_ticker]),2,FALSE),
        VLOOKUP(ADF$1,CHOOSE({1,2},Timeseries[code],Timeseries[source_field]),2,FALSE),
        StartDate+2,EndDate+2,9999,
        "Per=일,sort=A,real=false,Bizday=12,Quote=종가,ROUND=9,Pos=20,Orient=V,Title="&amp;VLOOKUP(ADF$1,CHOOSE({1,2},Timeseries[code],Timeseries[name]),2,FALSE)&amp;",DtFmt=1,TmFmt=1,unit=true"),
        NA()
        )
        )
    )
    )
)</f>
        <v>#Calc</v>
      </c>
      <c r="ADG2" s="5" t="str" cm="1">
        <f t="array" aca="1" ref="ADG2" ca="1">IF(
    ADG$1="", NA(),
    IF(
    ADG$1="Date",
    DateRange(StartDate, EndDate),
    IF(
        VLOOKUP(ADG$1, CHOOSE({1,2}, Timeseries[code], Timeseries[source]), 2, FALSE)="FactSet",
        IF(
        VLOOKUP(ADG$1, CHOOSE({1,2}, Timeseries[code], Timeseries[source_field]), 2, FALSE)="FDS_ECON_DATA",
        _xll.FDSC("", "", "PSETCAL(SEVENDAY);FDS_ECON_DATA('" &amp;
            VLOOKUP(ADG$1, CHOOSE({1,2}, Timeseries[code], Timeseries[source_ticker]), 2, FALSE) &amp;
            "'," &amp; StartDate &amp; "," &amp; EndDate &amp; ", D, NONE, NONE)"
        ),
        _xll.FDSC("", "", "PSETCAL(SEVENDAY);NO_REPEAT_F(SPEC_ID_DATA('" &amp;
            VLOOKUP(ADG$1, CHOOSE({1,2}, Timeseries[code], Timeseries[source_ticker]), 2, FALSE) &amp;
            ":" &amp; VLOOKUP(ADG$1, CHOOSE({1,2}, Timeseries[code], Timeseries[source_field]), 2, FALSE) &amp;
            "','" &amp; StartDate &amp; "','" &amp; EndDate &amp; "', D, NONE, NONE,2))"
        )
        ),
        IF(
        VLOOKUP(ADG$1, CHOOSE({1,2}, Timeseries[code], Timeseries[source]), 2, FALSE)="Bloomberg",
        BDH(
            VLOOKUP(ADG$1, CHOOSE({1,2}, Timeseries[code],Timeseries[source_ticker]), 2, FALSE),
            VLOOKUP(ADG$1, CHOOSE({1,2}, Timeseries[code],Timeseries[source_field]), 2, FALSE),
            StartDate, EndDate, "SORT","FALSE", "DTS","FALSE", "DAYS","C", "FILL","B"
        ),
        IF(
        VLOOKUP(ADG$1, CHOOSE({1,2}, Timeseries[code], Timeseries[source]), 2, FALSE)="Infomax",
        _xll.IMDH(VLOOKUP(ADG$1,CHOOSE({1,2},Timeseries[code],Timeseries[asset_class]),2,FALSE),
        VLOOKUP(ADG$1,CHOOSE({1,2},Timeseries[code],Timeseries[source_ticker]),2,FALSE),
        VLOOKUP(ADG$1,CHOOSE({1,2},Timeseries[code],Timeseries[source_field]),2,FALSE),
        StartDate+2,EndDate+2,9999,
        "Per=일,sort=A,real=false,Bizday=12,Quote=종가,ROUND=9,Pos=20,Orient=V,Title="&amp;VLOOKUP(ADG$1,CHOOSE({1,2},Timeseries[code],Timeseries[name]),2,FALSE)&amp;",DtFmt=1,TmFmt=1,unit=true"),
        NA()
        )
        )
    )
    )
)</f>
        <v>#Calc</v>
      </c>
      <c r="ADH2" s="5" t="str" cm="1">
        <f t="array" aca="1" ref="ADH2" ca="1">IF(
    ADH$1="", NA(),
    IF(
    ADH$1="Date",
    DateRange(StartDate, EndDate),
    IF(
        VLOOKUP(ADH$1, CHOOSE({1,2}, Timeseries[code], Timeseries[source]), 2, FALSE)="FactSet",
        IF(
        VLOOKUP(ADH$1, CHOOSE({1,2}, Timeseries[code], Timeseries[source_field]), 2, FALSE)="FDS_ECON_DATA",
        _xll.FDSC("", "", "PSETCAL(SEVENDAY);FDS_ECON_DATA('" &amp;
            VLOOKUP(ADH$1, CHOOSE({1,2}, Timeseries[code], Timeseries[source_ticker]), 2, FALSE) &amp;
            "'," &amp; StartDate &amp; "," &amp; EndDate &amp; ", D, NONE, NONE)"
        ),
        _xll.FDSC("", "", "PSETCAL(SEVENDAY);NO_REPEAT_F(SPEC_ID_DATA('" &amp;
            VLOOKUP(ADH$1, CHOOSE({1,2}, Timeseries[code], Timeseries[source_ticker]), 2, FALSE) &amp;
            ":" &amp; VLOOKUP(ADH$1, CHOOSE({1,2}, Timeseries[code], Timeseries[source_field]), 2, FALSE) &amp;
            "','" &amp; StartDate &amp; "','" &amp; EndDate &amp; "', D, NONE, NONE,2))"
        )
        ),
        IF(
        VLOOKUP(ADH$1, CHOOSE({1,2}, Timeseries[code], Timeseries[source]), 2, FALSE)="Bloomberg",
        BDH(
            VLOOKUP(ADH$1, CHOOSE({1,2}, Timeseries[code],Timeseries[source_ticker]), 2, FALSE),
            VLOOKUP(ADH$1, CHOOSE({1,2}, Timeseries[code],Timeseries[source_field]), 2, FALSE),
            StartDate, EndDate, "SORT","FALSE", "DTS","FALSE", "DAYS","C", "FILL","B"
        ),
        IF(
        VLOOKUP(ADH$1, CHOOSE({1,2}, Timeseries[code], Timeseries[source]), 2, FALSE)="Infomax",
        _xll.IMDH(VLOOKUP(ADH$1,CHOOSE({1,2},Timeseries[code],Timeseries[asset_class]),2,FALSE),
        VLOOKUP(ADH$1,CHOOSE({1,2},Timeseries[code],Timeseries[source_ticker]),2,FALSE),
        VLOOKUP(ADH$1,CHOOSE({1,2},Timeseries[code],Timeseries[source_field]),2,FALSE),
        StartDate+2,EndDate+2,9999,
        "Per=일,sort=A,real=false,Bizday=12,Quote=종가,ROUND=9,Pos=20,Orient=V,Title="&amp;VLOOKUP(ADH$1,CHOOSE({1,2},Timeseries[code],Timeseries[name]),2,FALSE)&amp;",DtFmt=1,TmFmt=1,unit=true"),
        NA()
        )
        )
    )
    )
)</f>
        <v>#Calc</v>
      </c>
      <c r="ADI2" s="5" t="str" cm="1">
        <f t="array" aca="1" ref="ADI2" ca="1">IF(
    ADI$1="", NA(),
    IF(
    ADI$1="Date",
    DateRange(StartDate, EndDate),
    IF(
        VLOOKUP(ADI$1, CHOOSE({1,2}, Timeseries[code], Timeseries[source]), 2, FALSE)="FactSet",
        IF(
        VLOOKUP(ADI$1, CHOOSE({1,2}, Timeseries[code], Timeseries[source_field]), 2, FALSE)="FDS_ECON_DATA",
        _xll.FDSC("", "", "PSETCAL(SEVENDAY);FDS_ECON_DATA('" &amp;
            VLOOKUP(ADI$1, CHOOSE({1,2}, Timeseries[code], Timeseries[source_ticker]), 2, FALSE) &amp;
            "'," &amp; StartDate &amp; "," &amp; EndDate &amp; ", D, NONE, NONE)"
        ),
        _xll.FDSC("", "", "PSETCAL(SEVENDAY);NO_REPEAT_F(SPEC_ID_DATA('" &amp;
            VLOOKUP(ADI$1, CHOOSE({1,2}, Timeseries[code], Timeseries[source_ticker]), 2, FALSE) &amp;
            ":" &amp; VLOOKUP(ADI$1, CHOOSE({1,2}, Timeseries[code], Timeseries[source_field]), 2, FALSE) &amp;
            "','" &amp; StartDate &amp; "','" &amp; EndDate &amp; "', D, NONE, NONE,2))"
        )
        ),
        IF(
        VLOOKUP(ADI$1, CHOOSE({1,2}, Timeseries[code], Timeseries[source]), 2, FALSE)="Bloomberg",
        BDH(
            VLOOKUP(ADI$1, CHOOSE({1,2}, Timeseries[code],Timeseries[source_ticker]), 2, FALSE),
            VLOOKUP(ADI$1, CHOOSE({1,2}, Timeseries[code],Timeseries[source_field]), 2, FALSE),
            StartDate, EndDate, "SORT","FALSE", "DTS","FALSE", "DAYS","C", "FILL","B"
        ),
        IF(
        VLOOKUP(ADI$1, CHOOSE({1,2}, Timeseries[code], Timeseries[source]), 2, FALSE)="Infomax",
        _xll.IMDH(VLOOKUP(ADI$1,CHOOSE({1,2},Timeseries[code],Timeseries[asset_class]),2,FALSE),
        VLOOKUP(ADI$1,CHOOSE({1,2},Timeseries[code],Timeseries[source_ticker]),2,FALSE),
        VLOOKUP(ADI$1,CHOOSE({1,2},Timeseries[code],Timeseries[source_field]),2,FALSE),
        StartDate+2,EndDate+2,9999,
        "Per=일,sort=A,real=false,Bizday=12,Quote=종가,ROUND=9,Pos=20,Orient=V,Title="&amp;VLOOKUP(ADI$1,CHOOSE({1,2},Timeseries[code],Timeseries[name]),2,FALSE)&amp;",DtFmt=1,TmFmt=1,unit=true"),
        NA()
        )
        )
    )
    )
)</f>
        <v>#Calc</v>
      </c>
      <c r="ADJ2" s="5" t="str" cm="1">
        <f t="array" aca="1" ref="ADJ2" ca="1">IF(
    ADJ$1="", NA(),
    IF(
    ADJ$1="Date",
    DateRange(StartDate, EndDate),
    IF(
        VLOOKUP(ADJ$1, CHOOSE({1,2}, Timeseries[code], Timeseries[source]), 2, FALSE)="FactSet",
        IF(
        VLOOKUP(ADJ$1, CHOOSE({1,2}, Timeseries[code], Timeseries[source_field]), 2, FALSE)="FDS_ECON_DATA",
        _xll.FDSC("", "", "PSETCAL(SEVENDAY);FDS_ECON_DATA('" &amp;
            VLOOKUP(ADJ$1, CHOOSE({1,2}, Timeseries[code], Timeseries[source_ticker]), 2, FALSE) &amp;
            "'," &amp; StartDate &amp; "," &amp; EndDate &amp; ", D, NONE, NONE)"
        ),
        _xll.FDSC("", "", "PSETCAL(SEVENDAY);NO_REPEAT_F(SPEC_ID_DATA('" &amp;
            VLOOKUP(ADJ$1, CHOOSE({1,2}, Timeseries[code], Timeseries[source_ticker]), 2, FALSE) &amp;
            ":" &amp; VLOOKUP(ADJ$1, CHOOSE({1,2}, Timeseries[code], Timeseries[source_field]), 2, FALSE) &amp;
            "','" &amp; StartDate &amp; "','" &amp; EndDate &amp; "', D, NONE, NONE,2))"
        )
        ),
        IF(
        VLOOKUP(ADJ$1, CHOOSE({1,2}, Timeseries[code], Timeseries[source]), 2, FALSE)="Bloomberg",
        BDH(
            VLOOKUP(ADJ$1, CHOOSE({1,2}, Timeseries[code],Timeseries[source_ticker]), 2, FALSE),
            VLOOKUP(ADJ$1, CHOOSE({1,2}, Timeseries[code],Timeseries[source_field]), 2, FALSE),
            StartDate, EndDate, "SORT","FALSE", "DTS","FALSE", "DAYS","C", "FILL","B"
        ),
        IF(
        VLOOKUP(ADJ$1, CHOOSE({1,2}, Timeseries[code], Timeseries[source]), 2, FALSE)="Infomax",
        _xll.IMDH(VLOOKUP(ADJ$1,CHOOSE({1,2},Timeseries[code],Timeseries[asset_class]),2,FALSE),
        VLOOKUP(ADJ$1,CHOOSE({1,2},Timeseries[code],Timeseries[source_ticker]),2,FALSE),
        VLOOKUP(ADJ$1,CHOOSE({1,2},Timeseries[code],Timeseries[source_field]),2,FALSE),
        StartDate+2,EndDate+2,9999,
        "Per=일,sort=A,real=false,Bizday=12,Quote=종가,ROUND=9,Pos=20,Orient=V,Title="&amp;VLOOKUP(ADJ$1,CHOOSE({1,2},Timeseries[code],Timeseries[name]),2,FALSE)&amp;",DtFmt=1,TmFmt=1,unit=true"),
        NA()
        )
        )
    )
    )
)</f>
        <v>#Calc</v>
      </c>
      <c r="ADK2" s="5" t="str" cm="1">
        <f t="array" aca="1" ref="ADK2" ca="1">IF(
    ADK$1="", NA(),
    IF(
    ADK$1="Date",
    DateRange(StartDate, EndDate),
    IF(
        VLOOKUP(ADK$1, CHOOSE({1,2}, Timeseries[code], Timeseries[source]), 2, FALSE)="FactSet",
        IF(
        VLOOKUP(ADK$1, CHOOSE({1,2}, Timeseries[code], Timeseries[source_field]), 2, FALSE)="FDS_ECON_DATA",
        _xll.FDSC("", "", "PSETCAL(SEVENDAY);FDS_ECON_DATA('" &amp;
            VLOOKUP(ADK$1, CHOOSE({1,2}, Timeseries[code], Timeseries[source_ticker]), 2, FALSE) &amp;
            "'," &amp; StartDate &amp; "," &amp; EndDate &amp; ", D, NONE, NONE)"
        ),
        _xll.FDSC("", "", "PSETCAL(SEVENDAY);NO_REPEAT_F(SPEC_ID_DATA('" &amp;
            VLOOKUP(ADK$1, CHOOSE({1,2}, Timeseries[code], Timeseries[source_ticker]), 2, FALSE) &amp;
            ":" &amp; VLOOKUP(ADK$1, CHOOSE({1,2}, Timeseries[code], Timeseries[source_field]), 2, FALSE) &amp;
            "','" &amp; StartDate &amp; "','" &amp; EndDate &amp; "', D, NONE, NONE,2))"
        )
        ),
        IF(
        VLOOKUP(ADK$1, CHOOSE({1,2}, Timeseries[code], Timeseries[source]), 2, FALSE)="Bloomberg",
        BDH(
            VLOOKUP(ADK$1, CHOOSE({1,2}, Timeseries[code],Timeseries[source_ticker]), 2, FALSE),
            VLOOKUP(ADK$1, CHOOSE({1,2}, Timeseries[code],Timeseries[source_field]), 2, FALSE),
            StartDate, EndDate, "SORT","FALSE", "DTS","FALSE", "DAYS","C", "FILL","B"
        ),
        IF(
        VLOOKUP(ADK$1, CHOOSE({1,2}, Timeseries[code], Timeseries[source]), 2, FALSE)="Infomax",
        _xll.IMDH(VLOOKUP(ADK$1,CHOOSE({1,2},Timeseries[code],Timeseries[asset_class]),2,FALSE),
        VLOOKUP(ADK$1,CHOOSE({1,2},Timeseries[code],Timeseries[source_ticker]),2,FALSE),
        VLOOKUP(ADK$1,CHOOSE({1,2},Timeseries[code],Timeseries[source_field]),2,FALSE),
        StartDate+2,EndDate+2,9999,
        "Per=일,sort=A,real=false,Bizday=12,Quote=종가,ROUND=9,Pos=20,Orient=V,Title="&amp;VLOOKUP(ADK$1,CHOOSE({1,2},Timeseries[code],Timeseries[name]),2,FALSE)&amp;",DtFmt=1,TmFmt=1,unit=true"),
        NA()
        )
        )
    )
    )
)</f>
        <v>#Calc</v>
      </c>
      <c r="ADL2" s="5" t="str" cm="1">
        <f t="array" aca="1" ref="ADL2" ca="1">IF(
    ADL$1="", NA(),
    IF(
    ADL$1="Date",
    DateRange(StartDate, EndDate),
    IF(
        VLOOKUP(ADL$1, CHOOSE({1,2}, Timeseries[code], Timeseries[source]), 2, FALSE)="FactSet",
        IF(
        VLOOKUP(ADL$1, CHOOSE({1,2}, Timeseries[code], Timeseries[source_field]), 2, FALSE)="FDS_ECON_DATA",
        _xll.FDSC("", "", "PSETCAL(SEVENDAY);FDS_ECON_DATA('" &amp;
            VLOOKUP(ADL$1, CHOOSE({1,2}, Timeseries[code], Timeseries[source_ticker]), 2, FALSE) &amp;
            "'," &amp; StartDate &amp; "," &amp; EndDate &amp; ", D, NONE, NONE)"
        ),
        _xll.FDSC("", "", "PSETCAL(SEVENDAY);NO_REPEAT_F(SPEC_ID_DATA('" &amp;
            VLOOKUP(ADL$1, CHOOSE({1,2}, Timeseries[code], Timeseries[source_ticker]), 2, FALSE) &amp;
            ":" &amp; VLOOKUP(ADL$1, CHOOSE({1,2}, Timeseries[code], Timeseries[source_field]), 2, FALSE) &amp;
            "','" &amp; StartDate &amp; "','" &amp; EndDate &amp; "', D, NONE, NONE,2))"
        )
        ),
        IF(
        VLOOKUP(ADL$1, CHOOSE({1,2}, Timeseries[code], Timeseries[source]), 2, FALSE)="Bloomberg",
        BDH(
            VLOOKUP(ADL$1, CHOOSE({1,2}, Timeseries[code],Timeseries[source_ticker]), 2, FALSE),
            VLOOKUP(ADL$1, CHOOSE({1,2}, Timeseries[code],Timeseries[source_field]), 2, FALSE),
            StartDate, EndDate, "SORT","FALSE", "DTS","FALSE", "DAYS","C", "FILL","B"
        ),
        IF(
        VLOOKUP(ADL$1, CHOOSE({1,2}, Timeseries[code], Timeseries[source]), 2, FALSE)="Infomax",
        _xll.IMDH(VLOOKUP(ADL$1,CHOOSE({1,2},Timeseries[code],Timeseries[asset_class]),2,FALSE),
        VLOOKUP(ADL$1,CHOOSE({1,2},Timeseries[code],Timeseries[source_ticker]),2,FALSE),
        VLOOKUP(ADL$1,CHOOSE({1,2},Timeseries[code],Timeseries[source_field]),2,FALSE),
        StartDate+2,EndDate+2,9999,
        "Per=일,sort=A,real=false,Bizday=12,Quote=종가,ROUND=9,Pos=20,Orient=V,Title="&amp;VLOOKUP(ADL$1,CHOOSE({1,2},Timeseries[code],Timeseries[name]),2,FALSE)&amp;",DtFmt=1,TmFmt=1,unit=true"),
        NA()
        )
        )
    )
    )
)</f>
        <v>#Calc</v>
      </c>
      <c r="ADM2" s="5" t="str" cm="1">
        <f t="array" aca="1" ref="ADM2" ca="1">IF(
    ADM$1="", NA(),
    IF(
    ADM$1="Date",
    DateRange(StartDate, EndDate),
    IF(
        VLOOKUP(ADM$1, CHOOSE({1,2}, Timeseries[code], Timeseries[source]), 2, FALSE)="FactSet",
        IF(
        VLOOKUP(ADM$1, CHOOSE({1,2}, Timeseries[code], Timeseries[source_field]), 2, FALSE)="FDS_ECON_DATA",
        _xll.FDSC("", "", "PSETCAL(SEVENDAY);FDS_ECON_DATA('" &amp;
            VLOOKUP(ADM$1, CHOOSE({1,2}, Timeseries[code], Timeseries[source_ticker]), 2, FALSE) &amp;
            "'," &amp; StartDate &amp; "," &amp; EndDate &amp; ", D, NONE, NONE)"
        ),
        _xll.FDSC("", "", "PSETCAL(SEVENDAY);NO_REPEAT_F(SPEC_ID_DATA('" &amp;
            VLOOKUP(ADM$1, CHOOSE({1,2}, Timeseries[code], Timeseries[source_ticker]), 2, FALSE) &amp;
            ":" &amp; VLOOKUP(ADM$1, CHOOSE({1,2}, Timeseries[code], Timeseries[source_field]), 2, FALSE) &amp;
            "','" &amp; StartDate &amp; "','" &amp; EndDate &amp; "', D, NONE, NONE,2))"
        )
        ),
        IF(
        VLOOKUP(ADM$1, CHOOSE({1,2}, Timeseries[code], Timeseries[source]), 2, FALSE)="Bloomberg",
        BDH(
            VLOOKUP(ADM$1, CHOOSE({1,2}, Timeseries[code],Timeseries[source_ticker]), 2, FALSE),
            VLOOKUP(ADM$1, CHOOSE({1,2}, Timeseries[code],Timeseries[source_field]), 2, FALSE),
            StartDate, EndDate, "SORT","FALSE", "DTS","FALSE", "DAYS","C", "FILL","B"
        ),
        IF(
        VLOOKUP(ADM$1, CHOOSE({1,2}, Timeseries[code], Timeseries[source]), 2, FALSE)="Infomax",
        _xll.IMDH(VLOOKUP(ADM$1,CHOOSE({1,2},Timeseries[code],Timeseries[asset_class]),2,FALSE),
        VLOOKUP(ADM$1,CHOOSE({1,2},Timeseries[code],Timeseries[source_ticker]),2,FALSE),
        VLOOKUP(ADM$1,CHOOSE({1,2},Timeseries[code],Timeseries[source_field]),2,FALSE),
        StartDate+2,EndDate+2,9999,
        "Per=일,sort=A,real=false,Bizday=12,Quote=종가,ROUND=9,Pos=20,Orient=V,Title="&amp;VLOOKUP(ADM$1,CHOOSE({1,2},Timeseries[code],Timeseries[name]),2,FALSE)&amp;",DtFmt=1,TmFmt=1,unit=true"),
        NA()
        )
        )
    )
    )
)</f>
        <v>#Calc</v>
      </c>
      <c r="ADN2" s="5" t="str" cm="1">
        <f t="array" aca="1" ref="ADN2" ca="1">IF(
    ADN$1="", NA(),
    IF(
    ADN$1="Date",
    DateRange(StartDate, EndDate),
    IF(
        VLOOKUP(ADN$1, CHOOSE({1,2}, Timeseries[code], Timeseries[source]), 2, FALSE)="FactSet",
        IF(
        VLOOKUP(ADN$1, CHOOSE({1,2}, Timeseries[code], Timeseries[source_field]), 2, FALSE)="FDS_ECON_DATA",
        _xll.FDSC("", "", "PSETCAL(SEVENDAY);FDS_ECON_DATA('" &amp;
            VLOOKUP(ADN$1, CHOOSE({1,2}, Timeseries[code], Timeseries[source_ticker]), 2, FALSE) &amp;
            "'," &amp; StartDate &amp; "," &amp; EndDate &amp; ", D, NONE, NONE)"
        ),
        _xll.FDSC("", "", "PSETCAL(SEVENDAY);NO_REPEAT_F(SPEC_ID_DATA('" &amp;
            VLOOKUP(ADN$1, CHOOSE({1,2}, Timeseries[code], Timeseries[source_ticker]), 2, FALSE) &amp;
            ":" &amp; VLOOKUP(ADN$1, CHOOSE({1,2}, Timeseries[code], Timeseries[source_field]), 2, FALSE) &amp;
            "','" &amp; StartDate &amp; "','" &amp; EndDate &amp; "', D, NONE, NONE,2))"
        )
        ),
        IF(
        VLOOKUP(ADN$1, CHOOSE({1,2}, Timeseries[code], Timeseries[source]), 2, FALSE)="Bloomberg",
        BDH(
            VLOOKUP(ADN$1, CHOOSE({1,2}, Timeseries[code],Timeseries[source_ticker]), 2, FALSE),
            VLOOKUP(ADN$1, CHOOSE({1,2}, Timeseries[code],Timeseries[source_field]), 2, FALSE),
            StartDate, EndDate, "SORT","FALSE", "DTS","FALSE", "DAYS","C", "FILL","B"
        ),
        IF(
        VLOOKUP(ADN$1, CHOOSE({1,2}, Timeseries[code], Timeseries[source]), 2, FALSE)="Infomax",
        _xll.IMDH(VLOOKUP(ADN$1,CHOOSE({1,2},Timeseries[code],Timeseries[asset_class]),2,FALSE),
        VLOOKUP(ADN$1,CHOOSE({1,2},Timeseries[code],Timeseries[source_ticker]),2,FALSE),
        VLOOKUP(ADN$1,CHOOSE({1,2},Timeseries[code],Timeseries[source_field]),2,FALSE),
        StartDate+2,EndDate+2,9999,
        "Per=일,sort=A,real=false,Bizday=12,Quote=종가,ROUND=9,Pos=20,Orient=V,Title="&amp;VLOOKUP(ADN$1,CHOOSE({1,2},Timeseries[code],Timeseries[name]),2,FALSE)&amp;",DtFmt=1,TmFmt=1,unit=true"),
        NA()
        )
        )
    )
    )
)</f>
        <v>#Calc</v>
      </c>
      <c r="ADO2" s="5" t="str" cm="1">
        <f t="array" aca="1" ref="ADO2" ca="1">IF(
    ADO$1="", NA(),
    IF(
    ADO$1="Date",
    DateRange(StartDate, EndDate),
    IF(
        VLOOKUP(ADO$1, CHOOSE({1,2}, Timeseries[code], Timeseries[source]), 2, FALSE)="FactSet",
        IF(
        VLOOKUP(ADO$1, CHOOSE({1,2}, Timeseries[code], Timeseries[source_field]), 2, FALSE)="FDS_ECON_DATA",
        _xll.FDSC("", "", "PSETCAL(SEVENDAY);FDS_ECON_DATA('" &amp;
            VLOOKUP(ADO$1, CHOOSE({1,2}, Timeseries[code], Timeseries[source_ticker]), 2, FALSE) &amp;
            "'," &amp; StartDate &amp; "," &amp; EndDate &amp; ", D, NONE, NONE)"
        ),
        _xll.FDSC("", "", "PSETCAL(SEVENDAY);NO_REPEAT_F(SPEC_ID_DATA('" &amp;
            VLOOKUP(ADO$1, CHOOSE({1,2}, Timeseries[code], Timeseries[source_ticker]), 2, FALSE) &amp;
            ":" &amp; VLOOKUP(ADO$1, CHOOSE({1,2}, Timeseries[code], Timeseries[source_field]), 2, FALSE) &amp;
            "','" &amp; StartDate &amp; "','" &amp; EndDate &amp; "', D, NONE, NONE,2))"
        )
        ),
        IF(
        VLOOKUP(ADO$1, CHOOSE({1,2}, Timeseries[code], Timeseries[source]), 2, FALSE)="Bloomberg",
        BDH(
            VLOOKUP(ADO$1, CHOOSE({1,2}, Timeseries[code],Timeseries[source_ticker]), 2, FALSE),
            VLOOKUP(ADO$1, CHOOSE({1,2}, Timeseries[code],Timeseries[source_field]), 2, FALSE),
            StartDate, EndDate, "SORT","FALSE", "DTS","FALSE", "DAYS","C", "FILL","B"
        ),
        IF(
        VLOOKUP(ADO$1, CHOOSE({1,2}, Timeseries[code], Timeseries[source]), 2, FALSE)="Infomax",
        _xll.IMDH(VLOOKUP(ADO$1,CHOOSE({1,2},Timeseries[code],Timeseries[asset_class]),2,FALSE),
        VLOOKUP(ADO$1,CHOOSE({1,2},Timeseries[code],Timeseries[source_ticker]),2,FALSE),
        VLOOKUP(ADO$1,CHOOSE({1,2},Timeseries[code],Timeseries[source_field]),2,FALSE),
        StartDate+2,EndDate+2,9999,
        "Per=일,sort=A,real=false,Bizday=12,Quote=종가,ROUND=9,Pos=20,Orient=V,Title="&amp;VLOOKUP(ADO$1,CHOOSE({1,2},Timeseries[code],Timeseries[name]),2,FALSE)&amp;",DtFmt=1,TmFmt=1,unit=true"),
        NA()
        )
        )
    )
    )
)</f>
        <v>#Calc</v>
      </c>
      <c r="ADP2" s="5" t="str" cm="1">
        <f t="array" aca="1" ref="ADP2" ca="1">IF(
    ADP$1="", NA(),
    IF(
    ADP$1="Date",
    DateRange(StartDate, EndDate),
    IF(
        VLOOKUP(ADP$1, CHOOSE({1,2}, Timeseries[code], Timeseries[source]), 2, FALSE)="FactSet",
        IF(
        VLOOKUP(ADP$1, CHOOSE({1,2}, Timeseries[code], Timeseries[source_field]), 2, FALSE)="FDS_ECON_DATA",
        _xll.FDSC("", "", "PSETCAL(SEVENDAY);FDS_ECON_DATA('" &amp;
            VLOOKUP(ADP$1, CHOOSE({1,2}, Timeseries[code], Timeseries[source_ticker]), 2, FALSE) &amp;
            "'," &amp; StartDate &amp; "," &amp; EndDate &amp; ", D, NONE, NONE)"
        ),
        _xll.FDSC("", "", "PSETCAL(SEVENDAY);NO_REPEAT_F(SPEC_ID_DATA('" &amp;
            VLOOKUP(ADP$1, CHOOSE({1,2}, Timeseries[code], Timeseries[source_ticker]), 2, FALSE) &amp;
            ":" &amp; VLOOKUP(ADP$1, CHOOSE({1,2}, Timeseries[code], Timeseries[source_field]), 2, FALSE) &amp;
            "','" &amp; StartDate &amp; "','" &amp; EndDate &amp; "', D, NONE, NONE,2))"
        )
        ),
        IF(
        VLOOKUP(ADP$1, CHOOSE({1,2}, Timeseries[code], Timeseries[source]), 2, FALSE)="Bloomberg",
        BDH(
            VLOOKUP(ADP$1, CHOOSE({1,2}, Timeseries[code],Timeseries[source_ticker]), 2, FALSE),
            VLOOKUP(ADP$1, CHOOSE({1,2}, Timeseries[code],Timeseries[source_field]), 2, FALSE),
            StartDate, EndDate, "SORT","FALSE", "DTS","FALSE", "DAYS","C", "FILL","B"
        ),
        IF(
        VLOOKUP(ADP$1, CHOOSE({1,2}, Timeseries[code], Timeseries[source]), 2, FALSE)="Infomax",
        _xll.IMDH(VLOOKUP(ADP$1,CHOOSE({1,2},Timeseries[code],Timeseries[asset_class]),2,FALSE),
        VLOOKUP(ADP$1,CHOOSE({1,2},Timeseries[code],Timeseries[source_ticker]),2,FALSE),
        VLOOKUP(ADP$1,CHOOSE({1,2},Timeseries[code],Timeseries[source_field]),2,FALSE),
        StartDate+2,EndDate+2,9999,
        "Per=일,sort=A,real=false,Bizday=12,Quote=종가,ROUND=9,Pos=20,Orient=V,Title="&amp;VLOOKUP(ADP$1,CHOOSE({1,2},Timeseries[code],Timeseries[name]),2,FALSE)&amp;",DtFmt=1,TmFmt=1,unit=true"),
        NA()
        )
        )
    )
    )
)</f>
        <v>#Calc</v>
      </c>
      <c r="ADQ2" s="5" t="str" cm="1">
        <f t="array" aca="1" ref="ADQ2" ca="1">IF(
    ADQ$1="", NA(),
    IF(
    ADQ$1="Date",
    DateRange(StartDate, EndDate),
    IF(
        VLOOKUP(ADQ$1, CHOOSE({1,2}, Timeseries[code], Timeseries[source]), 2, FALSE)="FactSet",
        IF(
        VLOOKUP(ADQ$1, CHOOSE({1,2}, Timeseries[code], Timeseries[source_field]), 2, FALSE)="FDS_ECON_DATA",
        _xll.FDSC("", "", "PSETCAL(SEVENDAY);FDS_ECON_DATA('" &amp;
            VLOOKUP(ADQ$1, CHOOSE({1,2}, Timeseries[code], Timeseries[source_ticker]), 2, FALSE) &amp;
            "'," &amp; StartDate &amp; "," &amp; EndDate &amp; ", D, NONE, NONE)"
        ),
        _xll.FDSC("", "", "PSETCAL(SEVENDAY);NO_REPEAT_F(SPEC_ID_DATA('" &amp;
            VLOOKUP(ADQ$1, CHOOSE({1,2}, Timeseries[code], Timeseries[source_ticker]), 2, FALSE) &amp;
            ":" &amp; VLOOKUP(ADQ$1, CHOOSE({1,2}, Timeseries[code], Timeseries[source_field]), 2, FALSE) &amp;
            "','" &amp; StartDate &amp; "','" &amp; EndDate &amp; "', D, NONE, NONE,2))"
        )
        ),
        IF(
        VLOOKUP(ADQ$1, CHOOSE({1,2}, Timeseries[code], Timeseries[source]), 2, FALSE)="Bloomberg",
        BDH(
            VLOOKUP(ADQ$1, CHOOSE({1,2}, Timeseries[code],Timeseries[source_ticker]), 2, FALSE),
            VLOOKUP(ADQ$1, CHOOSE({1,2}, Timeseries[code],Timeseries[source_field]), 2, FALSE),
            StartDate, EndDate, "SORT","FALSE", "DTS","FALSE", "DAYS","C", "FILL","B"
        ),
        IF(
        VLOOKUP(ADQ$1, CHOOSE({1,2}, Timeseries[code], Timeseries[source]), 2, FALSE)="Infomax",
        _xll.IMDH(VLOOKUP(ADQ$1,CHOOSE({1,2},Timeseries[code],Timeseries[asset_class]),2,FALSE),
        VLOOKUP(ADQ$1,CHOOSE({1,2},Timeseries[code],Timeseries[source_ticker]),2,FALSE),
        VLOOKUP(ADQ$1,CHOOSE({1,2},Timeseries[code],Timeseries[source_field]),2,FALSE),
        StartDate+2,EndDate+2,9999,
        "Per=일,sort=A,real=false,Bizday=12,Quote=종가,ROUND=9,Pos=20,Orient=V,Title="&amp;VLOOKUP(ADQ$1,CHOOSE({1,2},Timeseries[code],Timeseries[name]),2,FALSE)&amp;",DtFmt=1,TmFmt=1,unit=true"),
        NA()
        )
        )
    )
    )
)</f>
        <v>#Calc</v>
      </c>
      <c r="ADR2" s="5" t="str" cm="1">
        <f t="array" aca="1" ref="ADR2" ca="1">IF(
    ADR$1="", NA(),
    IF(
    ADR$1="Date",
    DateRange(StartDate, EndDate),
    IF(
        VLOOKUP(ADR$1, CHOOSE({1,2}, Timeseries[code], Timeseries[source]), 2, FALSE)="FactSet",
        IF(
        VLOOKUP(ADR$1, CHOOSE({1,2}, Timeseries[code], Timeseries[source_field]), 2, FALSE)="FDS_ECON_DATA",
        _xll.FDSC("", "", "PSETCAL(SEVENDAY);FDS_ECON_DATA('" &amp;
            VLOOKUP(ADR$1, CHOOSE({1,2}, Timeseries[code], Timeseries[source_ticker]), 2, FALSE) &amp;
            "'," &amp; StartDate &amp; "," &amp; EndDate &amp; ", D, NONE, NONE)"
        ),
        _xll.FDSC("", "", "PSETCAL(SEVENDAY);NO_REPEAT_F(SPEC_ID_DATA('" &amp;
            VLOOKUP(ADR$1, CHOOSE({1,2}, Timeseries[code], Timeseries[source_ticker]), 2, FALSE) &amp;
            ":" &amp; VLOOKUP(ADR$1, CHOOSE({1,2}, Timeseries[code], Timeseries[source_field]), 2, FALSE) &amp;
            "','" &amp; StartDate &amp; "','" &amp; EndDate &amp; "', D, NONE, NONE,2))"
        )
        ),
        IF(
        VLOOKUP(ADR$1, CHOOSE({1,2}, Timeseries[code], Timeseries[source]), 2, FALSE)="Bloomberg",
        BDH(
            VLOOKUP(ADR$1, CHOOSE({1,2}, Timeseries[code],Timeseries[source_ticker]), 2, FALSE),
            VLOOKUP(ADR$1, CHOOSE({1,2}, Timeseries[code],Timeseries[source_field]), 2, FALSE),
            StartDate, EndDate, "SORT","FALSE", "DTS","FALSE", "DAYS","C", "FILL","B"
        ),
        IF(
        VLOOKUP(ADR$1, CHOOSE({1,2}, Timeseries[code], Timeseries[source]), 2, FALSE)="Infomax",
        _xll.IMDH(VLOOKUP(ADR$1,CHOOSE({1,2},Timeseries[code],Timeseries[asset_class]),2,FALSE),
        VLOOKUP(ADR$1,CHOOSE({1,2},Timeseries[code],Timeseries[source_ticker]),2,FALSE),
        VLOOKUP(ADR$1,CHOOSE({1,2},Timeseries[code],Timeseries[source_field]),2,FALSE),
        StartDate+2,EndDate+2,9999,
        "Per=일,sort=A,real=false,Bizday=12,Quote=종가,ROUND=9,Pos=20,Orient=V,Title="&amp;VLOOKUP(ADR$1,CHOOSE({1,2},Timeseries[code],Timeseries[name]),2,FALSE)&amp;",DtFmt=1,TmFmt=1,unit=true"),
        NA()
        )
        )
    )
    )
)</f>
        <v>#Calc</v>
      </c>
      <c r="ADS2" s="5" t="str" cm="1">
        <f t="array" aca="1" ref="ADS2" ca="1">IF(
    ADS$1="", NA(),
    IF(
    ADS$1="Date",
    DateRange(StartDate, EndDate),
    IF(
        VLOOKUP(ADS$1, CHOOSE({1,2}, Timeseries[code], Timeseries[source]), 2, FALSE)="FactSet",
        IF(
        VLOOKUP(ADS$1, CHOOSE({1,2}, Timeseries[code], Timeseries[source_field]), 2, FALSE)="FDS_ECON_DATA",
        _xll.FDSC("", "", "PSETCAL(SEVENDAY);FDS_ECON_DATA('" &amp;
            VLOOKUP(ADS$1, CHOOSE({1,2}, Timeseries[code], Timeseries[source_ticker]), 2, FALSE) &amp;
            "'," &amp; StartDate &amp; "," &amp; EndDate &amp; ", D, NONE, NONE)"
        ),
        _xll.FDSC("", "", "PSETCAL(SEVENDAY);NO_REPEAT_F(SPEC_ID_DATA('" &amp;
            VLOOKUP(ADS$1, CHOOSE({1,2}, Timeseries[code], Timeseries[source_ticker]), 2, FALSE) &amp;
            ":" &amp; VLOOKUP(ADS$1, CHOOSE({1,2}, Timeseries[code], Timeseries[source_field]), 2, FALSE) &amp;
            "','" &amp; StartDate &amp; "','" &amp; EndDate &amp; "', D, NONE, NONE,2))"
        )
        ),
        IF(
        VLOOKUP(ADS$1, CHOOSE({1,2}, Timeseries[code], Timeseries[source]), 2, FALSE)="Bloomberg",
        BDH(
            VLOOKUP(ADS$1, CHOOSE({1,2}, Timeseries[code],Timeseries[source_ticker]), 2, FALSE),
            VLOOKUP(ADS$1, CHOOSE({1,2}, Timeseries[code],Timeseries[source_field]), 2, FALSE),
            StartDate, EndDate, "SORT","FALSE", "DTS","FALSE", "DAYS","C", "FILL","B"
        ),
        IF(
        VLOOKUP(ADS$1, CHOOSE({1,2}, Timeseries[code], Timeseries[source]), 2, FALSE)="Infomax",
        _xll.IMDH(VLOOKUP(ADS$1,CHOOSE({1,2},Timeseries[code],Timeseries[asset_class]),2,FALSE),
        VLOOKUP(ADS$1,CHOOSE({1,2},Timeseries[code],Timeseries[source_ticker]),2,FALSE),
        VLOOKUP(ADS$1,CHOOSE({1,2},Timeseries[code],Timeseries[source_field]),2,FALSE),
        StartDate+2,EndDate+2,9999,
        "Per=일,sort=A,real=false,Bizday=12,Quote=종가,ROUND=9,Pos=20,Orient=V,Title="&amp;VLOOKUP(ADS$1,CHOOSE({1,2},Timeseries[code],Timeseries[name]),2,FALSE)&amp;",DtFmt=1,TmFmt=1,unit=true"),
        NA()
        )
        )
    )
    )
)</f>
        <v>#Calc</v>
      </c>
      <c r="ADT2" s="5" t="str" cm="1">
        <f t="array" aca="1" ref="ADT2" ca="1">IF(
    ADT$1="", NA(),
    IF(
    ADT$1="Date",
    DateRange(StartDate, EndDate),
    IF(
        VLOOKUP(ADT$1, CHOOSE({1,2}, Timeseries[code], Timeseries[source]), 2, FALSE)="FactSet",
        IF(
        VLOOKUP(ADT$1, CHOOSE({1,2}, Timeseries[code], Timeseries[source_field]), 2, FALSE)="FDS_ECON_DATA",
        _xll.FDSC("", "", "PSETCAL(SEVENDAY);FDS_ECON_DATA('" &amp;
            VLOOKUP(ADT$1, CHOOSE({1,2}, Timeseries[code], Timeseries[source_ticker]), 2, FALSE) &amp;
            "'," &amp; StartDate &amp; "," &amp; EndDate &amp; ", D, NONE, NONE)"
        ),
        _xll.FDSC("", "", "PSETCAL(SEVENDAY);NO_REPEAT_F(SPEC_ID_DATA('" &amp;
            VLOOKUP(ADT$1, CHOOSE({1,2}, Timeseries[code], Timeseries[source_ticker]), 2, FALSE) &amp;
            ":" &amp; VLOOKUP(ADT$1, CHOOSE({1,2}, Timeseries[code], Timeseries[source_field]), 2, FALSE) &amp;
            "','" &amp; StartDate &amp; "','" &amp; EndDate &amp; "', D, NONE, NONE,2))"
        )
        ),
        IF(
        VLOOKUP(ADT$1, CHOOSE({1,2}, Timeseries[code], Timeseries[source]), 2, FALSE)="Bloomberg",
        BDH(
            VLOOKUP(ADT$1, CHOOSE({1,2}, Timeseries[code],Timeseries[source_ticker]), 2, FALSE),
            VLOOKUP(ADT$1, CHOOSE({1,2}, Timeseries[code],Timeseries[source_field]), 2, FALSE),
            StartDate, EndDate, "SORT","FALSE", "DTS","FALSE", "DAYS","C", "FILL","B"
        ),
        IF(
        VLOOKUP(ADT$1, CHOOSE({1,2}, Timeseries[code], Timeseries[source]), 2, FALSE)="Infomax",
        _xll.IMDH(VLOOKUP(ADT$1,CHOOSE({1,2},Timeseries[code],Timeseries[asset_class]),2,FALSE),
        VLOOKUP(ADT$1,CHOOSE({1,2},Timeseries[code],Timeseries[source_ticker]),2,FALSE),
        VLOOKUP(ADT$1,CHOOSE({1,2},Timeseries[code],Timeseries[source_field]),2,FALSE),
        StartDate+2,EndDate+2,9999,
        "Per=일,sort=A,real=false,Bizday=12,Quote=종가,ROUND=9,Pos=20,Orient=V,Title="&amp;VLOOKUP(ADT$1,CHOOSE({1,2},Timeseries[code],Timeseries[name]),2,FALSE)&amp;",DtFmt=1,TmFmt=1,unit=true"),
        NA()
        )
        )
    )
    )
)</f>
        <v>#Calc</v>
      </c>
      <c r="ADU2" s="5" t="str" cm="1">
        <f t="array" aca="1" ref="ADU2" ca="1">IF(
    ADU$1="", NA(),
    IF(
    ADU$1="Date",
    DateRange(StartDate, EndDate),
    IF(
        VLOOKUP(ADU$1, CHOOSE({1,2}, Timeseries[code], Timeseries[source]), 2, FALSE)="FactSet",
        IF(
        VLOOKUP(ADU$1, CHOOSE({1,2}, Timeseries[code], Timeseries[source_field]), 2, FALSE)="FDS_ECON_DATA",
        _xll.FDSC("", "", "PSETCAL(SEVENDAY);FDS_ECON_DATA('" &amp;
            VLOOKUP(ADU$1, CHOOSE({1,2}, Timeseries[code], Timeseries[source_ticker]), 2, FALSE) &amp;
            "'," &amp; StartDate &amp; "," &amp; EndDate &amp; ", D, NONE, NONE)"
        ),
        _xll.FDSC("", "", "PSETCAL(SEVENDAY);NO_REPEAT_F(SPEC_ID_DATA('" &amp;
            VLOOKUP(ADU$1, CHOOSE({1,2}, Timeseries[code], Timeseries[source_ticker]), 2, FALSE) &amp;
            ":" &amp; VLOOKUP(ADU$1, CHOOSE({1,2}, Timeseries[code], Timeseries[source_field]), 2, FALSE) &amp;
            "','" &amp; StartDate &amp; "','" &amp; EndDate &amp; "', D, NONE, NONE,2))"
        )
        ),
        IF(
        VLOOKUP(ADU$1, CHOOSE({1,2}, Timeseries[code], Timeseries[source]), 2, FALSE)="Bloomberg",
        BDH(
            VLOOKUP(ADU$1, CHOOSE({1,2}, Timeseries[code],Timeseries[source_ticker]), 2, FALSE),
            VLOOKUP(ADU$1, CHOOSE({1,2}, Timeseries[code],Timeseries[source_field]), 2, FALSE),
            StartDate, EndDate, "SORT","FALSE", "DTS","FALSE", "DAYS","C", "FILL","B"
        ),
        IF(
        VLOOKUP(ADU$1, CHOOSE({1,2}, Timeseries[code], Timeseries[source]), 2, FALSE)="Infomax",
        _xll.IMDH(VLOOKUP(ADU$1,CHOOSE({1,2},Timeseries[code],Timeseries[asset_class]),2,FALSE),
        VLOOKUP(ADU$1,CHOOSE({1,2},Timeseries[code],Timeseries[source_ticker]),2,FALSE),
        VLOOKUP(ADU$1,CHOOSE({1,2},Timeseries[code],Timeseries[source_field]),2,FALSE),
        StartDate+2,EndDate+2,9999,
        "Per=일,sort=A,real=false,Bizday=12,Quote=종가,ROUND=9,Pos=20,Orient=V,Title="&amp;VLOOKUP(ADU$1,CHOOSE({1,2},Timeseries[code],Timeseries[name]),2,FALSE)&amp;",DtFmt=1,TmFmt=1,unit=true"),
        NA()
        )
        )
    )
    )
)</f>
        <v>#Calc</v>
      </c>
      <c r="ADV2" s="5" t="str" cm="1">
        <f t="array" aca="1" ref="ADV2" ca="1">IF(
    ADV$1="", NA(),
    IF(
    ADV$1="Date",
    DateRange(StartDate, EndDate),
    IF(
        VLOOKUP(ADV$1, CHOOSE({1,2}, Timeseries[code], Timeseries[source]), 2, FALSE)="FactSet",
        IF(
        VLOOKUP(ADV$1, CHOOSE({1,2}, Timeseries[code], Timeseries[source_field]), 2, FALSE)="FDS_ECON_DATA",
        _xll.FDSC("", "", "PSETCAL(SEVENDAY);FDS_ECON_DATA('" &amp;
            VLOOKUP(ADV$1, CHOOSE({1,2}, Timeseries[code], Timeseries[source_ticker]), 2, FALSE) &amp;
            "'," &amp; StartDate &amp; "," &amp; EndDate &amp; ", D, NONE, NONE)"
        ),
        _xll.FDSC("", "", "PSETCAL(SEVENDAY);NO_REPEAT_F(SPEC_ID_DATA('" &amp;
            VLOOKUP(ADV$1, CHOOSE({1,2}, Timeseries[code], Timeseries[source_ticker]), 2, FALSE) &amp;
            ":" &amp; VLOOKUP(ADV$1, CHOOSE({1,2}, Timeseries[code], Timeseries[source_field]), 2, FALSE) &amp;
            "','" &amp; StartDate &amp; "','" &amp; EndDate &amp; "', D, NONE, NONE,2))"
        )
        ),
        IF(
        VLOOKUP(ADV$1, CHOOSE({1,2}, Timeseries[code], Timeseries[source]), 2, FALSE)="Bloomberg",
        BDH(
            VLOOKUP(ADV$1, CHOOSE({1,2}, Timeseries[code],Timeseries[source_ticker]), 2, FALSE),
            VLOOKUP(ADV$1, CHOOSE({1,2}, Timeseries[code],Timeseries[source_field]), 2, FALSE),
            StartDate, EndDate, "SORT","FALSE", "DTS","FALSE", "DAYS","C", "FILL","B"
        ),
        IF(
        VLOOKUP(ADV$1, CHOOSE({1,2}, Timeseries[code], Timeseries[source]), 2, FALSE)="Infomax",
        _xll.IMDH(VLOOKUP(ADV$1,CHOOSE({1,2},Timeseries[code],Timeseries[asset_class]),2,FALSE),
        VLOOKUP(ADV$1,CHOOSE({1,2},Timeseries[code],Timeseries[source_ticker]),2,FALSE),
        VLOOKUP(ADV$1,CHOOSE({1,2},Timeseries[code],Timeseries[source_field]),2,FALSE),
        StartDate+2,EndDate+2,9999,
        "Per=일,sort=A,real=false,Bizday=12,Quote=종가,ROUND=9,Pos=20,Orient=V,Title="&amp;VLOOKUP(ADV$1,CHOOSE({1,2},Timeseries[code],Timeseries[name]),2,FALSE)&amp;",DtFmt=1,TmFmt=1,unit=true"),
        NA()
        )
        )
    )
    )
)</f>
        <v>#Calc</v>
      </c>
      <c r="ADW2" s="5" t="str" cm="1">
        <f t="array" aca="1" ref="ADW2" ca="1">IF(
    ADW$1="", NA(),
    IF(
    ADW$1="Date",
    DateRange(StartDate, EndDate),
    IF(
        VLOOKUP(ADW$1, CHOOSE({1,2}, Timeseries[code], Timeseries[source]), 2, FALSE)="FactSet",
        IF(
        VLOOKUP(ADW$1, CHOOSE({1,2}, Timeseries[code], Timeseries[source_field]), 2, FALSE)="FDS_ECON_DATA",
        _xll.FDSC("", "", "PSETCAL(SEVENDAY);FDS_ECON_DATA('" &amp;
            VLOOKUP(ADW$1, CHOOSE({1,2}, Timeseries[code], Timeseries[source_ticker]), 2, FALSE) &amp;
            "'," &amp; StartDate &amp; "," &amp; EndDate &amp; ", D, NONE, NONE)"
        ),
        _xll.FDSC("", "", "PSETCAL(SEVENDAY);NO_REPEAT_F(SPEC_ID_DATA('" &amp;
            VLOOKUP(ADW$1, CHOOSE({1,2}, Timeseries[code], Timeseries[source_ticker]), 2, FALSE) &amp;
            ":" &amp; VLOOKUP(ADW$1, CHOOSE({1,2}, Timeseries[code], Timeseries[source_field]), 2, FALSE) &amp;
            "','" &amp; StartDate &amp; "','" &amp; EndDate &amp; "', D, NONE, NONE,2))"
        )
        ),
        IF(
        VLOOKUP(ADW$1, CHOOSE({1,2}, Timeseries[code], Timeseries[source]), 2, FALSE)="Bloomberg",
        BDH(
            VLOOKUP(ADW$1, CHOOSE({1,2}, Timeseries[code],Timeseries[source_ticker]), 2, FALSE),
            VLOOKUP(ADW$1, CHOOSE({1,2}, Timeseries[code],Timeseries[source_field]), 2, FALSE),
            StartDate, EndDate, "SORT","FALSE", "DTS","FALSE", "DAYS","C", "FILL","B"
        ),
        IF(
        VLOOKUP(ADW$1, CHOOSE({1,2}, Timeseries[code], Timeseries[source]), 2, FALSE)="Infomax",
        _xll.IMDH(VLOOKUP(ADW$1,CHOOSE({1,2},Timeseries[code],Timeseries[asset_class]),2,FALSE),
        VLOOKUP(ADW$1,CHOOSE({1,2},Timeseries[code],Timeseries[source_ticker]),2,FALSE),
        VLOOKUP(ADW$1,CHOOSE({1,2},Timeseries[code],Timeseries[source_field]),2,FALSE),
        StartDate+2,EndDate+2,9999,
        "Per=일,sort=A,real=false,Bizday=12,Quote=종가,ROUND=9,Pos=20,Orient=V,Title="&amp;VLOOKUP(ADW$1,CHOOSE({1,2},Timeseries[code],Timeseries[name]),2,FALSE)&amp;",DtFmt=1,TmFmt=1,unit=true"),
        NA()
        )
        )
    )
    )
)</f>
        <v>#Calc</v>
      </c>
      <c r="ADX2" s="5" t="str" cm="1">
        <f t="array" aca="1" ref="ADX2" ca="1">IF(
    ADX$1="", NA(),
    IF(
    ADX$1="Date",
    DateRange(StartDate, EndDate),
    IF(
        VLOOKUP(ADX$1, CHOOSE({1,2}, Timeseries[code], Timeseries[source]), 2, FALSE)="FactSet",
        IF(
        VLOOKUP(ADX$1, CHOOSE({1,2}, Timeseries[code], Timeseries[source_field]), 2, FALSE)="FDS_ECON_DATA",
        _xll.FDSC("", "", "PSETCAL(SEVENDAY);FDS_ECON_DATA('" &amp;
            VLOOKUP(ADX$1, CHOOSE({1,2}, Timeseries[code], Timeseries[source_ticker]), 2, FALSE) &amp;
            "'," &amp; StartDate &amp; "," &amp; EndDate &amp; ", D, NONE, NONE)"
        ),
        _xll.FDSC("", "", "PSETCAL(SEVENDAY);NO_REPEAT_F(SPEC_ID_DATA('" &amp;
            VLOOKUP(ADX$1, CHOOSE({1,2}, Timeseries[code], Timeseries[source_ticker]), 2, FALSE) &amp;
            ":" &amp; VLOOKUP(ADX$1, CHOOSE({1,2}, Timeseries[code], Timeseries[source_field]), 2, FALSE) &amp;
            "','" &amp; StartDate &amp; "','" &amp; EndDate &amp; "', D, NONE, NONE,2))"
        )
        ),
        IF(
        VLOOKUP(ADX$1, CHOOSE({1,2}, Timeseries[code], Timeseries[source]), 2, FALSE)="Bloomberg",
        BDH(
            VLOOKUP(ADX$1, CHOOSE({1,2}, Timeseries[code],Timeseries[source_ticker]), 2, FALSE),
            VLOOKUP(ADX$1, CHOOSE({1,2}, Timeseries[code],Timeseries[source_field]), 2, FALSE),
            StartDate, EndDate, "SORT","FALSE", "DTS","FALSE", "DAYS","C", "FILL","B"
        ),
        IF(
        VLOOKUP(ADX$1, CHOOSE({1,2}, Timeseries[code], Timeseries[source]), 2, FALSE)="Infomax",
        _xll.IMDH(VLOOKUP(ADX$1,CHOOSE({1,2},Timeseries[code],Timeseries[asset_class]),2,FALSE),
        VLOOKUP(ADX$1,CHOOSE({1,2},Timeseries[code],Timeseries[source_ticker]),2,FALSE),
        VLOOKUP(ADX$1,CHOOSE({1,2},Timeseries[code],Timeseries[source_field]),2,FALSE),
        StartDate+2,EndDate+2,9999,
        "Per=일,sort=A,real=false,Bizday=12,Quote=종가,ROUND=9,Pos=20,Orient=V,Title="&amp;VLOOKUP(ADX$1,CHOOSE({1,2},Timeseries[code],Timeseries[name]),2,FALSE)&amp;",DtFmt=1,TmFmt=1,unit=true"),
        NA()
        )
        )
    )
    )
)</f>
        <v>#Calc</v>
      </c>
      <c r="ADY2" s="5" t="str" cm="1">
        <f t="array" aca="1" ref="ADY2" ca="1">IF(
    ADY$1="", NA(),
    IF(
    ADY$1="Date",
    DateRange(StartDate, EndDate),
    IF(
        VLOOKUP(ADY$1, CHOOSE({1,2}, Timeseries[code], Timeseries[source]), 2, FALSE)="FactSet",
        IF(
        VLOOKUP(ADY$1, CHOOSE({1,2}, Timeseries[code], Timeseries[source_field]), 2, FALSE)="FDS_ECON_DATA",
        _xll.FDSC("", "", "PSETCAL(SEVENDAY);FDS_ECON_DATA('" &amp;
            VLOOKUP(ADY$1, CHOOSE({1,2}, Timeseries[code], Timeseries[source_ticker]), 2, FALSE) &amp;
            "'," &amp; StartDate &amp; "," &amp; EndDate &amp; ", D, NONE, NONE)"
        ),
        _xll.FDSC("", "", "PSETCAL(SEVENDAY);NO_REPEAT_F(SPEC_ID_DATA('" &amp;
            VLOOKUP(ADY$1, CHOOSE({1,2}, Timeseries[code], Timeseries[source_ticker]), 2, FALSE) &amp;
            ":" &amp; VLOOKUP(ADY$1, CHOOSE({1,2}, Timeseries[code], Timeseries[source_field]), 2, FALSE) &amp;
            "','" &amp; StartDate &amp; "','" &amp; EndDate &amp; "', D, NONE, NONE,2))"
        )
        ),
        IF(
        VLOOKUP(ADY$1, CHOOSE({1,2}, Timeseries[code], Timeseries[source]), 2, FALSE)="Bloomberg",
        BDH(
            VLOOKUP(ADY$1, CHOOSE({1,2}, Timeseries[code],Timeseries[source_ticker]), 2, FALSE),
            VLOOKUP(ADY$1, CHOOSE({1,2}, Timeseries[code],Timeseries[source_field]), 2, FALSE),
            StartDate, EndDate, "SORT","FALSE", "DTS","FALSE", "DAYS","C", "FILL","B"
        ),
        IF(
        VLOOKUP(ADY$1, CHOOSE({1,2}, Timeseries[code], Timeseries[source]), 2, FALSE)="Infomax",
        _xll.IMDH(VLOOKUP(ADY$1,CHOOSE({1,2},Timeseries[code],Timeseries[asset_class]),2,FALSE),
        VLOOKUP(ADY$1,CHOOSE({1,2},Timeseries[code],Timeseries[source_ticker]),2,FALSE),
        VLOOKUP(ADY$1,CHOOSE({1,2},Timeseries[code],Timeseries[source_field]),2,FALSE),
        StartDate+2,EndDate+2,9999,
        "Per=일,sort=A,real=false,Bizday=12,Quote=종가,ROUND=9,Pos=20,Orient=V,Title="&amp;VLOOKUP(ADY$1,CHOOSE({1,2},Timeseries[code],Timeseries[name]),2,FALSE)&amp;",DtFmt=1,TmFmt=1,unit=true"),
        NA()
        )
        )
    )
    )
)</f>
        <v>#Calc</v>
      </c>
      <c r="ADZ2" s="5" t="str" cm="1">
        <f t="array" aca="1" ref="ADZ2" ca="1">IF(
    ADZ$1="", NA(),
    IF(
    ADZ$1="Date",
    DateRange(StartDate, EndDate),
    IF(
        VLOOKUP(ADZ$1, CHOOSE({1,2}, Timeseries[code], Timeseries[source]), 2, FALSE)="FactSet",
        IF(
        VLOOKUP(ADZ$1, CHOOSE({1,2}, Timeseries[code], Timeseries[source_field]), 2, FALSE)="FDS_ECON_DATA",
        _xll.FDSC("", "", "PSETCAL(SEVENDAY);FDS_ECON_DATA('" &amp;
            VLOOKUP(ADZ$1, CHOOSE({1,2}, Timeseries[code], Timeseries[source_ticker]), 2, FALSE) &amp;
            "'," &amp; StartDate &amp; "," &amp; EndDate &amp; ", D, NONE, NONE)"
        ),
        _xll.FDSC("", "", "PSETCAL(SEVENDAY);NO_REPEAT_F(SPEC_ID_DATA('" &amp;
            VLOOKUP(ADZ$1, CHOOSE({1,2}, Timeseries[code], Timeseries[source_ticker]), 2, FALSE) &amp;
            ":" &amp; VLOOKUP(ADZ$1, CHOOSE({1,2}, Timeseries[code], Timeseries[source_field]), 2, FALSE) &amp;
            "','" &amp; StartDate &amp; "','" &amp; EndDate &amp; "', D, NONE, NONE,2))"
        )
        ),
        IF(
        VLOOKUP(ADZ$1, CHOOSE({1,2}, Timeseries[code], Timeseries[source]), 2, FALSE)="Bloomberg",
        BDH(
            VLOOKUP(ADZ$1, CHOOSE({1,2}, Timeseries[code],Timeseries[source_ticker]), 2, FALSE),
            VLOOKUP(ADZ$1, CHOOSE({1,2}, Timeseries[code],Timeseries[source_field]), 2, FALSE),
            StartDate, EndDate, "SORT","FALSE", "DTS","FALSE", "DAYS","C", "FILL","B"
        ),
        IF(
        VLOOKUP(ADZ$1, CHOOSE({1,2}, Timeseries[code], Timeseries[source]), 2, FALSE)="Infomax",
        _xll.IMDH(VLOOKUP(ADZ$1,CHOOSE({1,2},Timeseries[code],Timeseries[asset_class]),2,FALSE),
        VLOOKUP(ADZ$1,CHOOSE({1,2},Timeseries[code],Timeseries[source_ticker]),2,FALSE),
        VLOOKUP(ADZ$1,CHOOSE({1,2},Timeseries[code],Timeseries[source_field]),2,FALSE),
        StartDate+2,EndDate+2,9999,
        "Per=일,sort=A,real=false,Bizday=12,Quote=종가,ROUND=9,Pos=20,Orient=V,Title="&amp;VLOOKUP(ADZ$1,CHOOSE({1,2},Timeseries[code],Timeseries[name]),2,FALSE)&amp;",DtFmt=1,TmFmt=1,unit=true"),
        NA()
        )
        )
    )
    )
)</f>
        <v>#Calc</v>
      </c>
      <c r="AEA2" s="5" t="str" cm="1">
        <f t="array" aca="1" ref="AEA2" ca="1">IF(
    AEA$1="", NA(),
    IF(
    AEA$1="Date",
    DateRange(StartDate, EndDate),
    IF(
        VLOOKUP(AEA$1, CHOOSE({1,2}, Timeseries[code], Timeseries[source]), 2, FALSE)="FactSet",
        IF(
        VLOOKUP(AEA$1, CHOOSE({1,2}, Timeseries[code], Timeseries[source_field]), 2, FALSE)="FDS_ECON_DATA",
        _xll.FDSC("", "", "PSETCAL(SEVENDAY);FDS_ECON_DATA('" &amp;
            VLOOKUP(AEA$1, CHOOSE({1,2}, Timeseries[code], Timeseries[source_ticker]), 2, FALSE) &amp;
            "'," &amp; StartDate &amp; "," &amp; EndDate &amp; ", D, NONE, NONE)"
        ),
        _xll.FDSC("", "", "PSETCAL(SEVENDAY);NO_REPEAT_F(SPEC_ID_DATA('" &amp;
            VLOOKUP(AEA$1, CHOOSE({1,2}, Timeseries[code], Timeseries[source_ticker]), 2, FALSE) &amp;
            ":" &amp; VLOOKUP(AEA$1, CHOOSE({1,2}, Timeseries[code], Timeseries[source_field]), 2, FALSE) &amp;
            "','" &amp; StartDate &amp; "','" &amp; EndDate &amp; "', D, NONE, NONE,2))"
        )
        ),
        IF(
        VLOOKUP(AEA$1, CHOOSE({1,2}, Timeseries[code], Timeseries[source]), 2, FALSE)="Bloomberg",
        BDH(
            VLOOKUP(AEA$1, CHOOSE({1,2}, Timeseries[code],Timeseries[source_ticker]), 2, FALSE),
            VLOOKUP(AEA$1, CHOOSE({1,2}, Timeseries[code],Timeseries[source_field]), 2, FALSE),
            StartDate, EndDate, "SORT","FALSE", "DTS","FALSE", "DAYS","C", "FILL","B"
        ),
        IF(
        VLOOKUP(AEA$1, CHOOSE({1,2}, Timeseries[code], Timeseries[source]), 2, FALSE)="Infomax",
        _xll.IMDH(VLOOKUP(AEA$1,CHOOSE({1,2},Timeseries[code],Timeseries[asset_class]),2,FALSE),
        VLOOKUP(AEA$1,CHOOSE({1,2},Timeseries[code],Timeseries[source_ticker]),2,FALSE),
        VLOOKUP(AEA$1,CHOOSE({1,2},Timeseries[code],Timeseries[source_field]),2,FALSE),
        StartDate+2,EndDate+2,9999,
        "Per=일,sort=A,real=false,Bizday=12,Quote=종가,ROUND=9,Pos=20,Orient=V,Title="&amp;VLOOKUP(AEA$1,CHOOSE({1,2},Timeseries[code],Timeseries[name]),2,FALSE)&amp;",DtFmt=1,TmFmt=1,unit=true"),
        NA()
        )
        )
    )
    )
)</f>
        <v>#Calc</v>
      </c>
      <c r="AEB2" s="5" t="str" cm="1">
        <f t="array" aca="1" ref="AEB2" ca="1">IF(
    AEB$1="", NA(),
    IF(
    AEB$1="Date",
    DateRange(StartDate, EndDate),
    IF(
        VLOOKUP(AEB$1, CHOOSE({1,2}, Timeseries[code], Timeseries[source]), 2, FALSE)="FactSet",
        IF(
        VLOOKUP(AEB$1, CHOOSE({1,2}, Timeseries[code], Timeseries[source_field]), 2, FALSE)="FDS_ECON_DATA",
        _xll.FDSC("", "", "PSETCAL(SEVENDAY);FDS_ECON_DATA('" &amp;
            VLOOKUP(AEB$1, CHOOSE({1,2}, Timeseries[code], Timeseries[source_ticker]), 2, FALSE) &amp;
            "'," &amp; StartDate &amp; "," &amp; EndDate &amp; ", D, NONE, NONE)"
        ),
        _xll.FDSC("", "", "PSETCAL(SEVENDAY);NO_REPEAT_F(SPEC_ID_DATA('" &amp;
            VLOOKUP(AEB$1, CHOOSE({1,2}, Timeseries[code], Timeseries[source_ticker]), 2, FALSE) &amp;
            ":" &amp; VLOOKUP(AEB$1, CHOOSE({1,2}, Timeseries[code], Timeseries[source_field]), 2, FALSE) &amp;
            "','" &amp; StartDate &amp; "','" &amp; EndDate &amp; "', D, NONE, NONE,2))"
        )
        ),
        IF(
        VLOOKUP(AEB$1, CHOOSE({1,2}, Timeseries[code], Timeseries[source]), 2, FALSE)="Bloomberg",
        BDH(
            VLOOKUP(AEB$1, CHOOSE({1,2}, Timeseries[code],Timeseries[source_ticker]), 2, FALSE),
            VLOOKUP(AEB$1, CHOOSE({1,2}, Timeseries[code],Timeseries[source_field]), 2, FALSE),
            StartDate, EndDate, "SORT","FALSE", "DTS","FALSE", "DAYS","C", "FILL","B"
        ),
        IF(
        VLOOKUP(AEB$1, CHOOSE({1,2}, Timeseries[code], Timeseries[source]), 2, FALSE)="Infomax",
        _xll.IMDH(VLOOKUP(AEB$1,CHOOSE({1,2},Timeseries[code],Timeseries[asset_class]),2,FALSE),
        VLOOKUP(AEB$1,CHOOSE({1,2},Timeseries[code],Timeseries[source_ticker]),2,FALSE),
        VLOOKUP(AEB$1,CHOOSE({1,2},Timeseries[code],Timeseries[source_field]),2,FALSE),
        StartDate+2,EndDate+2,9999,
        "Per=일,sort=A,real=false,Bizday=12,Quote=종가,ROUND=9,Pos=20,Orient=V,Title="&amp;VLOOKUP(AEB$1,CHOOSE({1,2},Timeseries[code],Timeseries[name]),2,FALSE)&amp;",DtFmt=1,TmFmt=1,unit=true"),
        NA()
        )
        )
    )
    )
)</f>
        <v>#Calc</v>
      </c>
      <c r="AEC2" s="5" t="str" cm="1">
        <f t="array" aca="1" ref="AEC2" ca="1">IF(
    AEC$1="", NA(),
    IF(
    AEC$1="Date",
    DateRange(StartDate, EndDate),
    IF(
        VLOOKUP(AEC$1, CHOOSE({1,2}, Timeseries[code], Timeseries[source]), 2, FALSE)="FactSet",
        IF(
        VLOOKUP(AEC$1, CHOOSE({1,2}, Timeseries[code], Timeseries[source_field]), 2, FALSE)="FDS_ECON_DATA",
        _xll.FDSC("", "", "PSETCAL(SEVENDAY);FDS_ECON_DATA('" &amp;
            VLOOKUP(AEC$1, CHOOSE({1,2}, Timeseries[code], Timeseries[source_ticker]), 2, FALSE) &amp;
            "'," &amp; StartDate &amp; "," &amp; EndDate &amp; ", D, NONE, NONE)"
        ),
        _xll.FDSC("", "", "PSETCAL(SEVENDAY);NO_REPEAT_F(SPEC_ID_DATA('" &amp;
            VLOOKUP(AEC$1, CHOOSE({1,2}, Timeseries[code], Timeseries[source_ticker]), 2, FALSE) &amp;
            ":" &amp; VLOOKUP(AEC$1, CHOOSE({1,2}, Timeseries[code], Timeseries[source_field]), 2, FALSE) &amp;
            "','" &amp; StartDate &amp; "','" &amp; EndDate &amp; "', D, NONE, NONE,2))"
        )
        ),
        IF(
        VLOOKUP(AEC$1, CHOOSE({1,2}, Timeseries[code], Timeseries[source]), 2, FALSE)="Bloomberg",
        BDH(
            VLOOKUP(AEC$1, CHOOSE({1,2}, Timeseries[code],Timeseries[source_ticker]), 2, FALSE),
            VLOOKUP(AEC$1, CHOOSE({1,2}, Timeseries[code],Timeseries[source_field]), 2, FALSE),
            StartDate, EndDate, "SORT","FALSE", "DTS","FALSE", "DAYS","C", "FILL","B"
        ),
        IF(
        VLOOKUP(AEC$1, CHOOSE({1,2}, Timeseries[code], Timeseries[source]), 2, FALSE)="Infomax",
        _xll.IMDH(VLOOKUP(AEC$1,CHOOSE({1,2},Timeseries[code],Timeseries[asset_class]),2,FALSE),
        VLOOKUP(AEC$1,CHOOSE({1,2},Timeseries[code],Timeseries[source_ticker]),2,FALSE),
        VLOOKUP(AEC$1,CHOOSE({1,2},Timeseries[code],Timeseries[source_field]),2,FALSE),
        StartDate+2,EndDate+2,9999,
        "Per=일,sort=A,real=false,Bizday=12,Quote=종가,ROUND=9,Pos=20,Orient=V,Title="&amp;VLOOKUP(AEC$1,CHOOSE({1,2},Timeseries[code],Timeseries[name]),2,FALSE)&amp;",DtFmt=1,TmFmt=1,unit=true"),
        NA()
        )
        )
    )
    )
)</f>
        <v>#Calc</v>
      </c>
      <c r="AED2" s="5" t="str" cm="1">
        <f t="array" aca="1" ref="AED2" ca="1">IF(
    AED$1="", NA(),
    IF(
    AED$1="Date",
    DateRange(StartDate, EndDate),
    IF(
        VLOOKUP(AED$1, CHOOSE({1,2}, Timeseries[code], Timeseries[source]), 2, FALSE)="FactSet",
        IF(
        VLOOKUP(AED$1, CHOOSE({1,2}, Timeseries[code], Timeseries[source_field]), 2, FALSE)="FDS_ECON_DATA",
        _xll.FDSC("", "", "PSETCAL(SEVENDAY);FDS_ECON_DATA('" &amp;
            VLOOKUP(AED$1, CHOOSE({1,2}, Timeseries[code], Timeseries[source_ticker]), 2, FALSE) &amp;
            "'," &amp; StartDate &amp; "," &amp; EndDate &amp; ", D, NONE, NONE)"
        ),
        _xll.FDSC("", "", "PSETCAL(SEVENDAY);NO_REPEAT_F(SPEC_ID_DATA('" &amp;
            VLOOKUP(AED$1, CHOOSE({1,2}, Timeseries[code], Timeseries[source_ticker]), 2, FALSE) &amp;
            ":" &amp; VLOOKUP(AED$1, CHOOSE({1,2}, Timeseries[code], Timeseries[source_field]), 2, FALSE) &amp;
            "','" &amp; StartDate &amp; "','" &amp; EndDate &amp; "', D, NONE, NONE,2))"
        )
        ),
        IF(
        VLOOKUP(AED$1, CHOOSE({1,2}, Timeseries[code], Timeseries[source]), 2, FALSE)="Bloomberg",
        BDH(
            VLOOKUP(AED$1, CHOOSE({1,2}, Timeseries[code],Timeseries[source_ticker]), 2, FALSE),
            VLOOKUP(AED$1, CHOOSE({1,2}, Timeseries[code],Timeseries[source_field]), 2, FALSE),
            StartDate, EndDate, "SORT","FALSE", "DTS","FALSE", "DAYS","C", "FILL","B"
        ),
        IF(
        VLOOKUP(AED$1, CHOOSE({1,2}, Timeseries[code], Timeseries[source]), 2, FALSE)="Infomax",
        _xll.IMDH(VLOOKUP(AED$1,CHOOSE({1,2},Timeseries[code],Timeseries[asset_class]),2,FALSE),
        VLOOKUP(AED$1,CHOOSE({1,2},Timeseries[code],Timeseries[source_ticker]),2,FALSE),
        VLOOKUP(AED$1,CHOOSE({1,2},Timeseries[code],Timeseries[source_field]),2,FALSE),
        StartDate+2,EndDate+2,9999,
        "Per=일,sort=A,real=false,Bizday=12,Quote=종가,ROUND=9,Pos=20,Orient=V,Title="&amp;VLOOKUP(AED$1,CHOOSE({1,2},Timeseries[code],Timeseries[name]),2,FALSE)&amp;",DtFmt=1,TmFmt=1,unit=true"),
        NA()
        )
        )
    )
    )
)</f>
        <v>#Calc</v>
      </c>
      <c r="AEE2" s="5" t="str" cm="1">
        <f t="array" aca="1" ref="AEE2" ca="1">IF(
    AEE$1="", NA(),
    IF(
    AEE$1="Date",
    DateRange(StartDate, EndDate),
    IF(
        VLOOKUP(AEE$1, CHOOSE({1,2}, Timeseries[code], Timeseries[source]), 2, FALSE)="FactSet",
        IF(
        VLOOKUP(AEE$1, CHOOSE({1,2}, Timeseries[code], Timeseries[source_field]), 2, FALSE)="FDS_ECON_DATA",
        _xll.FDSC("", "", "PSETCAL(SEVENDAY);FDS_ECON_DATA('" &amp;
            VLOOKUP(AEE$1, CHOOSE({1,2}, Timeseries[code], Timeseries[source_ticker]), 2, FALSE) &amp;
            "'," &amp; StartDate &amp; "," &amp; EndDate &amp; ", D, NONE, NONE)"
        ),
        _xll.FDSC("", "", "PSETCAL(SEVENDAY);NO_REPEAT_F(SPEC_ID_DATA('" &amp;
            VLOOKUP(AEE$1, CHOOSE({1,2}, Timeseries[code], Timeseries[source_ticker]), 2, FALSE) &amp;
            ":" &amp; VLOOKUP(AEE$1, CHOOSE({1,2}, Timeseries[code], Timeseries[source_field]), 2, FALSE) &amp;
            "','" &amp; StartDate &amp; "','" &amp; EndDate &amp; "', D, NONE, NONE,2))"
        )
        ),
        IF(
        VLOOKUP(AEE$1, CHOOSE({1,2}, Timeseries[code], Timeseries[source]), 2, FALSE)="Bloomberg",
        BDH(
            VLOOKUP(AEE$1, CHOOSE({1,2}, Timeseries[code],Timeseries[source_ticker]), 2, FALSE),
            VLOOKUP(AEE$1, CHOOSE({1,2}, Timeseries[code],Timeseries[source_field]), 2, FALSE),
            StartDate, EndDate, "SORT","FALSE", "DTS","FALSE", "DAYS","C", "FILL","B"
        ),
        IF(
        VLOOKUP(AEE$1, CHOOSE({1,2}, Timeseries[code], Timeseries[source]), 2, FALSE)="Infomax",
        _xll.IMDH(VLOOKUP(AEE$1,CHOOSE({1,2},Timeseries[code],Timeseries[asset_class]),2,FALSE),
        VLOOKUP(AEE$1,CHOOSE({1,2},Timeseries[code],Timeseries[source_ticker]),2,FALSE),
        VLOOKUP(AEE$1,CHOOSE({1,2},Timeseries[code],Timeseries[source_field]),2,FALSE),
        StartDate+2,EndDate+2,9999,
        "Per=일,sort=A,real=false,Bizday=12,Quote=종가,ROUND=9,Pos=20,Orient=V,Title="&amp;VLOOKUP(AEE$1,CHOOSE({1,2},Timeseries[code],Timeseries[name]),2,FALSE)&amp;",DtFmt=1,TmFmt=1,unit=true"),
        NA()
        )
        )
    )
    )
)</f>
        <v>#Calc</v>
      </c>
      <c r="AEF2" s="5" t="str" cm="1">
        <f t="array" aca="1" ref="AEF2" ca="1">IF(
    AEF$1="", NA(),
    IF(
    AEF$1="Date",
    DateRange(StartDate, EndDate),
    IF(
        VLOOKUP(AEF$1, CHOOSE({1,2}, Timeseries[code], Timeseries[source]), 2, FALSE)="FactSet",
        IF(
        VLOOKUP(AEF$1, CHOOSE({1,2}, Timeseries[code], Timeseries[source_field]), 2, FALSE)="FDS_ECON_DATA",
        _xll.FDSC("", "", "PSETCAL(SEVENDAY);FDS_ECON_DATA('" &amp;
            VLOOKUP(AEF$1, CHOOSE({1,2}, Timeseries[code], Timeseries[source_ticker]), 2, FALSE) &amp;
            "'," &amp; StartDate &amp; "," &amp; EndDate &amp; ", D, NONE, NONE)"
        ),
        _xll.FDSC("", "", "PSETCAL(SEVENDAY);NO_REPEAT_F(SPEC_ID_DATA('" &amp;
            VLOOKUP(AEF$1, CHOOSE({1,2}, Timeseries[code], Timeseries[source_ticker]), 2, FALSE) &amp;
            ":" &amp; VLOOKUP(AEF$1, CHOOSE({1,2}, Timeseries[code], Timeseries[source_field]), 2, FALSE) &amp;
            "','" &amp; StartDate &amp; "','" &amp; EndDate &amp; "', D, NONE, NONE,2))"
        )
        ),
        IF(
        VLOOKUP(AEF$1, CHOOSE({1,2}, Timeseries[code], Timeseries[source]), 2, FALSE)="Bloomberg",
        BDH(
            VLOOKUP(AEF$1, CHOOSE({1,2}, Timeseries[code],Timeseries[source_ticker]), 2, FALSE),
            VLOOKUP(AEF$1, CHOOSE({1,2}, Timeseries[code],Timeseries[source_field]), 2, FALSE),
            StartDate, EndDate, "SORT","FALSE", "DTS","FALSE", "DAYS","C", "FILL","B"
        ),
        IF(
        VLOOKUP(AEF$1, CHOOSE({1,2}, Timeseries[code], Timeseries[source]), 2, FALSE)="Infomax",
        _xll.IMDH(VLOOKUP(AEF$1,CHOOSE({1,2},Timeseries[code],Timeseries[asset_class]),2,FALSE),
        VLOOKUP(AEF$1,CHOOSE({1,2},Timeseries[code],Timeseries[source_ticker]),2,FALSE),
        VLOOKUP(AEF$1,CHOOSE({1,2},Timeseries[code],Timeseries[source_field]),2,FALSE),
        StartDate+2,EndDate+2,9999,
        "Per=일,sort=A,real=false,Bizday=12,Quote=종가,ROUND=9,Pos=20,Orient=V,Title="&amp;VLOOKUP(AEF$1,CHOOSE({1,2},Timeseries[code],Timeseries[name]),2,FALSE)&amp;",DtFmt=1,TmFmt=1,unit=true"),
        NA()
        )
        )
    )
    )
)</f>
        <v>#Calc</v>
      </c>
      <c r="AEG2" s="5" t="str" cm="1">
        <f t="array" aca="1" ref="AEG2" ca="1">IF(
    AEG$1="", NA(),
    IF(
    AEG$1="Date",
    DateRange(StartDate, EndDate),
    IF(
        VLOOKUP(AEG$1, CHOOSE({1,2}, Timeseries[code], Timeseries[source]), 2, FALSE)="FactSet",
        IF(
        VLOOKUP(AEG$1, CHOOSE({1,2}, Timeseries[code], Timeseries[source_field]), 2, FALSE)="FDS_ECON_DATA",
        _xll.FDSC("", "", "PSETCAL(SEVENDAY);FDS_ECON_DATA('" &amp;
            VLOOKUP(AEG$1, CHOOSE({1,2}, Timeseries[code], Timeseries[source_ticker]), 2, FALSE) &amp;
            "'," &amp; StartDate &amp; "," &amp; EndDate &amp; ", D, NONE, NONE)"
        ),
        _xll.FDSC("", "", "PSETCAL(SEVENDAY);NO_REPEAT_F(SPEC_ID_DATA('" &amp;
            VLOOKUP(AEG$1, CHOOSE({1,2}, Timeseries[code], Timeseries[source_ticker]), 2, FALSE) &amp;
            ":" &amp; VLOOKUP(AEG$1, CHOOSE({1,2}, Timeseries[code], Timeseries[source_field]), 2, FALSE) &amp;
            "','" &amp; StartDate &amp; "','" &amp; EndDate &amp; "', D, NONE, NONE,2))"
        )
        ),
        IF(
        VLOOKUP(AEG$1, CHOOSE({1,2}, Timeseries[code], Timeseries[source]), 2, FALSE)="Bloomberg",
        BDH(
            VLOOKUP(AEG$1, CHOOSE({1,2}, Timeseries[code],Timeseries[source_ticker]), 2, FALSE),
            VLOOKUP(AEG$1, CHOOSE({1,2}, Timeseries[code],Timeseries[source_field]), 2, FALSE),
            StartDate, EndDate, "SORT","FALSE", "DTS","FALSE", "DAYS","C", "FILL","B"
        ),
        IF(
        VLOOKUP(AEG$1, CHOOSE({1,2}, Timeseries[code], Timeseries[source]), 2, FALSE)="Infomax",
        _xll.IMDH(VLOOKUP(AEG$1,CHOOSE({1,2},Timeseries[code],Timeseries[asset_class]),2,FALSE),
        VLOOKUP(AEG$1,CHOOSE({1,2},Timeseries[code],Timeseries[source_ticker]),2,FALSE),
        VLOOKUP(AEG$1,CHOOSE({1,2},Timeseries[code],Timeseries[source_field]),2,FALSE),
        StartDate+2,EndDate+2,9999,
        "Per=일,sort=A,real=false,Bizday=12,Quote=종가,ROUND=9,Pos=20,Orient=V,Title="&amp;VLOOKUP(AEG$1,CHOOSE({1,2},Timeseries[code],Timeseries[name]),2,FALSE)&amp;",DtFmt=1,TmFmt=1,unit=true"),
        NA()
        )
        )
    )
    )
)</f>
        <v>#Calc</v>
      </c>
      <c r="AEH2" s="5" t="str" cm="1">
        <f t="array" aca="1" ref="AEH2" ca="1">IF(
    AEH$1="", NA(),
    IF(
    AEH$1="Date",
    DateRange(StartDate, EndDate),
    IF(
        VLOOKUP(AEH$1, CHOOSE({1,2}, Timeseries[code], Timeseries[source]), 2, FALSE)="FactSet",
        IF(
        VLOOKUP(AEH$1, CHOOSE({1,2}, Timeseries[code], Timeseries[source_field]), 2, FALSE)="FDS_ECON_DATA",
        _xll.FDSC("", "", "PSETCAL(SEVENDAY);FDS_ECON_DATA('" &amp;
            VLOOKUP(AEH$1, CHOOSE({1,2}, Timeseries[code], Timeseries[source_ticker]), 2, FALSE) &amp;
            "'," &amp; StartDate &amp; "," &amp; EndDate &amp; ", D, NONE, NONE)"
        ),
        _xll.FDSC("", "", "PSETCAL(SEVENDAY);NO_REPEAT_F(SPEC_ID_DATA('" &amp;
            VLOOKUP(AEH$1, CHOOSE({1,2}, Timeseries[code], Timeseries[source_ticker]), 2, FALSE) &amp;
            ":" &amp; VLOOKUP(AEH$1, CHOOSE({1,2}, Timeseries[code], Timeseries[source_field]), 2, FALSE) &amp;
            "','" &amp; StartDate &amp; "','" &amp; EndDate &amp; "', D, NONE, NONE,2))"
        )
        ),
        IF(
        VLOOKUP(AEH$1, CHOOSE({1,2}, Timeseries[code], Timeseries[source]), 2, FALSE)="Bloomberg",
        BDH(
            VLOOKUP(AEH$1, CHOOSE({1,2}, Timeseries[code],Timeseries[source_ticker]), 2, FALSE),
            VLOOKUP(AEH$1, CHOOSE({1,2}, Timeseries[code],Timeseries[source_field]), 2, FALSE),
            StartDate, EndDate, "SORT","FALSE", "DTS","FALSE", "DAYS","C", "FILL","B"
        ),
        IF(
        VLOOKUP(AEH$1, CHOOSE({1,2}, Timeseries[code], Timeseries[source]), 2, FALSE)="Infomax",
        _xll.IMDH(VLOOKUP(AEH$1,CHOOSE({1,2},Timeseries[code],Timeseries[asset_class]),2,FALSE),
        VLOOKUP(AEH$1,CHOOSE({1,2},Timeseries[code],Timeseries[source_ticker]),2,FALSE),
        VLOOKUP(AEH$1,CHOOSE({1,2},Timeseries[code],Timeseries[source_field]),2,FALSE),
        StartDate+2,EndDate+2,9999,
        "Per=일,sort=A,real=false,Bizday=12,Quote=종가,ROUND=9,Pos=20,Orient=V,Title="&amp;VLOOKUP(AEH$1,CHOOSE({1,2},Timeseries[code],Timeseries[name]),2,FALSE)&amp;",DtFmt=1,TmFmt=1,unit=true"),
        NA()
        )
        )
    )
    )
)</f>
        <v>#Calc</v>
      </c>
      <c r="AEI2" s="5" t="str" cm="1">
        <f t="array" aca="1" ref="AEI2" ca="1">IF(
    AEI$1="", NA(),
    IF(
    AEI$1="Date",
    DateRange(StartDate, EndDate),
    IF(
        VLOOKUP(AEI$1, CHOOSE({1,2}, Timeseries[code], Timeseries[source]), 2, FALSE)="FactSet",
        IF(
        VLOOKUP(AEI$1, CHOOSE({1,2}, Timeseries[code], Timeseries[source_field]), 2, FALSE)="FDS_ECON_DATA",
        _xll.FDSC("", "", "PSETCAL(SEVENDAY);FDS_ECON_DATA('" &amp;
            VLOOKUP(AEI$1, CHOOSE({1,2}, Timeseries[code], Timeseries[source_ticker]), 2, FALSE) &amp;
            "'," &amp; StartDate &amp; "," &amp; EndDate &amp; ", D, NONE, NONE)"
        ),
        _xll.FDSC("", "", "PSETCAL(SEVENDAY);NO_REPEAT_F(SPEC_ID_DATA('" &amp;
            VLOOKUP(AEI$1, CHOOSE({1,2}, Timeseries[code], Timeseries[source_ticker]), 2, FALSE) &amp;
            ":" &amp; VLOOKUP(AEI$1, CHOOSE({1,2}, Timeseries[code], Timeseries[source_field]), 2, FALSE) &amp;
            "','" &amp; StartDate &amp; "','" &amp; EndDate &amp; "', D, NONE, NONE,2))"
        )
        ),
        IF(
        VLOOKUP(AEI$1, CHOOSE({1,2}, Timeseries[code], Timeseries[source]), 2, FALSE)="Bloomberg",
        BDH(
            VLOOKUP(AEI$1, CHOOSE({1,2}, Timeseries[code],Timeseries[source_ticker]), 2, FALSE),
            VLOOKUP(AEI$1, CHOOSE({1,2}, Timeseries[code],Timeseries[source_field]), 2, FALSE),
            StartDate, EndDate, "SORT","FALSE", "DTS","FALSE", "DAYS","C", "FILL","B"
        ),
        IF(
        VLOOKUP(AEI$1, CHOOSE({1,2}, Timeseries[code], Timeseries[source]), 2, FALSE)="Infomax",
        _xll.IMDH(VLOOKUP(AEI$1,CHOOSE({1,2},Timeseries[code],Timeseries[asset_class]),2,FALSE),
        VLOOKUP(AEI$1,CHOOSE({1,2},Timeseries[code],Timeseries[source_ticker]),2,FALSE),
        VLOOKUP(AEI$1,CHOOSE({1,2},Timeseries[code],Timeseries[source_field]),2,FALSE),
        StartDate+2,EndDate+2,9999,
        "Per=일,sort=A,real=false,Bizday=12,Quote=종가,ROUND=9,Pos=20,Orient=V,Title="&amp;VLOOKUP(AEI$1,CHOOSE({1,2},Timeseries[code],Timeseries[name]),2,FALSE)&amp;",DtFmt=1,TmFmt=1,unit=true"),
        NA()
        )
        )
    )
    )
)</f>
        <v>#Calc</v>
      </c>
      <c r="AEJ2" s="5" t="str" cm="1">
        <f t="array" aca="1" ref="AEJ2" ca="1">IF(
    AEJ$1="", NA(),
    IF(
    AEJ$1="Date",
    DateRange(StartDate, EndDate),
    IF(
        VLOOKUP(AEJ$1, CHOOSE({1,2}, Timeseries[code], Timeseries[source]), 2, FALSE)="FactSet",
        IF(
        VLOOKUP(AEJ$1, CHOOSE({1,2}, Timeseries[code], Timeseries[source_field]), 2, FALSE)="FDS_ECON_DATA",
        _xll.FDSC("", "", "PSETCAL(SEVENDAY);FDS_ECON_DATA('" &amp;
            VLOOKUP(AEJ$1, CHOOSE({1,2}, Timeseries[code], Timeseries[source_ticker]), 2, FALSE) &amp;
            "'," &amp; StartDate &amp; "," &amp; EndDate &amp; ", D, NONE, NONE)"
        ),
        _xll.FDSC("", "", "PSETCAL(SEVENDAY);NO_REPEAT_F(SPEC_ID_DATA('" &amp;
            VLOOKUP(AEJ$1, CHOOSE({1,2}, Timeseries[code], Timeseries[source_ticker]), 2, FALSE) &amp;
            ":" &amp; VLOOKUP(AEJ$1, CHOOSE({1,2}, Timeseries[code], Timeseries[source_field]), 2, FALSE) &amp;
            "','" &amp; StartDate &amp; "','" &amp; EndDate &amp; "', D, NONE, NONE,2))"
        )
        ),
        IF(
        VLOOKUP(AEJ$1, CHOOSE({1,2}, Timeseries[code], Timeseries[source]), 2, FALSE)="Bloomberg",
        BDH(
            VLOOKUP(AEJ$1, CHOOSE({1,2}, Timeseries[code],Timeseries[source_ticker]), 2, FALSE),
            VLOOKUP(AEJ$1, CHOOSE({1,2}, Timeseries[code],Timeseries[source_field]), 2, FALSE),
            StartDate, EndDate, "SORT","FALSE", "DTS","FALSE", "DAYS","C", "FILL","B"
        ),
        IF(
        VLOOKUP(AEJ$1, CHOOSE({1,2}, Timeseries[code], Timeseries[source]), 2, FALSE)="Infomax",
        _xll.IMDH(VLOOKUP(AEJ$1,CHOOSE({1,2},Timeseries[code],Timeseries[asset_class]),2,FALSE),
        VLOOKUP(AEJ$1,CHOOSE({1,2},Timeseries[code],Timeseries[source_ticker]),2,FALSE),
        VLOOKUP(AEJ$1,CHOOSE({1,2},Timeseries[code],Timeseries[source_field]),2,FALSE),
        StartDate+2,EndDate+2,9999,
        "Per=일,sort=A,real=false,Bizday=12,Quote=종가,ROUND=9,Pos=20,Orient=V,Title="&amp;VLOOKUP(AEJ$1,CHOOSE({1,2},Timeseries[code],Timeseries[name]),2,FALSE)&amp;",DtFmt=1,TmFmt=1,unit=true"),
        NA()
        )
        )
    )
    )
)</f>
        <v>#Calc</v>
      </c>
      <c r="AEK2" s="5" t="str" cm="1">
        <f t="array" aca="1" ref="AEK2" ca="1">IF(
    AEK$1="", NA(),
    IF(
    AEK$1="Date",
    DateRange(StartDate, EndDate),
    IF(
        VLOOKUP(AEK$1, CHOOSE({1,2}, Timeseries[code], Timeseries[source]), 2, FALSE)="FactSet",
        IF(
        VLOOKUP(AEK$1, CHOOSE({1,2}, Timeseries[code], Timeseries[source_field]), 2, FALSE)="FDS_ECON_DATA",
        _xll.FDSC("", "", "PSETCAL(SEVENDAY);FDS_ECON_DATA('" &amp;
            VLOOKUP(AEK$1, CHOOSE({1,2}, Timeseries[code], Timeseries[source_ticker]), 2, FALSE) &amp;
            "'," &amp; StartDate &amp; "," &amp; EndDate &amp; ", D, NONE, NONE)"
        ),
        _xll.FDSC("", "", "PSETCAL(SEVENDAY);NO_REPEAT_F(SPEC_ID_DATA('" &amp;
            VLOOKUP(AEK$1, CHOOSE({1,2}, Timeseries[code], Timeseries[source_ticker]), 2, FALSE) &amp;
            ":" &amp; VLOOKUP(AEK$1, CHOOSE({1,2}, Timeseries[code], Timeseries[source_field]), 2, FALSE) &amp;
            "','" &amp; StartDate &amp; "','" &amp; EndDate &amp; "', D, NONE, NONE,2))"
        )
        ),
        IF(
        VLOOKUP(AEK$1, CHOOSE({1,2}, Timeseries[code], Timeseries[source]), 2, FALSE)="Bloomberg",
        BDH(
            VLOOKUP(AEK$1, CHOOSE({1,2}, Timeseries[code],Timeseries[source_ticker]), 2, FALSE),
            VLOOKUP(AEK$1, CHOOSE({1,2}, Timeseries[code],Timeseries[source_field]), 2, FALSE),
            StartDate, EndDate, "SORT","FALSE", "DTS","FALSE", "DAYS","C", "FILL","B"
        ),
        IF(
        VLOOKUP(AEK$1, CHOOSE({1,2}, Timeseries[code], Timeseries[source]), 2, FALSE)="Infomax",
        _xll.IMDH(VLOOKUP(AEK$1,CHOOSE({1,2},Timeseries[code],Timeseries[asset_class]),2,FALSE),
        VLOOKUP(AEK$1,CHOOSE({1,2},Timeseries[code],Timeseries[source_ticker]),2,FALSE),
        VLOOKUP(AEK$1,CHOOSE({1,2},Timeseries[code],Timeseries[source_field]),2,FALSE),
        StartDate+2,EndDate+2,9999,
        "Per=일,sort=A,real=false,Bizday=12,Quote=종가,ROUND=9,Pos=20,Orient=V,Title="&amp;VLOOKUP(AEK$1,CHOOSE({1,2},Timeseries[code],Timeseries[name]),2,FALSE)&amp;",DtFmt=1,TmFmt=1,unit=true"),
        NA()
        )
        )
    )
    )
)</f>
        <v>#Calc</v>
      </c>
      <c r="AEL2" s="5" t="str" cm="1">
        <f t="array" aca="1" ref="AEL2" ca="1">IF(
    AEL$1="", NA(),
    IF(
    AEL$1="Date",
    DateRange(StartDate, EndDate),
    IF(
        VLOOKUP(AEL$1, CHOOSE({1,2}, Timeseries[code], Timeseries[source]), 2, FALSE)="FactSet",
        IF(
        VLOOKUP(AEL$1, CHOOSE({1,2}, Timeseries[code], Timeseries[source_field]), 2, FALSE)="FDS_ECON_DATA",
        _xll.FDSC("", "", "PSETCAL(SEVENDAY);FDS_ECON_DATA('" &amp;
            VLOOKUP(AEL$1, CHOOSE({1,2}, Timeseries[code], Timeseries[source_ticker]), 2, FALSE) &amp;
            "'," &amp; StartDate &amp; "," &amp; EndDate &amp; ", D, NONE, NONE)"
        ),
        _xll.FDSC("", "", "PSETCAL(SEVENDAY);NO_REPEAT_F(SPEC_ID_DATA('" &amp;
            VLOOKUP(AEL$1, CHOOSE({1,2}, Timeseries[code], Timeseries[source_ticker]), 2, FALSE) &amp;
            ":" &amp; VLOOKUP(AEL$1, CHOOSE({1,2}, Timeseries[code], Timeseries[source_field]), 2, FALSE) &amp;
            "','" &amp; StartDate &amp; "','" &amp; EndDate &amp; "', D, NONE, NONE,2))"
        )
        ),
        IF(
        VLOOKUP(AEL$1, CHOOSE({1,2}, Timeseries[code], Timeseries[source]), 2, FALSE)="Bloomberg",
        BDH(
            VLOOKUP(AEL$1, CHOOSE({1,2}, Timeseries[code],Timeseries[source_ticker]), 2, FALSE),
            VLOOKUP(AEL$1, CHOOSE({1,2}, Timeseries[code],Timeseries[source_field]), 2, FALSE),
            StartDate, EndDate, "SORT","FALSE", "DTS","FALSE", "DAYS","C", "FILL","B"
        ),
        IF(
        VLOOKUP(AEL$1, CHOOSE({1,2}, Timeseries[code], Timeseries[source]), 2, FALSE)="Infomax",
        _xll.IMDH(VLOOKUP(AEL$1,CHOOSE({1,2},Timeseries[code],Timeseries[asset_class]),2,FALSE),
        VLOOKUP(AEL$1,CHOOSE({1,2},Timeseries[code],Timeseries[source_ticker]),2,FALSE),
        VLOOKUP(AEL$1,CHOOSE({1,2},Timeseries[code],Timeseries[source_field]),2,FALSE),
        StartDate+2,EndDate+2,9999,
        "Per=일,sort=A,real=false,Bizday=12,Quote=종가,ROUND=9,Pos=20,Orient=V,Title="&amp;VLOOKUP(AEL$1,CHOOSE({1,2},Timeseries[code],Timeseries[name]),2,FALSE)&amp;",DtFmt=1,TmFmt=1,unit=true"),
        NA()
        )
        )
    )
    )
)</f>
        <v>#Calc</v>
      </c>
      <c r="AEM2" s="5" t="str" cm="1">
        <f t="array" aca="1" ref="AEM2" ca="1">IF(
    AEM$1="", NA(),
    IF(
    AEM$1="Date",
    DateRange(StartDate, EndDate),
    IF(
        VLOOKUP(AEM$1, CHOOSE({1,2}, Timeseries[code], Timeseries[source]), 2, FALSE)="FactSet",
        IF(
        VLOOKUP(AEM$1, CHOOSE({1,2}, Timeseries[code], Timeseries[source_field]), 2, FALSE)="FDS_ECON_DATA",
        _xll.FDSC("", "", "PSETCAL(SEVENDAY);FDS_ECON_DATA('" &amp;
            VLOOKUP(AEM$1, CHOOSE({1,2}, Timeseries[code], Timeseries[source_ticker]), 2, FALSE) &amp;
            "'," &amp; StartDate &amp; "," &amp; EndDate &amp; ", D, NONE, NONE)"
        ),
        _xll.FDSC("", "", "PSETCAL(SEVENDAY);NO_REPEAT_F(SPEC_ID_DATA('" &amp;
            VLOOKUP(AEM$1, CHOOSE({1,2}, Timeseries[code], Timeseries[source_ticker]), 2, FALSE) &amp;
            ":" &amp; VLOOKUP(AEM$1, CHOOSE({1,2}, Timeseries[code], Timeseries[source_field]), 2, FALSE) &amp;
            "','" &amp; StartDate &amp; "','" &amp; EndDate &amp; "', D, NONE, NONE,2))"
        )
        ),
        IF(
        VLOOKUP(AEM$1, CHOOSE({1,2}, Timeseries[code], Timeseries[source]), 2, FALSE)="Bloomberg",
        BDH(
            VLOOKUP(AEM$1, CHOOSE({1,2}, Timeseries[code],Timeseries[source_ticker]), 2, FALSE),
            VLOOKUP(AEM$1, CHOOSE({1,2}, Timeseries[code],Timeseries[source_field]), 2, FALSE),
            StartDate, EndDate, "SORT","FALSE", "DTS","FALSE", "DAYS","C", "FILL","B"
        ),
        IF(
        VLOOKUP(AEM$1, CHOOSE({1,2}, Timeseries[code], Timeseries[source]), 2, FALSE)="Infomax",
        _xll.IMDH(VLOOKUP(AEM$1,CHOOSE({1,2},Timeseries[code],Timeseries[asset_class]),2,FALSE),
        VLOOKUP(AEM$1,CHOOSE({1,2},Timeseries[code],Timeseries[source_ticker]),2,FALSE),
        VLOOKUP(AEM$1,CHOOSE({1,2},Timeseries[code],Timeseries[source_field]),2,FALSE),
        StartDate+2,EndDate+2,9999,
        "Per=일,sort=A,real=false,Bizday=12,Quote=종가,ROUND=9,Pos=20,Orient=V,Title="&amp;VLOOKUP(AEM$1,CHOOSE({1,2},Timeseries[code],Timeseries[name]),2,FALSE)&amp;",DtFmt=1,TmFmt=1,unit=true"),
        NA()
        )
        )
    )
    )
)</f>
        <v>#Calc</v>
      </c>
      <c r="AEN2" s="5" t="str" cm="1">
        <f t="array" aca="1" ref="AEN2" ca="1">IF(
    AEN$1="", NA(),
    IF(
    AEN$1="Date",
    DateRange(StartDate, EndDate),
    IF(
        VLOOKUP(AEN$1, CHOOSE({1,2}, Timeseries[code], Timeseries[source]), 2, FALSE)="FactSet",
        IF(
        VLOOKUP(AEN$1, CHOOSE({1,2}, Timeseries[code], Timeseries[source_field]), 2, FALSE)="FDS_ECON_DATA",
        _xll.FDSC("", "", "PSETCAL(SEVENDAY);FDS_ECON_DATA('" &amp;
            VLOOKUP(AEN$1, CHOOSE({1,2}, Timeseries[code], Timeseries[source_ticker]), 2, FALSE) &amp;
            "'," &amp; StartDate &amp; "," &amp; EndDate &amp; ", D, NONE, NONE)"
        ),
        _xll.FDSC("", "", "PSETCAL(SEVENDAY);NO_REPEAT_F(SPEC_ID_DATA('" &amp;
            VLOOKUP(AEN$1, CHOOSE({1,2}, Timeseries[code], Timeseries[source_ticker]), 2, FALSE) &amp;
            ":" &amp; VLOOKUP(AEN$1, CHOOSE({1,2}, Timeseries[code], Timeseries[source_field]), 2, FALSE) &amp;
            "','" &amp; StartDate &amp; "','" &amp; EndDate &amp; "', D, NONE, NONE,2))"
        )
        ),
        IF(
        VLOOKUP(AEN$1, CHOOSE({1,2}, Timeseries[code], Timeseries[source]), 2, FALSE)="Bloomberg",
        BDH(
            VLOOKUP(AEN$1, CHOOSE({1,2}, Timeseries[code],Timeseries[source_ticker]), 2, FALSE),
            VLOOKUP(AEN$1, CHOOSE({1,2}, Timeseries[code],Timeseries[source_field]), 2, FALSE),
            StartDate, EndDate, "SORT","FALSE", "DTS","FALSE", "DAYS","C", "FILL","B"
        ),
        IF(
        VLOOKUP(AEN$1, CHOOSE({1,2}, Timeseries[code], Timeseries[source]), 2, FALSE)="Infomax",
        _xll.IMDH(VLOOKUP(AEN$1,CHOOSE({1,2},Timeseries[code],Timeseries[asset_class]),2,FALSE),
        VLOOKUP(AEN$1,CHOOSE({1,2},Timeseries[code],Timeseries[source_ticker]),2,FALSE),
        VLOOKUP(AEN$1,CHOOSE({1,2},Timeseries[code],Timeseries[source_field]),2,FALSE),
        StartDate+2,EndDate+2,9999,
        "Per=일,sort=A,real=false,Bizday=12,Quote=종가,ROUND=9,Pos=20,Orient=V,Title="&amp;VLOOKUP(AEN$1,CHOOSE({1,2},Timeseries[code],Timeseries[name]),2,FALSE)&amp;",DtFmt=1,TmFmt=1,unit=true"),
        NA()
        )
        )
    )
    )
)</f>
        <v>#Calc</v>
      </c>
      <c r="AEO2" s="5" t="str" cm="1">
        <f t="array" aca="1" ref="AEO2" ca="1">IF(
    AEO$1="", NA(),
    IF(
    AEO$1="Date",
    DateRange(StartDate, EndDate),
    IF(
        VLOOKUP(AEO$1, CHOOSE({1,2}, Timeseries[code], Timeseries[source]), 2, FALSE)="FactSet",
        IF(
        VLOOKUP(AEO$1, CHOOSE({1,2}, Timeseries[code], Timeseries[source_field]), 2, FALSE)="FDS_ECON_DATA",
        _xll.FDSC("", "", "PSETCAL(SEVENDAY);FDS_ECON_DATA('" &amp;
            VLOOKUP(AEO$1, CHOOSE({1,2}, Timeseries[code], Timeseries[source_ticker]), 2, FALSE) &amp;
            "'," &amp; StartDate &amp; "," &amp; EndDate &amp; ", D, NONE, NONE)"
        ),
        _xll.FDSC("", "", "PSETCAL(SEVENDAY);NO_REPEAT_F(SPEC_ID_DATA('" &amp;
            VLOOKUP(AEO$1, CHOOSE({1,2}, Timeseries[code], Timeseries[source_ticker]), 2, FALSE) &amp;
            ":" &amp; VLOOKUP(AEO$1, CHOOSE({1,2}, Timeseries[code], Timeseries[source_field]), 2, FALSE) &amp;
            "','" &amp; StartDate &amp; "','" &amp; EndDate &amp; "', D, NONE, NONE,2))"
        )
        ),
        IF(
        VLOOKUP(AEO$1, CHOOSE({1,2}, Timeseries[code], Timeseries[source]), 2, FALSE)="Bloomberg",
        BDH(
            VLOOKUP(AEO$1, CHOOSE({1,2}, Timeseries[code],Timeseries[source_ticker]), 2, FALSE),
            VLOOKUP(AEO$1, CHOOSE({1,2}, Timeseries[code],Timeseries[source_field]), 2, FALSE),
            StartDate, EndDate, "SORT","FALSE", "DTS","FALSE", "DAYS","C", "FILL","B"
        ),
        IF(
        VLOOKUP(AEO$1, CHOOSE({1,2}, Timeseries[code], Timeseries[source]), 2, FALSE)="Infomax",
        _xll.IMDH(VLOOKUP(AEO$1,CHOOSE({1,2},Timeseries[code],Timeseries[asset_class]),2,FALSE),
        VLOOKUP(AEO$1,CHOOSE({1,2},Timeseries[code],Timeseries[source_ticker]),2,FALSE),
        VLOOKUP(AEO$1,CHOOSE({1,2},Timeseries[code],Timeseries[source_field]),2,FALSE),
        StartDate+2,EndDate+2,9999,
        "Per=일,sort=A,real=false,Bizday=12,Quote=종가,ROUND=9,Pos=20,Orient=V,Title="&amp;VLOOKUP(AEO$1,CHOOSE({1,2},Timeseries[code],Timeseries[name]),2,FALSE)&amp;",DtFmt=1,TmFmt=1,unit=true"),
        NA()
        )
        )
    )
    )
)</f>
        <v>#Calc</v>
      </c>
      <c r="AEP2" s="5" t="str" cm="1">
        <f t="array" aca="1" ref="AEP2" ca="1">IF(
    AEP$1="", NA(),
    IF(
    AEP$1="Date",
    DateRange(StartDate, EndDate),
    IF(
        VLOOKUP(AEP$1, CHOOSE({1,2}, Timeseries[code], Timeseries[source]), 2, FALSE)="FactSet",
        IF(
        VLOOKUP(AEP$1, CHOOSE({1,2}, Timeseries[code], Timeseries[source_field]), 2, FALSE)="FDS_ECON_DATA",
        _xll.FDSC("", "", "PSETCAL(SEVENDAY);FDS_ECON_DATA('" &amp;
            VLOOKUP(AEP$1, CHOOSE({1,2}, Timeseries[code], Timeseries[source_ticker]), 2, FALSE) &amp;
            "'," &amp; StartDate &amp; "," &amp; EndDate &amp; ", D, NONE, NONE)"
        ),
        _xll.FDSC("", "", "PSETCAL(SEVENDAY);NO_REPEAT_F(SPEC_ID_DATA('" &amp;
            VLOOKUP(AEP$1, CHOOSE({1,2}, Timeseries[code], Timeseries[source_ticker]), 2, FALSE) &amp;
            ":" &amp; VLOOKUP(AEP$1, CHOOSE({1,2}, Timeseries[code], Timeseries[source_field]), 2, FALSE) &amp;
            "','" &amp; StartDate &amp; "','" &amp; EndDate &amp; "', D, NONE, NONE,2))"
        )
        ),
        IF(
        VLOOKUP(AEP$1, CHOOSE({1,2}, Timeseries[code], Timeseries[source]), 2, FALSE)="Bloomberg",
        BDH(
            VLOOKUP(AEP$1, CHOOSE({1,2}, Timeseries[code],Timeseries[source_ticker]), 2, FALSE),
            VLOOKUP(AEP$1, CHOOSE({1,2}, Timeseries[code],Timeseries[source_field]), 2, FALSE),
            StartDate, EndDate, "SORT","FALSE", "DTS","FALSE", "DAYS","C", "FILL","B"
        ),
        IF(
        VLOOKUP(AEP$1, CHOOSE({1,2}, Timeseries[code], Timeseries[source]), 2, FALSE)="Infomax",
        _xll.IMDH(VLOOKUP(AEP$1,CHOOSE({1,2},Timeseries[code],Timeseries[asset_class]),2,FALSE),
        VLOOKUP(AEP$1,CHOOSE({1,2},Timeseries[code],Timeseries[source_ticker]),2,FALSE),
        VLOOKUP(AEP$1,CHOOSE({1,2},Timeseries[code],Timeseries[source_field]),2,FALSE),
        StartDate+2,EndDate+2,9999,
        "Per=일,sort=A,real=false,Bizday=12,Quote=종가,ROUND=9,Pos=20,Orient=V,Title="&amp;VLOOKUP(AEP$1,CHOOSE({1,2},Timeseries[code],Timeseries[name]),2,FALSE)&amp;",DtFmt=1,TmFmt=1,unit=true"),
        NA()
        )
        )
    )
    )
)</f>
        <v>#Calc</v>
      </c>
      <c r="AEQ2" s="5" t="str" cm="1">
        <f t="array" aca="1" ref="AEQ2" ca="1">IF(
    AEQ$1="", NA(),
    IF(
    AEQ$1="Date",
    DateRange(StartDate, EndDate),
    IF(
        VLOOKUP(AEQ$1, CHOOSE({1,2}, Timeseries[code], Timeseries[source]), 2, FALSE)="FactSet",
        IF(
        VLOOKUP(AEQ$1, CHOOSE({1,2}, Timeseries[code], Timeseries[source_field]), 2, FALSE)="FDS_ECON_DATA",
        _xll.FDSC("", "", "PSETCAL(SEVENDAY);FDS_ECON_DATA('" &amp;
            VLOOKUP(AEQ$1, CHOOSE({1,2}, Timeseries[code], Timeseries[source_ticker]), 2, FALSE) &amp;
            "'," &amp; StartDate &amp; "," &amp; EndDate &amp; ", D, NONE, NONE)"
        ),
        _xll.FDSC("", "", "PSETCAL(SEVENDAY);NO_REPEAT_F(SPEC_ID_DATA('" &amp;
            VLOOKUP(AEQ$1, CHOOSE({1,2}, Timeseries[code], Timeseries[source_ticker]), 2, FALSE) &amp;
            ":" &amp; VLOOKUP(AEQ$1, CHOOSE({1,2}, Timeseries[code], Timeseries[source_field]), 2, FALSE) &amp;
            "','" &amp; StartDate &amp; "','" &amp; EndDate &amp; "', D, NONE, NONE,2))"
        )
        ),
        IF(
        VLOOKUP(AEQ$1, CHOOSE({1,2}, Timeseries[code], Timeseries[source]), 2, FALSE)="Bloomberg",
        BDH(
            VLOOKUP(AEQ$1, CHOOSE({1,2}, Timeseries[code],Timeseries[source_ticker]), 2, FALSE),
            VLOOKUP(AEQ$1, CHOOSE({1,2}, Timeseries[code],Timeseries[source_field]), 2, FALSE),
            StartDate, EndDate, "SORT","FALSE", "DTS","FALSE", "DAYS","C", "FILL","B"
        ),
        IF(
        VLOOKUP(AEQ$1, CHOOSE({1,2}, Timeseries[code], Timeseries[source]), 2, FALSE)="Infomax",
        _xll.IMDH(VLOOKUP(AEQ$1,CHOOSE({1,2},Timeseries[code],Timeseries[asset_class]),2,FALSE),
        VLOOKUP(AEQ$1,CHOOSE({1,2},Timeseries[code],Timeseries[source_ticker]),2,FALSE),
        VLOOKUP(AEQ$1,CHOOSE({1,2},Timeseries[code],Timeseries[source_field]),2,FALSE),
        StartDate+2,EndDate+2,9999,
        "Per=일,sort=A,real=false,Bizday=12,Quote=종가,ROUND=9,Pos=20,Orient=V,Title="&amp;VLOOKUP(AEQ$1,CHOOSE({1,2},Timeseries[code],Timeseries[name]),2,FALSE)&amp;",DtFmt=1,TmFmt=1,unit=true"),
        NA()
        )
        )
    )
    )
)</f>
        <v>#Calc</v>
      </c>
      <c r="AER2" s="5" t="str" cm="1">
        <f t="array" aca="1" ref="AER2" ca="1">IF(
    AER$1="", NA(),
    IF(
    AER$1="Date",
    DateRange(StartDate, EndDate),
    IF(
        VLOOKUP(AER$1, CHOOSE({1,2}, Timeseries[code], Timeseries[source]), 2, FALSE)="FactSet",
        IF(
        VLOOKUP(AER$1, CHOOSE({1,2}, Timeseries[code], Timeseries[source_field]), 2, FALSE)="FDS_ECON_DATA",
        _xll.FDSC("", "", "PSETCAL(SEVENDAY);FDS_ECON_DATA('" &amp;
            VLOOKUP(AER$1, CHOOSE({1,2}, Timeseries[code], Timeseries[source_ticker]), 2, FALSE) &amp;
            "'," &amp; StartDate &amp; "," &amp; EndDate &amp; ", D, NONE, NONE)"
        ),
        _xll.FDSC("", "", "PSETCAL(SEVENDAY);NO_REPEAT_F(SPEC_ID_DATA('" &amp;
            VLOOKUP(AER$1, CHOOSE({1,2}, Timeseries[code], Timeseries[source_ticker]), 2, FALSE) &amp;
            ":" &amp; VLOOKUP(AER$1, CHOOSE({1,2}, Timeseries[code], Timeseries[source_field]), 2, FALSE) &amp;
            "','" &amp; StartDate &amp; "','" &amp; EndDate &amp; "', D, NONE, NONE,2))"
        )
        ),
        IF(
        VLOOKUP(AER$1, CHOOSE({1,2}, Timeseries[code], Timeseries[source]), 2, FALSE)="Bloomberg",
        BDH(
            VLOOKUP(AER$1, CHOOSE({1,2}, Timeseries[code],Timeseries[source_ticker]), 2, FALSE),
            VLOOKUP(AER$1, CHOOSE({1,2}, Timeseries[code],Timeseries[source_field]), 2, FALSE),
            StartDate, EndDate, "SORT","FALSE", "DTS","FALSE", "DAYS","C", "FILL","B"
        ),
        IF(
        VLOOKUP(AER$1, CHOOSE({1,2}, Timeseries[code], Timeseries[source]), 2, FALSE)="Infomax",
        _xll.IMDH(VLOOKUP(AER$1,CHOOSE({1,2},Timeseries[code],Timeseries[asset_class]),2,FALSE),
        VLOOKUP(AER$1,CHOOSE({1,2},Timeseries[code],Timeseries[source_ticker]),2,FALSE),
        VLOOKUP(AER$1,CHOOSE({1,2},Timeseries[code],Timeseries[source_field]),2,FALSE),
        StartDate+2,EndDate+2,9999,
        "Per=일,sort=A,real=false,Bizday=12,Quote=종가,ROUND=9,Pos=20,Orient=V,Title="&amp;VLOOKUP(AER$1,CHOOSE({1,2},Timeseries[code],Timeseries[name]),2,FALSE)&amp;",DtFmt=1,TmFmt=1,unit=true"),
        NA()
        )
        )
    )
    )
)</f>
        <v>#Calc</v>
      </c>
      <c r="AES2" s="5" t="str" cm="1">
        <f t="array" aca="1" ref="AES2" ca="1">IF(
    AES$1="", NA(),
    IF(
    AES$1="Date",
    DateRange(StartDate, EndDate),
    IF(
        VLOOKUP(AES$1, CHOOSE({1,2}, Timeseries[code], Timeseries[source]), 2, FALSE)="FactSet",
        IF(
        VLOOKUP(AES$1, CHOOSE({1,2}, Timeseries[code], Timeseries[source_field]), 2, FALSE)="FDS_ECON_DATA",
        _xll.FDSC("", "", "PSETCAL(SEVENDAY);FDS_ECON_DATA('" &amp;
            VLOOKUP(AES$1, CHOOSE({1,2}, Timeseries[code], Timeseries[source_ticker]), 2, FALSE) &amp;
            "'," &amp; StartDate &amp; "," &amp; EndDate &amp; ", D, NONE, NONE)"
        ),
        _xll.FDSC("", "", "PSETCAL(SEVENDAY);NO_REPEAT_F(SPEC_ID_DATA('" &amp;
            VLOOKUP(AES$1, CHOOSE({1,2}, Timeseries[code], Timeseries[source_ticker]), 2, FALSE) &amp;
            ":" &amp; VLOOKUP(AES$1, CHOOSE({1,2}, Timeseries[code], Timeseries[source_field]), 2, FALSE) &amp;
            "','" &amp; StartDate &amp; "','" &amp; EndDate &amp; "', D, NONE, NONE,2))"
        )
        ),
        IF(
        VLOOKUP(AES$1, CHOOSE({1,2}, Timeseries[code], Timeseries[source]), 2, FALSE)="Bloomberg",
        BDH(
            VLOOKUP(AES$1, CHOOSE({1,2}, Timeseries[code],Timeseries[source_ticker]), 2, FALSE),
            VLOOKUP(AES$1, CHOOSE({1,2}, Timeseries[code],Timeseries[source_field]), 2, FALSE),
            StartDate, EndDate, "SORT","FALSE", "DTS","FALSE", "DAYS","C", "FILL","B"
        ),
        IF(
        VLOOKUP(AES$1, CHOOSE({1,2}, Timeseries[code], Timeseries[source]), 2, FALSE)="Infomax",
        _xll.IMDH(VLOOKUP(AES$1,CHOOSE({1,2},Timeseries[code],Timeseries[asset_class]),2,FALSE),
        VLOOKUP(AES$1,CHOOSE({1,2},Timeseries[code],Timeseries[source_ticker]),2,FALSE),
        VLOOKUP(AES$1,CHOOSE({1,2},Timeseries[code],Timeseries[source_field]),2,FALSE),
        StartDate+2,EndDate+2,9999,
        "Per=일,sort=A,real=false,Bizday=12,Quote=종가,ROUND=9,Pos=20,Orient=V,Title="&amp;VLOOKUP(AES$1,CHOOSE({1,2},Timeseries[code],Timeseries[name]),2,FALSE)&amp;",DtFmt=1,TmFmt=1,unit=true"),
        NA()
        )
        )
    )
    )
)</f>
        <v>#Calc</v>
      </c>
      <c r="AET2" s="5" t="str" cm="1">
        <f t="array" aca="1" ref="AET2" ca="1">IF(
    AET$1="", NA(),
    IF(
    AET$1="Date",
    DateRange(StartDate, EndDate),
    IF(
        VLOOKUP(AET$1, CHOOSE({1,2}, Timeseries[code], Timeseries[source]), 2, FALSE)="FactSet",
        IF(
        VLOOKUP(AET$1, CHOOSE({1,2}, Timeseries[code], Timeseries[source_field]), 2, FALSE)="FDS_ECON_DATA",
        _xll.FDSC("", "", "PSETCAL(SEVENDAY);FDS_ECON_DATA('" &amp;
            VLOOKUP(AET$1, CHOOSE({1,2}, Timeseries[code], Timeseries[source_ticker]), 2, FALSE) &amp;
            "'," &amp; StartDate &amp; "," &amp; EndDate &amp; ", D, NONE, NONE)"
        ),
        _xll.FDSC("", "", "PSETCAL(SEVENDAY);NO_REPEAT_F(SPEC_ID_DATA('" &amp;
            VLOOKUP(AET$1, CHOOSE({1,2}, Timeseries[code], Timeseries[source_ticker]), 2, FALSE) &amp;
            ":" &amp; VLOOKUP(AET$1, CHOOSE({1,2}, Timeseries[code], Timeseries[source_field]), 2, FALSE) &amp;
            "','" &amp; StartDate &amp; "','" &amp; EndDate &amp; "', D, NONE, NONE,2))"
        )
        ),
        IF(
        VLOOKUP(AET$1, CHOOSE({1,2}, Timeseries[code], Timeseries[source]), 2, FALSE)="Bloomberg",
        BDH(
            VLOOKUP(AET$1, CHOOSE({1,2}, Timeseries[code],Timeseries[source_ticker]), 2, FALSE),
            VLOOKUP(AET$1, CHOOSE({1,2}, Timeseries[code],Timeseries[source_field]), 2, FALSE),
            StartDate, EndDate, "SORT","FALSE", "DTS","FALSE", "DAYS","C", "FILL","B"
        ),
        IF(
        VLOOKUP(AET$1, CHOOSE({1,2}, Timeseries[code], Timeseries[source]), 2, FALSE)="Infomax",
        _xll.IMDH(VLOOKUP(AET$1,CHOOSE({1,2},Timeseries[code],Timeseries[asset_class]),2,FALSE),
        VLOOKUP(AET$1,CHOOSE({1,2},Timeseries[code],Timeseries[source_ticker]),2,FALSE),
        VLOOKUP(AET$1,CHOOSE({1,2},Timeseries[code],Timeseries[source_field]),2,FALSE),
        StartDate+2,EndDate+2,9999,
        "Per=일,sort=A,real=false,Bizday=12,Quote=종가,ROUND=9,Pos=20,Orient=V,Title="&amp;VLOOKUP(AET$1,CHOOSE({1,2},Timeseries[code],Timeseries[name]),2,FALSE)&amp;",DtFmt=1,TmFmt=1,unit=true"),
        NA()
        )
        )
    )
    )
)</f>
        <v>#Calc</v>
      </c>
      <c r="AEU2" s="5" t="str" cm="1">
        <f t="array" aca="1" ref="AEU2" ca="1">IF(
    AEU$1="", NA(),
    IF(
    AEU$1="Date",
    DateRange(StartDate, EndDate),
    IF(
        VLOOKUP(AEU$1, CHOOSE({1,2}, Timeseries[code], Timeseries[source]), 2, FALSE)="FactSet",
        IF(
        VLOOKUP(AEU$1, CHOOSE({1,2}, Timeseries[code], Timeseries[source_field]), 2, FALSE)="FDS_ECON_DATA",
        _xll.FDSC("", "", "PSETCAL(SEVENDAY);FDS_ECON_DATA('" &amp;
            VLOOKUP(AEU$1, CHOOSE({1,2}, Timeseries[code], Timeseries[source_ticker]), 2, FALSE) &amp;
            "'," &amp; StartDate &amp; "," &amp; EndDate &amp; ", D, NONE, NONE)"
        ),
        _xll.FDSC("", "", "PSETCAL(SEVENDAY);NO_REPEAT_F(SPEC_ID_DATA('" &amp;
            VLOOKUP(AEU$1, CHOOSE({1,2}, Timeseries[code], Timeseries[source_ticker]), 2, FALSE) &amp;
            ":" &amp; VLOOKUP(AEU$1, CHOOSE({1,2}, Timeseries[code], Timeseries[source_field]), 2, FALSE) &amp;
            "','" &amp; StartDate &amp; "','" &amp; EndDate &amp; "', D, NONE, NONE,2))"
        )
        ),
        IF(
        VLOOKUP(AEU$1, CHOOSE({1,2}, Timeseries[code], Timeseries[source]), 2, FALSE)="Bloomberg",
        BDH(
            VLOOKUP(AEU$1, CHOOSE({1,2}, Timeseries[code],Timeseries[source_ticker]), 2, FALSE),
            VLOOKUP(AEU$1, CHOOSE({1,2}, Timeseries[code],Timeseries[source_field]), 2, FALSE),
            StartDate, EndDate, "SORT","FALSE", "DTS","FALSE", "DAYS","C", "FILL","B"
        ),
        IF(
        VLOOKUP(AEU$1, CHOOSE({1,2}, Timeseries[code], Timeseries[source]), 2, FALSE)="Infomax",
        _xll.IMDH(VLOOKUP(AEU$1,CHOOSE({1,2},Timeseries[code],Timeseries[asset_class]),2,FALSE),
        VLOOKUP(AEU$1,CHOOSE({1,2},Timeseries[code],Timeseries[source_ticker]),2,FALSE),
        VLOOKUP(AEU$1,CHOOSE({1,2},Timeseries[code],Timeseries[source_field]),2,FALSE),
        StartDate+2,EndDate+2,9999,
        "Per=일,sort=A,real=false,Bizday=12,Quote=종가,ROUND=9,Pos=20,Orient=V,Title="&amp;VLOOKUP(AEU$1,CHOOSE({1,2},Timeseries[code],Timeseries[name]),2,FALSE)&amp;",DtFmt=1,TmFmt=1,unit=true"),
        NA()
        )
        )
    )
    )
)</f>
        <v>#Calc</v>
      </c>
      <c r="AEV2" s="5" t="str" cm="1">
        <f t="array" aca="1" ref="AEV2" ca="1">IF(
    AEV$1="", NA(),
    IF(
    AEV$1="Date",
    DateRange(StartDate, EndDate),
    IF(
        VLOOKUP(AEV$1, CHOOSE({1,2}, Timeseries[code], Timeseries[source]), 2, FALSE)="FactSet",
        IF(
        VLOOKUP(AEV$1, CHOOSE({1,2}, Timeseries[code], Timeseries[source_field]), 2, FALSE)="FDS_ECON_DATA",
        _xll.FDSC("", "", "PSETCAL(SEVENDAY);FDS_ECON_DATA('" &amp;
            VLOOKUP(AEV$1, CHOOSE({1,2}, Timeseries[code], Timeseries[source_ticker]), 2, FALSE) &amp;
            "'," &amp; StartDate &amp; "," &amp; EndDate &amp; ", D, NONE, NONE)"
        ),
        _xll.FDSC("", "", "PSETCAL(SEVENDAY);NO_REPEAT_F(SPEC_ID_DATA('" &amp;
            VLOOKUP(AEV$1, CHOOSE({1,2}, Timeseries[code], Timeseries[source_ticker]), 2, FALSE) &amp;
            ":" &amp; VLOOKUP(AEV$1, CHOOSE({1,2}, Timeseries[code], Timeseries[source_field]), 2, FALSE) &amp;
            "','" &amp; StartDate &amp; "','" &amp; EndDate &amp; "', D, NONE, NONE,2))"
        )
        ),
        IF(
        VLOOKUP(AEV$1, CHOOSE({1,2}, Timeseries[code], Timeseries[source]), 2, FALSE)="Bloomberg",
        BDH(
            VLOOKUP(AEV$1, CHOOSE({1,2}, Timeseries[code],Timeseries[source_ticker]), 2, FALSE),
            VLOOKUP(AEV$1, CHOOSE({1,2}, Timeseries[code],Timeseries[source_field]), 2, FALSE),
            StartDate, EndDate, "SORT","FALSE", "DTS","FALSE", "DAYS","C", "FILL","B"
        ),
        IF(
        VLOOKUP(AEV$1, CHOOSE({1,2}, Timeseries[code], Timeseries[source]), 2, FALSE)="Infomax",
        _xll.IMDH(VLOOKUP(AEV$1,CHOOSE({1,2},Timeseries[code],Timeseries[asset_class]),2,FALSE),
        VLOOKUP(AEV$1,CHOOSE({1,2},Timeseries[code],Timeseries[source_ticker]),2,FALSE),
        VLOOKUP(AEV$1,CHOOSE({1,2},Timeseries[code],Timeseries[source_field]),2,FALSE),
        StartDate+2,EndDate+2,9999,
        "Per=일,sort=A,real=false,Bizday=12,Quote=종가,ROUND=9,Pos=20,Orient=V,Title="&amp;VLOOKUP(AEV$1,CHOOSE({1,2},Timeseries[code],Timeseries[name]),2,FALSE)&amp;",DtFmt=1,TmFmt=1,unit=true"),
        NA()
        )
        )
    )
    )
)</f>
        <v>#Calc</v>
      </c>
      <c r="AEW2" s="5" t="str" cm="1">
        <f t="array" aca="1" ref="AEW2" ca="1">IF(
    AEW$1="", NA(),
    IF(
    AEW$1="Date",
    DateRange(StartDate, EndDate),
    IF(
        VLOOKUP(AEW$1, CHOOSE({1,2}, Timeseries[code], Timeseries[source]), 2, FALSE)="FactSet",
        IF(
        VLOOKUP(AEW$1, CHOOSE({1,2}, Timeseries[code], Timeseries[source_field]), 2, FALSE)="FDS_ECON_DATA",
        _xll.FDSC("", "", "PSETCAL(SEVENDAY);FDS_ECON_DATA('" &amp;
            VLOOKUP(AEW$1, CHOOSE({1,2}, Timeseries[code], Timeseries[source_ticker]), 2, FALSE) &amp;
            "'," &amp; StartDate &amp; "," &amp; EndDate &amp; ", D, NONE, NONE)"
        ),
        _xll.FDSC("", "", "PSETCAL(SEVENDAY);NO_REPEAT_F(SPEC_ID_DATA('" &amp;
            VLOOKUP(AEW$1, CHOOSE({1,2}, Timeseries[code], Timeseries[source_ticker]), 2, FALSE) &amp;
            ":" &amp; VLOOKUP(AEW$1, CHOOSE({1,2}, Timeseries[code], Timeseries[source_field]), 2, FALSE) &amp;
            "','" &amp; StartDate &amp; "','" &amp; EndDate &amp; "', D, NONE, NONE,2))"
        )
        ),
        IF(
        VLOOKUP(AEW$1, CHOOSE({1,2}, Timeseries[code], Timeseries[source]), 2, FALSE)="Bloomberg",
        BDH(
            VLOOKUP(AEW$1, CHOOSE({1,2}, Timeseries[code],Timeseries[source_ticker]), 2, FALSE),
            VLOOKUP(AEW$1, CHOOSE({1,2}, Timeseries[code],Timeseries[source_field]), 2, FALSE),
            StartDate, EndDate, "SORT","FALSE", "DTS","FALSE", "DAYS","C", "FILL","B"
        ),
        IF(
        VLOOKUP(AEW$1, CHOOSE({1,2}, Timeseries[code], Timeseries[source]), 2, FALSE)="Infomax",
        _xll.IMDH(VLOOKUP(AEW$1,CHOOSE({1,2},Timeseries[code],Timeseries[asset_class]),2,FALSE),
        VLOOKUP(AEW$1,CHOOSE({1,2},Timeseries[code],Timeseries[source_ticker]),2,FALSE),
        VLOOKUP(AEW$1,CHOOSE({1,2},Timeseries[code],Timeseries[source_field]),2,FALSE),
        StartDate+2,EndDate+2,9999,
        "Per=일,sort=A,real=false,Bizday=12,Quote=종가,ROUND=9,Pos=20,Orient=V,Title="&amp;VLOOKUP(AEW$1,CHOOSE({1,2},Timeseries[code],Timeseries[name]),2,FALSE)&amp;",DtFmt=1,TmFmt=1,unit=true"),
        NA()
        )
        )
    )
    )
)</f>
        <v>#Calc</v>
      </c>
      <c r="AEX2" s="5" t="str" cm="1">
        <f t="array" aca="1" ref="AEX2" ca="1">IF(
    AEX$1="", NA(),
    IF(
    AEX$1="Date",
    DateRange(StartDate, EndDate),
    IF(
        VLOOKUP(AEX$1, CHOOSE({1,2}, Timeseries[code], Timeseries[source]), 2, FALSE)="FactSet",
        IF(
        VLOOKUP(AEX$1, CHOOSE({1,2}, Timeseries[code], Timeseries[source_field]), 2, FALSE)="FDS_ECON_DATA",
        _xll.FDSC("", "", "PSETCAL(SEVENDAY);FDS_ECON_DATA('" &amp;
            VLOOKUP(AEX$1, CHOOSE({1,2}, Timeseries[code], Timeseries[source_ticker]), 2, FALSE) &amp;
            "'," &amp; StartDate &amp; "," &amp; EndDate &amp; ", D, NONE, NONE)"
        ),
        _xll.FDSC("", "", "PSETCAL(SEVENDAY);NO_REPEAT_F(SPEC_ID_DATA('" &amp;
            VLOOKUP(AEX$1, CHOOSE({1,2}, Timeseries[code], Timeseries[source_ticker]), 2, FALSE) &amp;
            ":" &amp; VLOOKUP(AEX$1, CHOOSE({1,2}, Timeseries[code], Timeseries[source_field]), 2, FALSE) &amp;
            "','" &amp; StartDate &amp; "','" &amp; EndDate &amp; "', D, NONE, NONE,2))"
        )
        ),
        IF(
        VLOOKUP(AEX$1, CHOOSE({1,2}, Timeseries[code], Timeseries[source]), 2, FALSE)="Bloomberg",
        BDH(
            VLOOKUP(AEX$1, CHOOSE({1,2}, Timeseries[code],Timeseries[source_ticker]), 2, FALSE),
            VLOOKUP(AEX$1, CHOOSE({1,2}, Timeseries[code],Timeseries[source_field]), 2, FALSE),
            StartDate, EndDate, "SORT","FALSE", "DTS","FALSE", "DAYS","C", "FILL","B"
        ),
        IF(
        VLOOKUP(AEX$1, CHOOSE({1,2}, Timeseries[code], Timeseries[source]), 2, FALSE)="Infomax",
        _xll.IMDH(VLOOKUP(AEX$1,CHOOSE({1,2},Timeseries[code],Timeseries[asset_class]),2,FALSE),
        VLOOKUP(AEX$1,CHOOSE({1,2},Timeseries[code],Timeseries[source_ticker]),2,FALSE),
        VLOOKUP(AEX$1,CHOOSE({1,2},Timeseries[code],Timeseries[source_field]),2,FALSE),
        StartDate+2,EndDate+2,9999,
        "Per=일,sort=A,real=false,Bizday=12,Quote=종가,ROUND=9,Pos=20,Orient=V,Title="&amp;VLOOKUP(AEX$1,CHOOSE({1,2},Timeseries[code],Timeseries[name]),2,FALSE)&amp;",DtFmt=1,TmFmt=1,unit=true"),
        NA()
        )
        )
    )
    )
)</f>
        <v>#Calc</v>
      </c>
      <c r="AEY2" s="5" t="str" cm="1">
        <f t="array" aca="1" ref="AEY2" ca="1">IF(
    AEY$1="", NA(),
    IF(
    AEY$1="Date",
    DateRange(StartDate, EndDate),
    IF(
        VLOOKUP(AEY$1, CHOOSE({1,2}, Timeseries[code], Timeseries[source]), 2, FALSE)="FactSet",
        IF(
        VLOOKUP(AEY$1, CHOOSE({1,2}, Timeseries[code], Timeseries[source_field]), 2, FALSE)="FDS_ECON_DATA",
        _xll.FDSC("", "", "PSETCAL(SEVENDAY);FDS_ECON_DATA('" &amp;
            VLOOKUP(AEY$1, CHOOSE({1,2}, Timeseries[code], Timeseries[source_ticker]), 2, FALSE) &amp;
            "'," &amp; StartDate &amp; "," &amp; EndDate &amp; ", D, NONE, NONE)"
        ),
        _xll.FDSC("", "", "PSETCAL(SEVENDAY);NO_REPEAT_F(SPEC_ID_DATA('" &amp;
            VLOOKUP(AEY$1, CHOOSE({1,2}, Timeseries[code], Timeseries[source_ticker]), 2, FALSE) &amp;
            ":" &amp; VLOOKUP(AEY$1, CHOOSE({1,2}, Timeseries[code], Timeseries[source_field]), 2, FALSE) &amp;
            "','" &amp; StartDate &amp; "','" &amp; EndDate &amp; "', D, NONE, NONE,2))"
        )
        ),
        IF(
        VLOOKUP(AEY$1, CHOOSE({1,2}, Timeseries[code], Timeseries[source]), 2, FALSE)="Bloomberg",
        BDH(
            VLOOKUP(AEY$1, CHOOSE({1,2}, Timeseries[code],Timeseries[source_ticker]), 2, FALSE),
            VLOOKUP(AEY$1, CHOOSE({1,2}, Timeseries[code],Timeseries[source_field]), 2, FALSE),
            StartDate, EndDate, "SORT","FALSE", "DTS","FALSE", "DAYS","C", "FILL","B"
        ),
        IF(
        VLOOKUP(AEY$1, CHOOSE({1,2}, Timeseries[code], Timeseries[source]), 2, FALSE)="Infomax",
        _xll.IMDH(VLOOKUP(AEY$1,CHOOSE({1,2},Timeseries[code],Timeseries[asset_class]),2,FALSE),
        VLOOKUP(AEY$1,CHOOSE({1,2},Timeseries[code],Timeseries[source_ticker]),2,FALSE),
        VLOOKUP(AEY$1,CHOOSE({1,2},Timeseries[code],Timeseries[source_field]),2,FALSE),
        StartDate+2,EndDate+2,9999,
        "Per=일,sort=A,real=false,Bizday=12,Quote=종가,ROUND=9,Pos=20,Orient=V,Title="&amp;VLOOKUP(AEY$1,CHOOSE({1,2},Timeseries[code],Timeseries[name]),2,FALSE)&amp;",DtFmt=1,TmFmt=1,unit=true"),
        NA()
        )
        )
    )
    )
)</f>
        <v>#Calc</v>
      </c>
      <c r="AEZ2" s="5" t="str" cm="1">
        <f t="array" aca="1" ref="AEZ2" ca="1">IF(
    AEZ$1="", NA(),
    IF(
    AEZ$1="Date",
    DateRange(StartDate, EndDate),
    IF(
        VLOOKUP(AEZ$1, CHOOSE({1,2}, Timeseries[code], Timeseries[source]), 2, FALSE)="FactSet",
        IF(
        VLOOKUP(AEZ$1, CHOOSE({1,2}, Timeseries[code], Timeseries[source_field]), 2, FALSE)="FDS_ECON_DATA",
        _xll.FDSC("", "", "PSETCAL(SEVENDAY);FDS_ECON_DATA('" &amp;
            VLOOKUP(AEZ$1, CHOOSE({1,2}, Timeseries[code], Timeseries[source_ticker]), 2, FALSE) &amp;
            "'," &amp; StartDate &amp; "," &amp; EndDate &amp; ", D, NONE, NONE)"
        ),
        _xll.FDSC("", "", "PSETCAL(SEVENDAY);NO_REPEAT_F(SPEC_ID_DATA('" &amp;
            VLOOKUP(AEZ$1, CHOOSE({1,2}, Timeseries[code], Timeseries[source_ticker]), 2, FALSE) &amp;
            ":" &amp; VLOOKUP(AEZ$1, CHOOSE({1,2}, Timeseries[code], Timeseries[source_field]), 2, FALSE) &amp;
            "','" &amp; StartDate &amp; "','" &amp; EndDate &amp; "', D, NONE, NONE,2))"
        )
        ),
        IF(
        VLOOKUP(AEZ$1, CHOOSE({1,2}, Timeseries[code], Timeseries[source]), 2, FALSE)="Bloomberg",
        BDH(
            VLOOKUP(AEZ$1, CHOOSE({1,2}, Timeseries[code],Timeseries[source_ticker]), 2, FALSE),
            VLOOKUP(AEZ$1, CHOOSE({1,2}, Timeseries[code],Timeseries[source_field]), 2, FALSE),
            StartDate, EndDate, "SORT","FALSE", "DTS","FALSE", "DAYS","C", "FILL","B"
        ),
        IF(
        VLOOKUP(AEZ$1, CHOOSE({1,2}, Timeseries[code], Timeseries[source]), 2, FALSE)="Infomax",
        _xll.IMDH(VLOOKUP(AEZ$1,CHOOSE({1,2},Timeseries[code],Timeseries[asset_class]),2,FALSE),
        VLOOKUP(AEZ$1,CHOOSE({1,2},Timeseries[code],Timeseries[source_ticker]),2,FALSE),
        VLOOKUP(AEZ$1,CHOOSE({1,2},Timeseries[code],Timeseries[source_field]),2,FALSE),
        StartDate+2,EndDate+2,9999,
        "Per=일,sort=A,real=false,Bizday=12,Quote=종가,ROUND=9,Pos=20,Orient=V,Title="&amp;VLOOKUP(AEZ$1,CHOOSE({1,2},Timeseries[code],Timeseries[name]),2,FALSE)&amp;",DtFmt=1,TmFmt=1,unit=true"),
        NA()
        )
        )
    )
    )
)</f>
        <v>#Calc</v>
      </c>
      <c r="AFA2" s="5" t="str" cm="1">
        <f t="array" aca="1" ref="AFA2" ca="1">IF(
    AFA$1="", NA(),
    IF(
    AFA$1="Date",
    DateRange(StartDate, EndDate),
    IF(
        VLOOKUP(AFA$1, CHOOSE({1,2}, Timeseries[code], Timeseries[source]), 2, FALSE)="FactSet",
        IF(
        VLOOKUP(AFA$1, CHOOSE({1,2}, Timeseries[code], Timeseries[source_field]), 2, FALSE)="FDS_ECON_DATA",
        _xll.FDSC("", "", "PSETCAL(SEVENDAY);FDS_ECON_DATA('" &amp;
            VLOOKUP(AFA$1, CHOOSE({1,2}, Timeseries[code], Timeseries[source_ticker]), 2, FALSE) &amp;
            "'," &amp; StartDate &amp; "," &amp; EndDate &amp; ", D, NONE, NONE)"
        ),
        _xll.FDSC("", "", "PSETCAL(SEVENDAY);NO_REPEAT_F(SPEC_ID_DATA('" &amp;
            VLOOKUP(AFA$1, CHOOSE({1,2}, Timeseries[code], Timeseries[source_ticker]), 2, FALSE) &amp;
            ":" &amp; VLOOKUP(AFA$1, CHOOSE({1,2}, Timeseries[code], Timeseries[source_field]), 2, FALSE) &amp;
            "','" &amp; StartDate &amp; "','" &amp; EndDate &amp; "', D, NONE, NONE,2))"
        )
        ),
        IF(
        VLOOKUP(AFA$1, CHOOSE({1,2}, Timeseries[code], Timeseries[source]), 2, FALSE)="Bloomberg",
        BDH(
            VLOOKUP(AFA$1, CHOOSE({1,2}, Timeseries[code],Timeseries[source_ticker]), 2, FALSE),
            VLOOKUP(AFA$1, CHOOSE({1,2}, Timeseries[code],Timeseries[source_field]), 2, FALSE),
            StartDate, EndDate, "SORT","FALSE", "DTS","FALSE", "DAYS","C", "FILL","B"
        ),
        IF(
        VLOOKUP(AFA$1, CHOOSE({1,2}, Timeseries[code], Timeseries[source]), 2, FALSE)="Infomax",
        _xll.IMDH(VLOOKUP(AFA$1,CHOOSE({1,2},Timeseries[code],Timeseries[asset_class]),2,FALSE),
        VLOOKUP(AFA$1,CHOOSE({1,2},Timeseries[code],Timeseries[source_ticker]),2,FALSE),
        VLOOKUP(AFA$1,CHOOSE({1,2},Timeseries[code],Timeseries[source_field]),2,FALSE),
        StartDate+2,EndDate+2,9999,
        "Per=일,sort=A,real=false,Bizday=12,Quote=종가,ROUND=9,Pos=20,Orient=V,Title="&amp;VLOOKUP(AFA$1,CHOOSE({1,2},Timeseries[code],Timeseries[name]),2,FALSE)&amp;",DtFmt=1,TmFmt=1,unit=true"),
        NA()
        )
        )
    )
    )
)</f>
        <v>#Calc</v>
      </c>
      <c r="AFB2" s="5" t="str" cm="1">
        <f t="array" aca="1" ref="AFB2" ca="1">IF(
    AFB$1="", NA(),
    IF(
    AFB$1="Date",
    DateRange(StartDate, EndDate),
    IF(
        VLOOKUP(AFB$1, CHOOSE({1,2}, Timeseries[code], Timeseries[source]), 2, FALSE)="FactSet",
        IF(
        VLOOKUP(AFB$1, CHOOSE({1,2}, Timeseries[code], Timeseries[source_field]), 2, FALSE)="FDS_ECON_DATA",
        _xll.FDSC("", "", "PSETCAL(SEVENDAY);FDS_ECON_DATA('" &amp;
            VLOOKUP(AFB$1, CHOOSE({1,2}, Timeseries[code], Timeseries[source_ticker]), 2, FALSE) &amp;
            "'," &amp; StartDate &amp; "," &amp; EndDate &amp; ", D, NONE, NONE)"
        ),
        _xll.FDSC("", "", "PSETCAL(SEVENDAY);NO_REPEAT_F(SPEC_ID_DATA('" &amp;
            VLOOKUP(AFB$1, CHOOSE({1,2}, Timeseries[code], Timeseries[source_ticker]), 2, FALSE) &amp;
            ":" &amp; VLOOKUP(AFB$1, CHOOSE({1,2}, Timeseries[code], Timeseries[source_field]), 2, FALSE) &amp;
            "','" &amp; StartDate &amp; "','" &amp; EndDate &amp; "', D, NONE, NONE,2))"
        )
        ),
        IF(
        VLOOKUP(AFB$1, CHOOSE({1,2}, Timeseries[code], Timeseries[source]), 2, FALSE)="Bloomberg",
        BDH(
            VLOOKUP(AFB$1, CHOOSE({1,2}, Timeseries[code],Timeseries[source_ticker]), 2, FALSE),
            VLOOKUP(AFB$1, CHOOSE({1,2}, Timeseries[code],Timeseries[source_field]), 2, FALSE),
            StartDate, EndDate, "SORT","FALSE", "DTS","FALSE", "DAYS","C", "FILL","B"
        ),
        IF(
        VLOOKUP(AFB$1, CHOOSE({1,2}, Timeseries[code], Timeseries[source]), 2, FALSE)="Infomax",
        _xll.IMDH(VLOOKUP(AFB$1,CHOOSE({1,2},Timeseries[code],Timeseries[asset_class]),2,FALSE),
        VLOOKUP(AFB$1,CHOOSE({1,2},Timeseries[code],Timeseries[source_ticker]),2,FALSE),
        VLOOKUP(AFB$1,CHOOSE({1,2},Timeseries[code],Timeseries[source_field]),2,FALSE),
        StartDate+2,EndDate+2,9999,
        "Per=일,sort=A,real=false,Bizday=12,Quote=종가,ROUND=9,Pos=20,Orient=V,Title="&amp;VLOOKUP(AFB$1,CHOOSE({1,2},Timeseries[code],Timeseries[name]),2,FALSE)&amp;",DtFmt=1,TmFmt=1,unit=true"),
        NA()
        )
        )
    )
    )
)</f>
        <v>#Calc</v>
      </c>
      <c r="AFC2" s="5" t="str" cm="1">
        <f t="array" aca="1" ref="AFC2" ca="1">IF(
    AFC$1="", NA(),
    IF(
    AFC$1="Date",
    DateRange(StartDate, EndDate),
    IF(
        VLOOKUP(AFC$1, CHOOSE({1,2}, Timeseries[code], Timeseries[source]), 2, FALSE)="FactSet",
        IF(
        VLOOKUP(AFC$1, CHOOSE({1,2}, Timeseries[code], Timeseries[source_field]), 2, FALSE)="FDS_ECON_DATA",
        _xll.FDSC("", "", "PSETCAL(SEVENDAY);FDS_ECON_DATA('" &amp;
            VLOOKUP(AFC$1, CHOOSE({1,2}, Timeseries[code], Timeseries[source_ticker]), 2, FALSE) &amp;
            "'," &amp; StartDate &amp; "," &amp; EndDate &amp; ", D, NONE, NONE)"
        ),
        _xll.FDSC("", "", "PSETCAL(SEVENDAY);NO_REPEAT_F(SPEC_ID_DATA('" &amp;
            VLOOKUP(AFC$1, CHOOSE({1,2}, Timeseries[code], Timeseries[source_ticker]), 2, FALSE) &amp;
            ":" &amp; VLOOKUP(AFC$1, CHOOSE({1,2}, Timeseries[code], Timeseries[source_field]), 2, FALSE) &amp;
            "','" &amp; StartDate &amp; "','" &amp; EndDate &amp; "', D, NONE, NONE,2))"
        )
        ),
        IF(
        VLOOKUP(AFC$1, CHOOSE({1,2}, Timeseries[code], Timeseries[source]), 2, FALSE)="Bloomberg",
        BDH(
            VLOOKUP(AFC$1, CHOOSE({1,2}, Timeseries[code],Timeseries[source_ticker]), 2, FALSE),
            VLOOKUP(AFC$1, CHOOSE({1,2}, Timeseries[code],Timeseries[source_field]), 2, FALSE),
            StartDate, EndDate, "SORT","FALSE", "DTS","FALSE", "DAYS","C", "FILL","B"
        ),
        IF(
        VLOOKUP(AFC$1, CHOOSE({1,2}, Timeseries[code], Timeseries[source]), 2, FALSE)="Infomax",
        _xll.IMDH(VLOOKUP(AFC$1,CHOOSE({1,2},Timeseries[code],Timeseries[asset_class]),2,FALSE),
        VLOOKUP(AFC$1,CHOOSE({1,2},Timeseries[code],Timeseries[source_ticker]),2,FALSE),
        VLOOKUP(AFC$1,CHOOSE({1,2},Timeseries[code],Timeseries[source_field]),2,FALSE),
        StartDate+2,EndDate+2,9999,
        "Per=일,sort=A,real=false,Bizday=12,Quote=종가,ROUND=9,Pos=20,Orient=V,Title="&amp;VLOOKUP(AFC$1,CHOOSE({1,2},Timeseries[code],Timeseries[name]),2,FALSE)&amp;",DtFmt=1,TmFmt=1,unit=true"),
        NA()
        )
        )
    )
    )
)</f>
        <v>#Calc</v>
      </c>
      <c r="AFD2" s="5" t="str" cm="1">
        <f t="array" aca="1" ref="AFD2" ca="1">IF(
    AFD$1="", NA(),
    IF(
    AFD$1="Date",
    DateRange(StartDate, EndDate),
    IF(
        VLOOKUP(AFD$1, CHOOSE({1,2}, Timeseries[code], Timeseries[source]), 2, FALSE)="FactSet",
        IF(
        VLOOKUP(AFD$1, CHOOSE({1,2}, Timeseries[code], Timeseries[source_field]), 2, FALSE)="FDS_ECON_DATA",
        _xll.FDSC("", "", "PSETCAL(SEVENDAY);FDS_ECON_DATA('" &amp;
            VLOOKUP(AFD$1, CHOOSE({1,2}, Timeseries[code], Timeseries[source_ticker]), 2, FALSE) &amp;
            "'," &amp; StartDate &amp; "," &amp; EndDate &amp; ", D, NONE, NONE)"
        ),
        _xll.FDSC("", "", "PSETCAL(SEVENDAY);NO_REPEAT_F(SPEC_ID_DATA('" &amp;
            VLOOKUP(AFD$1, CHOOSE({1,2}, Timeseries[code], Timeseries[source_ticker]), 2, FALSE) &amp;
            ":" &amp; VLOOKUP(AFD$1, CHOOSE({1,2}, Timeseries[code], Timeseries[source_field]), 2, FALSE) &amp;
            "','" &amp; StartDate &amp; "','" &amp; EndDate &amp; "', D, NONE, NONE,2))"
        )
        ),
        IF(
        VLOOKUP(AFD$1, CHOOSE({1,2}, Timeseries[code], Timeseries[source]), 2, FALSE)="Bloomberg",
        BDH(
            VLOOKUP(AFD$1, CHOOSE({1,2}, Timeseries[code],Timeseries[source_ticker]), 2, FALSE),
            VLOOKUP(AFD$1, CHOOSE({1,2}, Timeseries[code],Timeseries[source_field]), 2, FALSE),
            StartDate, EndDate, "SORT","FALSE", "DTS","FALSE", "DAYS","C", "FILL","B"
        ),
        IF(
        VLOOKUP(AFD$1, CHOOSE({1,2}, Timeseries[code], Timeseries[source]), 2, FALSE)="Infomax",
        _xll.IMDH(VLOOKUP(AFD$1,CHOOSE({1,2},Timeseries[code],Timeseries[asset_class]),2,FALSE),
        VLOOKUP(AFD$1,CHOOSE({1,2},Timeseries[code],Timeseries[source_ticker]),2,FALSE),
        VLOOKUP(AFD$1,CHOOSE({1,2},Timeseries[code],Timeseries[source_field]),2,FALSE),
        StartDate+2,EndDate+2,9999,
        "Per=일,sort=A,real=false,Bizday=12,Quote=종가,ROUND=9,Pos=20,Orient=V,Title="&amp;VLOOKUP(AFD$1,CHOOSE({1,2},Timeseries[code],Timeseries[name]),2,FALSE)&amp;",DtFmt=1,TmFmt=1,unit=true"),
        NA()
        )
        )
    )
    )
)</f>
        <v>#Calc</v>
      </c>
      <c r="AFE2" s="5" t="str" cm="1">
        <f t="array" aca="1" ref="AFE2" ca="1">IF(
    AFE$1="", NA(),
    IF(
    AFE$1="Date",
    DateRange(StartDate, EndDate),
    IF(
        VLOOKUP(AFE$1, CHOOSE({1,2}, Timeseries[code], Timeseries[source]), 2, FALSE)="FactSet",
        IF(
        VLOOKUP(AFE$1, CHOOSE({1,2}, Timeseries[code], Timeseries[source_field]), 2, FALSE)="FDS_ECON_DATA",
        _xll.FDSC("", "", "PSETCAL(SEVENDAY);FDS_ECON_DATA('" &amp;
            VLOOKUP(AFE$1, CHOOSE({1,2}, Timeseries[code], Timeseries[source_ticker]), 2, FALSE) &amp;
            "'," &amp; StartDate &amp; "," &amp; EndDate &amp; ", D, NONE, NONE)"
        ),
        _xll.FDSC("", "", "PSETCAL(SEVENDAY);NO_REPEAT_F(SPEC_ID_DATA('" &amp;
            VLOOKUP(AFE$1, CHOOSE({1,2}, Timeseries[code], Timeseries[source_ticker]), 2, FALSE) &amp;
            ":" &amp; VLOOKUP(AFE$1, CHOOSE({1,2}, Timeseries[code], Timeseries[source_field]), 2, FALSE) &amp;
            "','" &amp; StartDate &amp; "','" &amp; EndDate &amp; "', D, NONE, NONE,2))"
        )
        ),
        IF(
        VLOOKUP(AFE$1, CHOOSE({1,2}, Timeseries[code], Timeseries[source]), 2, FALSE)="Bloomberg",
        BDH(
            VLOOKUP(AFE$1, CHOOSE({1,2}, Timeseries[code],Timeseries[source_ticker]), 2, FALSE),
            VLOOKUP(AFE$1, CHOOSE({1,2}, Timeseries[code],Timeseries[source_field]), 2, FALSE),
            StartDate, EndDate, "SORT","FALSE", "DTS","FALSE", "DAYS","C", "FILL","B"
        ),
        IF(
        VLOOKUP(AFE$1, CHOOSE({1,2}, Timeseries[code], Timeseries[source]), 2, FALSE)="Infomax",
        _xll.IMDH(VLOOKUP(AFE$1,CHOOSE({1,2},Timeseries[code],Timeseries[asset_class]),2,FALSE),
        VLOOKUP(AFE$1,CHOOSE({1,2},Timeseries[code],Timeseries[source_ticker]),2,FALSE),
        VLOOKUP(AFE$1,CHOOSE({1,2},Timeseries[code],Timeseries[source_field]),2,FALSE),
        StartDate+2,EndDate+2,9999,
        "Per=일,sort=A,real=false,Bizday=12,Quote=종가,ROUND=9,Pos=20,Orient=V,Title="&amp;VLOOKUP(AFE$1,CHOOSE({1,2},Timeseries[code],Timeseries[name]),2,FALSE)&amp;",DtFmt=1,TmFmt=1,unit=true"),
        NA()
        )
        )
    )
    )
)</f>
        <v>#Calc</v>
      </c>
      <c r="AFF2" s="5" t="str" cm="1">
        <f t="array" aca="1" ref="AFF2" ca="1">IF(
    AFF$1="", NA(),
    IF(
    AFF$1="Date",
    DateRange(StartDate, EndDate),
    IF(
        VLOOKUP(AFF$1, CHOOSE({1,2}, Timeseries[code], Timeseries[source]), 2, FALSE)="FactSet",
        IF(
        VLOOKUP(AFF$1, CHOOSE({1,2}, Timeseries[code], Timeseries[source_field]), 2, FALSE)="FDS_ECON_DATA",
        _xll.FDSC("", "", "PSETCAL(SEVENDAY);FDS_ECON_DATA('" &amp;
            VLOOKUP(AFF$1, CHOOSE({1,2}, Timeseries[code], Timeseries[source_ticker]), 2, FALSE) &amp;
            "'," &amp; StartDate &amp; "," &amp; EndDate &amp; ", D, NONE, NONE)"
        ),
        _xll.FDSC("", "", "PSETCAL(SEVENDAY);NO_REPEAT_F(SPEC_ID_DATA('" &amp;
            VLOOKUP(AFF$1, CHOOSE({1,2}, Timeseries[code], Timeseries[source_ticker]), 2, FALSE) &amp;
            ":" &amp; VLOOKUP(AFF$1, CHOOSE({1,2}, Timeseries[code], Timeseries[source_field]), 2, FALSE) &amp;
            "','" &amp; StartDate &amp; "','" &amp; EndDate &amp; "', D, NONE, NONE,2))"
        )
        ),
        IF(
        VLOOKUP(AFF$1, CHOOSE({1,2}, Timeseries[code], Timeseries[source]), 2, FALSE)="Bloomberg",
        BDH(
            VLOOKUP(AFF$1, CHOOSE({1,2}, Timeseries[code],Timeseries[source_ticker]), 2, FALSE),
            VLOOKUP(AFF$1, CHOOSE({1,2}, Timeseries[code],Timeseries[source_field]), 2, FALSE),
            StartDate, EndDate, "SORT","FALSE", "DTS","FALSE", "DAYS","C", "FILL","B"
        ),
        IF(
        VLOOKUP(AFF$1, CHOOSE({1,2}, Timeseries[code], Timeseries[source]), 2, FALSE)="Infomax",
        _xll.IMDH(VLOOKUP(AFF$1,CHOOSE({1,2},Timeseries[code],Timeseries[asset_class]),2,FALSE),
        VLOOKUP(AFF$1,CHOOSE({1,2},Timeseries[code],Timeseries[source_ticker]),2,FALSE),
        VLOOKUP(AFF$1,CHOOSE({1,2},Timeseries[code],Timeseries[source_field]),2,FALSE),
        StartDate+2,EndDate+2,9999,
        "Per=일,sort=A,real=false,Bizday=12,Quote=종가,ROUND=9,Pos=20,Orient=V,Title="&amp;VLOOKUP(AFF$1,CHOOSE({1,2},Timeseries[code],Timeseries[name]),2,FALSE)&amp;",DtFmt=1,TmFmt=1,unit=true"),
        NA()
        )
        )
    )
    )
)</f>
        <v>#Calc</v>
      </c>
      <c r="AFG2" s="5" t="str" cm="1">
        <f t="array" aca="1" ref="AFG2" ca="1">IF(
    AFG$1="", NA(),
    IF(
    AFG$1="Date",
    DateRange(StartDate, EndDate),
    IF(
        VLOOKUP(AFG$1, CHOOSE({1,2}, Timeseries[code], Timeseries[source]), 2, FALSE)="FactSet",
        IF(
        VLOOKUP(AFG$1, CHOOSE({1,2}, Timeseries[code], Timeseries[source_field]), 2, FALSE)="FDS_ECON_DATA",
        _xll.FDSC("", "", "PSETCAL(SEVENDAY);FDS_ECON_DATA('" &amp;
            VLOOKUP(AFG$1, CHOOSE({1,2}, Timeseries[code], Timeseries[source_ticker]), 2, FALSE) &amp;
            "'," &amp; StartDate &amp; "," &amp; EndDate &amp; ", D, NONE, NONE)"
        ),
        _xll.FDSC("", "", "PSETCAL(SEVENDAY);NO_REPEAT_F(SPEC_ID_DATA('" &amp;
            VLOOKUP(AFG$1, CHOOSE({1,2}, Timeseries[code], Timeseries[source_ticker]), 2, FALSE) &amp;
            ":" &amp; VLOOKUP(AFG$1, CHOOSE({1,2}, Timeseries[code], Timeseries[source_field]), 2, FALSE) &amp;
            "','" &amp; StartDate &amp; "','" &amp; EndDate &amp; "', D, NONE, NONE,2))"
        )
        ),
        IF(
        VLOOKUP(AFG$1, CHOOSE({1,2}, Timeseries[code], Timeseries[source]), 2, FALSE)="Bloomberg",
        BDH(
            VLOOKUP(AFG$1, CHOOSE({1,2}, Timeseries[code],Timeseries[source_ticker]), 2, FALSE),
            VLOOKUP(AFG$1, CHOOSE({1,2}, Timeseries[code],Timeseries[source_field]), 2, FALSE),
            StartDate, EndDate, "SORT","FALSE", "DTS","FALSE", "DAYS","C", "FILL","B"
        ),
        IF(
        VLOOKUP(AFG$1, CHOOSE({1,2}, Timeseries[code], Timeseries[source]), 2, FALSE)="Infomax",
        _xll.IMDH(VLOOKUP(AFG$1,CHOOSE({1,2},Timeseries[code],Timeseries[asset_class]),2,FALSE),
        VLOOKUP(AFG$1,CHOOSE({1,2},Timeseries[code],Timeseries[source_ticker]),2,FALSE),
        VLOOKUP(AFG$1,CHOOSE({1,2},Timeseries[code],Timeseries[source_field]),2,FALSE),
        StartDate+2,EndDate+2,9999,
        "Per=일,sort=A,real=false,Bizday=12,Quote=종가,ROUND=9,Pos=20,Orient=V,Title="&amp;VLOOKUP(AFG$1,CHOOSE({1,2},Timeseries[code],Timeseries[name]),2,FALSE)&amp;",DtFmt=1,TmFmt=1,unit=true"),
        NA()
        )
        )
    )
    )
)</f>
        <v>#Calc</v>
      </c>
      <c r="AFH2" s="5" t="str" cm="1">
        <f t="array" aca="1" ref="AFH2" ca="1">IF(
    AFH$1="", NA(),
    IF(
    AFH$1="Date",
    DateRange(StartDate, EndDate),
    IF(
        VLOOKUP(AFH$1, CHOOSE({1,2}, Timeseries[code], Timeseries[source]), 2, FALSE)="FactSet",
        IF(
        VLOOKUP(AFH$1, CHOOSE({1,2}, Timeseries[code], Timeseries[source_field]), 2, FALSE)="FDS_ECON_DATA",
        _xll.FDSC("", "", "PSETCAL(SEVENDAY);FDS_ECON_DATA('" &amp;
            VLOOKUP(AFH$1, CHOOSE({1,2}, Timeseries[code], Timeseries[source_ticker]), 2, FALSE) &amp;
            "'," &amp; StartDate &amp; "," &amp; EndDate &amp; ", D, NONE, NONE)"
        ),
        _xll.FDSC("", "", "PSETCAL(SEVENDAY);NO_REPEAT_F(SPEC_ID_DATA('" &amp;
            VLOOKUP(AFH$1, CHOOSE({1,2}, Timeseries[code], Timeseries[source_ticker]), 2, FALSE) &amp;
            ":" &amp; VLOOKUP(AFH$1, CHOOSE({1,2}, Timeseries[code], Timeseries[source_field]), 2, FALSE) &amp;
            "','" &amp; StartDate &amp; "','" &amp; EndDate &amp; "', D, NONE, NONE,2))"
        )
        ),
        IF(
        VLOOKUP(AFH$1, CHOOSE({1,2}, Timeseries[code], Timeseries[source]), 2, FALSE)="Bloomberg",
        BDH(
            VLOOKUP(AFH$1, CHOOSE({1,2}, Timeseries[code],Timeseries[source_ticker]), 2, FALSE),
            VLOOKUP(AFH$1, CHOOSE({1,2}, Timeseries[code],Timeseries[source_field]), 2, FALSE),
            StartDate, EndDate, "SORT","FALSE", "DTS","FALSE", "DAYS","C", "FILL","B"
        ),
        IF(
        VLOOKUP(AFH$1, CHOOSE({1,2}, Timeseries[code], Timeseries[source]), 2, FALSE)="Infomax",
        _xll.IMDH(VLOOKUP(AFH$1,CHOOSE({1,2},Timeseries[code],Timeseries[asset_class]),2,FALSE),
        VLOOKUP(AFH$1,CHOOSE({1,2},Timeseries[code],Timeseries[source_ticker]),2,FALSE),
        VLOOKUP(AFH$1,CHOOSE({1,2},Timeseries[code],Timeseries[source_field]),2,FALSE),
        StartDate+2,EndDate+2,9999,
        "Per=일,sort=A,real=false,Bizday=12,Quote=종가,ROUND=9,Pos=20,Orient=V,Title="&amp;VLOOKUP(AFH$1,CHOOSE({1,2},Timeseries[code],Timeseries[name]),2,FALSE)&amp;",DtFmt=1,TmFmt=1,unit=true"),
        NA()
        )
        )
    )
    )
)</f>
        <v>#Calc</v>
      </c>
      <c r="AFI2" s="5" t="str" cm="1">
        <f t="array" aca="1" ref="AFI2" ca="1">IF(
    AFI$1="", NA(),
    IF(
    AFI$1="Date",
    DateRange(StartDate, EndDate),
    IF(
        VLOOKUP(AFI$1, CHOOSE({1,2}, Timeseries[code], Timeseries[source]), 2, FALSE)="FactSet",
        IF(
        VLOOKUP(AFI$1, CHOOSE({1,2}, Timeseries[code], Timeseries[source_field]), 2, FALSE)="FDS_ECON_DATA",
        _xll.FDSC("", "", "PSETCAL(SEVENDAY);FDS_ECON_DATA('" &amp;
            VLOOKUP(AFI$1, CHOOSE({1,2}, Timeseries[code], Timeseries[source_ticker]), 2, FALSE) &amp;
            "'," &amp; StartDate &amp; "," &amp; EndDate &amp; ", D, NONE, NONE)"
        ),
        _xll.FDSC("", "", "PSETCAL(SEVENDAY);NO_REPEAT_F(SPEC_ID_DATA('" &amp;
            VLOOKUP(AFI$1, CHOOSE({1,2}, Timeseries[code], Timeseries[source_ticker]), 2, FALSE) &amp;
            ":" &amp; VLOOKUP(AFI$1, CHOOSE({1,2}, Timeseries[code], Timeseries[source_field]), 2, FALSE) &amp;
            "','" &amp; StartDate &amp; "','" &amp; EndDate &amp; "', D, NONE, NONE,2))"
        )
        ),
        IF(
        VLOOKUP(AFI$1, CHOOSE({1,2}, Timeseries[code], Timeseries[source]), 2, FALSE)="Bloomberg",
        BDH(
            VLOOKUP(AFI$1, CHOOSE({1,2}, Timeseries[code],Timeseries[source_ticker]), 2, FALSE),
            VLOOKUP(AFI$1, CHOOSE({1,2}, Timeseries[code],Timeseries[source_field]), 2, FALSE),
            StartDate, EndDate, "SORT","FALSE", "DTS","FALSE", "DAYS","C", "FILL","B"
        ),
        IF(
        VLOOKUP(AFI$1, CHOOSE({1,2}, Timeseries[code], Timeseries[source]), 2, FALSE)="Infomax",
        _xll.IMDH(VLOOKUP(AFI$1,CHOOSE({1,2},Timeseries[code],Timeseries[asset_class]),2,FALSE),
        VLOOKUP(AFI$1,CHOOSE({1,2},Timeseries[code],Timeseries[source_ticker]),2,FALSE),
        VLOOKUP(AFI$1,CHOOSE({1,2},Timeseries[code],Timeseries[source_field]),2,FALSE),
        StartDate+2,EndDate+2,9999,
        "Per=일,sort=A,real=false,Bizday=12,Quote=종가,ROUND=9,Pos=20,Orient=V,Title="&amp;VLOOKUP(AFI$1,CHOOSE({1,2},Timeseries[code],Timeseries[name]),2,FALSE)&amp;",DtFmt=1,TmFmt=1,unit=true"),
        NA()
        )
        )
    )
    )
)</f>
        <v>#Calc</v>
      </c>
      <c r="AFJ2" s="5" t="str" cm="1">
        <f t="array" aca="1" ref="AFJ2" ca="1">IF(
    AFJ$1="", NA(),
    IF(
    AFJ$1="Date",
    DateRange(StartDate, EndDate),
    IF(
        VLOOKUP(AFJ$1, CHOOSE({1,2}, Timeseries[code], Timeseries[source]), 2, FALSE)="FactSet",
        IF(
        VLOOKUP(AFJ$1, CHOOSE({1,2}, Timeseries[code], Timeseries[source_field]), 2, FALSE)="FDS_ECON_DATA",
        _xll.FDSC("", "", "PSETCAL(SEVENDAY);FDS_ECON_DATA('" &amp;
            VLOOKUP(AFJ$1, CHOOSE({1,2}, Timeseries[code], Timeseries[source_ticker]), 2, FALSE) &amp;
            "'," &amp; StartDate &amp; "," &amp; EndDate &amp; ", D, NONE, NONE)"
        ),
        _xll.FDSC("", "", "PSETCAL(SEVENDAY);NO_REPEAT_F(SPEC_ID_DATA('" &amp;
            VLOOKUP(AFJ$1, CHOOSE({1,2}, Timeseries[code], Timeseries[source_ticker]), 2, FALSE) &amp;
            ":" &amp; VLOOKUP(AFJ$1, CHOOSE({1,2}, Timeseries[code], Timeseries[source_field]), 2, FALSE) &amp;
            "','" &amp; StartDate &amp; "','" &amp; EndDate &amp; "', D, NONE, NONE,2))"
        )
        ),
        IF(
        VLOOKUP(AFJ$1, CHOOSE({1,2}, Timeseries[code], Timeseries[source]), 2, FALSE)="Bloomberg",
        BDH(
            VLOOKUP(AFJ$1, CHOOSE({1,2}, Timeseries[code],Timeseries[source_ticker]), 2, FALSE),
            VLOOKUP(AFJ$1, CHOOSE({1,2}, Timeseries[code],Timeseries[source_field]), 2, FALSE),
            StartDate, EndDate, "SORT","FALSE", "DTS","FALSE", "DAYS","C", "FILL","B"
        ),
        IF(
        VLOOKUP(AFJ$1, CHOOSE({1,2}, Timeseries[code], Timeseries[source]), 2, FALSE)="Infomax",
        _xll.IMDH(VLOOKUP(AFJ$1,CHOOSE({1,2},Timeseries[code],Timeseries[asset_class]),2,FALSE),
        VLOOKUP(AFJ$1,CHOOSE({1,2},Timeseries[code],Timeseries[source_ticker]),2,FALSE),
        VLOOKUP(AFJ$1,CHOOSE({1,2},Timeseries[code],Timeseries[source_field]),2,FALSE),
        StartDate+2,EndDate+2,9999,
        "Per=일,sort=A,real=false,Bizday=12,Quote=종가,ROUND=9,Pos=20,Orient=V,Title="&amp;VLOOKUP(AFJ$1,CHOOSE({1,2},Timeseries[code],Timeseries[name]),2,FALSE)&amp;",DtFmt=1,TmFmt=1,unit=true"),
        NA()
        )
        )
    )
    )
)</f>
        <v>#Calc</v>
      </c>
      <c r="AFK2" s="5" t="str" cm="1">
        <f t="array" aca="1" ref="AFK2" ca="1">IF(
    AFK$1="", NA(),
    IF(
    AFK$1="Date",
    DateRange(StartDate, EndDate),
    IF(
        VLOOKUP(AFK$1, CHOOSE({1,2}, Timeseries[code], Timeseries[source]), 2, FALSE)="FactSet",
        IF(
        VLOOKUP(AFK$1, CHOOSE({1,2}, Timeseries[code], Timeseries[source_field]), 2, FALSE)="FDS_ECON_DATA",
        _xll.FDSC("", "", "PSETCAL(SEVENDAY);FDS_ECON_DATA('" &amp;
            VLOOKUP(AFK$1, CHOOSE({1,2}, Timeseries[code], Timeseries[source_ticker]), 2, FALSE) &amp;
            "'," &amp; StartDate &amp; "," &amp; EndDate &amp; ", D, NONE, NONE)"
        ),
        _xll.FDSC("", "", "PSETCAL(SEVENDAY);NO_REPEAT_F(SPEC_ID_DATA('" &amp;
            VLOOKUP(AFK$1, CHOOSE({1,2}, Timeseries[code], Timeseries[source_ticker]), 2, FALSE) &amp;
            ":" &amp; VLOOKUP(AFK$1, CHOOSE({1,2}, Timeseries[code], Timeseries[source_field]), 2, FALSE) &amp;
            "','" &amp; StartDate &amp; "','" &amp; EndDate &amp; "', D, NONE, NONE,2))"
        )
        ),
        IF(
        VLOOKUP(AFK$1, CHOOSE({1,2}, Timeseries[code], Timeseries[source]), 2, FALSE)="Bloomberg",
        BDH(
            VLOOKUP(AFK$1, CHOOSE({1,2}, Timeseries[code],Timeseries[source_ticker]), 2, FALSE),
            VLOOKUP(AFK$1, CHOOSE({1,2}, Timeseries[code],Timeseries[source_field]), 2, FALSE),
            StartDate, EndDate, "SORT","FALSE", "DTS","FALSE", "DAYS","C", "FILL","B"
        ),
        IF(
        VLOOKUP(AFK$1, CHOOSE({1,2}, Timeseries[code], Timeseries[source]), 2, FALSE)="Infomax",
        _xll.IMDH(VLOOKUP(AFK$1,CHOOSE({1,2},Timeseries[code],Timeseries[asset_class]),2,FALSE),
        VLOOKUP(AFK$1,CHOOSE({1,2},Timeseries[code],Timeseries[source_ticker]),2,FALSE),
        VLOOKUP(AFK$1,CHOOSE({1,2},Timeseries[code],Timeseries[source_field]),2,FALSE),
        StartDate+2,EndDate+2,9999,
        "Per=일,sort=A,real=false,Bizday=12,Quote=종가,ROUND=9,Pos=20,Orient=V,Title="&amp;VLOOKUP(AFK$1,CHOOSE({1,2},Timeseries[code],Timeseries[name]),2,FALSE)&amp;",DtFmt=1,TmFmt=1,unit=true"),
        NA()
        )
        )
    )
    )
)</f>
        <v>#Calc</v>
      </c>
      <c r="AFL2" s="5" t="str" cm="1">
        <f t="array" aca="1" ref="AFL2" ca="1">IF(
    AFL$1="", NA(),
    IF(
    AFL$1="Date",
    DateRange(StartDate, EndDate),
    IF(
        VLOOKUP(AFL$1, CHOOSE({1,2}, Timeseries[code], Timeseries[source]), 2, FALSE)="FactSet",
        IF(
        VLOOKUP(AFL$1, CHOOSE({1,2}, Timeseries[code], Timeseries[source_field]), 2, FALSE)="FDS_ECON_DATA",
        _xll.FDSC("", "", "PSETCAL(SEVENDAY);FDS_ECON_DATA('" &amp;
            VLOOKUP(AFL$1, CHOOSE({1,2}, Timeseries[code], Timeseries[source_ticker]), 2, FALSE) &amp;
            "'," &amp; StartDate &amp; "," &amp; EndDate &amp; ", D, NONE, NONE)"
        ),
        _xll.FDSC("", "", "PSETCAL(SEVENDAY);NO_REPEAT_F(SPEC_ID_DATA('" &amp;
            VLOOKUP(AFL$1, CHOOSE({1,2}, Timeseries[code], Timeseries[source_ticker]), 2, FALSE) &amp;
            ":" &amp; VLOOKUP(AFL$1, CHOOSE({1,2}, Timeseries[code], Timeseries[source_field]), 2, FALSE) &amp;
            "','" &amp; StartDate &amp; "','" &amp; EndDate &amp; "', D, NONE, NONE,2))"
        )
        ),
        IF(
        VLOOKUP(AFL$1, CHOOSE({1,2}, Timeseries[code], Timeseries[source]), 2, FALSE)="Bloomberg",
        BDH(
            VLOOKUP(AFL$1, CHOOSE({1,2}, Timeseries[code],Timeseries[source_ticker]), 2, FALSE),
            VLOOKUP(AFL$1, CHOOSE({1,2}, Timeseries[code],Timeseries[source_field]), 2, FALSE),
            StartDate, EndDate, "SORT","FALSE", "DTS","FALSE", "DAYS","C", "FILL","B"
        ),
        IF(
        VLOOKUP(AFL$1, CHOOSE({1,2}, Timeseries[code], Timeseries[source]), 2, FALSE)="Infomax",
        _xll.IMDH(VLOOKUP(AFL$1,CHOOSE({1,2},Timeseries[code],Timeseries[asset_class]),2,FALSE),
        VLOOKUP(AFL$1,CHOOSE({1,2},Timeseries[code],Timeseries[source_ticker]),2,FALSE),
        VLOOKUP(AFL$1,CHOOSE({1,2},Timeseries[code],Timeseries[source_field]),2,FALSE),
        StartDate+2,EndDate+2,9999,
        "Per=일,sort=A,real=false,Bizday=12,Quote=종가,ROUND=9,Pos=20,Orient=V,Title="&amp;VLOOKUP(AFL$1,CHOOSE({1,2},Timeseries[code],Timeseries[name]),2,FALSE)&amp;",DtFmt=1,TmFmt=1,unit=true"),
        NA()
        )
        )
    )
    )
)</f>
        <v>#Calc</v>
      </c>
      <c r="AFM2" s="5" t="str" cm="1">
        <f t="array" aca="1" ref="AFM2" ca="1">IF(
    AFM$1="", NA(),
    IF(
    AFM$1="Date",
    DateRange(StartDate, EndDate),
    IF(
        VLOOKUP(AFM$1, CHOOSE({1,2}, Timeseries[code], Timeseries[source]), 2, FALSE)="FactSet",
        IF(
        VLOOKUP(AFM$1, CHOOSE({1,2}, Timeseries[code], Timeseries[source_field]), 2, FALSE)="FDS_ECON_DATA",
        _xll.FDSC("", "", "PSETCAL(SEVENDAY);FDS_ECON_DATA('" &amp;
            VLOOKUP(AFM$1, CHOOSE({1,2}, Timeseries[code], Timeseries[source_ticker]), 2, FALSE) &amp;
            "'," &amp; StartDate &amp; "," &amp; EndDate &amp; ", D, NONE, NONE)"
        ),
        _xll.FDSC("", "", "PSETCAL(SEVENDAY);NO_REPEAT_F(SPEC_ID_DATA('" &amp;
            VLOOKUP(AFM$1, CHOOSE({1,2}, Timeseries[code], Timeseries[source_ticker]), 2, FALSE) &amp;
            ":" &amp; VLOOKUP(AFM$1, CHOOSE({1,2}, Timeseries[code], Timeseries[source_field]), 2, FALSE) &amp;
            "','" &amp; StartDate &amp; "','" &amp; EndDate &amp; "', D, NONE, NONE,2))"
        )
        ),
        IF(
        VLOOKUP(AFM$1, CHOOSE({1,2}, Timeseries[code], Timeseries[source]), 2, FALSE)="Bloomberg",
        BDH(
            VLOOKUP(AFM$1, CHOOSE({1,2}, Timeseries[code],Timeseries[source_ticker]), 2, FALSE),
            VLOOKUP(AFM$1, CHOOSE({1,2}, Timeseries[code],Timeseries[source_field]), 2, FALSE),
            StartDate, EndDate, "SORT","FALSE", "DTS","FALSE", "DAYS","C", "FILL","B"
        ),
        IF(
        VLOOKUP(AFM$1, CHOOSE({1,2}, Timeseries[code], Timeseries[source]), 2, FALSE)="Infomax",
        _xll.IMDH(VLOOKUP(AFM$1,CHOOSE({1,2},Timeseries[code],Timeseries[asset_class]),2,FALSE),
        VLOOKUP(AFM$1,CHOOSE({1,2},Timeseries[code],Timeseries[source_ticker]),2,FALSE),
        VLOOKUP(AFM$1,CHOOSE({1,2},Timeseries[code],Timeseries[source_field]),2,FALSE),
        StartDate+2,EndDate+2,9999,
        "Per=일,sort=A,real=false,Bizday=12,Quote=종가,ROUND=9,Pos=20,Orient=V,Title="&amp;VLOOKUP(AFM$1,CHOOSE({1,2},Timeseries[code],Timeseries[name]),2,FALSE)&amp;",DtFmt=1,TmFmt=1,unit=true"),
        NA()
        )
        )
    )
    )
)</f>
        <v>#Calc</v>
      </c>
      <c r="AFN2" s="5" t="str" cm="1">
        <f t="array" aca="1" ref="AFN2" ca="1">IF(
    AFN$1="", NA(),
    IF(
    AFN$1="Date",
    DateRange(StartDate, EndDate),
    IF(
        VLOOKUP(AFN$1, CHOOSE({1,2}, Timeseries[code], Timeseries[source]), 2, FALSE)="FactSet",
        IF(
        VLOOKUP(AFN$1, CHOOSE({1,2}, Timeseries[code], Timeseries[source_field]), 2, FALSE)="FDS_ECON_DATA",
        _xll.FDSC("", "", "PSETCAL(SEVENDAY);FDS_ECON_DATA('" &amp;
            VLOOKUP(AFN$1, CHOOSE({1,2}, Timeseries[code], Timeseries[source_ticker]), 2, FALSE) &amp;
            "'," &amp; StartDate &amp; "," &amp; EndDate &amp; ", D, NONE, NONE)"
        ),
        _xll.FDSC("", "", "PSETCAL(SEVENDAY);NO_REPEAT_F(SPEC_ID_DATA('" &amp;
            VLOOKUP(AFN$1, CHOOSE({1,2}, Timeseries[code], Timeseries[source_ticker]), 2, FALSE) &amp;
            ":" &amp; VLOOKUP(AFN$1, CHOOSE({1,2}, Timeseries[code], Timeseries[source_field]), 2, FALSE) &amp;
            "','" &amp; StartDate &amp; "','" &amp; EndDate &amp; "', D, NONE, NONE,2))"
        )
        ),
        IF(
        VLOOKUP(AFN$1, CHOOSE({1,2}, Timeseries[code], Timeseries[source]), 2, FALSE)="Bloomberg",
        BDH(
            VLOOKUP(AFN$1, CHOOSE({1,2}, Timeseries[code],Timeseries[source_ticker]), 2, FALSE),
            VLOOKUP(AFN$1, CHOOSE({1,2}, Timeseries[code],Timeseries[source_field]), 2, FALSE),
            StartDate, EndDate, "SORT","FALSE", "DTS","FALSE", "DAYS","C", "FILL","B"
        ),
        IF(
        VLOOKUP(AFN$1, CHOOSE({1,2}, Timeseries[code], Timeseries[source]), 2, FALSE)="Infomax",
        _xll.IMDH(VLOOKUP(AFN$1,CHOOSE({1,2},Timeseries[code],Timeseries[asset_class]),2,FALSE),
        VLOOKUP(AFN$1,CHOOSE({1,2},Timeseries[code],Timeseries[source_ticker]),2,FALSE),
        VLOOKUP(AFN$1,CHOOSE({1,2},Timeseries[code],Timeseries[source_field]),2,FALSE),
        StartDate+2,EndDate+2,9999,
        "Per=일,sort=A,real=false,Bizday=12,Quote=종가,ROUND=9,Pos=20,Orient=V,Title="&amp;VLOOKUP(AFN$1,CHOOSE({1,2},Timeseries[code],Timeseries[name]),2,FALSE)&amp;",DtFmt=1,TmFmt=1,unit=true"),
        NA()
        )
        )
    )
    )
)</f>
        <v>#Calc</v>
      </c>
      <c r="AFO2" s="5" t="str" cm="1">
        <f t="array" aca="1" ref="AFO2" ca="1">IF(
    AFO$1="", NA(),
    IF(
    AFO$1="Date",
    DateRange(StartDate, EndDate),
    IF(
        VLOOKUP(AFO$1, CHOOSE({1,2}, Timeseries[code], Timeseries[source]), 2, FALSE)="FactSet",
        IF(
        VLOOKUP(AFO$1, CHOOSE({1,2}, Timeseries[code], Timeseries[source_field]), 2, FALSE)="FDS_ECON_DATA",
        _xll.FDSC("", "", "PSETCAL(SEVENDAY);FDS_ECON_DATA('" &amp;
            VLOOKUP(AFO$1, CHOOSE({1,2}, Timeseries[code], Timeseries[source_ticker]), 2, FALSE) &amp;
            "'," &amp; StartDate &amp; "," &amp; EndDate &amp; ", D, NONE, NONE)"
        ),
        _xll.FDSC("", "", "PSETCAL(SEVENDAY);NO_REPEAT_F(SPEC_ID_DATA('" &amp;
            VLOOKUP(AFO$1, CHOOSE({1,2}, Timeseries[code], Timeseries[source_ticker]), 2, FALSE) &amp;
            ":" &amp; VLOOKUP(AFO$1, CHOOSE({1,2}, Timeseries[code], Timeseries[source_field]), 2, FALSE) &amp;
            "','" &amp; StartDate &amp; "','" &amp; EndDate &amp; "', D, NONE, NONE,2))"
        )
        ),
        IF(
        VLOOKUP(AFO$1, CHOOSE({1,2}, Timeseries[code], Timeseries[source]), 2, FALSE)="Bloomberg",
        BDH(
            VLOOKUP(AFO$1, CHOOSE({1,2}, Timeseries[code],Timeseries[source_ticker]), 2, FALSE),
            VLOOKUP(AFO$1, CHOOSE({1,2}, Timeseries[code],Timeseries[source_field]), 2, FALSE),
            StartDate, EndDate, "SORT","FALSE", "DTS","FALSE", "DAYS","C", "FILL","B"
        ),
        IF(
        VLOOKUP(AFO$1, CHOOSE({1,2}, Timeseries[code], Timeseries[source]), 2, FALSE)="Infomax",
        _xll.IMDH(VLOOKUP(AFO$1,CHOOSE({1,2},Timeseries[code],Timeseries[asset_class]),2,FALSE),
        VLOOKUP(AFO$1,CHOOSE({1,2},Timeseries[code],Timeseries[source_ticker]),2,FALSE),
        VLOOKUP(AFO$1,CHOOSE({1,2},Timeseries[code],Timeseries[source_field]),2,FALSE),
        StartDate+2,EndDate+2,9999,
        "Per=일,sort=A,real=false,Bizday=12,Quote=종가,ROUND=9,Pos=20,Orient=V,Title="&amp;VLOOKUP(AFO$1,CHOOSE({1,2},Timeseries[code],Timeseries[name]),2,FALSE)&amp;",DtFmt=1,TmFmt=1,unit=true"),
        NA()
        )
        )
    )
    )
)</f>
        <v>#Calc</v>
      </c>
      <c r="AFP2" s="5" t="str" cm="1">
        <f t="array" aca="1" ref="AFP2" ca="1">IF(
    AFP$1="", NA(),
    IF(
    AFP$1="Date",
    DateRange(StartDate, EndDate),
    IF(
        VLOOKUP(AFP$1, CHOOSE({1,2}, Timeseries[code], Timeseries[source]), 2, FALSE)="FactSet",
        IF(
        VLOOKUP(AFP$1, CHOOSE({1,2}, Timeseries[code], Timeseries[source_field]), 2, FALSE)="FDS_ECON_DATA",
        _xll.FDSC("", "", "PSETCAL(SEVENDAY);FDS_ECON_DATA('" &amp;
            VLOOKUP(AFP$1, CHOOSE({1,2}, Timeseries[code], Timeseries[source_ticker]), 2, FALSE) &amp;
            "'," &amp; StartDate &amp; "," &amp; EndDate &amp; ", D, NONE, NONE)"
        ),
        _xll.FDSC("", "", "PSETCAL(SEVENDAY);NO_REPEAT_F(SPEC_ID_DATA('" &amp;
            VLOOKUP(AFP$1, CHOOSE({1,2}, Timeseries[code], Timeseries[source_ticker]), 2, FALSE) &amp;
            ":" &amp; VLOOKUP(AFP$1, CHOOSE({1,2}, Timeseries[code], Timeseries[source_field]), 2, FALSE) &amp;
            "','" &amp; StartDate &amp; "','" &amp; EndDate &amp; "', D, NONE, NONE,2))"
        )
        ),
        IF(
        VLOOKUP(AFP$1, CHOOSE({1,2}, Timeseries[code], Timeseries[source]), 2, FALSE)="Bloomberg",
        BDH(
            VLOOKUP(AFP$1, CHOOSE({1,2}, Timeseries[code],Timeseries[source_ticker]), 2, FALSE),
            VLOOKUP(AFP$1, CHOOSE({1,2}, Timeseries[code],Timeseries[source_field]), 2, FALSE),
            StartDate, EndDate, "SORT","FALSE", "DTS","FALSE", "DAYS","C", "FILL","B"
        ),
        IF(
        VLOOKUP(AFP$1, CHOOSE({1,2}, Timeseries[code], Timeseries[source]), 2, FALSE)="Infomax",
        _xll.IMDH(VLOOKUP(AFP$1,CHOOSE({1,2},Timeseries[code],Timeseries[asset_class]),2,FALSE),
        VLOOKUP(AFP$1,CHOOSE({1,2},Timeseries[code],Timeseries[source_ticker]),2,FALSE),
        VLOOKUP(AFP$1,CHOOSE({1,2},Timeseries[code],Timeseries[source_field]),2,FALSE),
        StartDate+2,EndDate+2,9999,
        "Per=일,sort=A,real=false,Bizday=12,Quote=종가,ROUND=9,Pos=20,Orient=V,Title="&amp;VLOOKUP(AFP$1,CHOOSE({1,2},Timeseries[code],Timeseries[name]),2,FALSE)&amp;",DtFmt=1,TmFmt=1,unit=true"),
        NA()
        )
        )
    )
    )
)</f>
        <v>#Calc</v>
      </c>
      <c r="AFQ2" s="5" t="str" cm="1">
        <f t="array" aca="1" ref="AFQ2" ca="1">IF(
    AFQ$1="", NA(),
    IF(
    AFQ$1="Date",
    DateRange(StartDate, EndDate),
    IF(
        VLOOKUP(AFQ$1, CHOOSE({1,2}, Timeseries[code], Timeseries[source]), 2, FALSE)="FactSet",
        IF(
        VLOOKUP(AFQ$1, CHOOSE({1,2}, Timeseries[code], Timeseries[source_field]), 2, FALSE)="FDS_ECON_DATA",
        _xll.FDSC("", "", "PSETCAL(SEVENDAY);FDS_ECON_DATA('" &amp;
            VLOOKUP(AFQ$1, CHOOSE({1,2}, Timeseries[code], Timeseries[source_ticker]), 2, FALSE) &amp;
            "'," &amp; StartDate &amp; "," &amp; EndDate &amp; ", D, NONE, NONE)"
        ),
        _xll.FDSC("", "", "PSETCAL(SEVENDAY);NO_REPEAT_F(SPEC_ID_DATA('" &amp;
            VLOOKUP(AFQ$1, CHOOSE({1,2}, Timeseries[code], Timeseries[source_ticker]), 2, FALSE) &amp;
            ":" &amp; VLOOKUP(AFQ$1, CHOOSE({1,2}, Timeseries[code], Timeseries[source_field]), 2, FALSE) &amp;
            "','" &amp; StartDate &amp; "','" &amp; EndDate &amp; "', D, NONE, NONE,2))"
        )
        ),
        IF(
        VLOOKUP(AFQ$1, CHOOSE({1,2}, Timeseries[code], Timeseries[source]), 2, FALSE)="Bloomberg",
        BDH(
            VLOOKUP(AFQ$1, CHOOSE({1,2}, Timeseries[code],Timeseries[source_ticker]), 2, FALSE),
            VLOOKUP(AFQ$1, CHOOSE({1,2}, Timeseries[code],Timeseries[source_field]), 2, FALSE),
            StartDate, EndDate, "SORT","FALSE", "DTS","FALSE", "DAYS","C", "FILL","B"
        ),
        IF(
        VLOOKUP(AFQ$1, CHOOSE({1,2}, Timeseries[code], Timeseries[source]), 2, FALSE)="Infomax",
        _xll.IMDH(VLOOKUP(AFQ$1,CHOOSE({1,2},Timeseries[code],Timeseries[asset_class]),2,FALSE),
        VLOOKUP(AFQ$1,CHOOSE({1,2},Timeseries[code],Timeseries[source_ticker]),2,FALSE),
        VLOOKUP(AFQ$1,CHOOSE({1,2},Timeseries[code],Timeseries[source_field]),2,FALSE),
        StartDate+2,EndDate+2,9999,
        "Per=일,sort=A,real=false,Bizday=12,Quote=종가,ROUND=9,Pos=20,Orient=V,Title="&amp;VLOOKUP(AFQ$1,CHOOSE({1,2},Timeseries[code],Timeseries[name]),2,FALSE)&amp;",DtFmt=1,TmFmt=1,unit=true"),
        NA()
        )
        )
    )
    )
)</f>
        <v>#Calc</v>
      </c>
      <c r="AFR2" s="5" t="str" cm="1">
        <f t="array" aca="1" ref="AFR2" ca="1">IF(
    AFR$1="", NA(),
    IF(
    AFR$1="Date",
    DateRange(StartDate, EndDate),
    IF(
        VLOOKUP(AFR$1, CHOOSE({1,2}, Timeseries[code], Timeseries[source]), 2, FALSE)="FactSet",
        IF(
        VLOOKUP(AFR$1, CHOOSE({1,2}, Timeseries[code], Timeseries[source_field]), 2, FALSE)="FDS_ECON_DATA",
        _xll.FDSC("", "", "PSETCAL(SEVENDAY);FDS_ECON_DATA('" &amp;
            VLOOKUP(AFR$1, CHOOSE({1,2}, Timeseries[code], Timeseries[source_ticker]), 2, FALSE) &amp;
            "'," &amp; StartDate &amp; "," &amp; EndDate &amp; ", D, NONE, NONE)"
        ),
        _xll.FDSC("", "", "PSETCAL(SEVENDAY);NO_REPEAT_F(SPEC_ID_DATA('" &amp;
            VLOOKUP(AFR$1, CHOOSE({1,2}, Timeseries[code], Timeseries[source_ticker]), 2, FALSE) &amp;
            ":" &amp; VLOOKUP(AFR$1, CHOOSE({1,2}, Timeseries[code], Timeseries[source_field]), 2, FALSE) &amp;
            "','" &amp; StartDate &amp; "','" &amp; EndDate &amp; "', D, NONE, NONE,2))"
        )
        ),
        IF(
        VLOOKUP(AFR$1, CHOOSE({1,2}, Timeseries[code], Timeseries[source]), 2, FALSE)="Bloomberg",
        BDH(
            VLOOKUP(AFR$1, CHOOSE({1,2}, Timeseries[code],Timeseries[source_ticker]), 2, FALSE),
            VLOOKUP(AFR$1, CHOOSE({1,2}, Timeseries[code],Timeseries[source_field]), 2, FALSE),
            StartDate, EndDate, "SORT","FALSE", "DTS","FALSE", "DAYS","C", "FILL","B"
        ),
        IF(
        VLOOKUP(AFR$1, CHOOSE({1,2}, Timeseries[code], Timeseries[source]), 2, FALSE)="Infomax",
        _xll.IMDH(VLOOKUP(AFR$1,CHOOSE({1,2},Timeseries[code],Timeseries[asset_class]),2,FALSE),
        VLOOKUP(AFR$1,CHOOSE({1,2},Timeseries[code],Timeseries[source_ticker]),2,FALSE),
        VLOOKUP(AFR$1,CHOOSE({1,2},Timeseries[code],Timeseries[source_field]),2,FALSE),
        StartDate+2,EndDate+2,9999,
        "Per=일,sort=A,real=false,Bizday=12,Quote=종가,ROUND=9,Pos=20,Orient=V,Title="&amp;VLOOKUP(AFR$1,CHOOSE({1,2},Timeseries[code],Timeseries[name]),2,FALSE)&amp;",DtFmt=1,TmFmt=1,unit=true"),
        NA()
        )
        )
    )
    )
)</f>
        <v>#Calc</v>
      </c>
      <c r="AFS2" s="5" t="str" cm="1">
        <f t="array" aca="1" ref="AFS2" ca="1">IF(
    AFS$1="", NA(),
    IF(
    AFS$1="Date",
    DateRange(StartDate, EndDate),
    IF(
        VLOOKUP(AFS$1, CHOOSE({1,2}, Timeseries[code], Timeseries[source]), 2, FALSE)="FactSet",
        IF(
        VLOOKUP(AFS$1, CHOOSE({1,2}, Timeseries[code], Timeseries[source_field]), 2, FALSE)="FDS_ECON_DATA",
        _xll.FDSC("", "", "PSETCAL(SEVENDAY);FDS_ECON_DATA('" &amp;
            VLOOKUP(AFS$1, CHOOSE({1,2}, Timeseries[code], Timeseries[source_ticker]), 2, FALSE) &amp;
            "'," &amp; StartDate &amp; "," &amp; EndDate &amp; ", D, NONE, NONE)"
        ),
        _xll.FDSC("", "", "PSETCAL(SEVENDAY);NO_REPEAT_F(SPEC_ID_DATA('" &amp;
            VLOOKUP(AFS$1, CHOOSE({1,2}, Timeseries[code], Timeseries[source_ticker]), 2, FALSE) &amp;
            ":" &amp; VLOOKUP(AFS$1, CHOOSE({1,2}, Timeseries[code], Timeseries[source_field]), 2, FALSE) &amp;
            "','" &amp; StartDate &amp; "','" &amp; EndDate &amp; "', D, NONE, NONE,2))"
        )
        ),
        IF(
        VLOOKUP(AFS$1, CHOOSE({1,2}, Timeseries[code], Timeseries[source]), 2, FALSE)="Bloomberg",
        BDH(
            VLOOKUP(AFS$1, CHOOSE({1,2}, Timeseries[code],Timeseries[source_ticker]), 2, FALSE),
            VLOOKUP(AFS$1, CHOOSE({1,2}, Timeseries[code],Timeseries[source_field]), 2, FALSE),
            StartDate, EndDate, "SORT","FALSE", "DTS","FALSE", "DAYS","C", "FILL","B"
        ),
        IF(
        VLOOKUP(AFS$1, CHOOSE({1,2}, Timeseries[code], Timeseries[source]), 2, FALSE)="Infomax",
        _xll.IMDH(VLOOKUP(AFS$1,CHOOSE({1,2},Timeseries[code],Timeseries[asset_class]),2,FALSE),
        VLOOKUP(AFS$1,CHOOSE({1,2},Timeseries[code],Timeseries[source_ticker]),2,FALSE),
        VLOOKUP(AFS$1,CHOOSE({1,2},Timeseries[code],Timeseries[source_field]),2,FALSE),
        StartDate+2,EndDate+2,9999,
        "Per=일,sort=A,real=false,Bizday=12,Quote=종가,ROUND=9,Pos=20,Orient=V,Title="&amp;VLOOKUP(AFS$1,CHOOSE({1,2},Timeseries[code],Timeseries[name]),2,FALSE)&amp;",DtFmt=1,TmFmt=1,unit=true"),
        NA()
        )
        )
    )
    )
)</f>
        <v>#Calc</v>
      </c>
      <c r="AFT2" s="5" t="str" cm="1">
        <f t="array" aca="1" ref="AFT2" ca="1">IF(
    AFT$1="", NA(),
    IF(
    AFT$1="Date",
    DateRange(StartDate, EndDate),
    IF(
        VLOOKUP(AFT$1, CHOOSE({1,2}, Timeseries[code], Timeseries[source]), 2, FALSE)="FactSet",
        IF(
        VLOOKUP(AFT$1, CHOOSE({1,2}, Timeseries[code], Timeseries[source_field]), 2, FALSE)="FDS_ECON_DATA",
        _xll.FDSC("", "", "PSETCAL(SEVENDAY);FDS_ECON_DATA('" &amp;
            VLOOKUP(AFT$1, CHOOSE({1,2}, Timeseries[code], Timeseries[source_ticker]), 2, FALSE) &amp;
            "'," &amp; StartDate &amp; "," &amp; EndDate &amp; ", D, NONE, NONE)"
        ),
        _xll.FDSC("", "", "PSETCAL(SEVENDAY);NO_REPEAT_F(SPEC_ID_DATA('" &amp;
            VLOOKUP(AFT$1, CHOOSE({1,2}, Timeseries[code], Timeseries[source_ticker]), 2, FALSE) &amp;
            ":" &amp; VLOOKUP(AFT$1, CHOOSE({1,2}, Timeseries[code], Timeseries[source_field]), 2, FALSE) &amp;
            "','" &amp; StartDate &amp; "','" &amp; EndDate &amp; "', D, NONE, NONE,2))"
        )
        ),
        IF(
        VLOOKUP(AFT$1, CHOOSE({1,2}, Timeseries[code], Timeseries[source]), 2, FALSE)="Bloomberg",
        BDH(
            VLOOKUP(AFT$1, CHOOSE({1,2}, Timeseries[code],Timeseries[source_ticker]), 2, FALSE),
            VLOOKUP(AFT$1, CHOOSE({1,2}, Timeseries[code],Timeseries[source_field]), 2, FALSE),
            StartDate, EndDate, "SORT","FALSE", "DTS","FALSE", "DAYS","C", "FILL","B"
        ),
        IF(
        VLOOKUP(AFT$1, CHOOSE({1,2}, Timeseries[code], Timeseries[source]), 2, FALSE)="Infomax",
        _xll.IMDH(VLOOKUP(AFT$1,CHOOSE({1,2},Timeseries[code],Timeseries[asset_class]),2,FALSE),
        VLOOKUP(AFT$1,CHOOSE({1,2},Timeseries[code],Timeseries[source_ticker]),2,FALSE),
        VLOOKUP(AFT$1,CHOOSE({1,2},Timeseries[code],Timeseries[source_field]),2,FALSE),
        StartDate+2,EndDate+2,9999,
        "Per=일,sort=A,real=false,Bizday=12,Quote=종가,ROUND=9,Pos=20,Orient=V,Title="&amp;VLOOKUP(AFT$1,CHOOSE({1,2},Timeseries[code],Timeseries[name]),2,FALSE)&amp;",DtFmt=1,TmFmt=1,unit=true"),
        NA()
        )
        )
    )
    )
)</f>
        <v>#Calc</v>
      </c>
      <c r="AFU2" s="5" t="str" cm="1">
        <f t="array" aca="1" ref="AFU2" ca="1">IF(
    AFU$1="", NA(),
    IF(
    AFU$1="Date",
    DateRange(StartDate, EndDate),
    IF(
        VLOOKUP(AFU$1, CHOOSE({1,2}, Timeseries[code], Timeseries[source]), 2, FALSE)="FactSet",
        IF(
        VLOOKUP(AFU$1, CHOOSE({1,2}, Timeseries[code], Timeseries[source_field]), 2, FALSE)="FDS_ECON_DATA",
        _xll.FDSC("", "", "PSETCAL(SEVENDAY);FDS_ECON_DATA('" &amp;
            VLOOKUP(AFU$1, CHOOSE({1,2}, Timeseries[code], Timeseries[source_ticker]), 2, FALSE) &amp;
            "'," &amp; StartDate &amp; "," &amp; EndDate &amp; ", D, NONE, NONE)"
        ),
        _xll.FDSC("", "", "PSETCAL(SEVENDAY);NO_REPEAT_F(SPEC_ID_DATA('" &amp;
            VLOOKUP(AFU$1, CHOOSE({1,2}, Timeseries[code], Timeseries[source_ticker]), 2, FALSE) &amp;
            ":" &amp; VLOOKUP(AFU$1, CHOOSE({1,2}, Timeseries[code], Timeseries[source_field]), 2, FALSE) &amp;
            "','" &amp; StartDate &amp; "','" &amp; EndDate &amp; "', D, NONE, NONE,2))"
        )
        ),
        IF(
        VLOOKUP(AFU$1, CHOOSE({1,2}, Timeseries[code], Timeseries[source]), 2, FALSE)="Bloomberg",
        BDH(
            VLOOKUP(AFU$1, CHOOSE({1,2}, Timeseries[code],Timeseries[source_ticker]), 2, FALSE),
            VLOOKUP(AFU$1, CHOOSE({1,2}, Timeseries[code],Timeseries[source_field]), 2, FALSE),
            StartDate, EndDate, "SORT","FALSE", "DTS","FALSE", "DAYS","C", "FILL","B"
        ),
        IF(
        VLOOKUP(AFU$1, CHOOSE({1,2}, Timeseries[code], Timeseries[source]), 2, FALSE)="Infomax",
        _xll.IMDH(VLOOKUP(AFU$1,CHOOSE({1,2},Timeseries[code],Timeseries[asset_class]),2,FALSE),
        VLOOKUP(AFU$1,CHOOSE({1,2},Timeseries[code],Timeseries[source_ticker]),2,FALSE),
        VLOOKUP(AFU$1,CHOOSE({1,2},Timeseries[code],Timeseries[source_field]),2,FALSE),
        StartDate+2,EndDate+2,9999,
        "Per=일,sort=A,real=false,Bizday=12,Quote=종가,ROUND=9,Pos=20,Orient=V,Title="&amp;VLOOKUP(AFU$1,CHOOSE({1,2},Timeseries[code],Timeseries[name]),2,FALSE)&amp;",DtFmt=1,TmFmt=1,unit=true"),
        NA()
        )
        )
    )
    )
)</f>
        <v>#Calc</v>
      </c>
      <c r="AFV2" s="5" t="str" cm="1">
        <f t="array" aca="1" ref="AFV2" ca="1">IF(
    AFV$1="", NA(),
    IF(
    AFV$1="Date",
    DateRange(StartDate, EndDate),
    IF(
        VLOOKUP(AFV$1, CHOOSE({1,2}, Timeseries[code], Timeseries[source]), 2, FALSE)="FactSet",
        IF(
        VLOOKUP(AFV$1, CHOOSE({1,2}, Timeseries[code], Timeseries[source_field]), 2, FALSE)="FDS_ECON_DATA",
        _xll.FDSC("", "", "PSETCAL(SEVENDAY);FDS_ECON_DATA('" &amp;
            VLOOKUP(AFV$1, CHOOSE({1,2}, Timeseries[code], Timeseries[source_ticker]), 2, FALSE) &amp;
            "'," &amp; StartDate &amp; "," &amp; EndDate &amp; ", D, NONE, NONE)"
        ),
        _xll.FDSC("", "", "PSETCAL(SEVENDAY);NO_REPEAT_F(SPEC_ID_DATA('" &amp;
            VLOOKUP(AFV$1, CHOOSE({1,2}, Timeseries[code], Timeseries[source_ticker]), 2, FALSE) &amp;
            ":" &amp; VLOOKUP(AFV$1, CHOOSE({1,2}, Timeseries[code], Timeseries[source_field]), 2, FALSE) &amp;
            "','" &amp; StartDate &amp; "','" &amp; EndDate &amp; "', D, NONE, NONE,2))"
        )
        ),
        IF(
        VLOOKUP(AFV$1, CHOOSE({1,2}, Timeseries[code], Timeseries[source]), 2, FALSE)="Bloomberg",
        BDH(
            VLOOKUP(AFV$1, CHOOSE({1,2}, Timeseries[code],Timeseries[source_ticker]), 2, FALSE),
            VLOOKUP(AFV$1, CHOOSE({1,2}, Timeseries[code],Timeseries[source_field]), 2, FALSE),
            StartDate, EndDate, "SORT","FALSE", "DTS","FALSE", "DAYS","C", "FILL","B"
        ),
        IF(
        VLOOKUP(AFV$1, CHOOSE({1,2}, Timeseries[code], Timeseries[source]), 2, FALSE)="Infomax",
        _xll.IMDH(VLOOKUP(AFV$1,CHOOSE({1,2},Timeseries[code],Timeseries[asset_class]),2,FALSE),
        VLOOKUP(AFV$1,CHOOSE({1,2},Timeseries[code],Timeseries[source_ticker]),2,FALSE),
        VLOOKUP(AFV$1,CHOOSE({1,2},Timeseries[code],Timeseries[source_field]),2,FALSE),
        StartDate+2,EndDate+2,9999,
        "Per=일,sort=A,real=false,Bizday=12,Quote=종가,ROUND=9,Pos=20,Orient=V,Title="&amp;VLOOKUP(AFV$1,CHOOSE({1,2},Timeseries[code],Timeseries[name]),2,FALSE)&amp;",DtFmt=1,TmFmt=1,unit=true"),
        NA()
        )
        )
    )
    )
)</f>
        <v>#Calc</v>
      </c>
      <c r="AFW2" s="5" t="str" cm="1">
        <f t="array" aca="1" ref="AFW2" ca="1">IF(
    AFW$1="", NA(),
    IF(
    AFW$1="Date",
    DateRange(StartDate, EndDate),
    IF(
        VLOOKUP(AFW$1, CHOOSE({1,2}, Timeseries[code], Timeseries[source]), 2, FALSE)="FactSet",
        IF(
        VLOOKUP(AFW$1, CHOOSE({1,2}, Timeseries[code], Timeseries[source_field]), 2, FALSE)="FDS_ECON_DATA",
        _xll.FDSC("", "", "PSETCAL(SEVENDAY);FDS_ECON_DATA('" &amp;
            VLOOKUP(AFW$1, CHOOSE({1,2}, Timeseries[code], Timeseries[source_ticker]), 2, FALSE) &amp;
            "'," &amp; StartDate &amp; "," &amp; EndDate &amp; ", D, NONE, NONE)"
        ),
        _xll.FDSC("", "", "PSETCAL(SEVENDAY);NO_REPEAT_F(SPEC_ID_DATA('" &amp;
            VLOOKUP(AFW$1, CHOOSE({1,2}, Timeseries[code], Timeseries[source_ticker]), 2, FALSE) &amp;
            ":" &amp; VLOOKUP(AFW$1, CHOOSE({1,2}, Timeseries[code], Timeseries[source_field]), 2, FALSE) &amp;
            "','" &amp; StartDate &amp; "','" &amp; EndDate &amp; "', D, NONE, NONE,2))"
        )
        ),
        IF(
        VLOOKUP(AFW$1, CHOOSE({1,2}, Timeseries[code], Timeseries[source]), 2, FALSE)="Bloomberg",
        BDH(
            VLOOKUP(AFW$1, CHOOSE({1,2}, Timeseries[code],Timeseries[source_ticker]), 2, FALSE),
            VLOOKUP(AFW$1, CHOOSE({1,2}, Timeseries[code],Timeseries[source_field]), 2, FALSE),
            StartDate, EndDate, "SORT","FALSE", "DTS","FALSE", "DAYS","C", "FILL","B"
        ),
        IF(
        VLOOKUP(AFW$1, CHOOSE({1,2}, Timeseries[code], Timeseries[source]), 2, FALSE)="Infomax",
        _xll.IMDH(VLOOKUP(AFW$1,CHOOSE({1,2},Timeseries[code],Timeseries[asset_class]),2,FALSE),
        VLOOKUP(AFW$1,CHOOSE({1,2},Timeseries[code],Timeseries[source_ticker]),2,FALSE),
        VLOOKUP(AFW$1,CHOOSE({1,2},Timeseries[code],Timeseries[source_field]),2,FALSE),
        StartDate+2,EndDate+2,9999,
        "Per=일,sort=A,real=false,Bizday=12,Quote=종가,ROUND=9,Pos=20,Orient=V,Title="&amp;VLOOKUP(AFW$1,CHOOSE({1,2},Timeseries[code],Timeseries[name]),2,FALSE)&amp;",DtFmt=1,TmFmt=1,unit=true"),
        NA()
        )
        )
    )
    )
)</f>
        <v>#Calc</v>
      </c>
      <c r="AFX2" s="5" t="str" cm="1">
        <f t="array" aca="1" ref="AFX2" ca="1">IF(
    AFX$1="", NA(),
    IF(
    AFX$1="Date",
    DateRange(StartDate, EndDate),
    IF(
        VLOOKUP(AFX$1, CHOOSE({1,2}, Timeseries[code], Timeseries[source]), 2, FALSE)="FactSet",
        IF(
        VLOOKUP(AFX$1, CHOOSE({1,2}, Timeseries[code], Timeseries[source_field]), 2, FALSE)="FDS_ECON_DATA",
        _xll.FDSC("", "", "PSETCAL(SEVENDAY);FDS_ECON_DATA('" &amp;
            VLOOKUP(AFX$1, CHOOSE({1,2}, Timeseries[code], Timeseries[source_ticker]), 2, FALSE) &amp;
            "'," &amp; StartDate &amp; "," &amp; EndDate &amp; ", D, NONE, NONE)"
        ),
        _xll.FDSC("", "", "PSETCAL(SEVENDAY);NO_REPEAT_F(SPEC_ID_DATA('" &amp;
            VLOOKUP(AFX$1, CHOOSE({1,2}, Timeseries[code], Timeseries[source_ticker]), 2, FALSE) &amp;
            ":" &amp; VLOOKUP(AFX$1, CHOOSE({1,2}, Timeseries[code], Timeseries[source_field]), 2, FALSE) &amp;
            "','" &amp; StartDate &amp; "','" &amp; EndDate &amp; "', D, NONE, NONE,2))"
        )
        ),
        IF(
        VLOOKUP(AFX$1, CHOOSE({1,2}, Timeseries[code], Timeseries[source]), 2, FALSE)="Bloomberg",
        BDH(
            VLOOKUP(AFX$1, CHOOSE({1,2}, Timeseries[code],Timeseries[source_ticker]), 2, FALSE),
            VLOOKUP(AFX$1, CHOOSE({1,2}, Timeseries[code],Timeseries[source_field]), 2, FALSE),
            StartDate, EndDate, "SORT","FALSE", "DTS","FALSE", "DAYS","C", "FILL","B"
        ),
        IF(
        VLOOKUP(AFX$1, CHOOSE({1,2}, Timeseries[code], Timeseries[source]), 2, FALSE)="Infomax",
        _xll.IMDH(VLOOKUP(AFX$1,CHOOSE({1,2},Timeseries[code],Timeseries[asset_class]),2,FALSE),
        VLOOKUP(AFX$1,CHOOSE({1,2},Timeseries[code],Timeseries[source_ticker]),2,FALSE),
        VLOOKUP(AFX$1,CHOOSE({1,2},Timeseries[code],Timeseries[source_field]),2,FALSE),
        StartDate+2,EndDate+2,9999,
        "Per=일,sort=A,real=false,Bizday=12,Quote=종가,ROUND=9,Pos=20,Orient=V,Title="&amp;VLOOKUP(AFX$1,CHOOSE({1,2},Timeseries[code],Timeseries[name]),2,FALSE)&amp;",DtFmt=1,TmFmt=1,unit=true"),
        NA()
        )
        )
    )
    )
)</f>
        <v>#Calc</v>
      </c>
      <c r="AFY2" s="5" t="str" cm="1">
        <f t="array" aca="1" ref="AFY2" ca="1">IF(
    AFY$1="", NA(),
    IF(
    AFY$1="Date",
    DateRange(StartDate, EndDate),
    IF(
        VLOOKUP(AFY$1, CHOOSE({1,2}, Timeseries[code], Timeseries[source]), 2, FALSE)="FactSet",
        IF(
        VLOOKUP(AFY$1, CHOOSE({1,2}, Timeseries[code], Timeseries[source_field]), 2, FALSE)="FDS_ECON_DATA",
        _xll.FDSC("", "", "PSETCAL(SEVENDAY);FDS_ECON_DATA('" &amp;
            VLOOKUP(AFY$1, CHOOSE({1,2}, Timeseries[code], Timeseries[source_ticker]), 2, FALSE) &amp;
            "'," &amp; StartDate &amp; "," &amp; EndDate &amp; ", D, NONE, NONE)"
        ),
        _xll.FDSC("", "", "PSETCAL(SEVENDAY);NO_REPEAT_F(SPEC_ID_DATA('" &amp;
            VLOOKUP(AFY$1, CHOOSE({1,2}, Timeseries[code], Timeseries[source_ticker]), 2, FALSE) &amp;
            ":" &amp; VLOOKUP(AFY$1, CHOOSE({1,2}, Timeseries[code], Timeseries[source_field]), 2, FALSE) &amp;
            "','" &amp; StartDate &amp; "','" &amp; EndDate &amp; "', D, NONE, NONE,2))"
        )
        ),
        IF(
        VLOOKUP(AFY$1, CHOOSE({1,2}, Timeseries[code], Timeseries[source]), 2, FALSE)="Bloomberg",
        BDH(
            VLOOKUP(AFY$1, CHOOSE({1,2}, Timeseries[code],Timeseries[source_ticker]), 2, FALSE),
            VLOOKUP(AFY$1, CHOOSE({1,2}, Timeseries[code],Timeseries[source_field]), 2, FALSE),
            StartDate, EndDate, "SORT","FALSE", "DTS","FALSE", "DAYS","C", "FILL","B"
        ),
        IF(
        VLOOKUP(AFY$1, CHOOSE({1,2}, Timeseries[code], Timeseries[source]), 2, FALSE)="Infomax",
        _xll.IMDH(VLOOKUP(AFY$1,CHOOSE({1,2},Timeseries[code],Timeseries[asset_class]),2,FALSE),
        VLOOKUP(AFY$1,CHOOSE({1,2},Timeseries[code],Timeseries[source_ticker]),2,FALSE),
        VLOOKUP(AFY$1,CHOOSE({1,2},Timeseries[code],Timeseries[source_field]),2,FALSE),
        StartDate+2,EndDate+2,9999,
        "Per=일,sort=A,real=false,Bizday=12,Quote=종가,ROUND=9,Pos=20,Orient=V,Title="&amp;VLOOKUP(AFY$1,CHOOSE({1,2},Timeseries[code],Timeseries[name]),2,FALSE)&amp;",DtFmt=1,TmFmt=1,unit=true"),
        NA()
        )
        )
    )
    )
)</f>
        <v>#Calc</v>
      </c>
      <c r="AFZ2" s="5" t="str" cm="1">
        <f t="array" aca="1" ref="AFZ2" ca="1">IF(
    AFZ$1="", NA(),
    IF(
    AFZ$1="Date",
    DateRange(StartDate, EndDate),
    IF(
        VLOOKUP(AFZ$1, CHOOSE({1,2}, Timeseries[code], Timeseries[source]), 2, FALSE)="FactSet",
        IF(
        VLOOKUP(AFZ$1, CHOOSE({1,2}, Timeseries[code], Timeseries[source_field]), 2, FALSE)="FDS_ECON_DATA",
        _xll.FDSC("", "", "PSETCAL(SEVENDAY);FDS_ECON_DATA('" &amp;
            VLOOKUP(AFZ$1, CHOOSE({1,2}, Timeseries[code], Timeseries[source_ticker]), 2, FALSE) &amp;
            "'," &amp; StartDate &amp; "," &amp; EndDate &amp; ", D, NONE, NONE)"
        ),
        _xll.FDSC("", "", "PSETCAL(SEVENDAY);NO_REPEAT_F(SPEC_ID_DATA('" &amp;
            VLOOKUP(AFZ$1, CHOOSE({1,2}, Timeseries[code], Timeseries[source_ticker]), 2, FALSE) &amp;
            ":" &amp; VLOOKUP(AFZ$1, CHOOSE({1,2}, Timeseries[code], Timeseries[source_field]), 2, FALSE) &amp;
            "','" &amp; StartDate &amp; "','" &amp; EndDate &amp; "', D, NONE, NONE,2))"
        )
        ),
        IF(
        VLOOKUP(AFZ$1, CHOOSE({1,2}, Timeseries[code], Timeseries[source]), 2, FALSE)="Bloomberg",
        BDH(
            VLOOKUP(AFZ$1, CHOOSE({1,2}, Timeseries[code],Timeseries[source_ticker]), 2, FALSE),
            VLOOKUP(AFZ$1, CHOOSE({1,2}, Timeseries[code],Timeseries[source_field]), 2, FALSE),
            StartDate, EndDate, "SORT","FALSE", "DTS","FALSE", "DAYS","C", "FILL","B"
        ),
        IF(
        VLOOKUP(AFZ$1, CHOOSE({1,2}, Timeseries[code], Timeseries[source]), 2, FALSE)="Infomax",
        _xll.IMDH(VLOOKUP(AFZ$1,CHOOSE({1,2},Timeseries[code],Timeseries[asset_class]),2,FALSE),
        VLOOKUP(AFZ$1,CHOOSE({1,2},Timeseries[code],Timeseries[source_ticker]),2,FALSE),
        VLOOKUP(AFZ$1,CHOOSE({1,2},Timeseries[code],Timeseries[source_field]),2,FALSE),
        StartDate+2,EndDate+2,9999,
        "Per=일,sort=A,real=false,Bizday=12,Quote=종가,ROUND=9,Pos=20,Orient=V,Title="&amp;VLOOKUP(AFZ$1,CHOOSE({1,2},Timeseries[code],Timeseries[name]),2,FALSE)&amp;",DtFmt=1,TmFmt=1,unit=true"),
        NA()
        )
        )
    )
    )
)</f>
        <v>#Calc</v>
      </c>
      <c r="AGA2" s="5" t="str" cm="1">
        <f t="array" aca="1" ref="AGA2" ca="1">IF(
    AGA$1="", NA(),
    IF(
    AGA$1="Date",
    DateRange(StartDate, EndDate),
    IF(
        VLOOKUP(AGA$1, CHOOSE({1,2}, Timeseries[code], Timeseries[source]), 2, FALSE)="FactSet",
        IF(
        VLOOKUP(AGA$1, CHOOSE({1,2}, Timeseries[code], Timeseries[source_field]), 2, FALSE)="FDS_ECON_DATA",
        _xll.FDSC("", "", "PSETCAL(SEVENDAY);FDS_ECON_DATA('" &amp;
            VLOOKUP(AGA$1, CHOOSE({1,2}, Timeseries[code], Timeseries[source_ticker]), 2, FALSE) &amp;
            "'," &amp; StartDate &amp; "," &amp; EndDate &amp; ", D, NONE, NONE)"
        ),
        _xll.FDSC("", "", "PSETCAL(SEVENDAY);NO_REPEAT_F(SPEC_ID_DATA('" &amp;
            VLOOKUP(AGA$1, CHOOSE({1,2}, Timeseries[code], Timeseries[source_ticker]), 2, FALSE) &amp;
            ":" &amp; VLOOKUP(AGA$1, CHOOSE({1,2}, Timeseries[code], Timeseries[source_field]), 2, FALSE) &amp;
            "','" &amp; StartDate &amp; "','" &amp; EndDate &amp; "', D, NONE, NONE,2))"
        )
        ),
        IF(
        VLOOKUP(AGA$1, CHOOSE({1,2}, Timeseries[code], Timeseries[source]), 2, FALSE)="Bloomberg",
        BDH(
            VLOOKUP(AGA$1, CHOOSE({1,2}, Timeseries[code],Timeseries[source_ticker]), 2, FALSE),
            VLOOKUP(AGA$1, CHOOSE({1,2}, Timeseries[code],Timeseries[source_field]), 2, FALSE),
            StartDate, EndDate, "SORT","FALSE", "DTS","FALSE", "DAYS","C", "FILL","B"
        ),
        IF(
        VLOOKUP(AGA$1, CHOOSE({1,2}, Timeseries[code], Timeseries[source]), 2, FALSE)="Infomax",
        _xll.IMDH(VLOOKUP(AGA$1,CHOOSE({1,2},Timeseries[code],Timeseries[asset_class]),2,FALSE),
        VLOOKUP(AGA$1,CHOOSE({1,2},Timeseries[code],Timeseries[source_ticker]),2,FALSE),
        VLOOKUP(AGA$1,CHOOSE({1,2},Timeseries[code],Timeseries[source_field]),2,FALSE),
        StartDate+2,EndDate+2,9999,
        "Per=일,sort=A,real=false,Bizday=12,Quote=종가,ROUND=9,Pos=20,Orient=V,Title="&amp;VLOOKUP(AGA$1,CHOOSE({1,2},Timeseries[code],Timeseries[name]),2,FALSE)&amp;",DtFmt=1,TmFmt=1,unit=true"),
        NA()
        )
        )
    )
    )
)</f>
        <v>#Calc</v>
      </c>
      <c r="AGB2" s="5" t="str" cm="1">
        <f t="array" aca="1" ref="AGB2" ca="1">IF(
    AGB$1="", NA(),
    IF(
    AGB$1="Date",
    DateRange(StartDate, EndDate),
    IF(
        VLOOKUP(AGB$1, CHOOSE({1,2}, Timeseries[code], Timeseries[source]), 2, FALSE)="FactSet",
        IF(
        VLOOKUP(AGB$1, CHOOSE({1,2}, Timeseries[code], Timeseries[source_field]), 2, FALSE)="FDS_ECON_DATA",
        _xll.FDSC("", "", "PSETCAL(SEVENDAY);FDS_ECON_DATA('" &amp;
            VLOOKUP(AGB$1, CHOOSE({1,2}, Timeseries[code], Timeseries[source_ticker]), 2, FALSE) &amp;
            "'," &amp; StartDate &amp; "," &amp; EndDate &amp; ", D, NONE, NONE)"
        ),
        _xll.FDSC("", "", "PSETCAL(SEVENDAY);NO_REPEAT_F(SPEC_ID_DATA('" &amp;
            VLOOKUP(AGB$1, CHOOSE({1,2}, Timeseries[code], Timeseries[source_ticker]), 2, FALSE) &amp;
            ":" &amp; VLOOKUP(AGB$1, CHOOSE({1,2}, Timeseries[code], Timeseries[source_field]), 2, FALSE) &amp;
            "','" &amp; StartDate &amp; "','" &amp; EndDate &amp; "', D, NONE, NONE,2))"
        )
        ),
        IF(
        VLOOKUP(AGB$1, CHOOSE({1,2}, Timeseries[code], Timeseries[source]), 2, FALSE)="Bloomberg",
        BDH(
            VLOOKUP(AGB$1, CHOOSE({1,2}, Timeseries[code],Timeseries[source_ticker]), 2, FALSE),
            VLOOKUP(AGB$1, CHOOSE({1,2}, Timeseries[code],Timeseries[source_field]), 2, FALSE),
            StartDate, EndDate, "SORT","FALSE", "DTS","FALSE", "DAYS","C", "FILL","B"
        ),
        IF(
        VLOOKUP(AGB$1, CHOOSE({1,2}, Timeseries[code], Timeseries[source]), 2, FALSE)="Infomax",
        _xll.IMDH(VLOOKUP(AGB$1,CHOOSE({1,2},Timeseries[code],Timeseries[asset_class]),2,FALSE),
        VLOOKUP(AGB$1,CHOOSE({1,2},Timeseries[code],Timeseries[source_ticker]),2,FALSE),
        VLOOKUP(AGB$1,CHOOSE({1,2},Timeseries[code],Timeseries[source_field]),2,FALSE),
        StartDate+2,EndDate+2,9999,
        "Per=일,sort=A,real=false,Bizday=12,Quote=종가,ROUND=9,Pos=20,Orient=V,Title="&amp;VLOOKUP(AGB$1,CHOOSE({1,2},Timeseries[code],Timeseries[name]),2,FALSE)&amp;",DtFmt=1,TmFmt=1,unit=true"),
        NA()
        )
        )
    )
    )
)</f>
        <v>#Calc</v>
      </c>
      <c r="AGC2" s="5" t="str" cm="1">
        <f t="array" aca="1" ref="AGC2" ca="1">IF(
    AGC$1="", NA(),
    IF(
    AGC$1="Date",
    DateRange(StartDate, EndDate),
    IF(
        VLOOKUP(AGC$1, CHOOSE({1,2}, Timeseries[code], Timeseries[source]), 2, FALSE)="FactSet",
        IF(
        VLOOKUP(AGC$1, CHOOSE({1,2}, Timeseries[code], Timeseries[source_field]), 2, FALSE)="FDS_ECON_DATA",
        _xll.FDSC("", "", "PSETCAL(SEVENDAY);FDS_ECON_DATA('" &amp;
            VLOOKUP(AGC$1, CHOOSE({1,2}, Timeseries[code], Timeseries[source_ticker]), 2, FALSE) &amp;
            "'," &amp; StartDate &amp; "," &amp; EndDate &amp; ", D, NONE, NONE)"
        ),
        _xll.FDSC("", "", "PSETCAL(SEVENDAY);NO_REPEAT_F(SPEC_ID_DATA('" &amp;
            VLOOKUP(AGC$1, CHOOSE({1,2}, Timeseries[code], Timeseries[source_ticker]), 2, FALSE) &amp;
            ":" &amp; VLOOKUP(AGC$1, CHOOSE({1,2}, Timeseries[code], Timeseries[source_field]), 2, FALSE) &amp;
            "','" &amp; StartDate &amp; "','" &amp; EndDate &amp; "', D, NONE, NONE,2))"
        )
        ),
        IF(
        VLOOKUP(AGC$1, CHOOSE({1,2}, Timeseries[code], Timeseries[source]), 2, FALSE)="Bloomberg",
        BDH(
            VLOOKUP(AGC$1, CHOOSE({1,2}, Timeseries[code],Timeseries[source_ticker]), 2, FALSE),
            VLOOKUP(AGC$1, CHOOSE({1,2}, Timeseries[code],Timeseries[source_field]), 2, FALSE),
            StartDate, EndDate, "SORT","FALSE", "DTS","FALSE", "DAYS","C", "FILL","B"
        ),
        IF(
        VLOOKUP(AGC$1, CHOOSE({1,2}, Timeseries[code], Timeseries[source]), 2, FALSE)="Infomax",
        _xll.IMDH(VLOOKUP(AGC$1,CHOOSE({1,2},Timeseries[code],Timeseries[asset_class]),2,FALSE),
        VLOOKUP(AGC$1,CHOOSE({1,2},Timeseries[code],Timeseries[source_ticker]),2,FALSE),
        VLOOKUP(AGC$1,CHOOSE({1,2},Timeseries[code],Timeseries[source_field]),2,FALSE),
        StartDate+2,EndDate+2,9999,
        "Per=일,sort=A,real=false,Bizday=12,Quote=종가,ROUND=9,Pos=20,Orient=V,Title="&amp;VLOOKUP(AGC$1,CHOOSE({1,2},Timeseries[code],Timeseries[name]),2,FALSE)&amp;",DtFmt=1,TmFmt=1,unit=true"),
        NA()
        )
        )
    )
    )
)</f>
        <v>#Calc</v>
      </c>
      <c r="AGD2" s="5" t="str" cm="1">
        <f t="array" aca="1" ref="AGD2" ca="1">IF(
    AGD$1="", NA(),
    IF(
    AGD$1="Date",
    DateRange(StartDate, EndDate),
    IF(
        VLOOKUP(AGD$1, CHOOSE({1,2}, Timeseries[code], Timeseries[source]), 2, FALSE)="FactSet",
        IF(
        VLOOKUP(AGD$1, CHOOSE({1,2}, Timeseries[code], Timeseries[source_field]), 2, FALSE)="FDS_ECON_DATA",
        _xll.FDSC("", "", "PSETCAL(SEVENDAY);FDS_ECON_DATA('" &amp;
            VLOOKUP(AGD$1, CHOOSE({1,2}, Timeseries[code], Timeseries[source_ticker]), 2, FALSE) &amp;
            "'," &amp; StartDate &amp; "," &amp; EndDate &amp; ", D, NONE, NONE)"
        ),
        _xll.FDSC("", "", "PSETCAL(SEVENDAY);NO_REPEAT_F(SPEC_ID_DATA('" &amp;
            VLOOKUP(AGD$1, CHOOSE({1,2}, Timeseries[code], Timeseries[source_ticker]), 2, FALSE) &amp;
            ":" &amp; VLOOKUP(AGD$1, CHOOSE({1,2}, Timeseries[code], Timeseries[source_field]), 2, FALSE) &amp;
            "','" &amp; StartDate &amp; "','" &amp; EndDate &amp; "', D, NONE, NONE,2))"
        )
        ),
        IF(
        VLOOKUP(AGD$1, CHOOSE({1,2}, Timeseries[code], Timeseries[source]), 2, FALSE)="Bloomberg",
        BDH(
            VLOOKUP(AGD$1, CHOOSE({1,2}, Timeseries[code],Timeseries[source_ticker]), 2, FALSE),
            VLOOKUP(AGD$1, CHOOSE({1,2}, Timeseries[code],Timeseries[source_field]), 2, FALSE),
            StartDate, EndDate, "SORT","FALSE", "DTS","FALSE", "DAYS","C", "FILL","B"
        ),
        IF(
        VLOOKUP(AGD$1, CHOOSE({1,2}, Timeseries[code], Timeseries[source]), 2, FALSE)="Infomax",
        _xll.IMDH(VLOOKUP(AGD$1,CHOOSE({1,2},Timeseries[code],Timeseries[asset_class]),2,FALSE),
        VLOOKUP(AGD$1,CHOOSE({1,2},Timeseries[code],Timeseries[source_ticker]),2,FALSE),
        VLOOKUP(AGD$1,CHOOSE({1,2},Timeseries[code],Timeseries[source_field]),2,FALSE),
        StartDate+2,EndDate+2,9999,
        "Per=일,sort=A,real=false,Bizday=12,Quote=종가,ROUND=9,Pos=20,Orient=V,Title="&amp;VLOOKUP(AGD$1,CHOOSE({1,2},Timeseries[code],Timeseries[name]),2,FALSE)&amp;",DtFmt=1,TmFmt=1,unit=true"),
        NA()
        )
        )
    )
    )
)</f>
        <v>#Calc</v>
      </c>
      <c r="AGE2" s="5" t="str" cm="1">
        <f t="array" aca="1" ref="AGE2" ca="1">IF(
    AGE$1="", NA(),
    IF(
    AGE$1="Date",
    DateRange(StartDate, EndDate),
    IF(
        VLOOKUP(AGE$1, CHOOSE({1,2}, Timeseries[code], Timeseries[source]), 2, FALSE)="FactSet",
        IF(
        VLOOKUP(AGE$1, CHOOSE({1,2}, Timeseries[code], Timeseries[source_field]), 2, FALSE)="FDS_ECON_DATA",
        _xll.FDSC("", "", "PSETCAL(SEVENDAY);FDS_ECON_DATA('" &amp;
            VLOOKUP(AGE$1, CHOOSE({1,2}, Timeseries[code], Timeseries[source_ticker]), 2, FALSE) &amp;
            "'," &amp; StartDate &amp; "," &amp; EndDate &amp; ", D, NONE, NONE)"
        ),
        _xll.FDSC("", "", "PSETCAL(SEVENDAY);NO_REPEAT_F(SPEC_ID_DATA('" &amp;
            VLOOKUP(AGE$1, CHOOSE({1,2}, Timeseries[code], Timeseries[source_ticker]), 2, FALSE) &amp;
            ":" &amp; VLOOKUP(AGE$1, CHOOSE({1,2}, Timeseries[code], Timeseries[source_field]), 2, FALSE) &amp;
            "','" &amp; StartDate &amp; "','" &amp; EndDate &amp; "', D, NONE, NONE,2))"
        )
        ),
        IF(
        VLOOKUP(AGE$1, CHOOSE({1,2}, Timeseries[code], Timeseries[source]), 2, FALSE)="Bloomberg",
        BDH(
            VLOOKUP(AGE$1, CHOOSE({1,2}, Timeseries[code],Timeseries[source_ticker]), 2, FALSE),
            VLOOKUP(AGE$1, CHOOSE({1,2}, Timeseries[code],Timeseries[source_field]), 2, FALSE),
            StartDate, EndDate, "SORT","FALSE", "DTS","FALSE", "DAYS","C", "FILL","B"
        ),
        IF(
        VLOOKUP(AGE$1, CHOOSE({1,2}, Timeseries[code], Timeseries[source]), 2, FALSE)="Infomax",
        _xll.IMDH(VLOOKUP(AGE$1,CHOOSE({1,2},Timeseries[code],Timeseries[asset_class]),2,FALSE),
        VLOOKUP(AGE$1,CHOOSE({1,2},Timeseries[code],Timeseries[source_ticker]),2,FALSE),
        VLOOKUP(AGE$1,CHOOSE({1,2},Timeseries[code],Timeseries[source_field]),2,FALSE),
        StartDate+2,EndDate+2,9999,
        "Per=일,sort=A,real=false,Bizday=12,Quote=종가,ROUND=9,Pos=20,Orient=V,Title="&amp;VLOOKUP(AGE$1,CHOOSE({1,2},Timeseries[code],Timeseries[name]),2,FALSE)&amp;",DtFmt=1,TmFmt=1,unit=true"),
        NA()
        )
        )
    )
    )
)</f>
        <v>#Calc</v>
      </c>
      <c r="AGF2" s="5" t="str" cm="1">
        <f t="array" aca="1" ref="AGF2" ca="1">IF(
    AGF$1="", NA(),
    IF(
    AGF$1="Date",
    DateRange(StartDate, EndDate),
    IF(
        VLOOKUP(AGF$1, CHOOSE({1,2}, Timeseries[code], Timeseries[source]), 2, FALSE)="FactSet",
        IF(
        VLOOKUP(AGF$1, CHOOSE({1,2}, Timeseries[code], Timeseries[source_field]), 2, FALSE)="FDS_ECON_DATA",
        _xll.FDSC("", "", "PSETCAL(SEVENDAY);FDS_ECON_DATA('" &amp;
            VLOOKUP(AGF$1, CHOOSE({1,2}, Timeseries[code], Timeseries[source_ticker]), 2, FALSE) &amp;
            "'," &amp; StartDate &amp; "," &amp; EndDate &amp; ", D, NONE, NONE)"
        ),
        _xll.FDSC("", "", "PSETCAL(SEVENDAY);NO_REPEAT_F(SPEC_ID_DATA('" &amp;
            VLOOKUP(AGF$1, CHOOSE({1,2}, Timeseries[code], Timeseries[source_ticker]), 2, FALSE) &amp;
            ":" &amp; VLOOKUP(AGF$1, CHOOSE({1,2}, Timeseries[code], Timeseries[source_field]), 2, FALSE) &amp;
            "','" &amp; StartDate &amp; "','" &amp; EndDate &amp; "', D, NONE, NONE,2))"
        )
        ),
        IF(
        VLOOKUP(AGF$1, CHOOSE({1,2}, Timeseries[code], Timeseries[source]), 2, FALSE)="Bloomberg",
        BDH(
            VLOOKUP(AGF$1, CHOOSE({1,2}, Timeseries[code],Timeseries[source_ticker]), 2, FALSE),
            VLOOKUP(AGF$1, CHOOSE({1,2}, Timeseries[code],Timeseries[source_field]), 2, FALSE),
            StartDate, EndDate, "SORT","FALSE", "DTS","FALSE", "DAYS","C", "FILL","B"
        ),
        IF(
        VLOOKUP(AGF$1, CHOOSE({1,2}, Timeseries[code], Timeseries[source]), 2, FALSE)="Infomax",
        _xll.IMDH(VLOOKUP(AGF$1,CHOOSE({1,2},Timeseries[code],Timeseries[asset_class]),2,FALSE),
        VLOOKUP(AGF$1,CHOOSE({1,2},Timeseries[code],Timeseries[source_ticker]),2,FALSE),
        VLOOKUP(AGF$1,CHOOSE({1,2},Timeseries[code],Timeseries[source_field]),2,FALSE),
        StartDate+2,EndDate+2,9999,
        "Per=일,sort=A,real=false,Bizday=12,Quote=종가,ROUND=9,Pos=20,Orient=V,Title="&amp;VLOOKUP(AGF$1,CHOOSE({1,2},Timeseries[code],Timeseries[name]),2,FALSE)&amp;",DtFmt=1,TmFmt=1,unit=true"),
        NA()
        )
        )
    )
    )
)</f>
        <v>#Calc</v>
      </c>
      <c r="AGG2" s="5" t="str" cm="1">
        <f t="array" aca="1" ref="AGG2" ca="1">IF(
    AGG$1="", NA(),
    IF(
    AGG$1="Date",
    DateRange(StartDate, EndDate),
    IF(
        VLOOKUP(AGG$1, CHOOSE({1,2}, Timeseries[code], Timeseries[source]), 2, FALSE)="FactSet",
        IF(
        VLOOKUP(AGG$1, CHOOSE({1,2}, Timeseries[code], Timeseries[source_field]), 2, FALSE)="FDS_ECON_DATA",
        _xll.FDSC("", "", "PSETCAL(SEVENDAY);FDS_ECON_DATA('" &amp;
            VLOOKUP(AGG$1, CHOOSE({1,2}, Timeseries[code], Timeseries[source_ticker]), 2, FALSE) &amp;
            "'," &amp; StartDate &amp; "," &amp; EndDate &amp; ", D, NONE, NONE)"
        ),
        _xll.FDSC("", "", "PSETCAL(SEVENDAY);NO_REPEAT_F(SPEC_ID_DATA('" &amp;
            VLOOKUP(AGG$1, CHOOSE({1,2}, Timeseries[code], Timeseries[source_ticker]), 2, FALSE) &amp;
            ":" &amp; VLOOKUP(AGG$1, CHOOSE({1,2}, Timeseries[code], Timeseries[source_field]), 2, FALSE) &amp;
            "','" &amp; StartDate &amp; "','" &amp; EndDate &amp; "', D, NONE, NONE,2))"
        )
        ),
        IF(
        VLOOKUP(AGG$1, CHOOSE({1,2}, Timeseries[code], Timeseries[source]), 2, FALSE)="Bloomberg",
        BDH(
            VLOOKUP(AGG$1, CHOOSE({1,2}, Timeseries[code],Timeseries[source_ticker]), 2, FALSE),
            VLOOKUP(AGG$1, CHOOSE({1,2}, Timeseries[code],Timeseries[source_field]), 2, FALSE),
            StartDate, EndDate, "SORT","FALSE", "DTS","FALSE", "DAYS","C", "FILL","B"
        ),
        IF(
        VLOOKUP(AGG$1, CHOOSE({1,2}, Timeseries[code], Timeseries[source]), 2, FALSE)="Infomax",
        _xll.IMDH(VLOOKUP(AGG$1,CHOOSE({1,2},Timeseries[code],Timeseries[asset_class]),2,FALSE),
        VLOOKUP(AGG$1,CHOOSE({1,2},Timeseries[code],Timeseries[source_ticker]),2,FALSE),
        VLOOKUP(AGG$1,CHOOSE({1,2},Timeseries[code],Timeseries[source_field]),2,FALSE),
        StartDate+2,EndDate+2,9999,
        "Per=일,sort=A,real=false,Bizday=12,Quote=종가,ROUND=9,Pos=20,Orient=V,Title="&amp;VLOOKUP(AGG$1,CHOOSE({1,2},Timeseries[code],Timeseries[name]),2,FALSE)&amp;",DtFmt=1,TmFmt=1,unit=true"),
        NA()
        )
        )
    )
    )
)</f>
        <v>#Calc</v>
      </c>
      <c r="AGH2" s="5" t="str" cm="1">
        <f t="array" aca="1" ref="AGH2" ca="1">IF(
    AGH$1="", NA(),
    IF(
    AGH$1="Date",
    DateRange(StartDate, EndDate),
    IF(
        VLOOKUP(AGH$1, CHOOSE({1,2}, Timeseries[code], Timeseries[source]), 2, FALSE)="FactSet",
        IF(
        VLOOKUP(AGH$1, CHOOSE({1,2}, Timeseries[code], Timeseries[source_field]), 2, FALSE)="FDS_ECON_DATA",
        _xll.FDSC("", "", "PSETCAL(SEVENDAY);FDS_ECON_DATA('" &amp;
            VLOOKUP(AGH$1, CHOOSE({1,2}, Timeseries[code], Timeseries[source_ticker]), 2, FALSE) &amp;
            "'," &amp; StartDate &amp; "," &amp; EndDate &amp; ", D, NONE, NONE)"
        ),
        _xll.FDSC("", "", "PSETCAL(SEVENDAY);NO_REPEAT_F(SPEC_ID_DATA('" &amp;
            VLOOKUP(AGH$1, CHOOSE({1,2}, Timeseries[code], Timeseries[source_ticker]), 2, FALSE) &amp;
            ":" &amp; VLOOKUP(AGH$1, CHOOSE({1,2}, Timeseries[code], Timeseries[source_field]), 2, FALSE) &amp;
            "','" &amp; StartDate &amp; "','" &amp; EndDate &amp; "', D, NONE, NONE,2))"
        )
        ),
        IF(
        VLOOKUP(AGH$1, CHOOSE({1,2}, Timeseries[code], Timeseries[source]), 2, FALSE)="Bloomberg",
        BDH(
            VLOOKUP(AGH$1, CHOOSE({1,2}, Timeseries[code],Timeseries[source_ticker]), 2, FALSE),
            VLOOKUP(AGH$1, CHOOSE({1,2}, Timeseries[code],Timeseries[source_field]), 2, FALSE),
            StartDate, EndDate, "SORT","FALSE", "DTS","FALSE", "DAYS","C", "FILL","B"
        ),
        IF(
        VLOOKUP(AGH$1, CHOOSE({1,2}, Timeseries[code], Timeseries[source]), 2, FALSE)="Infomax",
        _xll.IMDH(VLOOKUP(AGH$1,CHOOSE({1,2},Timeseries[code],Timeseries[asset_class]),2,FALSE),
        VLOOKUP(AGH$1,CHOOSE({1,2},Timeseries[code],Timeseries[source_ticker]),2,FALSE),
        VLOOKUP(AGH$1,CHOOSE({1,2},Timeseries[code],Timeseries[source_field]),2,FALSE),
        StartDate+2,EndDate+2,9999,
        "Per=일,sort=A,real=false,Bizday=12,Quote=종가,ROUND=9,Pos=20,Orient=V,Title="&amp;VLOOKUP(AGH$1,CHOOSE({1,2},Timeseries[code],Timeseries[name]),2,FALSE)&amp;",DtFmt=1,TmFmt=1,unit=true"),
        NA()
        )
        )
    )
    )
)</f>
        <v>#Calc</v>
      </c>
      <c r="AGI2" s="5" t="str" cm="1">
        <f t="array" aca="1" ref="AGI2" ca="1">IF(
    AGI$1="", NA(),
    IF(
    AGI$1="Date",
    DateRange(StartDate, EndDate),
    IF(
        VLOOKUP(AGI$1, CHOOSE({1,2}, Timeseries[code], Timeseries[source]), 2, FALSE)="FactSet",
        IF(
        VLOOKUP(AGI$1, CHOOSE({1,2}, Timeseries[code], Timeseries[source_field]), 2, FALSE)="FDS_ECON_DATA",
        _xll.FDSC("", "", "PSETCAL(SEVENDAY);FDS_ECON_DATA('" &amp;
            VLOOKUP(AGI$1, CHOOSE({1,2}, Timeseries[code], Timeseries[source_ticker]), 2, FALSE) &amp;
            "'," &amp; StartDate &amp; "," &amp; EndDate &amp; ", D, NONE, NONE)"
        ),
        _xll.FDSC("", "", "PSETCAL(SEVENDAY);NO_REPEAT_F(SPEC_ID_DATA('" &amp;
            VLOOKUP(AGI$1, CHOOSE({1,2}, Timeseries[code], Timeseries[source_ticker]), 2, FALSE) &amp;
            ":" &amp; VLOOKUP(AGI$1, CHOOSE({1,2}, Timeseries[code], Timeseries[source_field]), 2, FALSE) &amp;
            "','" &amp; StartDate &amp; "','" &amp; EndDate &amp; "', D, NONE, NONE,2))"
        )
        ),
        IF(
        VLOOKUP(AGI$1, CHOOSE({1,2}, Timeseries[code], Timeseries[source]), 2, FALSE)="Bloomberg",
        BDH(
            VLOOKUP(AGI$1, CHOOSE({1,2}, Timeseries[code],Timeseries[source_ticker]), 2, FALSE),
            VLOOKUP(AGI$1, CHOOSE({1,2}, Timeseries[code],Timeseries[source_field]), 2, FALSE),
            StartDate, EndDate, "SORT","FALSE", "DTS","FALSE", "DAYS","C", "FILL","B"
        ),
        IF(
        VLOOKUP(AGI$1, CHOOSE({1,2}, Timeseries[code], Timeseries[source]), 2, FALSE)="Infomax",
        _xll.IMDH(VLOOKUP(AGI$1,CHOOSE({1,2},Timeseries[code],Timeseries[asset_class]),2,FALSE),
        VLOOKUP(AGI$1,CHOOSE({1,2},Timeseries[code],Timeseries[source_ticker]),2,FALSE),
        VLOOKUP(AGI$1,CHOOSE({1,2},Timeseries[code],Timeseries[source_field]),2,FALSE),
        StartDate+2,EndDate+2,9999,
        "Per=일,sort=A,real=false,Bizday=12,Quote=종가,ROUND=9,Pos=20,Orient=V,Title="&amp;VLOOKUP(AGI$1,CHOOSE({1,2},Timeseries[code],Timeseries[name]),2,FALSE)&amp;",DtFmt=1,TmFmt=1,unit=true"),
        NA()
        )
        )
    )
    )
)</f>
        <v>#Calc</v>
      </c>
      <c r="AGJ2" s="5" t="str" cm="1">
        <f t="array" aca="1" ref="AGJ2" ca="1">IF(
    AGJ$1="", NA(),
    IF(
    AGJ$1="Date",
    DateRange(StartDate, EndDate),
    IF(
        VLOOKUP(AGJ$1, CHOOSE({1,2}, Timeseries[code], Timeseries[source]), 2, FALSE)="FactSet",
        IF(
        VLOOKUP(AGJ$1, CHOOSE({1,2}, Timeseries[code], Timeseries[source_field]), 2, FALSE)="FDS_ECON_DATA",
        _xll.FDSC("", "", "PSETCAL(SEVENDAY);FDS_ECON_DATA('" &amp;
            VLOOKUP(AGJ$1, CHOOSE({1,2}, Timeseries[code], Timeseries[source_ticker]), 2, FALSE) &amp;
            "'," &amp; StartDate &amp; "," &amp; EndDate &amp; ", D, NONE, NONE)"
        ),
        _xll.FDSC("", "", "PSETCAL(SEVENDAY);NO_REPEAT_F(SPEC_ID_DATA('" &amp;
            VLOOKUP(AGJ$1, CHOOSE({1,2}, Timeseries[code], Timeseries[source_ticker]), 2, FALSE) &amp;
            ":" &amp; VLOOKUP(AGJ$1, CHOOSE({1,2}, Timeseries[code], Timeseries[source_field]), 2, FALSE) &amp;
            "','" &amp; StartDate &amp; "','" &amp; EndDate &amp; "', D, NONE, NONE,2))"
        )
        ),
        IF(
        VLOOKUP(AGJ$1, CHOOSE({1,2}, Timeseries[code], Timeseries[source]), 2, FALSE)="Bloomberg",
        BDH(
            VLOOKUP(AGJ$1, CHOOSE({1,2}, Timeseries[code],Timeseries[source_ticker]), 2, FALSE),
            VLOOKUP(AGJ$1, CHOOSE({1,2}, Timeseries[code],Timeseries[source_field]), 2, FALSE),
            StartDate, EndDate, "SORT","FALSE", "DTS","FALSE", "DAYS","C", "FILL","B"
        ),
        IF(
        VLOOKUP(AGJ$1, CHOOSE({1,2}, Timeseries[code], Timeseries[source]), 2, FALSE)="Infomax",
        _xll.IMDH(VLOOKUP(AGJ$1,CHOOSE({1,2},Timeseries[code],Timeseries[asset_class]),2,FALSE),
        VLOOKUP(AGJ$1,CHOOSE({1,2},Timeseries[code],Timeseries[source_ticker]),2,FALSE),
        VLOOKUP(AGJ$1,CHOOSE({1,2},Timeseries[code],Timeseries[source_field]),2,FALSE),
        StartDate+2,EndDate+2,9999,
        "Per=일,sort=A,real=false,Bizday=12,Quote=종가,ROUND=9,Pos=20,Orient=V,Title="&amp;VLOOKUP(AGJ$1,CHOOSE({1,2},Timeseries[code],Timeseries[name]),2,FALSE)&amp;",DtFmt=1,TmFmt=1,unit=true"),
        NA()
        )
        )
    )
    )
)</f>
        <v>#Calc</v>
      </c>
      <c r="AGK2" s="5" t="str" cm="1">
        <f t="array" aca="1" ref="AGK2" ca="1">IF(
    AGK$1="", NA(),
    IF(
    AGK$1="Date",
    DateRange(StartDate, EndDate),
    IF(
        VLOOKUP(AGK$1, CHOOSE({1,2}, Timeseries[code], Timeseries[source]), 2, FALSE)="FactSet",
        IF(
        VLOOKUP(AGK$1, CHOOSE({1,2}, Timeseries[code], Timeseries[source_field]), 2, FALSE)="FDS_ECON_DATA",
        _xll.FDSC("", "", "PSETCAL(SEVENDAY);FDS_ECON_DATA('" &amp;
            VLOOKUP(AGK$1, CHOOSE({1,2}, Timeseries[code], Timeseries[source_ticker]), 2, FALSE) &amp;
            "'," &amp; StartDate &amp; "," &amp; EndDate &amp; ", D, NONE, NONE)"
        ),
        _xll.FDSC("", "", "PSETCAL(SEVENDAY);NO_REPEAT_F(SPEC_ID_DATA('" &amp;
            VLOOKUP(AGK$1, CHOOSE({1,2}, Timeseries[code], Timeseries[source_ticker]), 2, FALSE) &amp;
            ":" &amp; VLOOKUP(AGK$1, CHOOSE({1,2}, Timeseries[code], Timeseries[source_field]), 2, FALSE) &amp;
            "','" &amp; StartDate &amp; "','" &amp; EndDate &amp; "', D, NONE, NONE,2))"
        )
        ),
        IF(
        VLOOKUP(AGK$1, CHOOSE({1,2}, Timeseries[code], Timeseries[source]), 2, FALSE)="Bloomberg",
        BDH(
            VLOOKUP(AGK$1, CHOOSE({1,2}, Timeseries[code],Timeseries[source_ticker]), 2, FALSE),
            VLOOKUP(AGK$1, CHOOSE({1,2}, Timeseries[code],Timeseries[source_field]), 2, FALSE),
            StartDate, EndDate, "SORT","FALSE", "DTS","FALSE", "DAYS","C", "FILL","B"
        ),
        IF(
        VLOOKUP(AGK$1, CHOOSE({1,2}, Timeseries[code], Timeseries[source]), 2, FALSE)="Infomax",
        _xll.IMDH(VLOOKUP(AGK$1,CHOOSE({1,2},Timeseries[code],Timeseries[asset_class]),2,FALSE),
        VLOOKUP(AGK$1,CHOOSE({1,2},Timeseries[code],Timeseries[source_ticker]),2,FALSE),
        VLOOKUP(AGK$1,CHOOSE({1,2},Timeseries[code],Timeseries[source_field]),2,FALSE),
        StartDate+2,EndDate+2,9999,
        "Per=일,sort=A,real=false,Bizday=12,Quote=종가,ROUND=9,Pos=20,Orient=V,Title="&amp;VLOOKUP(AGK$1,CHOOSE({1,2},Timeseries[code],Timeseries[name]),2,FALSE)&amp;",DtFmt=1,TmFmt=1,unit=true"),
        NA()
        )
        )
    )
    )
)</f>
        <v>#Calc</v>
      </c>
      <c r="AGL2" s="5" t="str" cm="1">
        <f t="array" aca="1" ref="AGL2" ca="1">IF(
    AGL$1="", NA(),
    IF(
    AGL$1="Date",
    DateRange(StartDate, EndDate),
    IF(
        VLOOKUP(AGL$1, CHOOSE({1,2}, Timeseries[code], Timeseries[source]), 2, FALSE)="FactSet",
        IF(
        VLOOKUP(AGL$1, CHOOSE({1,2}, Timeseries[code], Timeseries[source_field]), 2, FALSE)="FDS_ECON_DATA",
        _xll.FDSC("", "", "PSETCAL(SEVENDAY);FDS_ECON_DATA('" &amp;
            VLOOKUP(AGL$1, CHOOSE({1,2}, Timeseries[code], Timeseries[source_ticker]), 2, FALSE) &amp;
            "'," &amp; StartDate &amp; "," &amp; EndDate &amp; ", D, NONE, NONE)"
        ),
        _xll.FDSC("", "", "PSETCAL(SEVENDAY);NO_REPEAT_F(SPEC_ID_DATA('" &amp;
            VLOOKUP(AGL$1, CHOOSE({1,2}, Timeseries[code], Timeseries[source_ticker]), 2, FALSE) &amp;
            ":" &amp; VLOOKUP(AGL$1, CHOOSE({1,2}, Timeseries[code], Timeseries[source_field]), 2, FALSE) &amp;
            "','" &amp; StartDate &amp; "','" &amp; EndDate &amp; "', D, NONE, NONE,2))"
        )
        ),
        IF(
        VLOOKUP(AGL$1, CHOOSE({1,2}, Timeseries[code], Timeseries[source]), 2, FALSE)="Bloomberg",
        BDH(
            VLOOKUP(AGL$1, CHOOSE({1,2}, Timeseries[code],Timeseries[source_ticker]), 2, FALSE),
            VLOOKUP(AGL$1, CHOOSE({1,2}, Timeseries[code],Timeseries[source_field]), 2, FALSE),
            StartDate, EndDate, "SORT","FALSE", "DTS","FALSE", "DAYS","C", "FILL","B"
        ),
        IF(
        VLOOKUP(AGL$1, CHOOSE({1,2}, Timeseries[code], Timeseries[source]), 2, FALSE)="Infomax",
        _xll.IMDH(VLOOKUP(AGL$1,CHOOSE({1,2},Timeseries[code],Timeseries[asset_class]),2,FALSE),
        VLOOKUP(AGL$1,CHOOSE({1,2},Timeseries[code],Timeseries[source_ticker]),2,FALSE),
        VLOOKUP(AGL$1,CHOOSE({1,2},Timeseries[code],Timeseries[source_field]),2,FALSE),
        StartDate+2,EndDate+2,9999,
        "Per=일,sort=A,real=false,Bizday=12,Quote=종가,ROUND=9,Pos=20,Orient=V,Title="&amp;VLOOKUP(AGL$1,CHOOSE({1,2},Timeseries[code],Timeseries[name]),2,FALSE)&amp;",DtFmt=1,TmFmt=1,unit=true"),
        NA()
        )
        )
    )
    )
)</f>
        <v>#Calc</v>
      </c>
      <c r="AGM2" s="5" t="str" cm="1">
        <f t="array" aca="1" ref="AGM2" ca="1">IF(
    AGM$1="", NA(),
    IF(
    AGM$1="Date",
    DateRange(StartDate, EndDate),
    IF(
        VLOOKUP(AGM$1, CHOOSE({1,2}, Timeseries[code], Timeseries[source]), 2, FALSE)="FactSet",
        IF(
        VLOOKUP(AGM$1, CHOOSE({1,2}, Timeseries[code], Timeseries[source_field]), 2, FALSE)="FDS_ECON_DATA",
        _xll.FDSC("", "", "PSETCAL(SEVENDAY);FDS_ECON_DATA('" &amp;
            VLOOKUP(AGM$1, CHOOSE({1,2}, Timeseries[code], Timeseries[source_ticker]), 2, FALSE) &amp;
            "'," &amp; StartDate &amp; "," &amp; EndDate &amp; ", D, NONE, NONE)"
        ),
        _xll.FDSC("", "", "PSETCAL(SEVENDAY);NO_REPEAT_F(SPEC_ID_DATA('" &amp;
            VLOOKUP(AGM$1, CHOOSE({1,2}, Timeseries[code], Timeseries[source_ticker]), 2, FALSE) &amp;
            ":" &amp; VLOOKUP(AGM$1, CHOOSE({1,2}, Timeseries[code], Timeseries[source_field]), 2, FALSE) &amp;
            "','" &amp; StartDate &amp; "','" &amp; EndDate &amp; "', D, NONE, NONE,2))"
        )
        ),
        IF(
        VLOOKUP(AGM$1, CHOOSE({1,2}, Timeseries[code], Timeseries[source]), 2, FALSE)="Bloomberg",
        BDH(
            VLOOKUP(AGM$1, CHOOSE({1,2}, Timeseries[code],Timeseries[source_ticker]), 2, FALSE),
            VLOOKUP(AGM$1, CHOOSE({1,2}, Timeseries[code],Timeseries[source_field]), 2, FALSE),
            StartDate, EndDate, "SORT","FALSE", "DTS","FALSE", "DAYS","C", "FILL","B"
        ),
        IF(
        VLOOKUP(AGM$1, CHOOSE({1,2}, Timeseries[code], Timeseries[source]), 2, FALSE)="Infomax",
        _xll.IMDH(VLOOKUP(AGM$1,CHOOSE({1,2},Timeseries[code],Timeseries[asset_class]),2,FALSE),
        VLOOKUP(AGM$1,CHOOSE({1,2},Timeseries[code],Timeseries[source_ticker]),2,FALSE),
        VLOOKUP(AGM$1,CHOOSE({1,2},Timeseries[code],Timeseries[source_field]),2,FALSE),
        StartDate+2,EndDate+2,9999,
        "Per=일,sort=A,real=false,Bizday=12,Quote=종가,ROUND=9,Pos=20,Orient=V,Title="&amp;VLOOKUP(AGM$1,CHOOSE({1,2},Timeseries[code],Timeseries[name]),2,FALSE)&amp;",DtFmt=1,TmFmt=1,unit=true"),
        NA()
        )
        )
    )
    )
)</f>
        <v>#Calc</v>
      </c>
      <c r="AGN2" s="5" t="str" cm="1">
        <f t="array" aca="1" ref="AGN2" ca="1">IF(
    AGN$1="", NA(),
    IF(
    AGN$1="Date",
    DateRange(StartDate, EndDate),
    IF(
        VLOOKUP(AGN$1, CHOOSE({1,2}, Timeseries[code], Timeseries[source]), 2, FALSE)="FactSet",
        IF(
        VLOOKUP(AGN$1, CHOOSE({1,2}, Timeseries[code], Timeseries[source_field]), 2, FALSE)="FDS_ECON_DATA",
        _xll.FDSC("", "", "PSETCAL(SEVENDAY);FDS_ECON_DATA('" &amp;
            VLOOKUP(AGN$1, CHOOSE({1,2}, Timeseries[code], Timeseries[source_ticker]), 2, FALSE) &amp;
            "'," &amp; StartDate &amp; "," &amp; EndDate &amp; ", D, NONE, NONE)"
        ),
        _xll.FDSC("", "", "PSETCAL(SEVENDAY);NO_REPEAT_F(SPEC_ID_DATA('" &amp;
            VLOOKUP(AGN$1, CHOOSE({1,2}, Timeseries[code], Timeseries[source_ticker]), 2, FALSE) &amp;
            ":" &amp; VLOOKUP(AGN$1, CHOOSE({1,2}, Timeseries[code], Timeseries[source_field]), 2, FALSE) &amp;
            "','" &amp; StartDate &amp; "','" &amp; EndDate &amp; "', D, NONE, NONE,2))"
        )
        ),
        IF(
        VLOOKUP(AGN$1, CHOOSE({1,2}, Timeseries[code], Timeseries[source]), 2, FALSE)="Bloomberg",
        BDH(
            VLOOKUP(AGN$1, CHOOSE({1,2}, Timeseries[code],Timeseries[source_ticker]), 2, FALSE),
            VLOOKUP(AGN$1, CHOOSE({1,2}, Timeseries[code],Timeseries[source_field]), 2, FALSE),
            StartDate, EndDate, "SORT","FALSE", "DTS","FALSE", "DAYS","C", "FILL","B"
        ),
        IF(
        VLOOKUP(AGN$1, CHOOSE({1,2}, Timeseries[code], Timeseries[source]), 2, FALSE)="Infomax",
        _xll.IMDH(VLOOKUP(AGN$1,CHOOSE({1,2},Timeseries[code],Timeseries[asset_class]),2,FALSE),
        VLOOKUP(AGN$1,CHOOSE({1,2},Timeseries[code],Timeseries[source_ticker]),2,FALSE),
        VLOOKUP(AGN$1,CHOOSE({1,2},Timeseries[code],Timeseries[source_field]),2,FALSE),
        StartDate+2,EndDate+2,9999,
        "Per=일,sort=A,real=false,Bizday=12,Quote=종가,ROUND=9,Pos=20,Orient=V,Title="&amp;VLOOKUP(AGN$1,CHOOSE({1,2},Timeseries[code],Timeseries[name]),2,FALSE)&amp;",DtFmt=1,TmFmt=1,unit=true"),
        NA()
        )
        )
    )
    )
)</f>
        <v>#Calc</v>
      </c>
      <c r="AGO2" s="5" t="str" cm="1">
        <f t="array" aca="1" ref="AGO2" ca="1">IF(
    AGO$1="", NA(),
    IF(
    AGO$1="Date",
    DateRange(StartDate, EndDate),
    IF(
        VLOOKUP(AGO$1, CHOOSE({1,2}, Timeseries[code], Timeseries[source]), 2, FALSE)="FactSet",
        IF(
        VLOOKUP(AGO$1, CHOOSE({1,2}, Timeseries[code], Timeseries[source_field]), 2, FALSE)="FDS_ECON_DATA",
        _xll.FDSC("", "", "PSETCAL(SEVENDAY);FDS_ECON_DATA('" &amp;
            VLOOKUP(AGO$1, CHOOSE({1,2}, Timeseries[code], Timeseries[source_ticker]), 2, FALSE) &amp;
            "'," &amp; StartDate &amp; "," &amp; EndDate &amp; ", D, NONE, NONE)"
        ),
        _xll.FDSC("", "", "PSETCAL(SEVENDAY);NO_REPEAT_F(SPEC_ID_DATA('" &amp;
            VLOOKUP(AGO$1, CHOOSE({1,2}, Timeseries[code], Timeseries[source_ticker]), 2, FALSE) &amp;
            ":" &amp; VLOOKUP(AGO$1, CHOOSE({1,2}, Timeseries[code], Timeseries[source_field]), 2, FALSE) &amp;
            "','" &amp; StartDate &amp; "','" &amp; EndDate &amp; "', D, NONE, NONE,2))"
        )
        ),
        IF(
        VLOOKUP(AGO$1, CHOOSE({1,2}, Timeseries[code], Timeseries[source]), 2, FALSE)="Bloomberg",
        BDH(
            VLOOKUP(AGO$1, CHOOSE({1,2}, Timeseries[code],Timeseries[source_ticker]), 2, FALSE),
            VLOOKUP(AGO$1, CHOOSE({1,2}, Timeseries[code],Timeseries[source_field]), 2, FALSE),
            StartDate, EndDate, "SORT","FALSE", "DTS","FALSE", "DAYS","C", "FILL","B"
        ),
        IF(
        VLOOKUP(AGO$1, CHOOSE({1,2}, Timeseries[code], Timeseries[source]), 2, FALSE)="Infomax",
        _xll.IMDH(VLOOKUP(AGO$1,CHOOSE({1,2},Timeseries[code],Timeseries[asset_class]),2,FALSE),
        VLOOKUP(AGO$1,CHOOSE({1,2},Timeseries[code],Timeseries[source_ticker]),2,FALSE),
        VLOOKUP(AGO$1,CHOOSE({1,2},Timeseries[code],Timeseries[source_field]),2,FALSE),
        StartDate+2,EndDate+2,9999,
        "Per=일,sort=A,real=false,Bizday=12,Quote=종가,ROUND=9,Pos=20,Orient=V,Title="&amp;VLOOKUP(AGO$1,CHOOSE({1,2},Timeseries[code],Timeseries[name]),2,FALSE)&amp;",DtFmt=1,TmFmt=1,unit=true"),
        NA()
        )
        )
    )
    )
)</f>
        <v>#Calc</v>
      </c>
      <c r="AGP2" s="5" t="str" cm="1">
        <f t="array" aca="1" ref="AGP2" ca="1">IF(
    AGP$1="", NA(),
    IF(
    AGP$1="Date",
    DateRange(StartDate, EndDate),
    IF(
        VLOOKUP(AGP$1, CHOOSE({1,2}, Timeseries[code], Timeseries[source]), 2, FALSE)="FactSet",
        IF(
        VLOOKUP(AGP$1, CHOOSE({1,2}, Timeseries[code], Timeseries[source_field]), 2, FALSE)="FDS_ECON_DATA",
        _xll.FDSC("", "", "PSETCAL(SEVENDAY);FDS_ECON_DATA('" &amp;
            VLOOKUP(AGP$1, CHOOSE({1,2}, Timeseries[code], Timeseries[source_ticker]), 2, FALSE) &amp;
            "'," &amp; StartDate &amp; "," &amp; EndDate &amp; ", D, NONE, NONE)"
        ),
        _xll.FDSC("", "", "PSETCAL(SEVENDAY);NO_REPEAT_F(SPEC_ID_DATA('" &amp;
            VLOOKUP(AGP$1, CHOOSE({1,2}, Timeseries[code], Timeseries[source_ticker]), 2, FALSE) &amp;
            ":" &amp; VLOOKUP(AGP$1, CHOOSE({1,2}, Timeseries[code], Timeseries[source_field]), 2, FALSE) &amp;
            "','" &amp; StartDate &amp; "','" &amp; EndDate &amp; "', D, NONE, NONE,2))"
        )
        ),
        IF(
        VLOOKUP(AGP$1, CHOOSE({1,2}, Timeseries[code], Timeseries[source]), 2, FALSE)="Bloomberg",
        BDH(
            VLOOKUP(AGP$1, CHOOSE({1,2}, Timeseries[code],Timeseries[source_ticker]), 2, FALSE),
            VLOOKUP(AGP$1, CHOOSE({1,2}, Timeseries[code],Timeseries[source_field]), 2, FALSE),
            StartDate, EndDate, "SORT","FALSE", "DTS","FALSE", "DAYS","C", "FILL","B"
        ),
        IF(
        VLOOKUP(AGP$1, CHOOSE({1,2}, Timeseries[code], Timeseries[source]), 2, FALSE)="Infomax",
        _xll.IMDH(VLOOKUP(AGP$1,CHOOSE({1,2},Timeseries[code],Timeseries[asset_class]),2,FALSE),
        VLOOKUP(AGP$1,CHOOSE({1,2},Timeseries[code],Timeseries[source_ticker]),2,FALSE),
        VLOOKUP(AGP$1,CHOOSE({1,2},Timeseries[code],Timeseries[source_field]),2,FALSE),
        StartDate+2,EndDate+2,9999,
        "Per=일,sort=A,real=false,Bizday=12,Quote=종가,ROUND=9,Pos=20,Orient=V,Title="&amp;VLOOKUP(AGP$1,CHOOSE({1,2},Timeseries[code],Timeseries[name]),2,FALSE)&amp;",DtFmt=1,TmFmt=1,unit=true"),
        NA()
        )
        )
    )
    )
)</f>
        <v>#Calc</v>
      </c>
      <c r="AGQ2" s="5" t="str" cm="1">
        <f t="array" aca="1" ref="AGQ2" ca="1">IF(
    AGQ$1="", NA(),
    IF(
    AGQ$1="Date",
    DateRange(StartDate, EndDate),
    IF(
        VLOOKUP(AGQ$1, CHOOSE({1,2}, Timeseries[code], Timeseries[source]), 2, FALSE)="FactSet",
        IF(
        VLOOKUP(AGQ$1, CHOOSE({1,2}, Timeseries[code], Timeseries[source_field]), 2, FALSE)="FDS_ECON_DATA",
        _xll.FDSC("", "", "PSETCAL(SEVENDAY);FDS_ECON_DATA('" &amp;
            VLOOKUP(AGQ$1, CHOOSE({1,2}, Timeseries[code], Timeseries[source_ticker]), 2, FALSE) &amp;
            "'," &amp; StartDate &amp; "," &amp; EndDate &amp; ", D, NONE, NONE)"
        ),
        _xll.FDSC("", "", "PSETCAL(SEVENDAY);NO_REPEAT_F(SPEC_ID_DATA('" &amp;
            VLOOKUP(AGQ$1, CHOOSE({1,2}, Timeseries[code], Timeseries[source_ticker]), 2, FALSE) &amp;
            ":" &amp; VLOOKUP(AGQ$1, CHOOSE({1,2}, Timeseries[code], Timeseries[source_field]), 2, FALSE) &amp;
            "','" &amp; StartDate &amp; "','" &amp; EndDate &amp; "', D, NONE, NONE,2))"
        )
        ),
        IF(
        VLOOKUP(AGQ$1, CHOOSE({1,2}, Timeseries[code], Timeseries[source]), 2, FALSE)="Bloomberg",
        BDH(
            VLOOKUP(AGQ$1, CHOOSE({1,2}, Timeseries[code],Timeseries[source_ticker]), 2, FALSE),
            VLOOKUP(AGQ$1, CHOOSE({1,2}, Timeseries[code],Timeseries[source_field]), 2, FALSE),
            StartDate, EndDate, "SORT","FALSE", "DTS","FALSE", "DAYS","C", "FILL","B"
        ),
        IF(
        VLOOKUP(AGQ$1, CHOOSE({1,2}, Timeseries[code], Timeseries[source]), 2, FALSE)="Infomax",
        _xll.IMDH(VLOOKUP(AGQ$1,CHOOSE({1,2},Timeseries[code],Timeseries[asset_class]),2,FALSE),
        VLOOKUP(AGQ$1,CHOOSE({1,2},Timeseries[code],Timeseries[source_ticker]),2,FALSE),
        VLOOKUP(AGQ$1,CHOOSE({1,2},Timeseries[code],Timeseries[source_field]),2,FALSE),
        StartDate+2,EndDate+2,9999,
        "Per=일,sort=A,real=false,Bizday=12,Quote=종가,ROUND=9,Pos=20,Orient=V,Title="&amp;VLOOKUP(AGQ$1,CHOOSE({1,2},Timeseries[code],Timeseries[name]),2,FALSE)&amp;",DtFmt=1,TmFmt=1,unit=true"),
        NA()
        )
        )
    )
    )
)</f>
        <v>#Calc</v>
      </c>
      <c r="AGR2" s="5" t="str" cm="1">
        <f t="array" aca="1" ref="AGR2" ca="1">IF(
    AGR$1="", NA(),
    IF(
    AGR$1="Date",
    DateRange(StartDate, EndDate),
    IF(
        VLOOKUP(AGR$1, CHOOSE({1,2}, Timeseries[code], Timeseries[source]), 2, FALSE)="FactSet",
        IF(
        VLOOKUP(AGR$1, CHOOSE({1,2}, Timeseries[code], Timeseries[source_field]), 2, FALSE)="FDS_ECON_DATA",
        _xll.FDSC("", "", "PSETCAL(SEVENDAY);FDS_ECON_DATA('" &amp;
            VLOOKUP(AGR$1, CHOOSE({1,2}, Timeseries[code], Timeseries[source_ticker]), 2, FALSE) &amp;
            "'," &amp; StartDate &amp; "," &amp; EndDate &amp; ", D, NONE, NONE)"
        ),
        _xll.FDSC("", "", "PSETCAL(SEVENDAY);NO_REPEAT_F(SPEC_ID_DATA('" &amp;
            VLOOKUP(AGR$1, CHOOSE({1,2}, Timeseries[code], Timeseries[source_ticker]), 2, FALSE) &amp;
            ":" &amp; VLOOKUP(AGR$1, CHOOSE({1,2}, Timeseries[code], Timeseries[source_field]), 2, FALSE) &amp;
            "','" &amp; StartDate &amp; "','" &amp; EndDate &amp; "', D, NONE, NONE,2))"
        )
        ),
        IF(
        VLOOKUP(AGR$1, CHOOSE({1,2}, Timeseries[code], Timeseries[source]), 2, FALSE)="Bloomberg",
        BDH(
            VLOOKUP(AGR$1, CHOOSE({1,2}, Timeseries[code],Timeseries[source_ticker]), 2, FALSE),
            VLOOKUP(AGR$1, CHOOSE({1,2}, Timeseries[code],Timeseries[source_field]), 2, FALSE),
            StartDate, EndDate, "SORT","FALSE", "DTS","FALSE", "DAYS","C", "FILL","B"
        ),
        IF(
        VLOOKUP(AGR$1, CHOOSE({1,2}, Timeseries[code], Timeseries[source]), 2, FALSE)="Infomax",
        _xll.IMDH(VLOOKUP(AGR$1,CHOOSE({1,2},Timeseries[code],Timeseries[asset_class]),2,FALSE),
        VLOOKUP(AGR$1,CHOOSE({1,2},Timeseries[code],Timeseries[source_ticker]),2,FALSE),
        VLOOKUP(AGR$1,CHOOSE({1,2},Timeseries[code],Timeseries[source_field]),2,FALSE),
        StartDate+2,EndDate+2,9999,
        "Per=일,sort=A,real=false,Bizday=12,Quote=종가,ROUND=9,Pos=20,Orient=V,Title="&amp;VLOOKUP(AGR$1,CHOOSE({1,2},Timeseries[code],Timeseries[name]),2,FALSE)&amp;",DtFmt=1,TmFmt=1,unit=true"),
        NA()
        )
        )
    )
    )
)</f>
        <v>#Calc</v>
      </c>
      <c r="AGS2" s="5" t="str" cm="1">
        <f t="array" aca="1" ref="AGS2" ca="1">IF(
    AGS$1="", NA(),
    IF(
    AGS$1="Date",
    DateRange(StartDate, EndDate),
    IF(
        VLOOKUP(AGS$1, CHOOSE({1,2}, Timeseries[code], Timeseries[source]), 2, FALSE)="FactSet",
        IF(
        VLOOKUP(AGS$1, CHOOSE({1,2}, Timeseries[code], Timeseries[source_field]), 2, FALSE)="FDS_ECON_DATA",
        _xll.FDSC("", "", "PSETCAL(SEVENDAY);FDS_ECON_DATA('" &amp;
            VLOOKUP(AGS$1, CHOOSE({1,2}, Timeseries[code], Timeseries[source_ticker]), 2, FALSE) &amp;
            "'," &amp; StartDate &amp; "," &amp; EndDate &amp; ", D, NONE, NONE)"
        ),
        _xll.FDSC("", "", "PSETCAL(SEVENDAY);NO_REPEAT_F(SPEC_ID_DATA('" &amp;
            VLOOKUP(AGS$1, CHOOSE({1,2}, Timeseries[code], Timeseries[source_ticker]), 2, FALSE) &amp;
            ":" &amp; VLOOKUP(AGS$1, CHOOSE({1,2}, Timeseries[code], Timeseries[source_field]), 2, FALSE) &amp;
            "','" &amp; StartDate &amp; "','" &amp; EndDate &amp; "', D, NONE, NONE,2))"
        )
        ),
        IF(
        VLOOKUP(AGS$1, CHOOSE({1,2}, Timeseries[code], Timeseries[source]), 2, FALSE)="Bloomberg",
        BDH(
            VLOOKUP(AGS$1, CHOOSE({1,2}, Timeseries[code],Timeseries[source_ticker]), 2, FALSE),
            VLOOKUP(AGS$1, CHOOSE({1,2}, Timeseries[code],Timeseries[source_field]), 2, FALSE),
            StartDate, EndDate, "SORT","FALSE", "DTS","FALSE", "DAYS","C", "FILL","B"
        ),
        IF(
        VLOOKUP(AGS$1, CHOOSE({1,2}, Timeseries[code], Timeseries[source]), 2, FALSE)="Infomax",
        _xll.IMDH(VLOOKUP(AGS$1,CHOOSE({1,2},Timeseries[code],Timeseries[asset_class]),2,FALSE),
        VLOOKUP(AGS$1,CHOOSE({1,2},Timeseries[code],Timeseries[source_ticker]),2,FALSE),
        VLOOKUP(AGS$1,CHOOSE({1,2},Timeseries[code],Timeseries[source_field]),2,FALSE),
        StartDate+2,EndDate+2,9999,
        "Per=일,sort=A,real=false,Bizday=12,Quote=종가,ROUND=9,Pos=20,Orient=V,Title="&amp;VLOOKUP(AGS$1,CHOOSE({1,2},Timeseries[code],Timeseries[name]),2,FALSE)&amp;",DtFmt=1,TmFmt=1,unit=true"),
        NA()
        )
        )
    )
    )
)</f>
        <v>#Calc</v>
      </c>
      <c r="AGT2" s="5" t="str" cm="1">
        <f t="array" aca="1" ref="AGT2" ca="1">IF(
    AGT$1="", NA(),
    IF(
    AGT$1="Date",
    DateRange(StartDate, EndDate),
    IF(
        VLOOKUP(AGT$1, CHOOSE({1,2}, Timeseries[code], Timeseries[source]), 2, FALSE)="FactSet",
        IF(
        VLOOKUP(AGT$1, CHOOSE({1,2}, Timeseries[code], Timeseries[source_field]), 2, FALSE)="FDS_ECON_DATA",
        _xll.FDSC("", "", "PSETCAL(SEVENDAY);FDS_ECON_DATA('" &amp;
            VLOOKUP(AGT$1, CHOOSE({1,2}, Timeseries[code], Timeseries[source_ticker]), 2, FALSE) &amp;
            "'," &amp; StartDate &amp; "," &amp; EndDate &amp; ", D, NONE, NONE)"
        ),
        _xll.FDSC("", "", "PSETCAL(SEVENDAY);NO_REPEAT_F(SPEC_ID_DATA('" &amp;
            VLOOKUP(AGT$1, CHOOSE({1,2}, Timeseries[code], Timeseries[source_ticker]), 2, FALSE) &amp;
            ":" &amp; VLOOKUP(AGT$1, CHOOSE({1,2}, Timeseries[code], Timeseries[source_field]), 2, FALSE) &amp;
            "','" &amp; StartDate &amp; "','" &amp; EndDate &amp; "', D, NONE, NONE,2))"
        )
        ),
        IF(
        VLOOKUP(AGT$1, CHOOSE({1,2}, Timeseries[code], Timeseries[source]), 2, FALSE)="Bloomberg",
        BDH(
            VLOOKUP(AGT$1, CHOOSE({1,2}, Timeseries[code],Timeseries[source_ticker]), 2, FALSE),
            VLOOKUP(AGT$1, CHOOSE({1,2}, Timeseries[code],Timeseries[source_field]), 2, FALSE),
            StartDate, EndDate, "SORT","FALSE", "DTS","FALSE", "DAYS","C", "FILL","B"
        ),
        IF(
        VLOOKUP(AGT$1, CHOOSE({1,2}, Timeseries[code], Timeseries[source]), 2, FALSE)="Infomax",
        _xll.IMDH(VLOOKUP(AGT$1,CHOOSE({1,2},Timeseries[code],Timeseries[asset_class]),2,FALSE),
        VLOOKUP(AGT$1,CHOOSE({1,2},Timeseries[code],Timeseries[source_ticker]),2,FALSE),
        VLOOKUP(AGT$1,CHOOSE({1,2},Timeseries[code],Timeseries[source_field]),2,FALSE),
        StartDate+2,EndDate+2,9999,
        "Per=일,sort=A,real=false,Bizday=12,Quote=종가,ROUND=9,Pos=20,Orient=V,Title="&amp;VLOOKUP(AGT$1,CHOOSE({1,2},Timeseries[code],Timeseries[name]),2,FALSE)&amp;",DtFmt=1,TmFmt=1,unit=true"),
        NA()
        )
        )
    )
    )
)</f>
        <v>#Calc</v>
      </c>
      <c r="AGU2" s="5" t="str" cm="1">
        <f t="array" aca="1" ref="AGU2" ca="1">IF(
    AGU$1="", NA(),
    IF(
    AGU$1="Date",
    DateRange(StartDate, EndDate),
    IF(
        VLOOKUP(AGU$1, CHOOSE({1,2}, Timeseries[code], Timeseries[source]), 2, FALSE)="FactSet",
        IF(
        VLOOKUP(AGU$1, CHOOSE({1,2}, Timeseries[code], Timeseries[source_field]), 2, FALSE)="FDS_ECON_DATA",
        _xll.FDSC("", "", "PSETCAL(SEVENDAY);FDS_ECON_DATA('" &amp;
            VLOOKUP(AGU$1, CHOOSE({1,2}, Timeseries[code], Timeseries[source_ticker]), 2, FALSE) &amp;
            "'," &amp; StartDate &amp; "," &amp; EndDate &amp; ", D, NONE, NONE)"
        ),
        _xll.FDSC("", "", "PSETCAL(SEVENDAY);NO_REPEAT_F(SPEC_ID_DATA('" &amp;
            VLOOKUP(AGU$1, CHOOSE({1,2}, Timeseries[code], Timeseries[source_ticker]), 2, FALSE) &amp;
            ":" &amp; VLOOKUP(AGU$1, CHOOSE({1,2}, Timeseries[code], Timeseries[source_field]), 2, FALSE) &amp;
            "','" &amp; StartDate &amp; "','" &amp; EndDate &amp; "', D, NONE, NONE,2))"
        )
        ),
        IF(
        VLOOKUP(AGU$1, CHOOSE({1,2}, Timeseries[code], Timeseries[source]), 2, FALSE)="Bloomberg",
        BDH(
            VLOOKUP(AGU$1, CHOOSE({1,2}, Timeseries[code],Timeseries[source_ticker]), 2, FALSE),
            VLOOKUP(AGU$1, CHOOSE({1,2}, Timeseries[code],Timeseries[source_field]), 2, FALSE),
            StartDate, EndDate, "SORT","FALSE", "DTS","FALSE", "DAYS","C", "FILL","B"
        ),
        IF(
        VLOOKUP(AGU$1, CHOOSE({1,2}, Timeseries[code], Timeseries[source]), 2, FALSE)="Infomax",
        _xll.IMDH(VLOOKUP(AGU$1,CHOOSE({1,2},Timeseries[code],Timeseries[asset_class]),2,FALSE),
        VLOOKUP(AGU$1,CHOOSE({1,2},Timeseries[code],Timeseries[source_ticker]),2,FALSE),
        VLOOKUP(AGU$1,CHOOSE({1,2},Timeseries[code],Timeseries[source_field]),2,FALSE),
        StartDate+2,EndDate+2,9999,
        "Per=일,sort=A,real=false,Bizday=12,Quote=종가,ROUND=9,Pos=20,Orient=V,Title="&amp;VLOOKUP(AGU$1,CHOOSE({1,2},Timeseries[code],Timeseries[name]),2,FALSE)&amp;",DtFmt=1,TmFmt=1,unit=true"),
        NA()
        )
        )
    )
    )
)</f>
        <v>#Calc</v>
      </c>
      <c r="AGV2" s="5" t="str" cm="1">
        <f t="array" aca="1" ref="AGV2" ca="1">IF(
    AGV$1="", NA(),
    IF(
    AGV$1="Date",
    DateRange(StartDate, EndDate),
    IF(
        VLOOKUP(AGV$1, CHOOSE({1,2}, Timeseries[code], Timeseries[source]), 2, FALSE)="FactSet",
        IF(
        VLOOKUP(AGV$1, CHOOSE({1,2}, Timeseries[code], Timeseries[source_field]), 2, FALSE)="FDS_ECON_DATA",
        _xll.FDSC("", "", "PSETCAL(SEVENDAY);FDS_ECON_DATA('" &amp;
            VLOOKUP(AGV$1, CHOOSE({1,2}, Timeseries[code], Timeseries[source_ticker]), 2, FALSE) &amp;
            "'," &amp; StartDate &amp; "," &amp; EndDate &amp; ", D, NONE, NONE)"
        ),
        _xll.FDSC("", "", "PSETCAL(SEVENDAY);NO_REPEAT_F(SPEC_ID_DATA('" &amp;
            VLOOKUP(AGV$1, CHOOSE({1,2}, Timeseries[code], Timeseries[source_ticker]), 2, FALSE) &amp;
            ":" &amp; VLOOKUP(AGV$1, CHOOSE({1,2}, Timeseries[code], Timeseries[source_field]), 2, FALSE) &amp;
            "','" &amp; StartDate &amp; "','" &amp; EndDate &amp; "', D, NONE, NONE,2))"
        )
        ),
        IF(
        VLOOKUP(AGV$1, CHOOSE({1,2}, Timeseries[code], Timeseries[source]), 2, FALSE)="Bloomberg",
        BDH(
            VLOOKUP(AGV$1, CHOOSE({1,2}, Timeseries[code],Timeseries[source_ticker]), 2, FALSE),
            VLOOKUP(AGV$1, CHOOSE({1,2}, Timeseries[code],Timeseries[source_field]), 2, FALSE),
            StartDate, EndDate, "SORT","FALSE", "DTS","FALSE", "DAYS","C", "FILL","B"
        ),
        IF(
        VLOOKUP(AGV$1, CHOOSE({1,2}, Timeseries[code], Timeseries[source]), 2, FALSE)="Infomax",
        _xll.IMDH(VLOOKUP(AGV$1,CHOOSE({1,2},Timeseries[code],Timeseries[asset_class]),2,FALSE),
        VLOOKUP(AGV$1,CHOOSE({1,2},Timeseries[code],Timeseries[source_ticker]),2,FALSE),
        VLOOKUP(AGV$1,CHOOSE({1,2},Timeseries[code],Timeseries[source_field]),2,FALSE),
        StartDate+2,EndDate+2,9999,
        "Per=일,sort=A,real=false,Bizday=12,Quote=종가,ROUND=9,Pos=20,Orient=V,Title="&amp;VLOOKUP(AGV$1,CHOOSE({1,2},Timeseries[code],Timeseries[name]),2,FALSE)&amp;",DtFmt=1,TmFmt=1,unit=true"),
        NA()
        )
        )
    )
    )
)</f>
        <v>#Calc</v>
      </c>
      <c r="AGW2" s="5" t="str" cm="1">
        <f t="array" aca="1" ref="AGW2" ca="1">IF(
    AGW$1="", NA(),
    IF(
    AGW$1="Date",
    DateRange(StartDate, EndDate),
    IF(
        VLOOKUP(AGW$1, CHOOSE({1,2}, Timeseries[code], Timeseries[source]), 2, FALSE)="FactSet",
        IF(
        VLOOKUP(AGW$1, CHOOSE({1,2}, Timeseries[code], Timeseries[source_field]), 2, FALSE)="FDS_ECON_DATA",
        _xll.FDSC("", "", "PSETCAL(SEVENDAY);FDS_ECON_DATA('" &amp;
            VLOOKUP(AGW$1, CHOOSE({1,2}, Timeseries[code], Timeseries[source_ticker]), 2, FALSE) &amp;
            "'," &amp; StartDate &amp; "," &amp; EndDate &amp; ", D, NONE, NONE)"
        ),
        _xll.FDSC("", "", "PSETCAL(SEVENDAY);NO_REPEAT_F(SPEC_ID_DATA('" &amp;
            VLOOKUP(AGW$1, CHOOSE({1,2}, Timeseries[code], Timeseries[source_ticker]), 2, FALSE) &amp;
            ":" &amp; VLOOKUP(AGW$1, CHOOSE({1,2}, Timeseries[code], Timeseries[source_field]), 2, FALSE) &amp;
            "','" &amp; StartDate &amp; "','" &amp; EndDate &amp; "', D, NONE, NONE,2))"
        )
        ),
        IF(
        VLOOKUP(AGW$1, CHOOSE({1,2}, Timeseries[code], Timeseries[source]), 2, FALSE)="Bloomberg",
        BDH(
            VLOOKUP(AGW$1, CHOOSE({1,2}, Timeseries[code],Timeseries[source_ticker]), 2, FALSE),
            VLOOKUP(AGW$1, CHOOSE({1,2}, Timeseries[code],Timeseries[source_field]), 2, FALSE),
            StartDate, EndDate, "SORT","FALSE", "DTS","FALSE", "DAYS","C", "FILL","B"
        ),
        IF(
        VLOOKUP(AGW$1, CHOOSE({1,2}, Timeseries[code], Timeseries[source]), 2, FALSE)="Infomax",
        _xll.IMDH(VLOOKUP(AGW$1,CHOOSE({1,2},Timeseries[code],Timeseries[asset_class]),2,FALSE),
        VLOOKUP(AGW$1,CHOOSE({1,2},Timeseries[code],Timeseries[source_ticker]),2,FALSE),
        VLOOKUP(AGW$1,CHOOSE({1,2},Timeseries[code],Timeseries[source_field]),2,FALSE),
        StartDate+2,EndDate+2,9999,
        "Per=일,sort=A,real=false,Bizday=12,Quote=종가,ROUND=9,Pos=20,Orient=V,Title="&amp;VLOOKUP(AGW$1,CHOOSE({1,2},Timeseries[code],Timeseries[name]),2,FALSE)&amp;",DtFmt=1,TmFmt=1,unit=true"),
        NA()
        )
        )
    )
    )
)</f>
        <v>#Calc</v>
      </c>
      <c r="AGX2" s="5" t="str" cm="1">
        <f t="array" aca="1" ref="AGX2" ca="1">IF(
    AGX$1="", NA(),
    IF(
    AGX$1="Date",
    DateRange(StartDate, EndDate),
    IF(
        VLOOKUP(AGX$1, CHOOSE({1,2}, Timeseries[code], Timeseries[source]), 2, FALSE)="FactSet",
        IF(
        VLOOKUP(AGX$1, CHOOSE({1,2}, Timeseries[code], Timeseries[source_field]), 2, FALSE)="FDS_ECON_DATA",
        _xll.FDSC("", "", "PSETCAL(SEVENDAY);FDS_ECON_DATA('" &amp;
            VLOOKUP(AGX$1, CHOOSE({1,2}, Timeseries[code], Timeseries[source_ticker]), 2, FALSE) &amp;
            "'," &amp; StartDate &amp; "," &amp; EndDate &amp; ", D, NONE, NONE)"
        ),
        _xll.FDSC("", "", "PSETCAL(SEVENDAY);NO_REPEAT_F(SPEC_ID_DATA('" &amp;
            VLOOKUP(AGX$1, CHOOSE({1,2}, Timeseries[code], Timeseries[source_ticker]), 2, FALSE) &amp;
            ":" &amp; VLOOKUP(AGX$1, CHOOSE({1,2}, Timeseries[code], Timeseries[source_field]), 2, FALSE) &amp;
            "','" &amp; StartDate &amp; "','" &amp; EndDate &amp; "', D, NONE, NONE,2))"
        )
        ),
        IF(
        VLOOKUP(AGX$1, CHOOSE({1,2}, Timeseries[code], Timeseries[source]), 2, FALSE)="Bloomberg",
        BDH(
            VLOOKUP(AGX$1, CHOOSE({1,2}, Timeseries[code],Timeseries[source_ticker]), 2, FALSE),
            VLOOKUP(AGX$1, CHOOSE({1,2}, Timeseries[code],Timeseries[source_field]), 2, FALSE),
            StartDate, EndDate, "SORT","FALSE", "DTS","FALSE", "DAYS","C", "FILL","B"
        ),
        IF(
        VLOOKUP(AGX$1, CHOOSE({1,2}, Timeseries[code], Timeseries[source]), 2, FALSE)="Infomax",
        _xll.IMDH(VLOOKUP(AGX$1,CHOOSE({1,2},Timeseries[code],Timeseries[asset_class]),2,FALSE),
        VLOOKUP(AGX$1,CHOOSE({1,2},Timeseries[code],Timeseries[source_ticker]),2,FALSE),
        VLOOKUP(AGX$1,CHOOSE({1,2},Timeseries[code],Timeseries[source_field]),2,FALSE),
        StartDate+2,EndDate+2,9999,
        "Per=일,sort=A,real=false,Bizday=12,Quote=종가,ROUND=9,Pos=20,Orient=V,Title="&amp;VLOOKUP(AGX$1,CHOOSE({1,2},Timeseries[code],Timeseries[name]),2,FALSE)&amp;",DtFmt=1,TmFmt=1,unit=true"),
        NA()
        )
        )
    )
    )
)</f>
        <v>#Calc</v>
      </c>
      <c r="AGY2" s="5" t="str" cm="1">
        <f t="array" aca="1" ref="AGY2" ca="1">IF(
    AGY$1="", NA(),
    IF(
    AGY$1="Date",
    DateRange(StartDate, EndDate),
    IF(
        VLOOKUP(AGY$1, CHOOSE({1,2}, Timeseries[code], Timeseries[source]), 2, FALSE)="FactSet",
        IF(
        VLOOKUP(AGY$1, CHOOSE({1,2}, Timeseries[code], Timeseries[source_field]), 2, FALSE)="FDS_ECON_DATA",
        _xll.FDSC("", "", "PSETCAL(SEVENDAY);FDS_ECON_DATA('" &amp;
            VLOOKUP(AGY$1, CHOOSE({1,2}, Timeseries[code], Timeseries[source_ticker]), 2, FALSE) &amp;
            "'," &amp; StartDate &amp; "," &amp; EndDate &amp; ", D, NONE, NONE)"
        ),
        _xll.FDSC("", "", "PSETCAL(SEVENDAY);NO_REPEAT_F(SPEC_ID_DATA('" &amp;
            VLOOKUP(AGY$1, CHOOSE({1,2}, Timeseries[code], Timeseries[source_ticker]), 2, FALSE) &amp;
            ":" &amp; VLOOKUP(AGY$1, CHOOSE({1,2}, Timeseries[code], Timeseries[source_field]), 2, FALSE) &amp;
            "','" &amp; StartDate &amp; "','" &amp; EndDate &amp; "', D, NONE, NONE,2))"
        )
        ),
        IF(
        VLOOKUP(AGY$1, CHOOSE({1,2}, Timeseries[code], Timeseries[source]), 2, FALSE)="Bloomberg",
        BDH(
            VLOOKUP(AGY$1, CHOOSE({1,2}, Timeseries[code],Timeseries[source_ticker]), 2, FALSE),
            VLOOKUP(AGY$1, CHOOSE({1,2}, Timeseries[code],Timeseries[source_field]), 2, FALSE),
            StartDate, EndDate, "SORT","FALSE", "DTS","FALSE", "DAYS","C", "FILL","B"
        ),
        IF(
        VLOOKUP(AGY$1, CHOOSE({1,2}, Timeseries[code], Timeseries[source]), 2, FALSE)="Infomax",
        _xll.IMDH(VLOOKUP(AGY$1,CHOOSE({1,2},Timeseries[code],Timeseries[asset_class]),2,FALSE),
        VLOOKUP(AGY$1,CHOOSE({1,2},Timeseries[code],Timeseries[source_ticker]),2,FALSE),
        VLOOKUP(AGY$1,CHOOSE({1,2},Timeseries[code],Timeseries[source_field]),2,FALSE),
        StartDate+2,EndDate+2,9999,
        "Per=일,sort=A,real=false,Bizday=12,Quote=종가,ROUND=9,Pos=20,Orient=V,Title="&amp;VLOOKUP(AGY$1,CHOOSE({1,2},Timeseries[code],Timeseries[name]),2,FALSE)&amp;",DtFmt=1,TmFmt=1,unit=true"),
        NA()
        )
        )
    )
    )
)</f>
        <v>#Calc</v>
      </c>
      <c r="AGZ2" s="5" t="str" cm="1">
        <f t="array" aca="1" ref="AGZ2" ca="1">IF(
    AGZ$1="", NA(),
    IF(
    AGZ$1="Date",
    DateRange(StartDate, EndDate),
    IF(
        VLOOKUP(AGZ$1, CHOOSE({1,2}, Timeseries[code], Timeseries[source]), 2, FALSE)="FactSet",
        IF(
        VLOOKUP(AGZ$1, CHOOSE({1,2}, Timeseries[code], Timeseries[source_field]), 2, FALSE)="FDS_ECON_DATA",
        _xll.FDSC("", "", "PSETCAL(SEVENDAY);FDS_ECON_DATA('" &amp;
            VLOOKUP(AGZ$1, CHOOSE({1,2}, Timeseries[code], Timeseries[source_ticker]), 2, FALSE) &amp;
            "'," &amp; StartDate &amp; "," &amp; EndDate &amp; ", D, NONE, NONE)"
        ),
        _xll.FDSC("", "", "PSETCAL(SEVENDAY);NO_REPEAT_F(SPEC_ID_DATA('" &amp;
            VLOOKUP(AGZ$1, CHOOSE({1,2}, Timeseries[code], Timeseries[source_ticker]), 2, FALSE) &amp;
            ":" &amp; VLOOKUP(AGZ$1, CHOOSE({1,2}, Timeseries[code], Timeseries[source_field]), 2, FALSE) &amp;
            "','" &amp; StartDate &amp; "','" &amp; EndDate &amp; "', D, NONE, NONE,2))"
        )
        ),
        IF(
        VLOOKUP(AGZ$1, CHOOSE({1,2}, Timeseries[code], Timeseries[source]), 2, FALSE)="Bloomberg",
        BDH(
            VLOOKUP(AGZ$1, CHOOSE({1,2}, Timeseries[code],Timeseries[source_ticker]), 2, FALSE),
            VLOOKUP(AGZ$1, CHOOSE({1,2}, Timeseries[code],Timeseries[source_field]), 2, FALSE),
            StartDate, EndDate, "SORT","FALSE", "DTS","FALSE", "DAYS","C", "FILL","B"
        ),
        IF(
        VLOOKUP(AGZ$1, CHOOSE({1,2}, Timeseries[code], Timeseries[source]), 2, FALSE)="Infomax",
        _xll.IMDH(VLOOKUP(AGZ$1,CHOOSE({1,2},Timeseries[code],Timeseries[asset_class]),2,FALSE),
        VLOOKUP(AGZ$1,CHOOSE({1,2},Timeseries[code],Timeseries[source_ticker]),2,FALSE),
        VLOOKUP(AGZ$1,CHOOSE({1,2},Timeseries[code],Timeseries[source_field]),2,FALSE),
        StartDate+2,EndDate+2,9999,
        "Per=일,sort=A,real=false,Bizday=12,Quote=종가,ROUND=9,Pos=20,Orient=V,Title="&amp;VLOOKUP(AGZ$1,CHOOSE({1,2},Timeseries[code],Timeseries[name]),2,FALSE)&amp;",DtFmt=1,TmFmt=1,unit=true"),
        NA()
        )
        )
    )
    )
)</f>
        <v>#Calc</v>
      </c>
      <c r="AHA2" s="5" t="str" cm="1">
        <f t="array" aca="1" ref="AHA2" ca="1">IF(
    AHA$1="", NA(),
    IF(
    AHA$1="Date",
    DateRange(StartDate, EndDate),
    IF(
        VLOOKUP(AHA$1, CHOOSE({1,2}, Timeseries[code], Timeseries[source]), 2, FALSE)="FactSet",
        IF(
        VLOOKUP(AHA$1, CHOOSE({1,2}, Timeseries[code], Timeseries[source_field]), 2, FALSE)="FDS_ECON_DATA",
        _xll.FDSC("", "", "PSETCAL(SEVENDAY);FDS_ECON_DATA('" &amp;
            VLOOKUP(AHA$1, CHOOSE({1,2}, Timeseries[code], Timeseries[source_ticker]), 2, FALSE) &amp;
            "'," &amp; StartDate &amp; "," &amp; EndDate &amp; ", D, NONE, NONE)"
        ),
        _xll.FDSC("", "", "PSETCAL(SEVENDAY);NO_REPEAT_F(SPEC_ID_DATA('" &amp;
            VLOOKUP(AHA$1, CHOOSE({1,2}, Timeseries[code], Timeseries[source_ticker]), 2, FALSE) &amp;
            ":" &amp; VLOOKUP(AHA$1, CHOOSE({1,2}, Timeseries[code], Timeseries[source_field]), 2, FALSE) &amp;
            "','" &amp; StartDate &amp; "','" &amp; EndDate &amp; "', D, NONE, NONE,2))"
        )
        ),
        IF(
        VLOOKUP(AHA$1, CHOOSE({1,2}, Timeseries[code], Timeseries[source]), 2, FALSE)="Bloomberg",
        BDH(
            VLOOKUP(AHA$1, CHOOSE({1,2}, Timeseries[code],Timeseries[source_ticker]), 2, FALSE),
            VLOOKUP(AHA$1, CHOOSE({1,2}, Timeseries[code],Timeseries[source_field]), 2, FALSE),
            StartDate, EndDate, "SORT","FALSE", "DTS","FALSE", "DAYS","C", "FILL","B"
        ),
        IF(
        VLOOKUP(AHA$1, CHOOSE({1,2}, Timeseries[code], Timeseries[source]), 2, FALSE)="Infomax",
        _xll.IMDH(VLOOKUP(AHA$1,CHOOSE({1,2},Timeseries[code],Timeseries[asset_class]),2,FALSE),
        VLOOKUP(AHA$1,CHOOSE({1,2},Timeseries[code],Timeseries[source_ticker]),2,FALSE),
        VLOOKUP(AHA$1,CHOOSE({1,2},Timeseries[code],Timeseries[source_field]),2,FALSE),
        StartDate+2,EndDate+2,9999,
        "Per=일,sort=A,real=false,Bizday=12,Quote=종가,ROUND=9,Pos=20,Orient=V,Title="&amp;VLOOKUP(AHA$1,CHOOSE({1,2},Timeseries[code],Timeseries[name]),2,FALSE)&amp;",DtFmt=1,TmFmt=1,unit=true"),
        NA()
        )
        )
    )
    )
)</f>
        <v>#Calc</v>
      </c>
      <c r="AHB2" s="5" t="str" cm="1">
        <f t="array" aca="1" ref="AHB2" ca="1">IF(
    AHB$1="", NA(),
    IF(
    AHB$1="Date",
    DateRange(StartDate, EndDate),
    IF(
        VLOOKUP(AHB$1, CHOOSE({1,2}, Timeseries[code], Timeseries[source]), 2, FALSE)="FactSet",
        IF(
        VLOOKUP(AHB$1, CHOOSE({1,2}, Timeseries[code], Timeseries[source_field]), 2, FALSE)="FDS_ECON_DATA",
        _xll.FDSC("", "", "PSETCAL(SEVENDAY);FDS_ECON_DATA('" &amp;
            VLOOKUP(AHB$1, CHOOSE({1,2}, Timeseries[code], Timeseries[source_ticker]), 2, FALSE) &amp;
            "'," &amp; StartDate &amp; "," &amp; EndDate &amp; ", D, NONE, NONE)"
        ),
        _xll.FDSC("", "", "PSETCAL(SEVENDAY);NO_REPEAT_F(SPEC_ID_DATA('" &amp;
            VLOOKUP(AHB$1, CHOOSE({1,2}, Timeseries[code], Timeseries[source_ticker]), 2, FALSE) &amp;
            ":" &amp; VLOOKUP(AHB$1, CHOOSE({1,2}, Timeseries[code], Timeseries[source_field]), 2, FALSE) &amp;
            "','" &amp; StartDate &amp; "','" &amp; EndDate &amp; "', D, NONE, NONE,2))"
        )
        ),
        IF(
        VLOOKUP(AHB$1, CHOOSE({1,2}, Timeseries[code], Timeseries[source]), 2, FALSE)="Bloomberg",
        BDH(
            VLOOKUP(AHB$1, CHOOSE({1,2}, Timeseries[code],Timeseries[source_ticker]), 2, FALSE),
            VLOOKUP(AHB$1, CHOOSE({1,2}, Timeseries[code],Timeseries[source_field]), 2, FALSE),
            StartDate, EndDate, "SORT","FALSE", "DTS","FALSE", "DAYS","C", "FILL","B"
        ),
        IF(
        VLOOKUP(AHB$1, CHOOSE({1,2}, Timeseries[code], Timeseries[source]), 2, FALSE)="Infomax",
        _xll.IMDH(VLOOKUP(AHB$1,CHOOSE({1,2},Timeseries[code],Timeseries[asset_class]),2,FALSE),
        VLOOKUP(AHB$1,CHOOSE({1,2},Timeseries[code],Timeseries[source_ticker]),2,FALSE),
        VLOOKUP(AHB$1,CHOOSE({1,2},Timeseries[code],Timeseries[source_field]),2,FALSE),
        StartDate+2,EndDate+2,9999,
        "Per=일,sort=A,real=false,Bizday=12,Quote=종가,ROUND=9,Pos=20,Orient=V,Title="&amp;VLOOKUP(AHB$1,CHOOSE({1,2},Timeseries[code],Timeseries[name]),2,FALSE)&amp;",DtFmt=1,TmFmt=1,unit=true"),
        NA()
        )
        )
    )
    )
)</f>
        <v>#Calc</v>
      </c>
      <c r="AHC2" s="5" t="str" cm="1">
        <f t="array" aca="1" ref="AHC2" ca="1">IF(
    AHC$1="", NA(),
    IF(
    AHC$1="Date",
    DateRange(StartDate, EndDate),
    IF(
        VLOOKUP(AHC$1, CHOOSE({1,2}, Timeseries[code], Timeseries[source]), 2, FALSE)="FactSet",
        IF(
        VLOOKUP(AHC$1, CHOOSE({1,2}, Timeseries[code], Timeseries[source_field]), 2, FALSE)="FDS_ECON_DATA",
        _xll.FDSC("", "", "PSETCAL(SEVENDAY);FDS_ECON_DATA('" &amp;
            VLOOKUP(AHC$1, CHOOSE({1,2}, Timeseries[code], Timeseries[source_ticker]), 2, FALSE) &amp;
            "'," &amp; StartDate &amp; "," &amp; EndDate &amp; ", D, NONE, NONE)"
        ),
        _xll.FDSC("", "", "PSETCAL(SEVENDAY);NO_REPEAT_F(SPEC_ID_DATA('" &amp;
            VLOOKUP(AHC$1, CHOOSE({1,2}, Timeseries[code], Timeseries[source_ticker]), 2, FALSE) &amp;
            ":" &amp; VLOOKUP(AHC$1, CHOOSE({1,2}, Timeseries[code], Timeseries[source_field]), 2, FALSE) &amp;
            "','" &amp; StartDate &amp; "','" &amp; EndDate &amp; "', D, NONE, NONE,2))"
        )
        ),
        IF(
        VLOOKUP(AHC$1, CHOOSE({1,2}, Timeseries[code], Timeseries[source]), 2, FALSE)="Bloomberg",
        BDH(
            VLOOKUP(AHC$1, CHOOSE({1,2}, Timeseries[code],Timeseries[source_ticker]), 2, FALSE),
            VLOOKUP(AHC$1, CHOOSE({1,2}, Timeseries[code],Timeseries[source_field]), 2, FALSE),
            StartDate, EndDate, "SORT","FALSE", "DTS","FALSE", "DAYS","C", "FILL","B"
        ),
        IF(
        VLOOKUP(AHC$1, CHOOSE({1,2}, Timeseries[code], Timeseries[source]), 2, FALSE)="Infomax",
        _xll.IMDH(VLOOKUP(AHC$1,CHOOSE({1,2},Timeseries[code],Timeseries[asset_class]),2,FALSE),
        VLOOKUP(AHC$1,CHOOSE({1,2},Timeseries[code],Timeseries[source_ticker]),2,FALSE),
        VLOOKUP(AHC$1,CHOOSE({1,2},Timeseries[code],Timeseries[source_field]),2,FALSE),
        StartDate+2,EndDate+2,9999,
        "Per=일,sort=A,real=false,Bizday=12,Quote=종가,ROUND=9,Pos=20,Orient=V,Title="&amp;VLOOKUP(AHC$1,CHOOSE({1,2},Timeseries[code],Timeseries[name]),2,FALSE)&amp;",DtFmt=1,TmFmt=1,unit=true"),
        NA()
        )
        )
    )
    )
)</f>
        <v>#Calc</v>
      </c>
      <c r="AHD2" s="5" t="str" cm="1">
        <f t="array" aca="1" ref="AHD2" ca="1">IF(
    AHD$1="", NA(),
    IF(
    AHD$1="Date",
    DateRange(StartDate, EndDate),
    IF(
        VLOOKUP(AHD$1, CHOOSE({1,2}, Timeseries[code], Timeseries[source]), 2, FALSE)="FactSet",
        IF(
        VLOOKUP(AHD$1, CHOOSE({1,2}, Timeseries[code], Timeseries[source_field]), 2, FALSE)="FDS_ECON_DATA",
        _xll.FDSC("", "", "PSETCAL(SEVENDAY);FDS_ECON_DATA('" &amp;
            VLOOKUP(AHD$1, CHOOSE({1,2}, Timeseries[code], Timeseries[source_ticker]), 2, FALSE) &amp;
            "'," &amp; StartDate &amp; "," &amp; EndDate &amp; ", D, NONE, NONE)"
        ),
        _xll.FDSC("", "", "PSETCAL(SEVENDAY);NO_REPEAT_F(SPEC_ID_DATA('" &amp;
            VLOOKUP(AHD$1, CHOOSE({1,2}, Timeseries[code], Timeseries[source_ticker]), 2, FALSE) &amp;
            ":" &amp; VLOOKUP(AHD$1, CHOOSE({1,2}, Timeseries[code], Timeseries[source_field]), 2, FALSE) &amp;
            "','" &amp; StartDate &amp; "','" &amp; EndDate &amp; "', D, NONE, NONE,2))"
        )
        ),
        IF(
        VLOOKUP(AHD$1, CHOOSE({1,2}, Timeseries[code], Timeseries[source]), 2, FALSE)="Bloomberg",
        BDH(
            VLOOKUP(AHD$1, CHOOSE({1,2}, Timeseries[code],Timeseries[source_ticker]), 2, FALSE),
            VLOOKUP(AHD$1, CHOOSE({1,2}, Timeseries[code],Timeseries[source_field]), 2, FALSE),
            StartDate, EndDate, "SORT","FALSE", "DTS","FALSE", "DAYS","C", "FILL","B"
        ),
        IF(
        VLOOKUP(AHD$1, CHOOSE({1,2}, Timeseries[code], Timeseries[source]), 2, FALSE)="Infomax",
        _xll.IMDH(VLOOKUP(AHD$1,CHOOSE({1,2},Timeseries[code],Timeseries[asset_class]),2,FALSE),
        VLOOKUP(AHD$1,CHOOSE({1,2},Timeseries[code],Timeseries[source_ticker]),2,FALSE),
        VLOOKUP(AHD$1,CHOOSE({1,2},Timeseries[code],Timeseries[source_field]),2,FALSE),
        StartDate+2,EndDate+2,9999,
        "Per=일,sort=A,real=false,Bizday=12,Quote=종가,ROUND=9,Pos=20,Orient=V,Title="&amp;VLOOKUP(AHD$1,CHOOSE({1,2},Timeseries[code],Timeseries[name]),2,FALSE)&amp;",DtFmt=1,TmFmt=1,unit=true"),
        NA()
        )
        )
    )
    )
)</f>
        <v>#Calc</v>
      </c>
      <c r="AHE2" s="5" t="str" cm="1">
        <f t="array" aca="1" ref="AHE2" ca="1">IF(
    AHE$1="", NA(),
    IF(
    AHE$1="Date",
    DateRange(StartDate, EndDate),
    IF(
        VLOOKUP(AHE$1, CHOOSE({1,2}, Timeseries[code], Timeseries[source]), 2, FALSE)="FactSet",
        IF(
        VLOOKUP(AHE$1, CHOOSE({1,2}, Timeseries[code], Timeseries[source_field]), 2, FALSE)="FDS_ECON_DATA",
        _xll.FDSC("", "", "PSETCAL(SEVENDAY);FDS_ECON_DATA('" &amp;
            VLOOKUP(AHE$1, CHOOSE({1,2}, Timeseries[code], Timeseries[source_ticker]), 2, FALSE) &amp;
            "'," &amp; StartDate &amp; "," &amp; EndDate &amp; ", D, NONE, NONE)"
        ),
        _xll.FDSC("", "", "PSETCAL(SEVENDAY);NO_REPEAT_F(SPEC_ID_DATA('" &amp;
            VLOOKUP(AHE$1, CHOOSE({1,2}, Timeseries[code], Timeseries[source_ticker]), 2, FALSE) &amp;
            ":" &amp; VLOOKUP(AHE$1, CHOOSE({1,2}, Timeseries[code], Timeseries[source_field]), 2, FALSE) &amp;
            "','" &amp; StartDate &amp; "','" &amp; EndDate &amp; "', D, NONE, NONE,2))"
        )
        ),
        IF(
        VLOOKUP(AHE$1, CHOOSE({1,2}, Timeseries[code], Timeseries[source]), 2, FALSE)="Bloomberg",
        BDH(
            VLOOKUP(AHE$1, CHOOSE({1,2}, Timeseries[code],Timeseries[source_ticker]), 2, FALSE),
            VLOOKUP(AHE$1, CHOOSE({1,2}, Timeseries[code],Timeseries[source_field]), 2, FALSE),
            StartDate, EndDate, "SORT","FALSE", "DTS","FALSE", "DAYS","C", "FILL","B"
        ),
        IF(
        VLOOKUP(AHE$1, CHOOSE({1,2}, Timeseries[code], Timeseries[source]), 2, FALSE)="Infomax",
        _xll.IMDH(VLOOKUP(AHE$1,CHOOSE({1,2},Timeseries[code],Timeseries[asset_class]),2,FALSE),
        VLOOKUP(AHE$1,CHOOSE({1,2},Timeseries[code],Timeseries[source_ticker]),2,FALSE),
        VLOOKUP(AHE$1,CHOOSE({1,2},Timeseries[code],Timeseries[source_field]),2,FALSE),
        StartDate+2,EndDate+2,9999,
        "Per=일,sort=A,real=false,Bizday=12,Quote=종가,ROUND=9,Pos=20,Orient=V,Title="&amp;VLOOKUP(AHE$1,CHOOSE({1,2},Timeseries[code],Timeseries[name]),2,FALSE)&amp;",DtFmt=1,TmFmt=1,unit=true"),
        NA()
        )
        )
    )
    )
)</f>
        <v>#Calc</v>
      </c>
      <c r="AHF2" s="5" t="str" cm="1">
        <f t="array" aca="1" ref="AHF2" ca="1">IF(
    AHF$1="", NA(),
    IF(
    AHF$1="Date",
    DateRange(StartDate, EndDate),
    IF(
        VLOOKUP(AHF$1, CHOOSE({1,2}, Timeseries[code], Timeseries[source]), 2, FALSE)="FactSet",
        IF(
        VLOOKUP(AHF$1, CHOOSE({1,2}, Timeseries[code], Timeseries[source_field]), 2, FALSE)="FDS_ECON_DATA",
        _xll.FDSC("", "", "PSETCAL(SEVENDAY);FDS_ECON_DATA('" &amp;
            VLOOKUP(AHF$1, CHOOSE({1,2}, Timeseries[code], Timeseries[source_ticker]), 2, FALSE) &amp;
            "'," &amp; StartDate &amp; "," &amp; EndDate &amp; ", D, NONE, NONE)"
        ),
        _xll.FDSC("", "", "PSETCAL(SEVENDAY);NO_REPEAT_F(SPEC_ID_DATA('" &amp;
            VLOOKUP(AHF$1, CHOOSE({1,2}, Timeseries[code], Timeseries[source_ticker]), 2, FALSE) &amp;
            ":" &amp; VLOOKUP(AHF$1, CHOOSE({1,2}, Timeseries[code], Timeseries[source_field]), 2, FALSE) &amp;
            "','" &amp; StartDate &amp; "','" &amp; EndDate &amp; "', D, NONE, NONE,2))"
        )
        ),
        IF(
        VLOOKUP(AHF$1, CHOOSE({1,2}, Timeseries[code], Timeseries[source]), 2, FALSE)="Bloomberg",
        BDH(
            VLOOKUP(AHF$1, CHOOSE({1,2}, Timeseries[code],Timeseries[source_ticker]), 2, FALSE),
            VLOOKUP(AHF$1, CHOOSE({1,2}, Timeseries[code],Timeseries[source_field]), 2, FALSE),
            StartDate, EndDate, "SORT","FALSE", "DTS","FALSE", "DAYS","C", "FILL","B"
        ),
        IF(
        VLOOKUP(AHF$1, CHOOSE({1,2}, Timeseries[code], Timeseries[source]), 2, FALSE)="Infomax",
        _xll.IMDH(VLOOKUP(AHF$1,CHOOSE({1,2},Timeseries[code],Timeseries[asset_class]),2,FALSE),
        VLOOKUP(AHF$1,CHOOSE({1,2},Timeseries[code],Timeseries[source_ticker]),2,FALSE),
        VLOOKUP(AHF$1,CHOOSE({1,2},Timeseries[code],Timeseries[source_field]),2,FALSE),
        StartDate+2,EndDate+2,9999,
        "Per=일,sort=A,real=false,Bizday=12,Quote=종가,ROUND=9,Pos=20,Orient=V,Title="&amp;VLOOKUP(AHF$1,CHOOSE({1,2},Timeseries[code],Timeseries[name]),2,FALSE)&amp;",DtFmt=1,TmFmt=1,unit=true"),
        NA()
        )
        )
    )
    )
)</f>
        <v>#Calc</v>
      </c>
      <c r="AHG2" s="5" t="str" cm="1">
        <f t="array" aca="1" ref="AHG2" ca="1">IF(
    AHG$1="", NA(),
    IF(
    AHG$1="Date",
    DateRange(StartDate, EndDate),
    IF(
        VLOOKUP(AHG$1, CHOOSE({1,2}, Timeseries[code], Timeseries[source]), 2, FALSE)="FactSet",
        IF(
        VLOOKUP(AHG$1, CHOOSE({1,2}, Timeseries[code], Timeseries[source_field]), 2, FALSE)="FDS_ECON_DATA",
        _xll.FDSC("", "", "PSETCAL(SEVENDAY);FDS_ECON_DATA('" &amp;
            VLOOKUP(AHG$1, CHOOSE({1,2}, Timeseries[code], Timeseries[source_ticker]), 2, FALSE) &amp;
            "'," &amp; StartDate &amp; "," &amp; EndDate &amp; ", D, NONE, NONE)"
        ),
        _xll.FDSC("", "", "PSETCAL(SEVENDAY);NO_REPEAT_F(SPEC_ID_DATA('" &amp;
            VLOOKUP(AHG$1, CHOOSE({1,2}, Timeseries[code], Timeseries[source_ticker]), 2, FALSE) &amp;
            ":" &amp; VLOOKUP(AHG$1, CHOOSE({1,2}, Timeseries[code], Timeseries[source_field]), 2, FALSE) &amp;
            "','" &amp; StartDate &amp; "','" &amp; EndDate &amp; "', D, NONE, NONE,2))"
        )
        ),
        IF(
        VLOOKUP(AHG$1, CHOOSE({1,2}, Timeseries[code], Timeseries[source]), 2, FALSE)="Bloomberg",
        BDH(
            VLOOKUP(AHG$1, CHOOSE({1,2}, Timeseries[code],Timeseries[source_ticker]), 2, FALSE),
            VLOOKUP(AHG$1, CHOOSE({1,2}, Timeseries[code],Timeseries[source_field]), 2, FALSE),
            StartDate, EndDate, "SORT","FALSE", "DTS","FALSE", "DAYS","C", "FILL","B"
        ),
        IF(
        VLOOKUP(AHG$1, CHOOSE({1,2}, Timeseries[code], Timeseries[source]), 2, FALSE)="Infomax",
        _xll.IMDH(VLOOKUP(AHG$1,CHOOSE({1,2},Timeseries[code],Timeseries[asset_class]),2,FALSE),
        VLOOKUP(AHG$1,CHOOSE({1,2},Timeseries[code],Timeseries[source_ticker]),2,FALSE),
        VLOOKUP(AHG$1,CHOOSE({1,2},Timeseries[code],Timeseries[source_field]),2,FALSE),
        StartDate+2,EndDate+2,9999,
        "Per=일,sort=A,real=false,Bizday=12,Quote=종가,ROUND=9,Pos=20,Orient=V,Title="&amp;VLOOKUP(AHG$1,CHOOSE({1,2},Timeseries[code],Timeseries[name]),2,FALSE)&amp;",DtFmt=1,TmFmt=1,unit=true"),
        NA()
        )
        )
    )
    )
)</f>
        <v>#Calc</v>
      </c>
      <c r="AHH2" s="5" t="str" cm="1">
        <f t="array" aca="1" ref="AHH2" ca="1">IF(
    AHH$1="", NA(),
    IF(
    AHH$1="Date",
    DateRange(StartDate, EndDate),
    IF(
        VLOOKUP(AHH$1, CHOOSE({1,2}, Timeseries[code], Timeseries[source]), 2, FALSE)="FactSet",
        IF(
        VLOOKUP(AHH$1, CHOOSE({1,2}, Timeseries[code], Timeseries[source_field]), 2, FALSE)="FDS_ECON_DATA",
        _xll.FDSC("", "", "PSETCAL(SEVENDAY);FDS_ECON_DATA('" &amp;
            VLOOKUP(AHH$1, CHOOSE({1,2}, Timeseries[code], Timeseries[source_ticker]), 2, FALSE) &amp;
            "'," &amp; StartDate &amp; "," &amp; EndDate &amp; ", D, NONE, NONE)"
        ),
        _xll.FDSC("", "", "PSETCAL(SEVENDAY);NO_REPEAT_F(SPEC_ID_DATA('" &amp;
            VLOOKUP(AHH$1, CHOOSE({1,2}, Timeseries[code], Timeseries[source_ticker]), 2, FALSE) &amp;
            ":" &amp; VLOOKUP(AHH$1, CHOOSE({1,2}, Timeseries[code], Timeseries[source_field]), 2, FALSE) &amp;
            "','" &amp; StartDate &amp; "','" &amp; EndDate &amp; "', D, NONE, NONE,2))"
        )
        ),
        IF(
        VLOOKUP(AHH$1, CHOOSE({1,2}, Timeseries[code], Timeseries[source]), 2, FALSE)="Bloomberg",
        BDH(
            VLOOKUP(AHH$1, CHOOSE({1,2}, Timeseries[code],Timeseries[source_ticker]), 2, FALSE),
            VLOOKUP(AHH$1, CHOOSE({1,2}, Timeseries[code],Timeseries[source_field]), 2, FALSE),
            StartDate, EndDate, "SORT","FALSE", "DTS","FALSE", "DAYS","C", "FILL","B"
        ),
        IF(
        VLOOKUP(AHH$1, CHOOSE({1,2}, Timeseries[code], Timeseries[source]), 2, FALSE)="Infomax",
        _xll.IMDH(VLOOKUP(AHH$1,CHOOSE({1,2},Timeseries[code],Timeseries[asset_class]),2,FALSE),
        VLOOKUP(AHH$1,CHOOSE({1,2},Timeseries[code],Timeseries[source_ticker]),2,FALSE),
        VLOOKUP(AHH$1,CHOOSE({1,2},Timeseries[code],Timeseries[source_field]),2,FALSE),
        StartDate+2,EndDate+2,9999,
        "Per=일,sort=A,real=false,Bizday=12,Quote=종가,ROUND=9,Pos=20,Orient=V,Title="&amp;VLOOKUP(AHH$1,CHOOSE({1,2},Timeseries[code],Timeseries[name]),2,FALSE)&amp;",DtFmt=1,TmFmt=1,unit=true"),
        NA()
        )
        )
    )
    )
)</f>
        <v>#Calc</v>
      </c>
      <c r="AHI2" s="5" t="str" cm="1">
        <f t="array" aca="1" ref="AHI2" ca="1">IF(
    AHI$1="", NA(),
    IF(
    AHI$1="Date",
    DateRange(StartDate, EndDate),
    IF(
        VLOOKUP(AHI$1, CHOOSE({1,2}, Timeseries[code], Timeseries[source]), 2, FALSE)="FactSet",
        IF(
        VLOOKUP(AHI$1, CHOOSE({1,2}, Timeseries[code], Timeseries[source_field]), 2, FALSE)="FDS_ECON_DATA",
        _xll.FDSC("", "", "PSETCAL(SEVENDAY);FDS_ECON_DATA('" &amp;
            VLOOKUP(AHI$1, CHOOSE({1,2}, Timeseries[code], Timeseries[source_ticker]), 2, FALSE) &amp;
            "'," &amp; StartDate &amp; "," &amp; EndDate &amp; ", D, NONE, NONE)"
        ),
        _xll.FDSC("", "", "PSETCAL(SEVENDAY);NO_REPEAT_F(SPEC_ID_DATA('" &amp;
            VLOOKUP(AHI$1, CHOOSE({1,2}, Timeseries[code], Timeseries[source_ticker]), 2, FALSE) &amp;
            ":" &amp; VLOOKUP(AHI$1, CHOOSE({1,2}, Timeseries[code], Timeseries[source_field]), 2, FALSE) &amp;
            "','" &amp; StartDate &amp; "','" &amp; EndDate &amp; "', D, NONE, NONE,2))"
        )
        ),
        IF(
        VLOOKUP(AHI$1, CHOOSE({1,2}, Timeseries[code], Timeseries[source]), 2, FALSE)="Bloomberg",
        BDH(
            VLOOKUP(AHI$1, CHOOSE({1,2}, Timeseries[code],Timeseries[source_ticker]), 2, FALSE),
            VLOOKUP(AHI$1, CHOOSE({1,2}, Timeseries[code],Timeseries[source_field]), 2, FALSE),
            StartDate, EndDate, "SORT","FALSE", "DTS","FALSE", "DAYS","C", "FILL","B"
        ),
        IF(
        VLOOKUP(AHI$1, CHOOSE({1,2}, Timeseries[code], Timeseries[source]), 2, FALSE)="Infomax",
        _xll.IMDH(VLOOKUP(AHI$1,CHOOSE({1,2},Timeseries[code],Timeseries[asset_class]),2,FALSE),
        VLOOKUP(AHI$1,CHOOSE({1,2},Timeseries[code],Timeseries[source_ticker]),2,FALSE),
        VLOOKUP(AHI$1,CHOOSE({1,2},Timeseries[code],Timeseries[source_field]),2,FALSE),
        StartDate+2,EndDate+2,9999,
        "Per=일,sort=A,real=false,Bizday=12,Quote=종가,ROUND=9,Pos=20,Orient=V,Title="&amp;VLOOKUP(AHI$1,CHOOSE({1,2},Timeseries[code],Timeseries[name]),2,FALSE)&amp;",DtFmt=1,TmFmt=1,unit=true"),
        NA()
        )
        )
    )
    )
)</f>
        <v>#Calc</v>
      </c>
      <c r="AHJ2" s="5" t="str" cm="1">
        <f t="array" aca="1" ref="AHJ2" ca="1">IF(
    AHJ$1="", NA(),
    IF(
    AHJ$1="Date",
    DateRange(StartDate, EndDate),
    IF(
        VLOOKUP(AHJ$1, CHOOSE({1,2}, Timeseries[code], Timeseries[source]), 2, FALSE)="FactSet",
        IF(
        VLOOKUP(AHJ$1, CHOOSE({1,2}, Timeseries[code], Timeseries[source_field]), 2, FALSE)="FDS_ECON_DATA",
        _xll.FDSC("", "", "PSETCAL(SEVENDAY);FDS_ECON_DATA('" &amp;
            VLOOKUP(AHJ$1, CHOOSE({1,2}, Timeseries[code], Timeseries[source_ticker]), 2, FALSE) &amp;
            "'," &amp; StartDate &amp; "," &amp; EndDate &amp; ", D, NONE, NONE)"
        ),
        _xll.FDSC("", "", "PSETCAL(SEVENDAY);NO_REPEAT_F(SPEC_ID_DATA('" &amp;
            VLOOKUP(AHJ$1, CHOOSE({1,2}, Timeseries[code], Timeseries[source_ticker]), 2, FALSE) &amp;
            ":" &amp; VLOOKUP(AHJ$1, CHOOSE({1,2}, Timeseries[code], Timeseries[source_field]), 2, FALSE) &amp;
            "','" &amp; StartDate &amp; "','" &amp; EndDate &amp; "', D, NONE, NONE,2))"
        )
        ),
        IF(
        VLOOKUP(AHJ$1, CHOOSE({1,2}, Timeseries[code], Timeseries[source]), 2, FALSE)="Bloomberg",
        BDH(
            VLOOKUP(AHJ$1, CHOOSE({1,2}, Timeseries[code],Timeseries[source_ticker]), 2, FALSE),
            VLOOKUP(AHJ$1, CHOOSE({1,2}, Timeseries[code],Timeseries[source_field]), 2, FALSE),
            StartDate, EndDate, "SORT","FALSE", "DTS","FALSE", "DAYS","C", "FILL","B"
        ),
        IF(
        VLOOKUP(AHJ$1, CHOOSE({1,2}, Timeseries[code], Timeseries[source]), 2, FALSE)="Infomax",
        _xll.IMDH(VLOOKUP(AHJ$1,CHOOSE({1,2},Timeseries[code],Timeseries[asset_class]),2,FALSE),
        VLOOKUP(AHJ$1,CHOOSE({1,2},Timeseries[code],Timeseries[source_ticker]),2,FALSE),
        VLOOKUP(AHJ$1,CHOOSE({1,2},Timeseries[code],Timeseries[source_field]),2,FALSE),
        StartDate+2,EndDate+2,9999,
        "Per=일,sort=A,real=false,Bizday=12,Quote=종가,ROUND=9,Pos=20,Orient=V,Title="&amp;VLOOKUP(AHJ$1,CHOOSE({1,2},Timeseries[code],Timeseries[name]),2,FALSE)&amp;",DtFmt=1,TmFmt=1,unit=true"),
        NA()
        )
        )
    )
    )
)</f>
        <v>#Calc</v>
      </c>
      <c r="AHK2" s="5" t="str" cm="1">
        <f t="array" aca="1" ref="AHK2" ca="1">IF(
    AHK$1="", NA(),
    IF(
    AHK$1="Date",
    DateRange(StartDate, EndDate),
    IF(
        VLOOKUP(AHK$1, CHOOSE({1,2}, Timeseries[code], Timeseries[source]), 2, FALSE)="FactSet",
        IF(
        VLOOKUP(AHK$1, CHOOSE({1,2}, Timeseries[code], Timeseries[source_field]), 2, FALSE)="FDS_ECON_DATA",
        _xll.FDSC("", "", "PSETCAL(SEVENDAY);FDS_ECON_DATA('" &amp;
            VLOOKUP(AHK$1, CHOOSE({1,2}, Timeseries[code], Timeseries[source_ticker]), 2, FALSE) &amp;
            "'," &amp; StartDate &amp; "," &amp; EndDate &amp; ", D, NONE, NONE)"
        ),
        _xll.FDSC("", "", "PSETCAL(SEVENDAY);NO_REPEAT_F(SPEC_ID_DATA('" &amp;
            VLOOKUP(AHK$1, CHOOSE({1,2}, Timeseries[code], Timeseries[source_ticker]), 2, FALSE) &amp;
            ":" &amp; VLOOKUP(AHK$1, CHOOSE({1,2}, Timeseries[code], Timeseries[source_field]), 2, FALSE) &amp;
            "','" &amp; StartDate &amp; "','" &amp; EndDate &amp; "', D, NONE, NONE,2))"
        )
        ),
        IF(
        VLOOKUP(AHK$1, CHOOSE({1,2}, Timeseries[code], Timeseries[source]), 2, FALSE)="Bloomberg",
        BDH(
            VLOOKUP(AHK$1, CHOOSE({1,2}, Timeseries[code],Timeseries[source_ticker]), 2, FALSE),
            VLOOKUP(AHK$1, CHOOSE({1,2}, Timeseries[code],Timeseries[source_field]), 2, FALSE),
            StartDate, EndDate, "SORT","FALSE", "DTS","FALSE", "DAYS","C", "FILL","B"
        ),
        IF(
        VLOOKUP(AHK$1, CHOOSE({1,2}, Timeseries[code], Timeseries[source]), 2, FALSE)="Infomax",
        _xll.IMDH(VLOOKUP(AHK$1,CHOOSE({1,2},Timeseries[code],Timeseries[asset_class]),2,FALSE),
        VLOOKUP(AHK$1,CHOOSE({1,2},Timeseries[code],Timeseries[source_ticker]),2,FALSE),
        VLOOKUP(AHK$1,CHOOSE({1,2},Timeseries[code],Timeseries[source_field]),2,FALSE),
        StartDate+2,EndDate+2,9999,
        "Per=일,sort=A,real=false,Bizday=12,Quote=종가,ROUND=9,Pos=20,Orient=V,Title="&amp;VLOOKUP(AHK$1,CHOOSE({1,2},Timeseries[code],Timeseries[name]),2,FALSE)&amp;",DtFmt=1,TmFmt=1,unit=true"),
        NA()
        )
        )
    )
    )
)</f>
        <v>#Calc</v>
      </c>
      <c r="AHL2" s="5" t="str" cm="1">
        <f t="array" aca="1" ref="AHL2" ca="1">IF(
    AHL$1="", NA(),
    IF(
    AHL$1="Date",
    DateRange(StartDate, EndDate),
    IF(
        VLOOKUP(AHL$1, CHOOSE({1,2}, Timeseries[code], Timeseries[source]), 2, FALSE)="FactSet",
        IF(
        VLOOKUP(AHL$1, CHOOSE({1,2}, Timeseries[code], Timeseries[source_field]), 2, FALSE)="FDS_ECON_DATA",
        _xll.FDSC("", "", "PSETCAL(SEVENDAY);FDS_ECON_DATA('" &amp;
            VLOOKUP(AHL$1, CHOOSE({1,2}, Timeseries[code], Timeseries[source_ticker]), 2, FALSE) &amp;
            "'," &amp; StartDate &amp; "," &amp; EndDate &amp; ", D, NONE, NONE)"
        ),
        _xll.FDSC("", "", "PSETCAL(SEVENDAY);NO_REPEAT_F(SPEC_ID_DATA('" &amp;
            VLOOKUP(AHL$1, CHOOSE({1,2}, Timeseries[code], Timeseries[source_ticker]), 2, FALSE) &amp;
            ":" &amp; VLOOKUP(AHL$1, CHOOSE({1,2}, Timeseries[code], Timeseries[source_field]), 2, FALSE) &amp;
            "','" &amp; StartDate &amp; "','" &amp; EndDate &amp; "', D, NONE, NONE,2))"
        )
        ),
        IF(
        VLOOKUP(AHL$1, CHOOSE({1,2}, Timeseries[code], Timeseries[source]), 2, FALSE)="Bloomberg",
        BDH(
            VLOOKUP(AHL$1, CHOOSE({1,2}, Timeseries[code],Timeseries[source_ticker]), 2, FALSE),
            VLOOKUP(AHL$1, CHOOSE({1,2}, Timeseries[code],Timeseries[source_field]), 2, FALSE),
            StartDate, EndDate, "SORT","FALSE", "DTS","FALSE", "DAYS","C", "FILL","B"
        ),
        IF(
        VLOOKUP(AHL$1, CHOOSE({1,2}, Timeseries[code], Timeseries[source]), 2, FALSE)="Infomax",
        _xll.IMDH(VLOOKUP(AHL$1,CHOOSE({1,2},Timeseries[code],Timeseries[asset_class]),2,FALSE),
        VLOOKUP(AHL$1,CHOOSE({1,2},Timeseries[code],Timeseries[source_ticker]),2,FALSE),
        VLOOKUP(AHL$1,CHOOSE({1,2},Timeseries[code],Timeseries[source_field]),2,FALSE),
        StartDate+2,EndDate+2,9999,
        "Per=일,sort=A,real=false,Bizday=12,Quote=종가,ROUND=9,Pos=20,Orient=V,Title="&amp;VLOOKUP(AHL$1,CHOOSE({1,2},Timeseries[code],Timeseries[name]),2,FALSE)&amp;",DtFmt=1,TmFmt=1,unit=true"),
        NA()
        )
        )
    )
    )
)</f>
        <v>#Calc</v>
      </c>
      <c r="AHM2" s="5" t="str" cm="1">
        <f t="array" aca="1" ref="AHM2" ca="1">IF(
    AHM$1="", NA(),
    IF(
    AHM$1="Date",
    DateRange(StartDate, EndDate),
    IF(
        VLOOKUP(AHM$1, CHOOSE({1,2}, Timeseries[code], Timeseries[source]), 2, FALSE)="FactSet",
        IF(
        VLOOKUP(AHM$1, CHOOSE({1,2}, Timeseries[code], Timeseries[source_field]), 2, FALSE)="FDS_ECON_DATA",
        _xll.FDSC("", "", "PSETCAL(SEVENDAY);FDS_ECON_DATA('" &amp;
            VLOOKUP(AHM$1, CHOOSE({1,2}, Timeseries[code], Timeseries[source_ticker]), 2, FALSE) &amp;
            "'," &amp; StartDate &amp; "," &amp; EndDate &amp; ", D, NONE, NONE)"
        ),
        _xll.FDSC("", "", "PSETCAL(SEVENDAY);NO_REPEAT_F(SPEC_ID_DATA('" &amp;
            VLOOKUP(AHM$1, CHOOSE({1,2}, Timeseries[code], Timeseries[source_ticker]), 2, FALSE) &amp;
            ":" &amp; VLOOKUP(AHM$1, CHOOSE({1,2}, Timeseries[code], Timeseries[source_field]), 2, FALSE) &amp;
            "','" &amp; StartDate &amp; "','" &amp; EndDate &amp; "', D, NONE, NONE,2))"
        )
        ),
        IF(
        VLOOKUP(AHM$1, CHOOSE({1,2}, Timeseries[code], Timeseries[source]), 2, FALSE)="Bloomberg",
        BDH(
            VLOOKUP(AHM$1, CHOOSE({1,2}, Timeseries[code],Timeseries[source_ticker]), 2, FALSE),
            VLOOKUP(AHM$1, CHOOSE({1,2}, Timeseries[code],Timeseries[source_field]), 2, FALSE),
            StartDate, EndDate, "SORT","FALSE", "DTS","FALSE", "DAYS","C", "FILL","B"
        ),
        IF(
        VLOOKUP(AHM$1, CHOOSE({1,2}, Timeseries[code], Timeseries[source]), 2, FALSE)="Infomax",
        _xll.IMDH(VLOOKUP(AHM$1,CHOOSE({1,2},Timeseries[code],Timeseries[asset_class]),2,FALSE),
        VLOOKUP(AHM$1,CHOOSE({1,2},Timeseries[code],Timeseries[source_ticker]),2,FALSE),
        VLOOKUP(AHM$1,CHOOSE({1,2},Timeseries[code],Timeseries[source_field]),2,FALSE),
        StartDate+2,EndDate+2,9999,
        "Per=일,sort=A,real=false,Bizday=12,Quote=종가,ROUND=9,Pos=20,Orient=V,Title="&amp;VLOOKUP(AHM$1,CHOOSE({1,2},Timeseries[code],Timeseries[name]),2,FALSE)&amp;",DtFmt=1,TmFmt=1,unit=true"),
        NA()
        )
        )
    )
    )
)</f>
        <v>#Calc</v>
      </c>
      <c r="AHN2" s="5" t="str" cm="1">
        <f t="array" aca="1" ref="AHN2" ca="1">IF(
    AHN$1="", NA(),
    IF(
    AHN$1="Date",
    DateRange(StartDate, EndDate),
    IF(
        VLOOKUP(AHN$1, CHOOSE({1,2}, Timeseries[code], Timeseries[source]), 2, FALSE)="FactSet",
        IF(
        VLOOKUP(AHN$1, CHOOSE({1,2}, Timeseries[code], Timeseries[source_field]), 2, FALSE)="FDS_ECON_DATA",
        _xll.FDSC("", "", "PSETCAL(SEVENDAY);FDS_ECON_DATA('" &amp;
            VLOOKUP(AHN$1, CHOOSE({1,2}, Timeseries[code], Timeseries[source_ticker]), 2, FALSE) &amp;
            "'," &amp; StartDate &amp; "," &amp; EndDate &amp; ", D, NONE, NONE)"
        ),
        _xll.FDSC("", "", "PSETCAL(SEVENDAY);NO_REPEAT_F(SPEC_ID_DATA('" &amp;
            VLOOKUP(AHN$1, CHOOSE({1,2}, Timeseries[code], Timeseries[source_ticker]), 2, FALSE) &amp;
            ":" &amp; VLOOKUP(AHN$1, CHOOSE({1,2}, Timeseries[code], Timeseries[source_field]), 2, FALSE) &amp;
            "','" &amp; StartDate &amp; "','" &amp; EndDate &amp; "', D, NONE, NONE,2))"
        )
        ),
        IF(
        VLOOKUP(AHN$1, CHOOSE({1,2}, Timeseries[code], Timeseries[source]), 2, FALSE)="Bloomberg",
        BDH(
            VLOOKUP(AHN$1, CHOOSE({1,2}, Timeseries[code],Timeseries[source_ticker]), 2, FALSE),
            VLOOKUP(AHN$1, CHOOSE({1,2}, Timeseries[code],Timeseries[source_field]), 2, FALSE),
            StartDate, EndDate, "SORT","FALSE", "DTS","FALSE", "DAYS","C", "FILL","B"
        ),
        IF(
        VLOOKUP(AHN$1, CHOOSE({1,2}, Timeseries[code], Timeseries[source]), 2, FALSE)="Infomax",
        _xll.IMDH(VLOOKUP(AHN$1,CHOOSE({1,2},Timeseries[code],Timeseries[asset_class]),2,FALSE),
        VLOOKUP(AHN$1,CHOOSE({1,2},Timeseries[code],Timeseries[source_ticker]),2,FALSE),
        VLOOKUP(AHN$1,CHOOSE({1,2},Timeseries[code],Timeseries[source_field]),2,FALSE),
        StartDate+2,EndDate+2,9999,
        "Per=일,sort=A,real=false,Bizday=12,Quote=종가,ROUND=9,Pos=20,Orient=V,Title="&amp;VLOOKUP(AHN$1,CHOOSE({1,2},Timeseries[code],Timeseries[name]),2,FALSE)&amp;",DtFmt=1,TmFmt=1,unit=true"),
        NA()
        )
        )
    )
    )
)</f>
        <v>#Calc</v>
      </c>
      <c r="AHO2" s="5" t="str" cm="1">
        <f t="array" aca="1" ref="AHO2" ca="1">IF(
    AHO$1="", NA(),
    IF(
    AHO$1="Date",
    DateRange(StartDate, EndDate),
    IF(
        VLOOKUP(AHO$1, CHOOSE({1,2}, Timeseries[code], Timeseries[source]), 2, FALSE)="FactSet",
        IF(
        VLOOKUP(AHO$1, CHOOSE({1,2}, Timeseries[code], Timeseries[source_field]), 2, FALSE)="FDS_ECON_DATA",
        _xll.FDSC("", "", "PSETCAL(SEVENDAY);FDS_ECON_DATA('" &amp;
            VLOOKUP(AHO$1, CHOOSE({1,2}, Timeseries[code], Timeseries[source_ticker]), 2, FALSE) &amp;
            "'," &amp; StartDate &amp; "," &amp; EndDate &amp; ", D, NONE, NONE)"
        ),
        _xll.FDSC("", "", "PSETCAL(SEVENDAY);NO_REPEAT_F(SPEC_ID_DATA('" &amp;
            VLOOKUP(AHO$1, CHOOSE({1,2}, Timeseries[code], Timeseries[source_ticker]), 2, FALSE) &amp;
            ":" &amp; VLOOKUP(AHO$1, CHOOSE({1,2}, Timeseries[code], Timeseries[source_field]), 2, FALSE) &amp;
            "','" &amp; StartDate &amp; "','" &amp; EndDate &amp; "', D, NONE, NONE,2))"
        )
        ),
        IF(
        VLOOKUP(AHO$1, CHOOSE({1,2}, Timeseries[code], Timeseries[source]), 2, FALSE)="Bloomberg",
        BDH(
            VLOOKUP(AHO$1, CHOOSE({1,2}, Timeseries[code],Timeseries[source_ticker]), 2, FALSE),
            VLOOKUP(AHO$1, CHOOSE({1,2}, Timeseries[code],Timeseries[source_field]), 2, FALSE),
            StartDate, EndDate, "SORT","FALSE", "DTS","FALSE", "DAYS","C", "FILL","B"
        ),
        IF(
        VLOOKUP(AHO$1, CHOOSE({1,2}, Timeseries[code], Timeseries[source]), 2, FALSE)="Infomax",
        _xll.IMDH(VLOOKUP(AHO$1,CHOOSE({1,2},Timeseries[code],Timeseries[asset_class]),2,FALSE),
        VLOOKUP(AHO$1,CHOOSE({1,2},Timeseries[code],Timeseries[source_ticker]),2,FALSE),
        VLOOKUP(AHO$1,CHOOSE({1,2},Timeseries[code],Timeseries[source_field]),2,FALSE),
        StartDate+2,EndDate+2,9999,
        "Per=일,sort=A,real=false,Bizday=12,Quote=종가,ROUND=9,Pos=20,Orient=V,Title="&amp;VLOOKUP(AHO$1,CHOOSE({1,2},Timeseries[code],Timeseries[name]),2,FALSE)&amp;",DtFmt=1,TmFmt=1,unit=true"),
        NA()
        )
        )
    )
    )
)</f>
        <v>#Calc</v>
      </c>
      <c r="AHP2" s="5" t="str" cm="1">
        <f t="array" aca="1" ref="AHP2" ca="1">IF(
    AHP$1="", NA(),
    IF(
    AHP$1="Date",
    DateRange(StartDate, EndDate),
    IF(
        VLOOKUP(AHP$1, CHOOSE({1,2}, Timeseries[code], Timeseries[source]), 2, FALSE)="FactSet",
        IF(
        VLOOKUP(AHP$1, CHOOSE({1,2}, Timeseries[code], Timeseries[source_field]), 2, FALSE)="FDS_ECON_DATA",
        _xll.FDSC("", "", "PSETCAL(SEVENDAY);FDS_ECON_DATA('" &amp;
            VLOOKUP(AHP$1, CHOOSE({1,2}, Timeseries[code], Timeseries[source_ticker]), 2, FALSE) &amp;
            "'," &amp; StartDate &amp; "," &amp; EndDate &amp; ", D, NONE, NONE)"
        ),
        _xll.FDSC("", "", "PSETCAL(SEVENDAY);NO_REPEAT_F(SPEC_ID_DATA('" &amp;
            VLOOKUP(AHP$1, CHOOSE({1,2}, Timeseries[code], Timeseries[source_ticker]), 2, FALSE) &amp;
            ":" &amp; VLOOKUP(AHP$1, CHOOSE({1,2}, Timeseries[code], Timeseries[source_field]), 2, FALSE) &amp;
            "','" &amp; StartDate &amp; "','" &amp; EndDate &amp; "', D, NONE, NONE,2))"
        )
        ),
        IF(
        VLOOKUP(AHP$1, CHOOSE({1,2}, Timeseries[code], Timeseries[source]), 2, FALSE)="Bloomberg",
        BDH(
            VLOOKUP(AHP$1, CHOOSE({1,2}, Timeseries[code],Timeseries[source_ticker]), 2, FALSE),
            VLOOKUP(AHP$1, CHOOSE({1,2}, Timeseries[code],Timeseries[source_field]), 2, FALSE),
            StartDate, EndDate, "SORT","FALSE", "DTS","FALSE", "DAYS","C", "FILL","B"
        ),
        IF(
        VLOOKUP(AHP$1, CHOOSE({1,2}, Timeseries[code], Timeseries[source]), 2, FALSE)="Infomax",
        _xll.IMDH(VLOOKUP(AHP$1,CHOOSE({1,2},Timeseries[code],Timeseries[asset_class]),2,FALSE),
        VLOOKUP(AHP$1,CHOOSE({1,2},Timeseries[code],Timeseries[source_ticker]),2,FALSE),
        VLOOKUP(AHP$1,CHOOSE({1,2},Timeseries[code],Timeseries[source_field]),2,FALSE),
        StartDate+2,EndDate+2,9999,
        "Per=일,sort=A,real=false,Bizday=12,Quote=종가,ROUND=9,Pos=20,Orient=V,Title="&amp;VLOOKUP(AHP$1,CHOOSE({1,2},Timeseries[code],Timeseries[name]),2,FALSE)&amp;",DtFmt=1,TmFmt=1,unit=true"),
        NA()
        )
        )
    )
    )
)</f>
        <v>#Calc</v>
      </c>
      <c r="AHQ2" s="5" t="str" cm="1">
        <f t="array" aca="1" ref="AHQ2" ca="1">IF(
    AHQ$1="", NA(),
    IF(
    AHQ$1="Date",
    DateRange(StartDate, EndDate),
    IF(
        VLOOKUP(AHQ$1, CHOOSE({1,2}, Timeseries[code], Timeseries[source]), 2, FALSE)="FactSet",
        IF(
        VLOOKUP(AHQ$1, CHOOSE({1,2}, Timeseries[code], Timeseries[source_field]), 2, FALSE)="FDS_ECON_DATA",
        _xll.FDSC("", "", "PSETCAL(SEVENDAY);FDS_ECON_DATA('" &amp;
            VLOOKUP(AHQ$1, CHOOSE({1,2}, Timeseries[code], Timeseries[source_ticker]), 2, FALSE) &amp;
            "'," &amp; StartDate &amp; "," &amp; EndDate &amp; ", D, NONE, NONE)"
        ),
        _xll.FDSC("", "", "PSETCAL(SEVENDAY);NO_REPEAT_F(SPEC_ID_DATA('" &amp;
            VLOOKUP(AHQ$1, CHOOSE({1,2}, Timeseries[code], Timeseries[source_ticker]), 2, FALSE) &amp;
            ":" &amp; VLOOKUP(AHQ$1, CHOOSE({1,2}, Timeseries[code], Timeseries[source_field]), 2, FALSE) &amp;
            "','" &amp; StartDate &amp; "','" &amp; EndDate &amp; "', D, NONE, NONE,2))"
        )
        ),
        IF(
        VLOOKUP(AHQ$1, CHOOSE({1,2}, Timeseries[code], Timeseries[source]), 2, FALSE)="Bloomberg",
        BDH(
            VLOOKUP(AHQ$1, CHOOSE({1,2}, Timeseries[code],Timeseries[source_ticker]), 2, FALSE),
            VLOOKUP(AHQ$1, CHOOSE({1,2}, Timeseries[code],Timeseries[source_field]), 2, FALSE),
            StartDate, EndDate, "SORT","FALSE", "DTS","FALSE", "DAYS","C", "FILL","B"
        ),
        IF(
        VLOOKUP(AHQ$1, CHOOSE({1,2}, Timeseries[code], Timeseries[source]), 2, FALSE)="Infomax",
        _xll.IMDH(VLOOKUP(AHQ$1,CHOOSE({1,2},Timeseries[code],Timeseries[asset_class]),2,FALSE),
        VLOOKUP(AHQ$1,CHOOSE({1,2},Timeseries[code],Timeseries[source_ticker]),2,FALSE),
        VLOOKUP(AHQ$1,CHOOSE({1,2},Timeseries[code],Timeseries[source_field]),2,FALSE),
        StartDate+2,EndDate+2,9999,
        "Per=일,sort=A,real=false,Bizday=12,Quote=종가,ROUND=9,Pos=20,Orient=V,Title="&amp;VLOOKUP(AHQ$1,CHOOSE({1,2},Timeseries[code],Timeseries[name]),2,FALSE)&amp;",DtFmt=1,TmFmt=1,unit=true"),
        NA()
        )
        )
    )
    )
)</f>
        <v>#Calc</v>
      </c>
      <c r="AHR2" s="5" t="str" cm="1">
        <f t="array" aca="1" ref="AHR2" ca="1">IF(
    AHR$1="", NA(),
    IF(
    AHR$1="Date",
    DateRange(StartDate, EndDate),
    IF(
        VLOOKUP(AHR$1, CHOOSE({1,2}, Timeseries[code], Timeseries[source]), 2, FALSE)="FactSet",
        IF(
        VLOOKUP(AHR$1, CHOOSE({1,2}, Timeseries[code], Timeseries[source_field]), 2, FALSE)="FDS_ECON_DATA",
        _xll.FDSC("", "", "PSETCAL(SEVENDAY);FDS_ECON_DATA('" &amp;
            VLOOKUP(AHR$1, CHOOSE({1,2}, Timeseries[code], Timeseries[source_ticker]), 2, FALSE) &amp;
            "'," &amp; StartDate &amp; "," &amp; EndDate &amp; ", D, NONE, NONE)"
        ),
        _xll.FDSC("", "", "PSETCAL(SEVENDAY);NO_REPEAT_F(SPEC_ID_DATA('" &amp;
            VLOOKUP(AHR$1, CHOOSE({1,2}, Timeseries[code], Timeseries[source_ticker]), 2, FALSE) &amp;
            ":" &amp; VLOOKUP(AHR$1, CHOOSE({1,2}, Timeseries[code], Timeseries[source_field]), 2, FALSE) &amp;
            "','" &amp; StartDate &amp; "','" &amp; EndDate &amp; "', D, NONE, NONE,2))"
        )
        ),
        IF(
        VLOOKUP(AHR$1, CHOOSE({1,2}, Timeseries[code], Timeseries[source]), 2, FALSE)="Bloomberg",
        BDH(
            VLOOKUP(AHR$1, CHOOSE({1,2}, Timeseries[code],Timeseries[source_ticker]), 2, FALSE),
            VLOOKUP(AHR$1, CHOOSE({1,2}, Timeseries[code],Timeseries[source_field]), 2, FALSE),
            StartDate, EndDate, "SORT","FALSE", "DTS","FALSE", "DAYS","C", "FILL","B"
        ),
        IF(
        VLOOKUP(AHR$1, CHOOSE({1,2}, Timeseries[code], Timeseries[source]), 2, FALSE)="Infomax",
        _xll.IMDH(VLOOKUP(AHR$1,CHOOSE({1,2},Timeseries[code],Timeseries[asset_class]),2,FALSE),
        VLOOKUP(AHR$1,CHOOSE({1,2},Timeseries[code],Timeseries[source_ticker]),2,FALSE),
        VLOOKUP(AHR$1,CHOOSE({1,2},Timeseries[code],Timeseries[source_field]),2,FALSE),
        StartDate+2,EndDate+2,9999,
        "Per=일,sort=A,real=false,Bizday=12,Quote=종가,ROUND=9,Pos=20,Orient=V,Title="&amp;VLOOKUP(AHR$1,CHOOSE({1,2},Timeseries[code],Timeseries[name]),2,FALSE)&amp;",DtFmt=1,TmFmt=1,unit=true"),
        NA()
        )
        )
    )
    )
)</f>
        <v>#Calc</v>
      </c>
      <c r="AHS2" s="5" t="str" cm="1">
        <f t="array" aca="1" ref="AHS2" ca="1">IF(
    AHS$1="", NA(),
    IF(
    AHS$1="Date",
    DateRange(StartDate, EndDate),
    IF(
        VLOOKUP(AHS$1, CHOOSE({1,2}, Timeseries[code], Timeseries[source]), 2, FALSE)="FactSet",
        IF(
        VLOOKUP(AHS$1, CHOOSE({1,2}, Timeseries[code], Timeseries[source_field]), 2, FALSE)="FDS_ECON_DATA",
        _xll.FDSC("", "", "PSETCAL(SEVENDAY);FDS_ECON_DATA('" &amp;
            VLOOKUP(AHS$1, CHOOSE({1,2}, Timeseries[code], Timeseries[source_ticker]), 2, FALSE) &amp;
            "'," &amp; StartDate &amp; "," &amp; EndDate &amp; ", D, NONE, NONE)"
        ),
        _xll.FDSC("", "", "PSETCAL(SEVENDAY);NO_REPEAT_F(SPEC_ID_DATA('" &amp;
            VLOOKUP(AHS$1, CHOOSE({1,2}, Timeseries[code], Timeseries[source_ticker]), 2, FALSE) &amp;
            ":" &amp; VLOOKUP(AHS$1, CHOOSE({1,2}, Timeseries[code], Timeseries[source_field]), 2, FALSE) &amp;
            "','" &amp; StartDate &amp; "','" &amp; EndDate &amp; "', D, NONE, NONE,2))"
        )
        ),
        IF(
        VLOOKUP(AHS$1, CHOOSE({1,2}, Timeseries[code], Timeseries[source]), 2, FALSE)="Bloomberg",
        BDH(
            VLOOKUP(AHS$1, CHOOSE({1,2}, Timeseries[code],Timeseries[source_ticker]), 2, FALSE),
            VLOOKUP(AHS$1, CHOOSE({1,2}, Timeseries[code],Timeseries[source_field]), 2, FALSE),
            StartDate, EndDate, "SORT","FALSE", "DTS","FALSE", "DAYS","C", "FILL","B"
        ),
        IF(
        VLOOKUP(AHS$1, CHOOSE({1,2}, Timeseries[code], Timeseries[source]), 2, FALSE)="Infomax",
        _xll.IMDH(VLOOKUP(AHS$1,CHOOSE({1,2},Timeseries[code],Timeseries[asset_class]),2,FALSE),
        VLOOKUP(AHS$1,CHOOSE({1,2},Timeseries[code],Timeseries[source_ticker]),2,FALSE),
        VLOOKUP(AHS$1,CHOOSE({1,2},Timeseries[code],Timeseries[source_field]),2,FALSE),
        StartDate+2,EndDate+2,9999,
        "Per=일,sort=A,real=false,Bizday=12,Quote=종가,ROUND=9,Pos=20,Orient=V,Title="&amp;VLOOKUP(AHS$1,CHOOSE({1,2},Timeseries[code],Timeseries[name]),2,FALSE)&amp;",DtFmt=1,TmFmt=1,unit=true"),
        NA()
        )
        )
    )
    )
)</f>
        <v>#Calc</v>
      </c>
      <c r="AHT2" s="5" t="str" cm="1">
        <f t="array" aca="1" ref="AHT2" ca="1">IF(
    AHT$1="", NA(),
    IF(
    AHT$1="Date",
    DateRange(StartDate, EndDate),
    IF(
        VLOOKUP(AHT$1, CHOOSE({1,2}, Timeseries[code], Timeseries[source]), 2, FALSE)="FactSet",
        IF(
        VLOOKUP(AHT$1, CHOOSE({1,2}, Timeseries[code], Timeseries[source_field]), 2, FALSE)="FDS_ECON_DATA",
        _xll.FDSC("", "", "PSETCAL(SEVENDAY);FDS_ECON_DATA('" &amp;
            VLOOKUP(AHT$1, CHOOSE({1,2}, Timeseries[code], Timeseries[source_ticker]), 2, FALSE) &amp;
            "'," &amp; StartDate &amp; "," &amp; EndDate &amp; ", D, NONE, NONE)"
        ),
        _xll.FDSC("", "", "PSETCAL(SEVENDAY);NO_REPEAT_F(SPEC_ID_DATA('" &amp;
            VLOOKUP(AHT$1, CHOOSE({1,2}, Timeseries[code], Timeseries[source_ticker]), 2, FALSE) &amp;
            ":" &amp; VLOOKUP(AHT$1, CHOOSE({1,2}, Timeseries[code], Timeseries[source_field]), 2, FALSE) &amp;
            "','" &amp; StartDate &amp; "','" &amp; EndDate &amp; "', D, NONE, NONE,2))"
        )
        ),
        IF(
        VLOOKUP(AHT$1, CHOOSE({1,2}, Timeseries[code], Timeseries[source]), 2, FALSE)="Bloomberg",
        BDH(
            VLOOKUP(AHT$1, CHOOSE({1,2}, Timeseries[code],Timeseries[source_ticker]), 2, FALSE),
            VLOOKUP(AHT$1, CHOOSE({1,2}, Timeseries[code],Timeseries[source_field]), 2, FALSE),
            StartDate, EndDate, "SORT","FALSE", "DTS","FALSE", "DAYS","C", "FILL","B"
        ),
        IF(
        VLOOKUP(AHT$1, CHOOSE({1,2}, Timeseries[code], Timeseries[source]), 2, FALSE)="Infomax",
        _xll.IMDH(VLOOKUP(AHT$1,CHOOSE({1,2},Timeseries[code],Timeseries[asset_class]),2,FALSE),
        VLOOKUP(AHT$1,CHOOSE({1,2},Timeseries[code],Timeseries[source_ticker]),2,FALSE),
        VLOOKUP(AHT$1,CHOOSE({1,2},Timeseries[code],Timeseries[source_field]),2,FALSE),
        StartDate+2,EndDate+2,9999,
        "Per=일,sort=A,real=false,Bizday=12,Quote=종가,ROUND=9,Pos=20,Orient=V,Title="&amp;VLOOKUP(AHT$1,CHOOSE({1,2},Timeseries[code],Timeseries[name]),2,FALSE)&amp;",DtFmt=1,TmFmt=1,unit=true"),
        NA()
        )
        )
    )
    )
)</f>
        <v>#Calc</v>
      </c>
      <c r="AHU2" s="5" t="str" cm="1">
        <f t="array" aca="1" ref="AHU2" ca="1">IF(
    AHU$1="", NA(),
    IF(
    AHU$1="Date",
    DateRange(StartDate, EndDate),
    IF(
        VLOOKUP(AHU$1, CHOOSE({1,2}, Timeseries[code], Timeseries[source]), 2, FALSE)="FactSet",
        IF(
        VLOOKUP(AHU$1, CHOOSE({1,2}, Timeseries[code], Timeseries[source_field]), 2, FALSE)="FDS_ECON_DATA",
        _xll.FDSC("", "", "PSETCAL(SEVENDAY);FDS_ECON_DATA('" &amp;
            VLOOKUP(AHU$1, CHOOSE({1,2}, Timeseries[code], Timeseries[source_ticker]), 2, FALSE) &amp;
            "'," &amp; StartDate &amp; "," &amp; EndDate &amp; ", D, NONE, NONE)"
        ),
        _xll.FDSC("", "", "PSETCAL(SEVENDAY);NO_REPEAT_F(SPEC_ID_DATA('" &amp;
            VLOOKUP(AHU$1, CHOOSE({1,2}, Timeseries[code], Timeseries[source_ticker]), 2, FALSE) &amp;
            ":" &amp; VLOOKUP(AHU$1, CHOOSE({1,2}, Timeseries[code], Timeseries[source_field]), 2, FALSE) &amp;
            "','" &amp; StartDate &amp; "','" &amp; EndDate &amp; "', D, NONE, NONE,2))"
        )
        ),
        IF(
        VLOOKUP(AHU$1, CHOOSE({1,2}, Timeseries[code], Timeseries[source]), 2, FALSE)="Bloomberg",
        BDH(
            VLOOKUP(AHU$1, CHOOSE({1,2}, Timeseries[code],Timeseries[source_ticker]), 2, FALSE),
            VLOOKUP(AHU$1, CHOOSE({1,2}, Timeseries[code],Timeseries[source_field]), 2, FALSE),
            StartDate, EndDate, "SORT","FALSE", "DTS","FALSE", "DAYS","C", "FILL","B"
        ),
        IF(
        VLOOKUP(AHU$1, CHOOSE({1,2}, Timeseries[code], Timeseries[source]), 2, FALSE)="Infomax",
        _xll.IMDH(VLOOKUP(AHU$1,CHOOSE({1,2},Timeseries[code],Timeseries[asset_class]),2,FALSE),
        VLOOKUP(AHU$1,CHOOSE({1,2},Timeseries[code],Timeseries[source_ticker]),2,FALSE),
        VLOOKUP(AHU$1,CHOOSE({1,2},Timeseries[code],Timeseries[source_field]),2,FALSE),
        StartDate+2,EndDate+2,9999,
        "Per=일,sort=A,real=false,Bizday=12,Quote=종가,ROUND=9,Pos=20,Orient=V,Title="&amp;VLOOKUP(AHU$1,CHOOSE({1,2},Timeseries[code],Timeseries[name]),2,FALSE)&amp;",DtFmt=1,TmFmt=1,unit=true"),
        NA()
        )
        )
    )
    )
)</f>
        <v>#Calc</v>
      </c>
      <c r="AHV2" s="5" t="str" cm="1">
        <f t="array" aca="1" ref="AHV2" ca="1">IF(
    AHV$1="", NA(),
    IF(
    AHV$1="Date",
    DateRange(StartDate, EndDate),
    IF(
        VLOOKUP(AHV$1, CHOOSE({1,2}, Timeseries[code], Timeseries[source]), 2, FALSE)="FactSet",
        IF(
        VLOOKUP(AHV$1, CHOOSE({1,2}, Timeseries[code], Timeseries[source_field]), 2, FALSE)="FDS_ECON_DATA",
        _xll.FDSC("", "", "PSETCAL(SEVENDAY);FDS_ECON_DATA('" &amp;
            VLOOKUP(AHV$1, CHOOSE({1,2}, Timeseries[code], Timeseries[source_ticker]), 2, FALSE) &amp;
            "'," &amp; StartDate &amp; "," &amp; EndDate &amp; ", D, NONE, NONE)"
        ),
        _xll.FDSC("", "", "PSETCAL(SEVENDAY);NO_REPEAT_F(SPEC_ID_DATA('" &amp;
            VLOOKUP(AHV$1, CHOOSE({1,2}, Timeseries[code], Timeseries[source_ticker]), 2, FALSE) &amp;
            ":" &amp; VLOOKUP(AHV$1, CHOOSE({1,2}, Timeseries[code], Timeseries[source_field]), 2, FALSE) &amp;
            "','" &amp; StartDate &amp; "','" &amp; EndDate &amp; "', D, NONE, NONE,2))"
        )
        ),
        IF(
        VLOOKUP(AHV$1, CHOOSE({1,2}, Timeseries[code], Timeseries[source]), 2, FALSE)="Bloomberg",
        BDH(
            VLOOKUP(AHV$1, CHOOSE({1,2}, Timeseries[code],Timeseries[source_ticker]), 2, FALSE),
            VLOOKUP(AHV$1, CHOOSE({1,2}, Timeseries[code],Timeseries[source_field]), 2, FALSE),
            StartDate, EndDate, "SORT","FALSE", "DTS","FALSE", "DAYS","C", "FILL","B"
        ),
        IF(
        VLOOKUP(AHV$1, CHOOSE({1,2}, Timeseries[code], Timeseries[source]), 2, FALSE)="Infomax",
        _xll.IMDH(VLOOKUP(AHV$1,CHOOSE({1,2},Timeseries[code],Timeseries[asset_class]),2,FALSE),
        VLOOKUP(AHV$1,CHOOSE({1,2},Timeseries[code],Timeseries[source_ticker]),2,FALSE),
        VLOOKUP(AHV$1,CHOOSE({1,2},Timeseries[code],Timeseries[source_field]),2,FALSE),
        StartDate+2,EndDate+2,9999,
        "Per=일,sort=A,real=false,Bizday=12,Quote=종가,ROUND=9,Pos=20,Orient=V,Title="&amp;VLOOKUP(AHV$1,CHOOSE({1,2},Timeseries[code],Timeseries[name]),2,FALSE)&amp;",DtFmt=1,TmFmt=1,unit=true"),
        NA()
        )
        )
    )
    )
)</f>
        <v>#Calc</v>
      </c>
      <c r="AHW2" s="5" t="str" cm="1">
        <f t="array" aca="1" ref="AHW2" ca="1">IF(
    AHW$1="", NA(),
    IF(
    AHW$1="Date",
    DateRange(StartDate, EndDate),
    IF(
        VLOOKUP(AHW$1, CHOOSE({1,2}, Timeseries[code], Timeseries[source]), 2, FALSE)="FactSet",
        IF(
        VLOOKUP(AHW$1, CHOOSE({1,2}, Timeseries[code], Timeseries[source_field]), 2, FALSE)="FDS_ECON_DATA",
        _xll.FDSC("", "", "PSETCAL(SEVENDAY);FDS_ECON_DATA('" &amp;
            VLOOKUP(AHW$1, CHOOSE({1,2}, Timeseries[code], Timeseries[source_ticker]), 2, FALSE) &amp;
            "'," &amp; StartDate &amp; "," &amp; EndDate &amp; ", D, NONE, NONE)"
        ),
        _xll.FDSC("", "", "PSETCAL(SEVENDAY);NO_REPEAT_F(SPEC_ID_DATA('" &amp;
            VLOOKUP(AHW$1, CHOOSE({1,2}, Timeseries[code], Timeseries[source_ticker]), 2, FALSE) &amp;
            ":" &amp; VLOOKUP(AHW$1, CHOOSE({1,2}, Timeseries[code], Timeseries[source_field]), 2, FALSE) &amp;
            "','" &amp; StartDate &amp; "','" &amp; EndDate &amp; "', D, NONE, NONE,2))"
        )
        ),
        IF(
        VLOOKUP(AHW$1, CHOOSE({1,2}, Timeseries[code], Timeseries[source]), 2, FALSE)="Bloomberg",
        BDH(
            VLOOKUP(AHW$1, CHOOSE({1,2}, Timeseries[code],Timeseries[source_ticker]), 2, FALSE),
            VLOOKUP(AHW$1, CHOOSE({1,2}, Timeseries[code],Timeseries[source_field]), 2, FALSE),
            StartDate, EndDate, "SORT","FALSE", "DTS","FALSE", "DAYS","C", "FILL","B"
        ),
        IF(
        VLOOKUP(AHW$1, CHOOSE({1,2}, Timeseries[code], Timeseries[source]), 2, FALSE)="Infomax",
        _xll.IMDH(VLOOKUP(AHW$1,CHOOSE({1,2},Timeseries[code],Timeseries[asset_class]),2,FALSE),
        VLOOKUP(AHW$1,CHOOSE({1,2},Timeseries[code],Timeseries[source_ticker]),2,FALSE),
        VLOOKUP(AHW$1,CHOOSE({1,2},Timeseries[code],Timeseries[source_field]),2,FALSE),
        StartDate+2,EndDate+2,9999,
        "Per=일,sort=A,real=false,Bizday=12,Quote=종가,ROUND=9,Pos=20,Orient=V,Title="&amp;VLOOKUP(AHW$1,CHOOSE({1,2},Timeseries[code],Timeseries[name]),2,FALSE)&amp;",DtFmt=1,TmFmt=1,unit=true"),
        NA()
        )
        )
    )
    )
)</f>
        <v>#Calc</v>
      </c>
      <c r="AHX2" s="5" t="str" cm="1">
        <f t="array" aca="1" ref="AHX2" ca="1">IF(
    AHX$1="", NA(),
    IF(
    AHX$1="Date",
    DateRange(StartDate, EndDate),
    IF(
        VLOOKUP(AHX$1, CHOOSE({1,2}, Timeseries[code], Timeseries[source]), 2, FALSE)="FactSet",
        IF(
        VLOOKUP(AHX$1, CHOOSE({1,2}, Timeseries[code], Timeseries[source_field]), 2, FALSE)="FDS_ECON_DATA",
        _xll.FDSC("", "", "PSETCAL(SEVENDAY);FDS_ECON_DATA('" &amp;
            VLOOKUP(AHX$1, CHOOSE({1,2}, Timeseries[code], Timeseries[source_ticker]), 2, FALSE) &amp;
            "'," &amp; StartDate &amp; "," &amp; EndDate &amp; ", D, NONE, NONE)"
        ),
        _xll.FDSC("", "", "PSETCAL(SEVENDAY);NO_REPEAT_F(SPEC_ID_DATA('" &amp;
            VLOOKUP(AHX$1, CHOOSE({1,2}, Timeseries[code], Timeseries[source_ticker]), 2, FALSE) &amp;
            ":" &amp; VLOOKUP(AHX$1, CHOOSE({1,2}, Timeseries[code], Timeseries[source_field]), 2, FALSE) &amp;
            "','" &amp; StartDate &amp; "','" &amp; EndDate &amp; "', D, NONE, NONE,2))"
        )
        ),
        IF(
        VLOOKUP(AHX$1, CHOOSE({1,2}, Timeseries[code], Timeseries[source]), 2, FALSE)="Bloomberg",
        BDH(
            VLOOKUP(AHX$1, CHOOSE({1,2}, Timeseries[code],Timeseries[source_ticker]), 2, FALSE),
            VLOOKUP(AHX$1, CHOOSE({1,2}, Timeseries[code],Timeseries[source_field]), 2, FALSE),
            StartDate, EndDate, "SORT","FALSE", "DTS","FALSE", "DAYS","C", "FILL","B"
        ),
        IF(
        VLOOKUP(AHX$1, CHOOSE({1,2}, Timeseries[code], Timeseries[source]), 2, FALSE)="Infomax",
        _xll.IMDH(VLOOKUP(AHX$1,CHOOSE({1,2},Timeseries[code],Timeseries[asset_class]),2,FALSE),
        VLOOKUP(AHX$1,CHOOSE({1,2},Timeseries[code],Timeseries[source_ticker]),2,FALSE),
        VLOOKUP(AHX$1,CHOOSE({1,2},Timeseries[code],Timeseries[source_field]),2,FALSE),
        StartDate+2,EndDate+2,9999,
        "Per=일,sort=A,real=false,Bizday=12,Quote=종가,ROUND=9,Pos=20,Orient=V,Title="&amp;VLOOKUP(AHX$1,CHOOSE({1,2},Timeseries[code],Timeseries[name]),2,FALSE)&amp;",DtFmt=1,TmFmt=1,unit=true"),
        NA()
        )
        )
    )
    )
)</f>
        <v>#Calc</v>
      </c>
      <c r="AHY2" s="5" t="str" cm="1">
        <f t="array" aca="1" ref="AHY2" ca="1">IF(
    AHY$1="", NA(),
    IF(
    AHY$1="Date",
    DateRange(StartDate, EndDate),
    IF(
        VLOOKUP(AHY$1, CHOOSE({1,2}, Timeseries[code], Timeseries[source]), 2, FALSE)="FactSet",
        IF(
        VLOOKUP(AHY$1, CHOOSE({1,2}, Timeseries[code], Timeseries[source_field]), 2, FALSE)="FDS_ECON_DATA",
        _xll.FDSC("", "", "PSETCAL(SEVENDAY);FDS_ECON_DATA('" &amp;
            VLOOKUP(AHY$1, CHOOSE({1,2}, Timeseries[code], Timeseries[source_ticker]), 2, FALSE) &amp;
            "'," &amp; StartDate &amp; "," &amp; EndDate &amp; ", D, NONE, NONE)"
        ),
        _xll.FDSC("", "", "PSETCAL(SEVENDAY);NO_REPEAT_F(SPEC_ID_DATA('" &amp;
            VLOOKUP(AHY$1, CHOOSE({1,2}, Timeseries[code], Timeseries[source_ticker]), 2, FALSE) &amp;
            ":" &amp; VLOOKUP(AHY$1, CHOOSE({1,2}, Timeseries[code], Timeseries[source_field]), 2, FALSE) &amp;
            "','" &amp; StartDate &amp; "','" &amp; EndDate &amp; "', D, NONE, NONE,2))"
        )
        ),
        IF(
        VLOOKUP(AHY$1, CHOOSE({1,2}, Timeseries[code], Timeseries[source]), 2, FALSE)="Bloomberg",
        BDH(
            VLOOKUP(AHY$1, CHOOSE({1,2}, Timeseries[code],Timeseries[source_ticker]), 2, FALSE),
            VLOOKUP(AHY$1, CHOOSE({1,2}, Timeseries[code],Timeseries[source_field]), 2, FALSE),
            StartDate, EndDate, "SORT","FALSE", "DTS","FALSE", "DAYS","C", "FILL","B"
        ),
        IF(
        VLOOKUP(AHY$1, CHOOSE({1,2}, Timeseries[code], Timeseries[source]), 2, FALSE)="Infomax",
        _xll.IMDH(VLOOKUP(AHY$1,CHOOSE({1,2},Timeseries[code],Timeseries[asset_class]),2,FALSE),
        VLOOKUP(AHY$1,CHOOSE({1,2},Timeseries[code],Timeseries[source_ticker]),2,FALSE),
        VLOOKUP(AHY$1,CHOOSE({1,2},Timeseries[code],Timeseries[source_field]),2,FALSE),
        StartDate+2,EndDate+2,9999,
        "Per=일,sort=A,real=false,Bizday=12,Quote=종가,ROUND=9,Pos=20,Orient=V,Title="&amp;VLOOKUP(AHY$1,CHOOSE({1,2},Timeseries[code],Timeseries[name]),2,FALSE)&amp;",DtFmt=1,TmFmt=1,unit=true"),
        NA()
        )
        )
    )
    )
)</f>
        <v>#Calc</v>
      </c>
      <c r="AHZ2" s="5" t="str" cm="1">
        <f t="array" aca="1" ref="AHZ2" ca="1">IF(
    AHZ$1="", NA(),
    IF(
    AHZ$1="Date",
    DateRange(StartDate, EndDate),
    IF(
        VLOOKUP(AHZ$1, CHOOSE({1,2}, Timeseries[code], Timeseries[source]), 2, FALSE)="FactSet",
        IF(
        VLOOKUP(AHZ$1, CHOOSE({1,2}, Timeseries[code], Timeseries[source_field]), 2, FALSE)="FDS_ECON_DATA",
        _xll.FDSC("", "", "PSETCAL(SEVENDAY);FDS_ECON_DATA('" &amp;
            VLOOKUP(AHZ$1, CHOOSE({1,2}, Timeseries[code], Timeseries[source_ticker]), 2, FALSE) &amp;
            "'," &amp; StartDate &amp; "," &amp; EndDate &amp; ", D, NONE, NONE)"
        ),
        _xll.FDSC("", "", "PSETCAL(SEVENDAY);NO_REPEAT_F(SPEC_ID_DATA('" &amp;
            VLOOKUP(AHZ$1, CHOOSE({1,2}, Timeseries[code], Timeseries[source_ticker]), 2, FALSE) &amp;
            ":" &amp; VLOOKUP(AHZ$1, CHOOSE({1,2}, Timeseries[code], Timeseries[source_field]), 2, FALSE) &amp;
            "','" &amp; StartDate &amp; "','" &amp; EndDate &amp; "', D, NONE, NONE,2))"
        )
        ),
        IF(
        VLOOKUP(AHZ$1, CHOOSE({1,2}, Timeseries[code], Timeseries[source]), 2, FALSE)="Bloomberg",
        BDH(
            VLOOKUP(AHZ$1, CHOOSE({1,2}, Timeseries[code],Timeseries[source_ticker]), 2, FALSE),
            VLOOKUP(AHZ$1, CHOOSE({1,2}, Timeseries[code],Timeseries[source_field]), 2, FALSE),
            StartDate, EndDate, "SORT","FALSE", "DTS","FALSE", "DAYS","C", "FILL","B"
        ),
        IF(
        VLOOKUP(AHZ$1, CHOOSE({1,2}, Timeseries[code], Timeseries[source]), 2, FALSE)="Infomax",
        _xll.IMDH(VLOOKUP(AHZ$1,CHOOSE({1,2},Timeseries[code],Timeseries[asset_class]),2,FALSE),
        VLOOKUP(AHZ$1,CHOOSE({1,2},Timeseries[code],Timeseries[source_ticker]),2,FALSE),
        VLOOKUP(AHZ$1,CHOOSE({1,2},Timeseries[code],Timeseries[source_field]),2,FALSE),
        StartDate+2,EndDate+2,9999,
        "Per=일,sort=A,real=false,Bizday=12,Quote=종가,ROUND=9,Pos=20,Orient=V,Title="&amp;VLOOKUP(AHZ$1,CHOOSE({1,2},Timeseries[code],Timeseries[name]),2,FALSE)&amp;",DtFmt=1,TmFmt=1,unit=true"),
        NA()
        )
        )
    )
    )
)</f>
        <v>#Calc</v>
      </c>
      <c r="AIA2" s="5" t="str" cm="1">
        <f t="array" aca="1" ref="AIA2" ca="1">IF(
    AIA$1="", NA(),
    IF(
    AIA$1="Date",
    DateRange(StartDate, EndDate),
    IF(
        VLOOKUP(AIA$1, CHOOSE({1,2}, Timeseries[code], Timeseries[source]), 2, FALSE)="FactSet",
        IF(
        VLOOKUP(AIA$1, CHOOSE({1,2}, Timeseries[code], Timeseries[source_field]), 2, FALSE)="FDS_ECON_DATA",
        _xll.FDSC("", "", "PSETCAL(SEVENDAY);FDS_ECON_DATA('" &amp;
            VLOOKUP(AIA$1, CHOOSE({1,2}, Timeseries[code], Timeseries[source_ticker]), 2, FALSE) &amp;
            "'," &amp; StartDate &amp; "," &amp; EndDate &amp; ", D, NONE, NONE)"
        ),
        _xll.FDSC("", "", "PSETCAL(SEVENDAY);NO_REPEAT_F(SPEC_ID_DATA('" &amp;
            VLOOKUP(AIA$1, CHOOSE({1,2}, Timeseries[code], Timeseries[source_ticker]), 2, FALSE) &amp;
            ":" &amp; VLOOKUP(AIA$1, CHOOSE({1,2}, Timeseries[code], Timeseries[source_field]), 2, FALSE) &amp;
            "','" &amp; StartDate &amp; "','" &amp; EndDate &amp; "', D, NONE, NONE,2))"
        )
        ),
        IF(
        VLOOKUP(AIA$1, CHOOSE({1,2}, Timeseries[code], Timeseries[source]), 2, FALSE)="Bloomberg",
        BDH(
            VLOOKUP(AIA$1, CHOOSE({1,2}, Timeseries[code],Timeseries[source_ticker]), 2, FALSE),
            VLOOKUP(AIA$1, CHOOSE({1,2}, Timeseries[code],Timeseries[source_field]), 2, FALSE),
            StartDate, EndDate, "SORT","FALSE", "DTS","FALSE", "DAYS","C", "FILL","B"
        ),
        IF(
        VLOOKUP(AIA$1, CHOOSE({1,2}, Timeseries[code], Timeseries[source]), 2, FALSE)="Infomax",
        _xll.IMDH(VLOOKUP(AIA$1,CHOOSE({1,2},Timeseries[code],Timeseries[asset_class]),2,FALSE),
        VLOOKUP(AIA$1,CHOOSE({1,2},Timeseries[code],Timeseries[source_ticker]),2,FALSE),
        VLOOKUP(AIA$1,CHOOSE({1,2},Timeseries[code],Timeseries[source_field]),2,FALSE),
        StartDate+2,EndDate+2,9999,
        "Per=일,sort=A,real=false,Bizday=12,Quote=종가,ROUND=9,Pos=20,Orient=V,Title="&amp;VLOOKUP(AIA$1,CHOOSE({1,2},Timeseries[code],Timeseries[name]),2,FALSE)&amp;",DtFmt=1,TmFmt=1,unit=true"),
        NA()
        )
        )
    )
    )
)</f>
        <v>#Calc</v>
      </c>
      <c r="AIB2" s="5" t="str" cm="1">
        <f t="array" aca="1" ref="AIB2" ca="1">IF(
    AIB$1="", NA(),
    IF(
    AIB$1="Date",
    DateRange(StartDate, EndDate),
    IF(
        VLOOKUP(AIB$1, CHOOSE({1,2}, Timeseries[code], Timeseries[source]), 2, FALSE)="FactSet",
        IF(
        VLOOKUP(AIB$1, CHOOSE({1,2}, Timeseries[code], Timeseries[source_field]), 2, FALSE)="FDS_ECON_DATA",
        _xll.FDSC("", "", "PSETCAL(SEVENDAY);FDS_ECON_DATA('" &amp;
            VLOOKUP(AIB$1, CHOOSE({1,2}, Timeseries[code], Timeseries[source_ticker]), 2, FALSE) &amp;
            "'," &amp; StartDate &amp; "," &amp; EndDate &amp; ", D, NONE, NONE)"
        ),
        _xll.FDSC("", "", "PSETCAL(SEVENDAY);NO_REPEAT_F(SPEC_ID_DATA('" &amp;
            VLOOKUP(AIB$1, CHOOSE({1,2}, Timeseries[code], Timeseries[source_ticker]), 2, FALSE) &amp;
            ":" &amp; VLOOKUP(AIB$1, CHOOSE({1,2}, Timeseries[code], Timeseries[source_field]), 2, FALSE) &amp;
            "','" &amp; StartDate &amp; "','" &amp; EndDate &amp; "', D, NONE, NONE,2))"
        )
        ),
        IF(
        VLOOKUP(AIB$1, CHOOSE({1,2}, Timeseries[code], Timeseries[source]), 2, FALSE)="Bloomberg",
        BDH(
            VLOOKUP(AIB$1, CHOOSE({1,2}, Timeseries[code],Timeseries[source_ticker]), 2, FALSE),
            VLOOKUP(AIB$1, CHOOSE({1,2}, Timeseries[code],Timeseries[source_field]), 2, FALSE),
            StartDate, EndDate, "SORT","FALSE", "DTS","FALSE", "DAYS","C", "FILL","B"
        ),
        IF(
        VLOOKUP(AIB$1, CHOOSE({1,2}, Timeseries[code], Timeseries[source]), 2, FALSE)="Infomax",
        _xll.IMDH(VLOOKUP(AIB$1,CHOOSE({1,2},Timeseries[code],Timeseries[asset_class]),2,FALSE),
        VLOOKUP(AIB$1,CHOOSE({1,2},Timeseries[code],Timeseries[source_ticker]),2,FALSE),
        VLOOKUP(AIB$1,CHOOSE({1,2},Timeseries[code],Timeseries[source_field]),2,FALSE),
        StartDate+2,EndDate+2,9999,
        "Per=일,sort=A,real=false,Bizday=12,Quote=종가,ROUND=9,Pos=20,Orient=V,Title="&amp;VLOOKUP(AIB$1,CHOOSE({1,2},Timeseries[code],Timeseries[name]),2,FALSE)&amp;",DtFmt=1,TmFmt=1,unit=true"),
        NA()
        )
        )
    )
    )
)</f>
        <v>#Calc</v>
      </c>
      <c r="AIC2" s="5" t="str" cm="1">
        <f t="array" aca="1" ref="AIC2" ca="1">IF(
    AIC$1="", NA(),
    IF(
    AIC$1="Date",
    DateRange(StartDate, EndDate),
    IF(
        VLOOKUP(AIC$1, CHOOSE({1,2}, Timeseries[code], Timeseries[source]), 2, FALSE)="FactSet",
        IF(
        VLOOKUP(AIC$1, CHOOSE({1,2}, Timeseries[code], Timeseries[source_field]), 2, FALSE)="FDS_ECON_DATA",
        _xll.FDSC("", "", "PSETCAL(SEVENDAY);FDS_ECON_DATA('" &amp;
            VLOOKUP(AIC$1, CHOOSE({1,2}, Timeseries[code], Timeseries[source_ticker]), 2, FALSE) &amp;
            "'," &amp; StartDate &amp; "," &amp; EndDate &amp; ", D, NONE, NONE)"
        ),
        _xll.FDSC("", "", "PSETCAL(SEVENDAY);NO_REPEAT_F(SPEC_ID_DATA('" &amp;
            VLOOKUP(AIC$1, CHOOSE({1,2}, Timeseries[code], Timeseries[source_ticker]), 2, FALSE) &amp;
            ":" &amp; VLOOKUP(AIC$1, CHOOSE({1,2}, Timeseries[code], Timeseries[source_field]), 2, FALSE) &amp;
            "','" &amp; StartDate &amp; "','" &amp; EndDate &amp; "', D, NONE, NONE,2))"
        )
        ),
        IF(
        VLOOKUP(AIC$1, CHOOSE({1,2}, Timeseries[code], Timeseries[source]), 2, FALSE)="Bloomberg",
        BDH(
            VLOOKUP(AIC$1, CHOOSE({1,2}, Timeseries[code],Timeseries[source_ticker]), 2, FALSE),
            VLOOKUP(AIC$1, CHOOSE({1,2}, Timeseries[code],Timeseries[source_field]), 2, FALSE),
            StartDate, EndDate, "SORT","FALSE", "DTS","FALSE", "DAYS","C", "FILL","B"
        ),
        IF(
        VLOOKUP(AIC$1, CHOOSE({1,2}, Timeseries[code], Timeseries[source]), 2, FALSE)="Infomax",
        _xll.IMDH(VLOOKUP(AIC$1,CHOOSE({1,2},Timeseries[code],Timeseries[asset_class]),2,FALSE),
        VLOOKUP(AIC$1,CHOOSE({1,2},Timeseries[code],Timeseries[source_ticker]),2,FALSE),
        VLOOKUP(AIC$1,CHOOSE({1,2},Timeseries[code],Timeseries[source_field]),2,FALSE),
        StartDate+2,EndDate+2,9999,
        "Per=일,sort=A,real=false,Bizday=12,Quote=종가,ROUND=9,Pos=20,Orient=V,Title="&amp;VLOOKUP(AIC$1,CHOOSE({1,2},Timeseries[code],Timeseries[name]),2,FALSE)&amp;",DtFmt=1,TmFmt=1,unit=true"),
        NA()
        )
        )
    )
    )
)</f>
        <v>#Calc</v>
      </c>
      <c r="AID2" s="5" t="str" cm="1">
        <f t="array" aca="1" ref="AID2" ca="1">IF(
    AID$1="", NA(),
    IF(
    AID$1="Date",
    DateRange(StartDate, EndDate),
    IF(
        VLOOKUP(AID$1, CHOOSE({1,2}, Timeseries[code], Timeseries[source]), 2, FALSE)="FactSet",
        IF(
        VLOOKUP(AID$1, CHOOSE({1,2}, Timeseries[code], Timeseries[source_field]), 2, FALSE)="FDS_ECON_DATA",
        _xll.FDSC("", "", "PSETCAL(SEVENDAY);FDS_ECON_DATA('" &amp;
            VLOOKUP(AID$1, CHOOSE({1,2}, Timeseries[code], Timeseries[source_ticker]), 2, FALSE) &amp;
            "'," &amp; StartDate &amp; "," &amp; EndDate &amp; ", D, NONE, NONE)"
        ),
        _xll.FDSC("", "", "PSETCAL(SEVENDAY);NO_REPEAT_F(SPEC_ID_DATA('" &amp;
            VLOOKUP(AID$1, CHOOSE({1,2}, Timeseries[code], Timeseries[source_ticker]), 2, FALSE) &amp;
            ":" &amp; VLOOKUP(AID$1, CHOOSE({1,2}, Timeseries[code], Timeseries[source_field]), 2, FALSE) &amp;
            "','" &amp; StartDate &amp; "','" &amp; EndDate &amp; "', D, NONE, NONE,2))"
        )
        ),
        IF(
        VLOOKUP(AID$1, CHOOSE({1,2}, Timeseries[code], Timeseries[source]), 2, FALSE)="Bloomberg",
        BDH(
            VLOOKUP(AID$1, CHOOSE({1,2}, Timeseries[code],Timeseries[source_ticker]), 2, FALSE),
            VLOOKUP(AID$1, CHOOSE({1,2}, Timeseries[code],Timeseries[source_field]), 2, FALSE),
            StartDate, EndDate, "SORT","FALSE", "DTS","FALSE", "DAYS","C", "FILL","B"
        ),
        IF(
        VLOOKUP(AID$1, CHOOSE({1,2}, Timeseries[code], Timeseries[source]), 2, FALSE)="Infomax",
        _xll.IMDH(VLOOKUP(AID$1,CHOOSE({1,2},Timeseries[code],Timeseries[asset_class]),2,FALSE),
        VLOOKUP(AID$1,CHOOSE({1,2},Timeseries[code],Timeseries[source_ticker]),2,FALSE),
        VLOOKUP(AID$1,CHOOSE({1,2},Timeseries[code],Timeseries[source_field]),2,FALSE),
        StartDate+2,EndDate+2,9999,
        "Per=일,sort=A,real=false,Bizday=12,Quote=종가,ROUND=9,Pos=20,Orient=V,Title="&amp;VLOOKUP(AID$1,CHOOSE({1,2},Timeseries[code],Timeseries[name]),2,FALSE)&amp;",DtFmt=1,TmFmt=1,unit=true"),
        NA()
        )
        )
    )
    )
)</f>
        <v>#Calc</v>
      </c>
      <c r="AIE2" s="5" t="str" cm="1">
        <f t="array" aca="1" ref="AIE2" ca="1">IF(
    AIE$1="", NA(),
    IF(
    AIE$1="Date",
    DateRange(StartDate, EndDate),
    IF(
        VLOOKUP(AIE$1, CHOOSE({1,2}, Timeseries[code], Timeseries[source]), 2, FALSE)="FactSet",
        IF(
        VLOOKUP(AIE$1, CHOOSE({1,2}, Timeseries[code], Timeseries[source_field]), 2, FALSE)="FDS_ECON_DATA",
        _xll.FDSC("", "", "PSETCAL(SEVENDAY);FDS_ECON_DATA('" &amp;
            VLOOKUP(AIE$1, CHOOSE({1,2}, Timeseries[code], Timeseries[source_ticker]), 2, FALSE) &amp;
            "'," &amp; StartDate &amp; "," &amp; EndDate &amp; ", D, NONE, NONE)"
        ),
        _xll.FDSC("", "", "PSETCAL(SEVENDAY);NO_REPEAT_F(SPEC_ID_DATA('" &amp;
            VLOOKUP(AIE$1, CHOOSE({1,2}, Timeseries[code], Timeseries[source_ticker]), 2, FALSE) &amp;
            ":" &amp; VLOOKUP(AIE$1, CHOOSE({1,2}, Timeseries[code], Timeseries[source_field]), 2, FALSE) &amp;
            "','" &amp; StartDate &amp; "','" &amp; EndDate &amp; "', D, NONE, NONE,2))"
        )
        ),
        IF(
        VLOOKUP(AIE$1, CHOOSE({1,2}, Timeseries[code], Timeseries[source]), 2, FALSE)="Bloomberg",
        BDH(
            VLOOKUP(AIE$1, CHOOSE({1,2}, Timeseries[code],Timeseries[source_ticker]), 2, FALSE),
            VLOOKUP(AIE$1, CHOOSE({1,2}, Timeseries[code],Timeseries[source_field]), 2, FALSE),
            StartDate, EndDate, "SORT","FALSE", "DTS","FALSE", "DAYS","C", "FILL","B"
        ),
        IF(
        VLOOKUP(AIE$1, CHOOSE({1,2}, Timeseries[code], Timeseries[source]), 2, FALSE)="Infomax",
        _xll.IMDH(VLOOKUP(AIE$1,CHOOSE({1,2},Timeseries[code],Timeseries[asset_class]),2,FALSE),
        VLOOKUP(AIE$1,CHOOSE({1,2},Timeseries[code],Timeseries[source_ticker]),2,FALSE),
        VLOOKUP(AIE$1,CHOOSE({1,2},Timeseries[code],Timeseries[source_field]),2,FALSE),
        StartDate+2,EndDate+2,9999,
        "Per=일,sort=A,real=false,Bizday=12,Quote=종가,ROUND=9,Pos=20,Orient=V,Title="&amp;VLOOKUP(AIE$1,CHOOSE({1,2},Timeseries[code],Timeseries[name]),2,FALSE)&amp;",DtFmt=1,TmFmt=1,unit=true"),
        NA()
        )
        )
    )
    )
)</f>
        <v>#Calc</v>
      </c>
      <c r="AIF2" s="5" t="str" cm="1">
        <f t="array" aca="1" ref="AIF2" ca="1">IF(
    AIF$1="", NA(),
    IF(
    AIF$1="Date",
    DateRange(StartDate, EndDate),
    IF(
        VLOOKUP(AIF$1, CHOOSE({1,2}, Timeseries[code], Timeseries[source]), 2, FALSE)="FactSet",
        IF(
        VLOOKUP(AIF$1, CHOOSE({1,2}, Timeseries[code], Timeseries[source_field]), 2, FALSE)="FDS_ECON_DATA",
        _xll.FDSC("", "", "PSETCAL(SEVENDAY);FDS_ECON_DATA('" &amp;
            VLOOKUP(AIF$1, CHOOSE({1,2}, Timeseries[code], Timeseries[source_ticker]), 2, FALSE) &amp;
            "'," &amp; StartDate &amp; "," &amp; EndDate &amp; ", D, NONE, NONE)"
        ),
        _xll.FDSC("", "", "PSETCAL(SEVENDAY);NO_REPEAT_F(SPEC_ID_DATA('" &amp;
            VLOOKUP(AIF$1, CHOOSE({1,2}, Timeseries[code], Timeseries[source_ticker]), 2, FALSE) &amp;
            ":" &amp; VLOOKUP(AIF$1, CHOOSE({1,2}, Timeseries[code], Timeseries[source_field]), 2, FALSE) &amp;
            "','" &amp; StartDate &amp; "','" &amp; EndDate &amp; "', D, NONE, NONE,2))"
        )
        ),
        IF(
        VLOOKUP(AIF$1, CHOOSE({1,2}, Timeseries[code], Timeseries[source]), 2, FALSE)="Bloomberg",
        BDH(
            VLOOKUP(AIF$1, CHOOSE({1,2}, Timeseries[code],Timeseries[source_ticker]), 2, FALSE),
            VLOOKUP(AIF$1, CHOOSE({1,2}, Timeseries[code],Timeseries[source_field]), 2, FALSE),
            StartDate, EndDate, "SORT","FALSE", "DTS","FALSE", "DAYS","C", "FILL","B"
        ),
        IF(
        VLOOKUP(AIF$1, CHOOSE({1,2}, Timeseries[code], Timeseries[source]), 2, FALSE)="Infomax",
        _xll.IMDH(VLOOKUP(AIF$1,CHOOSE({1,2},Timeseries[code],Timeseries[asset_class]),2,FALSE),
        VLOOKUP(AIF$1,CHOOSE({1,2},Timeseries[code],Timeseries[source_ticker]),2,FALSE),
        VLOOKUP(AIF$1,CHOOSE({1,2},Timeseries[code],Timeseries[source_field]),2,FALSE),
        StartDate+2,EndDate+2,9999,
        "Per=일,sort=A,real=false,Bizday=12,Quote=종가,ROUND=9,Pos=20,Orient=V,Title="&amp;VLOOKUP(AIF$1,CHOOSE({1,2},Timeseries[code],Timeseries[name]),2,FALSE)&amp;",DtFmt=1,TmFmt=1,unit=true"),
        NA()
        )
        )
    )
    )
)</f>
        <v>#Calc</v>
      </c>
      <c r="AIG2" s="5" t="str" cm="1">
        <f t="array" aca="1" ref="AIG2" ca="1">IF(
    AIG$1="", NA(),
    IF(
    AIG$1="Date",
    DateRange(StartDate, EndDate),
    IF(
        VLOOKUP(AIG$1, CHOOSE({1,2}, Timeseries[code], Timeseries[source]), 2, FALSE)="FactSet",
        IF(
        VLOOKUP(AIG$1, CHOOSE({1,2}, Timeseries[code], Timeseries[source_field]), 2, FALSE)="FDS_ECON_DATA",
        _xll.FDSC("", "", "PSETCAL(SEVENDAY);FDS_ECON_DATA('" &amp;
            VLOOKUP(AIG$1, CHOOSE({1,2}, Timeseries[code], Timeseries[source_ticker]), 2, FALSE) &amp;
            "'," &amp; StartDate &amp; "," &amp; EndDate &amp; ", D, NONE, NONE)"
        ),
        _xll.FDSC("", "", "PSETCAL(SEVENDAY);NO_REPEAT_F(SPEC_ID_DATA('" &amp;
            VLOOKUP(AIG$1, CHOOSE({1,2}, Timeseries[code], Timeseries[source_ticker]), 2, FALSE) &amp;
            ":" &amp; VLOOKUP(AIG$1, CHOOSE({1,2}, Timeseries[code], Timeseries[source_field]), 2, FALSE) &amp;
            "','" &amp; StartDate &amp; "','" &amp; EndDate &amp; "', D, NONE, NONE,2))"
        )
        ),
        IF(
        VLOOKUP(AIG$1, CHOOSE({1,2}, Timeseries[code], Timeseries[source]), 2, FALSE)="Bloomberg",
        BDH(
            VLOOKUP(AIG$1, CHOOSE({1,2}, Timeseries[code],Timeseries[source_ticker]), 2, FALSE),
            VLOOKUP(AIG$1, CHOOSE({1,2}, Timeseries[code],Timeseries[source_field]), 2, FALSE),
            StartDate, EndDate, "SORT","FALSE", "DTS","FALSE", "DAYS","C", "FILL","B"
        ),
        IF(
        VLOOKUP(AIG$1, CHOOSE({1,2}, Timeseries[code], Timeseries[source]), 2, FALSE)="Infomax",
        _xll.IMDH(VLOOKUP(AIG$1,CHOOSE({1,2},Timeseries[code],Timeseries[asset_class]),2,FALSE),
        VLOOKUP(AIG$1,CHOOSE({1,2},Timeseries[code],Timeseries[source_ticker]),2,FALSE),
        VLOOKUP(AIG$1,CHOOSE({1,2},Timeseries[code],Timeseries[source_field]),2,FALSE),
        StartDate+2,EndDate+2,9999,
        "Per=일,sort=A,real=false,Bizday=12,Quote=종가,ROUND=9,Pos=20,Orient=V,Title="&amp;VLOOKUP(AIG$1,CHOOSE({1,2},Timeseries[code],Timeseries[name]),2,FALSE)&amp;",DtFmt=1,TmFmt=1,unit=true"),
        NA()
        )
        )
    )
    )
)</f>
        <v>#Calc</v>
      </c>
      <c r="AIH2" s="5" t="str" cm="1">
        <f t="array" aca="1" ref="AIH2" ca="1">IF(
    AIH$1="", NA(),
    IF(
    AIH$1="Date",
    DateRange(StartDate, EndDate),
    IF(
        VLOOKUP(AIH$1, CHOOSE({1,2}, Timeseries[code], Timeseries[source]), 2, FALSE)="FactSet",
        IF(
        VLOOKUP(AIH$1, CHOOSE({1,2}, Timeseries[code], Timeseries[source_field]), 2, FALSE)="FDS_ECON_DATA",
        _xll.FDSC("", "", "PSETCAL(SEVENDAY);FDS_ECON_DATA('" &amp;
            VLOOKUP(AIH$1, CHOOSE({1,2}, Timeseries[code], Timeseries[source_ticker]), 2, FALSE) &amp;
            "'," &amp; StartDate &amp; "," &amp; EndDate &amp; ", D, NONE, NONE)"
        ),
        _xll.FDSC("", "", "PSETCAL(SEVENDAY);NO_REPEAT_F(SPEC_ID_DATA('" &amp;
            VLOOKUP(AIH$1, CHOOSE({1,2}, Timeseries[code], Timeseries[source_ticker]), 2, FALSE) &amp;
            ":" &amp; VLOOKUP(AIH$1, CHOOSE({1,2}, Timeseries[code], Timeseries[source_field]), 2, FALSE) &amp;
            "','" &amp; StartDate &amp; "','" &amp; EndDate &amp; "', D, NONE, NONE,2))"
        )
        ),
        IF(
        VLOOKUP(AIH$1, CHOOSE({1,2}, Timeseries[code], Timeseries[source]), 2, FALSE)="Bloomberg",
        BDH(
            VLOOKUP(AIH$1, CHOOSE({1,2}, Timeseries[code],Timeseries[source_ticker]), 2, FALSE),
            VLOOKUP(AIH$1, CHOOSE({1,2}, Timeseries[code],Timeseries[source_field]), 2, FALSE),
            StartDate, EndDate, "SORT","FALSE", "DTS","FALSE", "DAYS","C", "FILL","B"
        ),
        IF(
        VLOOKUP(AIH$1, CHOOSE({1,2}, Timeseries[code], Timeseries[source]), 2, FALSE)="Infomax",
        _xll.IMDH(VLOOKUP(AIH$1,CHOOSE({1,2},Timeseries[code],Timeseries[asset_class]),2,FALSE),
        VLOOKUP(AIH$1,CHOOSE({1,2},Timeseries[code],Timeseries[source_ticker]),2,FALSE),
        VLOOKUP(AIH$1,CHOOSE({1,2},Timeseries[code],Timeseries[source_field]),2,FALSE),
        StartDate+2,EndDate+2,9999,
        "Per=일,sort=A,real=false,Bizday=12,Quote=종가,ROUND=9,Pos=20,Orient=V,Title="&amp;VLOOKUP(AIH$1,CHOOSE({1,2},Timeseries[code],Timeseries[name]),2,FALSE)&amp;",DtFmt=1,TmFmt=1,unit=true"),
        NA()
        )
        )
    )
    )
)</f>
        <v>#Calc</v>
      </c>
      <c r="AII2" s="5" t="str" cm="1">
        <f t="array" aca="1" ref="AII2" ca="1">IF(
    AII$1="", NA(),
    IF(
    AII$1="Date",
    DateRange(StartDate, EndDate),
    IF(
        VLOOKUP(AII$1, CHOOSE({1,2}, Timeseries[code], Timeseries[source]), 2, FALSE)="FactSet",
        IF(
        VLOOKUP(AII$1, CHOOSE({1,2}, Timeseries[code], Timeseries[source_field]), 2, FALSE)="FDS_ECON_DATA",
        _xll.FDSC("", "", "PSETCAL(SEVENDAY);FDS_ECON_DATA('" &amp;
            VLOOKUP(AII$1, CHOOSE({1,2}, Timeseries[code], Timeseries[source_ticker]), 2, FALSE) &amp;
            "'," &amp; StartDate &amp; "," &amp; EndDate &amp; ", D, NONE, NONE)"
        ),
        _xll.FDSC("", "", "PSETCAL(SEVENDAY);NO_REPEAT_F(SPEC_ID_DATA('" &amp;
            VLOOKUP(AII$1, CHOOSE({1,2}, Timeseries[code], Timeseries[source_ticker]), 2, FALSE) &amp;
            ":" &amp; VLOOKUP(AII$1, CHOOSE({1,2}, Timeseries[code], Timeseries[source_field]), 2, FALSE) &amp;
            "','" &amp; StartDate &amp; "','" &amp; EndDate &amp; "', D, NONE, NONE,2))"
        )
        ),
        IF(
        VLOOKUP(AII$1, CHOOSE({1,2}, Timeseries[code], Timeseries[source]), 2, FALSE)="Bloomberg",
        BDH(
            VLOOKUP(AII$1, CHOOSE({1,2}, Timeseries[code],Timeseries[source_ticker]), 2, FALSE),
            VLOOKUP(AII$1, CHOOSE({1,2}, Timeseries[code],Timeseries[source_field]), 2, FALSE),
            StartDate, EndDate, "SORT","FALSE", "DTS","FALSE", "DAYS","C", "FILL","B"
        ),
        IF(
        VLOOKUP(AII$1, CHOOSE({1,2}, Timeseries[code], Timeseries[source]), 2, FALSE)="Infomax",
        _xll.IMDH(VLOOKUP(AII$1,CHOOSE({1,2},Timeseries[code],Timeseries[asset_class]),2,FALSE),
        VLOOKUP(AII$1,CHOOSE({1,2},Timeseries[code],Timeseries[source_ticker]),2,FALSE),
        VLOOKUP(AII$1,CHOOSE({1,2},Timeseries[code],Timeseries[source_field]),2,FALSE),
        StartDate+2,EndDate+2,9999,
        "Per=일,sort=A,real=false,Bizday=12,Quote=종가,ROUND=9,Pos=20,Orient=V,Title="&amp;VLOOKUP(AII$1,CHOOSE({1,2},Timeseries[code],Timeseries[name]),2,FALSE)&amp;",DtFmt=1,TmFmt=1,unit=true"),
        NA()
        )
        )
    )
    )
)</f>
        <v>#Calc</v>
      </c>
      <c r="AIJ2" s="5" t="str" cm="1">
        <f t="array" aca="1" ref="AIJ2" ca="1">IF(
    AIJ$1="", NA(),
    IF(
    AIJ$1="Date",
    DateRange(StartDate, EndDate),
    IF(
        VLOOKUP(AIJ$1, CHOOSE({1,2}, Timeseries[code], Timeseries[source]), 2, FALSE)="FactSet",
        IF(
        VLOOKUP(AIJ$1, CHOOSE({1,2}, Timeseries[code], Timeseries[source_field]), 2, FALSE)="FDS_ECON_DATA",
        _xll.FDSC("", "", "PSETCAL(SEVENDAY);FDS_ECON_DATA('" &amp;
            VLOOKUP(AIJ$1, CHOOSE({1,2}, Timeseries[code], Timeseries[source_ticker]), 2, FALSE) &amp;
            "'," &amp; StartDate &amp; "," &amp; EndDate &amp; ", D, NONE, NONE)"
        ),
        _xll.FDSC("", "", "PSETCAL(SEVENDAY);NO_REPEAT_F(SPEC_ID_DATA('" &amp;
            VLOOKUP(AIJ$1, CHOOSE({1,2}, Timeseries[code], Timeseries[source_ticker]), 2, FALSE) &amp;
            ":" &amp; VLOOKUP(AIJ$1, CHOOSE({1,2}, Timeseries[code], Timeseries[source_field]), 2, FALSE) &amp;
            "','" &amp; StartDate &amp; "','" &amp; EndDate &amp; "', D, NONE, NONE,2))"
        )
        ),
        IF(
        VLOOKUP(AIJ$1, CHOOSE({1,2}, Timeseries[code], Timeseries[source]), 2, FALSE)="Bloomberg",
        BDH(
            VLOOKUP(AIJ$1, CHOOSE({1,2}, Timeseries[code],Timeseries[source_ticker]), 2, FALSE),
            VLOOKUP(AIJ$1, CHOOSE({1,2}, Timeseries[code],Timeseries[source_field]), 2, FALSE),
            StartDate, EndDate, "SORT","FALSE", "DTS","FALSE", "DAYS","C", "FILL","B"
        ),
        IF(
        VLOOKUP(AIJ$1, CHOOSE({1,2}, Timeseries[code], Timeseries[source]), 2, FALSE)="Infomax",
        _xll.IMDH(VLOOKUP(AIJ$1,CHOOSE({1,2},Timeseries[code],Timeseries[asset_class]),2,FALSE),
        VLOOKUP(AIJ$1,CHOOSE({1,2},Timeseries[code],Timeseries[source_ticker]),2,FALSE),
        VLOOKUP(AIJ$1,CHOOSE({1,2},Timeseries[code],Timeseries[source_field]),2,FALSE),
        StartDate+2,EndDate+2,9999,
        "Per=일,sort=A,real=false,Bizday=12,Quote=종가,ROUND=9,Pos=20,Orient=V,Title="&amp;VLOOKUP(AIJ$1,CHOOSE({1,2},Timeseries[code],Timeseries[name]),2,FALSE)&amp;",DtFmt=1,TmFmt=1,unit=true"),
        NA()
        )
        )
    )
    )
)</f>
        <v>#Calc</v>
      </c>
      <c r="AIK2" s="5" t="str" cm="1">
        <f t="array" aca="1" ref="AIK2" ca="1">IF(
    AIK$1="", NA(),
    IF(
    AIK$1="Date",
    DateRange(StartDate, EndDate),
    IF(
        VLOOKUP(AIK$1, CHOOSE({1,2}, Timeseries[code], Timeseries[source]), 2, FALSE)="FactSet",
        IF(
        VLOOKUP(AIK$1, CHOOSE({1,2}, Timeseries[code], Timeseries[source_field]), 2, FALSE)="FDS_ECON_DATA",
        _xll.FDSC("", "", "PSETCAL(SEVENDAY);FDS_ECON_DATA('" &amp;
            VLOOKUP(AIK$1, CHOOSE({1,2}, Timeseries[code], Timeseries[source_ticker]), 2, FALSE) &amp;
            "'," &amp; StartDate &amp; "," &amp; EndDate &amp; ", D, NONE, NONE)"
        ),
        _xll.FDSC("", "", "PSETCAL(SEVENDAY);NO_REPEAT_F(SPEC_ID_DATA('" &amp;
            VLOOKUP(AIK$1, CHOOSE({1,2}, Timeseries[code], Timeseries[source_ticker]), 2, FALSE) &amp;
            ":" &amp; VLOOKUP(AIK$1, CHOOSE({1,2}, Timeseries[code], Timeseries[source_field]), 2, FALSE) &amp;
            "','" &amp; StartDate &amp; "','" &amp; EndDate &amp; "', D, NONE, NONE,2))"
        )
        ),
        IF(
        VLOOKUP(AIK$1, CHOOSE({1,2}, Timeseries[code], Timeseries[source]), 2, FALSE)="Bloomberg",
        BDH(
            VLOOKUP(AIK$1, CHOOSE({1,2}, Timeseries[code],Timeseries[source_ticker]), 2, FALSE),
            VLOOKUP(AIK$1, CHOOSE({1,2}, Timeseries[code],Timeseries[source_field]), 2, FALSE),
            StartDate, EndDate, "SORT","FALSE", "DTS","FALSE", "DAYS","C", "FILL","B"
        ),
        IF(
        VLOOKUP(AIK$1, CHOOSE({1,2}, Timeseries[code], Timeseries[source]), 2, FALSE)="Infomax",
        _xll.IMDH(VLOOKUP(AIK$1,CHOOSE({1,2},Timeseries[code],Timeseries[asset_class]),2,FALSE),
        VLOOKUP(AIK$1,CHOOSE({1,2},Timeseries[code],Timeseries[source_ticker]),2,FALSE),
        VLOOKUP(AIK$1,CHOOSE({1,2},Timeseries[code],Timeseries[source_field]),2,FALSE),
        StartDate+2,EndDate+2,9999,
        "Per=일,sort=A,real=false,Bizday=12,Quote=종가,ROUND=9,Pos=20,Orient=V,Title="&amp;VLOOKUP(AIK$1,CHOOSE({1,2},Timeseries[code],Timeseries[name]),2,FALSE)&amp;",DtFmt=1,TmFmt=1,unit=true"),
        NA()
        )
        )
    )
    )
)</f>
        <v>#Calc</v>
      </c>
      <c r="AIL2" s="5" t="str" cm="1">
        <f t="array" aca="1" ref="AIL2" ca="1">IF(
    AIL$1="", NA(),
    IF(
    AIL$1="Date",
    DateRange(StartDate, EndDate),
    IF(
        VLOOKUP(AIL$1, CHOOSE({1,2}, Timeseries[code], Timeseries[source]), 2, FALSE)="FactSet",
        IF(
        VLOOKUP(AIL$1, CHOOSE({1,2}, Timeseries[code], Timeseries[source_field]), 2, FALSE)="FDS_ECON_DATA",
        _xll.FDSC("", "", "PSETCAL(SEVENDAY);FDS_ECON_DATA('" &amp;
            VLOOKUP(AIL$1, CHOOSE({1,2}, Timeseries[code], Timeseries[source_ticker]), 2, FALSE) &amp;
            "'," &amp; StartDate &amp; "," &amp; EndDate &amp; ", D, NONE, NONE)"
        ),
        _xll.FDSC("", "", "PSETCAL(SEVENDAY);NO_REPEAT_F(SPEC_ID_DATA('" &amp;
            VLOOKUP(AIL$1, CHOOSE({1,2}, Timeseries[code], Timeseries[source_ticker]), 2, FALSE) &amp;
            ":" &amp; VLOOKUP(AIL$1, CHOOSE({1,2}, Timeseries[code], Timeseries[source_field]), 2, FALSE) &amp;
            "','" &amp; StartDate &amp; "','" &amp; EndDate &amp; "', D, NONE, NONE,2))"
        )
        ),
        IF(
        VLOOKUP(AIL$1, CHOOSE({1,2}, Timeseries[code], Timeseries[source]), 2, FALSE)="Bloomberg",
        BDH(
            VLOOKUP(AIL$1, CHOOSE({1,2}, Timeseries[code],Timeseries[source_ticker]), 2, FALSE),
            VLOOKUP(AIL$1, CHOOSE({1,2}, Timeseries[code],Timeseries[source_field]), 2, FALSE),
            StartDate, EndDate, "SORT","FALSE", "DTS","FALSE", "DAYS","C", "FILL","B"
        ),
        IF(
        VLOOKUP(AIL$1, CHOOSE({1,2}, Timeseries[code], Timeseries[source]), 2, FALSE)="Infomax",
        _xll.IMDH(VLOOKUP(AIL$1,CHOOSE({1,2},Timeseries[code],Timeseries[asset_class]),2,FALSE),
        VLOOKUP(AIL$1,CHOOSE({1,2},Timeseries[code],Timeseries[source_ticker]),2,FALSE),
        VLOOKUP(AIL$1,CHOOSE({1,2},Timeseries[code],Timeseries[source_field]),2,FALSE),
        StartDate+2,EndDate+2,9999,
        "Per=일,sort=A,real=false,Bizday=12,Quote=종가,ROUND=9,Pos=20,Orient=V,Title="&amp;VLOOKUP(AIL$1,CHOOSE({1,2},Timeseries[code],Timeseries[name]),2,FALSE)&amp;",DtFmt=1,TmFmt=1,unit=true"),
        NA()
        )
        )
    )
    )
)</f>
        <v>#Calc</v>
      </c>
      <c r="AIM2" s="5" t="str" cm="1">
        <f t="array" aca="1" ref="AIM2" ca="1">IF(
    AIM$1="", NA(),
    IF(
    AIM$1="Date",
    DateRange(StartDate, EndDate),
    IF(
        VLOOKUP(AIM$1, CHOOSE({1,2}, Timeseries[code], Timeseries[source]), 2, FALSE)="FactSet",
        IF(
        VLOOKUP(AIM$1, CHOOSE({1,2}, Timeseries[code], Timeseries[source_field]), 2, FALSE)="FDS_ECON_DATA",
        _xll.FDSC("", "", "PSETCAL(SEVENDAY);FDS_ECON_DATA('" &amp;
            VLOOKUP(AIM$1, CHOOSE({1,2}, Timeseries[code], Timeseries[source_ticker]), 2, FALSE) &amp;
            "'," &amp; StartDate &amp; "," &amp; EndDate &amp; ", D, NONE, NONE)"
        ),
        _xll.FDSC("", "", "PSETCAL(SEVENDAY);NO_REPEAT_F(SPEC_ID_DATA('" &amp;
            VLOOKUP(AIM$1, CHOOSE({1,2}, Timeseries[code], Timeseries[source_ticker]), 2, FALSE) &amp;
            ":" &amp; VLOOKUP(AIM$1, CHOOSE({1,2}, Timeseries[code], Timeseries[source_field]), 2, FALSE) &amp;
            "','" &amp; StartDate &amp; "','" &amp; EndDate &amp; "', D, NONE, NONE,2))"
        )
        ),
        IF(
        VLOOKUP(AIM$1, CHOOSE({1,2}, Timeseries[code], Timeseries[source]), 2, FALSE)="Bloomberg",
        BDH(
            VLOOKUP(AIM$1, CHOOSE({1,2}, Timeseries[code],Timeseries[source_ticker]), 2, FALSE),
            VLOOKUP(AIM$1, CHOOSE({1,2}, Timeseries[code],Timeseries[source_field]), 2, FALSE),
            StartDate, EndDate, "SORT","FALSE", "DTS","FALSE", "DAYS","C", "FILL","B"
        ),
        IF(
        VLOOKUP(AIM$1, CHOOSE({1,2}, Timeseries[code], Timeseries[source]), 2, FALSE)="Infomax",
        _xll.IMDH(VLOOKUP(AIM$1,CHOOSE({1,2},Timeseries[code],Timeseries[asset_class]),2,FALSE),
        VLOOKUP(AIM$1,CHOOSE({1,2},Timeseries[code],Timeseries[source_ticker]),2,FALSE),
        VLOOKUP(AIM$1,CHOOSE({1,2},Timeseries[code],Timeseries[source_field]),2,FALSE),
        StartDate+2,EndDate+2,9999,
        "Per=일,sort=A,real=false,Bizday=12,Quote=종가,ROUND=9,Pos=20,Orient=V,Title="&amp;VLOOKUP(AIM$1,CHOOSE({1,2},Timeseries[code],Timeseries[name]),2,FALSE)&amp;",DtFmt=1,TmFmt=1,unit=true"),
        NA()
        )
        )
    )
    )
)</f>
        <v>#Calc</v>
      </c>
      <c r="AIN2" s="5" t="str" cm="1">
        <f t="array" aca="1" ref="AIN2" ca="1">IF(
    AIN$1="", NA(),
    IF(
    AIN$1="Date",
    DateRange(StartDate, EndDate),
    IF(
        VLOOKUP(AIN$1, CHOOSE({1,2}, Timeseries[code], Timeseries[source]), 2, FALSE)="FactSet",
        IF(
        VLOOKUP(AIN$1, CHOOSE({1,2}, Timeseries[code], Timeseries[source_field]), 2, FALSE)="FDS_ECON_DATA",
        _xll.FDSC("", "", "PSETCAL(SEVENDAY);FDS_ECON_DATA('" &amp;
            VLOOKUP(AIN$1, CHOOSE({1,2}, Timeseries[code], Timeseries[source_ticker]), 2, FALSE) &amp;
            "'," &amp; StartDate &amp; "," &amp; EndDate &amp; ", D, NONE, NONE)"
        ),
        _xll.FDSC("", "", "PSETCAL(SEVENDAY);NO_REPEAT_F(SPEC_ID_DATA('" &amp;
            VLOOKUP(AIN$1, CHOOSE({1,2}, Timeseries[code], Timeseries[source_ticker]), 2, FALSE) &amp;
            ":" &amp; VLOOKUP(AIN$1, CHOOSE({1,2}, Timeseries[code], Timeseries[source_field]), 2, FALSE) &amp;
            "','" &amp; StartDate &amp; "','" &amp; EndDate &amp; "', D, NONE, NONE,2))"
        )
        ),
        IF(
        VLOOKUP(AIN$1, CHOOSE({1,2}, Timeseries[code], Timeseries[source]), 2, FALSE)="Bloomberg",
        BDH(
            VLOOKUP(AIN$1, CHOOSE({1,2}, Timeseries[code],Timeseries[source_ticker]), 2, FALSE),
            VLOOKUP(AIN$1, CHOOSE({1,2}, Timeseries[code],Timeseries[source_field]), 2, FALSE),
            StartDate, EndDate, "SORT","FALSE", "DTS","FALSE", "DAYS","C", "FILL","B"
        ),
        IF(
        VLOOKUP(AIN$1, CHOOSE({1,2}, Timeseries[code], Timeseries[source]), 2, FALSE)="Infomax",
        _xll.IMDH(VLOOKUP(AIN$1,CHOOSE({1,2},Timeseries[code],Timeseries[asset_class]),2,FALSE),
        VLOOKUP(AIN$1,CHOOSE({1,2},Timeseries[code],Timeseries[source_ticker]),2,FALSE),
        VLOOKUP(AIN$1,CHOOSE({1,2},Timeseries[code],Timeseries[source_field]),2,FALSE),
        StartDate+2,EndDate+2,9999,
        "Per=일,sort=A,real=false,Bizday=12,Quote=종가,ROUND=9,Pos=20,Orient=V,Title="&amp;VLOOKUP(AIN$1,CHOOSE({1,2},Timeseries[code],Timeseries[name]),2,FALSE)&amp;",DtFmt=1,TmFmt=1,unit=true"),
        NA()
        )
        )
    )
    )
)</f>
        <v>#Calc</v>
      </c>
      <c r="AIO2" s="5" t="str" cm="1">
        <f t="array" aca="1" ref="AIO2" ca="1">IF(
    AIO$1="", NA(),
    IF(
    AIO$1="Date",
    DateRange(StartDate, EndDate),
    IF(
        VLOOKUP(AIO$1, CHOOSE({1,2}, Timeseries[code], Timeseries[source]), 2, FALSE)="FactSet",
        IF(
        VLOOKUP(AIO$1, CHOOSE({1,2}, Timeseries[code], Timeseries[source_field]), 2, FALSE)="FDS_ECON_DATA",
        _xll.FDSC("", "", "PSETCAL(SEVENDAY);FDS_ECON_DATA('" &amp;
            VLOOKUP(AIO$1, CHOOSE({1,2}, Timeseries[code], Timeseries[source_ticker]), 2, FALSE) &amp;
            "'," &amp; StartDate &amp; "," &amp; EndDate &amp; ", D, NONE, NONE)"
        ),
        _xll.FDSC("", "", "PSETCAL(SEVENDAY);NO_REPEAT_F(SPEC_ID_DATA('" &amp;
            VLOOKUP(AIO$1, CHOOSE({1,2}, Timeseries[code], Timeseries[source_ticker]), 2, FALSE) &amp;
            ":" &amp; VLOOKUP(AIO$1, CHOOSE({1,2}, Timeseries[code], Timeseries[source_field]), 2, FALSE) &amp;
            "','" &amp; StartDate &amp; "','" &amp; EndDate &amp; "', D, NONE, NONE,2))"
        )
        ),
        IF(
        VLOOKUP(AIO$1, CHOOSE({1,2}, Timeseries[code], Timeseries[source]), 2, FALSE)="Bloomberg",
        BDH(
            VLOOKUP(AIO$1, CHOOSE({1,2}, Timeseries[code],Timeseries[source_ticker]), 2, FALSE),
            VLOOKUP(AIO$1, CHOOSE({1,2}, Timeseries[code],Timeseries[source_field]), 2, FALSE),
            StartDate, EndDate, "SORT","FALSE", "DTS","FALSE", "DAYS","C", "FILL","B"
        ),
        IF(
        VLOOKUP(AIO$1, CHOOSE({1,2}, Timeseries[code], Timeseries[source]), 2, FALSE)="Infomax",
        _xll.IMDH(VLOOKUP(AIO$1,CHOOSE({1,2},Timeseries[code],Timeseries[asset_class]),2,FALSE),
        VLOOKUP(AIO$1,CHOOSE({1,2},Timeseries[code],Timeseries[source_ticker]),2,FALSE),
        VLOOKUP(AIO$1,CHOOSE({1,2},Timeseries[code],Timeseries[source_field]),2,FALSE),
        StartDate+2,EndDate+2,9999,
        "Per=일,sort=A,real=false,Bizday=12,Quote=종가,ROUND=9,Pos=20,Orient=V,Title="&amp;VLOOKUP(AIO$1,CHOOSE({1,2},Timeseries[code],Timeseries[name]),2,FALSE)&amp;",DtFmt=1,TmFmt=1,unit=true"),
        NA()
        )
        )
    )
    )
)</f>
        <v>#Calc</v>
      </c>
      <c r="AIP2" s="5" t="str" cm="1">
        <f t="array" aca="1" ref="AIP2" ca="1">IF(
    AIP$1="", NA(),
    IF(
    AIP$1="Date",
    DateRange(StartDate, EndDate),
    IF(
        VLOOKUP(AIP$1, CHOOSE({1,2}, Timeseries[code], Timeseries[source]), 2, FALSE)="FactSet",
        IF(
        VLOOKUP(AIP$1, CHOOSE({1,2}, Timeseries[code], Timeseries[source_field]), 2, FALSE)="FDS_ECON_DATA",
        _xll.FDSC("", "", "PSETCAL(SEVENDAY);FDS_ECON_DATA('" &amp;
            VLOOKUP(AIP$1, CHOOSE({1,2}, Timeseries[code], Timeseries[source_ticker]), 2, FALSE) &amp;
            "'," &amp; StartDate &amp; "," &amp; EndDate &amp; ", D, NONE, NONE)"
        ),
        _xll.FDSC("", "", "PSETCAL(SEVENDAY);NO_REPEAT_F(SPEC_ID_DATA('" &amp;
            VLOOKUP(AIP$1, CHOOSE({1,2}, Timeseries[code], Timeseries[source_ticker]), 2, FALSE) &amp;
            ":" &amp; VLOOKUP(AIP$1, CHOOSE({1,2}, Timeseries[code], Timeseries[source_field]), 2, FALSE) &amp;
            "','" &amp; StartDate &amp; "','" &amp; EndDate &amp; "', D, NONE, NONE,2))"
        )
        ),
        IF(
        VLOOKUP(AIP$1, CHOOSE({1,2}, Timeseries[code], Timeseries[source]), 2, FALSE)="Bloomberg",
        BDH(
            VLOOKUP(AIP$1, CHOOSE({1,2}, Timeseries[code],Timeseries[source_ticker]), 2, FALSE),
            VLOOKUP(AIP$1, CHOOSE({1,2}, Timeseries[code],Timeseries[source_field]), 2, FALSE),
            StartDate, EndDate, "SORT","FALSE", "DTS","FALSE", "DAYS","C", "FILL","B"
        ),
        IF(
        VLOOKUP(AIP$1, CHOOSE({1,2}, Timeseries[code], Timeseries[source]), 2, FALSE)="Infomax",
        _xll.IMDH(VLOOKUP(AIP$1,CHOOSE({1,2},Timeseries[code],Timeseries[asset_class]),2,FALSE),
        VLOOKUP(AIP$1,CHOOSE({1,2},Timeseries[code],Timeseries[source_ticker]),2,FALSE),
        VLOOKUP(AIP$1,CHOOSE({1,2},Timeseries[code],Timeseries[source_field]),2,FALSE),
        StartDate+2,EndDate+2,9999,
        "Per=일,sort=A,real=false,Bizday=12,Quote=종가,ROUND=9,Pos=20,Orient=V,Title="&amp;VLOOKUP(AIP$1,CHOOSE({1,2},Timeseries[code],Timeseries[name]),2,FALSE)&amp;",DtFmt=1,TmFmt=1,unit=true"),
        NA()
        )
        )
    )
    )
)</f>
        <v>#Calc</v>
      </c>
      <c r="AIQ2" s="5" t="str" cm="1">
        <f t="array" aca="1" ref="AIQ2" ca="1">IF(
    AIQ$1="", NA(),
    IF(
    AIQ$1="Date",
    DateRange(StartDate, EndDate),
    IF(
        VLOOKUP(AIQ$1, CHOOSE({1,2}, Timeseries[code], Timeseries[source]), 2, FALSE)="FactSet",
        IF(
        VLOOKUP(AIQ$1, CHOOSE({1,2}, Timeseries[code], Timeseries[source_field]), 2, FALSE)="FDS_ECON_DATA",
        _xll.FDSC("", "", "PSETCAL(SEVENDAY);FDS_ECON_DATA('" &amp;
            VLOOKUP(AIQ$1, CHOOSE({1,2}, Timeseries[code], Timeseries[source_ticker]), 2, FALSE) &amp;
            "'," &amp; StartDate &amp; "," &amp; EndDate &amp; ", D, NONE, NONE)"
        ),
        _xll.FDSC("", "", "PSETCAL(SEVENDAY);NO_REPEAT_F(SPEC_ID_DATA('" &amp;
            VLOOKUP(AIQ$1, CHOOSE({1,2}, Timeseries[code], Timeseries[source_ticker]), 2, FALSE) &amp;
            ":" &amp; VLOOKUP(AIQ$1, CHOOSE({1,2}, Timeseries[code], Timeseries[source_field]), 2, FALSE) &amp;
            "','" &amp; StartDate &amp; "','" &amp; EndDate &amp; "', D, NONE, NONE,2))"
        )
        ),
        IF(
        VLOOKUP(AIQ$1, CHOOSE({1,2}, Timeseries[code], Timeseries[source]), 2, FALSE)="Bloomberg",
        BDH(
            VLOOKUP(AIQ$1, CHOOSE({1,2}, Timeseries[code],Timeseries[source_ticker]), 2, FALSE),
            VLOOKUP(AIQ$1, CHOOSE({1,2}, Timeseries[code],Timeseries[source_field]), 2, FALSE),
            StartDate, EndDate, "SORT","FALSE", "DTS","FALSE", "DAYS","C", "FILL","B"
        ),
        IF(
        VLOOKUP(AIQ$1, CHOOSE({1,2}, Timeseries[code], Timeseries[source]), 2, FALSE)="Infomax",
        _xll.IMDH(VLOOKUP(AIQ$1,CHOOSE({1,2},Timeseries[code],Timeseries[asset_class]),2,FALSE),
        VLOOKUP(AIQ$1,CHOOSE({1,2},Timeseries[code],Timeseries[source_ticker]),2,FALSE),
        VLOOKUP(AIQ$1,CHOOSE({1,2},Timeseries[code],Timeseries[source_field]),2,FALSE),
        StartDate+2,EndDate+2,9999,
        "Per=일,sort=A,real=false,Bizday=12,Quote=종가,ROUND=9,Pos=20,Orient=V,Title="&amp;VLOOKUP(AIQ$1,CHOOSE({1,2},Timeseries[code],Timeseries[name]),2,FALSE)&amp;",DtFmt=1,TmFmt=1,unit=true"),
        NA()
        )
        )
    )
    )
)</f>
        <v>#Calc</v>
      </c>
      <c r="AIR2" s="5" t="str" cm="1">
        <f t="array" aca="1" ref="AIR2" ca="1">IF(
    AIR$1="", NA(),
    IF(
    AIR$1="Date",
    DateRange(StartDate, EndDate),
    IF(
        VLOOKUP(AIR$1, CHOOSE({1,2}, Timeseries[code], Timeseries[source]), 2, FALSE)="FactSet",
        IF(
        VLOOKUP(AIR$1, CHOOSE({1,2}, Timeseries[code], Timeseries[source_field]), 2, FALSE)="FDS_ECON_DATA",
        _xll.FDSC("", "", "PSETCAL(SEVENDAY);FDS_ECON_DATA('" &amp;
            VLOOKUP(AIR$1, CHOOSE({1,2}, Timeseries[code], Timeseries[source_ticker]), 2, FALSE) &amp;
            "'," &amp; StartDate &amp; "," &amp; EndDate &amp; ", D, NONE, NONE)"
        ),
        _xll.FDSC("", "", "PSETCAL(SEVENDAY);NO_REPEAT_F(SPEC_ID_DATA('" &amp;
            VLOOKUP(AIR$1, CHOOSE({1,2}, Timeseries[code], Timeseries[source_ticker]), 2, FALSE) &amp;
            ":" &amp; VLOOKUP(AIR$1, CHOOSE({1,2}, Timeseries[code], Timeseries[source_field]), 2, FALSE) &amp;
            "','" &amp; StartDate &amp; "','" &amp; EndDate &amp; "', D, NONE, NONE,2))"
        )
        ),
        IF(
        VLOOKUP(AIR$1, CHOOSE({1,2}, Timeseries[code], Timeseries[source]), 2, FALSE)="Bloomberg",
        BDH(
            VLOOKUP(AIR$1, CHOOSE({1,2}, Timeseries[code],Timeseries[source_ticker]), 2, FALSE),
            VLOOKUP(AIR$1, CHOOSE({1,2}, Timeseries[code],Timeseries[source_field]), 2, FALSE),
            StartDate, EndDate, "SORT","FALSE", "DTS","FALSE", "DAYS","C", "FILL","B"
        ),
        IF(
        VLOOKUP(AIR$1, CHOOSE({1,2}, Timeseries[code], Timeseries[source]), 2, FALSE)="Infomax",
        _xll.IMDH(VLOOKUP(AIR$1,CHOOSE({1,2},Timeseries[code],Timeseries[asset_class]),2,FALSE),
        VLOOKUP(AIR$1,CHOOSE({1,2},Timeseries[code],Timeseries[source_ticker]),2,FALSE),
        VLOOKUP(AIR$1,CHOOSE({1,2},Timeseries[code],Timeseries[source_field]),2,FALSE),
        StartDate+2,EndDate+2,9999,
        "Per=일,sort=A,real=false,Bizday=12,Quote=종가,ROUND=9,Pos=20,Orient=V,Title="&amp;VLOOKUP(AIR$1,CHOOSE({1,2},Timeseries[code],Timeseries[name]),2,FALSE)&amp;",DtFmt=1,TmFmt=1,unit=true"),
        NA()
        )
        )
    )
    )
)</f>
        <v>#Calc</v>
      </c>
      <c r="AIS2" s="5" t="str" cm="1">
        <f t="array" aca="1" ref="AIS2" ca="1">IF(
    AIS$1="", NA(),
    IF(
    AIS$1="Date",
    DateRange(StartDate, EndDate),
    IF(
        VLOOKUP(AIS$1, CHOOSE({1,2}, Timeseries[code], Timeseries[source]), 2, FALSE)="FactSet",
        IF(
        VLOOKUP(AIS$1, CHOOSE({1,2}, Timeseries[code], Timeseries[source_field]), 2, FALSE)="FDS_ECON_DATA",
        _xll.FDSC("", "", "PSETCAL(SEVENDAY);FDS_ECON_DATA('" &amp;
            VLOOKUP(AIS$1, CHOOSE({1,2}, Timeseries[code], Timeseries[source_ticker]), 2, FALSE) &amp;
            "'," &amp; StartDate &amp; "," &amp; EndDate &amp; ", D, NONE, NONE)"
        ),
        _xll.FDSC("", "", "PSETCAL(SEVENDAY);NO_REPEAT_F(SPEC_ID_DATA('" &amp;
            VLOOKUP(AIS$1, CHOOSE({1,2}, Timeseries[code], Timeseries[source_ticker]), 2, FALSE) &amp;
            ":" &amp; VLOOKUP(AIS$1, CHOOSE({1,2}, Timeseries[code], Timeseries[source_field]), 2, FALSE) &amp;
            "','" &amp; StartDate &amp; "','" &amp; EndDate &amp; "', D, NONE, NONE,2))"
        )
        ),
        IF(
        VLOOKUP(AIS$1, CHOOSE({1,2}, Timeseries[code], Timeseries[source]), 2, FALSE)="Bloomberg",
        BDH(
            VLOOKUP(AIS$1, CHOOSE({1,2}, Timeseries[code],Timeseries[source_ticker]), 2, FALSE),
            VLOOKUP(AIS$1, CHOOSE({1,2}, Timeseries[code],Timeseries[source_field]), 2, FALSE),
            StartDate, EndDate, "SORT","FALSE", "DTS","FALSE", "DAYS","C", "FILL","B"
        ),
        IF(
        VLOOKUP(AIS$1, CHOOSE({1,2}, Timeseries[code], Timeseries[source]), 2, FALSE)="Infomax",
        _xll.IMDH(VLOOKUP(AIS$1,CHOOSE({1,2},Timeseries[code],Timeseries[asset_class]),2,FALSE),
        VLOOKUP(AIS$1,CHOOSE({1,2},Timeseries[code],Timeseries[source_ticker]),2,FALSE),
        VLOOKUP(AIS$1,CHOOSE({1,2},Timeseries[code],Timeseries[source_field]),2,FALSE),
        StartDate+2,EndDate+2,9999,
        "Per=일,sort=A,real=false,Bizday=12,Quote=종가,ROUND=9,Pos=20,Orient=V,Title="&amp;VLOOKUP(AIS$1,CHOOSE({1,2},Timeseries[code],Timeseries[name]),2,FALSE)&amp;",DtFmt=1,TmFmt=1,unit=true"),
        NA()
        )
        )
    )
    )
)</f>
        <v>#Calc</v>
      </c>
      <c r="AIT2" s="5" t="str" cm="1">
        <f t="array" aca="1" ref="AIT2" ca="1">IF(
    AIT$1="", NA(),
    IF(
    AIT$1="Date",
    DateRange(StartDate, EndDate),
    IF(
        VLOOKUP(AIT$1, CHOOSE({1,2}, Timeseries[code], Timeseries[source]), 2, FALSE)="FactSet",
        IF(
        VLOOKUP(AIT$1, CHOOSE({1,2}, Timeseries[code], Timeseries[source_field]), 2, FALSE)="FDS_ECON_DATA",
        _xll.FDSC("", "", "PSETCAL(SEVENDAY);FDS_ECON_DATA('" &amp;
            VLOOKUP(AIT$1, CHOOSE({1,2}, Timeseries[code], Timeseries[source_ticker]), 2, FALSE) &amp;
            "'," &amp; StartDate &amp; "," &amp; EndDate &amp; ", D, NONE, NONE)"
        ),
        _xll.FDSC("", "", "PSETCAL(SEVENDAY);NO_REPEAT_F(SPEC_ID_DATA('" &amp;
            VLOOKUP(AIT$1, CHOOSE({1,2}, Timeseries[code], Timeseries[source_ticker]), 2, FALSE) &amp;
            ":" &amp; VLOOKUP(AIT$1, CHOOSE({1,2}, Timeseries[code], Timeseries[source_field]), 2, FALSE) &amp;
            "','" &amp; StartDate &amp; "','" &amp; EndDate &amp; "', D, NONE, NONE,2))"
        )
        ),
        IF(
        VLOOKUP(AIT$1, CHOOSE({1,2}, Timeseries[code], Timeseries[source]), 2, FALSE)="Bloomberg",
        BDH(
            VLOOKUP(AIT$1, CHOOSE({1,2}, Timeseries[code],Timeseries[source_ticker]), 2, FALSE),
            VLOOKUP(AIT$1, CHOOSE({1,2}, Timeseries[code],Timeseries[source_field]), 2, FALSE),
            StartDate, EndDate, "SORT","FALSE", "DTS","FALSE", "DAYS","C", "FILL","B"
        ),
        IF(
        VLOOKUP(AIT$1, CHOOSE({1,2}, Timeseries[code], Timeseries[source]), 2, FALSE)="Infomax",
        _xll.IMDH(VLOOKUP(AIT$1,CHOOSE({1,2},Timeseries[code],Timeseries[asset_class]),2,FALSE),
        VLOOKUP(AIT$1,CHOOSE({1,2},Timeseries[code],Timeseries[source_ticker]),2,FALSE),
        VLOOKUP(AIT$1,CHOOSE({1,2},Timeseries[code],Timeseries[source_field]),2,FALSE),
        StartDate+2,EndDate+2,9999,
        "Per=일,sort=A,real=false,Bizday=12,Quote=종가,ROUND=9,Pos=20,Orient=V,Title="&amp;VLOOKUP(AIT$1,CHOOSE({1,2},Timeseries[code],Timeseries[name]),2,FALSE)&amp;",DtFmt=1,TmFmt=1,unit=true"),
        NA()
        )
        )
    )
    )
)</f>
        <v>#Calc</v>
      </c>
      <c r="AIU2" s="5" t="str" cm="1">
        <f t="array" aca="1" ref="AIU2" ca="1">IF(
    AIU$1="", NA(),
    IF(
    AIU$1="Date",
    DateRange(StartDate, EndDate),
    IF(
        VLOOKUP(AIU$1, CHOOSE({1,2}, Timeseries[code], Timeseries[source]), 2, FALSE)="FactSet",
        IF(
        VLOOKUP(AIU$1, CHOOSE({1,2}, Timeseries[code], Timeseries[source_field]), 2, FALSE)="FDS_ECON_DATA",
        _xll.FDSC("", "", "PSETCAL(SEVENDAY);FDS_ECON_DATA('" &amp;
            VLOOKUP(AIU$1, CHOOSE({1,2}, Timeseries[code], Timeseries[source_ticker]), 2, FALSE) &amp;
            "'," &amp; StartDate &amp; "," &amp; EndDate &amp; ", D, NONE, NONE)"
        ),
        _xll.FDSC("", "", "PSETCAL(SEVENDAY);NO_REPEAT_F(SPEC_ID_DATA('" &amp;
            VLOOKUP(AIU$1, CHOOSE({1,2}, Timeseries[code], Timeseries[source_ticker]), 2, FALSE) &amp;
            ":" &amp; VLOOKUP(AIU$1, CHOOSE({1,2}, Timeseries[code], Timeseries[source_field]), 2, FALSE) &amp;
            "','" &amp; StartDate &amp; "','" &amp; EndDate &amp; "', D, NONE, NONE,2))"
        )
        ),
        IF(
        VLOOKUP(AIU$1, CHOOSE({1,2}, Timeseries[code], Timeseries[source]), 2, FALSE)="Bloomberg",
        BDH(
            VLOOKUP(AIU$1, CHOOSE({1,2}, Timeseries[code],Timeseries[source_ticker]), 2, FALSE),
            VLOOKUP(AIU$1, CHOOSE({1,2}, Timeseries[code],Timeseries[source_field]), 2, FALSE),
            StartDate, EndDate, "SORT","FALSE", "DTS","FALSE", "DAYS","C", "FILL","B"
        ),
        IF(
        VLOOKUP(AIU$1, CHOOSE({1,2}, Timeseries[code], Timeseries[source]), 2, FALSE)="Infomax",
        _xll.IMDH(VLOOKUP(AIU$1,CHOOSE({1,2},Timeseries[code],Timeseries[asset_class]),2,FALSE),
        VLOOKUP(AIU$1,CHOOSE({1,2},Timeseries[code],Timeseries[source_ticker]),2,FALSE),
        VLOOKUP(AIU$1,CHOOSE({1,2},Timeseries[code],Timeseries[source_field]),2,FALSE),
        StartDate+2,EndDate+2,9999,
        "Per=일,sort=A,real=false,Bizday=12,Quote=종가,ROUND=9,Pos=20,Orient=V,Title="&amp;VLOOKUP(AIU$1,CHOOSE({1,2},Timeseries[code],Timeseries[name]),2,FALSE)&amp;",DtFmt=1,TmFmt=1,unit=true"),
        NA()
        )
        )
    )
    )
)</f>
        <v>#Calc</v>
      </c>
      <c r="AIV2" s="5" t="str" cm="1">
        <f t="array" aca="1" ref="AIV2" ca="1">IF(
    AIV$1="", NA(),
    IF(
    AIV$1="Date",
    DateRange(StartDate, EndDate),
    IF(
        VLOOKUP(AIV$1, CHOOSE({1,2}, Timeseries[code], Timeseries[source]), 2, FALSE)="FactSet",
        IF(
        VLOOKUP(AIV$1, CHOOSE({1,2}, Timeseries[code], Timeseries[source_field]), 2, FALSE)="FDS_ECON_DATA",
        _xll.FDSC("", "", "PSETCAL(SEVENDAY);FDS_ECON_DATA('" &amp;
            VLOOKUP(AIV$1, CHOOSE({1,2}, Timeseries[code], Timeseries[source_ticker]), 2, FALSE) &amp;
            "'," &amp; StartDate &amp; "," &amp; EndDate &amp; ", D, NONE, NONE)"
        ),
        _xll.FDSC("", "", "PSETCAL(SEVENDAY);NO_REPEAT_F(SPEC_ID_DATA('" &amp;
            VLOOKUP(AIV$1, CHOOSE({1,2}, Timeseries[code], Timeseries[source_ticker]), 2, FALSE) &amp;
            ":" &amp; VLOOKUP(AIV$1, CHOOSE({1,2}, Timeseries[code], Timeseries[source_field]), 2, FALSE) &amp;
            "','" &amp; StartDate &amp; "','" &amp; EndDate &amp; "', D, NONE, NONE,2))"
        )
        ),
        IF(
        VLOOKUP(AIV$1, CHOOSE({1,2}, Timeseries[code], Timeseries[source]), 2, FALSE)="Bloomberg",
        BDH(
            VLOOKUP(AIV$1, CHOOSE({1,2}, Timeseries[code],Timeseries[source_ticker]), 2, FALSE),
            VLOOKUP(AIV$1, CHOOSE({1,2}, Timeseries[code],Timeseries[source_field]), 2, FALSE),
            StartDate, EndDate, "SORT","FALSE", "DTS","FALSE", "DAYS","C", "FILL","B"
        ),
        IF(
        VLOOKUP(AIV$1, CHOOSE({1,2}, Timeseries[code], Timeseries[source]), 2, FALSE)="Infomax",
        _xll.IMDH(VLOOKUP(AIV$1,CHOOSE({1,2},Timeseries[code],Timeseries[asset_class]),2,FALSE),
        VLOOKUP(AIV$1,CHOOSE({1,2},Timeseries[code],Timeseries[source_ticker]),2,FALSE),
        VLOOKUP(AIV$1,CHOOSE({1,2},Timeseries[code],Timeseries[source_field]),2,FALSE),
        StartDate+2,EndDate+2,9999,
        "Per=일,sort=A,real=false,Bizday=12,Quote=종가,ROUND=9,Pos=20,Orient=V,Title="&amp;VLOOKUP(AIV$1,CHOOSE({1,2},Timeseries[code],Timeseries[name]),2,FALSE)&amp;",DtFmt=1,TmFmt=1,unit=true"),
        NA()
        )
        )
    )
    )
)</f>
        <v>#Calc</v>
      </c>
      <c r="AIW2" s="5" t="str" cm="1">
        <f t="array" aca="1" ref="AIW2" ca="1">IF(
    AIW$1="", NA(),
    IF(
    AIW$1="Date",
    DateRange(StartDate, EndDate),
    IF(
        VLOOKUP(AIW$1, CHOOSE({1,2}, Timeseries[code], Timeseries[source]), 2, FALSE)="FactSet",
        IF(
        VLOOKUP(AIW$1, CHOOSE({1,2}, Timeseries[code], Timeseries[source_field]), 2, FALSE)="FDS_ECON_DATA",
        _xll.FDSC("", "", "PSETCAL(SEVENDAY);FDS_ECON_DATA('" &amp;
            VLOOKUP(AIW$1, CHOOSE({1,2}, Timeseries[code], Timeseries[source_ticker]), 2, FALSE) &amp;
            "'," &amp; StartDate &amp; "," &amp; EndDate &amp; ", D, NONE, NONE)"
        ),
        _xll.FDSC("", "", "PSETCAL(SEVENDAY);NO_REPEAT_F(SPEC_ID_DATA('" &amp;
            VLOOKUP(AIW$1, CHOOSE({1,2}, Timeseries[code], Timeseries[source_ticker]), 2, FALSE) &amp;
            ":" &amp; VLOOKUP(AIW$1, CHOOSE({1,2}, Timeseries[code], Timeseries[source_field]), 2, FALSE) &amp;
            "','" &amp; StartDate &amp; "','" &amp; EndDate &amp; "', D, NONE, NONE,2))"
        )
        ),
        IF(
        VLOOKUP(AIW$1, CHOOSE({1,2}, Timeseries[code], Timeseries[source]), 2, FALSE)="Bloomberg",
        BDH(
            VLOOKUP(AIW$1, CHOOSE({1,2}, Timeseries[code],Timeseries[source_ticker]), 2, FALSE),
            VLOOKUP(AIW$1, CHOOSE({1,2}, Timeseries[code],Timeseries[source_field]), 2, FALSE),
            StartDate, EndDate, "SORT","FALSE", "DTS","FALSE", "DAYS","C", "FILL","B"
        ),
        IF(
        VLOOKUP(AIW$1, CHOOSE({1,2}, Timeseries[code], Timeseries[source]), 2, FALSE)="Infomax",
        _xll.IMDH(VLOOKUP(AIW$1,CHOOSE({1,2},Timeseries[code],Timeseries[asset_class]),2,FALSE),
        VLOOKUP(AIW$1,CHOOSE({1,2},Timeseries[code],Timeseries[source_ticker]),2,FALSE),
        VLOOKUP(AIW$1,CHOOSE({1,2},Timeseries[code],Timeseries[source_field]),2,FALSE),
        StartDate+2,EndDate+2,9999,
        "Per=일,sort=A,real=false,Bizday=12,Quote=종가,ROUND=9,Pos=20,Orient=V,Title="&amp;VLOOKUP(AIW$1,CHOOSE({1,2},Timeseries[code],Timeseries[name]),2,FALSE)&amp;",DtFmt=1,TmFmt=1,unit=true"),
        NA()
        )
        )
    )
    )
)</f>
        <v>#Calc</v>
      </c>
      <c r="AIX2" s="5" t="str" cm="1">
        <f t="array" aca="1" ref="AIX2" ca="1">IF(
    AIX$1="", NA(),
    IF(
    AIX$1="Date",
    DateRange(StartDate, EndDate),
    IF(
        VLOOKUP(AIX$1, CHOOSE({1,2}, Timeseries[code], Timeseries[source]), 2, FALSE)="FactSet",
        IF(
        VLOOKUP(AIX$1, CHOOSE({1,2}, Timeseries[code], Timeseries[source_field]), 2, FALSE)="FDS_ECON_DATA",
        _xll.FDSC("", "", "PSETCAL(SEVENDAY);FDS_ECON_DATA('" &amp;
            VLOOKUP(AIX$1, CHOOSE({1,2}, Timeseries[code], Timeseries[source_ticker]), 2, FALSE) &amp;
            "'," &amp; StartDate &amp; "," &amp; EndDate &amp; ", D, NONE, NONE)"
        ),
        _xll.FDSC("", "", "PSETCAL(SEVENDAY);NO_REPEAT_F(SPEC_ID_DATA('" &amp;
            VLOOKUP(AIX$1, CHOOSE({1,2}, Timeseries[code], Timeseries[source_ticker]), 2, FALSE) &amp;
            ":" &amp; VLOOKUP(AIX$1, CHOOSE({1,2}, Timeseries[code], Timeseries[source_field]), 2, FALSE) &amp;
            "','" &amp; StartDate &amp; "','" &amp; EndDate &amp; "', D, NONE, NONE,2))"
        )
        ),
        IF(
        VLOOKUP(AIX$1, CHOOSE({1,2}, Timeseries[code], Timeseries[source]), 2, FALSE)="Bloomberg",
        BDH(
            VLOOKUP(AIX$1, CHOOSE({1,2}, Timeseries[code],Timeseries[source_ticker]), 2, FALSE),
            VLOOKUP(AIX$1, CHOOSE({1,2}, Timeseries[code],Timeseries[source_field]), 2, FALSE),
            StartDate, EndDate, "SORT","FALSE", "DTS","FALSE", "DAYS","C", "FILL","B"
        ),
        IF(
        VLOOKUP(AIX$1, CHOOSE({1,2}, Timeseries[code], Timeseries[source]), 2, FALSE)="Infomax",
        _xll.IMDH(VLOOKUP(AIX$1,CHOOSE({1,2},Timeseries[code],Timeseries[asset_class]),2,FALSE),
        VLOOKUP(AIX$1,CHOOSE({1,2},Timeseries[code],Timeseries[source_ticker]),2,FALSE),
        VLOOKUP(AIX$1,CHOOSE({1,2},Timeseries[code],Timeseries[source_field]),2,FALSE),
        StartDate+2,EndDate+2,9999,
        "Per=일,sort=A,real=false,Bizday=12,Quote=종가,ROUND=9,Pos=20,Orient=V,Title="&amp;VLOOKUP(AIX$1,CHOOSE({1,2},Timeseries[code],Timeseries[name]),2,FALSE)&amp;",DtFmt=1,TmFmt=1,unit=true"),
        NA()
        )
        )
    )
    )
)</f>
        <v>#Calc</v>
      </c>
      <c r="AIY2" s="5" t="str" cm="1">
        <f t="array" aca="1" ref="AIY2" ca="1">IF(
    AIY$1="", NA(),
    IF(
    AIY$1="Date",
    DateRange(StartDate, EndDate),
    IF(
        VLOOKUP(AIY$1, CHOOSE({1,2}, Timeseries[code], Timeseries[source]), 2, FALSE)="FactSet",
        IF(
        VLOOKUP(AIY$1, CHOOSE({1,2}, Timeseries[code], Timeseries[source_field]), 2, FALSE)="FDS_ECON_DATA",
        _xll.FDSC("", "", "PSETCAL(SEVENDAY);FDS_ECON_DATA('" &amp;
            VLOOKUP(AIY$1, CHOOSE({1,2}, Timeseries[code], Timeseries[source_ticker]), 2, FALSE) &amp;
            "'," &amp; StartDate &amp; "," &amp; EndDate &amp; ", D, NONE, NONE)"
        ),
        _xll.FDSC("", "", "PSETCAL(SEVENDAY);NO_REPEAT_F(SPEC_ID_DATA('" &amp;
            VLOOKUP(AIY$1, CHOOSE({1,2}, Timeseries[code], Timeseries[source_ticker]), 2, FALSE) &amp;
            ":" &amp; VLOOKUP(AIY$1, CHOOSE({1,2}, Timeseries[code], Timeseries[source_field]), 2, FALSE) &amp;
            "','" &amp; StartDate &amp; "','" &amp; EndDate &amp; "', D, NONE, NONE,2))"
        )
        ),
        IF(
        VLOOKUP(AIY$1, CHOOSE({1,2}, Timeseries[code], Timeseries[source]), 2, FALSE)="Bloomberg",
        BDH(
            VLOOKUP(AIY$1, CHOOSE({1,2}, Timeseries[code],Timeseries[source_ticker]), 2, FALSE),
            VLOOKUP(AIY$1, CHOOSE({1,2}, Timeseries[code],Timeseries[source_field]), 2, FALSE),
            StartDate, EndDate, "SORT","FALSE", "DTS","FALSE", "DAYS","C", "FILL","B"
        ),
        IF(
        VLOOKUP(AIY$1, CHOOSE({1,2}, Timeseries[code], Timeseries[source]), 2, FALSE)="Infomax",
        _xll.IMDH(VLOOKUP(AIY$1,CHOOSE({1,2},Timeseries[code],Timeseries[asset_class]),2,FALSE),
        VLOOKUP(AIY$1,CHOOSE({1,2},Timeseries[code],Timeseries[source_ticker]),2,FALSE),
        VLOOKUP(AIY$1,CHOOSE({1,2},Timeseries[code],Timeseries[source_field]),2,FALSE),
        StartDate+2,EndDate+2,9999,
        "Per=일,sort=A,real=false,Bizday=12,Quote=종가,ROUND=9,Pos=20,Orient=V,Title="&amp;VLOOKUP(AIY$1,CHOOSE({1,2},Timeseries[code],Timeseries[name]),2,FALSE)&amp;",DtFmt=1,TmFmt=1,unit=true"),
        NA()
        )
        )
    )
    )
)</f>
        <v>#Calc</v>
      </c>
      <c r="AIZ2" s="5" t="str" cm="1">
        <f t="array" aca="1" ref="AIZ2" ca="1">IF(
    AIZ$1="", NA(),
    IF(
    AIZ$1="Date",
    DateRange(StartDate, EndDate),
    IF(
        VLOOKUP(AIZ$1, CHOOSE({1,2}, Timeseries[code], Timeseries[source]), 2, FALSE)="FactSet",
        IF(
        VLOOKUP(AIZ$1, CHOOSE({1,2}, Timeseries[code], Timeseries[source_field]), 2, FALSE)="FDS_ECON_DATA",
        _xll.FDSC("", "", "PSETCAL(SEVENDAY);FDS_ECON_DATA('" &amp;
            VLOOKUP(AIZ$1, CHOOSE({1,2}, Timeseries[code], Timeseries[source_ticker]), 2, FALSE) &amp;
            "'," &amp; StartDate &amp; "," &amp; EndDate &amp; ", D, NONE, NONE)"
        ),
        _xll.FDSC("", "", "PSETCAL(SEVENDAY);NO_REPEAT_F(SPEC_ID_DATA('" &amp;
            VLOOKUP(AIZ$1, CHOOSE({1,2}, Timeseries[code], Timeseries[source_ticker]), 2, FALSE) &amp;
            ":" &amp; VLOOKUP(AIZ$1, CHOOSE({1,2}, Timeseries[code], Timeseries[source_field]), 2, FALSE) &amp;
            "','" &amp; StartDate &amp; "','" &amp; EndDate &amp; "', D, NONE, NONE,2))"
        )
        ),
        IF(
        VLOOKUP(AIZ$1, CHOOSE({1,2}, Timeseries[code], Timeseries[source]), 2, FALSE)="Bloomberg",
        BDH(
            VLOOKUP(AIZ$1, CHOOSE({1,2}, Timeseries[code],Timeseries[source_ticker]), 2, FALSE),
            VLOOKUP(AIZ$1, CHOOSE({1,2}, Timeseries[code],Timeseries[source_field]), 2, FALSE),
            StartDate, EndDate, "SORT","FALSE", "DTS","FALSE", "DAYS","C", "FILL","B"
        ),
        IF(
        VLOOKUP(AIZ$1, CHOOSE({1,2}, Timeseries[code], Timeseries[source]), 2, FALSE)="Infomax",
        _xll.IMDH(VLOOKUP(AIZ$1,CHOOSE({1,2},Timeseries[code],Timeseries[asset_class]),2,FALSE),
        VLOOKUP(AIZ$1,CHOOSE({1,2},Timeseries[code],Timeseries[source_ticker]),2,FALSE),
        VLOOKUP(AIZ$1,CHOOSE({1,2},Timeseries[code],Timeseries[source_field]),2,FALSE),
        StartDate+2,EndDate+2,9999,
        "Per=일,sort=A,real=false,Bizday=12,Quote=종가,ROUND=9,Pos=20,Orient=V,Title="&amp;VLOOKUP(AIZ$1,CHOOSE({1,2},Timeseries[code],Timeseries[name]),2,FALSE)&amp;",DtFmt=1,TmFmt=1,unit=true"),
        NA()
        )
        )
    )
    )
)</f>
        <v>#Calc</v>
      </c>
      <c r="AJA2" s="5" t="str" cm="1">
        <f t="array" aca="1" ref="AJA2" ca="1">IF(
    AJA$1="", NA(),
    IF(
    AJA$1="Date",
    DateRange(StartDate, EndDate),
    IF(
        VLOOKUP(AJA$1, CHOOSE({1,2}, Timeseries[code], Timeseries[source]), 2, FALSE)="FactSet",
        IF(
        VLOOKUP(AJA$1, CHOOSE({1,2}, Timeseries[code], Timeseries[source_field]), 2, FALSE)="FDS_ECON_DATA",
        _xll.FDSC("", "", "PSETCAL(SEVENDAY);FDS_ECON_DATA('" &amp;
            VLOOKUP(AJA$1, CHOOSE({1,2}, Timeseries[code], Timeseries[source_ticker]), 2, FALSE) &amp;
            "'," &amp; StartDate &amp; "," &amp; EndDate &amp; ", D, NONE, NONE)"
        ),
        _xll.FDSC("", "", "PSETCAL(SEVENDAY);NO_REPEAT_F(SPEC_ID_DATA('" &amp;
            VLOOKUP(AJA$1, CHOOSE({1,2}, Timeseries[code], Timeseries[source_ticker]), 2, FALSE) &amp;
            ":" &amp; VLOOKUP(AJA$1, CHOOSE({1,2}, Timeseries[code], Timeseries[source_field]), 2, FALSE) &amp;
            "','" &amp; StartDate &amp; "','" &amp; EndDate &amp; "', D, NONE, NONE,2))"
        )
        ),
        IF(
        VLOOKUP(AJA$1, CHOOSE({1,2}, Timeseries[code], Timeseries[source]), 2, FALSE)="Bloomberg",
        BDH(
            VLOOKUP(AJA$1, CHOOSE({1,2}, Timeseries[code],Timeseries[source_ticker]), 2, FALSE),
            VLOOKUP(AJA$1, CHOOSE({1,2}, Timeseries[code],Timeseries[source_field]), 2, FALSE),
            StartDate, EndDate, "SORT","FALSE", "DTS","FALSE", "DAYS","C", "FILL","B"
        ),
        IF(
        VLOOKUP(AJA$1, CHOOSE({1,2}, Timeseries[code], Timeseries[source]), 2, FALSE)="Infomax",
        _xll.IMDH(VLOOKUP(AJA$1,CHOOSE({1,2},Timeseries[code],Timeseries[asset_class]),2,FALSE),
        VLOOKUP(AJA$1,CHOOSE({1,2},Timeseries[code],Timeseries[source_ticker]),2,FALSE),
        VLOOKUP(AJA$1,CHOOSE({1,2},Timeseries[code],Timeseries[source_field]),2,FALSE),
        StartDate+2,EndDate+2,9999,
        "Per=일,sort=A,real=false,Bizday=12,Quote=종가,ROUND=9,Pos=20,Orient=V,Title="&amp;VLOOKUP(AJA$1,CHOOSE({1,2},Timeseries[code],Timeseries[name]),2,FALSE)&amp;",DtFmt=1,TmFmt=1,unit=true"),
        NA()
        )
        )
    )
    )
)</f>
        <v>#Calc</v>
      </c>
      <c r="AJB2" s="5" t="str" cm="1">
        <f t="array" aca="1" ref="AJB2" ca="1">IF(
    AJB$1="", NA(),
    IF(
    AJB$1="Date",
    DateRange(StartDate, EndDate),
    IF(
        VLOOKUP(AJB$1, CHOOSE({1,2}, Timeseries[code], Timeseries[source]), 2, FALSE)="FactSet",
        IF(
        VLOOKUP(AJB$1, CHOOSE({1,2}, Timeseries[code], Timeseries[source_field]), 2, FALSE)="FDS_ECON_DATA",
        _xll.FDSC("", "", "PSETCAL(SEVENDAY);FDS_ECON_DATA('" &amp;
            VLOOKUP(AJB$1, CHOOSE({1,2}, Timeseries[code], Timeseries[source_ticker]), 2, FALSE) &amp;
            "'," &amp; StartDate &amp; "," &amp; EndDate &amp; ", D, NONE, NONE)"
        ),
        _xll.FDSC("", "", "PSETCAL(SEVENDAY);NO_REPEAT_F(SPEC_ID_DATA('" &amp;
            VLOOKUP(AJB$1, CHOOSE({1,2}, Timeseries[code], Timeseries[source_ticker]), 2, FALSE) &amp;
            ":" &amp; VLOOKUP(AJB$1, CHOOSE({1,2}, Timeseries[code], Timeseries[source_field]), 2, FALSE) &amp;
            "','" &amp; StartDate &amp; "','" &amp; EndDate &amp; "', D, NONE, NONE,2))"
        )
        ),
        IF(
        VLOOKUP(AJB$1, CHOOSE({1,2}, Timeseries[code], Timeseries[source]), 2, FALSE)="Bloomberg",
        BDH(
            VLOOKUP(AJB$1, CHOOSE({1,2}, Timeseries[code],Timeseries[source_ticker]), 2, FALSE),
            VLOOKUP(AJB$1, CHOOSE({1,2}, Timeseries[code],Timeseries[source_field]), 2, FALSE),
            StartDate, EndDate, "SORT","FALSE", "DTS","FALSE", "DAYS","C", "FILL","B"
        ),
        IF(
        VLOOKUP(AJB$1, CHOOSE({1,2}, Timeseries[code], Timeseries[source]), 2, FALSE)="Infomax",
        _xll.IMDH(VLOOKUP(AJB$1,CHOOSE({1,2},Timeseries[code],Timeseries[asset_class]),2,FALSE),
        VLOOKUP(AJB$1,CHOOSE({1,2},Timeseries[code],Timeseries[source_ticker]),2,FALSE),
        VLOOKUP(AJB$1,CHOOSE({1,2},Timeseries[code],Timeseries[source_field]),2,FALSE),
        StartDate+2,EndDate+2,9999,
        "Per=일,sort=A,real=false,Bizday=12,Quote=종가,ROUND=9,Pos=20,Orient=V,Title="&amp;VLOOKUP(AJB$1,CHOOSE({1,2},Timeseries[code],Timeseries[name]),2,FALSE)&amp;",DtFmt=1,TmFmt=1,unit=true"),
        NA()
        )
        )
    )
    )
)</f>
        <v>#Calc</v>
      </c>
      <c r="AJC2" s="5" t="str" cm="1">
        <f t="array" aca="1" ref="AJC2" ca="1">IF(
    AJC$1="", NA(),
    IF(
    AJC$1="Date",
    DateRange(StartDate, EndDate),
    IF(
        VLOOKUP(AJC$1, CHOOSE({1,2}, Timeseries[code], Timeseries[source]), 2, FALSE)="FactSet",
        IF(
        VLOOKUP(AJC$1, CHOOSE({1,2}, Timeseries[code], Timeseries[source_field]), 2, FALSE)="FDS_ECON_DATA",
        _xll.FDSC("", "", "PSETCAL(SEVENDAY);FDS_ECON_DATA('" &amp;
            VLOOKUP(AJC$1, CHOOSE({1,2}, Timeseries[code], Timeseries[source_ticker]), 2, FALSE) &amp;
            "'," &amp; StartDate &amp; "," &amp; EndDate &amp; ", D, NONE, NONE)"
        ),
        _xll.FDSC("", "", "PSETCAL(SEVENDAY);NO_REPEAT_F(SPEC_ID_DATA('" &amp;
            VLOOKUP(AJC$1, CHOOSE({1,2}, Timeseries[code], Timeseries[source_ticker]), 2, FALSE) &amp;
            ":" &amp; VLOOKUP(AJC$1, CHOOSE({1,2}, Timeseries[code], Timeseries[source_field]), 2, FALSE) &amp;
            "','" &amp; StartDate &amp; "','" &amp; EndDate &amp; "', D, NONE, NONE,2))"
        )
        ),
        IF(
        VLOOKUP(AJC$1, CHOOSE({1,2}, Timeseries[code], Timeseries[source]), 2, FALSE)="Bloomberg",
        BDH(
            VLOOKUP(AJC$1, CHOOSE({1,2}, Timeseries[code],Timeseries[source_ticker]), 2, FALSE),
            VLOOKUP(AJC$1, CHOOSE({1,2}, Timeseries[code],Timeseries[source_field]), 2, FALSE),
            StartDate, EndDate, "SORT","FALSE", "DTS","FALSE", "DAYS","C", "FILL","B"
        ),
        IF(
        VLOOKUP(AJC$1, CHOOSE({1,2}, Timeseries[code], Timeseries[source]), 2, FALSE)="Infomax",
        _xll.IMDH(VLOOKUP(AJC$1,CHOOSE({1,2},Timeseries[code],Timeseries[asset_class]),2,FALSE),
        VLOOKUP(AJC$1,CHOOSE({1,2},Timeseries[code],Timeseries[source_ticker]),2,FALSE),
        VLOOKUP(AJC$1,CHOOSE({1,2},Timeseries[code],Timeseries[source_field]),2,FALSE),
        StartDate+2,EndDate+2,9999,
        "Per=일,sort=A,real=false,Bizday=12,Quote=종가,ROUND=9,Pos=20,Orient=V,Title="&amp;VLOOKUP(AJC$1,CHOOSE({1,2},Timeseries[code],Timeseries[name]),2,FALSE)&amp;",DtFmt=1,TmFmt=1,unit=true"),
        NA()
        )
        )
    )
    )
)</f>
        <v>#Calc</v>
      </c>
      <c r="AJD2" s="5" t="str" cm="1">
        <f t="array" aca="1" ref="AJD2" ca="1">IF(
    AJD$1="", NA(),
    IF(
    AJD$1="Date",
    DateRange(StartDate, EndDate),
    IF(
        VLOOKUP(AJD$1, CHOOSE({1,2}, Timeseries[code], Timeseries[source]), 2, FALSE)="FactSet",
        IF(
        VLOOKUP(AJD$1, CHOOSE({1,2}, Timeseries[code], Timeseries[source_field]), 2, FALSE)="FDS_ECON_DATA",
        _xll.FDSC("", "", "PSETCAL(SEVENDAY);FDS_ECON_DATA('" &amp;
            VLOOKUP(AJD$1, CHOOSE({1,2}, Timeseries[code], Timeseries[source_ticker]), 2, FALSE) &amp;
            "'," &amp; StartDate &amp; "," &amp; EndDate &amp; ", D, NONE, NONE)"
        ),
        _xll.FDSC("", "", "PSETCAL(SEVENDAY);NO_REPEAT_F(SPEC_ID_DATA('" &amp;
            VLOOKUP(AJD$1, CHOOSE({1,2}, Timeseries[code], Timeseries[source_ticker]), 2, FALSE) &amp;
            ":" &amp; VLOOKUP(AJD$1, CHOOSE({1,2}, Timeseries[code], Timeseries[source_field]), 2, FALSE) &amp;
            "','" &amp; StartDate &amp; "','" &amp; EndDate &amp; "', D, NONE, NONE,2))"
        )
        ),
        IF(
        VLOOKUP(AJD$1, CHOOSE({1,2}, Timeseries[code], Timeseries[source]), 2, FALSE)="Bloomberg",
        BDH(
            VLOOKUP(AJD$1, CHOOSE({1,2}, Timeseries[code],Timeseries[source_ticker]), 2, FALSE),
            VLOOKUP(AJD$1, CHOOSE({1,2}, Timeseries[code],Timeseries[source_field]), 2, FALSE),
            StartDate, EndDate, "SORT","FALSE", "DTS","FALSE", "DAYS","C", "FILL","B"
        ),
        IF(
        VLOOKUP(AJD$1, CHOOSE({1,2}, Timeseries[code], Timeseries[source]), 2, FALSE)="Infomax",
        _xll.IMDH(VLOOKUP(AJD$1,CHOOSE({1,2},Timeseries[code],Timeseries[asset_class]),2,FALSE),
        VLOOKUP(AJD$1,CHOOSE({1,2},Timeseries[code],Timeseries[source_ticker]),2,FALSE),
        VLOOKUP(AJD$1,CHOOSE({1,2},Timeseries[code],Timeseries[source_field]),2,FALSE),
        StartDate+2,EndDate+2,9999,
        "Per=일,sort=A,real=false,Bizday=12,Quote=종가,ROUND=9,Pos=20,Orient=V,Title="&amp;VLOOKUP(AJD$1,CHOOSE({1,2},Timeseries[code],Timeseries[name]),2,FALSE)&amp;",DtFmt=1,TmFmt=1,unit=true"),
        NA()
        )
        )
    )
    )
)</f>
        <v>#Calc</v>
      </c>
      <c r="AJE2" s="5" t="str" cm="1">
        <f t="array" aca="1" ref="AJE2" ca="1">IF(
    AJE$1="", NA(),
    IF(
    AJE$1="Date",
    DateRange(StartDate, EndDate),
    IF(
        VLOOKUP(AJE$1, CHOOSE({1,2}, Timeseries[code], Timeseries[source]), 2, FALSE)="FactSet",
        IF(
        VLOOKUP(AJE$1, CHOOSE({1,2}, Timeseries[code], Timeseries[source_field]), 2, FALSE)="FDS_ECON_DATA",
        _xll.FDSC("", "", "PSETCAL(SEVENDAY);FDS_ECON_DATA('" &amp;
            VLOOKUP(AJE$1, CHOOSE({1,2}, Timeseries[code], Timeseries[source_ticker]), 2, FALSE) &amp;
            "'," &amp; StartDate &amp; "," &amp; EndDate &amp; ", D, NONE, NONE)"
        ),
        _xll.FDSC("", "", "PSETCAL(SEVENDAY);NO_REPEAT_F(SPEC_ID_DATA('" &amp;
            VLOOKUP(AJE$1, CHOOSE({1,2}, Timeseries[code], Timeseries[source_ticker]), 2, FALSE) &amp;
            ":" &amp; VLOOKUP(AJE$1, CHOOSE({1,2}, Timeseries[code], Timeseries[source_field]), 2, FALSE) &amp;
            "','" &amp; StartDate &amp; "','" &amp; EndDate &amp; "', D, NONE, NONE,2))"
        )
        ),
        IF(
        VLOOKUP(AJE$1, CHOOSE({1,2}, Timeseries[code], Timeseries[source]), 2, FALSE)="Bloomberg",
        BDH(
            VLOOKUP(AJE$1, CHOOSE({1,2}, Timeseries[code],Timeseries[source_ticker]), 2, FALSE),
            VLOOKUP(AJE$1, CHOOSE({1,2}, Timeseries[code],Timeseries[source_field]), 2, FALSE),
            StartDate, EndDate, "SORT","FALSE", "DTS","FALSE", "DAYS","C", "FILL","B"
        ),
        IF(
        VLOOKUP(AJE$1, CHOOSE({1,2}, Timeseries[code], Timeseries[source]), 2, FALSE)="Infomax",
        _xll.IMDH(VLOOKUP(AJE$1,CHOOSE({1,2},Timeseries[code],Timeseries[asset_class]),2,FALSE),
        VLOOKUP(AJE$1,CHOOSE({1,2},Timeseries[code],Timeseries[source_ticker]),2,FALSE),
        VLOOKUP(AJE$1,CHOOSE({1,2},Timeseries[code],Timeseries[source_field]),2,FALSE),
        StartDate+2,EndDate+2,9999,
        "Per=일,sort=A,real=false,Bizday=12,Quote=종가,ROUND=9,Pos=20,Orient=V,Title="&amp;VLOOKUP(AJE$1,CHOOSE({1,2},Timeseries[code],Timeseries[name]),2,FALSE)&amp;",DtFmt=1,TmFmt=1,unit=true"),
        NA()
        )
        )
    )
    )
)</f>
        <v>#Calc</v>
      </c>
      <c r="AJF2" s="5" t="str" cm="1">
        <f t="array" aca="1" ref="AJF2" ca="1">IF(
    AJF$1="", NA(),
    IF(
    AJF$1="Date",
    DateRange(StartDate, EndDate),
    IF(
        VLOOKUP(AJF$1, CHOOSE({1,2}, Timeseries[code], Timeseries[source]), 2, FALSE)="FactSet",
        IF(
        VLOOKUP(AJF$1, CHOOSE({1,2}, Timeseries[code], Timeseries[source_field]), 2, FALSE)="FDS_ECON_DATA",
        _xll.FDSC("", "", "PSETCAL(SEVENDAY);FDS_ECON_DATA('" &amp;
            VLOOKUP(AJF$1, CHOOSE({1,2}, Timeseries[code], Timeseries[source_ticker]), 2, FALSE) &amp;
            "'," &amp; StartDate &amp; "," &amp; EndDate &amp; ", D, NONE, NONE)"
        ),
        _xll.FDSC("", "", "PSETCAL(SEVENDAY);NO_REPEAT_F(SPEC_ID_DATA('" &amp;
            VLOOKUP(AJF$1, CHOOSE({1,2}, Timeseries[code], Timeseries[source_ticker]), 2, FALSE) &amp;
            ":" &amp; VLOOKUP(AJF$1, CHOOSE({1,2}, Timeseries[code], Timeseries[source_field]), 2, FALSE) &amp;
            "','" &amp; StartDate &amp; "','" &amp; EndDate &amp; "', D, NONE, NONE,2))"
        )
        ),
        IF(
        VLOOKUP(AJF$1, CHOOSE({1,2}, Timeseries[code], Timeseries[source]), 2, FALSE)="Bloomberg",
        BDH(
            VLOOKUP(AJF$1, CHOOSE({1,2}, Timeseries[code],Timeseries[source_ticker]), 2, FALSE),
            VLOOKUP(AJF$1, CHOOSE({1,2}, Timeseries[code],Timeseries[source_field]), 2, FALSE),
            StartDate, EndDate, "SORT","FALSE", "DTS","FALSE", "DAYS","C", "FILL","B"
        ),
        IF(
        VLOOKUP(AJF$1, CHOOSE({1,2}, Timeseries[code], Timeseries[source]), 2, FALSE)="Infomax",
        _xll.IMDH(VLOOKUP(AJF$1,CHOOSE({1,2},Timeseries[code],Timeseries[asset_class]),2,FALSE),
        VLOOKUP(AJF$1,CHOOSE({1,2},Timeseries[code],Timeseries[source_ticker]),2,FALSE),
        VLOOKUP(AJF$1,CHOOSE({1,2},Timeseries[code],Timeseries[source_field]),2,FALSE),
        StartDate+2,EndDate+2,9999,
        "Per=일,sort=A,real=false,Bizday=12,Quote=종가,ROUND=9,Pos=20,Orient=V,Title="&amp;VLOOKUP(AJF$1,CHOOSE({1,2},Timeseries[code],Timeseries[name]),2,FALSE)&amp;",DtFmt=1,TmFmt=1,unit=true"),
        NA()
        )
        )
    )
    )
)</f>
        <v>#Calc</v>
      </c>
      <c r="AJG2" s="5" t="str" cm="1">
        <f t="array" aca="1" ref="AJG2" ca="1">IF(
    AJG$1="", NA(),
    IF(
    AJG$1="Date",
    DateRange(StartDate, EndDate),
    IF(
        VLOOKUP(AJG$1, CHOOSE({1,2}, Timeseries[code], Timeseries[source]), 2, FALSE)="FactSet",
        IF(
        VLOOKUP(AJG$1, CHOOSE({1,2}, Timeseries[code], Timeseries[source_field]), 2, FALSE)="FDS_ECON_DATA",
        _xll.FDSC("", "", "PSETCAL(SEVENDAY);FDS_ECON_DATA('" &amp;
            VLOOKUP(AJG$1, CHOOSE({1,2}, Timeseries[code], Timeseries[source_ticker]), 2, FALSE) &amp;
            "'," &amp; StartDate &amp; "," &amp; EndDate &amp; ", D, NONE, NONE)"
        ),
        _xll.FDSC("", "", "PSETCAL(SEVENDAY);NO_REPEAT_F(SPEC_ID_DATA('" &amp;
            VLOOKUP(AJG$1, CHOOSE({1,2}, Timeseries[code], Timeseries[source_ticker]), 2, FALSE) &amp;
            ":" &amp; VLOOKUP(AJG$1, CHOOSE({1,2}, Timeseries[code], Timeseries[source_field]), 2, FALSE) &amp;
            "','" &amp; StartDate &amp; "','" &amp; EndDate &amp; "', D, NONE, NONE,2))"
        )
        ),
        IF(
        VLOOKUP(AJG$1, CHOOSE({1,2}, Timeseries[code], Timeseries[source]), 2, FALSE)="Bloomberg",
        BDH(
            VLOOKUP(AJG$1, CHOOSE({1,2}, Timeseries[code],Timeseries[source_ticker]), 2, FALSE),
            VLOOKUP(AJG$1, CHOOSE({1,2}, Timeseries[code],Timeseries[source_field]), 2, FALSE),
            StartDate, EndDate, "SORT","FALSE", "DTS","FALSE", "DAYS","C", "FILL","B"
        ),
        IF(
        VLOOKUP(AJG$1, CHOOSE({1,2}, Timeseries[code], Timeseries[source]), 2, FALSE)="Infomax",
        _xll.IMDH(VLOOKUP(AJG$1,CHOOSE({1,2},Timeseries[code],Timeseries[asset_class]),2,FALSE),
        VLOOKUP(AJG$1,CHOOSE({1,2},Timeseries[code],Timeseries[source_ticker]),2,FALSE),
        VLOOKUP(AJG$1,CHOOSE({1,2},Timeseries[code],Timeseries[source_field]),2,FALSE),
        StartDate+2,EndDate+2,9999,
        "Per=일,sort=A,real=false,Bizday=12,Quote=종가,ROUND=9,Pos=20,Orient=V,Title="&amp;VLOOKUP(AJG$1,CHOOSE({1,2},Timeseries[code],Timeseries[name]),2,FALSE)&amp;",DtFmt=1,TmFmt=1,unit=true"),
        NA()
        )
        )
    )
    )
)</f>
        <v>#Calc</v>
      </c>
      <c r="AJH2" s="5" t="str" cm="1">
        <f t="array" aca="1" ref="AJH2" ca="1">IF(
    AJH$1="", NA(),
    IF(
    AJH$1="Date",
    DateRange(StartDate, EndDate),
    IF(
        VLOOKUP(AJH$1, CHOOSE({1,2}, Timeseries[code], Timeseries[source]), 2, FALSE)="FactSet",
        IF(
        VLOOKUP(AJH$1, CHOOSE({1,2}, Timeseries[code], Timeseries[source_field]), 2, FALSE)="FDS_ECON_DATA",
        _xll.FDSC("", "", "PSETCAL(SEVENDAY);FDS_ECON_DATA('" &amp;
            VLOOKUP(AJH$1, CHOOSE({1,2}, Timeseries[code], Timeseries[source_ticker]), 2, FALSE) &amp;
            "'," &amp; StartDate &amp; "," &amp; EndDate &amp; ", D, NONE, NONE)"
        ),
        _xll.FDSC("", "", "PSETCAL(SEVENDAY);NO_REPEAT_F(SPEC_ID_DATA('" &amp;
            VLOOKUP(AJH$1, CHOOSE({1,2}, Timeseries[code], Timeseries[source_ticker]), 2, FALSE) &amp;
            ":" &amp; VLOOKUP(AJH$1, CHOOSE({1,2}, Timeseries[code], Timeseries[source_field]), 2, FALSE) &amp;
            "','" &amp; StartDate &amp; "','" &amp; EndDate &amp; "', D, NONE, NONE,2))"
        )
        ),
        IF(
        VLOOKUP(AJH$1, CHOOSE({1,2}, Timeseries[code], Timeseries[source]), 2, FALSE)="Bloomberg",
        BDH(
            VLOOKUP(AJH$1, CHOOSE({1,2}, Timeseries[code],Timeseries[source_ticker]), 2, FALSE),
            VLOOKUP(AJH$1, CHOOSE({1,2}, Timeseries[code],Timeseries[source_field]), 2, FALSE),
            StartDate, EndDate, "SORT","FALSE", "DTS","FALSE", "DAYS","C", "FILL","B"
        ),
        IF(
        VLOOKUP(AJH$1, CHOOSE({1,2}, Timeseries[code], Timeseries[source]), 2, FALSE)="Infomax",
        _xll.IMDH(VLOOKUP(AJH$1,CHOOSE({1,2},Timeseries[code],Timeseries[asset_class]),2,FALSE),
        VLOOKUP(AJH$1,CHOOSE({1,2},Timeseries[code],Timeseries[source_ticker]),2,FALSE),
        VLOOKUP(AJH$1,CHOOSE({1,2},Timeseries[code],Timeseries[source_field]),2,FALSE),
        StartDate+2,EndDate+2,9999,
        "Per=일,sort=A,real=false,Bizday=12,Quote=종가,ROUND=9,Pos=20,Orient=V,Title="&amp;VLOOKUP(AJH$1,CHOOSE({1,2},Timeseries[code],Timeseries[name]),2,FALSE)&amp;",DtFmt=1,TmFmt=1,unit=true"),
        NA()
        )
        )
    )
    )
)</f>
        <v>#Calc</v>
      </c>
      <c r="AJI2" s="5" t="str" cm="1">
        <f t="array" aca="1" ref="AJI2" ca="1">IF(
    AJI$1="", NA(),
    IF(
    AJI$1="Date",
    DateRange(StartDate, EndDate),
    IF(
        VLOOKUP(AJI$1, CHOOSE({1,2}, Timeseries[code], Timeseries[source]), 2, FALSE)="FactSet",
        IF(
        VLOOKUP(AJI$1, CHOOSE({1,2}, Timeseries[code], Timeseries[source_field]), 2, FALSE)="FDS_ECON_DATA",
        _xll.FDSC("", "", "PSETCAL(SEVENDAY);FDS_ECON_DATA('" &amp;
            VLOOKUP(AJI$1, CHOOSE({1,2}, Timeseries[code], Timeseries[source_ticker]), 2, FALSE) &amp;
            "'," &amp; StartDate &amp; "," &amp; EndDate &amp; ", D, NONE, NONE)"
        ),
        _xll.FDSC("", "", "PSETCAL(SEVENDAY);NO_REPEAT_F(SPEC_ID_DATA('" &amp;
            VLOOKUP(AJI$1, CHOOSE({1,2}, Timeseries[code], Timeseries[source_ticker]), 2, FALSE) &amp;
            ":" &amp; VLOOKUP(AJI$1, CHOOSE({1,2}, Timeseries[code], Timeseries[source_field]), 2, FALSE) &amp;
            "','" &amp; StartDate &amp; "','" &amp; EndDate &amp; "', D, NONE, NONE,2))"
        )
        ),
        IF(
        VLOOKUP(AJI$1, CHOOSE({1,2}, Timeseries[code], Timeseries[source]), 2, FALSE)="Bloomberg",
        BDH(
            VLOOKUP(AJI$1, CHOOSE({1,2}, Timeseries[code],Timeseries[source_ticker]), 2, FALSE),
            VLOOKUP(AJI$1, CHOOSE({1,2}, Timeseries[code],Timeseries[source_field]), 2, FALSE),
            StartDate, EndDate, "SORT","FALSE", "DTS","FALSE", "DAYS","C", "FILL","B"
        ),
        IF(
        VLOOKUP(AJI$1, CHOOSE({1,2}, Timeseries[code], Timeseries[source]), 2, FALSE)="Infomax",
        _xll.IMDH(VLOOKUP(AJI$1,CHOOSE({1,2},Timeseries[code],Timeseries[asset_class]),2,FALSE),
        VLOOKUP(AJI$1,CHOOSE({1,2},Timeseries[code],Timeseries[source_ticker]),2,FALSE),
        VLOOKUP(AJI$1,CHOOSE({1,2},Timeseries[code],Timeseries[source_field]),2,FALSE),
        StartDate+2,EndDate+2,9999,
        "Per=일,sort=A,real=false,Bizday=12,Quote=종가,ROUND=9,Pos=20,Orient=V,Title="&amp;VLOOKUP(AJI$1,CHOOSE({1,2},Timeseries[code],Timeseries[name]),2,FALSE)&amp;",DtFmt=1,TmFmt=1,unit=true"),
        NA()
        )
        )
    )
    )
)</f>
        <v>#Calc</v>
      </c>
      <c r="AJJ2" s="5" t="str" cm="1">
        <f t="array" aca="1" ref="AJJ2" ca="1">IF(
    AJJ$1="", NA(),
    IF(
    AJJ$1="Date",
    DateRange(StartDate, EndDate),
    IF(
        VLOOKUP(AJJ$1, CHOOSE({1,2}, Timeseries[code], Timeseries[source]), 2, FALSE)="FactSet",
        IF(
        VLOOKUP(AJJ$1, CHOOSE({1,2}, Timeseries[code], Timeseries[source_field]), 2, FALSE)="FDS_ECON_DATA",
        _xll.FDSC("", "", "PSETCAL(SEVENDAY);FDS_ECON_DATA('" &amp;
            VLOOKUP(AJJ$1, CHOOSE({1,2}, Timeseries[code], Timeseries[source_ticker]), 2, FALSE) &amp;
            "'," &amp; StartDate &amp; "," &amp; EndDate &amp; ", D, NONE, NONE)"
        ),
        _xll.FDSC("", "", "PSETCAL(SEVENDAY);NO_REPEAT_F(SPEC_ID_DATA('" &amp;
            VLOOKUP(AJJ$1, CHOOSE({1,2}, Timeseries[code], Timeseries[source_ticker]), 2, FALSE) &amp;
            ":" &amp; VLOOKUP(AJJ$1, CHOOSE({1,2}, Timeseries[code], Timeseries[source_field]), 2, FALSE) &amp;
            "','" &amp; StartDate &amp; "','" &amp; EndDate &amp; "', D, NONE, NONE,2))"
        )
        ),
        IF(
        VLOOKUP(AJJ$1, CHOOSE({1,2}, Timeseries[code], Timeseries[source]), 2, FALSE)="Bloomberg",
        BDH(
            VLOOKUP(AJJ$1, CHOOSE({1,2}, Timeseries[code],Timeseries[source_ticker]), 2, FALSE),
            VLOOKUP(AJJ$1, CHOOSE({1,2}, Timeseries[code],Timeseries[source_field]), 2, FALSE),
            StartDate, EndDate, "SORT","FALSE", "DTS","FALSE", "DAYS","C", "FILL","B"
        ),
        IF(
        VLOOKUP(AJJ$1, CHOOSE({1,2}, Timeseries[code], Timeseries[source]), 2, FALSE)="Infomax",
        _xll.IMDH(VLOOKUP(AJJ$1,CHOOSE({1,2},Timeseries[code],Timeseries[asset_class]),2,FALSE),
        VLOOKUP(AJJ$1,CHOOSE({1,2},Timeseries[code],Timeseries[source_ticker]),2,FALSE),
        VLOOKUP(AJJ$1,CHOOSE({1,2},Timeseries[code],Timeseries[source_field]),2,FALSE),
        StartDate+2,EndDate+2,9999,
        "Per=일,sort=A,real=false,Bizday=12,Quote=종가,ROUND=9,Pos=20,Orient=V,Title="&amp;VLOOKUP(AJJ$1,CHOOSE({1,2},Timeseries[code],Timeseries[name]),2,FALSE)&amp;",DtFmt=1,TmFmt=1,unit=true"),
        NA()
        )
        )
    )
    )
)</f>
        <v>#Calc</v>
      </c>
      <c r="AJK2" s="5" t="str" cm="1">
        <f t="array" aca="1" ref="AJK2" ca="1">IF(
    AJK$1="", NA(),
    IF(
    AJK$1="Date",
    DateRange(StartDate, EndDate),
    IF(
        VLOOKUP(AJK$1, CHOOSE({1,2}, Timeseries[code], Timeseries[source]), 2, FALSE)="FactSet",
        IF(
        VLOOKUP(AJK$1, CHOOSE({1,2}, Timeseries[code], Timeseries[source_field]), 2, FALSE)="FDS_ECON_DATA",
        _xll.FDSC("", "", "PSETCAL(SEVENDAY);FDS_ECON_DATA('" &amp;
            VLOOKUP(AJK$1, CHOOSE({1,2}, Timeseries[code], Timeseries[source_ticker]), 2, FALSE) &amp;
            "'," &amp; StartDate &amp; "," &amp; EndDate &amp; ", D, NONE, NONE)"
        ),
        _xll.FDSC("", "", "PSETCAL(SEVENDAY);NO_REPEAT_F(SPEC_ID_DATA('" &amp;
            VLOOKUP(AJK$1, CHOOSE({1,2}, Timeseries[code], Timeseries[source_ticker]), 2, FALSE) &amp;
            ":" &amp; VLOOKUP(AJK$1, CHOOSE({1,2}, Timeseries[code], Timeseries[source_field]), 2, FALSE) &amp;
            "','" &amp; StartDate &amp; "','" &amp; EndDate &amp; "', D, NONE, NONE,2))"
        )
        ),
        IF(
        VLOOKUP(AJK$1, CHOOSE({1,2}, Timeseries[code], Timeseries[source]), 2, FALSE)="Bloomberg",
        BDH(
            VLOOKUP(AJK$1, CHOOSE({1,2}, Timeseries[code],Timeseries[source_ticker]), 2, FALSE),
            VLOOKUP(AJK$1, CHOOSE({1,2}, Timeseries[code],Timeseries[source_field]), 2, FALSE),
            StartDate, EndDate, "SORT","FALSE", "DTS","FALSE", "DAYS","C", "FILL","B"
        ),
        IF(
        VLOOKUP(AJK$1, CHOOSE({1,2}, Timeseries[code], Timeseries[source]), 2, FALSE)="Infomax",
        _xll.IMDH(VLOOKUP(AJK$1,CHOOSE({1,2},Timeseries[code],Timeseries[asset_class]),2,FALSE),
        VLOOKUP(AJK$1,CHOOSE({1,2},Timeseries[code],Timeseries[source_ticker]),2,FALSE),
        VLOOKUP(AJK$1,CHOOSE({1,2},Timeseries[code],Timeseries[source_field]),2,FALSE),
        StartDate+2,EndDate+2,9999,
        "Per=일,sort=A,real=false,Bizday=12,Quote=종가,ROUND=9,Pos=20,Orient=V,Title="&amp;VLOOKUP(AJK$1,CHOOSE({1,2},Timeseries[code],Timeseries[name]),2,FALSE)&amp;",DtFmt=1,TmFmt=1,unit=true"),
        NA()
        )
        )
    )
    )
)</f>
        <v>#Calc</v>
      </c>
      <c r="AJL2" s="5" t="str" cm="1">
        <f t="array" aca="1" ref="AJL2" ca="1">IF(
    AJL$1="", NA(),
    IF(
    AJL$1="Date",
    DateRange(StartDate, EndDate),
    IF(
        VLOOKUP(AJL$1, CHOOSE({1,2}, Timeseries[code], Timeseries[source]), 2, FALSE)="FactSet",
        IF(
        VLOOKUP(AJL$1, CHOOSE({1,2}, Timeseries[code], Timeseries[source_field]), 2, FALSE)="FDS_ECON_DATA",
        _xll.FDSC("", "", "PSETCAL(SEVENDAY);FDS_ECON_DATA('" &amp;
            VLOOKUP(AJL$1, CHOOSE({1,2}, Timeseries[code], Timeseries[source_ticker]), 2, FALSE) &amp;
            "'," &amp; StartDate &amp; "," &amp; EndDate &amp; ", D, NONE, NONE)"
        ),
        _xll.FDSC("", "", "PSETCAL(SEVENDAY);NO_REPEAT_F(SPEC_ID_DATA('" &amp;
            VLOOKUP(AJL$1, CHOOSE({1,2}, Timeseries[code], Timeseries[source_ticker]), 2, FALSE) &amp;
            ":" &amp; VLOOKUP(AJL$1, CHOOSE({1,2}, Timeseries[code], Timeseries[source_field]), 2, FALSE) &amp;
            "','" &amp; StartDate &amp; "','" &amp; EndDate &amp; "', D, NONE, NONE,2))"
        )
        ),
        IF(
        VLOOKUP(AJL$1, CHOOSE({1,2}, Timeseries[code], Timeseries[source]), 2, FALSE)="Bloomberg",
        BDH(
            VLOOKUP(AJL$1, CHOOSE({1,2}, Timeseries[code],Timeseries[source_ticker]), 2, FALSE),
            VLOOKUP(AJL$1, CHOOSE({1,2}, Timeseries[code],Timeseries[source_field]), 2, FALSE),
            StartDate, EndDate, "SORT","FALSE", "DTS","FALSE", "DAYS","C", "FILL","B"
        ),
        IF(
        VLOOKUP(AJL$1, CHOOSE({1,2}, Timeseries[code], Timeseries[source]), 2, FALSE)="Infomax",
        _xll.IMDH(VLOOKUP(AJL$1,CHOOSE({1,2},Timeseries[code],Timeseries[asset_class]),2,FALSE),
        VLOOKUP(AJL$1,CHOOSE({1,2},Timeseries[code],Timeseries[source_ticker]),2,FALSE),
        VLOOKUP(AJL$1,CHOOSE({1,2},Timeseries[code],Timeseries[source_field]),2,FALSE),
        StartDate+2,EndDate+2,9999,
        "Per=일,sort=A,real=false,Bizday=12,Quote=종가,ROUND=9,Pos=20,Orient=V,Title="&amp;VLOOKUP(AJL$1,CHOOSE({1,2},Timeseries[code],Timeseries[name]),2,FALSE)&amp;",DtFmt=1,TmFmt=1,unit=true"),
        NA()
        )
        )
    )
    )
)</f>
        <v>#Calc</v>
      </c>
      <c r="AJM2" s="5" t="str" cm="1">
        <f t="array" aca="1" ref="AJM2" ca="1">IF(
    AJM$1="", NA(),
    IF(
    AJM$1="Date",
    DateRange(StartDate, EndDate),
    IF(
        VLOOKUP(AJM$1, CHOOSE({1,2}, Timeseries[code], Timeseries[source]), 2, FALSE)="FactSet",
        IF(
        VLOOKUP(AJM$1, CHOOSE({1,2}, Timeseries[code], Timeseries[source_field]), 2, FALSE)="FDS_ECON_DATA",
        _xll.FDSC("", "", "PSETCAL(SEVENDAY);FDS_ECON_DATA('" &amp;
            VLOOKUP(AJM$1, CHOOSE({1,2}, Timeseries[code], Timeseries[source_ticker]), 2, FALSE) &amp;
            "'," &amp; StartDate &amp; "," &amp; EndDate &amp; ", D, NONE, NONE)"
        ),
        _xll.FDSC("", "", "PSETCAL(SEVENDAY);NO_REPEAT_F(SPEC_ID_DATA('" &amp;
            VLOOKUP(AJM$1, CHOOSE({1,2}, Timeseries[code], Timeseries[source_ticker]), 2, FALSE) &amp;
            ":" &amp; VLOOKUP(AJM$1, CHOOSE({1,2}, Timeseries[code], Timeseries[source_field]), 2, FALSE) &amp;
            "','" &amp; StartDate &amp; "','" &amp; EndDate &amp; "', D, NONE, NONE,2))"
        )
        ),
        IF(
        VLOOKUP(AJM$1, CHOOSE({1,2}, Timeseries[code], Timeseries[source]), 2, FALSE)="Bloomberg",
        BDH(
            VLOOKUP(AJM$1, CHOOSE({1,2}, Timeseries[code],Timeseries[source_ticker]), 2, FALSE),
            VLOOKUP(AJM$1, CHOOSE({1,2}, Timeseries[code],Timeseries[source_field]), 2, FALSE),
            StartDate, EndDate, "SORT","FALSE", "DTS","FALSE", "DAYS","C", "FILL","B"
        ),
        IF(
        VLOOKUP(AJM$1, CHOOSE({1,2}, Timeseries[code], Timeseries[source]), 2, FALSE)="Infomax",
        _xll.IMDH(VLOOKUP(AJM$1,CHOOSE({1,2},Timeseries[code],Timeseries[asset_class]),2,FALSE),
        VLOOKUP(AJM$1,CHOOSE({1,2},Timeseries[code],Timeseries[source_ticker]),2,FALSE),
        VLOOKUP(AJM$1,CHOOSE({1,2},Timeseries[code],Timeseries[source_field]),2,FALSE),
        StartDate+2,EndDate+2,9999,
        "Per=일,sort=A,real=false,Bizday=12,Quote=종가,ROUND=9,Pos=20,Orient=V,Title="&amp;VLOOKUP(AJM$1,CHOOSE({1,2},Timeseries[code],Timeseries[name]),2,FALSE)&amp;",DtFmt=1,TmFmt=1,unit=true"),
        NA()
        )
        )
    )
    )
)</f>
        <v>#Calc</v>
      </c>
      <c r="AJN2" s="5" t="str" cm="1">
        <f t="array" aca="1" ref="AJN2" ca="1">IF(
    AJN$1="", NA(),
    IF(
    AJN$1="Date",
    DateRange(StartDate, EndDate),
    IF(
        VLOOKUP(AJN$1, CHOOSE({1,2}, Timeseries[code], Timeseries[source]), 2, FALSE)="FactSet",
        IF(
        VLOOKUP(AJN$1, CHOOSE({1,2}, Timeseries[code], Timeseries[source_field]), 2, FALSE)="FDS_ECON_DATA",
        _xll.FDSC("", "", "PSETCAL(SEVENDAY);FDS_ECON_DATA('" &amp;
            VLOOKUP(AJN$1, CHOOSE({1,2}, Timeseries[code], Timeseries[source_ticker]), 2, FALSE) &amp;
            "'," &amp; StartDate &amp; "," &amp; EndDate &amp; ", D, NONE, NONE)"
        ),
        _xll.FDSC("", "", "PSETCAL(SEVENDAY);NO_REPEAT_F(SPEC_ID_DATA('" &amp;
            VLOOKUP(AJN$1, CHOOSE({1,2}, Timeseries[code], Timeseries[source_ticker]), 2, FALSE) &amp;
            ":" &amp; VLOOKUP(AJN$1, CHOOSE({1,2}, Timeseries[code], Timeseries[source_field]), 2, FALSE) &amp;
            "','" &amp; StartDate &amp; "','" &amp; EndDate &amp; "', D, NONE, NONE,2))"
        )
        ),
        IF(
        VLOOKUP(AJN$1, CHOOSE({1,2}, Timeseries[code], Timeseries[source]), 2, FALSE)="Bloomberg",
        BDH(
            VLOOKUP(AJN$1, CHOOSE({1,2}, Timeseries[code],Timeseries[source_ticker]), 2, FALSE),
            VLOOKUP(AJN$1, CHOOSE({1,2}, Timeseries[code],Timeseries[source_field]), 2, FALSE),
            StartDate, EndDate, "SORT","FALSE", "DTS","FALSE", "DAYS","C", "FILL","B"
        ),
        IF(
        VLOOKUP(AJN$1, CHOOSE({1,2}, Timeseries[code], Timeseries[source]), 2, FALSE)="Infomax",
        _xll.IMDH(VLOOKUP(AJN$1,CHOOSE({1,2},Timeseries[code],Timeseries[asset_class]),2,FALSE),
        VLOOKUP(AJN$1,CHOOSE({1,2},Timeseries[code],Timeseries[source_ticker]),2,FALSE),
        VLOOKUP(AJN$1,CHOOSE({1,2},Timeseries[code],Timeseries[source_field]),2,FALSE),
        StartDate+2,EndDate+2,9999,
        "Per=일,sort=A,real=false,Bizday=12,Quote=종가,ROUND=9,Pos=20,Orient=V,Title="&amp;VLOOKUP(AJN$1,CHOOSE({1,2},Timeseries[code],Timeseries[name]),2,FALSE)&amp;",DtFmt=1,TmFmt=1,unit=true"),
        NA()
        )
        )
    )
    )
)</f>
        <v>#Calc</v>
      </c>
      <c r="AJO2" s="5" t="str" cm="1">
        <f t="array" aca="1" ref="AJO2" ca="1">IF(
    AJO$1="", NA(),
    IF(
    AJO$1="Date",
    DateRange(StartDate, EndDate),
    IF(
        VLOOKUP(AJO$1, CHOOSE({1,2}, Timeseries[code], Timeseries[source]), 2, FALSE)="FactSet",
        IF(
        VLOOKUP(AJO$1, CHOOSE({1,2}, Timeseries[code], Timeseries[source_field]), 2, FALSE)="FDS_ECON_DATA",
        _xll.FDSC("", "", "PSETCAL(SEVENDAY);FDS_ECON_DATA('" &amp;
            VLOOKUP(AJO$1, CHOOSE({1,2}, Timeseries[code], Timeseries[source_ticker]), 2, FALSE) &amp;
            "'," &amp; StartDate &amp; "," &amp; EndDate &amp; ", D, NONE, NONE)"
        ),
        _xll.FDSC("", "", "PSETCAL(SEVENDAY);NO_REPEAT_F(SPEC_ID_DATA('" &amp;
            VLOOKUP(AJO$1, CHOOSE({1,2}, Timeseries[code], Timeseries[source_ticker]), 2, FALSE) &amp;
            ":" &amp; VLOOKUP(AJO$1, CHOOSE({1,2}, Timeseries[code], Timeseries[source_field]), 2, FALSE) &amp;
            "','" &amp; StartDate &amp; "','" &amp; EndDate &amp; "', D, NONE, NONE,2))"
        )
        ),
        IF(
        VLOOKUP(AJO$1, CHOOSE({1,2}, Timeseries[code], Timeseries[source]), 2, FALSE)="Bloomberg",
        BDH(
            VLOOKUP(AJO$1, CHOOSE({1,2}, Timeseries[code],Timeseries[source_ticker]), 2, FALSE),
            VLOOKUP(AJO$1, CHOOSE({1,2}, Timeseries[code],Timeseries[source_field]), 2, FALSE),
            StartDate, EndDate, "SORT","FALSE", "DTS","FALSE", "DAYS","C", "FILL","B"
        ),
        IF(
        VLOOKUP(AJO$1, CHOOSE({1,2}, Timeseries[code], Timeseries[source]), 2, FALSE)="Infomax",
        _xll.IMDH(VLOOKUP(AJO$1,CHOOSE({1,2},Timeseries[code],Timeseries[asset_class]),2,FALSE),
        VLOOKUP(AJO$1,CHOOSE({1,2},Timeseries[code],Timeseries[source_ticker]),2,FALSE),
        VLOOKUP(AJO$1,CHOOSE({1,2},Timeseries[code],Timeseries[source_field]),2,FALSE),
        StartDate+2,EndDate+2,9999,
        "Per=일,sort=A,real=false,Bizday=12,Quote=종가,ROUND=9,Pos=20,Orient=V,Title="&amp;VLOOKUP(AJO$1,CHOOSE({1,2},Timeseries[code],Timeseries[name]),2,FALSE)&amp;",DtFmt=1,TmFmt=1,unit=true"),
        NA()
        )
        )
    )
    )
)</f>
        <v>#Calc</v>
      </c>
      <c r="AJP2" s="5" t="str" cm="1">
        <f t="array" aca="1" ref="AJP2" ca="1">IF(
    AJP$1="", NA(),
    IF(
    AJP$1="Date",
    DateRange(StartDate, EndDate),
    IF(
        VLOOKUP(AJP$1, CHOOSE({1,2}, Timeseries[code], Timeseries[source]), 2, FALSE)="FactSet",
        IF(
        VLOOKUP(AJP$1, CHOOSE({1,2}, Timeseries[code], Timeseries[source_field]), 2, FALSE)="FDS_ECON_DATA",
        _xll.FDSC("", "", "PSETCAL(SEVENDAY);FDS_ECON_DATA('" &amp;
            VLOOKUP(AJP$1, CHOOSE({1,2}, Timeseries[code], Timeseries[source_ticker]), 2, FALSE) &amp;
            "'," &amp; StartDate &amp; "," &amp; EndDate &amp; ", D, NONE, NONE)"
        ),
        _xll.FDSC("", "", "PSETCAL(SEVENDAY);NO_REPEAT_F(SPEC_ID_DATA('" &amp;
            VLOOKUP(AJP$1, CHOOSE({1,2}, Timeseries[code], Timeseries[source_ticker]), 2, FALSE) &amp;
            ":" &amp; VLOOKUP(AJP$1, CHOOSE({1,2}, Timeseries[code], Timeseries[source_field]), 2, FALSE) &amp;
            "','" &amp; StartDate &amp; "','" &amp; EndDate &amp; "', D, NONE, NONE,2))"
        )
        ),
        IF(
        VLOOKUP(AJP$1, CHOOSE({1,2}, Timeseries[code], Timeseries[source]), 2, FALSE)="Bloomberg",
        BDH(
            VLOOKUP(AJP$1, CHOOSE({1,2}, Timeseries[code],Timeseries[source_ticker]), 2, FALSE),
            VLOOKUP(AJP$1, CHOOSE({1,2}, Timeseries[code],Timeseries[source_field]), 2, FALSE),
            StartDate, EndDate, "SORT","FALSE", "DTS","FALSE", "DAYS","C", "FILL","B"
        ),
        IF(
        VLOOKUP(AJP$1, CHOOSE({1,2}, Timeseries[code], Timeseries[source]), 2, FALSE)="Infomax",
        _xll.IMDH(VLOOKUP(AJP$1,CHOOSE({1,2},Timeseries[code],Timeseries[asset_class]),2,FALSE),
        VLOOKUP(AJP$1,CHOOSE({1,2},Timeseries[code],Timeseries[source_ticker]),2,FALSE),
        VLOOKUP(AJP$1,CHOOSE({1,2},Timeseries[code],Timeseries[source_field]),2,FALSE),
        StartDate+2,EndDate+2,9999,
        "Per=일,sort=A,real=false,Bizday=12,Quote=종가,ROUND=9,Pos=20,Orient=V,Title="&amp;VLOOKUP(AJP$1,CHOOSE({1,2},Timeseries[code],Timeseries[name]),2,FALSE)&amp;",DtFmt=1,TmFmt=1,unit=true"),
        NA()
        )
        )
    )
    )
)</f>
        <v>#Calc</v>
      </c>
      <c r="AJQ2" s="5" t="str" cm="1">
        <f t="array" aca="1" ref="AJQ2" ca="1">IF(
    AJQ$1="", NA(),
    IF(
    AJQ$1="Date",
    DateRange(StartDate, EndDate),
    IF(
        VLOOKUP(AJQ$1, CHOOSE({1,2}, Timeseries[code], Timeseries[source]), 2, FALSE)="FactSet",
        IF(
        VLOOKUP(AJQ$1, CHOOSE({1,2}, Timeseries[code], Timeseries[source_field]), 2, FALSE)="FDS_ECON_DATA",
        _xll.FDSC("", "", "PSETCAL(SEVENDAY);FDS_ECON_DATA('" &amp;
            VLOOKUP(AJQ$1, CHOOSE({1,2}, Timeseries[code], Timeseries[source_ticker]), 2, FALSE) &amp;
            "'," &amp; StartDate &amp; "," &amp; EndDate &amp; ", D, NONE, NONE)"
        ),
        _xll.FDSC("", "", "PSETCAL(SEVENDAY);NO_REPEAT_F(SPEC_ID_DATA('" &amp;
            VLOOKUP(AJQ$1, CHOOSE({1,2}, Timeseries[code], Timeseries[source_ticker]), 2, FALSE) &amp;
            ":" &amp; VLOOKUP(AJQ$1, CHOOSE({1,2}, Timeseries[code], Timeseries[source_field]), 2, FALSE) &amp;
            "','" &amp; StartDate &amp; "','" &amp; EndDate &amp; "', D, NONE, NONE,2))"
        )
        ),
        IF(
        VLOOKUP(AJQ$1, CHOOSE({1,2}, Timeseries[code], Timeseries[source]), 2, FALSE)="Bloomberg",
        BDH(
            VLOOKUP(AJQ$1, CHOOSE({1,2}, Timeseries[code],Timeseries[source_ticker]), 2, FALSE),
            VLOOKUP(AJQ$1, CHOOSE({1,2}, Timeseries[code],Timeseries[source_field]), 2, FALSE),
            StartDate, EndDate, "SORT","FALSE", "DTS","FALSE", "DAYS","C", "FILL","B"
        ),
        IF(
        VLOOKUP(AJQ$1, CHOOSE({1,2}, Timeseries[code], Timeseries[source]), 2, FALSE)="Infomax",
        _xll.IMDH(VLOOKUP(AJQ$1,CHOOSE({1,2},Timeseries[code],Timeseries[asset_class]),2,FALSE),
        VLOOKUP(AJQ$1,CHOOSE({1,2},Timeseries[code],Timeseries[source_ticker]),2,FALSE),
        VLOOKUP(AJQ$1,CHOOSE({1,2},Timeseries[code],Timeseries[source_field]),2,FALSE),
        StartDate+2,EndDate+2,9999,
        "Per=일,sort=A,real=false,Bizday=12,Quote=종가,ROUND=9,Pos=20,Orient=V,Title="&amp;VLOOKUP(AJQ$1,CHOOSE({1,2},Timeseries[code],Timeseries[name]),2,FALSE)&amp;",DtFmt=1,TmFmt=1,unit=true"),
        NA()
        )
        )
    )
    )
)</f>
        <v>#Calc</v>
      </c>
      <c r="AJR2" s="5" t="str" cm="1">
        <f t="array" aca="1" ref="AJR2" ca="1">IF(
    AJR$1="", NA(),
    IF(
    AJR$1="Date",
    DateRange(StartDate, EndDate),
    IF(
        VLOOKUP(AJR$1, CHOOSE({1,2}, Timeseries[code], Timeseries[source]), 2, FALSE)="FactSet",
        IF(
        VLOOKUP(AJR$1, CHOOSE({1,2}, Timeseries[code], Timeseries[source_field]), 2, FALSE)="FDS_ECON_DATA",
        _xll.FDSC("", "", "PSETCAL(SEVENDAY);FDS_ECON_DATA('" &amp;
            VLOOKUP(AJR$1, CHOOSE({1,2}, Timeseries[code], Timeseries[source_ticker]), 2, FALSE) &amp;
            "'," &amp; StartDate &amp; "," &amp; EndDate &amp; ", D, NONE, NONE)"
        ),
        _xll.FDSC("", "", "PSETCAL(SEVENDAY);NO_REPEAT_F(SPEC_ID_DATA('" &amp;
            VLOOKUP(AJR$1, CHOOSE({1,2}, Timeseries[code], Timeseries[source_ticker]), 2, FALSE) &amp;
            ":" &amp; VLOOKUP(AJR$1, CHOOSE({1,2}, Timeseries[code], Timeseries[source_field]), 2, FALSE) &amp;
            "','" &amp; StartDate &amp; "','" &amp; EndDate &amp; "', D, NONE, NONE,2))"
        )
        ),
        IF(
        VLOOKUP(AJR$1, CHOOSE({1,2}, Timeseries[code], Timeseries[source]), 2, FALSE)="Bloomberg",
        BDH(
            VLOOKUP(AJR$1, CHOOSE({1,2}, Timeseries[code],Timeseries[source_ticker]), 2, FALSE),
            VLOOKUP(AJR$1, CHOOSE({1,2}, Timeseries[code],Timeseries[source_field]), 2, FALSE),
            StartDate, EndDate, "SORT","FALSE", "DTS","FALSE", "DAYS","C", "FILL","B"
        ),
        IF(
        VLOOKUP(AJR$1, CHOOSE({1,2}, Timeseries[code], Timeseries[source]), 2, FALSE)="Infomax",
        _xll.IMDH(VLOOKUP(AJR$1,CHOOSE({1,2},Timeseries[code],Timeseries[asset_class]),2,FALSE),
        VLOOKUP(AJR$1,CHOOSE({1,2},Timeseries[code],Timeseries[source_ticker]),2,FALSE),
        VLOOKUP(AJR$1,CHOOSE({1,2},Timeseries[code],Timeseries[source_field]),2,FALSE),
        StartDate+2,EndDate+2,9999,
        "Per=일,sort=A,real=false,Bizday=12,Quote=종가,ROUND=9,Pos=20,Orient=V,Title="&amp;VLOOKUP(AJR$1,CHOOSE({1,2},Timeseries[code],Timeseries[name]),2,FALSE)&amp;",DtFmt=1,TmFmt=1,unit=true"),
        NA()
        )
        )
    )
    )
)</f>
        <v>#Calc</v>
      </c>
      <c r="AJS2" s="5" t="str" cm="1">
        <f t="array" aca="1" ref="AJS2" ca="1">IF(
    AJS$1="", NA(),
    IF(
    AJS$1="Date",
    DateRange(StartDate, EndDate),
    IF(
        VLOOKUP(AJS$1, CHOOSE({1,2}, Timeseries[code], Timeseries[source]), 2, FALSE)="FactSet",
        IF(
        VLOOKUP(AJS$1, CHOOSE({1,2}, Timeseries[code], Timeseries[source_field]), 2, FALSE)="FDS_ECON_DATA",
        _xll.FDSC("", "", "PSETCAL(SEVENDAY);FDS_ECON_DATA('" &amp;
            VLOOKUP(AJS$1, CHOOSE({1,2}, Timeseries[code], Timeseries[source_ticker]), 2, FALSE) &amp;
            "'," &amp; StartDate &amp; "," &amp; EndDate &amp; ", D, NONE, NONE)"
        ),
        _xll.FDSC("", "", "PSETCAL(SEVENDAY);NO_REPEAT_F(SPEC_ID_DATA('" &amp;
            VLOOKUP(AJS$1, CHOOSE({1,2}, Timeseries[code], Timeseries[source_ticker]), 2, FALSE) &amp;
            ":" &amp; VLOOKUP(AJS$1, CHOOSE({1,2}, Timeseries[code], Timeseries[source_field]), 2, FALSE) &amp;
            "','" &amp; StartDate &amp; "','" &amp; EndDate &amp; "', D, NONE, NONE,2))"
        )
        ),
        IF(
        VLOOKUP(AJS$1, CHOOSE({1,2}, Timeseries[code], Timeseries[source]), 2, FALSE)="Bloomberg",
        BDH(
            VLOOKUP(AJS$1, CHOOSE({1,2}, Timeseries[code],Timeseries[source_ticker]), 2, FALSE),
            VLOOKUP(AJS$1, CHOOSE({1,2}, Timeseries[code],Timeseries[source_field]), 2, FALSE),
            StartDate, EndDate, "SORT","FALSE", "DTS","FALSE", "DAYS","C", "FILL","B"
        ),
        IF(
        VLOOKUP(AJS$1, CHOOSE({1,2}, Timeseries[code], Timeseries[source]), 2, FALSE)="Infomax",
        _xll.IMDH(VLOOKUP(AJS$1,CHOOSE({1,2},Timeseries[code],Timeseries[asset_class]),2,FALSE),
        VLOOKUP(AJS$1,CHOOSE({1,2},Timeseries[code],Timeseries[source_ticker]),2,FALSE),
        VLOOKUP(AJS$1,CHOOSE({1,2},Timeseries[code],Timeseries[source_field]),2,FALSE),
        StartDate+2,EndDate+2,9999,
        "Per=일,sort=A,real=false,Bizday=12,Quote=종가,ROUND=9,Pos=20,Orient=V,Title="&amp;VLOOKUP(AJS$1,CHOOSE({1,2},Timeseries[code],Timeseries[name]),2,FALSE)&amp;",DtFmt=1,TmFmt=1,unit=true"),
        NA()
        )
        )
    )
    )
)</f>
        <v>#Calc</v>
      </c>
      <c r="AJT2" s="5" t="str" cm="1">
        <f t="array" aca="1" ref="AJT2" ca="1">IF(
    AJT$1="", NA(),
    IF(
    AJT$1="Date",
    DateRange(StartDate, EndDate),
    IF(
        VLOOKUP(AJT$1, CHOOSE({1,2}, Timeseries[code], Timeseries[source]), 2, FALSE)="FactSet",
        IF(
        VLOOKUP(AJT$1, CHOOSE({1,2}, Timeseries[code], Timeseries[source_field]), 2, FALSE)="FDS_ECON_DATA",
        _xll.FDSC("", "", "PSETCAL(SEVENDAY);FDS_ECON_DATA('" &amp;
            VLOOKUP(AJT$1, CHOOSE({1,2}, Timeseries[code], Timeseries[source_ticker]), 2, FALSE) &amp;
            "'," &amp; StartDate &amp; "," &amp; EndDate &amp; ", D, NONE, NONE)"
        ),
        _xll.FDSC("", "", "PSETCAL(SEVENDAY);NO_REPEAT_F(SPEC_ID_DATA('" &amp;
            VLOOKUP(AJT$1, CHOOSE({1,2}, Timeseries[code], Timeseries[source_ticker]), 2, FALSE) &amp;
            ":" &amp; VLOOKUP(AJT$1, CHOOSE({1,2}, Timeseries[code], Timeseries[source_field]), 2, FALSE) &amp;
            "','" &amp; StartDate &amp; "','" &amp; EndDate &amp; "', D, NONE, NONE,2))"
        )
        ),
        IF(
        VLOOKUP(AJT$1, CHOOSE({1,2}, Timeseries[code], Timeseries[source]), 2, FALSE)="Bloomberg",
        BDH(
            VLOOKUP(AJT$1, CHOOSE({1,2}, Timeseries[code],Timeseries[source_ticker]), 2, FALSE),
            VLOOKUP(AJT$1, CHOOSE({1,2}, Timeseries[code],Timeseries[source_field]), 2, FALSE),
            StartDate, EndDate, "SORT","FALSE", "DTS","FALSE", "DAYS","C", "FILL","B"
        ),
        IF(
        VLOOKUP(AJT$1, CHOOSE({1,2}, Timeseries[code], Timeseries[source]), 2, FALSE)="Infomax",
        _xll.IMDH(VLOOKUP(AJT$1,CHOOSE({1,2},Timeseries[code],Timeseries[asset_class]),2,FALSE),
        VLOOKUP(AJT$1,CHOOSE({1,2},Timeseries[code],Timeseries[source_ticker]),2,FALSE),
        VLOOKUP(AJT$1,CHOOSE({1,2},Timeseries[code],Timeseries[source_field]),2,FALSE),
        StartDate+2,EndDate+2,9999,
        "Per=일,sort=A,real=false,Bizday=12,Quote=종가,ROUND=9,Pos=20,Orient=V,Title="&amp;VLOOKUP(AJT$1,CHOOSE({1,2},Timeseries[code],Timeseries[name]),2,FALSE)&amp;",DtFmt=1,TmFmt=1,unit=true"),
        NA()
        )
        )
    )
    )
)</f>
        <v>#Calc</v>
      </c>
      <c r="AJU2" s="5" t="str" cm="1">
        <f t="array" aca="1" ref="AJU2" ca="1">IF(
    AJU$1="", NA(),
    IF(
    AJU$1="Date",
    DateRange(StartDate, EndDate),
    IF(
        VLOOKUP(AJU$1, CHOOSE({1,2}, Timeseries[code], Timeseries[source]), 2, FALSE)="FactSet",
        IF(
        VLOOKUP(AJU$1, CHOOSE({1,2}, Timeseries[code], Timeseries[source_field]), 2, FALSE)="FDS_ECON_DATA",
        _xll.FDSC("", "", "PSETCAL(SEVENDAY);FDS_ECON_DATA('" &amp;
            VLOOKUP(AJU$1, CHOOSE({1,2}, Timeseries[code], Timeseries[source_ticker]), 2, FALSE) &amp;
            "'," &amp; StartDate &amp; "," &amp; EndDate &amp; ", D, NONE, NONE)"
        ),
        _xll.FDSC("", "", "PSETCAL(SEVENDAY);NO_REPEAT_F(SPEC_ID_DATA('" &amp;
            VLOOKUP(AJU$1, CHOOSE({1,2}, Timeseries[code], Timeseries[source_ticker]), 2, FALSE) &amp;
            ":" &amp; VLOOKUP(AJU$1, CHOOSE({1,2}, Timeseries[code], Timeseries[source_field]), 2, FALSE) &amp;
            "','" &amp; StartDate &amp; "','" &amp; EndDate &amp; "', D, NONE, NONE,2))"
        )
        ),
        IF(
        VLOOKUP(AJU$1, CHOOSE({1,2}, Timeseries[code], Timeseries[source]), 2, FALSE)="Bloomberg",
        BDH(
            VLOOKUP(AJU$1, CHOOSE({1,2}, Timeseries[code],Timeseries[source_ticker]), 2, FALSE),
            VLOOKUP(AJU$1, CHOOSE({1,2}, Timeseries[code],Timeseries[source_field]), 2, FALSE),
            StartDate, EndDate, "SORT","FALSE", "DTS","FALSE", "DAYS","C", "FILL","B"
        ),
        IF(
        VLOOKUP(AJU$1, CHOOSE({1,2}, Timeseries[code], Timeseries[source]), 2, FALSE)="Infomax",
        _xll.IMDH(VLOOKUP(AJU$1,CHOOSE({1,2},Timeseries[code],Timeseries[asset_class]),2,FALSE),
        VLOOKUP(AJU$1,CHOOSE({1,2},Timeseries[code],Timeseries[source_ticker]),2,FALSE),
        VLOOKUP(AJU$1,CHOOSE({1,2},Timeseries[code],Timeseries[source_field]),2,FALSE),
        StartDate+2,EndDate+2,9999,
        "Per=일,sort=A,real=false,Bizday=12,Quote=종가,ROUND=9,Pos=20,Orient=V,Title="&amp;VLOOKUP(AJU$1,CHOOSE({1,2},Timeseries[code],Timeseries[name]),2,FALSE)&amp;",DtFmt=1,TmFmt=1,unit=true"),
        NA()
        )
        )
    )
    )
)</f>
        <v>#Calc</v>
      </c>
      <c r="AJV2" s="5" t="str" cm="1">
        <f t="array" aca="1" ref="AJV2" ca="1">IF(
    AJV$1="", NA(),
    IF(
    AJV$1="Date",
    DateRange(StartDate, EndDate),
    IF(
        VLOOKUP(AJV$1, CHOOSE({1,2}, Timeseries[code], Timeseries[source]), 2, FALSE)="FactSet",
        IF(
        VLOOKUP(AJV$1, CHOOSE({1,2}, Timeseries[code], Timeseries[source_field]), 2, FALSE)="FDS_ECON_DATA",
        _xll.FDSC("", "", "PSETCAL(SEVENDAY);FDS_ECON_DATA('" &amp;
            VLOOKUP(AJV$1, CHOOSE({1,2}, Timeseries[code], Timeseries[source_ticker]), 2, FALSE) &amp;
            "'," &amp; StartDate &amp; "," &amp; EndDate &amp; ", D, NONE, NONE)"
        ),
        _xll.FDSC("", "", "PSETCAL(SEVENDAY);NO_REPEAT_F(SPEC_ID_DATA('" &amp;
            VLOOKUP(AJV$1, CHOOSE({1,2}, Timeseries[code], Timeseries[source_ticker]), 2, FALSE) &amp;
            ":" &amp; VLOOKUP(AJV$1, CHOOSE({1,2}, Timeseries[code], Timeseries[source_field]), 2, FALSE) &amp;
            "','" &amp; StartDate &amp; "','" &amp; EndDate &amp; "', D, NONE, NONE,2))"
        )
        ),
        IF(
        VLOOKUP(AJV$1, CHOOSE({1,2}, Timeseries[code], Timeseries[source]), 2, FALSE)="Bloomberg",
        BDH(
            VLOOKUP(AJV$1, CHOOSE({1,2}, Timeseries[code],Timeseries[source_ticker]), 2, FALSE),
            VLOOKUP(AJV$1, CHOOSE({1,2}, Timeseries[code],Timeseries[source_field]), 2, FALSE),
            StartDate, EndDate, "SORT","FALSE", "DTS","FALSE", "DAYS","C", "FILL","B"
        ),
        IF(
        VLOOKUP(AJV$1, CHOOSE({1,2}, Timeseries[code], Timeseries[source]), 2, FALSE)="Infomax",
        _xll.IMDH(VLOOKUP(AJV$1,CHOOSE({1,2},Timeseries[code],Timeseries[asset_class]),2,FALSE),
        VLOOKUP(AJV$1,CHOOSE({1,2},Timeseries[code],Timeseries[source_ticker]),2,FALSE),
        VLOOKUP(AJV$1,CHOOSE({1,2},Timeseries[code],Timeseries[source_field]),2,FALSE),
        StartDate+2,EndDate+2,9999,
        "Per=일,sort=A,real=false,Bizday=12,Quote=종가,ROUND=9,Pos=20,Orient=V,Title="&amp;VLOOKUP(AJV$1,CHOOSE({1,2},Timeseries[code],Timeseries[name]),2,FALSE)&amp;",DtFmt=1,TmFmt=1,unit=true"),
        NA()
        )
        )
    )
    )
)</f>
        <v>#Calc</v>
      </c>
      <c r="AJW2" s="5" t="str" cm="1">
        <f t="array" aca="1" ref="AJW2" ca="1">IF(
    AJW$1="", NA(),
    IF(
    AJW$1="Date",
    DateRange(StartDate, EndDate),
    IF(
        VLOOKUP(AJW$1, CHOOSE({1,2}, Timeseries[code], Timeseries[source]), 2, FALSE)="FactSet",
        IF(
        VLOOKUP(AJW$1, CHOOSE({1,2}, Timeseries[code], Timeseries[source_field]), 2, FALSE)="FDS_ECON_DATA",
        _xll.FDSC("", "", "PSETCAL(SEVENDAY);FDS_ECON_DATA('" &amp;
            VLOOKUP(AJW$1, CHOOSE({1,2}, Timeseries[code], Timeseries[source_ticker]), 2, FALSE) &amp;
            "'," &amp; StartDate &amp; "," &amp; EndDate &amp; ", D, NONE, NONE)"
        ),
        _xll.FDSC("", "", "PSETCAL(SEVENDAY);NO_REPEAT_F(SPEC_ID_DATA('" &amp;
            VLOOKUP(AJW$1, CHOOSE({1,2}, Timeseries[code], Timeseries[source_ticker]), 2, FALSE) &amp;
            ":" &amp; VLOOKUP(AJW$1, CHOOSE({1,2}, Timeseries[code], Timeseries[source_field]), 2, FALSE) &amp;
            "','" &amp; StartDate &amp; "','" &amp; EndDate &amp; "', D, NONE, NONE,2))"
        )
        ),
        IF(
        VLOOKUP(AJW$1, CHOOSE({1,2}, Timeseries[code], Timeseries[source]), 2, FALSE)="Bloomberg",
        BDH(
            VLOOKUP(AJW$1, CHOOSE({1,2}, Timeseries[code],Timeseries[source_ticker]), 2, FALSE),
            VLOOKUP(AJW$1, CHOOSE({1,2}, Timeseries[code],Timeseries[source_field]), 2, FALSE),
            StartDate, EndDate, "SORT","FALSE", "DTS","FALSE", "DAYS","C", "FILL","B"
        ),
        IF(
        VLOOKUP(AJW$1, CHOOSE({1,2}, Timeseries[code], Timeseries[source]), 2, FALSE)="Infomax",
        _xll.IMDH(VLOOKUP(AJW$1,CHOOSE({1,2},Timeseries[code],Timeseries[asset_class]),2,FALSE),
        VLOOKUP(AJW$1,CHOOSE({1,2},Timeseries[code],Timeseries[source_ticker]),2,FALSE),
        VLOOKUP(AJW$1,CHOOSE({1,2},Timeseries[code],Timeseries[source_field]),2,FALSE),
        StartDate+2,EndDate+2,9999,
        "Per=일,sort=A,real=false,Bizday=12,Quote=종가,ROUND=9,Pos=20,Orient=V,Title="&amp;VLOOKUP(AJW$1,CHOOSE({1,2},Timeseries[code],Timeseries[name]),2,FALSE)&amp;",DtFmt=1,TmFmt=1,unit=true"),
        NA()
        )
        )
    )
    )
)</f>
        <v>#Calc</v>
      </c>
      <c r="AJX2" s="5" t="str" cm="1">
        <f t="array" aca="1" ref="AJX2" ca="1">IF(
    AJX$1="", NA(),
    IF(
    AJX$1="Date",
    DateRange(StartDate, EndDate),
    IF(
        VLOOKUP(AJX$1, CHOOSE({1,2}, Timeseries[code], Timeseries[source]), 2, FALSE)="FactSet",
        IF(
        VLOOKUP(AJX$1, CHOOSE({1,2}, Timeseries[code], Timeseries[source_field]), 2, FALSE)="FDS_ECON_DATA",
        _xll.FDSC("", "", "PSETCAL(SEVENDAY);FDS_ECON_DATA('" &amp;
            VLOOKUP(AJX$1, CHOOSE({1,2}, Timeseries[code], Timeseries[source_ticker]), 2, FALSE) &amp;
            "'," &amp; StartDate &amp; "," &amp; EndDate &amp; ", D, NONE, NONE)"
        ),
        _xll.FDSC("", "", "PSETCAL(SEVENDAY);NO_REPEAT_F(SPEC_ID_DATA('" &amp;
            VLOOKUP(AJX$1, CHOOSE({1,2}, Timeseries[code], Timeseries[source_ticker]), 2, FALSE) &amp;
            ":" &amp; VLOOKUP(AJX$1, CHOOSE({1,2}, Timeseries[code], Timeseries[source_field]), 2, FALSE) &amp;
            "','" &amp; StartDate &amp; "','" &amp; EndDate &amp; "', D, NONE, NONE,2))"
        )
        ),
        IF(
        VLOOKUP(AJX$1, CHOOSE({1,2}, Timeseries[code], Timeseries[source]), 2, FALSE)="Bloomberg",
        BDH(
            VLOOKUP(AJX$1, CHOOSE({1,2}, Timeseries[code],Timeseries[source_ticker]), 2, FALSE),
            VLOOKUP(AJX$1, CHOOSE({1,2}, Timeseries[code],Timeseries[source_field]), 2, FALSE),
            StartDate, EndDate, "SORT","FALSE", "DTS","FALSE", "DAYS","C", "FILL","B"
        ),
        IF(
        VLOOKUP(AJX$1, CHOOSE({1,2}, Timeseries[code], Timeseries[source]), 2, FALSE)="Infomax",
        _xll.IMDH(VLOOKUP(AJX$1,CHOOSE({1,2},Timeseries[code],Timeseries[asset_class]),2,FALSE),
        VLOOKUP(AJX$1,CHOOSE({1,2},Timeseries[code],Timeseries[source_ticker]),2,FALSE),
        VLOOKUP(AJX$1,CHOOSE({1,2},Timeseries[code],Timeseries[source_field]),2,FALSE),
        StartDate+2,EndDate+2,9999,
        "Per=일,sort=A,real=false,Bizday=12,Quote=종가,ROUND=9,Pos=20,Orient=V,Title="&amp;VLOOKUP(AJX$1,CHOOSE({1,2},Timeseries[code],Timeseries[name]),2,FALSE)&amp;",DtFmt=1,TmFmt=1,unit=true"),
        NA()
        )
        )
    )
    )
)</f>
        <v>#Calc</v>
      </c>
      <c r="AJY2" s="5" t="str" cm="1">
        <f t="array" aca="1" ref="AJY2" ca="1">IF(
    AJY$1="", NA(),
    IF(
    AJY$1="Date",
    DateRange(StartDate, EndDate),
    IF(
        VLOOKUP(AJY$1, CHOOSE({1,2}, Timeseries[code], Timeseries[source]), 2, FALSE)="FactSet",
        IF(
        VLOOKUP(AJY$1, CHOOSE({1,2}, Timeseries[code], Timeseries[source_field]), 2, FALSE)="FDS_ECON_DATA",
        _xll.FDSC("", "", "PSETCAL(SEVENDAY);FDS_ECON_DATA('" &amp;
            VLOOKUP(AJY$1, CHOOSE({1,2}, Timeseries[code], Timeseries[source_ticker]), 2, FALSE) &amp;
            "'," &amp; StartDate &amp; "," &amp; EndDate &amp; ", D, NONE, NONE)"
        ),
        _xll.FDSC("", "", "PSETCAL(SEVENDAY);NO_REPEAT_F(SPEC_ID_DATA('" &amp;
            VLOOKUP(AJY$1, CHOOSE({1,2}, Timeseries[code], Timeseries[source_ticker]), 2, FALSE) &amp;
            ":" &amp; VLOOKUP(AJY$1, CHOOSE({1,2}, Timeseries[code], Timeseries[source_field]), 2, FALSE) &amp;
            "','" &amp; StartDate &amp; "','" &amp; EndDate &amp; "', D, NONE, NONE,2))"
        )
        ),
        IF(
        VLOOKUP(AJY$1, CHOOSE({1,2}, Timeseries[code], Timeseries[source]), 2, FALSE)="Bloomberg",
        BDH(
            VLOOKUP(AJY$1, CHOOSE({1,2}, Timeseries[code],Timeseries[source_ticker]), 2, FALSE),
            VLOOKUP(AJY$1, CHOOSE({1,2}, Timeseries[code],Timeseries[source_field]), 2, FALSE),
            StartDate, EndDate, "SORT","FALSE", "DTS","FALSE", "DAYS","C", "FILL","B"
        ),
        IF(
        VLOOKUP(AJY$1, CHOOSE({1,2}, Timeseries[code], Timeseries[source]), 2, FALSE)="Infomax",
        _xll.IMDH(VLOOKUP(AJY$1,CHOOSE({1,2},Timeseries[code],Timeseries[asset_class]),2,FALSE),
        VLOOKUP(AJY$1,CHOOSE({1,2},Timeseries[code],Timeseries[source_ticker]),2,FALSE),
        VLOOKUP(AJY$1,CHOOSE({1,2},Timeseries[code],Timeseries[source_field]),2,FALSE),
        StartDate+2,EndDate+2,9999,
        "Per=일,sort=A,real=false,Bizday=12,Quote=종가,ROUND=9,Pos=20,Orient=V,Title="&amp;VLOOKUP(AJY$1,CHOOSE({1,2},Timeseries[code],Timeseries[name]),2,FALSE)&amp;",DtFmt=1,TmFmt=1,unit=true"),
        NA()
        )
        )
    )
    )
)</f>
        <v>#Calc</v>
      </c>
      <c r="AJZ2" s="5" t="str" cm="1">
        <f t="array" aca="1" ref="AJZ2" ca="1">IF(
    AJZ$1="", NA(),
    IF(
    AJZ$1="Date",
    DateRange(StartDate, EndDate),
    IF(
        VLOOKUP(AJZ$1, CHOOSE({1,2}, Timeseries[code], Timeseries[source]), 2, FALSE)="FactSet",
        IF(
        VLOOKUP(AJZ$1, CHOOSE({1,2}, Timeseries[code], Timeseries[source_field]), 2, FALSE)="FDS_ECON_DATA",
        _xll.FDSC("", "", "PSETCAL(SEVENDAY);FDS_ECON_DATA('" &amp;
            VLOOKUP(AJZ$1, CHOOSE({1,2}, Timeseries[code], Timeseries[source_ticker]), 2, FALSE) &amp;
            "'," &amp; StartDate &amp; "," &amp; EndDate &amp; ", D, NONE, NONE)"
        ),
        _xll.FDSC("", "", "PSETCAL(SEVENDAY);NO_REPEAT_F(SPEC_ID_DATA('" &amp;
            VLOOKUP(AJZ$1, CHOOSE({1,2}, Timeseries[code], Timeseries[source_ticker]), 2, FALSE) &amp;
            ":" &amp; VLOOKUP(AJZ$1, CHOOSE({1,2}, Timeseries[code], Timeseries[source_field]), 2, FALSE) &amp;
            "','" &amp; StartDate &amp; "','" &amp; EndDate &amp; "', D, NONE, NONE,2))"
        )
        ),
        IF(
        VLOOKUP(AJZ$1, CHOOSE({1,2}, Timeseries[code], Timeseries[source]), 2, FALSE)="Bloomberg",
        BDH(
            VLOOKUP(AJZ$1, CHOOSE({1,2}, Timeseries[code],Timeseries[source_ticker]), 2, FALSE),
            VLOOKUP(AJZ$1, CHOOSE({1,2}, Timeseries[code],Timeseries[source_field]), 2, FALSE),
            StartDate, EndDate, "SORT","FALSE", "DTS","FALSE", "DAYS","C", "FILL","B"
        ),
        IF(
        VLOOKUP(AJZ$1, CHOOSE({1,2}, Timeseries[code], Timeseries[source]), 2, FALSE)="Infomax",
        _xll.IMDH(VLOOKUP(AJZ$1,CHOOSE({1,2},Timeseries[code],Timeseries[asset_class]),2,FALSE),
        VLOOKUP(AJZ$1,CHOOSE({1,2},Timeseries[code],Timeseries[source_ticker]),2,FALSE),
        VLOOKUP(AJZ$1,CHOOSE({1,2},Timeseries[code],Timeseries[source_field]),2,FALSE),
        StartDate+2,EndDate+2,9999,
        "Per=일,sort=A,real=false,Bizday=12,Quote=종가,ROUND=9,Pos=20,Orient=V,Title="&amp;VLOOKUP(AJZ$1,CHOOSE({1,2},Timeseries[code],Timeseries[name]),2,FALSE)&amp;",DtFmt=1,TmFmt=1,unit=true"),
        NA()
        )
        )
    )
    )
)</f>
        <v>#Calc</v>
      </c>
      <c r="AKA2" s="5" t="str" cm="1">
        <f t="array" aca="1" ref="AKA2" ca="1">IF(
    AKA$1="", NA(),
    IF(
    AKA$1="Date",
    DateRange(StartDate, EndDate),
    IF(
        VLOOKUP(AKA$1, CHOOSE({1,2}, Timeseries[code], Timeseries[source]), 2, FALSE)="FactSet",
        IF(
        VLOOKUP(AKA$1, CHOOSE({1,2}, Timeseries[code], Timeseries[source_field]), 2, FALSE)="FDS_ECON_DATA",
        _xll.FDSC("", "", "PSETCAL(SEVENDAY);FDS_ECON_DATA('" &amp;
            VLOOKUP(AKA$1, CHOOSE({1,2}, Timeseries[code], Timeseries[source_ticker]), 2, FALSE) &amp;
            "'," &amp; StartDate &amp; "," &amp; EndDate &amp; ", D, NONE, NONE)"
        ),
        _xll.FDSC("", "", "PSETCAL(SEVENDAY);NO_REPEAT_F(SPEC_ID_DATA('" &amp;
            VLOOKUP(AKA$1, CHOOSE({1,2}, Timeseries[code], Timeseries[source_ticker]), 2, FALSE) &amp;
            ":" &amp; VLOOKUP(AKA$1, CHOOSE({1,2}, Timeseries[code], Timeseries[source_field]), 2, FALSE) &amp;
            "','" &amp; StartDate &amp; "','" &amp; EndDate &amp; "', D, NONE, NONE,2))"
        )
        ),
        IF(
        VLOOKUP(AKA$1, CHOOSE({1,2}, Timeseries[code], Timeseries[source]), 2, FALSE)="Bloomberg",
        BDH(
            VLOOKUP(AKA$1, CHOOSE({1,2}, Timeseries[code],Timeseries[source_ticker]), 2, FALSE),
            VLOOKUP(AKA$1, CHOOSE({1,2}, Timeseries[code],Timeseries[source_field]), 2, FALSE),
            StartDate, EndDate, "SORT","FALSE", "DTS","FALSE", "DAYS","C", "FILL","B"
        ),
        IF(
        VLOOKUP(AKA$1, CHOOSE({1,2}, Timeseries[code], Timeseries[source]), 2, FALSE)="Infomax",
        _xll.IMDH(VLOOKUP(AKA$1,CHOOSE({1,2},Timeseries[code],Timeseries[asset_class]),2,FALSE),
        VLOOKUP(AKA$1,CHOOSE({1,2},Timeseries[code],Timeseries[source_ticker]),2,FALSE),
        VLOOKUP(AKA$1,CHOOSE({1,2},Timeseries[code],Timeseries[source_field]),2,FALSE),
        StartDate+2,EndDate+2,9999,
        "Per=일,sort=A,real=false,Bizday=12,Quote=종가,ROUND=9,Pos=20,Orient=V,Title="&amp;VLOOKUP(AKA$1,CHOOSE({1,2},Timeseries[code],Timeseries[name]),2,FALSE)&amp;",DtFmt=1,TmFmt=1,unit=true"),
        NA()
        )
        )
    )
    )
)</f>
        <v>#Calc</v>
      </c>
      <c r="AKB2" s="5" t="str" cm="1">
        <f t="array" aca="1" ref="AKB2" ca="1">IF(
    AKB$1="", NA(),
    IF(
    AKB$1="Date",
    DateRange(StartDate, EndDate),
    IF(
        VLOOKUP(AKB$1, CHOOSE({1,2}, Timeseries[code], Timeseries[source]), 2, FALSE)="FactSet",
        IF(
        VLOOKUP(AKB$1, CHOOSE({1,2}, Timeseries[code], Timeseries[source_field]), 2, FALSE)="FDS_ECON_DATA",
        _xll.FDSC("", "", "PSETCAL(SEVENDAY);FDS_ECON_DATA('" &amp;
            VLOOKUP(AKB$1, CHOOSE({1,2}, Timeseries[code], Timeseries[source_ticker]), 2, FALSE) &amp;
            "'," &amp; StartDate &amp; "," &amp; EndDate &amp; ", D, NONE, NONE)"
        ),
        _xll.FDSC("", "", "PSETCAL(SEVENDAY);NO_REPEAT_F(SPEC_ID_DATA('" &amp;
            VLOOKUP(AKB$1, CHOOSE({1,2}, Timeseries[code], Timeseries[source_ticker]), 2, FALSE) &amp;
            ":" &amp; VLOOKUP(AKB$1, CHOOSE({1,2}, Timeseries[code], Timeseries[source_field]), 2, FALSE) &amp;
            "','" &amp; StartDate &amp; "','" &amp; EndDate &amp; "', D, NONE, NONE,2))"
        )
        ),
        IF(
        VLOOKUP(AKB$1, CHOOSE({1,2}, Timeseries[code], Timeseries[source]), 2, FALSE)="Bloomberg",
        BDH(
            VLOOKUP(AKB$1, CHOOSE({1,2}, Timeseries[code],Timeseries[source_ticker]), 2, FALSE),
            VLOOKUP(AKB$1, CHOOSE({1,2}, Timeseries[code],Timeseries[source_field]), 2, FALSE),
            StartDate, EndDate, "SORT","FALSE", "DTS","FALSE", "DAYS","C", "FILL","B"
        ),
        IF(
        VLOOKUP(AKB$1, CHOOSE({1,2}, Timeseries[code], Timeseries[source]), 2, FALSE)="Infomax",
        _xll.IMDH(VLOOKUP(AKB$1,CHOOSE({1,2},Timeseries[code],Timeseries[asset_class]),2,FALSE),
        VLOOKUP(AKB$1,CHOOSE({1,2},Timeseries[code],Timeseries[source_ticker]),2,FALSE),
        VLOOKUP(AKB$1,CHOOSE({1,2},Timeseries[code],Timeseries[source_field]),2,FALSE),
        StartDate+2,EndDate+2,9999,
        "Per=일,sort=A,real=false,Bizday=12,Quote=종가,ROUND=9,Pos=20,Orient=V,Title="&amp;VLOOKUP(AKB$1,CHOOSE({1,2},Timeseries[code],Timeseries[name]),2,FALSE)&amp;",DtFmt=1,TmFmt=1,unit=true"),
        NA()
        )
        )
    )
    )
)</f>
        <v>#Calc</v>
      </c>
      <c r="AKC2" s="5" t="str" cm="1">
        <f t="array" aca="1" ref="AKC2" ca="1">IF(
    AKC$1="", NA(),
    IF(
    AKC$1="Date",
    DateRange(StartDate, EndDate),
    IF(
        VLOOKUP(AKC$1, CHOOSE({1,2}, Timeseries[code], Timeseries[source]), 2, FALSE)="FactSet",
        IF(
        VLOOKUP(AKC$1, CHOOSE({1,2}, Timeseries[code], Timeseries[source_field]), 2, FALSE)="FDS_ECON_DATA",
        _xll.FDSC("", "", "PSETCAL(SEVENDAY);FDS_ECON_DATA('" &amp;
            VLOOKUP(AKC$1, CHOOSE({1,2}, Timeseries[code], Timeseries[source_ticker]), 2, FALSE) &amp;
            "'," &amp; StartDate &amp; "," &amp; EndDate &amp; ", D, NONE, NONE)"
        ),
        _xll.FDSC("", "", "PSETCAL(SEVENDAY);NO_REPEAT_F(SPEC_ID_DATA('" &amp;
            VLOOKUP(AKC$1, CHOOSE({1,2}, Timeseries[code], Timeseries[source_ticker]), 2, FALSE) &amp;
            ":" &amp; VLOOKUP(AKC$1, CHOOSE({1,2}, Timeseries[code], Timeseries[source_field]), 2, FALSE) &amp;
            "','" &amp; StartDate &amp; "','" &amp; EndDate &amp; "', D, NONE, NONE,2))"
        )
        ),
        IF(
        VLOOKUP(AKC$1, CHOOSE({1,2}, Timeseries[code], Timeseries[source]), 2, FALSE)="Bloomberg",
        BDH(
            VLOOKUP(AKC$1, CHOOSE({1,2}, Timeseries[code],Timeseries[source_ticker]), 2, FALSE),
            VLOOKUP(AKC$1, CHOOSE({1,2}, Timeseries[code],Timeseries[source_field]), 2, FALSE),
            StartDate, EndDate, "SORT","FALSE", "DTS","FALSE", "DAYS","C", "FILL","B"
        ),
        IF(
        VLOOKUP(AKC$1, CHOOSE({1,2}, Timeseries[code], Timeseries[source]), 2, FALSE)="Infomax",
        _xll.IMDH(VLOOKUP(AKC$1,CHOOSE({1,2},Timeseries[code],Timeseries[asset_class]),2,FALSE),
        VLOOKUP(AKC$1,CHOOSE({1,2},Timeseries[code],Timeseries[source_ticker]),2,FALSE),
        VLOOKUP(AKC$1,CHOOSE({1,2},Timeseries[code],Timeseries[source_field]),2,FALSE),
        StartDate+2,EndDate+2,9999,
        "Per=일,sort=A,real=false,Bizday=12,Quote=종가,ROUND=9,Pos=20,Orient=V,Title="&amp;VLOOKUP(AKC$1,CHOOSE({1,2},Timeseries[code],Timeseries[name]),2,FALSE)&amp;",DtFmt=1,TmFmt=1,unit=true"),
        NA()
        )
        )
    )
    )
)</f>
        <v>#Calc</v>
      </c>
      <c r="AKD2" s="5" t="str" cm="1">
        <f t="array" aca="1" ref="AKD2" ca="1">IF(
    AKD$1="", NA(),
    IF(
    AKD$1="Date",
    DateRange(StartDate, EndDate),
    IF(
        VLOOKUP(AKD$1, CHOOSE({1,2}, Timeseries[code], Timeseries[source]), 2, FALSE)="FactSet",
        IF(
        VLOOKUP(AKD$1, CHOOSE({1,2}, Timeseries[code], Timeseries[source_field]), 2, FALSE)="FDS_ECON_DATA",
        _xll.FDSC("", "", "PSETCAL(SEVENDAY);FDS_ECON_DATA('" &amp;
            VLOOKUP(AKD$1, CHOOSE({1,2}, Timeseries[code], Timeseries[source_ticker]), 2, FALSE) &amp;
            "'," &amp; StartDate &amp; "," &amp; EndDate &amp; ", D, NONE, NONE)"
        ),
        _xll.FDSC("", "", "PSETCAL(SEVENDAY);NO_REPEAT_F(SPEC_ID_DATA('" &amp;
            VLOOKUP(AKD$1, CHOOSE({1,2}, Timeseries[code], Timeseries[source_ticker]), 2, FALSE) &amp;
            ":" &amp; VLOOKUP(AKD$1, CHOOSE({1,2}, Timeseries[code], Timeseries[source_field]), 2, FALSE) &amp;
            "','" &amp; StartDate &amp; "','" &amp; EndDate &amp; "', D, NONE, NONE,2))"
        )
        ),
        IF(
        VLOOKUP(AKD$1, CHOOSE({1,2}, Timeseries[code], Timeseries[source]), 2, FALSE)="Bloomberg",
        BDH(
            VLOOKUP(AKD$1, CHOOSE({1,2}, Timeseries[code],Timeseries[source_ticker]), 2, FALSE),
            VLOOKUP(AKD$1, CHOOSE({1,2}, Timeseries[code],Timeseries[source_field]), 2, FALSE),
            StartDate, EndDate, "SORT","FALSE", "DTS","FALSE", "DAYS","C", "FILL","B"
        ),
        IF(
        VLOOKUP(AKD$1, CHOOSE({1,2}, Timeseries[code], Timeseries[source]), 2, FALSE)="Infomax",
        _xll.IMDH(VLOOKUP(AKD$1,CHOOSE({1,2},Timeseries[code],Timeseries[asset_class]),2,FALSE),
        VLOOKUP(AKD$1,CHOOSE({1,2},Timeseries[code],Timeseries[source_ticker]),2,FALSE),
        VLOOKUP(AKD$1,CHOOSE({1,2},Timeseries[code],Timeseries[source_field]),2,FALSE),
        StartDate+2,EndDate+2,9999,
        "Per=일,sort=A,real=false,Bizday=12,Quote=종가,ROUND=9,Pos=20,Orient=V,Title="&amp;VLOOKUP(AKD$1,CHOOSE({1,2},Timeseries[code],Timeseries[name]),2,FALSE)&amp;",DtFmt=1,TmFmt=1,unit=true"),
        NA()
        )
        )
    )
    )
)</f>
        <v>#Calc</v>
      </c>
      <c r="AKE2" s="5" t="str" cm="1">
        <f t="array" aca="1" ref="AKE2" ca="1">IF(
    AKE$1="", NA(),
    IF(
    AKE$1="Date",
    DateRange(StartDate, EndDate),
    IF(
        VLOOKUP(AKE$1, CHOOSE({1,2}, Timeseries[code], Timeseries[source]), 2, FALSE)="FactSet",
        IF(
        VLOOKUP(AKE$1, CHOOSE({1,2}, Timeseries[code], Timeseries[source_field]), 2, FALSE)="FDS_ECON_DATA",
        _xll.FDSC("", "", "PSETCAL(SEVENDAY);FDS_ECON_DATA('" &amp;
            VLOOKUP(AKE$1, CHOOSE({1,2}, Timeseries[code], Timeseries[source_ticker]), 2, FALSE) &amp;
            "'," &amp; StartDate &amp; "," &amp; EndDate &amp; ", D, NONE, NONE)"
        ),
        _xll.FDSC("", "", "PSETCAL(SEVENDAY);NO_REPEAT_F(SPEC_ID_DATA('" &amp;
            VLOOKUP(AKE$1, CHOOSE({1,2}, Timeseries[code], Timeseries[source_ticker]), 2, FALSE) &amp;
            ":" &amp; VLOOKUP(AKE$1, CHOOSE({1,2}, Timeseries[code], Timeseries[source_field]), 2, FALSE) &amp;
            "','" &amp; StartDate &amp; "','" &amp; EndDate &amp; "', D, NONE, NONE,2))"
        )
        ),
        IF(
        VLOOKUP(AKE$1, CHOOSE({1,2}, Timeseries[code], Timeseries[source]), 2, FALSE)="Bloomberg",
        BDH(
            VLOOKUP(AKE$1, CHOOSE({1,2}, Timeseries[code],Timeseries[source_ticker]), 2, FALSE),
            VLOOKUP(AKE$1, CHOOSE({1,2}, Timeseries[code],Timeseries[source_field]), 2, FALSE),
            StartDate, EndDate, "SORT","FALSE", "DTS","FALSE", "DAYS","C", "FILL","B"
        ),
        IF(
        VLOOKUP(AKE$1, CHOOSE({1,2}, Timeseries[code], Timeseries[source]), 2, FALSE)="Infomax",
        _xll.IMDH(VLOOKUP(AKE$1,CHOOSE({1,2},Timeseries[code],Timeseries[asset_class]),2,FALSE),
        VLOOKUP(AKE$1,CHOOSE({1,2},Timeseries[code],Timeseries[source_ticker]),2,FALSE),
        VLOOKUP(AKE$1,CHOOSE({1,2},Timeseries[code],Timeseries[source_field]),2,FALSE),
        StartDate+2,EndDate+2,9999,
        "Per=일,sort=A,real=false,Bizday=12,Quote=종가,ROUND=9,Pos=20,Orient=V,Title="&amp;VLOOKUP(AKE$1,CHOOSE({1,2},Timeseries[code],Timeseries[name]),2,FALSE)&amp;",DtFmt=1,TmFmt=1,unit=true"),
        NA()
        )
        )
    )
    )
)</f>
        <v>#Calc</v>
      </c>
      <c r="AKF2" s="5" t="str" cm="1">
        <f t="array" aca="1" ref="AKF2" ca="1">IF(
    AKF$1="", NA(),
    IF(
    AKF$1="Date",
    DateRange(StartDate, EndDate),
    IF(
        VLOOKUP(AKF$1, CHOOSE({1,2}, Timeseries[code], Timeseries[source]), 2, FALSE)="FactSet",
        IF(
        VLOOKUP(AKF$1, CHOOSE({1,2}, Timeseries[code], Timeseries[source_field]), 2, FALSE)="FDS_ECON_DATA",
        _xll.FDSC("", "", "PSETCAL(SEVENDAY);FDS_ECON_DATA('" &amp;
            VLOOKUP(AKF$1, CHOOSE({1,2}, Timeseries[code], Timeseries[source_ticker]), 2, FALSE) &amp;
            "'," &amp; StartDate &amp; "," &amp; EndDate &amp; ", D, NONE, NONE)"
        ),
        _xll.FDSC("", "", "PSETCAL(SEVENDAY);NO_REPEAT_F(SPEC_ID_DATA('" &amp;
            VLOOKUP(AKF$1, CHOOSE({1,2}, Timeseries[code], Timeseries[source_ticker]), 2, FALSE) &amp;
            ":" &amp; VLOOKUP(AKF$1, CHOOSE({1,2}, Timeseries[code], Timeseries[source_field]), 2, FALSE) &amp;
            "','" &amp; StartDate &amp; "','" &amp; EndDate &amp; "', D, NONE, NONE,2))"
        )
        ),
        IF(
        VLOOKUP(AKF$1, CHOOSE({1,2}, Timeseries[code], Timeseries[source]), 2, FALSE)="Bloomberg",
        BDH(
            VLOOKUP(AKF$1, CHOOSE({1,2}, Timeseries[code],Timeseries[source_ticker]), 2, FALSE),
            VLOOKUP(AKF$1, CHOOSE({1,2}, Timeseries[code],Timeseries[source_field]), 2, FALSE),
            StartDate, EndDate, "SORT","FALSE", "DTS","FALSE", "DAYS","C", "FILL","B"
        ),
        IF(
        VLOOKUP(AKF$1, CHOOSE({1,2}, Timeseries[code], Timeseries[source]), 2, FALSE)="Infomax",
        _xll.IMDH(VLOOKUP(AKF$1,CHOOSE({1,2},Timeseries[code],Timeseries[asset_class]),2,FALSE),
        VLOOKUP(AKF$1,CHOOSE({1,2},Timeseries[code],Timeseries[source_ticker]),2,FALSE),
        VLOOKUP(AKF$1,CHOOSE({1,2},Timeseries[code],Timeseries[source_field]),2,FALSE),
        StartDate+2,EndDate+2,9999,
        "Per=일,sort=A,real=false,Bizday=12,Quote=종가,ROUND=9,Pos=20,Orient=V,Title="&amp;VLOOKUP(AKF$1,CHOOSE({1,2},Timeseries[code],Timeseries[name]),2,FALSE)&amp;",DtFmt=1,TmFmt=1,unit=true"),
        NA()
        )
        )
    )
    )
)</f>
        <v>#Calc</v>
      </c>
      <c r="AKG2" s="5" t="str" cm="1">
        <f t="array" aca="1" ref="AKG2" ca="1">IF(
    AKG$1="", NA(),
    IF(
    AKG$1="Date",
    DateRange(StartDate, EndDate),
    IF(
        VLOOKUP(AKG$1, CHOOSE({1,2}, Timeseries[code], Timeseries[source]), 2, FALSE)="FactSet",
        IF(
        VLOOKUP(AKG$1, CHOOSE({1,2}, Timeseries[code], Timeseries[source_field]), 2, FALSE)="FDS_ECON_DATA",
        _xll.FDSC("", "", "PSETCAL(SEVENDAY);FDS_ECON_DATA('" &amp;
            VLOOKUP(AKG$1, CHOOSE({1,2}, Timeseries[code], Timeseries[source_ticker]), 2, FALSE) &amp;
            "'," &amp; StartDate &amp; "," &amp; EndDate &amp; ", D, NONE, NONE)"
        ),
        _xll.FDSC("", "", "PSETCAL(SEVENDAY);NO_REPEAT_F(SPEC_ID_DATA('" &amp;
            VLOOKUP(AKG$1, CHOOSE({1,2}, Timeseries[code], Timeseries[source_ticker]), 2, FALSE) &amp;
            ":" &amp; VLOOKUP(AKG$1, CHOOSE({1,2}, Timeseries[code], Timeseries[source_field]), 2, FALSE) &amp;
            "','" &amp; StartDate &amp; "','" &amp; EndDate &amp; "', D, NONE, NONE,2))"
        )
        ),
        IF(
        VLOOKUP(AKG$1, CHOOSE({1,2}, Timeseries[code], Timeseries[source]), 2, FALSE)="Bloomberg",
        BDH(
            VLOOKUP(AKG$1, CHOOSE({1,2}, Timeseries[code],Timeseries[source_ticker]), 2, FALSE),
            VLOOKUP(AKG$1, CHOOSE({1,2}, Timeseries[code],Timeseries[source_field]), 2, FALSE),
            StartDate, EndDate, "SORT","FALSE", "DTS","FALSE", "DAYS","C", "FILL","B"
        ),
        IF(
        VLOOKUP(AKG$1, CHOOSE({1,2}, Timeseries[code], Timeseries[source]), 2, FALSE)="Infomax",
        _xll.IMDH(VLOOKUP(AKG$1,CHOOSE({1,2},Timeseries[code],Timeseries[asset_class]),2,FALSE),
        VLOOKUP(AKG$1,CHOOSE({1,2},Timeseries[code],Timeseries[source_ticker]),2,FALSE),
        VLOOKUP(AKG$1,CHOOSE({1,2},Timeseries[code],Timeseries[source_field]),2,FALSE),
        StartDate+2,EndDate+2,9999,
        "Per=일,sort=A,real=false,Bizday=12,Quote=종가,ROUND=9,Pos=20,Orient=V,Title="&amp;VLOOKUP(AKG$1,CHOOSE({1,2},Timeseries[code],Timeseries[name]),2,FALSE)&amp;",DtFmt=1,TmFmt=1,unit=true"),
        NA()
        )
        )
    )
    )
)</f>
        <v>#Calc</v>
      </c>
      <c r="AKH2" s="5" t="str" cm="1">
        <f t="array" aca="1" ref="AKH2" ca="1">IF(
    AKH$1="", NA(),
    IF(
    AKH$1="Date",
    DateRange(StartDate, EndDate),
    IF(
        VLOOKUP(AKH$1, CHOOSE({1,2}, Timeseries[code], Timeseries[source]), 2, FALSE)="FactSet",
        IF(
        VLOOKUP(AKH$1, CHOOSE({1,2}, Timeseries[code], Timeseries[source_field]), 2, FALSE)="FDS_ECON_DATA",
        _xll.FDSC("", "", "PSETCAL(SEVENDAY);FDS_ECON_DATA('" &amp;
            VLOOKUP(AKH$1, CHOOSE({1,2}, Timeseries[code], Timeseries[source_ticker]), 2, FALSE) &amp;
            "'," &amp; StartDate &amp; "," &amp; EndDate &amp; ", D, NONE, NONE)"
        ),
        _xll.FDSC("", "", "PSETCAL(SEVENDAY);NO_REPEAT_F(SPEC_ID_DATA('" &amp;
            VLOOKUP(AKH$1, CHOOSE({1,2}, Timeseries[code], Timeseries[source_ticker]), 2, FALSE) &amp;
            ":" &amp; VLOOKUP(AKH$1, CHOOSE({1,2}, Timeseries[code], Timeseries[source_field]), 2, FALSE) &amp;
            "','" &amp; StartDate &amp; "','" &amp; EndDate &amp; "', D, NONE, NONE,2))"
        )
        ),
        IF(
        VLOOKUP(AKH$1, CHOOSE({1,2}, Timeseries[code], Timeseries[source]), 2, FALSE)="Bloomberg",
        BDH(
            VLOOKUP(AKH$1, CHOOSE({1,2}, Timeseries[code],Timeseries[source_ticker]), 2, FALSE),
            VLOOKUP(AKH$1, CHOOSE({1,2}, Timeseries[code],Timeseries[source_field]), 2, FALSE),
            StartDate, EndDate, "SORT","FALSE", "DTS","FALSE", "DAYS","C", "FILL","B"
        ),
        IF(
        VLOOKUP(AKH$1, CHOOSE({1,2}, Timeseries[code], Timeseries[source]), 2, FALSE)="Infomax",
        _xll.IMDH(VLOOKUP(AKH$1,CHOOSE({1,2},Timeseries[code],Timeseries[asset_class]),2,FALSE),
        VLOOKUP(AKH$1,CHOOSE({1,2},Timeseries[code],Timeseries[source_ticker]),2,FALSE),
        VLOOKUP(AKH$1,CHOOSE({1,2},Timeseries[code],Timeseries[source_field]),2,FALSE),
        StartDate+2,EndDate+2,9999,
        "Per=일,sort=A,real=false,Bizday=12,Quote=종가,ROUND=9,Pos=20,Orient=V,Title="&amp;VLOOKUP(AKH$1,CHOOSE({1,2},Timeseries[code],Timeseries[name]),2,FALSE)&amp;",DtFmt=1,TmFmt=1,unit=true"),
        NA()
        )
        )
    )
    )
)</f>
        <v>#Calc</v>
      </c>
      <c r="AKI2" s="5" t="str" cm="1">
        <f t="array" aca="1" ref="AKI2" ca="1">IF(
    AKI$1="", NA(),
    IF(
    AKI$1="Date",
    DateRange(StartDate, EndDate),
    IF(
        VLOOKUP(AKI$1, CHOOSE({1,2}, Timeseries[code], Timeseries[source]), 2, FALSE)="FactSet",
        IF(
        VLOOKUP(AKI$1, CHOOSE({1,2}, Timeseries[code], Timeseries[source_field]), 2, FALSE)="FDS_ECON_DATA",
        _xll.FDSC("", "", "PSETCAL(SEVENDAY);FDS_ECON_DATA('" &amp;
            VLOOKUP(AKI$1, CHOOSE({1,2}, Timeseries[code], Timeseries[source_ticker]), 2, FALSE) &amp;
            "'," &amp; StartDate &amp; "," &amp; EndDate &amp; ", D, NONE, NONE)"
        ),
        _xll.FDSC("", "", "PSETCAL(SEVENDAY);NO_REPEAT_F(SPEC_ID_DATA('" &amp;
            VLOOKUP(AKI$1, CHOOSE({1,2}, Timeseries[code], Timeseries[source_ticker]), 2, FALSE) &amp;
            ":" &amp; VLOOKUP(AKI$1, CHOOSE({1,2}, Timeseries[code], Timeseries[source_field]), 2, FALSE) &amp;
            "','" &amp; StartDate &amp; "','" &amp; EndDate &amp; "', D, NONE, NONE,2))"
        )
        ),
        IF(
        VLOOKUP(AKI$1, CHOOSE({1,2}, Timeseries[code], Timeseries[source]), 2, FALSE)="Bloomberg",
        BDH(
            VLOOKUP(AKI$1, CHOOSE({1,2}, Timeseries[code],Timeseries[source_ticker]), 2, FALSE),
            VLOOKUP(AKI$1, CHOOSE({1,2}, Timeseries[code],Timeseries[source_field]), 2, FALSE),
            StartDate, EndDate, "SORT","FALSE", "DTS","FALSE", "DAYS","C", "FILL","B"
        ),
        IF(
        VLOOKUP(AKI$1, CHOOSE({1,2}, Timeseries[code], Timeseries[source]), 2, FALSE)="Infomax",
        _xll.IMDH(VLOOKUP(AKI$1,CHOOSE({1,2},Timeseries[code],Timeseries[asset_class]),2,FALSE),
        VLOOKUP(AKI$1,CHOOSE({1,2},Timeseries[code],Timeseries[source_ticker]),2,FALSE),
        VLOOKUP(AKI$1,CHOOSE({1,2},Timeseries[code],Timeseries[source_field]),2,FALSE),
        StartDate+2,EndDate+2,9999,
        "Per=일,sort=A,real=false,Bizday=12,Quote=종가,ROUND=9,Pos=20,Orient=V,Title="&amp;VLOOKUP(AKI$1,CHOOSE({1,2},Timeseries[code],Timeseries[name]),2,FALSE)&amp;",DtFmt=1,TmFmt=1,unit=true"),
        NA()
        )
        )
    )
    )
)</f>
        <v>#Calc</v>
      </c>
      <c r="AKJ2" s="5" t="str" cm="1">
        <f t="array" aca="1" ref="AKJ2" ca="1">IF(
    AKJ$1="", NA(),
    IF(
    AKJ$1="Date",
    DateRange(StartDate, EndDate),
    IF(
        VLOOKUP(AKJ$1, CHOOSE({1,2}, Timeseries[code], Timeseries[source]), 2, FALSE)="FactSet",
        IF(
        VLOOKUP(AKJ$1, CHOOSE({1,2}, Timeseries[code], Timeseries[source_field]), 2, FALSE)="FDS_ECON_DATA",
        _xll.FDSC("", "", "PSETCAL(SEVENDAY);FDS_ECON_DATA('" &amp;
            VLOOKUP(AKJ$1, CHOOSE({1,2}, Timeseries[code], Timeseries[source_ticker]), 2, FALSE) &amp;
            "'," &amp; StartDate &amp; "," &amp; EndDate &amp; ", D, NONE, NONE)"
        ),
        _xll.FDSC("", "", "PSETCAL(SEVENDAY);NO_REPEAT_F(SPEC_ID_DATA('" &amp;
            VLOOKUP(AKJ$1, CHOOSE({1,2}, Timeseries[code], Timeseries[source_ticker]), 2, FALSE) &amp;
            ":" &amp; VLOOKUP(AKJ$1, CHOOSE({1,2}, Timeseries[code], Timeseries[source_field]), 2, FALSE) &amp;
            "','" &amp; StartDate &amp; "','" &amp; EndDate &amp; "', D, NONE, NONE,2))"
        )
        ),
        IF(
        VLOOKUP(AKJ$1, CHOOSE({1,2}, Timeseries[code], Timeseries[source]), 2, FALSE)="Bloomberg",
        BDH(
            VLOOKUP(AKJ$1, CHOOSE({1,2}, Timeseries[code],Timeseries[source_ticker]), 2, FALSE),
            VLOOKUP(AKJ$1, CHOOSE({1,2}, Timeseries[code],Timeseries[source_field]), 2, FALSE),
            StartDate, EndDate, "SORT","FALSE", "DTS","FALSE", "DAYS","C", "FILL","B"
        ),
        IF(
        VLOOKUP(AKJ$1, CHOOSE({1,2}, Timeseries[code], Timeseries[source]), 2, FALSE)="Infomax",
        _xll.IMDH(VLOOKUP(AKJ$1,CHOOSE({1,2},Timeseries[code],Timeseries[asset_class]),2,FALSE),
        VLOOKUP(AKJ$1,CHOOSE({1,2},Timeseries[code],Timeseries[source_ticker]),2,FALSE),
        VLOOKUP(AKJ$1,CHOOSE({1,2},Timeseries[code],Timeseries[source_field]),2,FALSE),
        StartDate+2,EndDate+2,9999,
        "Per=일,sort=A,real=false,Bizday=12,Quote=종가,ROUND=9,Pos=20,Orient=V,Title="&amp;VLOOKUP(AKJ$1,CHOOSE({1,2},Timeseries[code],Timeseries[name]),2,FALSE)&amp;",DtFmt=1,TmFmt=1,unit=true"),
        NA()
        )
        )
    )
    )
)</f>
        <v>#Calc</v>
      </c>
      <c r="AKK2" s="5" t="str" cm="1">
        <f t="array" aca="1" ref="AKK2" ca="1">IF(
    AKK$1="", NA(),
    IF(
    AKK$1="Date",
    DateRange(StartDate, EndDate),
    IF(
        VLOOKUP(AKK$1, CHOOSE({1,2}, Timeseries[code], Timeseries[source]), 2, FALSE)="FactSet",
        IF(
        VLOOKUP(AKK$1, CHOOSE({1,2}, Timeseries[code], Timeseries[source_field]), 2, FALSE)="FDS_ECON_DATA",
        _xll.FDSC("", "", "PSETCAL(SEVENDAY);FDS_ECON_DATA('" &amp;
            VLOOKUP(AKK$1, CHOOSE({1,2}, Timeseries[code], Timeseries[source_ticker]), 2, FALSE) &amp;
            "'," &amp; StartDate &amp; "," &amp; EndDate &amp; ", D, NONE, NONE)"
        ),
        _xll.FDSC("", "", "PSETCAL(SEVENDAY);NO_REPEAT_F(SPEC_ID_DATA('" &amp;
            VLOOKUP(AKK$1, CHOOSE({1,2}, Timeseries[code], Timeseries[source_ticker]), 2, FALSE) &amp;
            ":" &amp; VLOOKUP(AKK$1, CHOOSE({1,2}, Timeseries[code], Timeseries[source_field]), 2, FALSE) &amp;
            "','" &amp; StartDate &amp; "','" &amp; EndDate &amp; "', D, NONE, NONE,2))"
        )
        ),
        IF(
        VLOOKUP(AKK$1, CHOOSE({1,2}, Timeseries[code], Timeseries[source]), 2, FALSE)="Bloomberg",
        BDH(
            VLOOKUP(AKK$1, CHOOSE({1,2}, Timeseries[code],Timeseries[source_ticker]), 2, FALSE),
            VLOOKUP(AKK$1, CHOOSE({1,2}, Timeseries[code],Timeseries[source_field]), 2, FALSE),
            StartDate, EndDate, "SORT","FALSE", "DTS","FALSE", "DAYS","C", "FILL","B"
        ),
        IF(
        VLOOKUP(AKK$1, CHOOSE({1,2}, Timeseries[code], Timeseries[source]), 2, FALSE)="Infomax",
        _xll.IMDH(VLOOKUP(AKK$1,CHOOSE({1,2},Timeseries[code],Timeseries[asset_class]),2,FALSE),
        VLOOKUP(AKK$1,CHOOSE({1,2},Timeseries[code],Timeseries[source_ticker]),2,FALSE),
        VLOOKUP(AKK$1,CHOOSE({1,2},Timeseries[code],Timeseries[source_field]),2,FALSE),
        StartDate+2,EndDate+2,9999,
        "Per=일,sort=A,real=false,Bizday=12,Quote=종가,ROUND=9,Pos=20,Orient=V,Title="&amp;VLOOKUP(AKK$1,CHOOSE({1,2},Timeseries[code],Timeseries[name]),2,FALSE)&amp;",DtFmt=1,TmFmt=1,unit=true"),
        NA()
        )
        )
    )
    )
)</f>
        <v>#Calc</v>
      </c>
      <c r="AKL2" s="5" t="str" cm="1">
        <f t="array" aca="1" ref="AKL2" ca="1">IF(
    AKL$1="", NA(),
    IF(
    AKL$1="Date",
    DateRange(StartDate, EndDate),
    IF(
        VLOOKUP(AKL$1, CHOOSE({1,2}, Timeseries[code], Timeseries[source]), 2, FALSE)="FactSet",
        IF(
        VLOOKUP(AKL$1, CHOOSE({1,2}, Timeseries[code], Timeseries[source_field]), 2, FALSE)="FDS_ECON_DATA",
        _xll.FDSC("", "", "PSETCAL(SEVENDAY);FDS_ECON_DATA('" &amp;
            VLOOKUP(AKL$1, CHOOSE({1,2}, Timeseries[code], Timeseries[source_ticker]), 2, FALSE) &amp;
            "'," &amp; StartDate &amp; "," &amp; EndDate &amp; ", D, NONE, NONE)"
        ),
        _xll.FDSC("", "", "PSETCAL(SEVENDAY);NO_REPEAT_F(SPEC_ID_DATA('" &amp;
            VLOOKUP(AKL$1, CHOOSE({1,2}, Timeseries[code], Timeseries[source_ticker]), 2, FALSE) &amp;
            ":" &amp; VLOOKUP(AKL$1, CHOOSE({1,2}, Timeseries[code], Timeseries[source_field]), 2, FALSE) &amp;
            "','" &amp; StartDate &amp; "','" &amp; EndDate &amp; "', D, NONE, NONE,2))"
        )
        ),
        IF(
        VLOOKUP(AKL$1, CHOOSE({1,2}, Timeseries[code], Timeseries[source]), 2, FALSE)="Bloomberg",
        BDH(
            VLOOKUP(AKL$1, CHOOSE({1,2}, Timeseries[code],Timeseries[source_ticker]), 2, FALSE),
            VLOOKUP(AKL$1, CHOOSE({1,2}, Timeseries[code],Timeseries[source_field]), 2, FALSE),
            StartDate, EndDate, "SORT","FALSE", "DTS","FALSE", "DAYS","C", "FILL","B"
        ),
        IF(
        VLOOKUP(AKL$1, CHOOSE({1,2}, Timeseries[code], Timeseries[source]), 2, FALSE)="Infomax",
        _xll.IMDH(VLOOKUP(AKL$1,CHOOSE({1,2},Timeseries[code],Timeseries[asset_class]),2,FALSE),
        VLOOKUP(AKL$1,CHOOSE({1,2},Timeseries[code],Timeseries[source_ticker]),2,FALSE),
        VLOOKUP(AKL$1,CHOOSE({1,2},Timeseries[code],Timeseries[source_field]),2,FALSE),
        StartDate+2,EndDate+2,9999,
        "Per=일,sort=A,real=false,Bizday=12,Quote=종가,ROUND=9,Pos=20,Orient=V,Title="&amp;VLOOKUP(AKL$1,CHOOSE({1,2},Timeseries[code],Timeseries[name]),2,FALSE)&amp;",DtFmt=1,TmFmt=1,unit=true"),
        NA()
        )
        )
    )
    )
)</f>
        <v>#Calc</v>
      </c>
      <c r="AKM2" s="5" t="str" cm="1">
        <f t="array" aca="1" ref="AKM2" ca="1">IF(
    AKM$1="", NA(),
    IF(
    AKM$1="Date",
    DateRange(StartDate, EndDate),
    IF(
        VLOOKUP(AKM$1, CHOOSE({1,2}, Timeseries[code], Timeseries[source]), 2, FALSE)="FactSet",
        IF(
        VLOOKUP(AKM$1, CHOOSE({1,2}, Timeseries[code], Timeseries[source_field]), 2, FALSE)="FDS_ECON_DATA",
        _xll.FDSC("", "", "PSETCAL(SEVENDAY);FDS_ECON_DATA('" &amp;
            VLOOKUP(AKM$1, CHOOSE({1,2}, Timeseries[code], Timeseries[source_ticker]), 2, FALSE) &amp;
            "'," &amp; StartDate &amp; "," &amp; EndDate &amp; ", D, NONE, NONE)"
        ),
        _xll.FDSC("", "", "PSETCAL(SEVENDAY);NO_REPEAT_F(SPEC_ID_DATA('" &amp;
            VLOOKUP(AKM$1, CHOOSE({1,2}, Timeseries[code], Timeseries[source_ticker]), 2, FALSE) &amp;
            ":" &amp; VLOOKUP(AKM$1, CHOOSE({1,2}, Timeseries[code], Timeseries[source_field]), 2, FALSE) &amp;
            "','" &amp; StartDate &amp; "','" &amp; EndDate &amp; "', D, NONE, NONE,2))"
        )
        ),
        IF(
        VLOOKUP(AKM$1, CHOOSE({1,2}, Timeseries[code], Timeseries[source]), 2, FALSE)="Bloomberg",
        BDH(
            VLOOKUP(AKM$1, CHOOSE({1,2}, Timeseries[code],Timeseries[source_ticker]), 2, FALSE),
            VLOOKUP(AKM$1, CHOOSE({1,2}, Timeseries[code],Timeseries[source_field]), 2, FALSE),
            StartDate, EndDate, "SORT","FALSE", "DTS","FALSE", "DAYS","C", "FILL","B"
        ),
        IF(
        VLOOKUP(AKM$1, CHOOSE({1,2}, Timeseries[code], Timeseries[source]), 2, FALSE)="Infomax",
        _xll.IMDH(VLOOKUP(AKM$1,CHOOSE({1,2},Timeseries[code],Timeseries[asset_class]),2,FALSE),
        VLOOKUP(AKM$1,CHOOSE({1,2},Timeseries[code],Timeseries[source_ticker]),2,FALSE),
        VLOOKUP(AKM$1,CHOOSE({1,2},Timeseries[code],Timeseries[source_field]),2,FALSE),
        StartDate+2,EndDate+2,9999,
        "Per=일,sort=A,real=false,Bizday=12,Quote=종가,ROUND=9,Pos=20,Orient=V,Title="&amp;VLOOKUP(AKM$1,CHOOSE({1,2},Timeseries[code],Timeseries[name]),2,FALSE)&amp;",DtFmt=1,TmFmt=1,unit=true"),
        NA()
        )
        )
    )
    )
)</f>
        <v>#Calc</v>
      </c>
      <c r="AKN2" s="5" t="str" cm="1">
        <f t="array" aca="1" ref="AKN2" ca="1">IF(
    AKN$1="", NA(),
    IF(
    AKN$1="Date",
    DateRange(StartDate, EndDate),
    IF(
        VLOOKUP(AKN$1, CHOOSE({1,2}, Timeseries[code], Timeseries[source]), 2, FALSE)="FactSet",
        IF(
        VLOOKUP(AKN$1, CHOOSE({1,2}, Timeseries[code], Timeseries[source_field]), 2, FALSE)="FDS_ECON_DATA",
        _xll.FDSC("", "", "PSETCAL(SEVENDAY);FDS_ECON_DATA('" &amp;
            VLOOKUP(AKN$1, CHOOSE({1,2}, Timeseries[code], Timeseries[source_ticker]), 2, FALSE) &amp;
            "'," &amp; StartDate &amp; "," &amp; EndDate &amp; ", D, NONE, NONE)"
        ),
        _xll.FDSC("", "", "PSETCAL(SEVENDAY);NO_REPEAT_F(SPEC_ID_DATA('" &amp;
            VLOOKUP(AKN$1, CHOOSE({1,2}, Timeseries[code], Timeseries[source_ticker]), 2, FALSE) &amp;
            ":" &amp; VLOOKUP(AKN$1, CHOOSE({1,2}, Timeseries[code], Timeseries[source_field]), 2, FALSE) &amp;
            "','" &amp; StartDate &amp; "','" &amp; EndDate &amp; "', D, NONE, NONE,2))"
        )
        ),
        IF(
        VLOOKUP(AKN$1, CHOOSE({1,2}, Timeseries[code], Timeseries[source]), 2, FALSE)="Bloomberg",
        BDH(
            VLOOKUP(AKN$1, CHOOSE({1,2}, Timeseries[code],Timeseries[source_ticker]), 2, FALSE),
            VLOOKUP(AKN$1, CHOOSE({1,2}, Timeseries[code],Timeseries[source_field]), 2, FALSE),
            StartDate, EndDate, "SORT","FALSE", "DTS","FALSE", "DAYS","C", "FILL","B"
        ),
        IF(
        VLOOKUP(AKN$1, CHOOSE({1,2}, Timeseries[code], Timeseries[source]), 2, FALSE)="Infomax",
        _xll.IMDH(VLOOKUP(AKN$1,CHOOSE({1,2},Timeseries[code],Timeseries[asset_class]),2,FALSE),
        VLOOKUP(AKN$1,CHOOSE({1,2},Timeseries[code],Timeseries[source_ticker]),2,FALSE),
        VLOOKUP(AKN$1,CHOOSE({1,2},Timeseries[code],Timeseries[source_field]),2,FALSE),
        StartDate+2,EndDate+2,9999,
        "Per=일,sort=A,real=false,Bizday=12,Quote=종가,ROUND=9,Pos=20,Orient=V,Title="&amp;VLOOKUP(AKN$1,CHOOSE({1,2},Timeseries[code],Timeseries[name]),2,FALSE)&amp;",DtFmt=1,TmFmt=1,unit=true"),
        NA()
        )
        )
    )
    )
)</f>
        <v>#Calc</v>
      </c>
      <c r="AKO2" s="5" t="str" cm="1">
        <f t="array" aca="1" ref="AKO2" ca="1">IF(
    AKO$1="", NA(),
    IF(
    AKO$1="Date",
    DateRange(StartDate, EndDate),
    IF(
        VLOOKUP(AKO$1, CHOOSE({1,2}, Timeseries[code], Timeseries[source]), 2, FALSE)="FactSet",
        IF(
        VLOOKUP(AKO$1, CHOOSE({1,2}, Timeseries[code], Timeseries[source_field]), 2, FALSE)="FDS_ECON_DATA",
        _xll.FDSC("", "", "PSETCAL(SEVENDAY);FDS_ECON_DATA('" &amp;
            VLOOKUP(AKO$1, CHOOSE({1,2}, Timeseries[code], Timeseries[source_ticker]), 2, FALSE) &amp;
            "'," &amp; StartDate &amp; "," &amp; EndDate &amp; ", D, NONE, NONE)"
        ),
        _xll.FDSC("", "", "PSETCAL(SEVENDAY);NO_REPEAT_F(SPEC_ID_DATA('" &amp;
            VLOOKUP(AKO$1, CHOOSE({1,2}, Timeseries[code], Timeseries[source_ticker]), 2, FALSE) &amp;
            ":" &amp; VLOOKUP(AKO$1, CHOOSE({1,2}, Timeseries[code], Timeseries[source_field]), 2, FALSE) &amp;
            "','" &amp; StartDate &amp; "','" &amp; EndDate &amp; "', D, NONE, NONE,2))"
        )
        ),
        IF(
        VLOOKUP(AKO$1, CHOOSE({1,2}, Timeseries[code], Timeseries[source]), 2, FALSE)="Bloomberg",
        BDH(
            VLOOKUP(AKO$1, CHOOSE({1,2}, Timeseries[code],Timeseries[source_ticker]), 2, FALSE),
            VLOOKUP(AKO$1, CHOOSE({1,2}, Timeseries[code],Timeseries[source_field]), 2, FALSE),
            StartDate, EndDate, "SORT","FALSE", "DTS","FALSE", "DAYS","C", "FILL","B"
        ),
        IF(
        VLOOKUP(AKO$1, CHOOSE({1,2}, Timeseries[code], Timeseries[source]), 2, FALSE)="Infomax",
        _xll.IMDH(VLOOKUP(AKO$1,CHOOSE({1,2},Timeseries[code],Timeseries[asset_class]),2,FALSE),
        VLOOKUP(AKO$1,CHOOSE({1,2},Timeseries[code],Timeseries[source_ticker]),2,FALSE),
        VLOOKUP(AKO$1,CHOOSE({1,2},Timeseries[code],Timeseries[source_field]),2,FALSE),
        StartDate+2,EndDate+2,9999,
        "Per=일,sort=A,real=false,Bizday=12,Quote=종가,ROUND=9,Pos=20,Orient=V,Title="&amp;VLOOKUP(AKO$1,CHOOSE({1,2},Timeseries[code],Timeseries[name]),2,FALSE)&amp;",DtFmt=1,TmFmt=1,unit=true"),
        NA()
        )
        )
    )
    )
)</f>
        <v>#Calc</v>
      </c>
      <c r="AKP2" s="5" t="str" cm="1">
        <f t="array" aca="1" ref="AKP2" ca="1">IF(
    AKP$1="", NA(),
    IF(
    AKP$1="Date",
    DateRange(StartDate, EndDate),
    IF(
        VLOOKUP(AKP$1, CHOOSE({1,2}, Timeseries[code], Timeseries[source]), 2, FALSE)="FactSet",
        IF(
        VLOOKUP(AKP$1, CHOOSE({1,2}, Timeseries[code], Timeseries[source_field]), 2, FALSE)="FDS_ECON_DATA",
        _xll.FDSC("", "", "PSETCAL(SEVENDAY);FDS_ECON_DATA('" &amp;
            VLOOKUP(AKP$1, CHOOSE({1,2}, Timeseries[code], Timeseries[source_ticker]), 2, FALSE) &amp;
            "'," &amp; StartDate &amp; "," &amp; EndDate &amp; ", D, NONE, NONE)"
        ),
        _xll.FDSC("", "", "PSETCAL(SEVENDAY);NO_REPEAT_F(SPEC_ID_DATA('" &amp;
            VLOOKUP(AKP$1, CHOOSE({1,2}, Timeseries[code], Timeseries[source_ticker]), 2, FALSE) &amp;
            ":" &amp; VLOOKUP(AKP$1, CHOOSE({1,2}, Timeseries[code], Timeseries[source_field]), 2, FALSE) &amp;
            "','" &amp; StartDate &amp; "','" &amp; EndDate &amp; "', D, NONE, NONE,2))"
        )
        ),
        IF(
        VLOOKUP(AKP$1, CHOOSE({1,2}, Timeseries[code], Timeseries[source]), 2, FALSE)="Bloomberg",
        BDH(
            VLOOKUP(AKP$1, CHOOSE({1,2}, Timeseries[code],Timeseries[source_ticker]), 2, FALSE),
            VLOOKUP(AKP$1, CHOOSE({1,2}, Timeseries[code],Timeseries[source_field]), 2, FALSE),
            StartDate, EndDate, "SORT","FALSE", "DTS","FALSE", "DAYS","C", "FILL","B"
        ),
        IF(
        VLOOKUP(AKP$1, CHOOSE({1,2}, Timeseries[code], Timeseries[source]), 2, FALSE)="Infomax",
        _xll.IMDH(VLOOKUP(AKP$1,CHOOSE({1,2},Timeseries[code],Timeseries[asset_class]),2,FALSE),
        VLOOKUP(AKP$1,CHOOSE({1,2},Timeseries[code],Timeseries[source_ticker]),2,FALSE),
        VLOOKUP(AKP$1,CHOOSE({1,2},Timeseries[code],Timeseries[source_field]),2,FALSE),
        StartDate+2,EndDate+2,9999,
        "Per=일,sort=A,real=false,Bizday=12,Quote=종가,ROUND=9,Pos=20,Orient=V,Title="&amp;VLOOKUP(AKP$1,CHOOSE({1,2},Timeseries[code],Timeseries[name]),2,FALSE)&amp;",DtFmt=1,TmFmt=1,unit=true"),
        NA()
        )
        )
    )
    )
)</f>
        <v>#Calc</v>
      </c>
      <c r="AKQ2" s="5" t="str" cm="1">
        <f t="array" aca="1" ref="AKQ2" ca="1">IF(
    AKQ$1="", NA(),
    IF(
    AKQ$1="Date",
    DateRange(StartDate, EndDate),
    IF(
        VLOOKUP(AKQ$1, CHOOSE({1,2}, Timeseries[code], Timeseries[source]), 2, FALSE)="FactSet",
        IF(
        VLOOKUP(AKQ$1, CHOOSE({1,2}, Timeseries[code], Timeseries[source_field]), 2, FALSE)="FDS_ECON_DATA",
        _xll.FDSC("", "", "PSETCAL(SEVENDAY);FDS_ECON_DATA('" &amp;
            VLOOKUP(AKQ$1, CHOOSE({1,2}, Timeseries[code], Timeseries[source_ticker]), 2, FALSE) &amp;
            "'," &amp; StartDate &amp; "," &amp; EndDate &amp; ", D, NONE, NONE)"
        ),
        _xll.FDSC("", "", "PSETCAL(SEVENDAY);NO_REPEAT_F(SPEC_ID_DATA('" &amp;
            VLOOKUP(AKQ$1, CHOOSE({1,2}, Timeseries[code], Timeseries[source_ticker]), 2, FALSE) &amp;
            ":" &amp; VLOOKUP(AKQ$1, CHOOSE({1,2}, Timeseries[code], Timeseries[source_field]), 2, FALSE) &amp;
            "','" &amp; StartDate &amp; "','" &amp; EndDate &amp; "', D, NONE, NONE,2))"
        )
        ),
        IF(
        VLOOKUP(AKQ$1, CHOOSE({1,2}, Timeseries[code], Timeseries[source]), 2, FALSE)="Bloomberg",
        BDH(
            VLOOKUP(AKQ$1, CHOOSE({1,2}, Timeseries[code],Timeseries[source_ticker]), 2, FALSE),
            VLOOKUP(AKQ$1, CHOOSE({1,2}, Timeseries[code],Timeseries[source_field]), 2, FALSE),
            StartDate, EndDate, "SORT","FALSE", "DTS","FALSE", "DAYS","C", "FILL","B"
        ),
        IF(
        VLOOKUP(AKQ$1, CHOOSE({1,2}, Timeseries[code], Timeseries[source]), 2, FALSE)="Infomax",
        _xll.IMDH(VLOOKUP(AKQ$1,CHOOSE({1,2},Timeseries[code],Timeseries[asset_class]),2,FALSE),
        VLOOKUP(AKQ$1,CHOOSE({1,2},Timeseries[code],Timeseries[source_ticker]),2,FALSE),
        VLOOKUP(AKQ$1,CHOOSE({1,2},Timeseries[code],Timeseries[source_field]),2,FALSE),
        StartDate+2,EndDate+2,9999,
        "Per=일,sort=A,real=false,Bizday=12,Quote=종가,ROUND=9,Pos=20,Orient=V,Title="&amp;VLOOKUP(AKQ$1,CHOOSE({1,2},Timeseries[code],Timeseries[name]),2,FALSE)&amp;",DtFmt=1,TmFmt=1,unit=true"),
        NA()
        )
        )
    )
    )
)</f>
        <v>#Calc</v>
      </c>
      <c r="AKR2" s="5" t="str" cm="1">
        <f t="array" aca="1" ref="AKR2" ca="1">IF(
    AKR$1="", NA(),
    IF(
    AKR$1="Date",
    DateRange(StartDate, EndDate),
    IF(
        VLOOKUP(AKR$1, CHOOSE({1,2}, Timeseries[code], Timeseries[source]), 2, FALSE)="FactSet",
        IF(
        VLOOKUP(AKR$1, CHOOSE({1,2}, Timeseries[code], Timeseries[source_field]), 2, FALSE)="FDS_ECON_DATA",
        _xll.FDSC("", "", "PSETCAL(SEVENDAY);FDS_ECON_DATA('" &amp;
            VLOOKUP(AKR$1, CHOOSE({1,2}, Timeseries[code], Timeseries[source_ticker]), 2, FALSE) &amp;
            "'," &amp; StartDate &amp; "," &amp; EndDate &amp; ", D, NONE, NONE)"
        ),
        _xll.FDSC("", "", "PSETCAL(SEVENDAY);NO_REPEAT_F(SPEC_ID_DATA('" &amp;
            VLOOKUP(AKR$1, CHOOSE({1,2}, Timeseries[code], Timeseries[source_ticker]), 2, FALSE) &amp;
            ":" &amp; VLOOKUP(AKR$1, CHOOSE({1,2}, Timeseries[code], Timeseries[source_field]), 2, FALSE) &amp;
            "','" &amp; StartDate &amp; "','" &amp; EndDate &amp; "', D, NONE, NONE,2))"
        )
        ),
        IF(
        VLOOKUP(AKR$1, CHOOSE({1,2}, Timeseries[code], Timeseries[source]), 2, FALSE)="Bloomberg",
        BDH(
            VLOOKUP(AKR$1, CHOOSE({1,2}, Timeseries[code],Timeseries[source_ticker]), 2, FALSE),
            VLOOKUP(AKR$1, CHOOSE({1,2}, Timeseries[code],Timeseries[source_field]), 2, FALSE),
            StartDate, EndDate, "SORT","FALSE", "DTS","FALSE", "DAYS","C", "FILL","B"
        ),
        IF(
        VLOOKUP(AKR$1, CHOOSE({1,2}, Timeseries[code], Timeseries[source]), 2, FALSE)="Infomax",
        _xll.IMDH(VLOOKUP(AKR$1,CHOOSE({1,2},Timeseries[code],Timeseries[asset_class]),2,FALSE),
        VLOOKUP(AKR$1,CHOOSE({1,2},Timeseries[code],Timeseries[source_ticker]),2,FALSE),
        VLOOKUP(AKR$1,CHOOSE({1,2},Timeseries[code],Timeseries[source_field]),2,FALSE),
        StartDate+2,EndDate+2,9999,
        "Per=일,sort=A,real=false,Bizday=12,Quote=종가,ROUND=9,Pos=20,Orient=V,Title="&amp;VLOOKUP(AKR$1,CHOOSE({1,2},Timeseries[code],Timeseries[name]),2,FALSE)&amp;",DtFmt=1,TmFmt=1,unit=true"),
        NA()
        )
        )
    )
    )
)</f>
        <v>#Calc</v>
      </c>
      <c r="AKS2" s="5" t="str" cm="1">
        <f t="array" aca="1" ref="AKS2" ca="1">IF(
    AKS$1="", NA(),
    IF(
    AKS$1="Date",
    DateRange(StartDate, EndDate),
    IF(
        VLOOKUP(AKS$1, CHOOSE({1,2}, Timeseries[code], Timeseries[source]), 2, FALSE)="FactSet",
        IF(
        VLOOKUP(AKS$1, CHOOSE({1,2}, Timeseries[code], Timeseries[source_field]), 2, FALSE)="FDS_ECON_DATA",
        _xll.FDSC("", "", "PSETCAL(SEVENDAY);FDS_ECON_DATA('" &amp;
            VLOOKUP(AKS$1, CHOOSE({1,2}, Timeseries[code], Timeseries[source_ticker]), 2, FALSE) &amp;
            "'," &amp; StartDate &amp; "," &amp; EndDate &amp; ", D, NONE, NONE)"
        ),
        _xll.FDSC("", "", "PSETCAL(SEVENDAY);NO_REPEAT_F(SPEC_ID_DATA('" &amp;
            VLOOKUP(AKS$1, CHOOSE({1,2}, Timeseries[code], Timeseries[source_ticker]), 2, FALSE) &amp;
            ":" &amp; VLOOKUP(AKS$1, CHOOSE({1,2}, Timeseries[code], Timeseries[source_field]), 2, FALSE) &amp;
            "','" &amp; StartDate &amp; "','" &amp; EndDate &amp; "', D, NONE, NONE,2))"
        )
        ),
        IF(
        VLOOKUP(AKS$1, CHOOSE({1,2}, Timeseries[code], Timeseries[source]), 2, FALSE)="Bloomberg",
        BDH(
            VLOOKUP(AKS$1, CHOOSE({1,2}, Timeseries[code],Timeseries[source_ticker]), 2, FALSE),
            VLOOKUP(AKS$1, CHOOSE({1,2}, Timeseries[code],Timeseries[source_field]), 2, FALSE),
            StartDate, EndDate, "SORT","FALSE", "DTS","FALSE", "DAYS","C", "FILL","B"
        ),
        IF(
        VLOOKUP(AKS$1, CHOOSE({1,2}, Timeseries[code], Timeseries[source]), 2, FALSE)="Infomax",
        _xll.IMDH(VLOOKUP(AKS$1,CHOOSE({1,2},Timeseries[code],Timeseries[asset_class]),2,FALSE),
        VLOOKUP(AKS$1,CHOOSE({1,2},Timeseries[code],Timeseries[source_ticker]),2,FALSE),
        VLOOKUP(AKS$1,CHOOSE({1,2},Timeseries[code],Timeseries[source_field]),2,FALSE),
        StartDate+2,EndDate+2,9999,
        "Per=일,sort=A,real=false,Bizday=12,Quote=종가,ROUND=9,Pos=20,Orient=V,Title="&amp;VLOOKUP(AKS$1,CHOOSE({1,2},Timeseries[code],Timeseries[name]),2,FALSE)&amp;",DtFmt=1,TmFmt=1,unit=true"),
        NA()
        )
        )
    )
    )
)</f>
        <v>#Calc</v>
      </c>
      <c r="AKT2" s="5" t="str" cm="1">
        <f t="array" aca="1" ref="AKT2" ca="1">IF(
    AKT$1="", NA(),
    IF(
    AKT$1="Date",
    DateRange(StartDate, EndDate),
    IF(
        VLOOKUP(AKT$1, CHOOSE({1,2}, Timeseries[code], Timeseries[source]), 2, FALSE)="FactSet",
        IF(
        VLOOKUP(AKT$1, CHOOSE({1,2}, Timeseries[code], Timeseries[source_field]), 2, FALSE)="FDS_ECON_DATA",
        _xll.FDSC("", "", "PSETCAL(SEVENDAY);FDS_ECON_DATA('" &amp;
            VLOOKUP(AKT$1, CHOOSE({1,2}, Timeseries[code], Timeseries[source_ticker]), 2, FALSE) &amp;
            "'," &amp; StartDate &amp; "," &amp; EndDate &amp; ", D, NONE, NONE)"
        ),
        _xll.FDSC("", "", "PSETCAL(SEVENDAY);NO_REPEAT_F(SPEC_ID_DATA('" &amp;
            VLOOKUP(AKT$1, CHOOSE({1,2}, Timeseries[code], Timeseries[source_ticker]), 2, FALSE) &amp;
            ":" &amp; VLOOKUP(AKT$1, CHOOSE({1,2}, Timeseries[code], Timeseries[source_field]), 2, FALSE) &amp;
            "','" &amp; StartDate &amp; "','" &amp; EndDate &amp; "', D, NONE, NONE,2))"
        )
        ),
        IF(
        VLOOKUP(AKT$1, CHOOSE({1,2}, Timeseries[code], Timeseries[source]), 2, FALSE)="Bloomberg",
        BDH(
            VLOOKUP(AKT$1, CHOOSE({1,2}, Timeseries[code],Timeseries[source_ticker]), 2, FALSE),
            VLOOKUP(AKT$1, CHOOSE({1,2}, Timeseries[code],Timeseries[source_field]), 2, FALSE),
            StartDate, EndDate, "SORT","FALSE", "DTS","FALSE", "DAYS","C", "FILL","B"
        ),
        IF(
        VLOOKUP(AKT$1, CHOOSE({1,2}, Timeseries[code], Timeseries[source]), 2, FALSE)="Infomax",
        _xll.IMDH(VLOOKUP(AKT$1,CHOOSE({1,2},Timeseries[code],Timeseries[asset_class]),2,FALSE),
        VLOOKUP(AKT$1,CHOOSE({1,2},Timeseries[code],Timeseries[source_ticker]),2,FALSE),
        VLOOKUP(AKT$1,CHOOSE({1,2},Timeseries[code],Timeseries[source_field]),2,FALSE),
        StartDate+2,EndDate+2,9999,
        "Per=일,sort=A,real=false,Bizday=12,Quote=종가,ROUND=9,Pos=20,Orient=V,Title="&amp;VLOOKUP(AKT$1,CHOOSE({1,2},Timeseries[code],Timeseries[name]),2,FALSE)&amp;",DtFmt=1,TmFmt=1,unit=true"),
        NA()
        )
        )
    )
    )
)</f>
        <v>#Calc</v>
      </c>
      <c r="AKU2" s="5" t="str" cm="1">
        <f t="array" aca="1" ref="AKU2" ca="1">IF(
    AKU$1="", NA(),
    IF(
    AKU$1="Date",
    DateRange(StartDate, EndDate),
    IF(
        VLOOKUP(AKU$1, CHOOSE({1,2}, Timeseries[code], Timeseries[source]), 2, FALSE)="FactSet",
        IF(
        VLOOKUP(AKU$1, CHOOSE({1,2}, Timeseries[code], Timeseries[source_field]), 2, FALSE)="FDS_ECON_DATA",
        _xll.FDSC("", "", "PSETCAL(SEVENDAY);FDS_ECON_DATA('" &amp;
            VLOOKUP(AKU$1, CHOOSE({1,2}, Timeseries[code], Timeseries[source_ticker]), 2, FALSE) &amp;
            "'," &amp; StartDate &amp; "," &amp; EndDate &amp; ", D, NONE, NONE)"
        ),
        _xll.FDSC("", "", "PSETCAL(SEVENDAY);NO_REPEAT_F(SPEC_ID_DATA('" &amp;
            VLOOKUP(AKU$1, CHOOSE({1,2}, Timeseries[code], Timeseries[source_ticker]), 2, FALSE) &amp;
            ":" &amp; VLOOKUP(AKU$1, CHOOSE({1,2}, Timeseries[code], Timeseries[source_field]), 2, FALSE) &amp;
            "','" &amp; StartDate &amp; "','" &amp; EndDate &amp; "', D, NONE, NONE,2))"
        )
        ),
        IF(
        VLOOKUP(AKU$1, CHOOSE({1,2}, Timeseries[code], Timeseries[source]), 2, FALSE)="Bloomberg",
        BDH(
            VLOOKUP(AKU$1, CHOOSE({1,2}, Timeseries[code],Timeseries[source_ticker]), 2, FALSE),
            VLOOKUP(AKU$1, CHOOSE({1,2}, Timeseries[code],Timeseries[source_field]), 2, FALSE),
            StartDate, EndDate, "SORT","FALSE", "DTS","FALSE", "DAYS","C", "FILL","B"
        ),
        IF(
        VLOOKUP(AKU$1, CHOOSE({1,2}, Timeseries[code], Timeseries[source]), 2, FALSE)="Infomax",
        _xll.IMDH(VLOOKUP(AKU$1,CHOOSE({1,2},Timeseries[code],Timeseries[asset_class]),2,FALSE),
        VLOOKUP(AKU$1,CHOOSE({1,2},Timeseries[code],Timeseries[source_ticker]),2,FALSE),
        VLOOKUP(AKU$1,CHOOSE({1,2},Timeseries[code],Timeseries[source_field]),2,FALSE),
        StartDate+2,EndDate+2,9999,
        "Per=일,sort=A,real=false,Bizday=12,Quote=종가,ROUND=9,Pos=20,Orient=V,Title="&amp;VLOOKUP(AKU$1,CHOOSE({1,2},Timeseries[code],Timeseries[name]),2,FALSE)&amp;",DtFmt=1,TmFmt=1,unit=true"),
        NA()
        )
        )
    )
    )
)</f>
        <v>#Calc</v>
      </c>
      <c r="AKV2" s="5" t="str" cm="1">
        <f t="array" aca="1" ref="AKV2" ca="1">IF(
    AKV$1="", NA(),
    IF(
    AKV$1="Date",
    DateRange(StartDate, EndDate),
    IF(
        VLOOKUP(AKV$1, CHOOSE({1,2}, Timeseries[code], Timeseries[source]), 2, FALSE)="FactSet",
        IF(
        VLOOKUP(AKV$1, CHOOSE({1,2}, Timeseries[code], Timeseries[source_field]), 2, FALSE)="FDS_ECON_DATA",
        _xll.FDSC("", "", "PSETCAL(SEVENDAY);FDS_ECON_DATA('" &amp;
            VLOOKUP(AKV$1, CHOOSE({1,2}, Timeseries[code], Timeseries[source_ticker]), 2, FALSE) &amp;
            "'," &amp; StartDate &amp; "," &amp; EndDate &amp; ", D, NONE, NONE)"
        ),
        _xll.FDSC("", "", "PSETCAL(SEVENDAY);NO_REPEAT_F(SPEC_ID_DATA('" &amp;
            VLOOKUP(AKV$1, CHOOSE({1,2}, Timeseries[code], Timeseries[source_ticker]), 2, FALSE) &amp;
            ":" &amp; VLOOKUP(AKV$1, CHOOSE({1,2}, Timeseries[code], Timeseries[source_field]), 2, FALSE) &amp;
            "','" &amp; StartDate &amp; "','" &amp; EndDate &amp; "', D, NONE, NONE,2))"
        )
        ),
        IF(
        VLOOKUP(AKV$1, CHOOSE({1,2}, Timeseries[code], Timeseries[source]), 2, FALSE)="Bloomberg",
        BDH(
            VLOOKUP(AKV$1, CHOOSE({1,2}, Timeseries[code],Timeseries[source_ticker]), 2, FALSE),
            VLOOKUP(AKV$1, CHOOSE({1,2}, Timeseries[code],Timeseries[source_field]), 2, FALSE),
            StartDate, EndDate, "SORT","FALSE", "DTS","FALSE", "DAYS","C", "FILL","B"
        ),
        IF(
        VLOOKUP(AKV$1, CHOOSE({1,2}, Timeseries[code], Timeseries[source]), 2, FALSE)="Infomax",
        _xll.IMDH(VLOOKUP(AKV$1,CHOOSE({1,2},Timeseries[code],Timeseries[asset_class]),2,FALSE),
        VLOOKUP(AKV$1,CHOOSE({1,2},Timeseries[code],Timeseries[source_ticker]),2,FALSE),
        VLOOKUP(AKV$1,CHOOSE({1,2},Timeseries[code],Timeseries[source_field]),2,FALSE),
        StartDate+2,EndDate+2,9999,
        "Per=일,sort=A,real=false,Bizday=12,Quote=종가,ROUND=9,Pos=20,Orient=V,Title="&amp;VLOOKUP(AKV$1,CHOOSE({1,2},Timeseries[code],Timeseries[name]),2,FALSE)&amp;",DtFmt=1,TmFmt=1,unit=true"),
        NA()
        )
        )
    )
    )
)</f>
        <v>#Calc</v>
      </c>
      <c r="AKW2" s="5" t="str" cm="1">
        <f t="array" aca="1" ref="AKW2" ca="1">IF(
    AKW$1="", NA(),
    IF(
    AKW$1="Date",
    DateRange(StartDate, EndDate),
    IF(
        VLOOKUP(AKW$1, CHOOSE({1,2}, Timeseries[code], Timeseries[source]), 2, FALSE)="FactSet",
        IF(
        VLOOKUP(AKW$1, CHOOSE({1,2}, Timeseries[code], Timeseries[source_field]), 2, FALSE)="FDS_ECON_DATA",
        _xll.FDSC("", "", "PSETCAL(SEVENDAY);FDS_ECON_DATA('" &amp;
            VLOOKUP(AKW$1, CHOOSE({1,2}, Timeseries[code], Timeseries[source_ticker]), 2, FALSE) &amp;
            "'," &amp; StartDate &amp; "," &amp; EndDate &amp; ", D, NONE, NONE)"
        ),
        _xll.FDSC("", "", "PSETCAL(SEVENDAY);NO_REPEAT_F(SPEC_ID_DATA('" &amp;
            VLOOKUP(AKW$1, CHOOSE({1,2}, Timeseries[code], Timeseries[source_ticker]), 2, FALSE) &amp;
            ":" &amp; VLOOKUP(AKW$1, CHOOSE({1,2}, Timeseries[code], Timeseries[source_field]), 2, FALSE) &amp;
            "','" &amp; StartDate &amp; "','" &amp; EndDate &amp; "', D, NONE, NONE,2))"
        )
        ),
        IF(
        VLOOKUP(AKW$1, CHOOSE({1,2}, Timeseries[code], Timeseries[source]), 2, FALSE)="Bloomberg",
        BDH(
            VLOOKUP(AKW$1, CHOOSE({1,2}, Timeseries[code],Timeseries[source_ticker]), 2, FALSE),
            VLOOKUP(AKW$1, CHOOSE({1,2}, Timeseries[code],Timeseries[source_field]), 2, FALSE),
            StartDate, EndDate, "SORT","FALSE", "DTS","FALSE", "DAYS","C", "FILL","B"
        ),
        IF(
        VLOOKUP(AKW$1, CHOOSE({1,2}, Timeseries[code], Timeseries[source]), 2, FALSE)="Infomax",
        _xll.IMDH(VLOOKUP(AKW$1,CHOOSE({1,2},Timeseries[code],Timeseries[asset_class]),2,FALSE),
        VLOOKUP(AKW$1,CHOOSE({1,2},Timeseries[code],Timeseries[source_ticker]),2,FALSE),
        VLOOKUP(AKW$1,CHOOSE({1,2},Timeseries[code],Timeseries[source_field]),2,FALSE),
        StartDate+2,EndDate+2,9999,
        "Per=일,sort=A,real=false,Bizday=12,Quote=종가,ROUND=9,Pos=20,Orient=V,Title="&amp;VLOOKUP(AKW$1,CHOOSE({1,2},Timeseries[code],Timeseries[name]),2,FALSE)&amp;",DtFmt=1,TmFmt=1,unit=true"),
        NA()
        )
        )
    )
    )
)</f>
        <v>#Calc</v>
      </c>
      <c r="AKX2" s="5" t="str" cm="1">
        <f t="array" aca="1" ref="AKX2" ca="1">IF(
    AKX$1="", NA(),
    IF(
    AKX$1="Date",
    DateRange(StartDate, EndDate),
    IF(
        VLOOKUP(AKX$1, CHOOSE({1,2}, Timeseries[code], Timeseries[source]), 2, FALSE)="FactSet",
        IF(
        VLOOKUP(AKX$1, CHOOSE({1,2}, Timeseries[code], Timeseries[source_field]), 2, FALSE)="FDS_ECON_DATA",
        _xll.FDSC("", "", "PSETCAL(SEVENDAY);FDS_ECON_DATA('" &amp;
            VLOOKUP(AKX$1, CHOOSE({1,2}, Timeseries[code], Timeseries[source_ticker]), 2, FALSE) &amp;
            "'," &amp; StartDate &amp; "," &amp; EndDate &amp; ", D, NONE, NONE)"
        ),
        _xll.FDSC("", "", "PSETCAL(SEVENDAY);NO_REPEAT_F(SPEC_ID_DATA('" &amp;
            VLOOKUP(AKX$1, CHOOSE({1,2}, Timeseries[code], Timeseries[source_ticker]), 2, FALSE) &amp;
            ":" &amp; VLOOKUP(AKX$1, CHOOSE({1,2}, Timeseries[code], Timeseries[source_field]), 2, FALSE) &amp;
            "','" &amp; StartDate &amp; "','" &amp; EndDate &amp; "', D, NONE, NONE,2))"
        )
        ),
        IF(
        VLOOKUP(AKX$1, CHOOSE({1,2}, Timeseries[code], Timeseries[source]), 2, FALSE)="Bloomberg",
        BDH(
            VLOOKUP(AKX$1, CHOOSE({1,2}, Timeseries[code],Timeseries[source_ticker]), 2, FALSE),
            VLOOKUP(AKX$1, CHOOSE({1,2}, Timeseries[code],Timeseries[source_field]), 2, FALSE),
            StartDate, EndDate, "SORT","FALSE", "DTS","FALSE", "DAYS","C", "FILL","B"
        ),
        IF(
        VLOOKUP(AKX$1, CHOOSE({1,2}, Timeseries[code], Timeseries[source]), 2, FALSE)="Infomax",
        _xll.IMDH(VLOOKUP(AKX$1,CHOOSE({1,2},Timeseries[code],Timeseries[asset_class]),2,FALSE),
        VLOOKUP(AKX$1,CHOOSE({1,2},Timeseries[code],Timeseries[source_ticker]),2,FALSE),
        VLOOKUP(AKX$1,CHOOSE({1,2},Timeseries[code],Timeseries[source_field]),2,FALSE),
        StartDate+2,EndDate+2,9999,
        "Per=일,sort=A,real=false,Bizday=12,Quote=종가,ROUND=9,Pos=20,Orient=V,Title="&amp;VLOOKUP(AKX$1,CHOOSE({1,2},Timeseries[code],Timeseries[name]),2,FALSE)&amp;",DtFmt=1,TmFmt=1,unit=true"),
        NA()
        )
        )
    )
    )
)</f>
        <v>#Calc</v>
      </c>
      <c r="AKY2" s="5" t="str" cm="1">
        <f t="array" aca="1" ref="AKY2" ca="1">IF(
    AKY$1="", NA(),
    IF(
    AKY$1="Date",
    DateRange(StartDate, EndDate),
    IF(
        VLOOKUP(AKY$1, CHOOSE({1,2}, Timeseries[code], Timeseries[source]), 2, FALSE)="FactSet",
        IF(
        VLOOKUP(AKY$1, CHOOSE({1,2}, Timeseries[code], Timeseries[source_field]), 2, FALSE)="FDS_ECON_DATA",
        _xll.FDSC("", "", "PSETCAL(SEVENDAY);FDS_ECON_DATA('" &amp;
            VLOOKUP(AKY$1, CHOOSE({1,2}, Timeseries[code], Timeseries[source_ticker]), 2, FALSE) &amp;
            "'," &amp; StartDate &amp; "," &amp; EndDate &amp; ", D, NONE, NONE)"
        ),
        _xll.FDSC("", "", "PSETCAL(SEVENDAY);NO_REPEAT_F(SPEC_ID_DATA('" &amp;
            VLOOKUP(AKY$1, CHOOSE({1,2}, Timeseries[code], Timeseries[source_ticker]), 2, FALSE) &amp;
            ":" &amp; VLOOKUP(AKY$1, CHOOSE({1,2}, Timeseries[code], Timeseries[source_field]), 2, FALSE) &amp;
            "','" &amp; StartDate &amp; "','" &amp; EndDate &amp; "', D, NONE, NONE,2))"
        )
        ),
        IF(
        VLOOKUP(AKY$1, CHOOSE({1,2}, Timeseries[code], Timeseries[source]), 2, FALSE)="Bloomberg",
        BDH(
            VLOOKUP(AKY$1, CHOOSE({1,2}, Timeseries[code],Timeseries[source_ticker]), 2, FALSE),
            VLOOKUP(AKY$1, CHOOSE({1,2}, Timeseries[code],Timeseries[source_field]), 2, FALSE),
            StartDate, EndDate, "SORT","FALSE", "DTS","FALSE", "DAYS","C", "FILL","B"
        ),
        IF(
        VLOOKUP(AKY$1, CHOOSE({1,2}, Timeseries[code], Timeseries[source]), 2, FALSE)="Infomax",
        _xll.IMDH(VLOOKUP(AKY$1,CHOOSE({1,2},Timeseries[code],Timeseries[asset_class]),2,FALSE),
        VLOOKUP(AKY$1,CHOOSE({1,2},Timeseries[code],Timeseries[source_ticker]),2,FALSE),
        VLOOKUP(AKY$1,CHOOSE({1,2},Timeseries[code],Timeseries[source_field]),2,FALSE),
        StartDate+2,EndDate+2,9999,
        "Per=일,sort=A,real=false,Bizday=12,Quote=종가,ROUND=9,Pos=20,Orient=V,Title="&amp;VLOOKUP(AKY$1,CHOOSE({1,2},Timeseries[code],Timeseries[name]),2,FALSE)&amp;",DtFmt=1,TmFmt=1,unit=true"),
        NA()
        )
        )
    )
    )
)</f>
        <v>#Calc</v>
      </c>
      <c r="AKZ2" s="5" t="str" cm="1">
        <f t="array" aca="1" ref="AKZ2" ca="1">IF(
    AKZ$1="", NA(),
    IF(
    AKZ$1="Date",
    DateRange(StartDate, EndDate),
    IF(
        VLOOKUP(AKZ$1, CHOOSE({1,2}, Timeseries[code], Timeseries[source]), 2, FALSE)="FactSet",
        IF(
        VLOOKUP(AKZ$1, CHOOSE({1,2}, Timeseries[code], Timeseries[source_field]), 2, FALSE)="FDS_ECON_DATA",
        _xll.FDSC("", "", "PSETCAL(SEVENDAY);FDS_ECON_DATA('" &amp;
            VLOOKUP(AKZ$1, CHOOSE({1,2}, Timeseries[code], Timeseries[source_ticker]), 2, FALSE) &amp;
            "'," &amp; StartDate &amp; "," &amp; EndDate &amp; ", D, NONE, NONE)"
        ),
        _xll.FDSC("", "", "PSETCAL(SEVENDAY);NO_REPEAT_F(SPEC_ID_DATA('" &amp;
            VLOOKUP(AKZ$1, CHOOSE({1,2}, Timeseries[code], Timeseries[source_ticker]), 2, FALSE) &amp;
            ":" &amp; VLOOKUP(AKZ$1, CHOOSE({1,2}, Timeseries[code], Timeseries[source_field]), 2, FALSE) &amp;
            "','" &amp; StartDate &amp; "','" &amp; EndDate &amp; "', D, NONE, NONE,2))"
        )
        ),
        IF(
        VLOOKUP(AKZ$1, CHOOSE({1,2}, Timeseries[code], Timeseries[source]), 2, FALSE)="Bloomberg",
        BDH(
            VLOOKUP(AKZ$1, CHOOSE({1,2}, Timeseries[code],Timeseries[source_ticker]), 2, FALSE),
            VLOOKUP(AKZ$1, CHOOSE({1,2}, Timeseries[code],Timeseries[source_field]), 2, FALSE),
            StartDate, EndDate, "SORT","FALSE", "DTS","FALSE", "DAYS","C", "FILL","B"
        ),
        IF(
        VLOOKUP(AKZ$1, CHOOSE({1,2}, Timeseries[code], Timeseries[source]), 2, FALSE)="Infomax",
        _xll.IMDH(VLOOKUP(AKZ$1,CHOOSE({1,2},Timeseries[code],Timeseries[asset_class]),2,FALSE),
        VLOOKUP(AKZ$1,CHOOSE({1,2},Timeseries[code],Timeseries[source_ticker]),2,FALSE),
        VLOOKUP(AKZ$1,CHOOSE({1,2},Timeseries[code],Timeseries[source_field]),2,FALSE),
        StartDate+2,EndDate+2,9999,
        "Per=일,sort=A,real=false,Bizday=12,Quote=종가,ROUND=9,Pos=20,Orient=V,Title="&amp;VLOOKUP(AKZ$1,CHOOSE({1,2},Timeseries[code],Timeseries[name]),2,FALSE)&amp;",DtFmt=1,TmFmt=1,unit=true"),
        NA()
        )
        )
    )
    )
)</f>
        <v>#Calc</v>
      </c>
      <c r="ALA2" s="5" t="str" cm="1">
        <f t="array" aca="1" ref="ALA2" ca="1">IF(
    ALA$1="", NA(),
    IF(
    ALA$1="Date",
    DateRange(StartDate, EndDate),
    IF(
        VLOOKUP(ALA$1, CHOOSE({1,2}, Timeseries[code], Timeseries[source]), 2, FALSE)="FactSet",
        IF(
        VLOOKUP(ALA$1, CHOOSE({1,2}, Timeseries[code], Timeseries[source_field]), 2, FALSE)="FDS_ECON_DATA",
        _xll.FDSC("", "", "PSETCAL(SEVENDAY);FDS_ECON_DATA('" &amp;
            VLOOKUP(ALA$1, CHOOSE({1,2}, Timeseries[code], Timeseries[source_ticker]), 2, FALSE) &amp;
            "'," &amp; StartDate &amp; "," &amp; EndDate &amp; ", D, NONE, NONE)"
        ),
        _xll.FDSC("", "", "PSETCAL(SEVENDAY);NO_REPEAT_F(SPEC_ID_DATA('" &amp;
            VLOOKUP(ALA$1, CHOOSE({1,2}, Timeseries[code], Timeseries[source_ticker]), 2, FALSE) &amp;
            ":" &amp; VLOOKUP(ALA$1, CHOOSE({1,2}, Timeseries[code], Timeseries[source_field]), 2, FALSE) &amp;
            "','" &amp; StartDate &amp; "','" &amp; EndDate &amp; "', D, NONE, NONE,2))"
        )
        ),
        IF(
        VLOOKUP(ALA$1, CHOOSE({1,2}, Timeseries[code], Timeseries[source]), 2, FALSE)="Bloomberg",
        BDH(
            VLOOKUP(ALA$1, CHOOSE({1,2}, Timeseries[code],Timeseries[source_ticker]), 2, FALSE),
            VLOOKUP(ALA$1, CHOOSE({1,2}, Timeseries[code],Timeseries[source_field]), 2, FALSE),
            StartDate, EndDate, "SORT","FALSE", "DTS","FALSE", "DAYS","C", "FILL","B"
        ),
        IF(
        VLOOKUP(ALA$1, CHOOSE({1,2}, Timeseries[code], Timeseries[source]), 2, FALSE)="Infomax",
        _xll.IMDH(VLOOKUP(ALA$1,CHOOSE({1,2},Timeseries[code],Timeseries[asset_class]),2,FALSE),
        VLOOKUP(ALA$1,CHOOSE({1,2},Timeseries[code],Timeseries[source_ticker]),2,FALSE),
        VLOOKUP(ALA$1,CHOOSE({1,2},Timeseries[code],Timeseries[source_field]),2,FALSE),
        StartDate+2,EndDate+2,9999,
        "Per=일,sort=A,real=false,Bizday=12,Quote=종가,ROUND=9,Pos=20,Orient=V,Title="&amp;VLOOKUP(ALA$1,CHOOSE({1,2},Timeseries[code],Timeseries[name]),2,FALSE)&amp;",DtFmt=1,TmFmt=1,unit=true"),
        NA()
        )
        )
    )
    )
)</f>
        <v>#Calc</v>
      </c>
      <c r="ALB2" s="5" t="str" cm="1">
        <f t="array" aca="1" ref="ALB2" ca="1">IF(
    ALB$1="", NA(),
    IF(
    ALB$1="Date",
    DateRange(StartDate, EndDate),
    IF(
        VLOOKUP(ALB$1, CHOOSE({1,2}, Timeseries[code], Timeseries[source]), 2, FALSE)="FactSet",
        IF(
        VLOOKUP(ALB$1, CHOOSE({1,2}, Timeseries[code], Timeseries[source_field]), 2, FALSE)="FDS_ECON_DATA",
        _xll.FDSC("", "", "PSETCAL(SEVENDAY);FDS_ECON_DATA('" &amp;
            VLOOKUP(ALB$1, CHOOSE({1,2}, Timeseries[code], Timeseries[source_ticker]), 2, FALSE) &amp;
            "'," &amp; StartDate &amp; "," &amp; EndDate &amp; ", D, NONE, NONE)"
        ),
        _xll.FDSC("", "", "PSETCAL(SEVENDAY);NO_REPEAT_F(SPEC_ID_DATA('" &amp;
            VLOOKUP(ALB$1, CHOOSE({1,2}, Timeseries[code], Timeseries[source_ticker]), 2, FALSE) &amp;
            ":" &amp; VLOOKUP(ALB$1, CHOOSE({1,2}, Timeseries[code], Timeseries[source_field]), 2, FALSE) &amp;
            "','" &amp; StartDate &amp; "','" &amp; EndDate &amp; "', D, NONE, NONE,2))"
        )
        ),
        IF(
        VLOOKUP(ALB$1, CHOOSE({1,2}, Timeseries[code], Timeseries[source]), 2, FALSE)="Bloomberg",
        BDH(
            VLOOKUP(ALB$1, CHOOSE({1,2}, Timeseries[code],Timeseries[source_ticker]), 2, FALSE),
            VLOOKUP(ALB$1, CHOOSE({1,2}, Timeseries[code],Timeseries[source_field]), 2, FALSE),
            StartDate, EndDate, "SORT","FALSE", "DTS","FALSE", "DAYS","C", "FILL","B"
        ),
        IF(
        VLOOKUP(ALB$1, CHOOSE({1,2}, Timeseries[code], Timeseries[source]), 2, FALSE)="Infomax",
        _xll.IMDH(VLOOKUP(ALB$1,CHOOSE({1,2},Timeseries[code],Timeseries[asset_class]),2,FALSE),
        VLOOKUP(ALB$1,CHOOSE({1,2},Timeseries[code],Timeseries[source_ticker]),2,FALSE),
        VLOOKUP(ALB$1,CHOOSE({1,2},Timeseries[code],Timeseries[source_field]),2,FALSE),
        StartDate+2,EndDate+2,9999,
        "Per=일,sort=A,real=false,Bizday=12,Quote=종가,ROUND=9,Pos=20,Orient=V,Title="&amp;VLOOKUP(ALB$1,CHOOSE({1,2},Timeseries[code],Timeseries[name]),2,FALSE)&amp;",DtFmt=1,TmFmt=1,unit=true"),
        NA()
        )
        )
    )
    )
)</f>
        <v>#Calc</v>
      </c>
      <c r="ALC2" s="5" t="str" cm="1">
        <f t="array" aca="1" ref="ALC2" ca="1">IF(
    ALC$1="", NA(),
    IF(
    ALC$1="Date",
    DateRange(StartDate, EndDate),
    IF(
        VLOOKUP(ALC$1, CHOOSE({1,2}, Timeseries[code], Timeseries[source]), 2, FALSE)="FactSet",
        IF(
        VLOOKUP(ALC$1, CHOOSE({1,2}, Timeseries[code], Timeseries[source_field]), 2, FALSE)="FDS_ECON_DATA",
        _xll.FDSC("", "", "PSETCAL(SEVENDAY);FDS_ECON_DATA('" &amp;
            VLOOKUP(ALC$1, CHOOSE({1,2}, Timeseries[code], Timeseries[source_ticker]), 2, FALSE) &amp;
            "'," &amp; StartDate &amp; "," &amp; EndDate &amp; ", D, NONE, NONE)"
        ),
        _xll.FDSC("", "", "PSETCAL(SEVENDAY);NO_REPEAT_F(SPEC_ID_DATA('" &amp;
            VLOOKUP(ALC$1, CHOOSE({1,2}, Timeseries[code], Timeseries[source_ticker]), 2, FALSE) &amp;
            ":" &amp; VLOOKUP(ALC$1, CHOOSE({1,2}, Timeseries[code], Timeseries[source_field]), 2, FALSE) &amp;
            "','" &amp; StartDate &amp; "','" &amp; EndDate &amp; "', D, NONE, NONE,2))"
        )
        ),
        IF(
        VLOOKUP(ALC$1, CHOOSE({1,2}, Timeseries[code], Timeseries[source]), 2, FALSE)="Bloomberg",
        BDH(
            VLOOKUP(ALC$1, CHOOSE({1,2}, Timeseries[code],Timeseries[source_ticker]), 2, FALSE),
            VLOOKUP(ALC$1, CHOOSE({1,2}, Timeseries[code],Timeseries[source_field]), 2, FALSE),
            StartDate, EndDate, "SORT","FALSE", "DTS","FALSE", "DAYS","C", "FILL","B"
        ),
        IF(
        VLOOKUP(ALC$1, CHOOSE({1,2}, Timeseries[code], Timeseries[source]), 2, FALSE)="Infomax",
        _xll.IMDH(VLOOKUP(ALC$1,CHOOSE({1,2},Timeseries[code],Timeseries[asset_class]),2,FALSE),
        VLOOKUP(ALC$1,CHOOSE({1,2},Timeseries[code],Timeseries[source_ticker]),2,FALSE),
        VLOOKUP(ALC$1,CHOOSE({1,2},Timeseries[code],Timeseries[source_field]),2,FALSE),
        StartDate+2,EndDate+2,9999,
        "Per=일,sort=A,real=false,Bizday=12,Quote=종가,ROUND=9,Pos=20,Orient=V,Title="&amp;VLOOKUP(ALC$1,CHOOSE({1,2},Timeseries[code],Timeseries[name]),2,FALSE)&amp;",DtFmt=1,TmFmt=1,unit=true"),
        NA()
        )
        )
    )
    )
)</f>
        <v>#Calc</v>
      </c>
      <c r="ALD2" s="5" t="str" cm="1">
        <f t="array" aca="1" ref="ALD2" ca="1">IF(
    ALD$1="", NA(),
    IF(
    ALD$1="Date",
    DateRange(StartDate, EndDate),
    IF(
        VLOOKUP(ALD$1, CHOOSE({1,2}, Timeseries[code], Timeseries[source]), 2, FALSE)="FactSet",
        IF(
        VLOOKUP(ALD$1, CHOOSE({1,2}, Timeseries[code], Timeseries[source_field]), 2, FALSE)="FDS_ECON_DATA",
        _xll.FDSC("", "", "PSETCAL(SEVENDAY);FDS_ECON_DATA('" &amp;
            VLOOKUP(ALD$1, CHOOSE({1,2}, Timeseries[code], Timeseries[source_ticker]), 2, FALSE) &amp;
            "'," &amp; StartDate &amp; "," &amp; EndDate &amp; ", D, NONE, NONE)"
        ),
        _xll.FDSC("", "", "PSETCAL(SEVENDAY);NO_REPEAT_F(SPEC_ID_DATA('" &amp;
            VLOOKUP(ALD$1, CHOOSE({1,2}, Timeseries[code], Timeseries[source_ticker]), 2, FALSE) &amp;
            ":" &amp; VLOOKUP(ALD$1, CHOOSE({1,2}, Timeseries[code], Timeseries[source_field]), 2, FALSE) &amp;
            "','" &amp; StartDate &amp; "','" &amp; EndDate &amp; "', D, NONE, NONE,2))"
        )
        ),
        IF(
        VLOOKUP(ALD$1, CHOOSE({1,2}, Timeseries[code], Timeseries[source]), 2, FALSE)="Bloomberg",
        BDH(
            VLOOKUP(ALD$1, CHOOSE({1,2}, Timeseries[code],Timeseries[source_ticker]), 2, FALSE),
            VLOOKUP(ALD$1, CHOOSE({1,2}, Timeseries[code],Timeseries[source_field]), 2, FALSE),
            StartDate, EndDate, "SORT","FALSE", "DTS","FALSE", "DAYS","C", "FILL","B"
        ),
        IF(
        VLOOKUP(ALD$1, CHOOSE({1,2}, Timeseries[code], Timeseries[source]), 2, FALSE)="Infomax",
        _xll.IMDH(VLOOKUP(ALD$1,CHOOSE({1,2},Timeseries[code],Timeseries[asset_class]),2,FALSE),
        VLOOKUP(ALD$1,CHOOSE({1,2},Timeseries[code],Timeseries[source_ticker]),2,FALSE),
        VLOOKUP(ALD$1,CHOOSE({1,2},Timeseries[code],Timeseries[source_field]),2,FALSE),
        StartDate+2,EndDate+2,9999,
        "Per=일,sort=A,real=false,Bizday=12,Quote=종가,ROUND=9,Pos=20,Orient=V,Title="&amp;VLOOKUP(ALD$1,CHOOSE({1,2},Timeseries[code],Timeseries[name]),2,FALSE)&amp;",DtFmt=1,TmFmt=1,unit=true"),
        NA()
        )
        )
    )
    )
)</f>
        <v>#Calc</v>
      </c>
      <c r="ALE2" s="5" t="str" cm="1">
        <f t="array" aca="1" ref="ALE2" ca="1">IF(
    ALE$1="", NA(),
    IF(
    ALE$1="Date",
    DateRange(StartDate, EndDate),
    IF(
        VLOOKUP(ALE$1, CHOOSE({1,2}, Timeseries[code], Timeseries[source]), 2, FALSE)="FactSet",
        IF(
        VLOOKUP(ALE$1, CHOOSE({1,2}, Timeseries[code], Timeseries[source_field]), 2, FALSE)="FDS_ECON_DATA",
        _xll.FDSC("", "", "PSETCAL(SEVENDAY);FDS_ECON_DATA('" &amp;
            VLOOKUP(ALE$1, CHOOSE({1,2}, Timeseries[code], Timeseries[source_ticker]), 2, FALSE) &amp;
            "'," &amp; StartDate &amp; "," &amp; EndDate &amp; ", D, NONE, NONE)"
        ),
        _xll.FDSC("", "", "PSETCAL(SEVENDAY);NO_REPEAT_F(SPEC_ID_DATA('" &amp;
            VLOOKUP(ALE$1, CHOOSE({1,2}, Timeseries[code], Timeseries[source_ticker]), 2, FALSE) &amp;
            ":" &amp; VLOOKUP(ALE$1, CHOOSE({1,2}, Timeseries[code], Timeseries[source_field]), 2, FALSE) &amp;
            "','" &amp; StartDate &amp; "','" &amp; EndDate &amp; "', D, NONE, NONE,2))"
        )
        ),
        IF(
        VLOOKUP(ALE$1, CHOOSE({1,2}, Timeseries[code], Timeseries[source]), 2, FALSE)="Bloomberg",
        BDH(
            VLOOKUP(ALE$1, CHOOSE({1,2}, Timeseries[code],Timeseries[source_ticker]), 2, FALSE),
            VLOOKUP(ALE$1, CHOOSE({1,2}, Timeseries[code],Timeseries[source_field]), 2, FALSE),
            StartDate, EndDate, "SORT","FALSE", "DTS","FALSE", "DAYS","C", "FILL","B"
        ),
        IF(
        VLOOKUP(ALE$1, CHOOSE({1,2}, Timeseries[code], Timeseries[source]), 2, FALSE)="Infomax",
        _xll.IMDH(VLOOKUP(ALE$1,CHOOSE({1,2},Timeseries[code],Timeseries[asset_class]),2,FALSE),
        VLOOKUP(ALE$1,CHOOSE({1,2},Timeseries[code],Timeseries[source_ticker]),2,FALSE),
        VLOOKUP(ALE$1,CHOOSE({1,2},Timeseries[code],Timeseries[source_field]),2,FALSE),
        StartDate+2,EndDate+2,9999,
        "Per=일,sort=A,real=false,Bizday=12,Quote=종가,ROUND=9,Pos=20,Orient=V,Title="&amp;VLOOKUP(ALE$1,CHOOSE({1,2},Timeseries[code],Timeseries[name]),2,FALSE)&amp;",DtFmt=1,TmFmt=1,unit=true"),
        NA()
        )
        )
    )
    )
)</f>
        <v>#Calc</v>
      </c>
      <c r="ALF2" s="5" t="str" cm="1">
        <f t="array" aca="1" ref="ALF2" ca="1">IF(
    ALF$1="", NA(),
    IF(
    ALF$1="Date",
    DateRange(StartDate, EndDate),
    IF(
        VLOOKUP(ALF$1, CHOOSE({1,2}, Timeseries[code], Timeseries[source]), 2, FALSE)="FactSet",
        IF(
        VLOOKUP(ALF$1, CHOOSE({1,2}, Timeseries[code], Timeseries[source_field]), 2, FALSE)="FDS_ECON_DATA",
        _xll.FDSC("", "", "PSETCAL(SEVENDAY);FDS_ECON_DATA('" &amp;
            VLOOKUP(ALF$1, CHOOSE({1,2}, Timeseries[code], Timeseries[source_ticker]), 2, FALSE) &amp;
            "'," &amp; StartDate &amp; "," &amp; EndDate &amp; ", D, NONE, NONE)"
        ),
        _xll.FDSC("", "", "PSETCAL(SEVENDAY);NO_REPEAT_F(SPEC_ID_DATA('" &amp;
            VLOOKUP(ALF$1, CHOOSE({1,2}, Timeseries[code], Timeseries[source_ticker]), 2, FALSE) &amp;
            ":" &amp; VLOOKUP(ALF$1, CHOOSE({1,2}, Timeseries[code], Timeseries[source_field]), 2, FALSE) &amp;
            "','" &amp; StartDate &amp; "','" &amp; EndDate &amp; "', D, NONE, NONE,2))"
        )
        ),
        IF(
        VLOOKUP(ALF$1, CHOOSE({1,2}, Timeseries[code], Timeseries[source]), 2, FALSE)="Bloomberg",
        BDH(
            VLOOKUP(ALF$1, CHOOSE({1,2}, Timeseries[code],Timeseries[source_ticker]), 2, FALSE),
            VLOOKUP(ALF$1, CHOOSE({1,2}, Timeseries[code],Timeseries[source_field]), 2, FALSE),
            StartDate, EndDate, "SORT","FALSE", "DTS","FALSE", "DAYS","C", "FILL","B"
        ),
        IF(
        VLOOKUP(ALF$1, CHOOSE({1,2}, Timeseries[code], Timeseries[source]), 2, FALSE)="Infomax",
        _xll.IMDH(VLOOKUP(ALF$1,CHOOSE({1,2},Timeseries[code],Timeseries[asset_class]),2,FALSE),
        VLOOKUP(ALF$1,CHOOSE({1,2},Timeseries[code],Timeseries[source_ticker]),2,FALSE),
        VLOOKUP(ALF$1,CHOOSE({1,2},Timeseries[code],Timeseries[source_field]),2,FALSE),
        StartDate+2,EndDate+2,9999,
        "Per=일,sort=A,real=false,Bizday=12,Quote=종가,ROUND=9,Pos=20,Orient=V,Title="&amp;VLOOKUP(ALF$1,CHOOSE({1,2},Timeseries[code],Timeseries[name]),2,FALSE)&amp;",DtFmt=1,TmFmt=1,unit=true"),
        NA()
        )
        )
    )
    )
)</f>
        <v>#Calc</v>
      </c>
      <c r="ALG2" s="5" t="str" cm="1">
        <f t="array" aca="1" ref="ALG2" ca="1">IF(
    ALG$1="", NA(),
    IF(
    ALG$1="Date",
    DateRange(StartDate, EndDate),
    IF(
        VLOOKUP(ALG$1, CHOOSE({1,2}, Timeseries[code], Timeseries[source]), 2, FALSE)="FactSet",
        IF(
        VLOOKUP(ALG$1, CHOOSE({1,2}, Timeseries[code], Timeseries[source_field]), 2, FALSE)="FDS_ECON_DATA",
        _xll.FDSC("", "", "PSETCAL(SEVENDAY);FDS_ECON_DATA('" &amp;
            VLOOKUP(ALG$1, CHOOSE({1,2}, Timeseries[code], Timeseries[source_ticker]), 2, FALSE) &amp;
            "'," &amp; StartDate &amp; "," &amp; EndDate &amp; ", D, NONE, NONE)"
        ),
        _xll.FDSC("", "", "PSETCAL(SEVENDAY);NO_REPEAT_F(SPEC_ID_DATA('" &amp;
            VLOOKUP(ALG$1, CHOOSE({1,2}, Timeseries[code], Timeseries[source_ticker]), 2, FALSE) &amp;
            ":" &amp; VLOOKUP(ALG$1, CHOOSE({1,2}, Timeseries[code], Timeseries[source_field]), 2, FALSE) &amp;
            "','" &amp; StartDate &amp; "','" &amp; EndDate &amp; "', D, NONE, NONE,2))"
        )
        ),
        IF(
        VLOOKUP(ALG$1, CHOOSE({1,2}, Timeseries[code], Timeseries[source]), 2, FALSE)="Bloomberg",
        BDH(
            VLOOKUP(ALG$1, CHOOSE({1,2}, Timeseries[code],Timeseries[source_ticker]), 2, FALSE),
            VLOOKUP(ALG$1, CHOOSE({1,2}, Timeseries[code],Timeseries[source_field]), 2, FALSE),
            StartDate, EndDate, "SORT","FALSE", "DTS","FALSE", "DAYS","C", "FILL","B"
        ),
        IF(
        VLOOKUP(ALG$1, CHOOSE({1,2}, Timeseries[code], Timeseries[source]), 2, FALSE)="Infomax",
        _xll.IMDH(VLOOKUP(ALG$1,CHOOSE({1,2},Timeseries[code],Timeseries[asset_class]),2,FALSE),
        VLOOKUP(ALG$1,CHOOSE({1,2},Timeseries[code],Timeseries[source_ticker]),2,FALSE),
        VLOOKUP(ALG$1,CHOOSE({1,2},Timeseries[code],Timeseries[source_field]),2,FALSE),
        StartDate+2,EndDate+2,9999,
        "Per=일,sort=A,real=false,Bizday=12,Quote=종가,ROUND=9,Pos=20,Orient=V,Title="&amp;VLOOKUP(ALG$1,CHOOSE({1,2},Timeseries[code],Timeseries[name]),2,FALSE)&amp;",DtFmt=1,TmFmt=1,unit=true"),
        NA()
        )
        )
    )
    )
)</f>
        <v>#Calc</v>
      </c>
      <c r="ALH2" s="5" t="str" cm="1">
        <f t="array" aca="1" ref="ALH2" ca="1">IF(
    ALH$1="", NA(),
    IF(
    ALH$1="Date",
    DateRange(StartDate, EndDate),
    IF(
        VLOOKUP(ALH$1, CHOOSE({1,2}, Timeseries[code], Timeseries[source]), 2, FALSE)="FactSet",
        IF(
        VLOOKUP(ALH$1, CHOOSE({1,2}, Timeseries[code], Timeseries[source_field]), 2, FALSE)="FDS_ECON_DATA",
        _xll.FDSC("", "", "PSETCAL(SEVENDAY);FDS_ECON_DATA('" &amp;
            VLOOKUP(ALH$1, CHOOSE({1,2}, Timeseries[code], Timeseries[source_ticker]), 2, FALSE) &amp;
            "'," &amp; StartDate &amp; "," &amp; EndDate &amp; ", D, NONE, NONE)"
        ),
        _xll.FDSC("", "", "PSETCAL(SEVENDAY);NO_REPEAT_F(SPEC_ID_DATA('" &amp;
            VLOOKUP(ALH$1, CHOOSE({1,2}, Timeseries[code], Timeseries[source_ticker]), 2, FALSE) &amp;
            ":" &amp; VLOOKUP(ALH$1, CHOOSE({1,2}, Timeseries[code], Timeseries[source_field]), 2, FALSE) &amp;
            "','" &amp; StartDate &amp; "','" &amp; EndDate &amp; "', D, NONE, NONE,2))"
        )
        ),
        IF(
        VLOOKUP(ALH$1, CHOOSE({1,2}, Timeseries[code], Timeseries[source]), 2, FALSE)="Bloomberg",
        BDH(
            VLOOKUP(ALH$1, CHOOSE({1,2}, Timeseries[code],Timeseries[source_ticker]), 2, FALSE),
            VLOOKUP(ALH$1, CHOOSE({1,2}, Timeseries[code],Timeseries[source_field]), 2, FALSE),
            StartDate, EndDate, "SORT","FALSE", "DTS","FALSE", "DAYS","C", "FILL","B"
        ),
        IF(
        VLOOKUP(ALH$1, CHOOSE({1,2}, Timeseries[code], Timeseries[source]), 2, FALSE)="Infomax",
        _xll.IMDH(VLOOKUP(ALH$1,CHOOSE({1,2},Timeseries[code],Timeseries[asset_class]),2,FALSE),
        VLOOKUP(ALH$1,CHOOSE({1,2},Timeseries[code],Timeseries[source_ticker]),2,FALSE),
        VLOOKUP(ALH$1,CHOOSE({1,2},Timeseries[code],Timeseries[source_field]),2,FALSE),
        StartDate+2,EndDate+2,9999,
        "Per=일,sort=A,real=false,Bizday=12,Quote=종가,ROUND=9,Pos=20,Orient=V,Title="&amp;VLOOKUP(ALH$1,CHOOSE({1,2},Timeseries[code],Timeseries[name]),2,FALSE)&amp;",DtFmt=1,TmFmt=1,unit=true"),
        NA()
        )
        )
    )
    )
)</f>
        <v>#Calc</v>
      </c>
      <c r="ALI2" s="5" t="str" cm="1">
        <f t="array" aca="1" ref="ALI2" ca="1">IF(
    ALI$1="", NA(),
    IF(
    ALI$1="Date",
    DateRange(StartDate, EndDate),
    IF(
        VLOOKUP(ALI$1, CHOOSE({1,2}, Timeseries[code], Timeseries[source]), 2, FALSE)="FactSet",
        IF(
        VLOOKUP(ALI$1, CHOOSE({1,2}, Timeseries[code], Timeseries[source_field]), 2, FALSE)="FDS_ECON_DATA",
        _xll.FDSC("", "", "PSETCAL(SEVENDAY);FDS_ECON_DATA('" &amp;
            VLOOKUP(ALI$1, CHOOSE({1,2}, Timeseries[code], Timeseries[source_ticker]), 2, FALSE) &amp;
            "'," &amp; StartDate &amp; "," &amp; EndDate &amp; ", D, NONE, NONE)"
        ),
        _xll.FDSC("", "", "PSETCAL(SEVENDAY);NO_REPEAT_F(SPEC_ID_DATA('" &amp;
            VLOOKUP(ALI$1, CHOOSE({1,2}, Timeseries[code], Timeseries[source_ticker]), 2, FALSE) &amp;
            ":" &amp; VLOOKUP(ALI$1, CHOOSE({1,2}, Timeseries[code], Timeseries[source_field]), 2, FALSE) &amp;
            "','" &amp; StartDate &amp; "','" &amp; EndDate &amp; "', D, NONE, NONE,2))"
        )
        ),
        IF(
        VLOOKUP(ALI$1, CHOOSE({1,2}, Timeseries[code], Timeseries[source]), 2, FALSE)="Bloomberg",
        BDH(
            VLOOKUP(ALI$1, CHOOSE({1,2}, Timeseries[code],Timeseries[source_ticker]), 2, FALSE),
            VLOOKUP(ALI$1, CHOOSE({1,2}, Timeseries[code],Timeseries[source_field]), 2, FALSE),
            StartDate, EndDate, "SORT","FALSE", "DTS","FALSE", "DAYS","C", "FILL","B"
        ),
        IF(
        VLOOKUP(ALI$1, CHOOSE({1,2}, Timeseries[code], Timeseries[source]), 2, FALSE)="Infomax",
        _xll.IMDH(VLOOKUP(ALI$1,CHOOSE({1,2},Timeseries[code],Timeseries[asset_class]),2,FALSE),
        VLOOKUP(ALI$1,CHOOSE({1,2},Timeseries[code],Timeseries[source_ticker]),2,FALSE),
        VLOOKUP(ALI$1,CHOOSE({1,2},Timeseries[code],Timeseries[source_field]),2,FALSE),
        StartDate+2,EndDate+2,9999,
        "Per=일,sort=A,real=false,Bizday=12,Quote=종가,ROUND=9,Pos=20,Orient=V,Title="&amp;VLOOKUP(ALI$1,CHOOSE({1,2},Timeseries[code],Timeseries[name]),2,FALSE)&amp;",DtFmt=1,TmFmt=1,unit=true"),
        NA()
        )
        )
    )
    )
)</f>
        <v>#Calc</v>
      </c>
      <c r="ALJ2" s="5" t="str" cm="1">
        <f t="array" aca="1" ref="ALJ2" ca="1">IF(
    ALJ$1="", NA(),
    IF(
    ALJ$1="Date",
    DateRange(StartDate, EndDate),
    IF(
        VLOOKUP(ALJ$1, CHOOSE({1,2}, Timeseries[code], Timeseries[source]), 2, FALSE)="FactSet",
        IF(
        VLOOKUP(ALJ$1, CHOOSE({1,2}, Timeseries[code], Timeseries[source_field]), 2, FALSE)="FDS_ECON_DATA",
        _xll.FDSC("", "", "PSETCAL(SEVENDAY);FDS_ECON_DATA('" &amp;
            VLOOKUP(ALJ$1, CHOOSE({1,2}, Timeseries[code], Timeseries[source_ticker]), 2, FALSE) &amp;
            "'," &amp; StartDate &amp; "," &amp; EndDate &amp; ", D, NONE, NONE)"
        ),
        _xll.FDSC("", "", "PSETCAL(SEVENDAY);NO_REPEAT_F(SPEC_ID_DATA('" &amp;
            VLOOKUP(ALJ$1, CHOOSE({1,2}, Timeseries[code], Timeseries[source_ticker]), 2, FALSE) &amp;
            ":" &amp; VLOOKUP(ALJ$1, CHOOSE({1,2}, Timeseries[code], Timeseries[source_field]), 2, FALSE) &amp;
            "','" &amp; StartDate &amp; "','" &amp; EndDate &amp; "', D, NONE, NONE,2))"
        )
        ),
        IF(
        VLOOKUP(ALJ$1, CHOOSE({1,2}, Timeseries[code], Timeseries[source]), 2, FALSE)="Bloomberg",
        BDH(
            VLOOKUP(ALJ$1, CHOOSE({1,2}, Timeseries[code],Timeseries[source_ticker]), 2, FALSE),
            VLOOKUP(ALJ$1, CHOOSE({1,2}, Timeseries[code],Timeseries[source_field]), 2, FALSE),
            StartDate, EndDate, "SORT","FALSE", "DTS","FALSE", "DAYS","C", "FILL","B"
        ),
        IF(
        VLOOKUP(ALJ$1, CHOOSE({1,2}, Timeseries[code], Timeseries[source]), 2, FALSE)="Infomax",
        _xll.IMDH(VLOOKUP(ALJ$1,CHOOSE({1,2},Timeseries[code],Timeseries[asset_class]),2,FALSE),
        VLOOKUP(ALJ$1,CHOOSE({1,2},Timeseries[code],Timeseries[source_ticker]),2,FALSE),
        VLOOKUP(ALJ$1,CHOOSE({1,2},Timeseries[code],Timeseries[source_field]),2,FALSE),
        StartDate+2,EndDate+2,9999,
        "Per=일,sort=A,real=false,Bizday=12,Quote=종가,ROUND=9,Pos=20,Orient=V,Title="&amp;VLOOKUP(ALJ$1,CHOOSE({1,2},Timeseries[code],Timeseries[name]),2,FALSE)&amp;",DtFmt=1,TmFmt=1,unit=true"),
        NA()
        )
        )
    )
    )
)</f>
        <v>#Calc</v>
      </c>
      <c r="ALK2" s="5" t="str" cm="1">
        <f t="array" aca="1" ref="ALK2" ca="1">IF(
    ALK$1="", NA(),
    IF(
    ALK$1="Date",
    DateRange(StartDate, EndDate),
    IF(
        VLOOKUP(ALK$1, CHOOSE({1,2}, Timeseries[code], Timeseries[source]), 2, FALSE)="FactSet",
        IF(
        VLOOKUP(ALK$1, CHOOSE({1,2}, Timeseries[code], Timeseries[source_field]), 2, FALSE)="FDS_ECON_DATA",
        _xll.FDSC("", "", "PSETCAL(SEVENDAY);FDS_ECON_DATA('" &amp;
            VLOOKUP(ALK$1, CHOOSE({1,2}, Timeseries[code], Timeseries[source_ticker]), 2, FALSE) &amp;
            "'," &amp; StartDate &amp; "," &amp; EndDate &amp; ", D, NONE, NONE)"
        ),
        _xll.FDSC("", "", "PSETCAL(SEVENDAY);NO_REPEAT_F(SPEC_ID_DATA('" &amp;
            VLOOKUP(ALK$1, CHOOSE({1,2}, Timeseries[code], Timeseries[source_ticker]), 2, FALSE) &amp;
            ":" &amp; VLOOKUP(ALK$1, CHOOSE({1,2}, Timeseries[code], Timeseries[source_field]), 2, FALSE) &amp;
            "','" &amp; StartDate &amp; "','" &amp; EndDate &amp; "', D, NONE, NONE,2))"
        )
        ),
        IF(
        VLOOKUP(ALK$1, CHOOSE({1,2}, Timeseries[code], Timeseries[source]), 2, FALSE)="Bloomberg",
        BDH(
            VLOOKUP(ALK$1, CHOOSE({1,2}, Timeseries[code],Timeseries[source_ticker]), 2, FALSE),
            VLOOKUP(ALK$1, CHOOSE({1,2}, Timeseries[code],Timeseries[source_field]), 2, FALSE),
            StartDate, EndDate, "SORT","FALSE", "DTS","FALSE", "DAYS","C", "FILL","B"
        ),
        IF(
        VLOOKUP(ALK$1, CHOOSE({1,2}, Timeseries[code], Timeseries[source]), 2, FALSE)="Infomax",
        _xll.IMDH(VLOOKUP(ALK$1,CHOOSE({1,2},Timeseries[code],Timeseries[asset_class]),2,FALSE),
        VLOOKUP(ALK$1,CHOOSE({1,2},Timeseries[code],Timeseries[source_ticker]),2,FALSE),
        VLOOKUP(ALK$1,CHOOSE({1,2},Timeseries[code],Timeseries[source_field]),2,FALSE),
        StartDate+2,EndDate+2,9999,
        "Per=일,sort=A,real=false,Bizday=12,Quote=종가,ROUND=9,Pos=20,Orient=V,Title="&amp;VLOOKUP(ALK$1,CHOOSE({1,2},Timeseries[code],Timeseries[name]),2,FALSE)&amp;",DtFmt=1,TmFmt=1,unit=true"),
        NA()
        )
        )
    )
    )
)</f>
        <v>#Calc</v>
      </c>
      <c r="ALL2" s="5" t="str" cm="1">
        <f t="array" aca="1" ref="ALL2" ca="1">IF(
    ALL$1="", NA(),
    IF(
    ALL$1="Date",
    DateRange(StartDate, EndDate),
    IF(
        VLOOKUP(ALL$1, CHOOSE({1,2}, Timeseries[code], Timeseries[source]), 2, FALSE)="FactSet",
        IF(
        VLOOKUP(ALL$1, CHOOSE({1,2}, Timeseries[code], Timeseries[source_field]), 2, FALSE)="FDS_ECON_DATA",
        _xll.FDSC("", "", "PSETCAL(SEVENDAY);FDS_ECON_DATA('" &amp;
            VLOOKUP(ALL$1, CHOOSE({1,2}, Timeseries[code], Timeseries[source_ticker]), 2, FALSE) &amp;
            "'," &amp; StartDate &amp; "," &amp; EndDate &amp; ", D, NONE, NONE)"
        ),
        _xll.FDSC("", "", "PSETCAL(SEVENDAY);NO_REPEAT_F(SPEC_ID_DATA('" &amp;
            VLOOKUP(ALL$1, CHOOSE({1,2}, Timeseries[code], Timeseries[source_ticker]), 2, FALSE) &amp;
            ":" &amp; VLOOKUP(ALL$1, CHOOSE({1,2}, Timeseries[code], Timeseries[source_field]), 2, FALSE) &amp;
            "','" &amp; StartDate &amp; "','" &amp; EndDate &amp; "', D, NONE, NONE,2))"
        )
        ),
        IF(
        VLOOKUP(ALL$1, CHOOSE({1,2}, Timeseries[code], Timeseries[source]), 2, FALSE)="Bloomberg",
        BDH(
            VLOOKUP(ALL$1, CHOOSE({1,2}, Timeseries[code],Timeseries[source_ticker]), 2, FALSE),
            VLOOKUP(ALL$1, CHOOSE({1,2}, Timeseries[code],Timeseries[source_field]), 2, FALSE),
            StartDate, EndDate, "SORT","FALSE", "DTS","FALSE", "DAYS","C", "FILL","B"
        ),
        IF(
        VLOOKUP(ALL$1, CHOOSE({1,2}, Timeseries[code], Timeseries[source]), 2, FALSE)="Infomax",
        _xll.IMDH(VLOOKUP(ALL$1,CHOOSE({1,2},Timeseries[code],Timeseries[asset_class]),2,FALSE),
        VLOOKUP(ALL$1,CHOOSE({1,2},Timeseries[code],Timeseries[source_ticker]),2,FALSE),
        VLOOKUP(ALL$1,CHOOSE({1,2},Timeseries[code],Timeseries[source_field]),2,FALSE),
        StartDate+2,EndDate+2,9999,
        "Per=일,sort=A,real=false,Bizday=12,Quote=종가,ROUND=9,Pos=20,Orient=V,Title="&amp;VLOOKUP(ALL$1,CHOOSE({1,2},Timeseries[code],Timeseries[name]),2,FALSE)&amp;",DtFmt=1,TmFmt=1,unit=true"),
        NA()
        )
        )
    )
    )
)</f>
        <v>#Calc</v>
      </c>
      <c r="ALM2" s="5" t="str" cm="1">
        <f t="array" aca="1" ref="ALM2" ca="1">IF(
    ALM$1="", NA(),
    IF(
    ALM$1="Date",
    DateRange(StartDate, EndDate),
    IF(
        VLOOKUP(ALM$1, CHOOSE({1,2}, Timeseries[code], Timeseries[source]), 2, FALSE)="FactSet",
        IF(
        VLOOKUP(ALM$1, CHOOSE({1,2}, Timeseries[code], Timeseries[source_field]), 2, FALSE)="FDS_ECON_DATA",
        _xll.FDSC("", "", "PSETCAL(SEVENDAY);FDS_ECON_DATA('" &amp;
            VLOOKUP(ALM$1, CHOOSE({1,2}, Timeseries[code], Timeseries[source_ticker]), 2, FALSE) &amp;
            "'," &amp; StartDate &amp; "," &amp; EndDate &amp; ", D, NONE, NONE)"
        ),
        _xll.FDSC("", "", "PSETCAL(SEVENDAY);NO_REPEAT_F(SPEC_ID_DATA('" &amp;
            VLOOKUP(ALM$1, CHOOSE({1,2}, Timeseries[code], Timeseries[source_ticker]), 2, FALSE) &amp;
            ":" &amp; VLOOKUP(ALM$1, CHOOSE({1,2}, Timeseries[code], Timeseries[source_field]), 2, FALSE) &amp;
            "','" &amp; StartDate &amp; "','" &amp; EndDate &amp; "', D, NONE, NONE,2))"
        )
        ),
        IF(
        VLOOKUP(ALM$1, CHOOSE({1,2}, Timeseries[code], Timeseries[source]), 2, FALSE)="Bloomberg",
        BDH(
            VLOOKUP(ALM$1, CHOOSE({1,2}, Timeseries[code],Timeseries[source_ticker]), 2, FALSE),
            VLOOKUP(ALM$1, CHOOSE({1,2}, Timeseries[code],Timeseries[source_field]), 2, FALSE),
            StartDate, EndDate, "SORT","FALSE", "DTS","FALSE", "DAYS","C", "FILL","B"
        ),
        IF(
        VLOOKUP(ALM$1, CHOOSE({1,2}, Timeseries[code], Timeseries[source]), 2, FALSE)="Infomax",
        _xll.IMDH(VLOOKUP(ALM$1,CHOOSE({1,2},Timeseries[code],Timeseries[asset_class]),2,FALSE),
        VLOOKUP(ALM$1,CHOOSE({1,2},Timeseries[code],Timeseries[source_ticker]),2,FALSE),
        VLOOKUP(ALM$1,CHOOSE({1,2},Timeseries[code],Timeseries[source_field]),2,FALSE),
        StartDate+2,EndDate+2,9999,
        "Per=일,sort=A,real=false,Bizday=12,Quote=종가,ROUND=9,Pos=20,Orient=V,Title="&amp;VLOOKUP(ALM$1,CHOOSE({1,2},Timeseries[code],Timeseries[name]),2,FALSE)&amp;",DtFmt=1,TmFmt=1,unit=true"),
        NA()
        )
        )
    )
    )
)</f>
        <v>#Calc</v>
      </c>
      <c r="ALN2" s="5" t="str" cm="1">
        <f t="array" aca="1" ref="ALN2" ca="1">IF(
    ALN$1="", NA(),
    IF(
    ALN$1="Date",
    DateRange(StartDate, EndDate),
    IF(
        VLOOKUP(ALN$1, CHOOSE({1,2}, Timeseries[code], Timeseries[source]), 2, FALSE)="FactSet",
        IF(
        VLOOKUP(ALN$1, CHOOSE({1,2}, Timeseries[code], Timeseries[source_field]), 2, FALSE)="FDS_ECON_DATA",
        _xll.FDSC("", "", "PSETCAL(SEVENDAY);FDS_ECON_DATA('" &amp;
            VLOOKUP(ALN$1, CHOOSE({1,2}, Timeseries[code], Timeseries[source_ticker]), 2, FALSE) &amp;
            "'," &amp; StartDate &amp; "," &amp; EndDate &amp; ", D, NONE, NONE)"
        ),
        _xll.FDSC("", "", "PSETCAL(SEVENDAY);NO_REPEAT_F(SPEC_ID_DATA('" &amp;
            VLOOKUP(ALN$1, CHOOSE({1,2}, Timeseries[code], Timeseries[source_ticker]), 2, FALSE) &amp;
            ":" &amp; VLOOKUP(ALN$1, CHOOSE({1,2}, Timeseries[code], Timeseries[source_field]), 2, FALSE) &amp;
            "','" &amp; StartDate &amp; "','" &amp; EndDate &amp; "', D, NONE, NONE,2))"
        )
        ),
        IF(
        VLOOKUP(ALN$1, CHOOSE({1,2}, Timeseries[code], Timeseries[source]), 2, FALSE)="Bloomberg",
        BDH(
            VLOOKUP(ALN$1, CHOOSE({1,2}, Timeseries[code],Timeseries[source_ticker]), 2, FALSE),
            VLOOKUP(ALN$1, CHOOSE({1,2}, Timeseries[code],Timeseries[source_field]), 2, FALSE),
            StartDate, EndDate, "SORT","FALSE", "DTS","FALSE", "DAYS","C", "FILL","B"
        ),
        IF(
        VLOOKUP(ALN$1, CHOOSE({1,2}, Timeseries[code], Timeseries[source]), 2, FALSE)="Infomax",
        _xll.IMDH(VLOOKUP(ALN$1,CHOOSE({1,2},Timeseries[code],Timeseries[asset_class]),2,FALSE),
        VLOOKUP(ALN$1,CHOOSE({1,2},Timeseries[code],Timeseries[source_ticker]),2,FALSE),
        VLOOKUP(ALN$1,CHOOSE({1,2},Timeseries[code],Timeseries[source_field]),2,FALSE),
        StartDate+2,EndDate+2,9999,
        "Per=일,sort=A,real=false,Bizday=12,Quote=종가,ROUND=9,Pos=20,Orient=V,Title="&amp;VLOOKUP(ALN$1,CHOOSE({1,2},Timeseries[code],Timeseries[name]),2,FALSE)&amp;",DtFmt=1,TmFmt=1,unit=true"),
        NA()
        )
        )
    )
    )
)</f>
        <v>#Calc</v>
      </c>
      <c r="ALO2" s="5" t="str" cm="1">
        <f t="array" aca="1" ref="ALO2" ca="1">IF(
    ALO$1="", NA(),
    IF(
    ALO$1="Date",
    DateRange(StartDate, EndDate),
    IF(
        VLOOKUP(ALO$1, CHOOSE({1,2}, Timeseries[code], Timeseries[source]), 2, FALSE)="FactSet",
        IF(
        VLOOKUP(ALO$1, CHOOSE({1,2}, Timeseries[code], Timeseries[source_field]), 2, FALSE)="FDS_ECON_DATA",
        _xll.FDSC("", "", "PSETCAL(SEVENDAY);FDS_ECON_DATA('" &amp;
            VLOOKUP(ALO$1, CHOOSE({1,2}, Timeseries[code], Timeseries[source_ticker]), 2, FALSE) &amp;
            "'," &amp; StartDate &amp; "," &amp; EndDate &amp; ", D, NONE, NONE)"
        ),
        _xll.FDSC("", "", "PSETCAL(SEVENDAY);NO_REPEAT_F(SPEC_ID_DATA('" &amp;
            VLOOKUP(ALO$1, CHOOSE({1,2}, Timeseries[code], Timeseries[source_ticker]), 2, FALSE) &amp;
            ":" &amp; VLOOKUP(ALO$1, CHOOSE({1,2}, Timeseries[code], Timeseries[source_field]), 2, FALSE) &amp;
            "','" &amp; StartDate &amp; "','" &amp; EndDate &amp; "', D, NONE, NONE,2))"
        )
        ),
        IF(
        VLOOKUP(ALO$1, CHOOSE({1,2}, Timeseries[code], Timeseries[source]), 2, FALSE)="Bloomberg",
        BDH(
            VLOOKUP(ALO$1, CHOOSE({1,2}, Timeseries[code],Timeseries[source_ticker]), 2, FALSE),
            VLOOKUP(ALO$1, CHOOSE({1,2}, Timeseries[code],Timeseries[source_field]), 2, FALSE),
            StartDate, EndDate, "SORT","FALSE", "DTS","FALSE", "DAYS","C", "FILL","B"
        ),
        IF(
        VLOOKUP(ALO$1, CHOOSE({1,2}, Timeseries[code], Timeseries[source]), 2, FALSE)="Infomax",
        _xll.IMDH(VLOOKUP(ALO$1,CHOOSE({1,2},Timeseries[code],Timeseries[asset_class]),2,FALSE),
        VLOOKUP(ALO$1,CHOOSE({1,2},Timeseries[code],Timeseries[source_ticker]),2,FALSE),
        VLOOKUP(ALO$1,CHOOSE({1,2},Timeseries[code],Timeseries[source_field]),2,FALSE),
        StartDate+2,EndDate+2,9999,
        "Per=일,sort=A,real=false,Bizday=12,Quote=종가,ROUND=9,Pos=20,Orient=V,Title="&amp;VLOOKUP(ALO$1,CHOOSE({1,2},Timeseries[code],Timeseries[name]),2,FALSE)&amp;",DtFmt=1,TmFmt=1,unit=true"),
        NA()
        )
        )
    )
    )
)</f>
        <v>#Calc</v>
      </c>
      <c r="ALP2" s="5" t="str" cm="1">
        <f t="array" aca="1" ref="ALP2" ca="1">IF(
    ALP$1="", NA(),
    IF(
    ALP$1="Date",
    DateRange(StartDate, EndDate),
    IF(
        VLOOKUP(ALP$1, CHOOSE({1,2}, Timeseries[code], Timeseries[source]), 2, FALSE)="FactSet",
        IF(
        VLOOKUP(ALP$1, CHOOSE({1,2}, Timeseries[code], Timeseries[source_field]), 2, FALSE)="FDS_ECON_DATA",
        _xll.FDSC("", "", "PSETCAL(SEVENDAY);FDS_ECON_DATA('" &amp;
            VLOOKUP(ALP$1, CHOOSE({1,2}, Timeseries[code], Timeseries[source_ticker]), 2, FALSE) &amp;
            "'," &amp; StartDate &amp; "," &amp; EndDate &amp; ", D, NONE, NONE)"
        ),
        _xll.FDSC("", "", "PSETCAL(SEVENDAY);NO_REPEAT_F(SPEC_ID_DATA('" &amp;
            VLOOKUP(ALP$1, CHOOSE({1,2}, Timeseries[code], Timeseries[source_ticker]), 2, FALSE) &amp;
            ":" &amp; VLOOKUP(ALP$1, CHOOSE({1,2}, Timeseries[code], Timeseries[source_field]), 2, FALSE) &amp;
            "','" &amp; StartDate &amp; "','" &amp; EndDate &amp; "', D, NONE, NONE,2))"
        )
        ),
        IF(
        VLOOKUP(ALP$1, CHOOSE({1,2}, Timeseries[code], Timeseries[source]), 2, FALSE)="Bloomberg",
        BDH(
            VLOOKUP(ALP$1, CHOOSE({1,2}, Timeseries[code],Timeseries[source_ticker]), 2, FALSE),
            VLOOKUP(ALP$1, CHOOSE({1,2}, Timeseries[code],Timeseries[source_field]), 2, FALSE),
            StartDate, EndDate, "SORT","FALSE", "DTS","FALSE", "DAYS","C", "FILL","B"
        ),
        IF(
        VLOOKUP(ALP$1, CHOOSE({1,2}, Timeseries[code], Timeseries[source]), 2, FALSE)="Infomax",
        _xll.IMDH(VLOOKUP(ALP$1,CHOOSE({1,2},Timeseries[code],Timeseries[asset_class]),2,FALSE),
        VLOOKUP(ALP$1,CHOOSE({1,2},Timeseries[code],Timeseries[source_ticker]),2,FALSE),
        VLOOKUP(ALP$1,CHOOSE({1,2},Timeseries[code],Timeseries[source_field]),2,FALSE),
        StartDate+2,EndDate+2,9999,
        "Per=일,sort=A,real=false,Bizday=12,Quote=종가,ROUND=9,Pos=20,Orient=V,Title="&amp;VLOOKUP(ALP$1,CHOOSE({1,2},Timeseries[code],Timeseries[name]),2,FALSE)&amp;",DtFmt=1,TmFmt=1,unit=true"),
        NA()
        )
        )
    )
    )
)</f>
        <v>#Calc</v>
      </c>
      <c r="ALQ2" s="5" t="str" cm="1">
        <f t="array" aca="1" ref="ALQ2" ca="1">IF(
    ALQ$1="", NA(),
    IF(
    ALQ$1="Date",
    DateRange(StartDate, EndDate),
    IF(
        VLOOKUP(ALQ$1, CHOOSE({1,2}, Timeseries[code], Timeseries[source]), 2, FALSE)="FactSet",
        IF(
        VLOOKUP(ALQ$1, CHOOSE({1,2}, Timeseries[code], Timeseries[source_field]), 2, FALSE)="FDS_ECON_DATA",
        _xll.FDSC("", "", "PSETCAL(SEVENDAY);FDS_ECON_DATA('" &amp;
            VLOOKUP(ALQ$1, CHOOSE({1,2}, Timeseries[code], Timeseries[source_ticker]), 2, FALSE) &amp;
            "'," &amp; StartDate &amp; "," &amp; EndDate &amp; ", D, NONE, NONE)"
        ),
        _xll.FDSC("", "", "PSETCAL(SEVENDAY);NO_REPEAT_F(SPEC_ID_DATA('" &amp;
            VLOOKUP(ALQ$1, CHOOSE({1,2}, Timeseries[code], Timeseries[source_ticker]), 2, FALSE) &amp;
            ":" &amp; VLOOKUP(ALQ$1, CHOOSE({1,2}, Timeseries[code], Timeseries[source_field]), 2, FALSE) &amp;
            "','" &amp; StartDate &amp; "','" &amp; EndDate &amp; "', D, NONE, NONE,2))"
        )
        ),
        IF(
        VLOOKUP(ALQ$1, CHOOSE({1,2}, Timeseries[code], Timeseries[source]), 2, FALSE)="Bloomberg",
        BDH(
            VLOOKUP(ALQ$1, CHOOSE({1,2}, Timeseries[code],Timeseries[source_ticker]), 2, FALSE),
            VLOOKUP(ALQ$1, CHOOSE({1,2}, Timeseries[code],Timeseries[source_field]), 2, FALSE),
            StartDate, EndDate, "SORT","FALSE", "DTS","FALSE", "DAYS","C", "FILL","B"
        ),
        IF(
        VLOOKUP(ALQ$1, CHOOSE({1,2}, Timeseries[code], Timeseries[source]), 2, FALSE)="Infomax",
        _xll.IMDH(VLOOKUP(ALQ$1,CHOOSE({1,2},Timeseries[code],Timeseries[asset_class]),2,FALSE),
        VLOOKUP(ALQ$1,CHOOSE({1,2},Timeseries[code],Timeseries[source_ticker]),2,FALSE),
        VLOOKUP(ALQ$1,CHOOSE({1,2},Timeseries[code],Timeseries[source_field]),2,FALSE),
        StartDate+2,EndDate+2,9999,
        "Per=일,sort=A,real=false,Bizday=12,Quote=종가,ROUND=9,Pos=20,Orient=V,Title="&amp;VLOOKUP(ALQ$1,CHOOSE({1,2},Timeseries[code],Timeseries[name]),2,FALSE)&amp;",DtFmt=1,TmFmt=1,unit=true"),
        NA()
        )
        )
    )
    )
)</f>
        <v>#Calc</v>
      </c>
      <c r="ALR2" s="5" t="str" cm="1">
        <f t="array" aca="1" ref="ALR2" ca="1">IF(
    ALR$1="", NA(),
    IF(
    ALR$1="Date",
    DateRange(StartDate, EndDate),
    IF(
        VLOOKUP(ALR$1, CHOOSE({1,2}, Timeseries[code], Timeseries[source]), 2, FALSE)="FactSet",
        IF(
        VLOOKUP(ALR$1, CHOOSE({1,2}, Timeseries[code], Timeseries[source_field]), 2, FALSE)="FDS_ECON_DATA",
        _xll.FDSC("", "", "PSETCAL(SEVENDAY);FDS_ECON_DATA('" &amp;
            VLOOKUP(ALR$1, CHOOSE({1,2}, Timeseries[code], Timeseries[source_ticker]), 2, FALSE) &amp;
            "'," &amp; StartDate &amp; "," &amp; EndDate &amp; ", D, NONE, NONE)"
        ),
        _xll.FDSC("", "", "PSETCAL(SEVENDAY);NO_REPEAT_F(SPEC_ID_DATA('" &amp;
            VLOOKUP(ALR$1, CHOOSE({1,2}, Timeseries[code], Timeseries[source_ticker]), 2, FALSE) &amp;
            ":" &amp; VLOOKUP(ALR$1, CHOOSE({1,2}, Timeseries[code], Timeseries[source_field]), 2, FALSE) &amp;
            "','" &amp; StartDate &amp; "','" &amp; EndDate &amp; "', D, NONE, NONE,2))"
        )
        ),
        IF(
        VLOOKUP(ALR$1, CHOOSE({1,2}, Timeseries[code], Timeseries[source]), 2, FALSE)="Bloomberg",
        BDH(
            VLOOKUP(ALR$1, CHOOSE({1,2}, Timeseries[code],Timeseries[source_ticker]), 2, FALSE),
            VLOOKUP(ALR$1, CHOOSE({1,2}, Timeseries[code],Timeseries[source_field]), 2, FALSE),
            StartDate, EndDate, "SORT","FALSE", "DTS","FALSE", "DAYS","C", "FILL","B"
        ),
        IF(
        VLOOKUP(ALR$1, CHOOSE({1,2}, Timeseries[code], Timeseries[source]), 2, FALSE)="Infomax",
        _xll.IMDH(VLOOKUP(ALR$1,CHOOSE({1,2},Timeseries[code],Timeseries[asset_class]),2,FALSE),
        VLOOKUP(ALR$1,CHOOSE({1,2},Timeseries[code],Timeseries[source_ticker]),2,FALSE),
        VLOOKUP(ALR$1,CHOOSE({1,2},Timeseries[code],Timeseries[source_field]),2,FALSE),
        StartDate+2,EndDate+2,9999,
        "Per=일,sort=A,real=false,Bizday=12,Quote=종가,ROUND=9,Pos=20,Orient=V,Title="&amp;VLOOKUP(ALR$1,CHOOSE({1,2},Timeseries[code],Timeseries[name]),2,FALSE)&amp;",DtFmt=1,TmFmt=1,unit=true"),
        NA()
        )
        )
    )
    )
)</f>
        <v>#Calc</v>
      </c>
      <c r="ALS2" s="5" t="str" cm="1">
        <f t="array" aca="1" ref="ALS2" ca="1">IF(
    ALS$1="", NA(),
    IF(
    ALS$1="Date",
    DateRange(StartDate, EndDate),
    IF(
        VLOOKUP(ALS$1, CHOOSE({1,2}, Timeseries[code], Timeseries[source]), 2, FALSE)="FactSet",
        IF(
        VLOOKUP(ALS$1, CHOOSE({1,2}, Timeseries[code], Timeseries[source_field]), 2, FALSE)="FDS_ECON_DATA",
        _xll.FDSC("", "", "PSETCAL(SEVENDAY);FDS_ECON_DATA('" &amp;
            VLOOKUP(ALS$1, CHOOSE({1,2}, Timeseries[code], Timeseries[source_ticker]), 2, FALSE) &amp;
            "'," &amp; StartDate &amp; "," &amp; EndDate &amp; ", D, NONE, NONE)"
        ),
        _xll.FDSC("", "", "PSETCAL(SEVENDAY);NO_REPEAT_F(SPEC_ID_DATA('" &amp;
            VLOOKUP(ALS$1, CHOOSE({1,2}, Timeseries[code], Timeseries[source_ticker]), 2, FALSE) &amp;
            ":" &amp; VLOOKUP(ALS$1, CHOOSE({1,2}, Timeseries[code], Timeseries[source_field]), 2, FALSE) &amp;
            "','" &amp; StartDate &amp; "','" &amp; EndDate &amp; "', D, NONE, NONE,2))"
        )
        ),
        IF(
        VLOOKUP(ALS$1, CHOOSE({1,2}, Timeseries[code], Timeseries[source]), 2, FALSE)="Bloomberg",
        BDH(
            VLOOKUP(ALS$1, CHOOSE({1,2}, Timeseries[code],Timeseries[source_ticker]), 2, FALSE),
            VLOOKUP(ALS$1, CHOOSE({1,2}, Timeseries[code],Timeseries[source_field]), 2, FALSE),
            StartDate, EndDate, "SORT","FALSE", "DTS","FALSE", "DAYS","C", "FILL","B"
        ),
        IF(
        VLOOKUP(ALS$1, CHOOSE({1,2}, Timeseries[code], Timeseries[source]), 2, FALSE)="Infomax",
        _xll.IMDH(VLOOKUP(ALS$1,CHOOSE({1,2},Timeseries[code],Timeseries[asset_class]),2,FALSE),
        VLOOKUP(ALS$1,CHOOSE({1,2},Timeseries[code],Timeseries[source_ticker]),2,FALSE),
        VLOOKUP(ALS$1,CHOOSE({1,2},Timeseries[code],Timeseries[source_field]),2,FALSE),
        StartDate+2,EndDate+2,9999,
        "Per=일,sort=A,real=false,Bizday=12,Quote=종가,ROUND=9,Pos=20,Orient=V,Title="&amp;VLOOKUP(ALS$1,CHOOSE({1,2},Timeseries[code],Timeseries[name]),2,FALSE)&amp;",DtFmt=1,TmFmt=1,unit=true"),
        NA()
        )
        )
    )
    )
)</f>
        <v>#Calc</v>
      </c>
      <c r="ALT2" s="5" t="str" cm="1">
        <f t="array" aca="1" ref="ALT2" ca="1">IF(
    ALT$1="", NA(),
    IF(
    ALT$1="Date",
    DateRange(StartDate, EndDate),
    IF(
        VLOOKUP(ALT$1, CHOOSE({1,2}, Timeseries[code], Timeseries[source]), 2, FALSE)="FactSet",
        IF(
        VLOOKUP(ALT$1, CHOOSE({1,2}, Timeseries[code], Timeseries[source_field]), 2, FALSE)="FDS_ECON_DATA",
        _xll.FDSC("", "", "PSETCAL(SEVENDAY);FDS_ECON_DATA('" &amp;
            VLOOKUP(ALT$1, CHOOSE({1,2}, Timeseries[code], Timeseries[source_ticker]), 2, FALSE) &amp;
            "'," &amp; StartDate &amp; "," &amp; EndDate &amp; ", D, NONE, NONE)"
        ),
        _xll.FDSC("", "", "PSETCAL(SEVENDAY);NO_REPEAT_F(SPEC_ID_DATA('" &amp;
            VLOOKUP(ALT$1, CHOOSE({1,2}, Timeseries[code], Timeseries[source_ticker]), 2, FALSE) &amp;
            ":" &amp; VLOOKUP(ALT$1, CHOOSE({1,2}, Timeseries[code], Timeseries[source_field]), 2, FALSE) &amp;
            "','" &amp; StartDate &amp; "','" &amp; EndDate &amp; "', D, NONE, NONE,2))"
        )
        ),
        IF(
        VLOOKUP(ALT$1, CHOOSE({1,2}, Timeseries[code], Timeseries[source]), 2, FALSE)="Bloomberg",
        BDH(
            VLOOKUP(ALT$1, CHOOSE({1,2}, Timeseries[code],Timeseries[source_ticker]), 2, FALSE),
            VLOOKUP(ALT$1, CHOOSE({1,2}, Timeseries[code],Timeseries[source_field]), 2, FALSE),
            StartDate, EndDate, "SORT","FALSE", "DTS","FALSE", "DAYS","C", "FILL","B"
        ),
        IF(
        VLOOKUP(ALT$1, CHOOSE({1,2}, Timeseries[code], Timeseries[source]), 2, FALSE)="Infomax",
        _xll.IMDH(VLOOKUP(ALT$1,CHOOSE({1,2},Timeseries[code],Timeseries[asset_class]),2,FALSE),
        VLOOKUP(ALT$1,CHOOSE({1,2},Timeseries[code],Timeseries[source_ticker]),2,FALSE),
        VLOOKUP(ALT$1,CHOOSE({1,2},Timeseries[code],Timeseries[source_field]),2,FALSE),
        StartDate+2,EndDate+2,9999,
        "Per=일,sort=A,real=false,Bizday=12,Quote=종가,ROUND=9,Pos=20,Orient=V,Title="&amp;VLOOKUP(ALT$1,CHOOSE({1,2},Timeseries[code],Timeseries[name]),2,FALSE)&amp;",DtFmt=1,TmFmt=1,unit=true"),
        NA()
        )
        )
    )
    )
)</f>
        <v>#Calc</v>
      </c>
      <c r="ALU2" s="5" t="str" cm="1">
        <f t="array" aca="1" ref="ALU2" ca="1">IF(
    ALU$1="", NA(),
    IF(
    ALU$1="Date",
    DateRange(StartDate, EndDate),
    IF(
        VLOOKUP(ALU$1, CHOOSE({1,2}, Timeseries[code], Timeseries[source]), 2, FALSE)="FactSet",
        IF(
        VLOOKUP(ALU$1, CHOOSE({1,2}, Timeseries[code], Timeseries[source_field]), 2, FALSE)="FDS_ECON_DATA",
        _xll.FDSC("", "", "PSETCAL(SEVENDAY);FDS_ECON_DATA('" &amp;
            VLOOKUP(ALU$1, CHOOSE({1,2}, Timeseries[code], Timeseries[source_ticker]), 2, FALSE) &amp;
            "'," &amp; StartDate &amp; "," &amp; EndDate &amp; ", D, NONE, NONE)"
        ),
        _xll.FDSC("", "", "PSETCAL(SEVENDAY);NO_REPEAT_F(SPEC_ID_DATA('" &amp;
            VLOOKUP(ALU$1, CHOOSE({1,2}, Timeseries[code], Timeseries[source_ticker]), 2, FALSE) &amp;
            ":" &amp; VLOOKUP(ALU$1, CHOOSE({1,2}, Timeseries[code], Timeseries[source_field]), 2, FALSE) &amp;
            "','" &amp; StartDate &amp; "','" &amp; EndDate &amp; "', D, NONE, NONE,2))"
        )
        ),
        IF(
        VLOOKUP(ALU$1, CHOOSE({1,2}, Timeseries[code], Timeseries[source]), 2, FALSE)="Bloomberg",
        BDH(
            VLOOKUP(ALU$1, CHOOSE({1,2}, Timeseries[code],Timeseries[source_ticker]), 2, FALSE),
            VLOOKUP(ALU$1, CHOOSE({1,2}, Timeseries[code],Timeseries[source_field]), 2, FALSE),
            StartDate, EndDate, "SORT","FALSE", "DTS","FALSE", "DAYS","C", "FILL","B"
        ),
        IF(
        VLOOKUP(ALU$1, CHOOSE({1,2}, Timeseries[code], Timeseries[source]), 2, FALSE)="Infomax",
        _xll.IMDH(VLOOKUP(ALU$1,CHOOSE({1,2},Timeseries[code],Timeseries[asset_class]),2,FALSE),
        VLOOKUP(ALU$1,CHOOSE({1,2},Timeseries[code],Timeseries[source_ticker]),2,FALSE),
        VLOOKUP(ALU$1,CHOOSE({1,2},Timeseries[code],Timeseries[source_field]),2,FALSE),
        StartDate+2,EndDate+2,9999,
        "Per=일,sort=A,real=false,Bizday=12,Quote=종가,ROUND=9,Pos=20,Orient=V,Title="&amp;VLOOKUP(ALU$1,CHOOSE({1,2},Timeseries[code],Timeseries[name]),2,FALSE)&amp;",DtFmt=1,TmFmt=1,unit=true"),
        NA()
        )
        )
    )
    )
)</f>
        <v>#Calc</v>
      </c>
      <c r="ALV2" s="5" t="str" cm="1">
        <f t="array" aca="1" ref="ALV2" ca="1">IF(
    ALV$1="", NA(),
    IF(
    ALV$1="Date",
    DateRange(StartDate, EndDate),
    IF(
        VLOOKUP(ALV$1, CHOOSE({1,2}, Timeseries[code], Timeseries[source]), 2, FALSE)="FactSet",
        IF(
        VLOOKUP(ALV$1, CHOOSE({1,2}, Timeseries[code], Timeseries[source_field]), 2, FALSE)="FDS_ECON_DATA",
        _xll.FDSC("", "", "PSETCAL(SEVENDAY);FDS_ECON_DATA('" &amp;
            VLOOKUP(ALV$1, CHOOSE({1,2}, Timeseries[code], Timeseries[source_ticker]), 2, FALSE) &amp;
            "'," &amp; StartDate &amp; "," &amp; EndDate &amp; ", D, NONE, NONE)"
        ),
        _xll.FDSC("", "", "PSETCAL(SEVENDAY);NO_REPEAT_F(SPEC_ID_DATA('" &amp;
            VLOOKUP(ALV$1, CHOOSE({1,2}, Timeseries[code], Timeseries[source_ticker]), 2, FALSE) &amp;
            ":" &amp; VLOOKUP(ALV$1, CHOOSE({1,2}, Timeseries[code], Timeseries[source_field]), 2, FALSE) &amp;
            "','" &amp; StartDate &amp; "','" &amp; EndDate &amp; "', D, NONE, NONE,2))"
        )
        ),
        IF(
        VLOOKUP(ALV$1, CHOOSE({1,2}, Timeseries[code], Timeseries[source]), 2, FALSE)="Bloomberg",
        BDH(
            VLOOKUP(ALV$1, CHOOSE({1,2}, Timeseries[code],Timeseries[source_ticker]), 2, FALSE),
            VLOOKUP(ALV$1, CHOOSE({1,2}, Timeseries[code],Timeseries[source_field]), 2, FALSE),
            StartDate, EndDate, "SORT","FALSE", "DTS","FALSE", "DAYS","C", "FILL","B"
        ),
        IF(
        VLOOKUP(ALV$1, CHOOSE({1,2}, Timeseries[code], Timeseries[source]), 2, FALSE)="Infomax",
        _xll.IMDH(VLOOKUP(ALV$1,CHOOSE({1,2},Timeseries[code],Timeseries[asset_class]),2,FALSE),
        VLOOKUP(ALV$1,CHOOSE({1,2},Timeseries[code],Timeseries[source_ticker]),2,FALSE),
        VLOOKUP(ALV$1,CHOOSE({1,2},Timeseries[code],Timeseries[source_field]),2,FALSE),
        StartDate+2,EndDate+2,9999,
        "Per=일,sort=A,real=false,Bizday=12,Quote=종가,ROUND=9,Pos=20,Orient=V,Title="&amp;VLOOKUP(ALV$1,CHOOSE({1,2},Timeseries[code],Timeseries[name]),2,FALSE)&amp;",DtFmt=1,TmFmt=1,unit=true"),
        NA()
        )
        )
    )
    )
)</f>
        <v>#Calc</v>
      </c>
      <c r="ALW2" s="5" t="str" cm="1">
        <f t="array" aca="1" ref="ALW2" ca="1">IF(
    ALW$1="", NA(),
    IF(
    ALW$1="Date",
    DateRange(StartDate, EndDate),
    IF(
        VLOOKUP(ALW$1, CHOOSE({1,2}, Timeseries[code], Timeseries[source]), 2, FALSE)="FactSet",
        IF(
        VLOOKUP(ALW$1, CHOOSE({1,2}, Timeseries[code], Timeseries[source_field]), 2, FALSE)="FDS_ECON_DATA",
        _xll.FDSC("", "", "PSETCAL(SEVENDAY);FDS_ECON_DATA('" &amp;
            VLOOKUP(ALW$1, CHOOSE({1,2}, Timeseries[code], Timeseries[source_ticker]), 2, FALSE) &amp;
            "'," &amp; StartDate &amp; "," &amp; EndDate &amp; ", D, NONE, NONE)"
        ),
        _xll.FDSC("", "", "PSETCAL(SEVENDAY);NO_REPEAT_F(SPEC_ID_DATA('" &amp;
            VLOOKUP(ALW$1, CHOOSE({1,2}, Timeseries[code], Timeseries[source_ticker]), 2, FALSE) &amp;
            ":" &amp; VLOOKUP(ALW$1, CHOOSE({1,2}, Timeseries[code], Timeseries[source_field]), 2, FALSE) &amp;
            "','" &amp; StartDate &amp; "','" &amp; EndDate &amp; "', D, NONE, NONE,2))"
        )
        ),
        IF(
        VLOOKUP(ALW$1, CHOOSE({1,2}, Timeseries[code], Timeseries[source]), 2, FALSE)="Bloomberg",
        BDH(
            VLOOKUP(ALW$1, CHOOSE({1,2}, Timeseries[code],Timeseries[source_ticker]), 2, FALSE),
            VLOOKUP(ALW$1, CHOOSE({1,2}, Timeseries[code],Timeseries[source_field]), 2, FALSE),
            StartDate, EndDate, "SORT","FALSE", "DTS","FALSE", "DAYS","C", "FILL","B"
        ),
        IF(
        VLOOKUP(ALW$1, CHOOSE({1,2}, Timeseries[code], Timeseries[source]), 2, FALSE)="Infomax",
        _xll.IMDH(VLOOKUP(ALW$1,CHOOSE({1,2},Timeseries[code],Timeseries[asset_class]),2,FALSE),
        VLOOKUP(ALW$1,CHOOSE({1,2},Timeseries[code],Timeseries[source_ticker]),2,FALSE),
        VLOOKUP(ALW$1,CHOOSE({1,2},Timeseries[code],Timeseries[source_field]),2,FALSE),
        StartDate+2,EndDate+2,9999,
        "Per=일,sort=A,real=false,Bizday=12,Quote=종가,ROUND=9,Pos=20,Orient=V,Title="&amp;VLOOKUP(ALW$1,CHOOSE({1,2},Timeseries[code],Timeseries[name]),2,FALSE)&amp;",DtFmt=1,TmFmt=1,unit=true"),
        NA()
        )
        )
    )
    )
)</f>
        <v>#Calc</v>
      </c>
      <c r="ALX2" s="5" t="str" cm="1">
        <f t="array" aca="1" ref="ALX2" ca="1">IF(
    ALX$1="", NA(),
    IF(
    ALX$1="Date",
    DateRange(StartDate, EndDate),
    IF(
        VLOOKUP(ALX$1, CHOOSE({1,2}, Timeseries[code], Timeseries[source]), 2, FALSE)="FactSet",
        IF(
        VLOOKUP(ALX$1, CHOOSE({1,2}, Timeseries[code], Timeseries[source_field]), 2, FALSE)="FDS_ECON_DATA",
        _xll.FDSC("", "", "PSETCAL(SEVENDAY);FDS_ECON_DATA('" &amp;
            VLOOKUP(ALX$1, CHOOSE({1,2}, Timeseries[code], Timeseries[source_ticker]), 2, FALSE) &amp;
            "'," &amp; StartDate &amp; "," &amp; EndDate &amp; ", D, NONE, NONE)"
        ),
        _xll.FDSC("", "", "PSETCAL(SEVENDAY);NO_REPEAT_F(SPEC_ID_DATA('" &amp;
            VLOOKUP(ALX$1, CHOOSE({1,2}, Timeseries[code], Timeseries[source_ticker]), 2, FALSE) &amp;
            ":" &amp; VLOOKUP(ALX$1, CHOOSE({1,2}, Timeseries[code], Timeseries[source_field]), 2, FALSE) &amp;
            "','" &amp; StartDate &amp; "','" &amp; EndDate &amp; "', D, NONE, NONE,2))"
        )
        ),
        IF(
        VLOOKUP(ALX$1, CHOOSE({1,2}, Timeseries[code], Timeseries[source]), 2, FALSE)="Bloomberg",
        BDH(
            VLOOKUP(ALX$1, CHOOSE({1,2}, Timeseries[code],Timeseries[source_ticker]), 2, FALSE),
            VLOOKUP(ALX$1, CHOOSE({1,2}, Timeseries[code],Timeseries[source_field]), 2, FALSE),
            StartDate, EndDate, "SORT","FALSE", "DTS","FALSE", "DAYS","C", "FILL","B"
        ),
        IF(
        VLOOKUP(ALX$1, CHOOSE({1,2}, Timeseries[code], Timeseries[source]), 2, FALSE)="Infomax",
        _xll.IMDH(VLOOKUP(ALX$1,CHOOSE({1,2},Timeseries[code],Timeseries[asset_class]),2,FALSE),
        VLOOKUP(ALX$1,CHOOSE({1,2},Timeseries[code],Timeseries[source_ticker]),2,FALSE),
        VLOOKUP(ALX$1,CHOOSE({1,2},Timeseries[code],Timeseries[source_field]),2,FALSE),
        StartDate+2,EndDate+2,9999,
        "Per=일,sort=A,real=false,Bizday=12,Quote=종가,ROUND=9,Pos=20,Orient=V,Title="&amp;VLOOKUP(ALX$1,CHOOSE({1,2},Timeseries[code],Timeseries[name]),2,FALSE)&amp;",DtFmt=1,TmFmt=1,unit=true"),
        NA()
        )
        )
    )
    )
)</f>
        <v>#Calc</v>
      </c>
      <c r="ALY2" s="5" t="str" cm="1">
        <f t="array" aca="1" ref="ALY2" ca="1">IF(
    ALY$1="", NA(),
    IF(
    ALY$1="Date",
    DateRange(StartDate, EndDate),
    IF(
        VLOOKUP(ALY$1, CHOOSE({1,2}, Timeseries[code], Timeseries[source]), 2, FALSE)="FactSet",
        IF(
        VLOOKUP(ALY$1, CHOOSE({1,2}, Timeseries[code], Timeseries[source_field]), 2, FALSE)="FDS_ECON_DATA",
        _xll.FDSC("", "", "PSETCAL(SEVENDAY);FDS_ECON_DATA('" &amp;
            VLOOKUP(ALY$1, CHOOSE({1,2}, Timeseries[code], Timeseries[source_ticker]), 2, FALSE) &amp;
            "'," &amp; StartDate &amp; "," &amp; EndDate &amp; ", D, NONE, NONE)"
        ),
        _xll.FDSC("", "", "PSETCAL(SEVENDAY);NO_REPEAT_F(SPEC_ID_DATA('" &amp;
            VLOOKUP(ALY$1, CHOOSE({1,2}, Timeseries[code], Timeseries[source_ticker]), 2, FALSE) &amp;
            ":" &amp; VLOOKUP(ALY$1, CHOOSE({1,2}, Timeseries[code], Timeseries[source_field]), 2, FALSE) &amp;
            "','" &amp; StartDate &amp; "','" &amp; EndDate &amp; "', D, NONE, NONE,2))"
        )
        ),
        IF(
        VLOOKUP(ALY$1, CHOOSE({1,2}, Timeseries[code], Timeseries[source]), 2, FALSE)="Bloomberg",
        BDH(
            VLOOKUP(ALY$1, CHOOSE({1,2}, Timeseries[code],Timeseries[source_ticker]), 2, FALSE),
            VLOOKUP(ALY$1, CHOOSE({1,2}, Timeseries[code],Timeseries[source_field]), 2, FALSE),
            StartDate, EndDate, "SORT","FALSE", "DTS","FALSE", "DAYS","C", "FILL","B"
        ),
        IF(
        VLOOKUP(ALY$1, CHOOSE({1,2}, Timeseries[code], Timeseries[source]), 2, FALSE)="Infomax",
        _xll.IMDH(VLOOKUP(ALY$1,CHOOSE({1,2},Timeseries[code],Timeseries[asset_class]),2,FALSE),
        VLOOKUP(ALY$1,CHOOSE({1,2},Timeseries[code],Timeseries[source_ticker]),2,FALSE),
        VLOOKUP(ALY$1,CHOOSE({1,2},Timeseries[code],Timeseries[source_field]),2,FALSE),
        StartDate+2,EndDate+2,9999,
        "Per=일,sort=A,real=false,Bizday=12,Quote=종가,ROUND=9,Pos=20,Orient=V,Title="&amp;VLOOKUP(ALY$1,CHOOSE({1,2},Timeseries[code],Timeseries[name]),2,FALSE)&amp;",DtFmt=1,TmFmt=1,unit=true"),
        NA()
        )
        )
    )
    )
)</f>
        <v>#Calc</v>
      </c>
      <c r="ALZ2" s="5" t="str" cm="1">
        <f t="array" aca="1" ref="ALZ2" ca="1">IF(
    ALZ$1="", NA(),
    IF(
    ALZ$1="Date",
    DateRange(StartDate, EndDate),
    IF(
        VLOOKUP(ALZ$1, CHOOSE({1,2}, Timeseries[code], Timeseries[source]), 2, FALSE)="FactSet",
        IF(
        VLOOKUP(ALZ$1, CHOOSE({1,2}, Timeseries[code], Timeseries[source_field]), 2, FALSE)="FDS_ECON_DATA",
        _xll.FDSC("", "", "PSETCAL(SEVENDAY);FDS_ECON_DATA('" &amp;
            VLOOKUP(ALZ$1, CHOOSE({1,2}, Timeseries[code], Timeseries[source_ticker]), 2, FALSE) &amp;
            "'," &amp; StartDate &amp; "," &amp; EndDate &amp; ", D, NONE, NONE)"
        ),
        _xll.FDSC("", "", "PSETCAL(SEVENDAY);NO_REPEAT_F(SPEC_ID_DATA('" &amp;
            VLOOKUP(ALZ$1, CHOOSE({1,2}, Timeseries[code], Timeseries[source_ticker]), 2, FALSE) &amp;
            ":" &amp; VLOOKUP(ALZ$1, CHOOSE({1,2}, Timeseries[code], Timeseries[source_field]), 2, FALSE) &amp;
            "','" &amp; StartDate &amp; "','" &amp; EndDate &amp; "', D, NONE, NONE,2))"
        )
        ),
        IF(
        VLOOKUP(ALZ$1, CHOOSE({1,2}, Timeseries[code], Timeseries[source]), 2, FALSE)="Bloomberg",
        BDH(
            VLOOKUP(ALZ$1, CHOOSE({1,2}, Timeseries[code],Timeseries[source_ticker]), 2, FALSE),
            VLOOKUP(ALZ$1, CHOOSE({1,2}, Timeseries[code],Timeseries[source_field]), 2, FALSE),
            StartDate, EndDate, "SORT","FALSE", "DTS","FALSE", "DAYS","C", "FILL","B"
        ),
        IF(
        VLOOKUP(ALZ$1, CHOOSE({1,2}, Timeseries[code], Timeseries[source]), 2, FALSE)="Infomax",
        _xll.IMDH(VLOOKUP(ALZ$1,CHOOSE({1,2},Timeseries[code],Timeseries[asset_class]),2,FALSE),
        VLOOKUP(ALZ$1,CHOOSE({1,2},Timeseries[code],Timeseries[source_ticker]),2,FALSE),
        VLOOKUP(ALZ$1,CHOOSE({1,2},Timeseries[code],Timeseries[source_field]),2,FALSE),
        StartDate+2,EndDate+2,9999,
        "Per=일,sort=A,real=false,Bizday=12,Quote=종가,ROUND=9,Pos=20,Orient=V,Title="&amp;VLOOKUP(ALZ$1,CHOOSE({1,2},Timeseries[code],Timeseries[name]),2,FALSE)&amp;",DtFmt=1,TmFmt=1,unit=true"),
        NA()
        )
        )
    )
    )
)</f>
        <v>#Calc</v>
      </c>
      <c r="AMA2" s="5" t="str" cm="1">
        <f t="array" aca="1" ref="AMA2" ca="1">IF(
    AMA$1="", NA(),
    IF(
    AMA$1="Date",
    DateRange(StartDate, EndDate),
    IF(
        VLOOKUP(AMA$1, CHOOSE({1,2}, Timeseries[code], Timeseries[source]), 2, FALSE)="FactSet",
        IF(
        VLOOKUP(AMA$1, CHOOSE({1,2}, Timeseries[code], Timeseries[source_field]), 2, FALSE)="FDS_ECON_DATA",
        _xll.FDSC("", "", "PSETCAL(SEVENDAY);FDS_ECON_DATA('" &amp;
            VLOOKUP(AMA$1, CHOOSE({1,2}, Timeseries[code], Timeseries[source_ticker]), 2, FALSE) &amp;
            "'," &amp; StartDate &amp; "," &amp; EndDate &amp; ", D, NONE, NONE)"
        ),
        _xll.FDSC("", "", "PSETCAL(SEVENDAY);NO_REPEAT_F(SPEC_ID_DATA('" &amp;
            VLOOKUP(AMA$1, CHOOSE({1,2}, Timeseries[code], Timeseries[source_ticker]), 2, FALSE) &amp;
            ":" &amp; VLOOKUP(AMA$1, CHOOSE({1,2}, Timeseries[code], Timeseries[source_field]), 2, FALSE) &amp;
            "','" &amp; StartDate &amp; "','" &amp; EndDate &amp; "', D, NONE, NONE,2))"
        )
        ),
        IF(
        VLOOKUP(AMA$1, CHOOSE({1,2}, Timeseries[code], Timeseries[source]), 2, FALSE)="Bloomberg",
        BDH(
            VLOOKUP(AMA$1, CHOOSE({1,2}, Timeseries[code],Timeseries[source_ticker]), 2, FALSE),
            VLOOKUP(AMA$1, CHOOSE({1,2}, Timeseries[code],Timeseries[source_field]), 2, FALSE),
            StartDate, EndDate, "SORT","FALSE", "DTS","FALSE", "DAYS","C", "FILL","B"
        ),
        IF(
        VLOOKUP(AMA$1, CHOOSE({1,2}, Timeseries[code], Timeseries[source]), 2, FALSE)="Infomax",
        _xll.IMDH(VLOOKUP(AMA$1,CHOOSE({1,2},Timeseries[code],Timeseries[asset_class]),2,FALSE),
        VLOOKUP(AMA$1,CHOOSE({1,2},Timeseries[code],Timeseries[source_ticker]),2,FALSE),
        VLOOKUP(AMA$1,CHOOSE({1,2},Timeseries[code],Timeseries[source_field]),2,FALSE),
        StartDate+2,EndDate+2,9999,
        "Per=일,sort=A,real=false,Bizday=12,Quote=종가,ROUND=9,Pos=20,Orient=V,Title="&amp;VLOOKUP(AMA$1,CHOOSE({1,2},Timeseries[code],Timeseries[name]),2,FALSE)&amp;",DtFmt=1,TmFmt=1,unit=true"),
        NA()
        )
        )
    )
    )
)</f>
        <v>#Calc</v>
      </c>
      <c r="AMB2" s="5" t="str" cm="1">
        <f t="array" aca="1" ref="AMB2" ca="1">IF(
    AMB$1="", NA(),
    IF(
    AMB$1="Date",
    DateRange(StartDate, EndDate),
    IF(
        VLOOKUP(AMB$1, CHOOSE({1,2}, Timeseries[code], Timeseries[source]), 2, FALSE)="FactSet",
        IF(
        VLOOKUP(AMB$1, CHOOSE({1,2}, Timeseries[code], Timeseries[source_field]), 2, FALSE)="FDS_ECON_DATA",
        _xll.FDSC("", "", "PSETCAL(SEVENDAY);FDS_ECON_DATA('" &amp;
            VLOOKUP(AMB$1, CHOOSE({1,2}, Timeseries[code], Timeseries[source_ticker]), 2, FALSE) &amp;
            "'," &amp; StartDate &amp; "," &amp; EndDate &amp; ", D, NONE, NONE)"
        ),
        _xll.FDSC("", "", "PSETCAL(SEVENDAY);NO_REPEAT_F(SPEC_ID_DATA('" &amp;
            VLOOKUP(AMB$1, CHOOSE({1,2}, Timeseries[code], Timeseries[source_ticker]), 2, FALSE) &amp;
            ":" &amp; VLOOKUP(AMB$1, CHOOSE({1,2}, Timeseries[code], Timeseries[source_field]), 2, FALSE) &amp;
            "','" &amp; StartDate &amp; "','" &amp; EndDate &amp; "', D, NONE, NONE,2))"
        )
        ),
        IF(
        VLOOKUP(AMB$1, CHOOSE({1,2}, Timeseries[code], Timeseries[source]), 2, FALSE)="Bloomberg",
        BDH(
            VLOOKUP(AMB$1, CHOOSE({1,2}, Timeseries[code],Timeseries[source_ticker]), 2, FALSE),
            VLOOKUP(AMB$1, CHOOSE({1,2}, Timeseries[code],Timeseries[source_field]), 2, FALSE),
            StartDate, EndDate, "SORT","FALSE", "DTS","FALSE", "DAYS","C", "FILL","B"
        ),
        IF(
        VLOOKUP(AMB$1, CHOOSE({1,2}, Timeseries[code], Timeseries[source]), 2, FALSE)="Infomax",
        _xll.IMDH(VLOOKUP(AMB$1,CHOOSE({1,2},Timeseries[code],Timeseries[asset_class]),2,FALSE),
        VLOOKUP(AMB$1,CHOOSE({1,2},Timeseries[code],Timeseries[source_ticker]),2,FALSE),
        VLOOKUP(AMB$1,CHOOSE({1,2},Timeseries[code],Timeseries[source_field]),2,FALSE),
        StartDate+2,EndDate+2,9999,
        "Per=일,sort=A,real=false,Bizday=12,Quote=종가,ROUND=9,Pos=20,Orient=V,Title="&amp;VLOOKUP(AMB$1,CHOOSE({1,2},Timeseries[code],Timeseries[name]),2,FALSE)&amp;",DtFmt=1,TmFmt=1,unit=true"),
        NA()
        )
        )
    )
    )
)</f>
        <v>#Calc</v>
      </c>
      <c r="AMC2" s="5" t="str" cm="1">
        <f t="array" aca="1" ref="AMC2" ca="1">IF(
    AMC$1="", NA(),
    IF(
    AMC$1="Date",
    DateRange(StartDate, EndDate),
    IF(
        VLOOKUP(AMC$1, CHOOSE({1,2}, Timeseries[code], Timeseries[source]), 2, FALSE)="FactSet",
        IF(
        VLOOKUP(AMC$1, CHOOSE({1,2}, Timeseries[code], Timeseries[source_field]), 2, FALSE)="FDS_ECON_DATA",
        _xll.FDSC("", "", "PSETCAL(SEVENDAY);FDS_ECON_DATA('" &amp;
            VLOOKUP(AMC$1, CHOOSE({1,2}, Timeseries[code], Timeseries[source_ticker]), 2, FALSE) &amp;
            "'," &amp; StartDate &amp; "," &amp; EndDate &amp; ", D, NONE, NONE)"
        ),
        _xll.FDSC("", "", "PSETCAL(SEVENDAY);NO_REPEAT_F(SPEC_ID_DATA('" &amp;
            VLOOKUP(AMC$1, CHOOSE({1,2}, Timeseries[code], Timeseries[source_ticker]), 2, FALSE) &amp;
            ":" &amp; VLOOKUP(AMC$1, CHOOSE({1,2}, Timeseries[code], Timeseries[source_field]), 2, FALSE) &amp;
            "','" &amp; StartDate &amp; "','" &amp; EndDate &amp; "', D, NONE, NONE,2))"
        )
        ),
        IF(
        VLOOKUP(AMC$1, CHOOSE({1,2}, Timeseries[code], Timeseries[source]), 2, FALSE)="Bloomberg",
        BDH(
            VLOOKUP(AMC$1, CHOOSE({1,2}, Timeseries[code],Timeseries[source_ticker]), 2, FALSE),
            VLOOKUP(AMC$1, CHOOSE({1,2}, Timeseries[code],Timeseries[source_field]), 2, FALSE),
            StartDate, EndDate, "SORT","FALSE", "DTS","FALSE", "DAYS","C", "FILL","B"
        ),
        IF(
        VLOOKUP(AMC$1, CHOOSE({1,2}, Timeseries[code], Timeseries[source]), 2, FALSE)="Infomax",
        _xll.IMDH(VLOOKUP(AMC$1,CHOOSE({1,2},Timeseries[code],Timeseries[asset_class]),2,FALSE),
        VLOOKUP(AMC$1,CHOOSE({1,2},Timeseries[code],Timeseries[source_ticker]),2,FALSE),
        VLOOKUP(AMC$1,CHOOSE({1,2},Timeseries[code],Timeseries[source_field]),2,FALSE),
        StartDate+2,EndDate+2,9999,
        "Per=일,sort=A,real=false,Bizday=12,Quote=종가,ROUND=9,Pos=20,Orient=V,Title="&amp;VLOOKUP(AMC$1,CHOOSE({1,2},Timeseries[code],Timeseries[name]),2,FALSE)&amp;",DtFmt=1,TmFmt=1,unit=true"),
        NA()
        )
        )
    )
    )
)</f>
        <v>#Calc</v>
      </c>
      <c r="AMD2" s="5" t="str" cm="1">
        <f t="array" aca="1" ref="AMD2" ca="1">IF(
    AMD$1="", NA(),
    IF(
    AMD$1="Date",
    DateRange(StartDate, EndDate),
    IF(
        VLOOKUP(AMD$1, CHOOSE({1,2}, Timeseries[code], Timeseries[source]), 2, FALSE)="FactSet",
        IF(
        VLOOKUP(AMD$1, CHOOSE({1,2}, Timeseries[code], Timeseries[source_field]), 2, FALSE)="FDS_ECON_DATA",
        _xll.FDSC("", "", "PSETCAL(SEVENDAY);FDS_ECON_DATA('" &amp;
            VLOOKUP(AMD$1, CHOOSE({1,2}, Timeseries[code], Timeseries[source_ticker]), 2, FALSE) &amp;
            "'," &amp; StartDate &amp; "," &amp; EndDate &amp; ", D, NONE, NONE)"
        ),
        _xll.FDSC("", "", "PSETCAL(SEVENDAY);NO_REPEAT_F(SPEC_ID_DATA('" &amp;
            VLOOKUP(AMD$1, CHOOSE({1,2}, Timeseries[code], Timeseries[source_ticker]), 2, FALSE) &amp;
            ":" &amp; VLOOKUP(AMD$1, CHOOSE({1,2}, Timeseries[code], Timeseries[source_field]), 2, FALSE) &amp;
            "','" &amp; StartDate &amp; "','" &amp; EndDate &amp; "', D, NONE, NONE,2))"
        )
        ),
        IF(
        VLOOKUP(AMD$1, CHOOSE({1,2}, Timeseries[code], Timeseries[source]), 2, FALSE)="Bloomberg",
        BDH(
            VLOOKUP(AMD$1, CHOOSE({1,2}, Timeseries[code],Timeseries[source_ticker]), 2, FALSE),
            VLOOKUP(AMD$1, CHOOSE({1,2}, Timeseries[code],Timeseries[source_field]), 2, FALSE),
            StartDate, EndDate, "SORT","FALSE", "DTS","FALSE", "DAYS","C", "FILL","B"
        ),
        IF(
        VLOOKUP(AMD$1, CHOOSE({1,2}, Timeseries[code], Timeseries[source]), 2, FALSE)="Infomax",
        _xll.IMDH(VLOOKUP(AMD$1,CHOOSE({1,2},Timeseries[code],Timeseries[asset_class]),2,FALSE),
        VLOOKUP(AMD$1,CHOOSE({1,2},Timeseries[code],Timeseries[source_ticker]),2,FALSE),
        VLOOKUP(AMD$1,CHOOSE({1,2},Timeseries[code],Timeseries[source_field]),2,FALSE),
        StartDate+2,EndDate+2,9999,
        "Per=일,sort=A,real=false,Bizday=12,Quote=종가,ROUND=9,Pos=20,Orient=V,Title="&amp;VLOOKUP(AMD$1,CHOOSE({1,2},Timeseries[code],Timeseries[name]),2,FALSE)&amp;",DtFmt=1,TmFmt=1,unit=true"),
        NA()
        )
        )
    )
    )
)</f>
        <v>#Calc</v>
      </c>
      <c r="AME2" s="5" t="str" cm="1">
        <f t="array" aca="1" ref="AME2" ca="1">IF(
    AME$1="", NA(),
    IF(
    AME$1="Date",
    DateRange(StartDate, EndDate),
    IF(
        VLOOKUP(AME$1, CHOOSE({1,2}, Timeseries[code], Timeseries[source]), 2, FALSE)="FactSet",
        IF(
        VLOOKUP(AME$1, CHOOSE({1,2}, Timeseries[code], Timeseries[source_field]), 2, FALSE)="FDS_ECON_DATA",
        _xll.FDSC("", "", "PSETCAL(SEVENDAY);FDS_ECON_DATA('" &amp;
            VLOOKUP(AME$1, CHOOSE({1,2}, Timeseries[code], Timeseries[source_ticker]), 2, FALSE) &amp;
            "'," &amp; StartDate &amp; "," &amp; EndDate &amp; ", D, NONE, NONE)"
        ),
        _xll.FDSC("", "", "PSETCAL(SEVENDAY);NO_REPEAT_F(SPEC_ID_DATA('" &amp;
            VLOOKUP(AME$1, CHOOSE({1,2}, Timeseries[code], Timeseries[source_ticker]), 2, FALSE) &amp;
            ":" &amp; VLOOKUP(AME$1, CHOOSE({1,2}, Timeseries[code], Timeseries[source_field]), 2, FALSE) &amp;
            "','" &amp; StartDate &amp; "','" &amp; EndDate &amp; "', D, NONE, NONE,2))"
        )
        ),
        IF(
        VLOOKUP(AME$1, CHOOSE({1,2}, Timeseries[code], Timeseries[source]), 2, FALSE)="Bloomberg",
        BDH(
            VLOOKUP(AME$1, CHOOSE({1,2}, Timeseries[code],Timeseries[source_ticker]), 2, FALSE),
            VLOOKUP(AME$1, CHOOSE({1,2}, Timeseries[code],Timeseries[source_field]), 2, FALSE),
            StartDate, EndDate, "SORT","FALSE", "DTS","FALSE", "DAYS","C", "FILL","B"
        ),
        IF(
        VLOOKUP(AME$1, CHOOSE({1,2}, Timeseries[code], Timeseries[source]), 2, FALSE)="Infomax",
        _xll.IMDH(VLOOKUP(AME$1,CHOOSE({1,2},Timeseries[code],Timeseries[asset_class]),2,FALSE),
        VLOOKUP(AME$1,CHOOSE({1,2},Timeseries[code],Timeseries[source_ticker]),2,FALSE),
        VLOOKUP(AME$1,CHOOSE({1,2},Timeseries[code],Timeseries[source_field]),2,FALSE),
        StartDate+2,EndDate+2,9999,
        "Per=일,sort=A,real=false,Bizday=12,Quote=종가,ROUND=9,Pos=20,Orient=V,Title="&amp;VLOOKUP(AME$1,CHOOSE({1,2},Timeseries[code],Timeseries[name]),2,FALSE)&amp;",DtFmt=1,TmFmt=1,unit=true"),
        NA()
        )
        )
    )
    )
)</f>
        <v>#Calc</v>
      </c>
      <c r="AMF2" s="5" t="str" cm="1">
        <f t="array" aca="1" ref="AMF2" ca="1">IF(
    AMF$1="", NA(),
    IF(
    AMF$1="Date",
    DateRange(StartDate, EndDate),
    IF(
        VLOOKUP(AMF$1, CHOOSE({1,2}, Timeseries[code], Timeseries[source]), 2, FALSE)="FactSet",
        IF(
        VLOOKUP(AMF$1, CHOOSE({1,2}, Timeseries[code], Timeseries[source_field]), 2, FALSE)="FDS_ECON_DATA",
        _xll.FDSC("", "", "PSETCAL(SEVENDAY);FDS_ECON_DATA('" &amp;
            VLOOKUP(AMF$1, CHOOSE({1,2}, Timeseries[code], Timeseries[source_ticker]), 2, FALSE) &amp;
            "'," &amp; StartDate &amp; "," &amp; EndDate &amp; ", D, NONE, NONE)"
        ),
        _xll.FDSC("", "", "PSETCAL(SEVENDAY);NO_REPEAT_F(SPEC_ID_DATA('" &amp;
            VLOOKUP(AMF$1, CHOOSE({1,2}, Timeseries[code], Timeseries[source_ticker]), 2, FALSE) &amp;
            ":" &amp; VLOOKUP(AMF$1, CHOOSE({1,2}, Timeseries[code], Timeseries[source_field]), 2, FALSE) &amp;
            "','" &amp; StartDate &amp; "','" &amp; EndDate &amp; "', D, NONE, NONE,2))"
        )
        ),
        IF(
        VLOOKUP(AMF$1, CHOOSE({1,2}, Timeseries[code], Timeseries[source]), 2, FALSE)="Bloomberg",
        BDH(
            VLOOKUP(AMF$1, CHOOSE({1,2}, Timeseries[code],Timeseries[source_ticker]), 2, FALSE),
            VLOOKUP(AMF$1, CHOOSE({1,2}, Timeseries[code],Timeseries[source_field]), 2, FALSE),
            StartDate, EndDate, "SORT","FALSE", "DTS","FALSE", "DAYS","C", "FILL","B"
        ),
        IF(
        VLOOKUP(AMF$1, CHOOSE({1,2}, Timeseries[code], Timeseries[source]), 2, FALSE)="Infomax",
        _xll.IMDH(VLOOKUP(AMF$1,CHOOSE({1,2},Timeseries[code],Timeseries[asset_class]),2,FALSE),
        VLOOKUP(AMF$1,CHOOSE({1,2},Timeseries[code],Timeseries[source_ticker]),2,FALSE),
        VLOOKUP(AMF$1,CHOOSE({1,2},Timeseries[code],Timeseries[source_field]),2,FALSE),
        StartDate+2,EndDate+2,9999,
        "Per=일,sort=A,real=false,Bizday=12,Quote=종가,ROUND=9,Pos=20,Orient=V,Title="&amp;VLOOKUP(AMF$1,CHOOSE({1,2},Timeseries[code],Timeseries[name]),2,FALSE)&amp;",DtFmt=1,TmFmt=1,unit=true"),
        NA()
        )
        )
    )
    )
)</f>
        <v>#Calc</v>
      </c>
      <c r="AMG2" s="5" t="str" cm="1">
        <f t="array" aca="1" ref="AMG2" ca="1">IF(
    AMG$1="", NA(),
    IF(
    AMG$1="Date",
    DateRange(StartDate, EndDate),
    IF(
        VLOOKUP(AMG$1, CHOOSE({1,2}, Timeseries[code], Timeseries[source]), 2, FALSE)="FactSet",
        IF(
        VLOOKUP(AMG$1, CHOOSE({1,2}, Timeseries[code], Timeseries[source_field]), 2, FALSE)="FDS_ECON_DATA",
        _xll.FDSC("", "", "PSETCAL(SEVENDAY);FDS_ECON_DATA('" &amp;
            VLOOKUP(AMG$1, CHOOSE({1,2}, Timeseries[code], Timeseries[source_ticker]), 2, FALSE) &amp;
            "'," &amp; StartDate &amp; "," &amp; EndDate &amp; ", D, NONE, NONE)"
        ),
        _xll.FDSC("", "", "PSETCAL(SEVENDAY);NO_REPEAT_F(SPEC_ID_DATA('" &amp;
            VLOOKUP(AMG$1, CHOOSE({1,2}, Timeseries[code], Timeseries[source_ticker]), 2, FALSE) &amp;
            ":" &amp; VLOOKUP(AMG$1, CHOOSE({1,2}, Timeseries[code], Timeseries[source_field]), 2, FALSE) &amp;
            "','" &amp; StartDate &amp; "','" &amp; EndDate &amp; "', D, NONE, NONE,2))"
        )
        ),
        IF(
        VLOOKUP(AMG$1, CHOOSE({1,2}, Timeseries[code], Timeseries[source]), 2, FALSE)="Bloomberg",
        BDH(
            VLOOKUP(AMG$1, CHOOSE({1,2}, Timeseries[code],Timeseries[source_ticker]), 2, FALSE),
            VLOOKUP(AMG$1, CHOOSE({1,2}, Timeseries[code],Timeseries[source_field]), 2, FALSE),
            StartDate, EndDate, "SORT","FALSE", "DTS","FALSE", "DAYS","C", "FILL","B"
        ),
        IF(
        VLOOKUP(AMG$1, CHOOSE({1,2}, Timeseries[code], Timeseries[source]), 2, FALSE)="Infomax",
        _xll.IMDH(VLOOKUP(AMG$1,CHOOSE({1,2},Timeseries[code],Timeseries[asset_class]),2,FALSE),
        VLOOKUP(AMG$1,CHOOSE({1,2},Timeseries[code],Timeseries[source_ticker]),2,FALSE),
        VLOOKUP(AMG$1,CHOOSE({1,2},Timeseries[code],Timeseries[source_field]),2,FALSE),
        StartDate+2,EndDate+2,9999,
        "Per=일,sort=A,real=false,Bizday=12,Quote=종가,ROUND=9,Pos=20,Orient=V,Title="&amp;VLOOKUP(AMG$1,CHOOSE({1,2},Timeseries[code],Timeseries[name]),2,FALSE)&amp;",DtFmt=1,TmFmt=1,unit=true"),
        NA()
        )
        )
    )
    )
)</f>
        <v>#Calc</v>
      </c>
      <c r="AMH2" s="5" t="str" cm="1">
        <f t="array" aca="1" ref="AMH2" ca="1">IF(
    AMH$1="", NA(),
    IF(
    AMH$1="Date",
    DateRange(StartDate, EndDate),
    IF(
        VLOOKUP(AMH$1, CHOOSE({1,2}, Timeseries[code], Timeseries[source]), 2, FALSE)="FactSet",
        IF(
        VLOOKUP(AMH$1, CHOOSE({1,2}, Timeseries[code], Timeseries[source_field]), 2, FALSE)="FDS_ECON_DATA",
        _xll.FDSC("", "", "PSETCAL(SEVENDAY);FDS_ECON_DATA('" &amp;
            VLOOKUP(AMH$1, CHOOSE({1,2}, Timeseries[code], Timeseries[source_ticker]), 2, FALSE) &amp;
            "'," &amp; StartDate &amp; "," &amp; EndDate &amp; ", D, NONE, NONE)"
        ),
        _xll.FDSC("", "", "PSETCAL(SEVENDAY);NO_REPEAT_F(SPEC_ID_DATA('" &amp;
            VLOOKUP(AMH$1, CHOOSE({1,2}, Timeseries[code], Timeseries[source_ticker]), 2, FALSE) &amp;
            ":" &amp; VLOOKUP(AMH$1, CHOOSE({1,2}, Timeseries[code], Timeseries[source_field]), 2, FALSE) &amp;
            "','" &amp; StartDate &amp; "','" &amp; EndDate &amp; "', D, NONE, NONE,2))"
        )
        ),
        IF(
        VLOOKUP(AMH$1, CHOOSE({1,2}, Timeseries[code], Timeseries[source]), 2, FALSE)="Bloomberg",
        BDH(
            VLOOKUP(AMH$1, CHOOSE({1,2}, Timeseries[code],Timeseries[source_ticker]), 2, FALSE),
            VLOOKUP(AMH$1, CHOOSE({1,2}, Timeseries[code],Timeseries[source_field]), 2, FALSE),
            StartDate, EndDate, "SORT","FALSE", "DTS","FALSE", "DAYS","C", "FILL","B"
        ),
        IF(
        VLOOKUP(AMH$1, CHOOSE({1,2}, Timeseries[code], Timeseries[source]), 2, FALSE)="Infomax",
        _xll.IMDH(VLOOKUP(AMH$1,CHOOSE({1,2},Timeseries[code],Timeseries[asset_class]),2,FALSE),
        VLOOKUP(AMH$1,CHOOSE({1,2},Timeseries[code],Timeseries[source_ticker]),2,FALSE),
        VLOOKUP(AMH$1,CHOOSE({1,2},Timeseries[code],Timeseries[source_field]),2,FALSE),
        StartDate+2,EndDate+2,9999,
        "Per=일,sort=A,real=false,Bizday=12,Quote=종가,ROUND=9,Pos=20,Orient=V,Title="&amp;VLOOKUP(AMH$1,CHOOSE({1,2},Timeseries[code],Timeseries[name]),2,FALSE)&amp;",DtFmt=1,TmFmt=1,unit=true"),
        NA()
        )
        )
    )
    )
)</f>
        <v>#Calc</v>
      </c>
      <c r="AMI2" s="5" t="str" cm="1">
        <f t="array" aca="1" ref="AMI2" ca="1">IF(
    AMI$1="", NA(),
    IF(
    AMI$1="Date",
    DateRange(StartDate, EndDate),
    IF(
        VLOOKUP(AMI$1, CHOOSE({1,2}, Timeseries[code], Timeseries[source]), 2, FALSE)="FactSet",
        IF(
        VLOOKUP(AMI$1, CHOOSE({1,2}, Timeseries[code], Timeseries[source_field]), 2, FALSE)="FDS_ECON_DATA",
        _xll.FDSC("", "", "PSETCAL(SEVENDAY);FDS_ECON_DATA('" &amp;
            VLOOKUP(AMI$1, CHOOSE({1,2}, Timeseries[code], Timeseries[source_ticker]), 2, FALSE) &amp;
            "'," &amp; StartDate &amp; "," &amp; EndDate &amp; ", D, NONE, NONE)"
        ),
        _xll.FDSC("", "", "PSETCAL(SEVENDAY);NO_REPEAT_F(SPEC_ID_DATA('" &amp;
            VLOOKUP(AMI$1, CHOOSE({1,2}, Timeseries[code], Timeseries[source_ticker]), 2, FALSE) &amp;
            ":" &amp; VLOOKUP(AMI$1, CHOOSE({1,2}, Timeseries[code], Timeseries[source_field]), 2, FALSE) &amp;
            "','" &amp; StartDate &amp; "','" &amp; EndDate &amp; "', D, NONE, NONE,2))"
        )
        ),
        IF(
        VLOOKUP(AMI$1, CHOOSE({1,2}, Timeseries[code], Timeseries[source]), 2, FALSE)="Bloomberg",
        BDH(
            VLOOKUP(AMI$1, CHOOSE({1,2}, Timeseries[code],Timeseries[source_ticker]), 2, FALSE),
            VLOOKUP(AMI$1, CHOOSE({1,2}, Timeseries[code],Timeseries[source_field]), 2, FALSE),
            StartDate, EndDate, "SORT","FALSE", "DTS","FALSE", "DAYS","C", "FILL","B"
        ),
        IF(
        VLOOKUP(AMI$1, CHOOSE({1,2}, Timeseries[code], Timeseries[source]), 2, FALSE)="Infomax",
        _xll.IMDH(VLOOKUP(AMI$1,CHOOSE({1,2},Timeseries[code],Timeseries[asset_class]),2,FALSE),
        VLOOKUP(AMI$1,CHOOSE({1,2},Timeseries[code],Timeseries[source_ticker]),2,FALSE),
        VLOOKUP(AMI$1,CHOOSE({1,2},Timeseries[code],Timeseries[source_field]),2,FALSE),
        StartDate+2,EndDate+2,9999,
        "Per=일,sort=A,real=false,Bizday=12,Quote=종가,ROUND=9,Pos=20,Orient=V,Title="&amp;VLOOKUP(AMI$1,CHOOSE({1,2},Timeseries[code],Timeseries[name]),2,FALSE)&amp;",DtFmt=1,TmFmt=1,unit=true"),
        NA()
        )
        )
    )
    )
)</f>
        <v>#Calc</v>
      </c>
      <c r="AMJ2" s="5" t="str" cm="1">
        <f t="array" aca="1" ref="AMJ2" ca="1">IF(
    AMJ$1="", NA(),
    IF(
    AMJ$1="Date",
    DateRange(StartDate, EndDate),
    IF(
        VLOOKUP(AMJ$1, CHOOSE({1,2}, Timeseries[code], Timeseries[source]), 2, FALSE)="FactSet",
        IF(
        VLOOKUP(AMJ$1, CHOOSE({1,2}, Timeseries[code], Timeseries[source_field]), 2, FALSE)="FDS_ECON_DATA",
        _xll.FDSC("", "", "PSETCAL(SEVENDAY);FDS_ECON_DATA('" &amp;
            VLOOKUP(AMJ$1, CHOOSE({1,2}, Timeseries[code], Timeseries[source_ticker]), 2, FALSE) &amp;
            "'," &amp; StartDate &amp; "," &amp; EndDate &amp; ", D, NONE, NONE)"
        ),
        _xll.FDSC("", "", "PSETCAL(SEVENDAY);NO_REPEAT_F(SPEC_ID_DATA('" &amp;
            VLOOKUP(AMJ$1, CHOOSE({1,2}, Timeseries[code], Timeseries[source_ticker]), 2, FALSE) &amp;
            ":" &amp; VLOOKUP(AMJ$1, CHOOSE({1,2}, Timeseries[code], Timeseries[source_field]), 2, FALSE) &amp;
            "','" &amp; StartDate &amp; "','" &amp; EndDate &amp; "', D, NONE, NONE,2))"
        )
        ),
        IF(
        VLOOKUP(AMJ$1, CHOOSE({1,2}, Timeseries[code], Timeseries[source]), 2, FALSE)="Bloomberg",
        BDH(
            VLOOKUP(AMJ$1, CHOOSE({1,2}, Timeseries[code],Timeseries[source_ticker]), 2, FALSE),
            VLOOKUP(AMJ$1, CHOOSE({1,2}, Timeseries[code],Timeseries[source_field]), 2, FALSE),
            StartDate, EndDate, "SORT","FALSE", "DTS","FALSE", "DAYS","C", "FILL","B"
        ),
        IF(
        VLOOKUP(AMJ$1, CHOOSE({1,2}, Timeseries[code], Timeseries[source]), 2, FALSE)="Infomax",
        _xll.IMDH(VLOOKUP(AMJ$1,CHOOSE({1,2},Timeseries[code],Timeseries[asset_class]),2,FALSE),
        VLOOKUP(AMJ$1,CHOOSE({1,2},Timeseries[code],Timeseries[source_ticker]),2,FALSE),
        VLOOKUP(AMJ$1,CHOOSE({1,2},Timeseries[code],Timeseries[source_field]),2,FALSE),
        StartDate+2,EndDate+2,9999,
        "Per=일,sort=A,real=false,Bizday=12,Quote=종가,ROUND=9,Pos=20,Orient=V,Title="&amp;VLOOKUP(AMJ$1,CHOOSE({1,2},Timeseries[code],Timeseries[name]),2,FALSE)&amp;",DtFmt=1,TmFmt=1,unit=true"),
        NA()
        )
        )
    )
    )
)</f>
        <v>#Calc</v>
      </c>
      <c r="AMK2" s="5" t="str" cm="1">
        <f t="array" aca="1" ref="AMK2" ca="1">IF(
    AMK$1="", NA(),
    IF(
    AMK$1="Date",
    DateRange(StartDate, EndDate),
    IF(
        VLOOKUP(AMK$1, CHOOSE({1,2}, Timeseries[code], Timeseries[source]), 2, FALSE)="FactSet",
        IF(
        VLOOKUP(AMK$1, CHOOSE({1,2}, Timeseries[code], Timeseries[source_field]), 2, FALSE)="FDS_ECON_DATA",
        _xll.FDSC("", "", "PSETCAL(SEVENDAY);FDS_ECON_DATA('" &amp;
            VLOOKUP(AMK$1, CHOOSE({1,2}, Timeseries[code], Timeseries[source_ticker]), 2, FALSE) &amp;
            "'," &amp; StartDate &amp; "," &amp; EndDate &amp; ", D, NONE, NONE)"
        ),
        _xll.FDSC("", "", "PSETCAL(SEVENDAY);NO_REPEAT_F(SPEC_ID_DATA('" &amp;
            VLOOKUP(AMK$1, CHOOSE({1,2}, Timeseries[code], Timeseries[source_ticker]), 2, FALSE) &amp;
            ":" &amp; VLOOKUP(AMK$1, CHOOSE({1,2}, Timeseries[code], Timeseries[source_field]), 2, FALSE) &amp;
            "','" &amp; StartDate &amp; "','" &amp; EndDate &amp; "', D, NONE, NONE,2))"
        )
        ),
        IF(
        VLOOKUP(AMK$1, CHOOSE({1,2}, Timeseries[code], Timeseries[source]), 2, FALSE)="Bloomberg",
        BDH(
            VLOOKUP(AMK$1, CHOOSE({1,2}, Timeseries[code],Timeseries[source_ticker]), 2, FALSE),
            VLOOKUP(AMK$1, CHOOSE({1,2}, Timeseries[code],Timeseries[source_field]), 2, FALSE),
            StartDate, EndDate, "SORT","FALSE", "DTS","FALSE", "DAYS","C", "FILL","B"
        ),
        IF(
        VLOOKUP(AMK$1, CHOOSE({1,2}, Timeseries[code], Timeseries[source]), 2, FALSE)="Infomax",
        _xll.IMDH(VLOOKUP(AMK$1,CHOOSE({1,2},Timeseries[code],Timeseries[asset_class]),2,FALSE),
        VLOOKUP(AMK$1,CHOOSE({1,2},Timeseries[code],Timeseries[source_ticker]),2,FALSE),
        VLOOKUP(AMK$1,CHOOSE({1,2},Timeseries[code],Timeseries[source_field]),2,FALSE),
        StartDate+2,EndDate+2,9999,
        "Per=일,sort=A,real=false,Bizday=12,Quote=종가,ROUND=9,Pos=20,Orient=V,Title="&amp;VLOOKUP(AMK$1,CHOOSE({1,2},Timeseries[code],Timeseries[name]),2,FALSE)&amp;",DtFmt=1,TmFmt=1,unit=true"),
        NA()
        )
        )
    )
    )
)</f>
        <v>#Calc</v>
      </c>
      <c r="AML2" s="5" t="str" cm="1">
        <f t="array" aca="1" ref="AML2" ca="1">IF(
    AML$1="", NA(),
    IF(
    AML$1="Date",
    DateRange(StartDate, EndDate),
    IF(
        VLOOKUP(AML$1, CHOOSE({1,2}, Timeseries[code], Timeseries[source]), 2, FALSE)="FactSet",
        IF(
        VLOOKUP(AML$1, CHOOSE({1,2}, Timeseries[code], Timeseries[source_field]), 2, FALSE)="FDS_ECON_DATA",
        _xll.FDSC("", "", "PSETCAL(SEVENDAY);FDS_ECON_DATA('" &amp;
            VLOOKUP(AML$1, CHOOSE({1,2}, Timeseries[code], Timeseries[source_ticker]), 2, FALSE) &amp;
            "'," &amp; StartDate &amp; "," &amp; EndDate &amp; ", D, NONE, NONE)"
        ),
        _xll.FDSC("", "", "PSETCAL(SEVENDAY);NO_REPEAT_F(SPEC_ID_DATA('" &amp;
            VLOOKUP(AML$1, CHOOSE({1,2}, Timeseries[code], Timeseries[source_ticker]), 2, FALSE) &amp;
            ":" &amp; VLOOKUP(AML$1, CHOOSE({1,2}, Timeseries[code], Timeseries[source_field]), 2, FALSE) &amp;
            "','" &amp; StartDate &amp; "','" &amp; EndDate &amp; "', D, NONE, NONE,2))"
        )
        ),
        IF(
        VLOOKUP(AML$1, CHOOSE({1,2}, Timeseries[code], Timeseries[source]), 2, FALSE)="Bloomberg",
        BDH(
            VLOOKUP(AML$1, CHOOSE({1,2}, Timeseries[code],Timeseries[source_ticker]), 2, FALSE),
            VLOOKUP(AML$1, CHOOSE({1,2}, Timeseries[code],Timeseries[source_field]), 2, FALSE),
            StartDate, EndDate, "SORT","FALSE", "DTS","FALSE", "DAYS","C", "FILL","B"
        ),
        IF(
        VLOOKUP(AML$1, CHOOSE({1,2}, Timeseries[code], Timeseries[source]), 2, FALSE)="Infomax",
        _xll.IMDH(VLOOKUP(AML$1,CHOOSE({1,2},Timeseries[code],Timeseries[asset_class]),2,FALSE),
        VLOOKUP(AML$1,CHOOSE({1,2},Timeseries[code],Timeseries[source_ticker]),2,FALSE),
        VLOOKUP(AML$1,CHOOSE({1,2},Timeseries[code],Timeseries[source_field]),2,FALSE),
        StartDate+2,EndDate+2,9999,
        "Per=일,sort=A,real=false,Bizday=12,Quote=종가,ROUND=9,Pos=20,Orient=V,Title="&amp;VLOOKUP(AML$1,CHOOSE({1,2},Timeseries[code],Timeseries[name]),2,FALSE)&amp;",DtFmt=1,TmFmt=1,unit=true"),
        NA()
        )
        )
    )
    )
)</f>
        <v>#Calc</v>
      </c>
      <c r="AMM2" s="5" t="str" cm="1">
        <f t="array" aca="1" ref="AMM2" ca="1">IF(
    AMM$1="", NA(),
    IF(
    AMM$1="Date",
    DateRange(StartDate, EndDate),
    IF(
        VLOOKUP(AMM$1, CHOOSE({1,2}, Timeseries[code], Timeseries[source]), 2, FALSE)="FactSet",
        IF(
        VLOOKUP(AMM$1, CHOOSE({1,2}, Timeseries[code], Timeseries[source_field]), 2, FALSE)="FDS_ECON_DATA",
        _xll.FDSC("", "", "PSETCAL(SEVENDAY);FDS_ECON_DATA('" &amp;
            VLOOKUP(AMM$1, CHOOSE({1,2}, Timeseries[code], Timeseries[source_ticker]), 2, FALSE) &amp;
            "'," &amp; StartDate &amp; "," &amp; EndDate &amp; ", D, NONE, NONE)"
        ),
        _xll.FDSC("", "", "PSETCAL(SEVENDAY);NO_REPEAT_F(SPEC_ID_DATA('" &amp;
            VLOOKUP(AMM$1, CHOOSE({1,2}, Timeseries[code], Timeseries[source_ticker]), 2, FALSE) &amp;
            ":" &amp; VLOOKUP(AMM$1, CHOOSE({1,2}, Timeseries[code], Timeseries[source_field]), 2, FALSE) &amp;
            "','" &amp; StartDate &amp; "','" &amp; EndDate &amp; "', D, NONE, NONE,2))"
        )
        ),
        IF(
        VLOOKUP(AMM$1, CHOOSE({1,2}, Timeseries[code], Timeseries[source]), 2, FALSE)="Bloomberg",
        BDH(
            VLOOKUP(AMM$1, CHOOSE({1,2}, Timeseries[code],Timeseries[source_ticker]), 2, FALSE),
            VLOOKUP(AMM$1, CHOOSE({1,2}, Timeseries[code],Timeseries[source_field]), 2, FALSE),
            StartDate, EndDate, "SORT","FALSE", "DTS","FALSE", "DAYS","C", "FILL","B"
        ),
        IF(
        VLOOKUP(AMM$1, CHOOSE({1,2}, Timeseries[code], Timeseries[source]), 2, FALSE)="Infomax",
        _xll.IMDH(VLOOKUP(AMM$1,CHOOSE({1,2},Timeseries[code],Timeseries[asset_class]),2,FALSE),
        VLOOKUP(AMM$1,CHOOSE({1,2},Timeseries[code],Timeseries[source_ticker]),2,FALSE),
        VLOOKUP(AMM$1,CHOOSE({1,2},Timeseries[code],Timeseries[source_field]),2,FALSE),
        StartDate+2,EndDate+2,9999,
        "Per=일,sort=A,real=false,Bizday=12,Quote=종가,ROUND=9,Pos=20,Orient=V,Title="&amp;VLOOKUP(AMM$1,CHOOSE({1,2},Timeseries[code],Timeseries[name]),2,FALSE)&amp;",DtFmt=1,TmFmt=1,unit=true"),
        NA()
        )
        )
    )
    )
)</f>
        <v>#Calc</v>
      </c>
      <c r="AMN2" s="5" t="str" cm="1">
        <f t="array" aca="1" ref="AMN2" ca="1">IF(
    AMN$1="", NA(),
    IF(
    AMN$1="Date",
    DateRange(StartDate, EndDate),
    IF(
        VLOOKUP(AMN$1, CHOOSE({1,2}, Timeseries[code], Timeseries[source]), 2, FALSE)="FactSet",
        IF(
        VLOOKUP(AMN$1, CHOOSE({1,2}, Timeseries[code], Timeseries[source_field]), 2, FALSE)="FDS_ECON_DATA",
        _xll.FDSC("", "", "PSETCAL(SEVENDAY);FDS_ECON_DATA('" &amp;
            VLOOKUP(AMN$1, CHOOSE({1,2}, Timeseries[code], Timeseries[source_ticker]), 2, FALSE) &amp;
            "'," &amp; StartDate &amp; "," &amp; EndDate &amp; ", D, NONE, NONE)"
        ),
        _xll.FDSC("", "", "PSETCAL(SEVENDAY);NO_REPEAT_F(SPEC_ID_DATA('" &amp;
            VLOOKUP(AMN$1, CHOOSE({1,2}, Timeseries[code], Timeseries[source_ticker]), 2, FALSE) &amp;
            ":" &amp; VLOOKUP(AMN$1, CHOOSE({1,2}, Timeseries[code], Timeseries[source_field]), 2, FALSE) &amp;
            "','" &amp; StartDate &amp; "','" &amp; EndDate &amp; "', D, NONE, NONE,2))"
        )
        ),
        IF(
        VLOOKUP(AMN$1, CHOOSE({1,2}, Timeseries[code], Timeseries[source]), 2, FALSE)="Bloomberg",
        BDH(
            VLOOKUP(AMN$1, CHOOSE({1,2}, Timeseries[code],Timeseries[source_ticker]), 2, FALSE),
            VLOOKUP(AMN$1, CHOOSE({1,2}, Timeseries[code],Timeseries[source_field]), 2, FALSE),
            StartDate, EndDate, "SORT","FALSE", "DTS","FALSE", "DAYS","C", "FILL","B"
        ),
        IF(
        VLOOKUP(AMN$1, CHOOSE({1,2}, Timeseries[code], Timeseries[source]), 2, FALSE)="Infomax",
        _xll.IMDH(VLOOKUP(AMN$1,CHOOSE({1,2},Timeseries[code],Timeseries[asset_class]),2,FALSE),
        VLOOKUP(AMN$1,CHOOSE({1,2},Timeseries[code],Timeseries[source_ticker]),2,FALSE),
        VLOOKUP(AMN$1,CHOOSE({1,2},Timeseries[code],Timeseries[source_field]),2,FALSE),
        StartDate+2,EndDate+2,9999,
        "Per=일,sort=A,real=false,Bizday=12,Quote=종가,ROUND=9,Pos=20,Orient=V,Title="&amp;VLOOKUP(AMN$1,CHOOSE({1,2},Timeseries[code],Timeseries[name]),2,FALSE)&amp;",DtFmt=1,TmFmt=1,unit=true"),
        NA()
        )
        )
    )
    )
)</f>
        <v>#Calc</v>
      </c>
      <c r="AMO2" s="5" t="str" cm="1">
        <f t="array" aca="1" ref="AMO2" ca="1">IF(
    AMO$1="", NA(),
    IF(
    AMO$1="Date",
    DateRange(StartDate, EndDate),
    IF(
        VLOOKUP(AMO$1, CHOOSE({1,2}, Timeseries[code], Timeseries[source]), 2, FALSE)="FactSet",
        IF(
        VLOOKUP(AMO$1, CHOOSE({1,2}, Timeseries[code], Timeseries[source_field]), 2, FALSE)="FDS_ECON_DATA",
        _xll.FDSC("", "", "PSETCAL(SEVENDAY);FDS_ECON_DATA('" &amp;
            VLOOKUP(AMO$1, CHOOSE({1,2}, Timeseries[code], Timeseries[source_ticker]), 2, FALSE) &amp;
            "'," &amp; StartDate &amp; "," &amp; EndDate &amp; ", D, NONE, NONE)"
        ),
        _xll.FDSC("", "", "PSETCAL(SEVENDAY);NO_REPEAT_F(SPEC_ID_DATA('" &amp;
            VLOOKUP(AMO$1, CHOOSE({1,2}, Timeseries[code], Timeseries[source_ticker]), 2, FALSE) &amp;
            ":" &amp; VLOOKUP(AMO$1, CHOOSE({1,2}, Timeseries[code], Timeseries[source_field]), 2, FALSE) &amp;
            "','" &amp; StartDate &amp; "','" &amp; EndDate &amp; "', D, NONE, NONE,2))"
        )
        ),
        IF(
        VLOOKUP(AMO$1, CHOOSE({1,2}, Timeseries[code], Timeseries[source]), 2, FALSE)="Bloomberg",
        BDH(
            VLOOKUP(AMO$1, CHOOSE({1,2}, Timeseries[code],Timeseries[source_ticker]), 2, FALSE),
            VLOOKUP(AMO$1, CHOOSE({1,2}, Timeseries[code],Timeseries[source_field]), 2, FALSE),
            StartDate, EndDate, "SORT","FALSE", "DTS","FALSE", "DAYS","C", "FILL","B"
        ),
        IF(
        VLOOKUP(AMO$1, CHOOSE({1,2}, Timeseries[code], Timeseries[source]), 2, FALSE)="Infomax",
        _xll.IMDH(VLOOKUP(AMO$1,CHOOSE({1,2},Timeseries[code],Timeseries[asset_class]),2,FALSE),
        VLOOKUP(AMO$1,CHOOSE({1,2},Timeseries[code],Timeseries[source_ticker]),2,FALSE),
        VLOOKUP(AMO$1,CHOOSE({1,2},Timeseries[code],Timeseries[source_field]),2,FALSE),
        StartDate+2,EndDate+2,9999,
        "Per=일,sort=A,real=false,Bizday=12,Quote=종가,ROUND=9,Pos=20,Orient=V,Title="&amp;VLOOKUP(AMO$1,CHOOSE({1,2},Timeseries[code],Timeseries[name]),2,FALSE)&amp;",DtFmt=1,TmFmt=1,unit=true"),
        NA()
        )
        )
    )
    )
)</f>
        <v>#Calc</v>
      </c>
      <c r="AMP2" s="5" t="str" cm="1">
        <f t="array" aca="1" ref="AMP2" ca="1">IF(
    AMP$1="", NA(),
    IF(
    AMP$1="Date",
    DateRange(StartDate, EndDate),
    IF(
        VLOOKUP(AMP$1, CHOOSE({1,2}, Timeseries[code], Timeseries[source]), 2, FALSE)="FactSet",
        IF(
        VLOOKUP(AMP$1, CHOOSE({1,2}, Timeseries[code], Timeseries[source_field]), 2, FALSE)="FDS_ECON_DATA",
        _xll.FDSC("", "", "PSETCAL(SEVENDAY);FDS_ECON_DATA('" &amp;
            VLOOKUP(AMP$1, CHOOSE({1,2}, Timeseries[code], Timeseries[source_ticker]), 2, FALSE) &amp;
            "'," &amp; StartDate &amp; "," &amp; EndDate &amp; ", D, NONE, NONE)"
        ),
        _xll.FDSC("", "", "PSETCAL(SEVENDAY);NO_REPEAT_F(SPEC_ID_DATA('" &amp;
            VLOOKUP(AMP$1, CHOOSE({1,2}, Timeseries[code], Timeseries[source_ticker]), 2, FALSE) &amp;
            ":" &amp; VLOOKUP(AMP$1, CHOOSE({1,2}, Timeseries[code], Timeseries[source_field]), 2, FALSE) &amp;
            "','" &amp; StartDate &amp; "','" &amp; EndDate &amp; "', D, NONE, NONE,2))"
        )
        ),
        IF(
        VLOOKUP(AMP$1, CHOOSE({1,2}, Timeseries[code], Timeseries[source]), 2, FALSE)="Bloomberg",
        BDH(
            VLOOKUP(AMP$1, CHOOSE({1,2}, Timeseries[code],Timeseries[source_ticker]), 2, FALSE),
            VLOOKUP(AMP$1, CHOOSE({1,2}, Timeseries[code],Timeseries[source_field]), 2, FALSE),
            StartDate, EndDate, "SORT","FALSE", "DTS","FALSE", "DAYS","C", "FILL","B"
        ),
        IF(
        VLOOKUP(AMP$1, CHOOSE({1,2}, Timeseries[code], Timeseries[source]), 2, FALSE)="Infomax",
        _xll.IMDH(VLOOKUP(AMP$1,CHOOSE({1,2},Timeseries[code],Timeseries[asset_class]),2,FALSE),
        VLOOKUP(AMP$1,CHOOSE({1,2},Timeseries[code],Timeseries[source_ticker]),2,FALSE),
        VLOOKUP(AMP$1,CHOOSE({1,2},Timeseries[code],Timeseries[source_field]),2,FALSE),
        StartDate+2,EndDate+2,9999,
        "Per=일,sort=A,real=false,Bizday=12,Quote=종가,ROUND=9,Pos=20,Orient=V,Title="&amp;VLOOKUP(AMP$1,CHOOSE({1,2},Timeseries[code],Timeseries[name]),2,FALSE)&amp;",DtFmt=1,TmFmt=1,unit=true"),
        NA()
        )
        )
    )
    )
)</f>
        <v>#Calc</v>
      </c>
      <c r="AMQ2" s="5" t="str" cm="1">
        <f t="array" aca="1" ref="AMQ2" ca="1">IF(
    AMQ$1="", NA(),
    IF(
    AMQ$1="Date",
    DateRange(StartDate, EndDate),
    IF(
        VLOOKUP(AMQ$1, CHOOSE({1,2}, Timeseries[code], Timeseries[source]), 2, FALSE)="FactSet",
        IF(
        VLOOKUP(AMQ$1, CHOOSE({1,2}, Timeseries[code], Timeseries[source_field]), 2, FALSE)="FDS_ECON_DATA",
        _xll.FDSC("", "", "PSETCAL(SEVENDAY);FDS_ECON_DATA('" &amp;
            VLOOKUP(AMQ$1, CHOOSE({1,2}, Timeseries[code], Timeseries[source_ticker]), 2, FALSE) &amp;
            "'," &amp; StartDate &amp; "," &amp; EndDate &amp; ", D, NONE, NONE)"
        ),
        _xll.FDSC("", "", "PSETCAL(SEVENDAY);NO_REPEAT_F(SPEC_ID_DATA('" &amp;
            VLOOKUP(AMQ$1, CHOOSE({1,2}, Timeseries[code], Timeseries[source_ticker]), 2, FALSE) &amp;
            ":" &amp; VLOOKUP(AMQ$1, CHOOSE({1,2}, Timeseries[code], Timeseries[source_field]), 2, FALSE) &amp;
            "','" &amp; StartDate &amp; "','" &amp; EndDate &amp; "', D, NONE, NONE,2))"
        )
        ),
        IF(
        VLOOKUP(AMQ$1, CHOOSE({1,2}, Timeseries[code], Timeseries[source]), 2, FALSE)="Bloomberg",
        BDH(
            VLOOKUP(AMQ$1, CHOOSE({1,2}, Timeseries[code],Timeseries[source_ticker]), 2, FALSE),
            VLOOKUP(AMQ$1, CHOOSE({1,2}, Timeseries[code],Timeseries[source_field]), 2, FALSE),
            StartDate, EndDate, "SORT","FALSE", "DTS","FALSE", "DAYS","C", "FILL","B"
        ),
        IF(
        VLOOKUP(AMQ$1, CHOOSE({1,2}, Timeseries[code], Timeseries[source]), 2, FALSE)="Infomax",
        _xll.IMDH(VLOOKUP(AMQ$1,CHOOSE({1,2},Timeseries[code],Timeseries[asset_class]),2,FALSE),
        VLOOKUP(AMQ$1,CHOOSE({1,2},Timeseries[code],Timeseries[source_ticker]),2,FALSE),
        VLOOKUP(AMQ$1,CHOOSE({1,2},Timeseries[code],Timeseries[source_field]),2,FALSE),
        StartDate+2,EndDate+2,9999,
        "Per=일,sort=A,real=false,Bizday=12,Quote=종가,ROUND=9,Pos=20,Orient=V,Title="&amp;VLOOKUP(AMQ$1,CHOOSE({1,2},Timeseries[code],Timeseries[name]),2,FALSE)&amp;",DtFmt=1,TmFmt=1,unit=true"),
        NA()
        )
        )
    )
    )
)</f>
        <v>#Calc</v>
      </c>
      <c r="AMR2" s="5" t="str" cm="1">
        <f t="array" aca="1" ref="AMR2" ca="1">IF(
    AMR$1="", NA(),
    IF(
    AMR$1="Date",
    DateRange(StartDate, EndDate),
    IF(
        VLOOKUP(AMR$1, CHOOSE({1,2}, Timeseries[code], Timeseries[source]), 2, FALSE)="FactSet",
        IF(
        VLOOKUP(AMR$1, CHOOSE({1,2}, Timeseries[code], Timeseries[source_field]), 2, FALSE)="FDS_ECON_DATA",
        _xll.FDSC("", "", "PSETCAL(SEVENDAY);FDS_ECON_DATA('" &amp;
            VLOOKUP(AMR$1, CHOOSE({1,2}, Timeseries[code], Timeseries[source_ticker]), 2, FALSE) &amp;
            "'," &amp; StartDate &amp; "," &amp; EndDate &amp; ", D, NONE, NONE)"
        ),
        _xll.FDSC("", "", "PSETCAL(SEVENDAY);NO_REPEAT_F(SPEC_ID_DATA('" &amp;
            VLOOKUP(AMR$1, CHOOSE({1,2}, Timeseries[code], Timeseries[source_ticker]), 2, FALSE) &amp;
            ":" &amp; VLOOKUP(AMR$1, CHOOSE({1,2}, Timeseries[code], Timeseries[source_field]), 2, FALSE) &amp;
            "','" &amp; StartDate &amp; "','" &amp; EndDate &amp; "', D, NONE, NONE,2))"
        )
        ),
        IF(
        VLOOKUP(AMR$1, CHOOSE({1,2}, Timeseries[code], Timeseries[source]), 2, FALSE)="Bloomberg",
        BDH(
            VLOOKUP(AMR$1, CHOOSE({1,2}, Timeseries[code],Timeseries[source_ticker]), 2, FALSE),
            VLOOKUP(AMR$1, CHOOSE({1,2}, Timeseries[code],Timeseries[source_field]), 2, FALSE),
            StartDate, EndDate, "SORT","FALSE", "DTS","FALSE", "DAYS","C", "FILL","B"
        ),
        IF(
        VLOOKUP(AMR$1, CHOOSE({1,2}, Timeseries[code], Timeseries[source]), 2, FALSE)="Infomax",
        _xll.IMDH(VLOOKUP(AMR$1,CHOOSE({1,2},Timeseries[code],Timeseries[asset_class]),2,FALSE),
        VLOOKUP(AMR$1,CHOOSE({1,2},Timeseries[code],Timeseries[source_ticker]),2,FALSE),
        VLOOKUP(AMR$1,CHOOSE({1,2},Timeseries[code],Timeseries[source_field]),2,FALSE),
        StartDate+2,EndDate+2,9999,
        "Per=일,sort=A,real=false,Bizday=12,Quote=종가,ROUND=9,Pos=20,Orient=V,Title="&amp;VLOOKUP(AMR$1,CHOOSE({1,2},Timeseries[code],Timeseries[name]),2,FALSE)&amp;",DtFmt=1,TmFmt=1,unit=true"),
        NA()
        )
        )
    )
    )
)</f>
        <v>#Calc</v>
      </c>
      <c r="AMS2" s="5" t="str" cm="1">
        <f t="array" aca="1" ref="AMS2" ca="1">IF(
    AMS$1="", NA(),
    IF(
    AMS$1="Date",
    DateRange(StartDate, EndDate),
    IF(
        VLOOKUP(AMS$1, CHOOSE({1,2}, Timeseries[code], Timeseries[source]), 2, FALSE)="FactSet",
        IF(
        VLOOKUP(AMS$1, CHOOSE({1,2}, Timeseries[code], Timeseries[source_field]), 2, FALSE)="FDS_ECON_DATA",
        _xll.FDSC("", "", "PSETCAL(SEVENDAY);FDS_ECON_DATA('" &amp;
            VLOOKUP(AMS$1, CHOOSE({1,2}, Timeseries[code], Timeseries[source_ticker]), 2, FALSE) &amp;
            "'," &amp; StartDate &amp; "," &amp; EndDate &amp; ", D, NONE, NONE)"
        ),
        _xll.FDSC("", "", "PSETCAL(SEVENDAY);NO_REPEAT_F(SPEC_ID_DATA('" &amp;
            VLOOKUP(AMS$1, CHOOSE({1,2}, Timeseries[code], Timeseries[source_ticker]), 2, FALSE) &amp;
            ":" &amp; VLOOKUP(AMS$1, CHOOSE({1,2}, Timeseries[code], Timeseries[source_field]), 2, FALSE) &amp;
            "','" &amp; StartDate &amp; "','" &amp; EndDate &amp; "', D, NONE, NONE,2))"
        )
        ),
        IF(
        VLOOKUP(AMS$1, CHOOSE({1,2}, Timeseries[code], Timeseries[source]), 2, FALSE)="Bloomberg",
        BDH(
            VLOOKUP(AMS$1, CHOOSE({1,2}, Timeseries[code],Timeseries[source_ticker]), 2, FALSE),
            VLOOKUP(AMS$1, CHOOSE({1,2}, Timeseries[code],Timeseries[source_field]), 2, FALSE),
            StartDate, EndDate, "SORT","FALSE", "DTS","FALSE", "DAYS","C", "FILL","B"
        ),
        IF(
        VLOOKUP(AMS$1, CHOOSE({1,2}, Timeseries[code], Timeseries[source]), 2, FALSE)="Infomax",
        _xll.IMDH(VLOOKUP(AMS$1,CHOOSE({1,2},Timeseries[code],Timeseries[asset_class]),2,FALSE),
        VLOOKUP(AMS$1,CHOOSE({1,2},Timeseries[code],Timeseries[source_ticker]),2,FALSE),
        VLOOKUP(AMS$1,CHOOSE({1,2},Timeseries[code],Timeseries[source_field]),2,FALSE),
        StartDate+2,EndDate+2,9999,
        "Per=일,sort=A,real=false,Bizday=12,Quote=종가,ROUND=9,Pos=20,Orient=V,Title="&amp;VLOOKUP(AMS$1,CHOOSE({1,2},Timeseries[code],Timeseries[name]),2,FALSE)&amp;",DtFmt=1,TmFmt=1,unit=true"),
        NA()
        )
        )
    )
    )
)</f>
        <v>#Calc</v>
      </c>
      <c r="AMT2" s="5" t="str" cm="1">
        <f t="array" aca="1" ref="AMT2" ca="1">IF(
    AMT$1="", NA(),
    IF(
    AMT$1="Date",
    DateRange(StartDate, EndDate),
    IF(
        VLOOKUP(AMT$1, CHOOSE({1,2}, Timeseries[code], Timeseries[source]), 2, FALSE)="FactSet",
        IF(
        VLOOKUP(AMT$1, CHOOSE({1,2}, Timeseries[code], Timeseries[source_field]), 2, FALSE)="FDS_ECON_DATA",
        _xll.FDSC("", "", "PSETCAL(SEVENDAY);FDS_ECON_DATA('" &amp;
            VLOOKUP(AMT$1, CHOOSE({1,2}, Timeseries[code], Timeseries[source_ticker]), 2, FALSE) &amp;
            "'," &amp; StartDate &amp; "," &amp; EndDate &amp; ", D, NONE, NONE)"
        ),
        _xll.FDSC("", "", "PSETCAL(SEVENDAY);NO_REPEAT_F(SPEC_ID_DATA('" &amp;
            VLOOKUP(AMT$1, CHOOSE({1,2}, Timeseries[code], Timeseries[source_ticker]), 2, FALSE) &amp;
            ":" &amp; VLOOKUP(AMT$1, CHOOSE({1,2}, Timeseries[code], Timeseries[source_field]), 2, FALSE) &amp;
            "','" &amp; StartDate &amp; "','" &amp; EndDate &amp; "', D, NONE, NONE,2))"
        )
        ),
        IF(
        VLOOKUP(AMT$1, CHOOSE({1,2}, Timeseries[code], Timeseries[source]), 2, FALSE)="Bloomberg",
        BDH(
            VLOOKUP(AMT$1, CHOOSE({1,2}, Timeseries[code],Timeseries[source_ticker]), 2, FALSE),
            VLOOKUP(AMT$1, CHOOSE({1,2}, Timeseries[code],Timeseries[source_field]), 2, FALSE),
            StartDate, EndDate, "SORT","FALSE", "DTS","FALSE", "DAYS","C", "FILL","B"
        ),
        IF(
        VLOOKUP(AMT$1, CHOOSE({1,2}, Timeseries[code], Timeseries[source]), 2, FALSE)="Infomax",
        _xll.IMDH(VLOOKUP(AMT$1,CHOOSE({1,2},Timeseries[code],Timeseries[asset_class]),2,FALSE),
        VLOOKUP(AMT$1,CHOOSE({1,2},Timeseries[code],Timeseries[source_ticker]),2,FALSE),
        VLOOKUP(AMT$1,CHOOSE({1,2},Timeseries[code],Timeseries[source_field]),2,FALSE),
        StartDate+2,EndDate+2,9999,
        "Per=일,sort=A,real=false,Bizday=12,Quote=종가,ROUND=9,Pos=20,Orient=V,Title="&amp;VLOOKUP(AMT$1,CHOOSE({1,2},Timeseries[code],Timeseries[name]),2,FALSE)&amp;",DtFmt=1,TmFmt=1,unit=true"),
        NA()
        )
        )
    )
    )
)</f>
        <v>#Calc</v>
      </c>
      <c r="AMU2" s="5" t="str" cm="1">
        <f t="array" aca="1" ref="AMU2" ca="1">IF(
    AMU$1="", NA(),
    IF(
    AMU$1="Date",
    DateRange(StartDate, EndDate),
    IF(
        VLOOKUP(AMU$1, CHOOSE({1,2}, Timeseries[code], Timeseries[source]), 2, FALSE)="FactSet",
        IF(
        VLOOKUP(AMU$1, CHOOSE({1,2}, Timeseries[code], Timeseries[source_field]), 2, FALSE)="FDS_ECON_DATA",
        _xll.FDSC("", "", "PSETCAL(SEVENDAY);FDS_ECON_DATA('" &amp;
            VLOOKUP(AMU$1, CHOOSE({1,2}, Timeseries[code], Timeseries[source_ticker]), 2, FALSE) &amp;
            "'," &amp; StartDate &amp; "," &amp; EndDate &amp; ", D, NONE, NONE)"
        ),
        _xll.FDSC("", "", "PSETCAL(SEVENDAY);NO_REPEAT_F(SPEC_ID_DATA('" &amp;
            VLOOKUP(AMU$1, CHOOSE({1,2}, Timeseries[code], Timeseries[source_ticker]), 2, FALSE) &amp;
            ":" &amp; VLOOKUP(AMU$1, CHOOSE({1,2}, Timeseries[code], Timeseries[source_field]), 2, FALSE) &amp;
            "','" &amp; StartDate &amp; "','" &amp; EndDate &amp; "', D, NONE, NONE,2))"
        )
        ),
        IF(
        VLOOKUP(AMU$1, CHOOSE({1,2}, Timeseries[code], Timeseries[source]), 2, FALSE)="Bloomberg",
        BDH(
            VLOOKUP(AMU$1, CHOOSE({1,2}, Timeseries[code],Timeseries[source_ticker]), 2, FALSE),
            VLOOKUP(AMU$1, CHOOSE({1,2}, Timeseries[code],Timeseries[source_field]), 2, FALSE),
            StartDate, EndDate, "SORT","FALSE", "DTS","FALSE", "DAYS","C", "FILL","B"
        ),
        IF(
        VLOOKUP(AMU$1, CHOOSE({1,2}, Timeseries[code], Timeseries[source]), 2, FALSE)="Infomax",
        _xll.IMDH(VLOOKUP(AMU$1,CHOOSE({1,2},Timeseries[code],Timeseries[asset_class]),2,FALSE),
        VLOOKUP(AMU$1,CHOOSE({1,2},Timeseries[code],Timeseries[source_ticker]),2,FALSE),
        VLOOKUP(AMU$1,CHOOSE({1,2},Timeseries[code],Timeseries[source_field]),2,FALSE),
        StartDate+2,EndDate+2,9999,
        "Per=일,sort=A,real=false,Bizday=12,Quote=종가,ROUND=9,Pos=20,Orient=V,Title="&amp;VLOOKUP(AMU$1,CHOOSE({1,2},Timeseries[code],Timeseries[name]),2,FALSE)&amp;",DtFmt=1,TmFmt=1,unit=true"),
        NA()
        )
        )
    )
    )
)</f>
        <v>#Calc</v>
      </c>
      <c r="AMV2" s="5" t="str" cm="1">
        <f t="array" aca="1" ref="AMV2" ca="1">IF(
    AMV$1="", NA(),
    IF(
    AMV$1="Date",
    DateRange(StartDate, EndDate),
    IF(
        VLOOKUP(AMV$1, CHOOSE({1,2}, Timeseries[code], Timeseries[source]), 2, FALSE)="FactSet",
        IF(
        VLOOKUP(AMV$1, CHOOSE({1,2}, Timeseries[code], Timeseries[source_field]), 2, FALSE)="FDS_ECON_DATA",
        _xll.FDSC("", "", "PSETCAL(SEVENDAY);FDS_ECON_DATA('" &amp;
            VLOOKUP(AMV$1, CHOOSE({1,2}, Timeseries[code], Timeseries[source_ticker]), 2, FALSE) &amp;
            "'," &amp; StartDate &amp; "," &amp; EndDate &amp; ", D, NONE, NONE)"
        ),
        _xll.FDSC("", "", "PSETCAL(SEVENDAY);NO_REPEAT_F(SPEC_ID_DATA('" &amp;
            VLOOKUP(AMV$1, CHOOSE({1,2}, Timeseries[code], Timeseries[source_ticker]), 2, FALSE) &amp;
            ":" &amp; VLOOKUP(AMV$1, CHOOSE({1,2}, Timeseries[code], Timeseries[source_field]), 2, FALSE) &amp;
            "','" &amp; StartDate &amp; "','" &amp; EndDate &amp; "', D, NONE, NONE,2))"
        )
        ),
        IF(
        VLOOKUP(AMV$1, CHOOSE({1,2}, Timeseries[code], Timeseries[source]), 2, FALSE)="Bloomberg",
        BDH(
            VLOOKUP(AMV$1, CHOOSE({1,2}, Timeseries[code],Timeseries[source_ticker]), 2, FALSE),
            VLOOKUP(AMV$1, CHOOSE({1,2}, Timeseries[code],Timeseries[source_field]), 2, FALSE),
            StartDate, EndDate, "SORT","FALSE", "DTS","FALSE", "DAYS","C", "FILL","B"
        ),
        IF(
        VLOOKUP(AMV$1, CHOOSE({1,2}, Timeseries[code], Timeseries[source]), 2, FALSE)="Infomax",
        _xll.IMDH(VLOOKUP(AMV$1,CHOOSE({1,2},Timeseries[code],Timeseries[asset_class]),2,FALSE),
        VLOOKUP(AMV$1,CHOOSE({1,2},Timeseries[code],Timeseries[source_ticker]),2,FALSE),
        VLOOKUP(AMV$1,CHOOSE({1,2},Timeseries[code],Timeseries[source_field]),2,FALSE),
        StartDate+2,EndDate+2,9999,
        "Per=일,sort=A,real=false,Bizday=12,Quote=종가,ROUND=9,Pos=20,Orient=V,Title="&amp;VLOOKUP(AMV$1,CHOOSE({1,2},Timeseries[code],Timeseries[name]),2,FALSE)&amp;",DtFmt=1,TmFmt=1,unit=true"),
        NA()
        )
        )
    )
    )
)</f>
        <v>#Calc</v>
      </c>
      <c r="AMW2" s="5" t="str" cm="1">
        <f t="array" aca="1" ref="AMW2" ca="1">IF(
    AMW$1="", NA(),
    IF(
    AMW$1="Date",
    DateRange(StartDate, EndDate),
    IF(
        VLOOKUP(AMW$1, CHOOSE({1,2}, Timeseries[code], Timeseries[source]), 2, FALSE)="FactSet",
        IF(
        VLOOKUP(AMW$1, CHOOSE({1,2}, Timeseries[code], Timeseries[source_field]), 2, FALSE)="FDS_ECON_DATA",
        _xll.FDSC("", "", "PSETCAL(SEVENDAY);FDS_ECON_DATA('" &amp;
            VLOOKUP(AMW$1, CHOOSE({1,2}, Timeseries[code], Timeseries[source_ticker]), 2, FALSE) &amp;
            "'," &amp; StartDate &amp; "," &amp; EndDate &amp; ", D, NONE, NONE)"
        ),
        _xll.FDSC("", "", "PSETCAL(SEVENDAY);NO_REPEAT_F(SPEC_ID_DATA('" &amp;
            VLOOKUP(AMW$1, CHOOSE({1,2}, Timeseries[code], Timeseries[source_ticker]), 2, FALSE) &amp;
            ":" &amp; VLOOKUP(AMW$1, CHOOSE({1,2}, Timeseries[code], Timeseries[source_field]), 2, FALSE) &amp;
            "','" &amp; StartDate &amp; "','" &amp; EndDate &amp; "', D, NONE, NONE,2))"
        )
        ),
        IF(
        VLOOKUP(AMW$1, CHOOSE({1,2}, Timeseries[code], Timeseries[source]), 2, FALSE)="Bloomberg",
        BDH(
            VLOOKUP(AMW$1, CHOOSE({1,2}, Timeseries[code],Timeseries[source_ticker]), 2, FALSE),
            VLOOKUP(AMW$1, CHOOSE({1,2}, Timeseries[code],Timeseries[source_field]), 2, FALSE),
            StartDate, EndDate, "SORT","FALSE", "DTS","FALSE", "DAYS","C", "FILL","B"
        ),
        IF(
        VLOOKUP(AMW$1, CHOOSE({1,2}, Timeseries[code], Timeseries[source]), 2, FALSE)="Infomax",
        _xll.IMDH(VLOOKUP(AMW$1,CHOOSE({1,2},Timeseries[code],Timeseries[asset_class]),2,FALSE),
        VLOOKUP(AMW$1,CHOOSE({1,2},Timeseries[code],Timeseries[source_ticker]),2,FALSE),
        VLOOKUP(AMW$1,CHOOSE({1,2},Timeseries[code],Timeseries[source_field]),2,FALSE),
        StartDate+2,EndDate+2,9999,
        "Per=일,sort=A,real=false,Bizday=12,Quote=종가,ROUND=9,Pos=20,Orient=V,Title="&amp;VLOOKUP(AMW$1,CHOOSE({1,2},Timeseries[code],Timeseries[name]),2,FALSE)&amp;",DtFmt=1,TmFmt=1,unit=true"),
        NA()
        )
        )
    )
    )
)</f>
        <v>#Calc</v>
      </c>
      <c r="AMX2" s="5" t="str" cm="1">
        <f t="array" aca="1" ref="AMX2" ca="1">IF(
    AMX$1="", NA(),
    IF(
    AMX$1="Date",
    DateRange(StartDate, EndDate),
    IF(
        VLOOKUP(AMX$1, CHOOSE({1,2}, Timeseries[code], Timeseries[source]), 2, FALSE)="FactSet",
        IF(
        VLOOKUP(AMX$1, CHOOSE({1,2}, Timeseries[code], Timeseries[source_field]), 2, FALSE)="FDS_ECON_DATA",
        _xll.FDSC("", "", "PSETCAL(SEVENDAY);FDS_ECON_DATA('" &amp;
            VLOOKUP(AMX$1, CHOOSE({1,2}, Timeseries[code], Timeseries[source_ticker]), 2, FALSE) &amp;
            "'," &amp; StartDate &amp; "," &amp; EndDate &amp; ", D, NONE, NONE)"
        ),
        _xll.FDSC("", "", "PSETCAL(SEVENDAY);NO_REPEAT_F(SPEC_ID_DATA('" &amp;
            VLOOKUP(AMX$1, CHOOSE({1,2}, Timeseries[code], Timeseries[source_ticker]), 2, FALSE) &amp;
            ":" &amp; VLOOKUP(AMX$1, CHOOSE({1,2}, Timeseries[code], Timeseries[source_field]), 2, FALSE) &amp;
            "','" &amp; StartDate &amp; "','" &amp; EndDate &amp; "', D, NONE, NONE,2))"
        )
        ),
        IF(
        VLOOKUP(AMX$1, CHOOSE({1,2}, Timeseries[code], Timeseries[source]), 2, FALSE)="Bloomberg",
        BDH(
            VLOOKUP(AMX$1, CHOOSE({1,2}, Timeseries[code],Timeseries[source_ticker]), 2, FALSE),
            VLOOKUP(AMX$1, CHOOSE({1,2}, Timeseries[code],Timeseries[source_field]), 2, FALSE),
            StartDate, EndDate, "SORT","FALSE", "DTS","FALSE", "DAYS","C", "FILL","B"
        ),
        IF(
        VLOOKUP(AMX$1, CHOOSE({1,2}, Timeseries[code], Timeseries[source]), 2, FALSE)="Infomax",
        _xll.IMDH(VLOOKUP(AMX$1,CHOOSE({1,2},Timeseries[code],Timeseries[asset_class]),2,FALSE),
        VLOOKUP(AMX$1,CHOOSE({1,2},Timeseries[code],Timeseries[source_ticker]),2,FALSE),
        VLOOKUP(AMX$1,CHOOSE({1,2},Timeseries[code],Timeseries[source_field]),2,FALSE),
        StartDate+2,EndDate+2,9999,
        "Per=일,sort=A,real=false,Bizday=12,Quote=종가,ROUND=9,Pos=20,Orient=V,Title="&amp;VLOOKUP(AMX$1,CHOOSE({1,2},Timeseries[code],Timeseries[name]),2,FALSE)&amp;",DtFmt=1,TmFmt=1,unit=true"),
        NA()
        )
        )
    )
    )
)</f>
        <v>#Calc</v>
      </c>
      <c r="AMY2" s="5" t="str" cm="1">
        <f t="array" aca="1" ref="AMY2" ca="1">IF(
    AMY$1="", NA(),
    IF(
    AMY$1="Date",
    DateRange(StartDate, EndDate),
    IF(
        VLOOKUP(AMY$1, CHOOSE({1,2}, Timeseries[code], Timeseries[source]), 2, FALSE)="FactSet",
        IF(
        VLOOKUP(AMY$1, CHOOSE({1,2}, Timeseries[code], Timeseries[source_field]), 2, FALSE)="FDS_ECON_DATA",
        _xll.FDSC("", "", "PSETCAL(SEVENDAY);FDS_ECON_DATA('" &amp;
            VLOOKUP(AMY$1, CHOOSE({1,2}, Timeseries[code], Timeseries[source_ticker]), 2, FALSE) &amp;
            "'," &amp; StartDate &amp; "," &amp; EndDate &amp; ", D, NONE, NONE)"
        ),
        _xll.FDSC("", "", "PSETCAL(SEVENDAY);NO_REPEAT_F(SPEC_ID_DATA('" &amp;
            VLOOKUP(AMY$1, CHOOSE({1,2}, Timeseries[code], Timeseries[source_ticker]), 2, FALSE) &amp;
            ":" &amp; VLOOKUP(AMY$1, CHOOSE({1,2}, Timeseries[code], Timeseries[source_field]), 2, FALSE) &amp;
            "','" &amp; StartDate &amp; "','" &amp; EndDate &amp; "', D, NONE, NONE,2))"
        )
        ),
        IF(
        VLOOKUP(AMY$1, CHOOSE({1,2}, Timeseries[code], Timeseries[source]), 2, FALSE)="Bloomberg",
        BDH(
            VLOOKUP(AMY$1, CHOOSE({1,2}, Timeseries[code],Timeseries[source_ticker]), 2, FALSE),
            VLOOKUP(AMY$1, CHOOSE({1,2}, Timeseries[code],Timeseries[source_field]), 2, FALSE),
            StartDate, EndDate, "SORT","FALSE", "DTS","FALSE", "DAYS","C", "FILL","B"
        ),
        IF(
        VLOOKUP(AMY$1, CHOOSE({1,2}, Timeseries[code], Timeseries[source]), 2, FALSE)="Infomax",
        _xll.IMDH(VLOOKUP(AMY$1,CHOOSE({1,2},Timeseries[code],Timeseries[asset_class]),2,FALSE),
        VLOOKUP(AMY$1,CHOOSE({1,2},Timeseries[code],Timeseries[source_ticker]),2,FALSE),
        VLOOKUP(AMY$1,CHOOSE({1,2},Timeseries[code],Timeseries[source_field]),2,FALSE),
        StartDate+2,EndDate+2,9999,
        "Per=일,sort=A,real=false,Bizday=12,Quote=종가,ROUND=9,Pos=20,Orient=V,Title="&amp;VLOOKUP(AMY$1,CHOOSE({1,2},Timeseries[code],Timeseries[name]),2,FALSE)&amp;",DtFmt=1,TmFmt=1,unit=true"),
        NA()
        )
        )
    )
    )
)</f>
        <v>#Calc</v>
      </c>
      <c r="AMZ2" s="5" t="str" cm="1">
        <f t="array" aca="1" ref="AMZ2" ca="1">IF(
    AMZ$1="", NA(),
    IF(
    AMZ$1="Date",
    DateRange(StartDate, EndDate),
    IF(
        VLOOKUP(AMZ$1, CHOOSE({1,2}, Timeseries[code], Timeseries[source]), 2, FALSE)="FactSet",
        IF(
        VLOOKUP(AMZ$1, CHOOSE({1,2}, Timeseries[code], Timeseries[source_field]), 2, FALSE)="FDS_ECON_DATA",
        _xll.FDSC("", "", "PSETCAL(SEVENDAY);FDS_ECON_DATA('" &amp;
            VLOOKUP(AMZ$1, CHOOSE({1,2}, Timeseries[code], Timeseries[source_ticker]), 2, FALSE) &amp;
            "'," &amp; StartDate &amp; "," &amp; EndDate &amp; ", D, NONE, NONE)"
        ),
        _xll.FDSC("", "", "PSETCAL(SEVENDAY);NO_REPEAT_F(SPEC_ID_DATA('" &amp;
            VLOOKUP(AMZ$1, CHOOSE({1,2}, Timeseries[code], Timeseries[source_ticker]), 2, FALSE) &amp;
            ":" &amp; VLOOKUP(AMZ$1, CHOOSE({1,2}, Timeseries[code], Timeseries[source_field]), 2, FALSE) &amp;
            "','" &amp; StartDate &amp; "','" &amp; EndDate &amp; "', D, NONE, NONE,2))"
        )
        ),
        IF(
        VLOOKUP(AMZ$1, CHOOSE({1,2}, Timeseries[code], Timeseries[source]), 2, FALSE)="Bloomberg",
        BDH(
            VLOOKUP(AMZ$1, CHOOSE({1,2}, Timeseries[code],Timeseries[source_ticker]), 2, FALSE),
            VLOOKUP(AMZ$1, CHOOSE({1,2}, Timeseries[code],Timeseries[source_field]), 2, FALSE),
            StartDate, EndDate, "SORT","FALSE", "DTS","FALSE", "DAYS","C", "FILL","B"
        ),
        IF(
        VLOOKUP(AMZ$1, CHOOSE({1,2}, Timeseries[code], Timeseries[source]), 2, FALSE)="Infomax",
        _xll.IMDH(VLOOKUP(AMZ$1,CHOOSE({1,2},Timeseries[code],Timeseries[asset_class]),2,FALSE),
        VLOOKUP(AMZ$1,CHOOSE({1,2},Timeseries[code],Timeseries[source_ticker]),2,FALSE),
        VLOOKUP(AMZ$1,CHOOSE({1,2},Timeseries[code],Timeseries[source_field]),2,FALSE),
        StartDate+2,EndDate+2,9999,
        "Per=일,sort=A,real=false,Bizday=12,Quote=종가,ROUND=9,Pos=20,Orient=V,Title="&amp;VLOOKUP(AMZ$1,CHOOSE({1,2},Timeseries[code],Timeseries[name]),2,FALSE)&amp;",DtFmt=1,TmFmt=1,unit=true"),
        NA()
        )
        )
    )
    )
)</f>
        <v>#Calc</v>
      </c>
      <c r="ANA2" s="5" t="str" cm="1">
        <f t="array" aca="1" ref="ANA2" ca="1">IF(
    ANA$1="", NA(),
    IF(
    ANA$1="Date",
    DateRange(StartDate, EndDate),
    IF(
        VLOOKUP(ANA$1, CHOOSE({1,2}, Timeseries[code], Timeseries[source]), 2, FALSE)="FactSet",
        IF(
        VLOOKUP(ANA$1, CHOOSE({1,2}, Timeseries[code], Timeseries[source_field]), 2, FALSE)="FDS_ECON_DATA",
        _xll.FDSC("", "", "PSETCAL(SEVENDAY);FDS_ECON_DATA('" &amp;
            VLOOKUP(ANA$1, CHOOSE({1,2}, Timeseries[code], Timeseries[source_ticker]), 2, FALSE) &amp;
            "'," &amp; StartDate &amp; "," &amp; EndDate &amp; ", D, NONE, NONE)"
        ),
        _xll.FDSC("", "", "PSETCAL(SEVENDAY);NO_REPEAT_F(SPEC_ID_DATA('" &amp;
            VLOOKUP(ANA$1, CHOOSE({1,2}, Timeseries[code], Timeseries[source_ticker]), 2, FALSE) &amp;
            ":" &amp; VLOOKUP(ANA$1, CHOOSE({1,2}, Timeseries[code], Timeseries[source_field]), 2, FALSE) &amp;
            "','" &amp; StartDate &amp; "','" &amp; EndDate &amp; "', D, NONE, NONE,2))"
        )
        ),
        IF(
        VLOOKUP(ANA$1, CHOOSE({1,2}, Timeseries[code], Timeseries[source]), 2, FALSE)="Bloomberg",
        BDH(
            VLOOKUP(ANA$1, CHOOSE({1,2}, Timeseries[code],Timeseries[source_ticker]), 2, FALSE),
            VLOOKUP(ANA$1, CHOOSE({1,2}, Timeseries[code],Timeseries[source_field]), 2, FALSE),
            StartDate, EndDate, "SORT","FALSE", "DTS","FALSE", "DAYS","C", "FILL","B"
        ),
        IF(
        VLOOKUP(ANA$1, CHOOSE({1,2}, Timeseries[code], Timeseries[source]), 2, FALSE)="Infomax",
        _xll.IMDH(VLOOKUP(ANA$1,CHOOSE({1,2},Timeseries[code],Timeseries[asset_class]),2,FALSE),
        VLOOKUP(ANA$1,CHOOSE({1,2},Timeseries[code],Timeseries[source_ticker]),2,FALSE),
        VLOOKUP(ANA$1,CHOOSE({1,2},Timeseries[code],Timeseries[source_field]),2,FALSE),
        StartDate+2,EndDate+2,9999,
        "Per=일,sort=A,real=false,Bizday=12,Quote=종가,ROUND=9,Pos=20,Orient=V,Title="&amp;VLOOKUP(ANA$1,CHOOSE({1,2},Timeseries[code],Timeseries[name]),2,FALSE)&amp;",DtFmt=1,TmFmt=1,unit=true"),
        NA()
        )
        )
    )
    )
)</f>
        <v>#Calc</v>
      </c>
      <c r="ANB2" s="5" t="str" cm="1">
        <f t="array" aca="1" ref="ANB2" ca="1">IF(
    ANB$1="", NA(),
    IF(
    ANB$1="Date",
    DateRange(StartDate, EndDate),
    IF(
        VLOOKUP(ANB$1, CHOOSE({1,2}, Timeseries[code], Timeseries[source]), 2, FALSE)="FactSet",
        IF(
        VLOOKUP(ANB$1, CHOOSE({1,2}, Timeseries[code], Timeseries[source_field]), 2, FALSE)="FDS_ECON_DATA",
        _xll.FDSC("", "", "PSETCAL(SEVENDAY);FDS_ECON_DATA('" &amp;
            VLOOKUP(ANB$1, CHOOSE({1,2}, Timeseries[code], Timeseries[source_ticker]), 2, FALSE) &amp;
            "'," &amp; StartDate &amp; "," &amp; EndDate &amp; ", D, NONE, NONE)"
        ),
        _xll.FDSC("", "", "PSETCAL(SEVENDAY);NO_REPEAT_F(SPEC_ID_DATA('" &amp;
            VLOOKUP(ANB$1, CHOOSE({1,2}, Timeseries[code], Timeseries[source_ticker]), 2, FALSE) &amp;
            ":" &amp; VLOOKUP(ANB$1, CHOOSE({1,2}, Timeseries[code], Timeseries[source_field]), 2, FALSE) &amp;
            "','" &amp; StartDate &amp; "','" &amp; EndDate &amp; "', D, NONE, NONE,2))"
        )
        ),
        IF(
        VLOOKUP(ANB$1, CHOOSE({1,2}, Timeseries[code], Timeseries[source]), 2, FALSE)="Bloomberg",
        BDH(
            VLOOKUP(ANB$1, CHOOSE({1,2}, Timeseries[code],Timeseries[source_ticker]), 2, FALSE),
            VLOOKUP(ANB$1, CHOOSE({1,2}, Timeseries[code],Timeseries[source_field]), 2, FALSE),
            StartDate, EndDate, "SORT","FALSE", "DTS","FALSE", "DAYS","C", "FILL","B"
        ),
        IF(
        VLOOKUP(ANB$1, CHOOSE({1,2}, Timeseries[code], Timeseries[source]), 2, FALSE)="Infomax",
        _xll.IMDH(VLOOKUP(ANB$1,CHOOSE({1,2},Timeseries[code],Timeseries[asset_class]),2,FALSE),
        VLOOKUP(ANB$1,CHOOSE({1,2},Timeseries[code],Timeseries[source_ticker]),2,FALSE),
        VLOOKUP(ANB$1,CHOOSE({1,2},Timeseries[code],Timeseries[source_field]),2,FALSE),
        StartDate+2,EndDate+2,9999,
        "Per=일,sort=A,real=false,Bizday=12,Quote=종가,ROUND=9,Pos=20,Orient=V,Title="&amp;VLOOKUP(ANB$1,CHOOSE({1,2},Timeseries[code],Timeseries[name]),2,FALSE)&amp;",DtFmt=1,TmFmt=1,unit=true"),
        NA()
        )
        )
    )
    )
)</f>
        <v>#Calc</v>
      </c>
      <c r="ANC2" s="5" t="str" cm="1">
        <f t="array" aca="1" ref="ANC2" ca="1">IF(
    ANC$1="", NA(),
    IF(
    ANC$1="Date",
    DateRange(StartDate, EndDate),
    IF(
        VLOOKUP(ANC$1, CHOOSE({1,2}, Timeseries[code], Timeseries[source]), 2, FALSE)="FactSet",
        IF(
        VLOOKUP(ANC$1, CHOOSE({1,2}, Timeseries[code], Timeseries[source_field]), 2, FALSE)="FDS_ECON_DATA",
        _xll.FDSC("", "", "PSETCAL(SEVENDAY);FDS_ECON_DATA('" &amp;
            VLOOKUP(ANC$1, CHOOSE({1,2}, Timeseries[code], Timeseries[source_ticker]), 2, FALSE) &amp;
            "'," &amp; StartDate &amp; "," &amp; EndDate &amp; ", D, NONE, NONE)"
        ),
        _xll.FDSC("", "", "PSETCAL(SEVENDAY);NO_REPEAT_F(SPEC_ID_DATA('" &amp;
            VLOOKUP(ANC$1, CHOOSE({1,2}, Timeseries[code], Timeseries[source_ticker]), 2, FALSE) &amp;
            ":" &amp; VLOOKUP(ANC$1, CHOOSE({1,2}, Timeseries[code], Timeseries[source_field]), 2, FALSE) &amp;
            "','" &amp; StartDate &amp; "','" &amp; EndDate &amp; "', D, NONE, NONE,2))"
        )
        ),
        IF(
        VLOOKUP(ANC$1, CHOOSE({1,2}, Timeseries[code], Timeseries[source]), 2, FALSE)="Bloomberg",
        BDH(
            VLOOKUP(ANC$1, CHOOSE({1,2}, Timeseries[code],Timeseries[source_ticker]), 2, FALSE),
            VLOOKUP(ANC$1, CHOOSE({1,2}, Timeseries[code],Timeseries[source_field]), 2, FALSE),
            StartDate, EndDate, "SORT","FALSE", "DTS","FALSE", "DAYS","C", "FILL","B"
        ),
        IF(
        VLOOKUP(ANC$1, CHOOSE({1,2}, Timeseries[code], Timeseries[source]), 2, FALSE)="Infomax",
        _xll.IMDH(VLOOKUP(ANC$1,CHOOSE({1,2},Timeseries[code],Timeseries[asset_class]),2,FALSE),
        VLOOKUP(ANC$1,CHOOSE({1,2},Timeseries[code],Timeseries[source_ticker]),2,FALSE),
        VLOOKUP(ANC$1,CHOOSE({1,2},Timeseries[code],Timeseries[source_field]),2,FALSE),
        StartDate+2,EndDate+2,9999,
        "Per=일,sort=A,real=false,Bizday=12,Quote=종가,ROUND=9,Pos=20,Orient=V,Title="&amp;VLOOKUP(ANC$1,CHOOSE({1,2},Timeseries[code],Timeseries[name]),2,FALSE)&amp;",DtFmt=1,TmFmt=1,unit=true"),
        NA()
        )
        )
    )
    )
)</f>
        <v>#Calc</v>
      </c>
      <c r="AND2" s="5" t="str" cm="1">
        <f t="array" aca="1" ref="AND2" ca="1">IF(
    AND$1="", NA(),
    IF(
    AND$1="Date",
    DateRange(StartDate, EndDate),
    IF(
        VLOOKUP(AND$1, CHOOSE({1,2}, Timeseries[code], Timeseries[source]), 2, FALSE)="FactSet",
        IF(
        VLOOKUP(AND$1, CHOOSE({1,2}, Timeseries[code], Timeseries[source_field]), 2, FALSE)="FDS_ECON_DATA",
        _xll.FDSC("", "", "PSETCAL(SEVENDAY);FDS_ECON_DATA('" &amp;
            VLOOKUP(AND$1, CHOOSE({1,2}, Timeseries[code], Timeseries[source_ticker]), 2, FALSE) &amp;
            "'," &amp; StartDate &amp; "," &amp; EndDate &amp; ", D, NONE, NONE)"
        ),
        _xll.FDSC("", "", "PSETCAL(SEVENDAY);NO_REPEAT_F(SPEC_ID_DATA('" &amp;
            VLOOKUP(AND$1, CHOOSE({1,2}, Timeseries[code], Timeseries[source_ticker]), 2, FALSE) &amp;
            ":" &amp; VLOOKUP(AND$1, CHOOSE({1,2}, Timeseries[code], Timeseries[source_field]), 2, FALSE) &amp;
            "','" &amp; StartDate &amp; "','" &amp; EndDate &amp; "', D, NONE, NONE,2))"
        )
        ),
        IF(
        VLOOKUP(AND$1, CHOOSE({1,2}, Timeseries[code], Timeseries[source]), 2, FALSE)="Bloomberg",
        BDH(
            VLOOKUP(AND$1, CHOOSE({1,2}, Timeseries[code],Timeseries[source_ticker]), 2, FALSE),
            VLOOKUP(AND$1, CHOOSE({1,2}, Timeseries[code],Timeseries[source_field]), 2, FALSE),
            StartDate, EndDate, "SORT","FALSE", "DTS","FALSE", "DAYS","C", "FILL","B"
        ),
        IF(
        VLOOKUP(AND$1, CHOOSE({1,2}, Timeseries[code], Timeseries[source]), 2, FALSE)="Infomax",
        _xll.IMDH(VLOOKUP(AND$1,CHOOSE({1,2},Timeseries[code],Timeseries[asset_class]),2,FALSE),
        VLOOKUP(AND$1,CHOOSE({1,2},Timeseries[code],Timeseries[source_ticker]),2,FALSE),
        VLOOKUP(AND$1,CHOOSE({1,2},Timeseries[code],Timeseries[source_field]),2,FALSE),
        StartDate+2,EndDate+2,9999,
        "Per=일,sort=A,real=false,Bizday=12,Quote=종가,ROUND=9,Pos=20,Orient=V,Title="&amp;VLOOKUP(AND$1,CHOOSE({1,2},Timeseries[code],Timeseries[name]),2,FALSE)&amp;",DtFmt=1,TmFmt=1,unit=true"),
        NA()
        )
        )
    )
    )
)</f>
        <v>#Calc</v>
      </c>
      <c r="ANE2" s="5" t="str" cm="1">
        <f t="array" aca="1" ref="ANE2" ca="1">IF(
    ANE$1="", NA(),
    IF(
    ANE$1="Date",
    DateRange(StartDate, EndDate),
    IF(
        VLOOKUP(ANE$1, CHOOSE({1,2}, Timeseries[code], Timeseries[source]), 2, FALSE)="FactSet",
        IF(
        VLOOKUP(ANE$1, CHOOSE({1,2}, Timeseries[code], Timeseries[source_field]), 2, FALSE)="FDS_ECON_DATA",
        _xll.FDSC("", "", "PSETCAL(SEVENDAY);FDS_ECON_DATA('" &amp;
            VLOOKUP(ANE$1, CHOOSE({1,2}, Timeseries[code], Timeseries[source_ticker]), 2, FALSE) &amp;
            "'," &amp; StartDate &amp; "," &amp; EndDate &amp; ", D, NONE, NONE)"
        ),
        _xll.FDSC("", "", "PSETCAL(SEVENDAY);NO_REPEAT_F(SPEC_ID_DATA('" &amp;
            VLOOKUP(ANE$1, CHOOSE({1,2}, Timeseries[code], Timeseries[source_ticker]), 2, FALSE) &amp;
            ":" &amp; VLOOKUP(ANE$1, CHOOSE({1,2}, Timeseries[code], Timeseries[source_field]), 2, FALSE) &amp;
            "','" &amp; StartDate &amp; "','" &amp; EndDate &amp; "', D, NONE, NONE,2))"
        )
        ),
        IF(
        VLOOKUP(ANE$1, CHOOSE({1,2}, Timeseries[code], Timeseries[source]), 2, FALSE)="Bloomberg",
        BDH(
            VLOOKUP(ANE$1, CHOOSE({1,2}, Timeseries[code],Timeseries[source_ticker]), 2, FALSE),
            VLOOKUP(ANE$1, CHOOSE({1,2}, Timeseries[code],Timeseries[source_field]), 2, FALSE),
            StartDate, EndDate, "SORT","FALSE", "DTS","FALSE", "DAYS","C", "FILL","B"
        ),
        IF(
        VLOOKUP(ANE$1, CHOOSE({1,2}, Timeseries[code], Timeseries[source]), 2, FALSE)="Infomax",
        _xll.IMDH(VLOOKUP(ANE$1,CHOOSE({1,2},Timeseries[code],Timeseries[asset_class]),2,FALSE),
        VLOOKUP(ANE$1,CHOOSE({1,2},Timeseries[code],Timeseries[source_ticker]),2,FALSE),
        VLOOKUP(ANE$1,CHOOSE({1,2},Timeseries[code],Timeseries[source_field]),2,FALSE),
        StartDate+2,EndDate+2,9999,
        "Per=일,sort=A,real=false,Bizday=12,Quote=종가,ROUND=9,Pos=20,Orient=V,Title="&amp;VLOOKUP(ANE$1,CHOOSE({1,2},Timeseries[code],Timeseries[name]),2,FALSE)&amp;",DtFmt=1,TmFmt=1,unit=true"),
        NA()
        )
        )
    )
    )
)</f>
        <v>#Calc</v>
      </c>
      <c r="ANF2" s="5" t="str" cm="1">
        <f t="array" aca="1" ref="ANF2" ca="1">IF(
    ANF$1="", NA(),
    IF(
    ANF$1="Date",
    DateRange(StartDate, EndDate),
    IF(
        VLOOKUP(ANF$1, CHOOSE({1,2}, Timeseries[code], Timeseries[source]), 2, FALSE)="FactSet",
        IF(
        VLOOKUP(ANF$1, CHOOSE({1,2}, Timeseries[code], Timeseries[source_field]), 2, FALSE)="FDS_ECON_DATA",
        _xll.FDSC("", "", "PSETCAL(SEVENDAY);FDS_ECON_DATA('" &amp;
            VLOOKUP(ANF$1, CHOOSE({1,2}, Timeseries[code], Timeseries[source_ticker]), 2, FALSE) &amp;
            "'," &amp; StartDate &amp; "," &amp; EndDate &amp; ", D, NONE, NONE)"
        ),
        _xll.FDSC("", "", "PSETCAL(SEVENDAY);NO_REPEAT_F(SPEC_ID_DATA('" &amp;
            VLOOKUP(ANF$1, CHOOSE({1,2}, Timeseries[code], Timeseries[source_ticker]), 2, FALSE) &amp;
            ":" &amp; VLOOKUP(ANF$1, CHOOSE({1,2}, Timeseries[code], Timeseries[source_field]), 2, FALSE) &amp;
            "','" &amp; StartDate &amp; "','" &amp; EndDate &amp; "', D, NONE, NONE,2))"
        )
        ),
        IF(
        VLOOKUP(ANF$1, CHOOSE({1,2}, Timeseries[code], Timeseries[source]), 2, FALSE)="Bloomberg",
        BDH(
            VLOOKUP(ANF$1, CHOOSE({1,2}, Timeseries[code],Timeseries[source_ticker]), 2, FALSE),
            VLOOKUP(ANF$1, CHOOSE({1,2}, Timeseries[code],Timeseries[source_field]), 2, FALSE),
            StartDate, EndDate, "SORT","FALSE", "DTS","FALSE", "DAYS","C", "FILL","B"
        ),
        IF(
        VLOOKUP(ANF$1, CHOOSE({1,2}, Timeseries[code], Timeseries[source]), 2, FALSE)="Infomax",
        _xll.IMDH(VLOOKUP(ANF$1,CHOOSE({1,2},Timeseries[code],Timeseries[asset_class]),2,FALSE),
        VLOOKUP(ANF$1,CHOOSE({1,2},Timeseries[code],Timeseries[source_ticker]),2,FALSE),
        VLOOKUP(ANF$1,CHOOSE({1,2},Timeseries[code],Timeseries[source_field]),2,FALSE),
        StartDate+2,EndDate+2,9999,
        "Per=일,sort=A,real=false,Bizday=12,Quote=종가,ROUND=9,Pos=20,Orient=V,Title="&amp;VLOOKUP(ANF$1,CHOOSE({1,2},Timeseries[code],Timeseries[name]),2,FALSE)&amp;",DtFmt=1,TmFmt=1,unit=true"),
        NA()
        )
        )
    )
    )
)</f>
        <v>#Calc</v>
      </c>
      <c r="ANG2" s="5" t="str" cm="1">
        <f t="array" aca="1" ref="ANG2" ca="1">IF(
    ANG$1="", NA(),
    IF(
    ANG$1="Date",
    DateRange(StartDate, EndDate),
    IF(
        VLOOKUP(ANG$1, CHOOSE({1,2}, Timeseries[code], Timeseries[source]), 2, FALSE)="FactSet",
        IF(
        VLOOKUP(ANG$1, CHOOSE({1,2}, Timeseries[code], Timeseries[source_field]), 2, FALSE)="FDS_ECON_DATA",
        _xll.FDSC("", "", "PSETCAL(SEVENDAY);FDS_ECON_DATA('" &amp;
            VLOOKUP(ANG$1, CHOOSE({1,2}, Timeseries[code], Timeseries[source_ticker]), 2, FALSE) &amp;
            "'," &amp; StartDate &amp; "," &amp; EndDate &amp; ", D, NONE, NONE)"
        ),
        _xll.FDSC("", "", "PSETCAL(SEVENDAY);NO_REPEAT_F(SPEC_ID_DATA('" &amp;
            VLOOKUP(ANG$1, CHOOSE({1,2}, Timeseries[code], Timeseries[source_ticker]), 2, FALSE) &amp;
            ":" &amp; VLOOKUP(ANG$1, CHOOSE({1,2}, Timeseries[code], Timeseries[source_field]), 2, FALSE) &amp;
            "','" &amp; StartDate &amp; "','" &amp; EndDate &amp; "', D, NONE, NONE,2))"
        )
        ),
        IF(
        VLOOKUP(ANG$1, CHOOSE({1,2}, Timeseries[code], Timeseries[source]), 2, FALSE)="Bloomberg",
        BDH(
            VLOOKUP(ANG$1, CHOOSE({1,2}, Timeseries[code],Timeseries[source_ticker]), 2, FALSE),
            VLOOKUP(ANG$1, CHOOSE({1,2}, Timeseries[code],Timeseries[source_field]), 2, FALSE),
            StartDate, EndDate, "SORT","FALSE", "DTS","FALSE", "DAYS","C", "FILL","B"
        ),
        IF(
        VLOOKUP(ANG$1, CHOOSE({1,2}, Timeseries[code], Timeseries[source]), 2, FALSE)="Infomax",
        _xll.IMDH(VLOOKUP(ANG$1,CHOOSE({1,2},Timeseries[code],Timeseries[asset_class]),2,FALSE),
        VLOOKUP(ANG$1,CHOOSE({1,2},Timeseries[code],Timeseries[source_ticker]),2,FALSE),
        VLOOKUP(ANG$1,CHOOSE({1,2},Timeseries[code],Timeseries[source_field]),2,FALSE),
        StartDate+2,EndDate+2,9999,
        "Per=일,sort=A,real=false,Bizday=12,Quote=종가,ROUND=9,Pos=20,Orient=V,Title="&amp;VLOOKUP(ANG$1,CHOOSE({1,2},Timeseries[code],Timeseries[name]),2,FALSE)&amp;",DtFmt=1,TmFmt=1,unit=true"),
        NA()
        )
        )
    )
    )
)</f>
        <v>#Calc</v>
      </c>
      <c r="ANH2" s="5" t="str" cm="1">
        <f t="array" aca="1" ref="ANH2" ca="1">IF(
    ANH$1="", NA(),
    IF(
    ANH$1="Date",
    DateRange(StartDate, EndDate),
    IF(
        VLOOKUP(ANH$1, CHOOSE({1,2}, Timeseries[code], Timeseries[source]), 2, FALSE)="FactSet",
        IF(
        VLOOKUP(ANH$1, CHOOSE({1,2}, Timeseries[code], Timeseries[source_field]), 2, FALSE)="FDS_ECON_DATA",
        _xll.FDSC("", "", "PSETCAL(SEVENDAY);FDS_ECON_DATA('" &amp;
            VLOOKUP(ANH$1, CHOOSE({1,2}, Timeseries[code], Timeseries[source_ticker]), 2, FALSE) &amp;
            "'," &amp; StartDate &amp; "," &amp; EndDate &amp; ", D, NONE, NONE)"
        ),
        _xll.FDSC("", "", "PSETCAL(SEVENDAY);NO_REPEAT_F(SPEC_ID_DATA('" &amp;
            VLOOKUP(ANH$1, CHOOSE({1,2}, Timeseries[code], Timeseries[source_ticker]), 2, FALSE) &amp;
            ":" &amp; VLOOKUP(ANH$1, CHOOSE({1,2}, Timeseries[code], Timeseries[source_field]), 2, FALSE) &amp;
            "','" &amp; StartDate &amp; "','" &amp; EndDate &amp; "', D, NONE, NONE,2))"
        )
        ),
        IF(
        VLOOKUP(ANH$1, CHOOSE({1,2}, Timeseries[code], Timeseries[source]), 2, FALSE)="Bloomberg",
        BDH(
            VLOOKUP(ANH$1, CHOOSE({1,2}, Timeseries[code],Timeseries[source_ticker]), 2, FALSE),
            VLOOKUP(ANH$1, CHOOSE({1,2}, Timeseries[code],Timeseries[source_field]), 2, FALSE),
            StartDate, EndDate, "SORT","FALSE", "DTS","FALSE", "DAYS","C", "FILL","B"
        ),
        IF(
        VLOOKUP(ANH$1, CHOOSE({1,2}, Timeseries[code], Timeseries[source]), 2, FALSE)="Infomax",
        _xll.IMDH(VLOOKUP(ANH$1,CHOOSE({1,2},Timeseries[code],Timeseries[asset_class]),2,FALSE),
        VLOOKUP(ANH$1,CHOOSE({1,2},Timeseries[code],Timeseries[source_ticker]),2,FALSE),
        VLOOKUP(ANH$1,CHOOSE({1,2},Timeseries[code],Timeseries[source_field]),2,FALSE),
        StartDate+2,EndDate+2,9999,
        "Per=일,sort=A,real=false,Bizday=12,Quote=종가,ROUND=9,Pos=20,Orient=V,Title="&amp;VLOOKUP(ANH$1,CHOOSE({1,2},Timeseries[code],Timeseries[name]),2,FALSE)&amp;",DtFmt=1,TmFmt=1,unit=true"),
        NA()
        )
        )
    )
    )
)</f>
        <v>#Calc</v>
      </c>
      <c r="ANI2" s="5" t="str" cm="1">
        <f t="array" aca="1" ref="ANI2" ca="1">IF(
    ANI$1="", NA(),
    IF(
    ANI$1="Date",
    DateRange(StartDate, EndDate),
    IF(
        VLOOKUP(ANI$1, CHOOSE({1,2}, Timeseries[code], Timeseries[source]), 2, FALSE)="FactSet",
        IF(
        VLOOKUP(ANI$1, CHOOSE({1,2}, Timeseries[code], Timeseries[source_field]), 2, FALSE)="FDS_ECON_DATA",
        _xll.FDSC("", "", "PSETCAL(SEVENDAY);FDS_ECON_DATA('" &amp;
            VLOOKUP(ANI$1, CHOOSE({1,2}, Timeseries[code], Timeseries[source_ticker]), 2, FALSE) &amp;
            "'," &amp; StartDate &amp; "," &amp; EndDate &amp; ", D, NONE, NONE)"
        ),
        _xll.FDSC("", "", "PSETCAL(SEVENDAY);NO_REPEAT_F(SPEC_ID_DATA('" &amp;
            VLOOKUP(ANI$1, CHOOSE({1,2}, Timeseries[code], Timeseries[source_ticker]), 2, FALSE) &amp;
            ":" &amp; VLOOKUP(ANI$1, CHOOSE({1,2}, Timeseries[code], Timeseries[source_field]), 2, FALSE) &amp;
            "','" &amp; StartDate &amp; "','" &amp; EndDate &amp; "', D, NONE, NONE,2))"
        )
        ),
        IF(
        VLOOKUP(ANI$1, CHOOSE({1,2}, Timeseries[code], Timeseries[source]), 2, FALSE)="Bloomberg",
        BDH(
            VLOOKUP(ANI$1, CHOOSE({1,2}, Timeseries[code],Timeseries[source_ticker]), 2, FALSE),
            VLOOKUP(ANI$1, CHOOSE({1,2}, Timeseries[code],Timeseries[source_field]), 2, FALSE),
            StartDate, EndDate, "SORT","FALSE", "DTS","FALSE", "DAYS","C", "FILL","B"
        ),
        IF(
        VLOOKUP(ANI$1, CHOOSE({1,2}, Timeseries[code], Timeseries[source]), 2, FALSE)="Infomax",
        _xll.IMDH(VLOOKUP(ANI$1,CHOOSE({1,2},Timeseries[code],Timeseries[asset_class]),2,FALSE),
        VLOOKUP(ANI$1,CHOOSE({1,2},Timeseries[code],Timeseries[source_ticker]),2,FALSE),
        VLOOKUP(ANI$1,CHOOSE({1,2},Timeseries[code],Timeseries[source_field]),2,FALSE),
        StartDate+2,EndDate+2,9999,
        "Per=일,sort=A,real=false,Bizday=12,Quote=종가,ROUND=9,Pos=20,Orient=V,Title="&amp;VLOOKUP(ANI$1,CHOOSE({1,2},Timeseries[code],Timeseries[name]),2,FALSE)&amp;",DtFmt=1,TmFmt=1,unit=true"),
        NA()
        )
        )
    )
    )
)</f>
        <v>#Calc</v>
      </c>
      <c r="ANJ2" s="5" t="str" cm="1">
        <f t="array" aca="1" ref="ANJ2" ca="1">IF(
    ANJ$1="", NA(),
    IF(
    ANJ$1="Date",
    DateRange(StartDate, EndDate),
    IF(
        VLOOKUP(ANJ$1, CHOOSE({1,2}, Timeseries[code], Timeseries[source]), 2, FALSE)="FactSet",
        IF(
        VLOOKUP(ANJ$1, CHOOSE({1,2}, Timeseries[code], Timeseries[source_field]), 2, FALSE)="FDS_ECON_DATA",
        _xll.FDSC("", "", "PSETCAL(SEVENDAY);FDS_ECON_DATA('" &amp;
            VLOOKUP(ANJ$1, CHOOSE({1,2}, Timeseries[code], Timeseries[source_ticker]), 2, FALSE) &amp;
            "'," &amp; StartDate &amp; "," &amp; EndDate &amp; ", D, NONE, NONE)"
        ),
        _xll.FDSC("", "", "PSETCAL(SEVENDAY);NO_REPEAT_F(SPEC_ID_DATA('" &amp;
            VLOOKUP(ANJ$1, CHOOSE({1,2}, Timeseries[code], Timeseries[source_ticker]), 2, FALSE) &amp;
            ":" &amp; VLOOKUP(ANJ$1, CHOOSE({1,2}, Timeseries[code], Timeseries[source_field]), 2, FALSE) &amp;
            "','" &amp; StartDate &amp; "','" &amp; EndDate &amp; "', D, NONE, NONE,2))"
        )
        ),
        IF(
        VLOOKUP(ANJ$1, CHOOSE({1,2}, Timeseries[code], Timeseries[source]), 2, FALSE)="Bloomberg",
        BDH(
            VLOOKUP(ANJ$1, CHOOSE({1,2}, Timeseries[code],Timeseries[source_ticker]), 2, FALSE),
            VLOOKUP(ANJ$1, CHOOSE({1,2}, Timeseries[code],Timeseries[source_field]), 2, FALSE),
            StartDate, EndDate, "SORT","FALSE", "DTS","FALSE", "DAYS","C", "FILL","B"
        ),
        IF(
        VLOOKUP(ANJ$1, CHOOSE({1,2}, Timeseries[code], Timeseries[source]), 2, FALSE)="Infomax",
        _xll.IMDH(VLOOKUP(ANJ$1,CHOOSE({1,2},Timeseries[code],Timeseries[asset_class]),2,FALSE),
        VLOOKUP(ANJ$1,CHOOSE({1,2},Timeseries[code],Timeseries[source_ticker]),2,FALSE),
        VLOOKUP(ANJ$1,CHOOSE({1,2},Timeseries[code],Timeseries[source_field]),2,FALSE),
        StartDate+2,EndDate+2,9999,
        "Per=일,sort=A,real=false,Bizday=12,Quote=종가,ROUND=9,Pos=20,Orient=V,Title="&amp;VLOOKUP(ANJ$1,CHOOSE({1,2},Timeseries[code],Timeseries[name]),2,FALSE)&amp;",DtFmt=1,TmFmt=1,unit=true"),
        NA()
        )
        )
    )
    )
)</f>
        <v>#Calc</v>
      </c>
      <c r="ANK2" s="5" t="str" cm="1">
        <f t="array" aca="1" ref="ANK2" ca="1">IF(
    ANK$1="", NA(),
    IF(
    ANK$1="Date",
    DateRange(StartDate, EndDate),
    IF(
        VLOOKUP(ANK$1, CHOOSE({1,2}, Timeseries[code], Timeseries[source]), 2, FALSE)="FactSet",
        IF(
        VLOOKUP(ANK$1, CHOOSE({1,2}, Timeseries[code], Timeseries[source_field]), 2, FALSE)="FDS_ECON_DATA",
        _xll.FDSC("", "", "PSETCAL(SEVENDAY);FDS_ECON_DATA('" &amp;
            VLOOKUP(ANK$1, CHOOSE({1,2}, Timeseries[code], Timeseries[source_ticker]), 2, FALSE) &amp;
            "'," &amp; StartDate &amp; "," &amp; EndDate &amp; ", D, NONE, NONE)"
        ),
        _xll.FDSC("", "", "PSETCAL(SEVENDAY);NO_REPEAT_F(SPEC_ID_DATA('" &amp;
            VLOOKUP(ANK$1, CHOOSE({1,2}, Timeseries[code], Timeseries[source_ticker]), 2, FALSE) &amp;
            ":" &amp; VLOOKUP(ANK$1, CHOOSE({1,2}, Timeseries[code], Timeseries[source_field]), 2, FALSE) &amp;
            "','" &amp; StartDate &amp; "','" &amp; EndDate &amp; "', D, NONE, NONE,2))"
        )
        ),
        IF(
        VLOOKUP(ANK$1, CHOOSE({1,2}, Timeseries[code], Timeseries[source]), 2, FALSE)="Bloomberg",
        BDH(
            VLOOKUP(ANK$1, CHOOSE({1,2}, Timeseries[code],Timeseries[source_ticker]), 2, FALSE),
            VLOOKUP(ANK$1, CHOOSE({1,2}, Timeseries[code],Timeseries[source_field]), 2, FALSE),
            StartDate, EndDate, "SORT","FALSE", "DTS","FALSE", "DAYS","C", "FILL","B"
        ),
        IF(
        VLOOKUP(ANK$1, CHOOSE({1,2}, Timeseries[code], Timeseries[source]), 2, FALSE)="Infomax",
        _xll.IMDH(VLOOKUP(ANK$1,CHOOSE({1,2},Timeseries[code],Timeseries[asset_class]),2,FALSE),
        VLOOKUP(ANK$1,CHOOSE({1,2},Timeseries[code],Timeseries[source_ticker]),2,FALSE),
        VLOOKUP(ANK$1,CHOOSE({1,2},Timeseries[code],Timeseries[source_field]),2,FALSE),
        StartDate+2,EndDate+2,9999,
        "Per=일,sort=A,real=false,Bizday=12,Quote=종가,ROUND=9,Pos=20,Orient=V,Title="&amp;VLOOKUP(ANK$1,CHOOSE({1,2},Timeseries[code],Timeseries[name]),2,FALSE)&amp;",DtFmt=1,TmFmt=1,unit=true"),
        NA()
        )
        )
    )
    )
)</f>
        <v>#Calc</v>
      </c>
      <c r="ANL2" s="5" t="str" cm="1">
        <f t="array" aca="1" ref="ANL2" ca="1">IF(
    ANL$1="", NA(),
    IF(
    ANL$1="Date",
    DateRange(StartDate, EndDate),
    IF(
        VLOOKUP(ANL$1, CHOOSE({1,2}, Timeseries[code], Timeseries[source]), 2, FALSE)="FactSet",
        IF(
        VLOOKUP(ANL$1, CHOOSE({1,2}, Timeseries[code], Timeseries[source_field]), 2, FALSE)="FDS_ECON_DATA",
        _xll.FDSC("", "", "PSETCAL(SEVENDAY);FDS_ECON_DATA('" &amp;
            VLOOKUP(ANL$1, CHOOSE({1,2}, Timeseries[code], Timeseries[source_ticker]), 2, FALSE) &amp;
            "'," &amp; StartDate &amp; "," &amp; EndDate &amp; ", D, NONE, NONE)"
        ),
        _xll.FDSC("", "", "PSETCAL(SEVENDAY);NO_REPEAT_F(SPEC_ID_DATA('" &amp;
            VLOOKUP(ANL$1, CHOOSE({1,2}, Timeseries[code], Timeseries[source_ticker]), 2, FALSE) &amp;
            ":" &amp; VLOOKUP(ANL$1, CHOOSE({1,2}, Timeseries[code], Timeseries[source_field]), 2, FALSE) &amp;
            "','" &amp; StartDate &amp; "','" &amp; EndDate &amp; "', D, NONE, NONE,2))"
        )
        ),
        IF(
        VLOOKUP(ANL$1, CHOOSE({1,2}, Timeseries[code], Timeseries[source]), 2, FALSE)="Bloomberg",
        BDH(
            VLOOKUP(ANL$1, CHOOSE({1,2}, Timeseries[code],Timeseries[source_ticker]), 2, FALSE),
            VLOOKUP(ANL$1, CHOOSE({1,2}, Timeseries[code],Timeseries[source_field]), 2, FALSE),
            StartDate, EndDate, "SORT","FALSE", "DTS","FALSE", "DAYS","C", "FILL","B"
        ),
        IF(
        VLOOKUP(ANL$1, CHOOSE({1,2}, Timeseries[code], Timeseries[source]), 2, FALSE)="Infomax",
        _xll.IMDH(VLOOKUP(ANL$1,CHOOSE({1,2},Timeseries[code],Timeseries[asset_class]),2,FALSE),
        VLOOKUP(ANL$1,CHOOSE({1,2},Timeseries[code],Timeseries[source_ticker]),2,FALSE),
        VLOOKUP(ANL$1,CHOOSE({1,2},Timeseries[code],Timeseries[source_field]),2,FALSE),
        StartDate+2,EndDate+2,9999,
        "Per=일,sort=A,real=false,Bizday=12,Quote=종가,ROUND=9,Pos=20,Orient=V,Title="&amp;VLOOKUP(ANL$1,CHOOSE({1,2},Timeseries[code],Timeseries[name]),2,FALSE)&amp;",DtFmt=1,TmFmt=1,unit=true"),
        NA()
        )
        )
    )
    )
)</f>
        <v>#Calc</v>
      </c>
      <c r="ANM2" s="5" t="str" cm="1">
        <f t="array" aca="1" ref="ANM2" ca="1">IF(
    ANM$1="", NA(),
    IF(
    ANM$1="Date",
    DateRange(StartDate, EndDate),
    IF(
        VLOOKUP(ANM$1, CHOOSE({1,2}, Timeseries[code], Timeseries[source]), 2, FALSE)="FactSet",
        IF(
        VLOOKUP(ANM$1, CHOOSE({1,2}, Timeseries[code], Timeseries[source_field]), 2, FALSE)="FDS_ECON_DATA",
        _xll.FDSC("", "", "PSETCAL(SEVENDAY);FDS_ECON_DATA('" &amp;
            VLOOKUP(ANM$1, CHOOSE({1,2}, Timeseries[code], Timeseries[source_ticker]), 2, FALSE) &amp;
            "'," &amp; StartDate &amp; "," &amp; EndDate &amp; ", D, NONE, NONE)"
        ),
        _xll.FDSC("", "", "PSETCAL(SEVENDAY);NO_REPEAT_F(SPEC_ID_DATA('" &amp;
            VLOOKUP(ANM$1, CHOOSE({1,2}, Timeseries[code], Timeseries[source_ticker]), 2, FALSE) &amp;
            ":" &amp; VLOOKUP(ANM$1, CHOOSE({1,2}, Timeseries[code], Timeseries[source_field]), 2, FALSE) &amp;
            "','" &amp; StartDate &amp; "','" &amp; EndDate &amp; "', D, NONE, NONE,2))"
        )
        ),
        IF(
        VLOOKUP(ANM$1, CHOOSE({1,2}, Timeseries[code], Timeseries[source]), 2, FALSE)="Bloomberg",
        BDH(
            VLOOKUP(ANM$1, CHOOSE({1,2}, Timeseries[code],Timeseries[source_ticker]), 2, FALSE),
            VLOOKUP(ANM$1, CHOOSE({1,2}, Timeseries[code],Timeseries[source_field]), 2, FALSE),
            StartDate, EndDate, "SORT","FALSE", "DTS","FALSE", "DAYS","C", "FILL","B"
        ),
        IF(
        VLOOKUP(ANM$1, CHOOSE({1,2}, Timeseries[code], Timeseries[source]), 2, FALSE)="Infomax",
        _xll.IMDH(VLOOKUP(ANM$1,CHOOSE({1,2},Timeseries[code],Timeseries[asset_class]),2,FALSE),
        VLOOKUP(ANM$1,CHOOSE({1,2},Timeseries[code],Timeseries[source_ticker]),2,FALSE),
        VLOOKUP(ANM$1,CHOOSE({1,2},Timeseries[code],Timeseries[source_field]),2,FALSE),
        StartDate+2,EndDate+2,9999,
        "Per=일,sort=A,real=false,Bizday=12,Quote=종가,ROUND=9,Pos=20,Orient=V,Title="&amp;VLOOKUP(ANM$1,CHOOSE({1,2},Timeseries[code],Timeseries[name]),2,FALSE)&amp;",DtFmt=1,TmFmt=1,unit=true"),
        NA()
        )
        )
    )
    )
)</f>
        <v>#Calc</v>
      </c>
      <c r="ANN2" s="5" t="str" cm="1">
        <f t="array" aca="1" ref="ANN2" ca="1">IF(
    ANN$1="", NA(),
    IF(
    ANN$1="Date",
    DateRange(StartDate, EndDate),
    IF(
        VLOOKUP(ANN$1, CHOOSE({1,2}, Timeseries[code], Timeseries[source]), 2, FALSE)="FactSet",
        IF(
        VLOOKUP(ANN$1, CHOOSE({1,2}, Timeseries[code], Timeseries[source_field]), 2, FALSE)="FDS_ECON_DATA",
        _xll.FDSC("", "", "PSETCAL(SEVENDAY);FDS_ECON_DATA('" &amp;
            VLOOKUP(ANN$1, CHOOSE({1,2}, Timeseries[code], Timeseries[source_ticker]), 2, FALSE) &amp;
            "'," &amp; StartDate &amp; "," &amp; EndDate &amp; ", D, NONE, NONE)"
        ),
        _xll.FDSC("", "", "PSETCAL(SEVENDAY);NO_REPEAT_F(SPEC_ID_DATA('" &amp;
            VLOOKUP(ANN$1, CHOOSE({1,2}, Timeseries[code], Timeseries[source_ticker]), 2, FALSE) &amp;
            ":" &amp; VLOOKUP(ANN$1, CHOOSE({1,2}, Timeseries[code], Timeseries[source_field]), 2, FALSE) &amp;
            "','" &amp; StartDate &amp; "','" &amp; EndDate &amp; "', D, NONE, NONE,2))"
        )
        ),
        IF(
        VLOOKUP(ANN$1, CHOOSE({1,2}, Timeseries[code], Timeseries[source]), 2, FALSE)="Bloomberg",
        BDH(
            VLOOKUP(ANN$1, CHOOSE({1,2}, Timeseries[code],Timeseries[source_ticker]), 2, FALSE),
            VLOOKUP(ANN$1, CHOOSE({1,2}, Timeseries[code],Timeseries[source_field]), 2, FALSE),
            StartDate, EndDate, "SORT","FALSE", "DTS","FALSE", "DAYS","C", "FILL","B"
        ),
        IF(
        VLOOKUP(ANN$1, CHOOSE({1,2}, Timeseries[code], Timeseries[source]), 2, FALSE)="Infomax",
        _xll.IMDH(VLOOKUP(ANN$1,CHOOSE({1,2},Timeseries[code],Timeseries[asset_class]),2,FALSE),
        VLOOKUP(ANN$1,CHOOSE({1,2},Timeseries[code],Timeseries[source_ticker]),2,FALSE),
        VLOOKUP(ANN$1,CHOOSE({1,2},Timeseries[code],Timeseries[source_field]),2,FALSE),
        StartDate+2,EndDate+2,9999,
        "Per=일,sort=A,real=false,Bizday=12,Quote=종가,ROUND=9,Pos=20,Orient=V,Title="&amp;VLOOKUP(ANN$1,CHOOSE({1,2},Timeseries[code],Timeseries[name]),2,FALSE)&amp;",DtFmt=1,TmFmt=1,unit=true"),
        NA()
        )
        )
    )
    )
)</f>
        <v>#Calc</v>
      </c>
      <c r="ANO2" s="5" t="str" cm="1">
        <f t="array" aca="1" ref="ANO2" ca="1">IF(
    ANO$1="", NA(),
    IF(
    ANO$1="Date",
    DateRange(StartDate, EndDate),
    IF(
        VLOOKUP(ANO$1, CHOOSE({1,2}, Timeseries[code], Timeseries[source]), 2, FALSE)="FactSet",
        IF(
        VLOOKUP(ANO$1, CHOOSE({1,2}, Timeseries[code], Timeseries[source_field]), 2, FALSE)="FDS_ECON_DATA",
        _xll.FDSC("", "", "PSETCAL(SEVENDAY);FDS_ECON_DATA('" &amp;
            VLOOKUP(ANO$1, CHOOSE({1,2}, Timeseries[code], Timeseries[source_ticker]), 2, FALSE) &amp;
            "'," &amp; StartDate &amp; "," &amp; EndDate &amp; ", D, NONE, NONE)"
        ),
        _xll.FDSC("", "", "PSETCAL(SEVENDAY);NO_REPEAT_F(SPEC_ID_DATA('" &amp;
            VLOOKUP(ANO$1, CHOOSE({1,2}, Timeseries[code], Timeseries[source_ticker]), 2, FALSE) &amp;
            ":" &amp; VLOOKUP(ANO$1, CHOOSE({1,2}, Timeseries[code], Timeseries[source_field]), 2, FALSE) &amp;
            "','" &amp; StartDate &amp; "','" &amp; EndDate &amp; "', D, NONE, NONE,2))"
        )
        ),
        IF(
        VLOOKUP(ANO$1, CHOOSE({1,2}, Timeseries[code], Timeseries[source]), 2, FALSE)="Bloomberg",
        BDH(
            VLOOKUP(ANO$1, CHOOSE({1,2}, Timeseries[code],Timeseries[source_ticker]), 2, FALSE),
            VLOOKUP(ANO$1, CHOOSE({1,2}, Timeseries[code],Timeseries[source_field]), 2, FALSE),
            StartDate, EndDate, "SORT","FALSE", "DTS","FALSE", "DAYS","C", "FILL","B"
        ),
        IF(
        VLOOKUP(ANO$1, CHOOSE({1,2}, Timeseries[code], Timeseries[source]), 2, FALSE)="Infomax",
        _xll.IMDH(VLOOKUP(ANO$1,CHOOSE({1,2},Timeseries[code],Timeseries[asset_class]),2,FALSE),
        VLOOKUP(ANO$1,CHOOSE({1,2},Timeseries[code],Timeseries[source_ticker]),2,FALSE),
        VLOOKUP(ANO$1,CHOOSE({1,2},Timeseries[code],Timeseries[source_field]),2,FALSE),
        StartDate+2,EndDate+2,9999,
        "Per=일,sort=A,real=false,Bizday=12,Quote=종가,ROUND=9,Pos=20,Orient=V,Title="&amp;VLOOKUP(ANO$1,CHOOSE({1,2},Timeseries[code],Timeseries[name]),2,FALSE)&amp;",DtFmt=1,TmFmt=1,unit=true"),
        NA()
        )
        )
    )
    )
)</f>
        <v>#Calc</v>
      </c>
      <c r="ANP2" s="5" t="str" cm="1">
        <f t="array" aca="1" ref="ANP2" ca="1">IF(
    ANP$1="", NA(),
    IF(
    ANP$1="Date",
    DateRange(StartDate, EndDate),
    IF(
        VLOOKUP(ANP$1, CHOOSE({1,2}, Timeseries[code], Timeseries[source]), 2, FALSE)="FactSet",
        IF(
        VLOOKUP(ANP$1, CHOOSE({1,2}, Timeseries[code], Timeseries[source_field]), 2, FALSE)="FDS_ECON_DATA",
        _xll.FDSC("", "", "PSETCAL(SEVENDAY);FDS_ECON_DATA('" &amp;
            VLOOKUP(ANP$1, CHOOSE({1,2}, Timeseries[code], Timeseries[source_ticker]), 2, FALSE) &amp;
            "'," &amp; StartDate &amp; "," &amp; EndDate &amp; ", D, NONE, NONE)"
        ),
        _xll.FDSC("", "", "PSETCAL(SEVENDAY);NO_REPEAT_F(SPEC_ID_DATA('" &amp;
            VLOOKUP(ANP$1, CHOOSE({1,2}, Timeseries[code], Timeseries[source_ticker]), 2, FALSE) &amp;
            ":" &amp; VLOOKUP(ANP$1, CHOOSE({1,2}, Timeseries[code], Timeseries[source_field]), 2, FALSE) &amp;
            "','" &amp; StartDate &amp; "','" &amp; EndDate &amp; "', D, NONE, NONE,2))"
        )
        ),
        IF(
        VLOOKUP(ANP$1, CHOOSE({1,2}, Timeseries[code], Timeseries[source]), 2, FALSE)="Bloomberg",
        BDH(
            VLOOKUP(ANP$1, CHOOSE({1,2}, Timeseries[code],Timeseries[source_ticker]), 2, FALSE),
            VLOOKUP(ANP$1, CHOOSE({1,2}, Timeseries[code],Timeseries[source_field]), 2, FALSE),
            StartDate, EndDate, "SORT","FALSE", "DTS","FALSE", "DAYS","C", "FILL","B"
        ),
        IF(
        VLOOKUP(ANP$1, CHOOSE({1,2}, Timeseries[code], Timeseries[source]), 2, FALSE)="Infomax",
        _xll.IMDH(VLOOKUP(ANP$1,CHOOSE({1,2},Timeseries[code],Timeseries[asset_class]),2,FALSE),
        VLOOKUP(ANP$1,CHOOSE({1,2},Timeseries[code],Timeseries[source_ticker]),2,FALSE),
        VLOOKUP(ANP$1,CHOOSE({1,2},Timeseries[code],Timeseries[source_field]),2,FALSE),
        StartDate+2,EndDate+2,9999,
        "Per=일,sort=A,real=false,Bizday=12,Quote=종가,ROUND=9,Pos=20,Orient=V,Title="&amp;VLOOKUP(ANP$1,CHOOSE({1,2},Timeseries[code],Timeseries[name]),2,FALSE)&amp;",DtFmt=1,TmFmt=1,unit=true"),
        NA()
        )
        )
    )
    )
)</f>
        <v>#Calc</v>
      </c>
      <c r="ANQ2" s="5" t="str" cm="1">
        <f t="array" aca="1" ref="ANQ2" ca="1">IF(
    ANQ$1="", NA(),
    IF(
    ANQ$1="Date",
    DateRange(StartDate, EndDate),
    IF(
        VLOOKUP(ANQ$1, CHOOSE({1,2}, Timeseries[code], Timeseries[source]), 2, FALSE)="FactSet",
        IF(
        VLOOKUP(ANQ$1, CHOOSE({1,2}, Timeseries[code], Timeseries[source_field]), 2, FALSE)="FDS_ECON_DATA",
        _xll.FDSC("", "", "PSETCAL(SEVENDAY);FDS_ECON_DATA('" &amp;
            VLOOKUP(ANQ$1, CHOOSE({1,2}, Timeseries[code], Timeseries[source_ticker]), 2, FALSE) &amp;
            "'," &amp; StartDate &amp; "," &amp; EndDate &amp; ", D, NONE, NONE)"
        ),
        _xll.FDSC("", "", "PSETCAL(SEVENDAY);NO_REPEAT_F(SPEC_ID_DATA('" &amp;
            VLOOKUP(ANQ$1, CHOOSE({1,2}, Timeseries[code], Timeseries[source_ticker]), 2, FALSE) &amp;
            ":" &amp; VLOOKUP(ANQ$1, CHOOSE({1,2}, Timeseries[code], Timeseries[source_field]), 2, FALSE) &amp;
            "','" &amp; StartDate &amp; "','" &amp; EndDate &amp; "', D, NONE, NONE,2))"
        )
        ),
        IF(
        VLOOKUP(ANQ$1, CHOOSE({1,2}, Timeseries[code], Timeseries[source]), 2, FALSE)="Bloomberg",
        BDH(
            VLOOKUP(ANQ$1, CHOOSE({1,2}, Timeseries[code],Timeseries[source_ticker]), 2, FALSE),
            VLOOKUP(ANQ$1, CHOOSE({1,2}, Timeseries[code],Timeseries[source_field]), 2, FALSE),
            StartDate, EndDate, "SORT","FALSE", "DTS","FALSE", "DAYS","C", "FILL","B"
        ),
        IF(
        VLOOKUP(ANQ$1, CHOOSE({1,2}, Timeseries[code], Timeseries[source]), 2, FALSE)="Infomax",
        _xll.IMDH(VLOOKUP(ANQ$1,CHOOSE({1,2},Timeseries[code],Timeseries[asset_class]),2,FALSE),
        VLOOKUP(ANQ$1,CHOOSE({1,2},Timeseries[code],Timeseries[source_ticker]),2,FALSE),
        VLOOKUP(ANQ$1,CHOOSE({1,2},Timeseries[code],Timeseries[source_field]),2,FALSE),
        StartDate+2,EndDate+2,9999,
        "Per=일,sort=A,real=false,Bizday=12,Quote=종가,ROUND=9,Pos=20,Orient=V,Title="&amp;VLOOKUP(ANQ$1,CHOOSE({1,2},Timeseries[code],Timeseries[name]),2,FALSE)&amp;",DtFmt=1,TmFmt=1,unit=true"),
        NA()
        )
        )
    )
    )
)</f>
        <v>#Calc</v>
      </c>
      <c r="ANR2" s="5" t="str" cm="1">
        <f t="array" aca="1" ref="ANR2" ca="1">IF(
    ANR$1="", NA(),
    IF(
    ANR$1="Date",
    DateRange(StartDate, EndDate),
    IF(
        VLOOKUP(ANR$1, CHOOSE({1,2}, Timeseries[code], Timeseries[source]), 2, FALSE)="FactSet",
        IF(
        VLOOKUP(ANR$1, CHOOSE({1,2}, Timeseries[code], Timeseries[source_field]), 2, FALSE)="FDS_ECON_DATA",
        _xll.FDSC("", "", "PSETCAL(SEVENDAY);FDS_ECON_DATA('" &amp;
            VLOOKUP(ANR$1, CHOOSE({1,2}, Timeseries[code], Timeseries[source_ticker]), 2, FALSE) &amp;
            "'," &amp; StartDate &amp; "," &amp; EndDate &amp; ", D, NONE, NONE)"
        ),
        _xll.FDSC("", "", "PSETCAL(SEVENDAY);NO_REPEAT_F(SPEC_ID_DATA('" &amp;
            VLOOKUP(ANR$1, CHOOSE({1,2}, Timeseries[code], Timeseries[source_ticker]), 2, FALSE) &amp;
            ":" &amp; VLOOKUP(ANR$1, CHOOSE({1,2}, Timeseries[code], Timeseries[source_field]), 2, FALSE) &amp;
            "','" &amp; StartDate &amp; "','" &amp; EndDate &amp; "', D, NONE, NONE,2))"
        )
        ),
        IF(
        VLOOKUP(ANR$1, CHOOSE({1,2}, Timeseries[code], Timeseries[source]), 2, FALSE)="Bloomberg",
        BDH(
            VLOOKUP(ANR$1, CHOOSE({1,2}, Timeseries[code],Timeseries[source_ticker]), 2, FALSE),
            VLOOKUP(ANR$1, CHOOSE({1,2}, Timeseries[code],Timeseries[source_field]), 2, FALSE),
            StartDate, EndDate, "SORT","FALSE", "DTS","FALSE", "DAYS","C", "FILL","B"
        ),
        IF(
        VLOOKUP(ANR$1, CHOOSE({1,2}, Timeseries[code], Timeseries[source]), 2, FALSE)="Infomax",
        _xll.IMDH(VLOOKUP(ANR$1,CHOOSE({1,2},Timeseries[code],Timeseries[asset_class]),2,FALSE),
        VLOOKUP(ANR$1,CHOOSE({1,2},Timeseries[code],Timeseries[source_ticker]),2,FALSE),
        VLOOKUP(ANR$1,CHOOSE({1,2},Timeseries[code],Timeseries[source_field]),2,FALSE),
        StartDate+2,EndDate+2,9999,
        "Per=일,sort=A,real=false,Bizday=12,Quote=종가,ROUND=9,Pos=20,Orient=V,Title="&amp;VLOOKUP(ANR$1,CHOOSE({1,2},Timeseries[code],Timeseries[name]),2,FALSE)&amp;",DtFmt=1,TmFmt=1,unit=true"),
        NA()
        )
        )
    )
    )
)</f>
        <v>#Calc</v>
      </c>
      <c r="ANS2" s="5" t="str" cm="1">
        <f t="array" aca="1" ref="ANS2" ca="1">IF(
    ANS$1="", NA(),
    IF(
    ANS$1="Date",
    DateRange(StartDate, EndDate),
    IF(
        VLOOKUP(ANS$1, CHOOSE({1,2}, Timeseries[code], Timeseries[source]), 2, FALSE)="FactSet",
        IF(
        VLOOKUP(ANS$1, CHOOSE({1,2}, Timeseries[code], Timeseries[source_field]), 2, FALSE)="FDS_ECON_DATA",
        _xll.FDSC("", "", "PSETCAL(SEVENDAY);FDS_ECON_DATA('" &amp;
            VLOOKUP(ANS$1, CHOOSE({1,2}, Timeseries[code], Timeseries[source_ticker]), 2, FALSE) &amp;
            "'," &amp; StartDate &amp; "," &amp; EndDate &amp; ", D, NONE, NONE)"
        ),
        _xll.FDSC("", "", "PSETCAL(SEVENDAY);NO_REPEAT_F(SPEC_ID_DATA('" &amp;
            VLOOKUP(ANS$1, CHOOSE({1,2}, Timeseries[code], Timeseries[source_ticker]), 2, FALSE) &amp;
            ":" &amp; VLOOKUP(ANS$1, CHOOSE({1,2}, Timeseries[code], Timeseries[source_field]), 2, FALSE) &amp;
            "','" &amp; StartDate &amp; "','" &amp; EndDate &amp; "', D, NONE, NONE,2))"
        )
        ),
        IF(
        VLOOKUP(ANS$1, CHOOSE({1,2}, Timeseries[code], Timeseries[source]), 2, FALSE)="Bloomberg",
        BDH(
            VLOOKUP(ANS$1, CHOOSE({1,2}, Timeseries[code],Timeseries[source_ticker]), 2, FALSE),
            VLOOKUP(ANS$1, CHOOSE({1,2}, Timeseries[code],Timeseries[source_field]), 2, FALSE),
            StartDate, EndDate, "SORT","FALSE", "DTS","FALSE", "DAYS","C", "FILL","B"
        ),
        IF(
        VLOOKUP(ANS$1, CHOOSE({1,2}, Timeseries[code], Timeseries[source]), 2, FALSE)="Infomax",
        _xll.IMDH(VLOOKUP(ANS$1,CHOOSE({1,2},Timeseries[code],Timeseries[asset_class]),2,FALSE),
        VLOOKUP(ANS$1,CHOOSE({1,2},Timeseries[code],Timeseries[source_ticker]),2,FALSE),
        VLOOKUP(ANS$1,CHOOSE({1,2},Timeseries[code],Timeseries[source_field]),2,FALSE),
        StartDate+2,EndDate+2,9999,
        "Per=일,sort=A,real=false,Bizday=12,Quote=종가,ROUND=9,Pos=20,Orient=V,Title="&amp;VLOOKUP(ANS$1,CHOOSE({1,2},Timeseries[code],Timeseries[name]),2,FALSE)&amp;",DtFmt=1,TmFmt=1,unit=true"),
        NA()
        )
        )
    )
    )
)</f>
        <v>#Calc</v>
      </c>
      <c r="ANT2" s="5" t="str" cm="1">
        <f t="array" aca="1" ref="ANT2" ca="1">IF(
    ANT$1="", NA(),
    IF(
    ANT$1="Date",
    DateRange(StartDate, EndDate),
    IF(
        VLOOKUP(ANT$1, CHOOSE({1,2}, Timeseries[code], Timeseries[source]), 2, FALSE)="FactSet",
        IF(
        VLOOKUP(ANT$1, CHOOSE({1,2}, Timeseries[code], Timeseries[source_field]), 2, FALSE)="FDS_ECON_DATA",
        _xll.FDSC("", "", "PSETCAL(SEVENDAY);FDS_ECON_DATA('" &amp;
            VLOOKUP(ANT$1, CHOOSE({1,2}, Timeseries[code], Timeseries[source_ticker]), 2, FALSE) &amp;
            "'," &amp; StartDate &amp; "," &amp; EndDate &amp; ", D, NONE, NONE)"
        ),
        _xll.FDSC("", "", "PSETCAL(SEVENDAY);NO_REPEAT_F(SPEC_ID_DATA('" &amp;
            VLOOKUP(ANT$1, CHOOSE({1,2}, Timeseries[code], Timeseries[source_ticker]), 2, FALSE) &amp;
            ":" &amp; VLOOKUP(ANT$1, CHOOSE({1,2}, Timeseries[code], Timeseries[source_field]), 2, FALSE) &amp;
            "','" &amp; StartDate &amp; "','" &amp; EndDate &amp; "', D, NONE, NONE,2))"
        )
        ),
        IF(
        VLOOKUP(ANT$1, CHOOSE({1,2}, Timeseries[code], Timeseries[source]), 2, FALSE)="Bloomberg",
        BDH(
            VLOOKUP(ANT$1, CHOOSE({1,2}, Timeseries[code],Timeseries[source_ticker]), 2, FALSE),
            VLOOKUP(ANT$1, CHOOSE({1,2}, Timeseries[code],Timeseries[source_field]), 2, FALSE),
            StartDate, EndDate, "SORT","FALSE", "DTS","FALSE", "DAYS","C", "FILL","B"
        ),
        IF(
        VLOOKUP(ANT$1, CHOOSE({1,2}, Timeseries[code], Timeseries[source]), 2, FALSE)="Infomax",
        _xll.IMDH(VLOOKUP(ANT$1,CHOOSE({1,2},Timeseries[code],Timeseries[asset_class]),2,FALSE),
        VLOOKUP(ANT$1,CHOOSE({1,2},Timeseries[code],Timeseries[source_ticker]),2,FALSE),
        VLOOKUP(ANT$1,CHOOSE({1,2},Timeseries[code],Timeseries[source_field]),2,FALSE),
        StartDate+2,EndDate+2,9999,
        "Per=일,sort=A,real=false,Bizday=12,Quote=종가,ROUND=9,Pos=20,Orient=V,Title="&amp;VLOOKUP(ANT$1,CHOOSE({1,2},Timeseries[code],Timeseries[name]),2,FALSE)&amp;",DtFmt=1,TmFmt=1,unit=true"),
        NA()
        )
        )
    )
    )
)</f>
        <v>#Calc</v>
      </c>
      <c r="ANU2" s="5" t="str" cm="1">
        <f t="array" aca="1" ref="ANU2" ca="1">IF(
    ANU$1="", NA(),
    IF(
    ANU$1="Date",
    DateRange(StartDate, EndDate),
    IF(
        VLOOKUP(ANU$1, CHOOSE({1,2}, Timeseries[code], Timeseries[source]), 2, FALSE)="FactSet",
        IF(
        VLOOKUP(ANU$1, CHOOSE({1,2}, Timeseries[code], Timeseries[source_field]), 2, FALSE)="FDS_ECON_DATA",
        _xll.FDSC("", "", "PSETCAL(SEVENDAY);FDS_ECON_DATA('" &amp;
            VLOOKUP(ANU$1, CHOOSE({1,2}, Timeseries[code], Timeseries[source_ticker]), 2, FALSE) &amp;
            "'," &amp; StartDate &amp; "," &amp; EndDate &amp; ", D, NONE, NONE)"
        ),
        _xll.FDSC("", "", "PSETCAL(SEVENDAY);NO_REPEAT_F(SPEC_ID_DATA('" &amp;
            VLOOKUP(ANU$1, CHOOSE({1,2}, Timeseries[code], Timeseries[source_ticker]), 2, FALSE) &amp;
            ":" &amp; VLOOKUP(ANU$1, CHOOSE({1,2}, Timeseries[code], Timeseries[source_field]), 2, FALSE) &amp;
            "','" &amp; StartDate &amp; "','" &amp; EndDate &amp; "', D, NONE, NONE,2))"
        )
        ),
        IF(
        VLOOKUP(ANU$1, CHOOSE({1,2}, Timeseries[code], Timeseries[source]), 2, FALSE)="Bloomberg",
        BDH(
            VLOOKUP(ANU$1, CHOOSE({1,2}, Timeseries[code],Timeseries[source_ticker]), 2, FALSE),
            VLOOKUP(ANU$1, CHOOSE({1,2}, Timeseries[code],Timeseries[source_field]), 2, FALSE),
            StartDate, EndDate, "SORT","FALSE", "DTS","FALSE", "DAYS","C", "FILL","B"
        ),
        IF(
        VLOOKUP(ANU$1, CHOOSE({1,2}, Timeseries[code], Timeseries[source]), 2, FALSE)="Infomax",
        _xll.IMDH(VLOOKUP(ANU$1,CHOOSE({1,2},Timeseries[code],Timeseries[asset_class]),2,FALSE),
        VLOOKUP(ANU$1,CHOOSE({1,2},Timeseries[code],Timeseries[source_ticker]),2,FALSE),
        VLOOKUP(ANU$1,CHOOSE({1,2},Timeseries[code],Timeseries[source_field]),2,FALSE),
        StartDate+2,EndDate+2,9999,
        "Per=일,sort=A,real=false,Bizday=12,Quote=종가,ROUND=9,Pos=20,Orient=V,Title="&amp;VLOOKUP(ANU$1,CHOOSE({1,2},Timeseries[code],Timeseries[name]),2,FALSE)&amp;",DtFmt=1,TmFmt=1,unit=true"),
        NA()
        )
        )
    )
    )
)</f>
        <v>#Calc</v>
      </c>
      <c r="ANV2" s="5" t="str" cm="1">
        <f t="array" aca="1" ref="ANV2" ca="1">IF(
    ANV$1="", NA(),
    IF(
    ANV$1="Date",
    DateRange(StartDate, EndDate),
    IF(
        VLOOKUP(ANV$1, CHOOSE({1,2}, Timeseries[code], Timeseries[source]), 2, FALSE)="FactSet",
        IF(
        VLOOKUP(ANV$1, CHOOSE({1,2}, Timeseries[code], Timeseries[source_field]), 2, FALSE)="FDS_ECON_DATA",
        _xll.FDSC("", "", "PSETCAL(SEVENDAY);FDS_ECON_DATA('" &amp;
            VLOOKUP(ANV$1, CHOOSE({1,2}, Timeseries[code], Timeseries[source_ticker]), 2, FALSE) &amp;
            "'," &amp; StartDate &amp; "," &amp; EndDate &amp; ", D, NONE, NONE)"
        ),
        _xll.FDSC("", "", "PSETCAL(SEVENDAY);NO_REPEAT_F(SPEC_ID_DATA('" &amp;
            VLOOKUP(ANV$1, CHOOSE({1,2}, Timeseries[code], Timeseries[source_ticker]), 2, FALSE) &amp;
            ":" &amp; VLOOKUP(ANV$1, CHOOSE({1,2}, Timeseries[code], Timeseries[source_field]), 2, FALSE) &amp;
            "','" &amp; StartDate &amp; "','" &amp; EndDate &amp; "', D, NONE, NONE,2))"
        )
        ),
        IF(
        VLOOKUP(ANV$1, CHOOSE({1,2}, Timeseries[code], Timeseries[source]), 2, FALSE)="Bloomberg",
        BDH(
            VLOOKUP(ANV$1, CHOOSE({1,2}, Timeseries[code],Timeseries[source_ticker]), 2, FALSE),
            VLOOKUP(ANV$1, CHOOSE({1,2}, Timeseries[code],Timeseries[source_field]), 2, FALSE),
            StartDate, EndDate, "SORT","FALSE", "DTS","FALSE", "DAYS","C", "FILL","B"
        ),
        IF(
        VLOOKUP(ANV$1, CHOOSE({1,2}, Timeseries[code], Timeseries[source]), 2, FALSE)="Infomax",
        _xll.IMDH(VLOOKUP(ANV$1,CHOOSE({1,2},Timeseries[code],Timeseries[asset_class]),2,FALSE),
        VLOOKUP(ANV$1,CHOOSE({1,2},Timeseries[code],Timeseries[source_ticker]),2,FALSE),
        VLOOKUP(ANV$1,CHOOSE({1,2},Timeseries[code],Timeseries[source_field]),2,FALSE),
        StartDate+2,EndDate+2,9999,
        "Per=일,sort=A,real=false,Bizday=12,Quote=종가,ROUND=9,Pos=20,Orient=V,Title="&amp;VLOOKUP(ANV$1,CHOOSE({1,2},Timeseries[code],Timeseries[name]),2,FALSE)&amp;",DtFmt=1,TmFmt=1,unit=true"),
        NA()
        )
        )
    )
    )
)</f>
        <v>#Calc</v>
      </c>
      <c r="ANW2" s="5" t="str" cm="1">
        <f t="array" aca="1" ref="ANW2" ca="1">IF(
    ANW$1="", NA(),
    IF(
    ANW$1="Date",
    DateRange(StartDate, EndDate),
    IF(
        VLOOKUP(ANW$1, CHOOSE({1,2}, Timeseries[code], Timeseries[source]), 2, FALSE)="FactSet",
        IF(
        VLOOKUP(ANW$1, CHOOSE({1,2}, Timeseries[code], Timeseries[source_field]), 2, FALSE)="FDS_ECON_DATA",
        _xll.FDSC("", "", "PSETCAL(SEVENDAY);FDS_ECON_DATA('" &amp;
            VLOOKUP(ANW$1, CHOOSE({1,2}, Timeseries[code], Timeseries[source_ticker]), 2, FALSE) &amp;
            "'," &amp; StartDate &amp; "," &amp; EndDate &amp; ", D, NONE, NONE)"
        ),
        _xll.FDSC("", "", "PSETCAL(SEVENDAY);NO_REPEAT_F(SPEC_ID_DATA('" &amp;
            VLOOKUP(ANW$1, CHOOSE({1,2}, Timeseries[code], Timeseries[source_ticker]), 2, FALSE) &amp;
            ":" &amp; VLOOKUP(ANW$1, CHOOSE({1,2}, Timeseries[code], Timeseries[source_field]), 2, FALSE) &amp;
            "','" &amp; StartDate &amp; "','" &amp; EndDate &amp; "', D, NONE, NONE,2))"
        )
        ),
        IF(
        VLOOKUP(ANW$1, CHOOSE({1,2}, Timeseries[code], Timeseries[source]), 2, FALSE)="Bloomberg",
        BDH(
            VLOOKUP(ANW$1, CHOOSE({1,2}, Timeseries[code],Timeseries[source_ticker]), 2, FALSE),
            VLOOKUP(ANW$1, CHOOSE({1,2}, Timeseries[code],Timeseries[source_field]), 2, FALSE),
            StartDate, EndDate, "SORT","FALSE", "DTS","FALSE", "DAYS","C", "FILL","B"
        ),
        IF(
        VLOOKUP(ANW$1, CHOOSE({1,2}, Timeseries[code], Timeseries[source]), 2, FALSE)="Infomax",
        _xll.IMDH(VLOOKUP(ANW$1,CHOOSE({1,2},Timeseries[code],Timeseries[asset_class]),2,FALSE),
        VLOOKUP(ANW$1,CHOOSE({1,2},Timeseries[code],Timeseries[source_ticker]),2,FALSE),
        VLOOKUP(ANW$1,CHOOSE({1,2},Timeseries[code],Timeseries[source_field]),2,FALSE),
        StartDate+2,EndDate+2,9999,
        "Per=일,sort=A,real=false,Bizday=12,Quote=종가,ROUND=9,Pos=20,Orient=V,Title="&amp;VLOOKUP(ANW$1,CHOOSE({1,2},Timeseries[code],Timeseries[name]),2,FALSE)&amp;",DtFmt=1,TmFmt=1,unit=true"),
        NA()
        )
        )
    )
    )
)</f>
        <v>#Calc</v>
      </c>
      <c r="ANX2" s="5" t="str" cm="1">
        <f t="array" aca="1" ref="ANX2" ca="1">IF(
    ANX$1="", NA(),
    IF(
    ANX$1="Date",
    DateRange(StartDate, EndDate),
    IF(
        VLOOKUP(ANX$1, CHOOSE({1,2}, Timeseries[code], Timeseries[source]), 2, FALSE)="FactSet",
        IF(
        VLOOKUP(ANX$1, CHOOSE({1,2}, Timeseries[code], Timeseries[source_field]), 2, FALSE)="FDS_ECON_DATA",
        _xll.FDSC("", "", "PSETCAL(SEVENDAY);FDS_ECON_DATA('" &amp;
            VLOOKUP(ANX$1, CHOOSE({1,2}, Timeseries[code], Timeseries[source_ticker]), 2, FALSE) &amp;
            "'," &amp; StartDate &amp; "," &amp; EndDate &amp; ", D, NONE, NONE)"
        ),
        _xll.FDSC("", "", "PSETCAL(SEVENDAY);NO_REPEAT_F(SPEC_ID_DATA('" &amp;
            VLOOKUP(ANX$1, CHOOSE({1,2}, Timeseries[code], Timeseries[source_ticker]), 2, FALSE) &amp;
            ":" &amp; VLOOKUP(ANX$1, CHOOSE({1,2}, Timeseries[code], Timeseries[source_field]), 2, FALSE) &amp;
            "','" &amp; StartDate &amp; "','" &amp; EndDate &amp; "', D, NONE, NONE,2))"
        )
        ),
        IF(
        VLOOKUP(ANX$1, CHOOSE({1,2}, Timeseries[code], Timeseries[source]), 2, FALSE)="Bloomberg",
        BDH(
            VLOOKUP(ANX$1, CHOOSE({1,2}, Timeseries[code],Timeseries[source_ticker]), 2, FALSE),
            VLOOKUP(ANX$1, CHOOSE({1,2}, Timeseries[code],Timeseries[source_field]), 2, FALSE),
            StartDate, EndDate, "SORT","FALSE", "DTS","FALSE", "DAYS","C", "FILL","B"
        ),
        IF(
        VLOOKUP(ANX$1, CHOOSE({1,2}, Timeseries[code], Timeseries[source]), 2, FALSE)="Infomax",
        _xll.IMDH(VLOOKUP(ANX$1,CHOOSE({1,2},Timeseries[code],Timeseries[asset_class]),2,FALSE),
        VLOOKUP(ANX$1,CHOOSE({1,2},Timeseries[code],Timeseries[source_ticker]),2,FALSE),
        VLOOKUP(ANX$1,CHOOSE({1,2},Timeseries[code],Timeseries[source_field]),2,FALSE),
        StartDate+2,EndDate+2,9999,
        "Per=일,sort=A,real=false,Bizday=12,Quote=종가,ROUND=9,Pos=20,Orient=V,Title="&amp;VLOOKUP(ANX$1,CHOOSE({1,2},Timeseries[code],Timeseries[name]),2,FALSE)&amp;",DtFmt=1,TmFmt=1,unit=true"),
        NA()
        )
        )
    )
    )
)</f>
        <v>#Calc</v>
      </c>
      <c r="ANY2" s="5" t="str" cm="1">
        <f t="array" aca="1" ref="ANY2" ca="1">IF(
    ANY$1="", NA(),
    IF(
    ANY$1="Date",
    DateRange(StartDate, EndDate),
    IF(
        VLOOKUP(ANY$1, CHOOSE({1,2}, Timeseries[code], Timeseries[source]), 2, FALSE)="FactSet",
        IF(
        VLOOKUP(ANY$1, CHOOSE({1,2}, Timeseries[code], Timeseries[source_field]), 2, FALSE)="FDS_ECON_DATA",
        _xll.FDSC("", "", "PSETCAL(SEVENDAY);FDS_ECON_DATA('" &amp;
            VLOOKUP(ANY$1, CHOOSE({1,2}, Timeseries[code], Timeseries[source_ticker]), 2, FALSE) &amp;
            "'," &amp; StartDate &amp; "," &amp; EndDate &amp; ", D, NONE, NONE)"
        ),
        _xll.FDSC("", "", "PSETCAL(SEVENDAY);NO_REPEAT_F(SPEC_ID_DATA('" &amp;
            VLOOKUP(ANY$1, CHOOSE({1,2}, Timeseries[code], Timeseries[source_ticker]), 2, FALSE) &amp;
            ":" &amp; VLOOKUP(ANY$1, CHOOSE({1,2}, Timeseries[code], Timeseries[source_field]), 2, FALSE) &amp;
            "','" &amp; StartDate &amp; "','" &amp; EndDate &amp; "', D, NONE, NONE,2))"
        )
        ),
        IF(
        VLOOKUP(ANY$1, CHOOSE({1,2}, Timeseries[code], Timeseries[source]), 2, FALSE)="Bloomberg",
        BDH(
            VLOOKUP(ANY$1, CHOOSE({1,2}, Timeseries[code],Timeseries[source_ticker]), 2, FALSE),
            VLOOKUP(ANY$1, CHOOSE({1,2}, Timeseries[code],Timeseries[source_field]), 2, FALSE),
            StartDate, EndDate, "SORT","FALSE", "DTS","FALSE", "DAYS","C", "FILL","B"
        ),
        IF(
        VLOOKUP(ANY$1, CHOOSE({1,2}, Timeseries[code], Timeseries[source]), 2, FALSE)="Infomax",
        _xll.IMDH(VLOOKUP(ANY$1,CHOOSE({1,2},Timeseries[code],Timeseries[asset_class]),2,FALSE),
        VLOOKUP(ANY$1,CHOOSE({1,2},Timeseries[code],Timeseries[source_ticker]),2,FALSE),
        VLOOKUP(ANY$1,CHOOSE({1,2},Timeseries[code],Timeseries[source_field]),2,FALSE),
        StartDate+2,EndDate+2,9999,
        "Per=일,sort=A,real=false,Bizday=12,Quote=종가,ROUND=9,Pos=20,Orient=V,Title="&amp;VLOOKUP(ANY$1,CHOOSE({1,2},Timeseries[code],Timeseries[name]),2,FALSE)&amp;",DtFmt=1,TmFmt=1,unit=true"),
        NA()
        )
        )
    )
    )
)</f>
        <v>#Calc</v>
      </c>
      <c r="ANZ2" s="5" t="str" cm="1">
        <f t="array" aca="1" ref="ANZ2" ca="1">IF(
    ANZ$1="", NA(),
    IF(
    ANZ$1="Date",
    DateRange(StartDate, EndDate),
    IF(
        VLOOKUP(ANZ$1, CHOOSE({1,2}, Timeseries[code], Timeseries[source]), 2, FALSE)="FactSet",
        IF(
        VLOOKUP(ANZ$1, CHOOSE({1,2}, Timeseries[code], Timeseries[source_field]), 2, FALSE)="FDS_ECON_DATA",
        _xll.FDSC("", "", "PSETCAL(SEVENDAY);FDS_ECON_DATA('" &amp;
            VLOOKUP(ANZ$1, CHOOSE({1,2}, Timeseries[code], Timeseries[source_ticker]), 2, FALSE) &amp;
            "'," &amp; StartDate &amp; "," &amp; EndDate &amp; ", D, NONE, NONE)"
        ),
        _xll.FDSC("", "", "PSETCAL(SEVENDAY);NO_REPEAT_F(SPEC_ID_DATA('" &amp;
            VLOOKUP(ANZ$1, CHOOSE({1,2}, Timeseries[code], Timeseries[source_ticker]), 2, FALSE) &amp;
            ":" &amp; VLOOKUP(ANZ$1, CHOOSE({1,2}, Timeseries[code], Timeseries[source_field]), 2, FALSE) &amp;
            "','" &amp; StartDate &amp; "','" &amp; EndDate &amp; "', D, NONE, NONE,2))"
        )
        ),
        IF(
        VLOOKUP(ANZ$1, CHOOSE({1,2}, Timeseries[code], Timeseries[source]), 2, FALSE)="Bloomberg",
        BDH(
            VLOOKUP(ANZ$1, CHOOSE({1,2}, Timeseries[code],Timeseries[source_ticker]), 2, FALSE),
            VLOOKUP(ANZ$1, CHOOSE({1,2}, Timeseries[code],Timeseries[source_field]), 2, FALSE),
            StartDate, EndDate, "SORT","FALSE", "DTS","FALSE", "DAYS","C", "FILL","B"
        ),
        IF(
        VLOOKUP(ANZ$1, CHOOSE({1,2}, Timeseries[code], Timeseries[source]), 2, FALSE)="Infomax",
        _xll.IMDH(VLOOKUP(ANZ$1,CHOOSE({1,2},Timeseries[code],Timeseries[asset_class]),2,FALSE),
        VLOOKUP(ANZ$1,CHOOSE({1,2},Timeseries[code],Timeseries[source_ticker]),2,FALSE),
        VLOOKUP(ANZ$1,CHOOSE({1,2},Timeseries[code],Timeseries[source_field]),2,FALSE),
        StartDate+2,EndDate+2,9999,
        "Per=일,sort=A,real=false,Bizday=12,Quote=종가,ROUND=9,Pos=20,Orient=V,Title="&amp;VLOOKUP(ANZ$1,CHOOSE({1,2},Timeseries[code],Timeseries[name]),2,FALSE)&amp;",DtFmt=1,TmFmt=1,unit=true"),
        NA()
        )
        )
    )
    )
)</f>
        <v>#Calc</v>
      </c>
      <c r="AOA2" s="5" t="str" cm="1">
        <f t="array" aca="1" ref="AOA2" ca="1">IF(
    AOA$1="", NA(),
    IF(
    AOA$1="Date",
    DateRange(StartDate, EndDate),
    IF(
        VLOOKUP(AOA$1, CHOOSE({1,2}, Timeseries[code], Timeseries[source]), 2, FALSE)="FactSet",
        IF(
        VLOOKUP(AOA$1, CHOOSE({1,2}, Timeseries[code], Timeseries[source_field]), 2, FALSE)="FDS_ECON_DATA",
        _xll.FDSC("", "", "PSETCAL(SEVENDAY);FDS_ECON_DATA('" &amp;
            VLOOKUP(AOA$1, CHOOSE({1,2}, Timeseries[code], Timeseries[source_ticker]), 2, FALSE) &amp;
            "'," &amp; StartDate &amp; "," &amp; EndDate &amp; ", D, NONE, NONE)"
        ),
        _xll.FDSC("", "", "PSETCAL(SEVENDAY);NO_REPEAT_F(SPEC_ID_DATA('" &amp;
            VLOOKUP(AOA$1, CHOOSE({1,2}, Timeseries[code], Timeseries[source_ticker]), 2, FALSE) &amp;
            ":" &amp; VLOOKUP(AOA$1, CHOOSE({1,2}, Timeseries[code], Timeseries[source_field]), 2, FALSE) &amp;
            "','" &amp; StartDate &amp; "','" &amp; EndDate &amp; "', D, NONE, NONE,2))"
        )
        ),
        IF(
        VLOOKUP(AOA$1, CHOOSE({1,2}, Timeseries[code], Timeseries[source]), 2, FALSE)="Bloomberg",
        BDH(
            VLOOKUP(AOA$1, CHOOSE({1,2}, Timeseries[code],Timeseries[source_ticker]), 2, FALSE),
            VLOOKUP(AOA$1, CHOOSE({1,2}, Timeseries[code],Timeseries[source_field]), 2, FALSE),
            StartDate, EndDate, "SORT","FALSE", "DTS","FALSE", "DAYS","C", "FILL","B"
        ),
        IF(
        VLOOKUP(AOA$1, CHOOSE({1,2}, Timeseries[code], Timeseries[source]), 2, FALSE)="Infomax",
        _xll.IMDH(VLOOKUP(AOA$1,CHOOSE({1,2},Timeseries[code],Timeseries[asset_class]),2,FALSE),
        VLOOKUP(AOA$1,CHOOSE({1,2},Timeseries[code],Timeseries[source_ticker]),2,FALSE),
        VLOOKUP(AOA$1,CHOOSE({1,2},Timeseries[code],Timeseries[source_field]),2,FALSE),
        StartDate+2,EndDate+2,9999,
        "Per=일,sort=A,real=false,Bizday=12,Quote=종가,ROUND=9,Pos=20,Orient=V,Title="&amp;VLOOKUP(AOA$1,CHOOSE({1,2},Timeseries[code],Timeseries[name]),2,FALSE)&amp;",DtFmt=1,TmFmt=1,unit=true"),
        NA()
        )
        )
    )
    )
)</f>
        <v>#Calc</v>
      </c>
      <c r="AOB2" s="5" t="str" cm="1">
        <f t="array" aca="1" ref="AOB2" ca="1">IF(
    AOB$1="", NA(),
    IF(
    AOB$1="Date",
    DateRange(StartDate, EndDate),
    IF(
        VLOOKUP(AOB$1, CHOOSE({1,2}, Timeseries[code], Timeseries[source]), 2, FALSE)="FactSet",
        IF(
        VLOOKUP(AOB$1, CHOOSE({1,2}, Timeseries[code], Timeseries[source_field]), 2, FALSE)="FDS_ECON_DATA",
        _xll.FDSC("", "", "PSETCAL(SEVENDAY);FDS_ECON_DATA('" &amp;
            VLOOKUP(AOB$1, CHOOSE({1,2}, Timeseries[code], Timeseries[source_ticker]), 2, FALSE) &amp;
            "'," &amp; StartDate &amp; "," &amp; EndDate &amp; ", D, NONE, NONE)"
        ),
        _xll.FDSC("", "", "PSETCAL(SEVENDAY);NO_REPEAT_F(SPEC_ID_DATA('" &amp;
            VLOOKUP(AOB$1, CHOOSE({1,2}, Timeseries[code], Timeseries[source_ticker]), 2, FALSE) &amp;
            ":" &amp; VLOOKUP(AOB$1, CHOOSE({1,2}, Timeseries[code], Timeseries[source_field]), 2, FALSE) &amp;
            "','" &amp; StartDate &amp; "','" &amp; EndDate &amp; "', D, NONE, NONE,2))"
        )
        ),
        IF(
        VLOOKUP(AOB$1, CHOOSE({1,2}, Timeseries[code], Timeseries[source]), 2, FALSE)="Bloomberg",
        BDH(
            VLOOKUP(AOB$1, CHOOSE({1,2}, Timeseries[code],Timeseries[source_ticker]), 2, FALSE),
            VLOOKUP(AOB$1, CHOOSE({1,2}, Timeseries[code],Timeseries[source_field]), 2, FALSE),
            StartDate, EndDate, "SORT","FALSE", "DTS","FALSE", "DAYS","C", "FILL","B"
        ),
        IF(
        VLOOKUP(AOB$1, CHOOSE({1,2}, Timeseries[code], Timeseries[source]), 2, FALSE)="Infomax",
        _xll.IMDH(VLOOKUP(AOB$1,CHOOSE({1,2},Timeseries[code],Timeseries[asset_class]),2,FALSE),
        VLOOKUP(AOB$1,CHOOSE({1,2},Timeseries[code],Timeseries[source_ticker]),2,FALSE),
        VLOOKUP(AOB$1,CHOOSE({1,2},Timeseries[code],Timeseries[source_field]),2,FALSE),
        StartDate+2,EndDate+2,9999,
        "Per=일,sort=A,real=false,Bizday=12,Quote=종가,ROUND=9,Pos=20,Orient=V,Title="&amp;VLOOKUP(AOB$1,CHOOSE({1,2},Timeseries[code],Timeseries[name]),2,FALSE)&amp;",DtFmt=1,TmFmt=1,unit=true"),
        NA()
        )
        )
    )
    )
)</f>
        <v>#Calc</v>
      </c>
      <c r="AOC2" s="5" t="str" cm="1">
        <f t="array" aca="1" ref="AOC2" ca="1">IF(
    AOC$1="", NA(),
    IF(
    AOC$1="Date",
    DateRange(StartDate, EndDate),
    IF(
        VLOOKUP(AOC$1, CHOOSE({1,2}, Timeseries[code], Timeseries[source]), 2, FALSE)="FactSet",
        IF(
        VLOOKUP(AOC$1, CHOOSE({1,2}, Timeseries[code], Timeseries[source_field]), 2, FALSE)="FDS_ECON_DATA",
        _xll.FDSC("", "", "PSETCAL(SEVENDAY);FDS_ECON_DATA('" &amp;
            VLOOKUP(AOC$1, CHOOSE({1,2}, Timeseries[code], Timeseries[source_ticker]), 2, FALSE) &amp;
            "'," &amp; StartDate &amp; "," &amp; EndDate &amp; ", D, NONE, NONE)"
        ),
        _xll.FDSC("", "", "PSETCAL(SEVENDAY);NO_REPEAT_F(SPEC_ID_DATA('" &amp;
            VLOOKUP(AOC$1, CHOOSE({1,2}, Timeseries[code], Timeseries[source_ticker]), 2, FALSE) &amp;
            ":" &amp; VLOOKUP(AOC$1, CHOOSE({1,2}, Timeseries[code], Timeseries[source_field]), 2, FALSE) &amp;
            "','" &amp; StartDate &amp; "','" &amp; EndDate &amp; "', D, NONE, NONE,2))"
        )
        ),
        IF(
        VLOOKUP(AOC$1, CHOOSE({1,2}, Timeseries[code], Timeseries[source]), 2, FALSE)="Bloomberg",
        BDH(
            VLOOKUP(AOC$1, CHOOSE({1,2}, Timeseries[code],Timeseries[source_ticker]), 2, FALSE),
            VLOOKUP(AOC$1, CHOOSE({1,2}, Timeseries[code],Timeseries[source_field]), 2, FALSE),
            StartDate, EndDate, "SORT","FALSE", "DTS","FALSE", "DAYS","C", "FILL","B"
        ),
        IF(
        VLOOKUP(AOC$1, CHOOSE({1,2}, Timeseries[code], Timeseries[source]), 2, FALSE)="Infomax",
        _xll.IMDH(VLOOKUP(AOC$1,CHOOSE({1,2},Timeseries[code],Timeseries[asset_class]),2,FALSE),
        VLOOKUP(AOC$1,CHOOSE({1,2},Timeseries[code],Timeseries[source_ticker]),2,FALSE),
        VLOOKUP(AOC$1,CHOOSE({1,2},Timeseries[code],Timeseries[source_field]),2,FALSE),
        StartDate+2,EndDate+2,9999,
        "Per=일,sort=A,real=false,Bizday=12,Quote=종가,ROUND=9,Pos=20,Orient=V,Title="&amp;VLOOKUP(AOC$1,CHOOSE({1,2},Timeseries[code],Timeseries[name]),2,FALSE)&amp;",DtFmt=1,TmFmt=1,unit=true"),
        NA()
        )
        )
    )
    )
)</f>
        <v>#Calc</v>
      </c>
      <c r="AOD2" s="5" t="str" cm="1">
        <f t="array" aca="1" ref="AOD2" ca="1">IF(
    AOD$1="", NA(),
    IF(
    AOD$1="Date",
    DateRange(StartDate, EndDate),
    IF(
        VLOOKUP(AOD$1, CHOOSE({1,2}, Timeseries[code], Timeseries[source]), 2, FALSE)="FactSet",
        IF(
        VLOOKUP(AOD$1, CHOOSE({1,2}, Timeseries[code], Timeseries[source_field]), 2, FALSE)="FDS_ECON_DATA",
        _xll.FDSC("", "", "PSETCAL(SEVENDAY);FDS_ECON_DATA('" &amp;
            VLOOKUP(AOD$1, CHOOSE({1,2}, Timeseries[code], Timeseries[source_ticker]), 2, FALSE) &amp;
            "'," &amp; StartDate &amp; "," &amp; EndDate &amp; ", D, NONE, NONE)"
        ),
        _xll.FDSC("", "", "PSETCAL(SEVENDAY);NO_REPEAT_F(SPEC_ID_DATA('" &amp;
            VLOOKUP(AOD$1, CHOOSE({1,2}, Timeseries[code], Timeseries[source_ticker]), 2, FALSE) &amp;
            ":" &amp; VLOOKUP(AOD$1, CHOOSE({1,2}, Timeseries[code], Timeseries[source_field]), 2, FALSE) &amp;
            "','" &amp; StartDate &amp; "','" &amp; EndDate &amp; "', D, NONE, NONE,2))"
        )
        ),
        IF(
        VLOOKUP(AOD$1, CHOOSE({1,2}, Timeseries[code], Timeseries[source]), 2, FALSE)="Bloomberg",
        BDH(
            VLOOKUP(AOD$1, CHOOSE({1,2}, Timeseries[code],Timeseries[source_ticker]), 2, FALSE),
            VLOOKUP(AOD$1, CHOOSE({1,2}, Timeseries[code],Timeseries[source_field]), 2, FALSE),
            StartDate, EndDate, "SORT","FALSE", "DTS","FALSE", "DAYS","C", "FILL","B"
        ),
        IF(
        VLOOKUP(AOD$1, CHOOSE({1,2}, Timeseries[code], Timeseries[source]), 2, FALSE)="Infomax",
        _xll.IMDH(VLOOKUP(AOD$1,CHOOSE({1,2},Timeseries[code],Timeseries[asset_class]),2,FALSE),
        VLOOKUP(AOD$1,CHOOSE({1,2},Timeseries[code],Timeseries[source_ticker]),2,FALSE),
        VLOOKUP(AOD$1,CHOOSE({1,2},Timeseries[code],Timeseries[source_field]),2,FALSE),
        StartDate+2,EndDate+2,9999,
        "Per=일,sort=A,real=false,Bizday=12,Quote=종가,ROUND=9,Pos=20,Orient=V,Title="&amp;VLOOKUP(AOD$1,CHOOSE({1,2},Timeseries[code],Timeseries[name]),2,FALSE)&amp;",DtFmt=1,TmFmt=1,unit=true"),
        NA()
        )
        )
    )
    )
)</f>
        <v>#Calc</v>
      </c>
      <c r="AOE2" s="5" t="str" cm="1">
        <f t="array" aca="1" ref="AOE2" ca="1">IF(
    AOE$1="", NA(),
    IF(
    AOE$1="Date",
    DateRange(StartDate, EndDate),
    IF(
        VLOOKUP(AOE$1, CHOOSE({1,2}, Timeseries[code], Timeseries[source]), 2, FALSE)="FactSet",
        IF(
        VLOOKUP(AOE$1, CHOOSE({1,2}, Timeseries[code], Timeseries[source_field]), 2, FALSE)="FDS_ECON_DATA",
        _xll.FDSC("", "", "PSETCAL(SEVENDAY);FDS_ECON_DATA('" &amp;
            VLOOKUP(AOE$1, CHOOSE({1,2}, Timeseries[code], Timeseries[source_ticker]), 2, FALSE) &amp;
            "'," &amp; StartDate &amp; "," &amp; EndDate &amp; ", D, NONE, NONE)"
        ),
        _xll.FDSC("", "", "PSETCAL(SEVENDAY);NO_REPEAT_F(SPEC_ID_DATA('" &amp;
            VLOOKUP(AOE$1, CHOOSE({1,2}, Timeseries[code], Timeseries[source_ticker]), 2, FALSE) &amp;
            ":" &amp; VLOOKUP(AOE$1, CHOOSE({1,2}, Timeseries[code], Timeseries[source_field]), 2, FALSE) &amp;
            "','" &amp; StartDate &amp; "','" &amp; EndDate &amp; "', D, NONE, NONE,2))"
        )
        ),
        IF(
        VLOOKUP(AOE$1, CHOOSE({1,2}, Timeseries[code], Timeseries[source]), 2, FALSE)="Bloomberg",
        BDH(
            VLOOKUP(AOE$1, CHOOSE({1,2}, Timeseries[code],Timeseries[source_ticker]), 2, FALSE),
            VLOOKUP(AOE$1, CHOOSE({1,2}, Timeseries[code],Timeseries[source_field]), 2, FALSE),
            StartDate, EndDate, "SORT","FALSE", "DTS","FALSE", "DAYS","C", "FILL","B"
        ),
        IF(
        VLOOKUP(AOE$1, CHOOSE({1,2}, Timeseries[code], Timeseries[source]), 2, FALSE)="Infomax",
        _xll.IMDH(VLOOKUP(AOE$1,CHOOSE({1,2},Timeseries[code],Timeseries[asset_class]),2,FALSE),
        VLOOKUP(AOE$1,CHOOSE({1,2},Timeseries[code],Timeseries[source_ticker]),2,FALSE),
        VLOOKUP(AOE$1,CHOOSE({1,2},Timeseries[code],Timeseries[source_field]),2,FALSE),
        StartDate+2,EndDate+2,9999,
        "Per=일,sort=A,real=false,Bizday=12,Quote=종가,ROUND=9,Pos=20,Orient=V,Title="&amp;VLOOKUP(AOE$1,CHOOSE({1,2},Timeseries[code],Timeseries[name]),2,FALSE)&amp;",DtFmt=1,TmFmt=1,unit=true"),
        NA()
        )
        )
    )
    )
)</f>
        <v>#Calc</v>
      </c>
      <c r="AOF2" s="5" t="str" cm="1">
        <f t="array" aca="1" ref="AOF2" ca="1">IF(
    AOF$1="", NA(),
    IF(
    AOF$1="Date",
    DateRange(StartDate, EndDate),
    IF(
        VLOOKUP(AOF$1, CHOOSE({1,2}, Timeseries[code], Timeseries[source]), 2, FALSE)="FactSet",
        IF(
        VLOOKUP(AOF$1, CHOOSE({1,2}, Timeseries[code], Timeseries[source_field]), 2, FALSE)="FDS_ECON_DATA",
        _xll.FDSC("", "", "PSETCAL(SEVENDAY);FDS_ECON_DATA('" &amp;
            VLOOKUP(AOF$1, CHOOSE({1,2}, Timeseries[code], Timeseries[source_ticker]), 2, FALSE) &amp;
            "'," &amp; StartDate &amp; "," &amp; EndDate &amp; ", D, NONE, NONE)"
        ),
        _xll.FDSC("", "", "PSETCAL(SEVENDAY);NO_REPEAT_F(SPEC_ID_DATA('" &amp;
            VLOOKUP(AOF$1, CHOOSE({1,2}, Timeseries[code], Timeseries[source_ticker]), 2, FALSE) &amp;
            ":" &amp; VLOOKUP(AOF$1, CHOOSE({1,2}, Timeseries[code], Timeseries[source_field]), 2, FALSE) &amp;
            "','" &amp; StartDate &amp; "','" &amp; EndDate &amp; "', D, NONE, NONE,2))"
        )
        ),
        IF(
        VLOOKUP(AOF$1, CHOOSE({1,2}, Timeseries[code], Timeseries[source]), 2, FALSE)="Bloomberg",
        BDH(
            VLOOKUP(AOF$1, CHOOSE({1,2}, Timeseries[code],Timeseries[source_ticker]), 2, FALSE),
            VLOOKUP(AOF$1, CHOOSE({1,2}, Timeseries[code],Timeseries[source_field]), 2, FALSE),
            StartDate, EndDate, "SORT","FALSE", "DTS","FALSE", "DAYS","C", "FILL","B"
        ),
        IF(
        VLOOKUP(AOF$1, CHOOSE({1,2}, Timeseries[code], Timeseries[source]), 2, FALSE)="Infomax",
        _xll.IMDH(VLOOKUP(AOF$1,CHOOSE({1,2},Timeseries[code],Timeseries[asset_class]),2,FALSE),
        VLOOKUP(AOF$1,CHOOSE({1,2},Timeseries[code],Timeseries[source_ticker]),2,FALSE),
        VLOOKUP(AOF$1,CHOOSE({1,2},Timeseries[code],Timeseries[source_field]),2,FALSE),
        StartDate+2,EndDate+2,9999,
        "Per=일,sort=A,real=false,Bizday=12,Quote=종가,ROUND=9,Pos=20,Orient=V,Title="&amp;VLOOKUP(AOF$1,CHOOSE({1,2},Timeseries[code],Timeseries[name]),2,FALSE)&amp;",DtFmt=1,TmFmt=1,unit=true"),
        NA()
        )
        )
    )
    )
)</f>
        <v>#Calc</v>
      </c>
      <c r="AOG2" s="5" t="str" cm="1">
        <f t="array" aca="1" ref="AOG2" ca="1">IF(
    AOG$1="", NA(),
    IF(
    AOG$1="Date",
    DateRange(StartDate, EndDate),
    IF(
        VLOOKUP(AOG$1, CHOOSE({1,2}, Timeseries[code], Timeseries[source]), 2, FALSE)="FactSet",
        IF(
        VLOOKUP(AOG$1, CHOOSE({1,2}, Timeseries[code], Timeseries[source_field]), 2, FALSE)="FDS_ECON_DATA",
        _xll.FDSC("", "", "PSETCAL(SEVENDAY);FDS_ECON_DATA('" &amp;
            VLOOKUP(AOG$1, CHOOSE({1,2}, Timeseries[code], Timeseries[source_ticker]), 2, FALSE) &amp;
            "'," &amp; StartDate &amp; "," &amp; EndDate &amp; ", D, NONE, NONE)"
        ),
        _xll.FDSC("", "", "PSETCAL(SEVENDAY);NO_REPEAT_F(SPEC_ID_DATA('" &amp;
            VLOOKUP(AOG$1, CHOOSE({1,2}, Timeseries[code], Timeseries[source_ticker]), 2, FALSE) &amp;
            ":" &amp; VLOOKUP(AOG$1, CHOOSE({1,2}, Timeseries[code], Timeseries[source_field]), 2, FALSE) &amp;
            "','" &amp; StartDate &amp; "','" &amp; EndDate &amp; "', D, NONE, NONE,2))"
        )
        ),
        IF(
        VLOOKUP(AOG$1, CHOOSE({1,2}, Timeseries[code], Timeseries[source]), 2, FALSE)="Bloomberg",
        BDH(
            VLOOKUP(AOG$1, CHOOSE({1,2}, Timeseries[code],Timeseries[source_ticker]), 2, FALSE),
            VLOOKUP(AOG$1, CHOOSE({1,2}, Timeseries[code],Timeseries[source_field]), 2, FALSE),
            StartDate, EndDate, "SORT","FALSE", "DTS","FALSE", "DAYS","C", "FILL","B"
        ),
        IF(
        VLOOKUP(AOG$1, CHOOSE({1,2}, Timeseries[code], Timeseries[source]), 2, FALSE)="Infomax",
        _xll.IMDH(VLOOKUP(AOG$1,CHOOSE({1,2},Timeseries[code],Timeseries[asset_class]),2,FALSE),
        VLOOKUP(AOG$1,CHOOSE({1,2},Timeseries[code],Timeseries[source_ticker]),2,FALSE),
        VLOOKUP(AOG$1,CHOOSE({1,2},Timeseries[code],Timeseries[source_field]),2,FALSE),
        StartDate+2,EndDate+2,9999,
        "Per=일,sort=A,real=false,Bizday=12,Quote=종가,ROUND=9,Pos=20,Orient=V,Title="&amp;VLOOKUP(AOG$1,CHOOSE({1,2},Timeseries[code],Timeseries[name]),2,FALSE)&amp;",DtFmt=1,TmFmt=1,unit=true"),
        NA()
        )
        )
    )
    )
)</f>
        <v>#Calc</v>
      </c>
      <c r="AOH2" s="5" t="str" cm="1">
        <f t="array" aca="1" ref="AOH2" ca="1">IF(
    AOH$1="", NA(),
    IF(
    AOH$1="Date",
    DateRange(StartDate, EndDate),
    IF(
        VLOOKUP(AOH$1, CHOOSE({1,2}, Timeseries[code], Timeseries[source]), 2, FALSE)="FactSet",
        IF(
        VLOOKUP(AOH$1, CHOOSE({1,2}, Timeseries[code], Timeseries[source_field]), 2, FALSE)="FDS_ECON_DATA",
        _xll.FDSC("", "", "PSETCAL(SEVENDAY);FDS_ECON_DATA('" &amp;
            VLOOKUP(AOH$1, CHOOSE({1,2}, Timeseries[code], Timeseries[source_ticker]), 2, FALSE) &amp;
            "'," &amp; StartDate &amp; "," &amp; EndDate &amp; ", D, NONE, NONE)"
        ),
        _xll.FDSC("", "", "PSETCAL(SEVENDAY);NO_REPEAT_F(SPEC_ID_DATA('" &amp;
            VLOOKUP(AOH$1, CHOOSE({1,2}, Timeseries[code], Timeseries[source_ticker]), 2, FALSE) &amp;
            ":" &amp; VLOOKUP(AOH$1, CHOOSE({1,2}, Timeseries[code], Timeseries[source_field]), 2, FALSE) &amp;
            "','" &amp; StartDate &amp; "','" &amp; EndDate &amp; "', D, NONE, NONE,2))"
        )
        ),
        IF(
        VLOOKUP(AOH$1, CHOOSE({1,2}, Timeseries[code], Timeseries[source]), 2, FALSE)="Bloomberg",
        BDH(
            VLOOKUP(AOH$1, CHOOSE({1,2}, Timeseries[code],Timeseries[source_ticker]), 2, FALSE),
            VLOOKUP(AOH$1, CHOOSE({1,2}, Timeseries[code],Timeseries[source_field]), 2, FALSE),
            StartDate, EndDate, "SORT","FALSE", "DTS","FALSE", "DAYS","C", "FILL","B"
        ),
        IF(
        VLOOKUP(AOH$1, CHOOSE({1,2}, Timeseries[code], Timeseries[source]), 2, FALSE)="Infomax",
        _xll.IMDH(VLOOKUP(AOH$1,CHOOSE({1,2},Timeseries[code],Timeseries[asset_class]),2,FALSE),
        VLOOKUP(AOH$1,CHOOSE({1,2},Timeseries[code],Timeseries[source_ticker]),2,FALSE),
        VLOOKUP(AOH$1,CHOOSE({1,2},Timeseries[code],Timeseries[source_field]),2,FALSE),
        StartDate+2,EndDate+2,9999,
        "Per=일,sort=A,real=false,Bizday=12,Quote=종가,ROUND=9,Pos=20,Orient=V,Title="&amp;VLOOKUP(AOH$1,CHOOSE({1,2},Timeseries[code],Timeseries[name]),2,FALSE)&amp;",DtFmt=1,TmFmt=1,unit=true"),
        NA()
        )
        )
    )
    )
)</f>
        <v>#Calc</v>
      </c>
      <c r="AOI2" s="5" t="str" cm="1">
        <f t="array" aca="1" ref="AOI2" ca="1">IF(
    AOI$1="", NA(),
    IF(
    AOI$1="Date",
    DateRange(StartDate, EndDate),
    IF(
        VLOOKUP(AOI$1, CHOOSE({1,2}, Timeseries[code], Timeseries[source]), 2, FALSE)="FactSet",
        IF(
        VLOOKUP(AOI$1, CHOOSE({1,2}, Timeseries[code], Timeseries[source_field]), 2, FALSE)="FDS_ECON_DATA",
        _xll.FDSC("", "", "PSETCAL(SEVENDAY);FDS_ECON_DATA('" &amp;
            VLOOKUP(AOI$1, CHOOSE({1,2}, Timeseries[code], Timeseries[source_ticker]), 2, FALSE) &amp;
            "'," &amp; StartDate &amp; "," &amp; EndDate &amp; ", D, NONE, NONE)"
        ),
        _xll.FDSC("", "", "PSETCAL(SEVENDAY);NO_REPEAT_F(SPEC_ID_DATA('" &amp;
            VLOOKUP(AOI$1, CHOOSE({1,2}, Timeseries[code], Timeseries[source_ticker]), 2, FALSE) &amp;
            ":" &amp; VLOOKUP(AOI$1, CHOOSE({1,2}, Timeseries[code], Timeseries[source_field]), 2, FALSE) &amp;
            "','" &amp; StartDate &amp; "','" &amp; EndDate &amp; "', D, NONE, NONE,2))"
        )
        ),
        IF(
        VLOOKUP(AOI$1, CHOOSE({1,2}, Timeseries[code], Timeseries[source]), 2, FALSE)="Bloomberg",
        BDH(
            VLOOKUP(AOI$1, CHOOSE({1,2}, Timeseries[code],Timeseries[source_ticker]), 2, FALSE),
            VLOOKUP(AOI$1, CHOOSE({1,2}, Timeseries[code],Timeseries[source_field]), 2, FALSE),
            StartDate, EndDate, "SORT","FALSE", "DTS","FALSE", "DAYS","C", "FILL","B"
        ),
        IF(
        VLOOKUP(AOI$1, CHOOSE({1,2}, Timeseries[code], Timeseries[source]), 2, FALSE)="Infomax",
        _xll.IMDH(VLOOKUP(AOI$1,CHOOSE({1,2},Timeseries[code],Timeseries[asset_class]),2,FALSE),
        VLOOKUP(AOI$1,CHOOSE({1,2},Timeseries[code],Timeseries[source_ticker]),2,FALSE),
        VLOOKUP(AOI$1,CHOOSE({1,2},Timeseries[code],Timeseries[source_field]),2,FALSE),
        StartDate+2,EndDate+2,9999,
        "Per=일,sort=A,real=false,Bizday=12,Quote=종가,ROUND=9,Pos=20,Orient=V,Title="&amp;VLOOKUP(AOI$1,CHOOSE({1,2},Timeseries[code],Timeseries[name]),2,FALSE)&amp;",DtFmt=1,TmFmt=1,unit=true"),
        NA()
        )
        )
    )
    )
)</f>
        <v>#Calc</v>
      </c>
      <c r="AOJ2" s="5" t="str" cm="1">
        <f t="array" aca="1" ref="AOJ2" ca="1">IF(
    AOJ$1="", NA(),
    IF(
    AOJ$1="Date",
    DateRange(StartDate, EndDate),
    IF(
        VLOOKUP(AOJ$1, CHOOSE({1,2}, Timeseries[code], Timeseries[source]), 2, FALSE)="FactSet",
        IF(
        VLOOKUP(AOJ$1, CHOOSE({1,2}, Timeseries[code], Timeseries[source_field]), 2, FALSE)="FDS_ECON_DATA",
        _xll.FDSC("", "", "PSETCAL(SEVENDAY);FDS_ECON_DATA('" &amp;
            VLOOKUP(AOJ$1, CHOOSE({1,2}, Timeseries[code], Timeseries[source_ticker]), 2, FALSE) &amp;
            "'," &amp; StartDate &amp; "," &amp; EndDate &amp; ", D, NONE, NONE)"
        ),
        _xll.FDSC("", "", "PSETCAL(SEVENDAY);NO_REPEAT_F(SPEC_ID_DATA('" &amp;
            VLOOKUP(AOJ$1, CHOOSE({1,2}, Timeseries[code], Timeseries[source_ticker]), 2, FALSE) &amp;
            ":" &amp; VLOOKUP(AOJ$1, CHOOSE({1,2}, Timeseries[code], Timeseries[source_field]), 2, FALSE) &amp;
            "','" &amp; StartDate &amp; "','" &amp; EndDate &amp; "', D, NONE, NONE,2))"
        )
        ),
        IF(
        VLOOKUP(AOJ$1, CHOOSE({1,2}, Timeseries[code], Timeseries[source]), 2, FALSE)="Bloomberg",
        BDH(
            VLOOKUP(AOJ$1, CHOOSE({1,2}, Timeseries[code],Timeseries[source_ticker]), 2, FALSE),
            VLOOKUP(AOJ$1, CHOOSE({1,2}, Timeseries[code],Timeseries[source_field]), 2, FALSE),
            StartDate, EndDate, "SORT","FALSE", "DTS","FALSE", "DAYS","C", "FILL","B"
        ),
        IF(
        VLOOKUP(AOJ$1, CHOOSE({1,2}, Timeseries[code], Timeseries[source]), 2, FALSE)="Infomax",
        _xll.IMDH(VLOOKUP(AOJ$1,CHOOSE({1,2},Timeseries[code],Timeseries[asset_class]),2,FALSE),
        VLOOKUP(AOJ$1,CHOOSE({1,2},Timeseries[code],Timeseries[source_ticker]),2,FALSE),
        VLOOKUP(AOJ$1,CHOOSE({1,2},Timeseries[code],Timeseries[source_field]),2,FALSE),
        StartDate+2,EndDate+2,9999,
        "Per=일,sort=A,real=false,Bizday=12,Quote=종가,ROUND=9,Pos=20,Orient=V,Title="&amp;VLOOKUP(AOJ$1,CHOOSE({1,2},Timeseries[code],Timeseries[name]),2,FALSE)&amp;",DtFmt=1,TmFmt=1,unit=true"),
        NA()
        )
        )
    )
    )
)</f>
        <v>#Calc</v>
      </c>
      <c r="AOK2" s="5" t="str" cm="1">
        <f t="array" aca="1" ref="AOK2" ca="1">IF(
    AOK$1="", NA(),
    IF(
    AOK$1="Date",
    DateRange(StartDate, EndDate),
    IF(
        VLOOKUP(AOK$1, CHOOSE({1,2}, Timeseries[code], Timeseries[source]), 2, FALSE)="FactSet",
        IF(
        VLOOKUP(AOK$1, CHOOSE({1,2}, Timeseries[code], Timeseries[source_field]), 2, FALSE)="FDS_ECON_DATA",
        _xll.FDSC("", "", "PSETCAL(SEVENDAY);FDS_ECON_DATA('" &amp;
            VLOOKUP(AOK$1, CHOOSE({1,2}, Timeseries[code], Timeseries[source_ticker]), 2, FALSE) &amp;
            "'," &amp; StartDate &amp; "," &amp; EndDate &amp; ", D, NONE, NONE)"
        ),
        _xll.FDSC("", "", "PSETCAL(SEVENDAY);NO_REPEAT_F(SPEC_ID_DATA('" &amp;
            VLOOKUP(AOK$1, CHOOSE({1,2}, Timeseries[code], Timeseries[source_ticker]), 2, FALSE) &amp;
            ":" &amp; VLOOKUP(AOK$1, CHOOSE({1,2}, Timeseries[code], Timeseries[source_field]), 2, FALSE) &amp;
            "','" &amp; StartDate &amp; "','" &amp; EndDate &amp; "', D, NONE, NONE,2))"
        )
        ),
        IF(
        VLOOKUP(AOK$1, CHOOSE({1,2}, Timeseries[code], Timeseries[source]), 2, FALSE)="Bloomberg",
        BDH(
            VLOOKUP(AOK$1, CHOOSE({1,2}, Timeseries[code],Timeseries[source_ticker]), 2, FALSE),
            VLOOKUP(AOK$1, CHOOSE({1,2}, Timeseries[code],Timeseries[source_field]), 2, FALSE),
            StartDate, EndDate, "SORT","FALSE", "DTS","FALSE", "DAYS","C", "FILL","B"
        ),
        IF(
        VLOOKUP(AOK$1, CHOOSE({1,2}, Timeseries[code], Timeseries[source]), 2, FALSE)="Infomax",
        _xll.IMDH(VLOOKUP(AOK$1,CHOOSE({1,2},Timeseries[code],Timeseries[asset_class]),2,FALSE),
        VLOOKUP(AOK$1,CHOOSE({1,2},Timeseries[code],Timeseries[source_ticker]),2,FALSE),
        VLOOKUP(AOK$1,CHOOSE({1,2},Timeseries[code],Timeseries[source_field]),2,FALSE),
        StartDate+2,EndDate+2,9999,
        "Per=일,sort=A,real=false,Bizday=12,Quote=종가,ROUND=9,Pos=20,Orient=V,Title="&amp;VLOOKUP(AOK$1,CHOOSE({1,2},Timeseries[code],Timeseries[name]),2,FALSE)&amp;",DtFmt=1,TmFmt=1,unit=true"),
        NA()
        )
        )
    )
    )
)</f>
        <v>#Calc</v>
      </c>
      <c r="AOL2" s="5" t="str" cm="1">
        <f t="array" aca="1" ref="AOL2" ca="1">IF(
    AOL$1="", NA(),
    IF(
    AOL$1="Date",
    DateRange(StartDate, EndDate),
    IF(
        VLOOKUP(AOL$1, CHOOSE({1,2}, Timeseries[code], Timeseries[source]), 2, FALSE)="FactSet",
        IF(
        VLOOKUP(AOL$1, CHOOSE({1,2}, Timeseries[code], Timeseries[source_field]), 2, FALSE)="FDS_ECON_DATA",
        _xll.FDSC("", "", "PSETCAL(SEVENDAY);FDS_ECON_DATA('" &amp;
            VLOOKUP(AOL$1, CHOOSE({1,2}, Timeseries[code], Timeseries[source_ticker]), 2, FALSE) &amp;
            "'," &amp; StartDate &amp; "," &amp; EndDate &amp; ", D, NONE, NONE)"
        ),
        _xll.FDSC("", "", "PSETCAL(SEVENDAY);NO_REPEAT_F(SPEC_ID_DATA('" &amp;
            VLOOKUP(AOL$1, CHOOSE({1,2}, Timeseries[code], Timeseries[source_ticker]), 2, FALSE) &amp;
            ":" &amp; VLOOKUP(AOL$1, CHOOSE({1,2}, Timeseries[code], Timeseries[source_field]), 2, FALSE) &amp;
            "','" &amp; StartDate &amp; "','" &amp; EndDate &amp; "', D, NONE, NONE,2))"
        )
        ),
        IF(
        VLOOKUP(AOL$1, CHOOSE({1,2}, Timeseries[code], Timeseries[source]), 2, FALSE)="Bloomberg",
        BDH(
            VLOOKUP(AOL$1, CHOOSE({1,2}, Timeseries[code],Timeseries[source_ticker]), 2, FALSE),
            VLOOKUP(AOL$1, CHOOSE({1,2}, Timeseries[code],Timeseries[source_field]), 2, FALSE),
            StartDate, EndDate, "SORT","FALSE", "DTS","FALSE", "DAYS","C", "FILL","B"
        ),
        IF(
        VLOOKUP(AOL$1, CHOOSE({1,2}, Timeseries[code], Timeseries[source]), 2, FALSE)="Infomax",
        _xll.IMDH(VLOOKUP(AOL$1,CHOOSE({1,2},Timeseries[code],Timeseries[asset_class]),2,FALSE),
        VLOOKUP(AOL$1,CHOOSE({1,2},Timeseries[code],Timeseries[source_ticker]),2,FALSE),
        VLOOKUP(AOL$1,CHOOSE({1,2},Timeseries[code],Timeseries[source_field]),2,FALSE),
        StartDate+2,EndDate+2,9999,
        "Per=일,sort=A,real=false,Bizday=12,Quote=종가,ROUND=9,Pos=20,Orient=V,Title="&amp;VLOOKUP(AOL$1,CHOOSE({1,2},Timeseries[code],Timeseries[name]),2,FALSE)&amp;",DtFmt=1,TmFmt=1,unit=true"),
        NA()
        )
        )
    )
    )
)</f>
        <v>#Calc</v>
      </c>
      <c r="AOM2" s="5" t="str" cm="1">
        <f t="array" aca="1" ref="AOM2" ca="1">IF(
    AOM$1="", NA(),
    IF(
    AOM$1="Date",
    DateRange(StartDate, EndDate),
    IF(
        VLOOKUP(AOM$1, CHOOSE({1,2}, Timeseries[code], Timeseries[source]), 2, FALSE)="FactSet",
        IF(
        VLOOKUP(AOM$1, CHOOSE({1,2}, Timeseries[code], Timeseries[source_field]), 2, FALSE)="FDS_ECON_DATA",
        _xll.FDSC("", "", "PSETCAL(SEVENDAY);FDS_ECON_DATA('" &amp;
            VLOOKUP(AOM$1, CHOOSE({1,2}, Timeseries[code], Timeseries[source_ticker]), 2, FALSE) &amp;
            "'," &amp; StartDate &amp; "," &amp; EndDate &amp; ", D, NONE, NONE)"
        ),
        _xll.FDSC("", "", "PSETCAL(SEVENDAY);NO_REPEAT_F(SPEC_ID_DATA('" &amp;
            VLOOKUP(AOM$1, CHOOSE({1,2}, Timeseries[code], Timeseries[source_ticker]), 2, FALSE) &amp;
            ":" &amp; VLOOKUP(AOM$1, CHOOSE({1,2}, Timeseries[code], Timeseries[source_field]), 2, FALSE) &amp;
            "','" &amp; StartDate &amp; "','" &amp; EndDate &amp; "', D, NONE, NONE,2))"
        )
        ),
        IF(
        VLOOKUP(AOM$1, CHOOSE({1,2}, Timeseries[code], Timeseries[source]), 2, FALSE)="Bloomberg",
        BDH(
            VLOOKUP(AOM$1, CHOOSE({1,2}, Timeseries[code],Timeseries[source_ticker]), 2, FALSE),
            VLOOKUP(AOM$1, CHOOSE({1,2}, Timeseries[code],Timeseries[source_field]), 2, FALSE),
            StartDate, EndDate, "SORT","FALSE", "DTS","FALSE", "DAYS","C", "FILL","B"
        ),
        IF(
        VLOOKUP(AOM$1, CHOOSE({1,2}, Timeseries[code], Timeseries[source]), 2, FALSE)="Infomax",
        _xll.IMDH(VLOOKUP(AOM$1,CHOOSE({1,2},Timeseries[code],Timeseries[asset_class]),2,FALSE),
        VLOOKUP(AOM$1,CHOOSE({1,2},Timeseries[code],Timeseries[source_ticker]),2,FALSE),
        VLOOKUP(AOM$1,CHOOSE({1,2},Timeseries[code],Timeseries[source_field]),2,FALSE),
        StartDate+2,EndDate+2,9999,
        "Per=일,sort=A,real=false,Bizday=12,Quote=종가,ROUND=9,Pos=20,Orient=V,Title="&amp;VLOOKUP(AOM$1,CHOOSE({1,2},Timeseries[code],Timeseries[name]),2,FALSE)&amp;",DtFmt=1,TmFmt=1,unit=true"),
        NA()
        )
        )
    )
    )
)</f>
        <v>#Calc</v>
      </c>
      <c r="AON2" s="5" t="str" cm="1">
        <f t="array" aca="1" ref="AON2" ca="1">IF(
    AON$1="", NA(),
    IF(
    AON$1="Date",
    DateRange(StartDate, EndDate),
    IF(
        VLOOKUP(AON$1, CHOOSE({1,2}, Timeseries[code], Timeseries[source]), 2, FALSE)="FactSet",
        IF(
        VLOOKUP(AON$1, CHOOSE({1,2}, Timeseries[code], Timeseries[source_field]), 2, FALSE)="FDS_ECON_DATA",
        _xll.FDSC("", "", "PSETCAL(SEVENDAY);FDS_ECON_DATA('" &amp;
            VLOOKUP(AON$1, CHOOSE({1,2}, Timeseries[code], Timeseries[source_ticker]), 2, FALSE) &amp;
            "'," &amp; StartDate &amp; "," &amp; EndDate &amp; ", D, NONE, NONE)"
        ),
        _xll.FDSC("", "", "PSETCAL(SEVENDAY);NO_REPEAT_F(SPEC_ID_DATA('" &amp;
            VLOOKUP(AON$1, CHOOSE({1,2}, Timeseries[code], Timeseries[source_ticker]), 2, FALSE) &amp;
            ":" &amp; VLOOKUP(AON$1, CHOOSE({1,2}, Timeseries[code], Timeseries[source_field]), 2, FALSE) &amp;
            "','" &amp; StartDate &amp; "','" &amp; EndDate &amp; "', D, NONE, NONE,2))"
        )
        ),
        IF(
        VLOOKUP(AON$1, CHOOSE({1,2}, Timeseries[code], Timeseries[source]), 2, FALSE)="Bloomberg",
        BDH(
            VLOOKUP(AON$1, CHOOSE({1,2}, Timeseries[code],Timeseries[source_ticker]), 2, FALSE),
            VLOOKUP(AON$1, CHOOSE({1,2}, Timeseries[code],Timeseries[source_field]), 2, FALSE),
            StartDate, EndDate, "SORT","FALSE", "DTS","FALSE", "DAYS","C", "FILL","B"
        ),
        IF(
        VLOOKUP(AON$1, CHOOSE({1,2}, Timeseries[code], Timeseries[source]), 2, FALSE)="Infomax",
        _xll.IMDH(VLOOKUP(AON$1,CHOOSE({1,2},Timeseries[code],Timeseries[asset_class]),2,FALSE),
        VLOOKUP(AON$1,CHOOSE({1,2},Timeseries[code],Timeseries[source_ticker]),2,FALSE),
        VLOOKUP(AON$1,CHOOSE({1,2},Timeseries[code],Timeseries[source_field]),2,FALSE),
        StartDate+2,EndDate+2,9999,
        "Per=일,sort=A,real=false,Bizday=12,Quote=종가,ROUND=9,Pos=20,Orient=V,Title="&amp;VLOOKUP(AON$1,CHOOSE({1,2},Timeseries[code],Timeseries[name]),2,FALSE)&amp;",DtFmt=1,TmFmt=1,unit=true"),
        NA()
        )
        )
    )
    )
)</f>
        <v>#Calc</v>
      </c>
      <c r="AOO2" s="5" t="str" cm="1">
        <f t="array" aca="1" ref="AOO2" ca="1">IF(
    AOO$1="", NA(),
    IF(
    AOO$1="Date",
    DateRange(StartDate, EndDate),
    IF(
        VLOOKUP(AOO$1, CHOOSE({1,2}, Timeseries[code], Timeseries[source]), 2, FALSE)="FactSet",
        IF(
        VLOOKUP(AOO$1, CHOOSE({1,2}, Timeseries[code], Timeseries[source_field]), 2, FALSE)="FDS_ECON_DATA",
        _xll.FDSC("", "", "PSETCAL(SEVENDAY);FDS_ECON_DATA('" &amp;
            VLOOKUP(AOO$1, CHOOSE({1,2}, Timeseries[code], Timeseries[source_ticker]), 2, FALSE) &amp;
            "'," &amp; StartDate &amp; "," &amp; EndDate &amp; ", D, NONE, NONE)"
        ),
        _xll.FDSC("", "", "PSETCAL(SEVENDAY);NO_REPEAT_F(SPEC_ID_DATA('" &amp;
            VLOOKUP(AOO$1, CHOOSE({1,2}, Timeseries[code], Timeseries[source_ticker]), 2, FALSE) &amp;
            ":" &amp; VLOOKUP(AOO$1, CHOOSE({1,2}, Timeseries[code], Timeseries[source_field]), 2, FALSE) &amp;
            "','" &amp; StartDate &amp; "','" &amp; EndDate &amp; "', D, NONE, NONE,2))"
        )
        ),
        IF(
        VLOOKUP(AOO$1, CHOOSE({1,2}, Timeseries[code], Timeseries[source]), 2, FALSE)="Bloomberg",
        BDH(
            VLOOKUP(AOO$1, CHOOSE({1,2}, Timeseries[code],Timeseries[source_ticker]), 2, FALSE),
            VLOOKUP(AOO$1, CHOOSE({1,2}, Timeseries[code],Timeseries[source_field]), 2, FALSE),
            StartDate, EndDate, "SORT","FALSE", "DTS","FALSE", "DAYS","C", "FILL","B"
        ),
        IF(
        VLOOKUP(AOO$1, CHOOSE({1,2}, Timeseries[code], Timeseries[source]), 2, FALSE)="Infomax",
        _xll.IMDH(VLOOKUP(AOO$1,CHOOSE({1,2},Timeseries[code],Timeseries[asset_class]),2,FALSE),
        VLOOKUP(AOO$1,CHOOSE({1,2},Timeseries[code],Timeseries[source_ticker]),2,FALSE),
        VLOOKUP(AOO$1,CHOOSE({1,2},Timeseries[code],Timeseries[source_field]),2,FALSE),
        StartDate+2,EndDate+2,9999,
        "Per=일,sort=A,real=false,Bizday=12,Quote=종가,ROUND=9,Pos=20,Orient=V,Title="&amp;VLOOKUP(AOO$1,CHOOSE({1,2},Timeseries[code],Timeseries[name]),2,FALSE)&amp;",DtFmt=1,TmFmt=1,unit=true"),
        NA()
        )
        )
    )
    )
)</f>
        <v>#Calc</v>
      </c>
      <c r="AOP2" s="5" t="str" cm="1">
        <f t="array" aca="1" ref="AOP2" ca="1">IF(
    AOP$1="", NA(),
    IF(
    AOP$1="Date",
    DateRange(StartDate, EndDate),
    IF(
        VLOOKUP(AOP$1, CHOOSE({1,2}, Timeseries[code], Timeseries[source]), 2, FALSE)="FactSet",
        IF(
        VLOOKUP(AOP$1, CHOOSE({1,2}, Timeseries[code], Timeseries[source_field]), 2, FALSE)="FDS_ECON_DATA",
        _xll.FDSC("", "", "PSETCAL(SEVENDAY);FDS_ECON_DATA('" &amp;
            VLOOKUP(AOP$1, CHOOSE({1,2}, Timeseries[code], Timeseries[source_ticker]), 2, FALSE) &amp;
            "'," &amp; StartDate &amp; "," &amp; EndDate &amp; ", D, NONE, NONE)"
        ),
        _xll.FDSC("", "", "PSETCAL(SEVENDAY);NO_REPEAT_F(SPEC_ID_DATA('" &amp;
            VLOOKUP(AOP$1, CHOOSE({1,2}, Timeseries[code], Timeseries[source_ticker]), 2, FALSE) &amp;
            ":" &amp; VLOOKUP(AOP$1, CHOOSE({1,2}, Timeseries[code], Timeseries[source_field]), 2, FALSE) &amp;
            "','" &amp; StartDate &amp; "','" &amp; EndDate &amp; "', D, NONE, NONE,2))"
        )
        ),
        IF(
        VLOOKUP(AOP$1, CHOOSE({1,2}, Timeseries[code], Timeseries[source]), 2, FALSE)="Bloomberg",
        BDH(
            VLOOKUP(AOP$1, CHOOSE({1,2}, Timeseries[code],Timeseries[source_ticker]), 2, FALSE),
            VLOOKUP(AOP$1, CHOOSE({1,2}, Timeseries[code],Timeseries[source_field]), 2, FALSE),
            StartDate, EndDate, "SORT","FALSE", "DTS","FALSE", "DAYS","C", "FILL","B"
        ),
        IF(
        VLOOKUP(AOP$1, CHOOSE({1,2}, Timeseries[code], Timeseries[source]), 2, FALSE)="Infomax",
        _xll.IMDH(VLOOKUP(AOP$1,CHOOSE({1,2},Timeseries[code],Timeseries[asset_class]),2,FALSE),
        VLOOKUP(AOP$1,CHOOSE({1,2},Timeseries[code],Timeseries[source_ticker]),2,FALSE),
        VLOOKUP(AOP$1,CHOOSE({1,2},Timeseries[code],Timeseries[source_field]),2,FALSE),
        StartDate+2,EndDate+2,9999,
        "Per=일,sort=A,real=false,Bizday=12,Quote=종가,ROUND=9,Pos=20,Orient=V,Title="&amp;VLOOKUP(AOP$1,CHOOSE({1,2},Timeseries[code],Timeseries[name]),2,FALSE)&amp;",DtFmt=1,TmFmt=1,unit=true"),
        NA()
        )
        )
    )
    )
)</f>
        <v>#Calc</v>
      </c>
      <c r="AOQ2" s="5" t="str" cm="1">
        <f t="array" aca="1" ref="AOQ2" ca="1">IF(
    AOQ$1="", NA(),
    IF(
    AOQ$1="Date",
    DateRange(StartDate, EndDate),
    IF(
        VLOOKUP(AOQ$1, CHOOSE({1,2}, Timeseries[code], Timeseries[source]), 2, FALSE)="FactSet",
        IF(
        VLOOKUP(AOQ$1, CHOOSE({1,2}, Timeseries[code], Timeseries[source_field]), 2, FALSE)="FDS_ECON_DATA",
        _xll.FDSC("", "", "PSETCAL(SEVENDAY);FDS_ECON_DATA('" &amp;
            VLOOKUP(AOQ$1, CHOOSE({1,2}, Timeseries[code], Timeseries[source_ticker]), 2, FALSE) &amp;
            "'," &amp; StartDate &amp; "," &amp; EndDate &amp; ", D, NONE, NONE)"
        ),
        _xll.FDSC("", "", "PSETCAL(SEVENDAY);NO_REPEAT_F(SPEC_ID_DATA('" &amp;
            VLOOKUP(AOQ$1, CHOOSE({1,2}, Timeseries[code], Timeseries[source_ticker]), 2, FALSE) &amp;
            ":" &amp; VLOOKUP(AOQ$1, CHOOSE({1,2}, Timeseries[code], Timeseries[source_field]), 2, FALSE) &amp;
            "','" &amp; StartDate &amp; "','" &amp; EndDate &amp; "', D, NONE, NONE,2))"
        )
        ),
        IF(
        VLOOKUP(AOQ$1, CHOOSE({1,2}, Timeseries[code], Timeseries[source]), 2, FALSE)="Bloomberg",
        BDH(
            VLOOKUP(AOQ$1, CHOOSE({1,2}, Timeseries[code],Timeseries[source_ticker]), 2, FALSE),
            VLOOKUP(AOQ$1, CHOOSE({1,2}, Timeseries[code],Timeseries[source_field]), 2, FALSE),
            StartDate, EndDate, "SORT","FALSE", "DTS","FALSE", "DAYS","C", "FILL","B"
        ),
        IF(
        VLOOKUP(AOQ$1, CHOOSE({1,2}, Timeseries[code], Timeseries[source]), 2, FALSE)="Infomax",
        _xll.IMDH(VLOOKUP(AOQ$1,CHOOSE({1,2},Timeseries[code],Timeseries[asset_class]),2,FALSE),
        VLOOKUP(AOQ$1,CHOOSE({1,2},Timeseries[code],Timeseries[source_ticker]),2,FALSE),
        VLOOKUP(AOQ$1,CHOOSE({1,2},Timeseries[code],Timeseries[source_field]),2,FALSE),
        StartDate+2,EndDate+2,9999,
        "Per=일,sort=A,real=false,Bizday=12,Quote=종가,ROUND=9,Pos=20,Orient=V,Title="&amp;VLOOKUP(AOQ$1,CHOOSE({1,2},Timeseries[code],Timeseries[name]),2,FALSE)&amp;",DtFmt=1,TmFmt=1,unit=true"),
        NA()
        )
        )
    )
    )
)</f>
        <v>#Calc</v>
      </c>
      <c r="AOR2" s="5" t="str" cm="1">
        <f t="array" aca="1" ref="AOR2" ca="1">IF(
    AOR$1="", NA(),
    IF(
    AOR$1="Date",
    DateRange(StartDate, EndDate),
    IF(
        VLOOKUP(AOR$1, CHOOSE({1,2}, Timeseries[code], Timeseries[source]), 2, FALSE)="FactSet",
        IF(
        VLOOKUP(AOR$1, CHOOSE({1,2}, Timeseries[code], Timeseries[source_field]), 2, FALSE)="FDS_ECON_DATA",
        _xll.FDSC("", "", "PSETCAL(SEVENDAY);FDS_ECON_DATA('" &amp;
            VLOOKUP(AOR$1, CHOOSE({1,2}, Timeseries[code], Timeseries[source_ticker]), 2, FALSE) &amp;
            "'," &amp; StartDate &amp; "," &amp; EndDate &amp; ", D, NONE, NONE)"
        ),
        _xll.FDSC("", "", "PSETCAL(SEVENDAY);NO_REPEAT_F(SPEC_ID_DATA('" &amp;
            VLOOKUP(AOR$1, CHOOSE({1,2}, Timeseries[code], Timeseries[source_ticker]), 2, FALSE) &amp;
            ":" &amp; VLOOKUP(AOR$1, CHOOSE({1,2}, Timeseries[code], Timeseries[source_field]), 2, FALSE) &amp;
            "','" &amp; StartDate &amp; "','" &amp; EndDate &amp; "', D, NONE, NONE,2))"
        )
        ),
        IF(
        VLOOKUP(AOR$1, CHOOSE({1,2}, Timeseries[code], Timeseries[source]), 2, FALSE)="Bloomberg",
        BDH(
            VLOOKUP(AOR$1, CHOOSE({1,2}, Timeseries[code],Timeseries[source_ticker]), 2, FALSE),
            VLOOKUP(AOR$1, CHOOSE({1,2}, Timeseries[code],Timeseries[source_field]), 2, FALSE),
            StartDate, EndDate, "SORT","FALSE", "DTS","FALSE", "DAYS","C", "FILL","B"
        ),
        IF(
        VLOOKUP(AOR$1, CHOOSE({1,2}, Timeseries[code], Timeseries[source]), 2, FALSE)="Infomax",
        _xll.IMDH(VLOOKUP(AOR$1,CHOOSE({1,2},Timeseries[code],Timeseries[asset_class]),2,FALSE),
        VLOOKUP(AOR$1,CHOOSE({1,2},Timeseries[code],Timeseries[source_ticker]),2,FALSE),
        VLOOKUP(AOR$1,CHOOSE({1,2},Timeseries[code],Timeseries[source_field]),2,FALSE),
        StartDate+2,EndDate+2,9999,
        "Per=일,sort=A,real=false,Bizday=12,Quote=종가,ROUND=9,Pos=20,Orient=V,Title="&amp;VLOOKUP(AOR$1,CHOOSE({1,2},Timeseries[code],Timeseries[name]),2,FALSE)&amp;",DtFmt=1,TmFmt=1,unit=true"),
        NA()
        )
        )
    )
    )
)</f>
        <v>#Calc</v>
      </c>
      <c r="AOS2" s="5" t="str" cm="1">
        <f t="array" aca="1" ref="AOS2" ca="1">IF(
    AOS$1="", NA(),
    IF(
    AOS$1="Date",
    DateRange(StartDate, EndDate),
    IF(
        VLOOKUP(AOS$1, CHOOSE({1,2}, Timeseries[code], Timeseries[source]), 2, FALSE)="FactSet",
        IF(
        VLOOKUP(AOS$1, CHOOSE({1,2}, Timeseries[code], Timeseries[source_field]), 2, FALSE)="FDS_ECON_DATA",
        _xll.FDSC("", "", "PSETCAL(SEVENDAY);FDS_ECON_DATA('" &amp;
            VLOOKUP(AOS$1, CHOOSE({1,2}, Timeseries[code], Timeseries[source_ticker]), 2, FALSE) &amp;
            "'," &amp; StartDate &amp; "," &amp; EndDate &amp; ", D, NONE, NONE)"
        ),
        _xll.FDSC("", "", "PSETCAL(SEVENDAY);NO_REPEAT_F(SPEC_ID_DATA('" &amp;
            VLOOKUP(AOS$1, CHOOSE({1,2}, Timeseries[code], Timeseries[source_ticker]), 2, FALSE) &amp;
            ":" &amp; VLOOKUP(AOS$1, CHOOSE({1,2}, Timeseries[code], Timeseries[source_field]), 2, FALSE) &amp;
            "','" &amp; StartDate &amp; "','" &amp; EndDate &amp; "', D, NONE, NONE,2))"
        )
        ),
        IF(
        VLOOKUP(AOS$1, CHOOSE({1,2}, Timeseries[code], Timeseries[source]), 2, FALSE)="Bloomberg",
        BDH(
            VLOOKUP(AOS$1, CHOOSE({1,2}, Timeseries[code],Timeseries[source_ticker]), 2, FALSE),
            VLOOKUP(AOS$1, CHOOSE({1,2}, Timeseries[code],Timeseries[source_field]), 2, FALSE),
            StartDate, EndDate, "SORT","FALSE", "DTS","FALSE", "DAYS","C", "FILL","B"
        ),
        IF(
        VLOOKUP(AOS$1, CHOOSE({1,2}, Timeseries[code], Timeseries[source]), 2, FALSE)="Infomax",
        _xll.IMDH(VLOOKUP(AOS$1,CHOOSE({1,2},Timeseries[code],Timeseries[asset_class]),2,FALSE),
        VLOOKUP(AOS$1,CHOOSE({1,2},Timeseries[code],Timeseries[source_ticker]),2,FALSE),
        VLOOKUP(AOS$1,CHOOSE({1,2},Timeseries[code],Timeseries[source_field]),2,FALSE),
        StartDate+2,EndDate+2,9999,
        "Per=일,sort=A,real=false,Bizday=12,Quote=종가,ROUND=9,Pos=20,Orient=V,Title="&amp;VLOOKUP(AOS$1,CHOOSE({1,2},Timeseries[code],Timeseries[name]),2,FALSE)&amp;",DtFmt=1,TmFmt=1,unit=true"),
        NA()
        )
        )
    )
    )
)</f>
        <v>#Calc</v>
      </c>
      <c r="AOT2" s="5" t="str" cm="1">
        <f t="array" aca="1" ref="AOT2" ca="1">IF(
    AOT$1="", NA(),
    IF(
    AOT$1="Date",
    DateRange(StartDate, EndDate),
    IF(
        VLOOKUP(AOT$1, CHOOSE({1,2}, Timeseries[code], Timeseries[source]), 2, FALSE)="FactSet",
        IF(
        VLOOKUP(AOT$1, CHOOSE({1,2}, Timeseries[code], Timeseries[source_field]), 2, FALSE)="FDS_ECON_DATA",
        _xll.FDSC("", "", "PSETCAL(SEVENDAY);FDS_ECON_DATA('" &amp;
            VLOOKUP(AOT$1, CHOOSE({1,2}, Timeseries[code], Timeseries[source_ticker]), 2, FALSE) &amp;
            "'," &amp; StartDate &amp; "," &amp; EndDate &amp; ", D, NONE, NONE)"
        ),
        _xll.FDSC("", "", "PSETCAL(SEVENDAY);NO_REPEAT_F(SPEC_ID_DATA('" &amp;
            VLOOKUP(AOT$1, CHOOSE({1,2}, Timeseries[code], Timeseries[source_ticker]), 2, FALSE) &amp;
            ":" &amp; VLOOKUP(AOT$1, CHOOSE({1,2}, Timeseries[code], Timeseries[source_field]), 2, FALSE) &amp;
            "','" &amp; StartDate &amp; "','" &amp; EndDate &amp; "', D, NONE, NONE,2))"
        )
        ),
        IF(
        VLOOKUP(AOT$1, CHOOSE({1,2}, Timeseries[code], Timeseries[source]), 2, FALSE)="Bloomberg",
        BDH(
            VLOOKUP(AOT$1, CHOOSE({1,2}, Timeseries[code],Timeseries[source_ticker]), 2, FALSE),
            VLOOKUP(AOT$1, CHOOSE({1,2}, Timeseries[code],Timeseries[source_field]), 2, FALSE),
            StartDate, EndDate, "SORT","FALSE", "DTS","FALSE", "DAYS","C", "FILL","B"
        ),
        IF(
        VLOOKUP(AOT$1, CHOOSE({1,2}, Timeseries[code], Timeseries[source]), 2, FALSE)="Infomax",
        _xll.IMDH(VLOOKUP(AOT$1,CHOOSE({1,2},Timeseries[code],Timeseries[asset_class]),2,FALSE),
        VLOOKUP(AOT$1,CHOOSE({1,2},Timeseries[code],Timeseries[source_ticker]),2,FALSE),
        VLOOKUP(AOT$1,CHOOSE({1,2},Timeseries[code],Timeseries[source_field]),2,FALSE),
        StartDate+2,EndDate+2,9999,
        "Per=일,sort=A,real=false,Bizday=12,Quote=종가,ROUND=9,Pos=20,Orient=V,Title="&amp;VLOOKUP(AOT$1,CHOOSE({1,2},Timeseries[code],Timeseries[name]),2,FALSE)&amp;",DtFmt=1,TmFmt=1,unit=true"),
        NA()
        )
        )
    )
    )
)</f>
        <v>#Calc</v>
      </c>
      <c r="AOU2" s="5" t="str" cm="1">
        <f t="array" aca="1" ref="AOU2" ca="1">IF(
    AOU$1="", NA(),
    IF(
    AOU$1="Date",
    DateRange(StartDate, EndDate),
    IF(
        VLOOKUP(AOU$1, CHOOSE({1,2}, Timeseries[code], Timeseries[source]), 2, FALSE)="FactSet",
        IF(
        VLOOKUP(AOU$1, CHOOSE({1,2}, Timeseries[code], Timeseries[source_field]), 2, FALSE)="FDS_ECON_DATA",
        _xll.FDSC("", "", "PSETCAL(SEVENDAY);FDS_ECON_DATA('" &amp;
            VLOOKUP(AOU$1, CHOOSE({1,2}, Timeseries[code], Timeseries[source_ticker]), 2, FALSE) &amp;
            "'," &amp; StartDate &amp; "," &amp; EndDate &amp; ", D, NONE, NONE)"
        ),
        _xll.FDSC("", "", "PSETCAL(SEVENDAY);NO_REPEAT_F(SPEC_ID_DATA('" &amp;
            VLOOKUP(AOU$1, CHOOSE({1,2}, Timeseries[code], Timeseries[source_ticker]), 2, FALSE) &amp;
            ":" &amp; VLOOKUP(AOU$1, CHOOSE({1,2}, Timeseries[code], Timeseries[source_field]), 2, FALSE) &amp;
            "','" &amp; StartDate &amp; "','" &amp; EndDate &amp; "', D, NONE, NONE,2))"
        )
        ),
        IF(
        VLOOKUP(AOU$1, CHOOSE({1,2}, Timeseries[code], Timeseries[source]), 2, FALSE)="Bloomberg",
        BDH(
            VLOOKUP(AOU$1, CHOOSE({1,2}, Timeseries[code],Timeseries[source_ticker]), 2, FALSE),
            VLOOKUP(AOU$1, CHOOSE({1,2}, Timeseries[code],Timeseries[source_field]), 2, FALSE),
            StartDate, EndDate, "SORT","FALSE", "DTS","FALSE", "DAYS","C", "FILL","B"
        ),
        IF(
        VLOOKUP(AOU$1, CHOOSE({1,2}, Timeseries[code], Timeseries[source]), 2, FALSE)="Infomax",
        _xll.IMDH(VLOOKUP(AOU$1,CHOOSE({1,2},Timeseries[code],Timeseries[asset_class]),2,FALSE),
        VLOOKUP(AOU$1,CHOOSE({1,2},Timeseries[code],Timeseries[source_ticker]),2,FALSE),
        VLOOKUP(AOU$1,CHOOSE({1,2},Timeseries[code],Timeseries[source_field]),2,FALSE),
        StartDate+2,EndDate+2,9999,
        "Per=일,sort=A,real=false,Bizday=12,Quote=종가,ROUND=9,Pos=20,Orient=V,Title="&amp;VLOOKUP(AOU$1,CHOOSE({1,2},Timeseries[code],Timeseries[name]),2,FALSE)&amp;",DtFmt=1,TmFmt=1,unit=true"),
        NA()
        )
        )
    )
    )
)</f>
        <v>#Calc</v>
      </c>
      <c r="AOV2" s="5" t="str" cm="1">
        <f t="array" aca="1" ref="AOV2" ca="1">IF(
    AOV$1="", NA(),
    IF(
    AOV$1="Date",
    DateRange(StartDate, EndDate),
    IF(
        VLOOKUP(AOV$1, CHOOSE({1,2}, Timeseries[code], Timeseries[source]), 2, FALSE)="FactSet",
        IF(
        VLOOKUP(AOV$1, CHOOSE({1,2}, Timeseries[code], Timeseries[source_field]), 2, FALSE)="FDS_ECON_DATA",
        _xll.FDSC("", "", "PSETCAL(SEVENDAY);FDS_ECON_DATA('" &amp;
            VLOOKUP(AOV$1, CHOOSE({1,2}, Timeseries[code], Timeseries[source_ticker]), 2, FALSE) &amp;
            "'," &amp; StartDate &amp; "," &amp; EndDate &amp; ", D, NONE, NONE)"
        ),
        _xll.FDSC("", "", "PSETCAL(SEVENDAY);NO_REPEAT_F(SPEC_ID_DATA('" &amp;
            VLOOKUP(AOV$1, CHOOSE({1,2}, Timeseries[code], Timeseries[source_ticker]), 2, FALSE) &amp;
            ":" &amp; VLOOKUP(AOV$1, CHOOSE({1,2}, Timeseries[code], Timeseries[source_field]), 2, FALSE) &amp;
            "','" &amp; StartDate &amp; "','" &amp; EndDate &amp; "', D, NONE, NONE,2))"
        )
        ),
        IF(
        VLOOKUP(AOV$1, CHOOSE({1,2}, Timeseries[code], Timeseries[source]), 2, FALSE)="Bloomberg",
        BDH(
            VLOOKUP(AOV$1, CHOOSE({1,2}, Timeseries[code],Timeseries[source_ticker]), 2, FALSE),
            VLOOKUP(AOV$1, CHOOSE({1,2}, Timeseries[code],Timeseries[source_field]), 2, FALSE),
            StartDate, EndDate, "SORT","FALSE", "DTS","FALSE", "DAYS","C", "FILL","B"
        ),
        IF(
        VLOOKUP(AOV$1, CHOOSE({1,2}, Timeseries[code], Timeseries[source]), 2, FALSE)="Infomax",
        _xll.IMDH(VLOOKUP(AOV$1,CHOOSE({1,2},Timeseries[code],Timeseries[asset_class]),2,FALSE),
        VLOOKUP(AOV$1,CHOOSE({1,2},Timeseries[code],Timeseries[source_ticker]),2,FALSE),
        VLOOKUP(AOV$1,CHOOSE({1,2},Timeseries[code],Timeseries[source_field]),2,FALSE),
        StartDate+2,EndDate+2,9999,
        "Per=일,sort=A,real=false,Bizday=12,Quote=종가,ROUND=9,Pos=20,Orient=V,Title="&amp;VLOOKUP(AOV$1,CHOOSE({1,2},Timeseries[code],Timeseries[name]),2,FALSE)&amp;",DtFmt=1,TmFmt=1,unit=true"),
        NA()
        )
        )
    )
    )
)</f>
        <v>#Calc</v>
      </c>
      <c r="AOW2" s="5" t="str" cm="1">
        <f t="array" aca="1" ref="AOW2" ca="1">IF(
    AOW$1="", NA(),
    IF(
    AOW$1="Date",
    DateRange(StartDate, EndDate),
    IF(
        VLOOKUP(AOW$1, CHOOSE({1,2}, Timeseries[code], Timeseries[source]), 2, FALSE)="FactSet",
        IF(
        VLOOKUP(AOW$1, CHOOSE({1,2}, Timeseries[code], Timeseries[source_field]), 2, FALSE)="FDS_ECON_DATA",
        _xll.FDSC("", "", "PSETCAL(SEVENDAY);FDS_ECON_DATA('" &amp;
            VLOOKUP(AOW$1, CHOOSE({1,2}, Timeseries[code], Timeseries[source_ticker]), 2, FALSE) &amp;
            "'," &amp; StartDate &amp; "," &amp; EndDate &amp; ", D, NONE, NONE)"
        ),
        _xll.FDSC("", "", "PSETCAL(SEVENDAY);NO_REPEAT_F(SPEC_ID_DATA('" &amp;
            VLOOKUP(AOW$1, CHOOSE({1,2}, Timeseries[code], Timeseries[source_ticker]), 2, FALSE) &amp;
            ":" &amp; VLOOKUP(AOW$1, CHOOSE({1,2}, Timeseries[code], Timeseries[source_field]), 2, FALSE) &amp;
            "','" &amp; StartDate &amp; "','" &amp; EndDate &amp; "', D, NONE, NONE,2))"
        )
        ),
        IF(
        VLOOKUP(AOW$1, CHOOSE({1,2}, Timeseries[code], Timeseries[source]), 2, FALSE)="Bloomberg",
        BDH(
            VLOOKUP(AOW$1, CHOOSE({1,2}, Timeseries[code],Timeseries[source_ticker]), 2, FALSE),
            VLOOKUP(AOW$1, CHOOSE({1,2}, Timeseries[code],Timeseries[source_field]), 2, FALSE),
            StartDate, EndDate, "SORT","FALSE", "DTS","FALSE", "DAYS","C", "FILL","B"
        ),
        IF(
        VLOOKUP(AOW$1, CHOOSE({1,2}, Timeseries[code], Timeseries[source]), 2, FALSE)="Infomax",
        _xll.IMDH(VLOOKUP(AOW$1,CHOOSE({1,2},Timeseries[code],Timeseries[asset_class]),2,FALSE),
        VLOOKUP(AOW$1,CHOOSE({1,2},Timeseries[code],Timeseries[source_ticker]),2,FALSE),
        VLOOKUP(AOW$1,CHOOSE({1,2},Timeseries[code],Timeseries[source_field]),2,FALSE),
        StartDate+2,EndDate+2,9999,
        "Per=일,sort=A,real=false,Bizday=12,Quote=종가,ROUND=9,Pos=20,Orient=V,Title="&amp;VLOOKUP(AOW$1,CHOOSE({1,2},Timeseries[code],Timeseries[name]),2,FALSE)&amp;",DtFmt=1,TmFmt=1,unit=true"),
        NA()
        )
        )
    )
    )
)</f>
        <v>#Calc</v>
      </c>
      <c r="AOX2" s="5" t="str" cm="1">
        <f t="array" aca="1" ref="AOX2" ca="1">IF(
    AOX$1="", NA(),
    IF(
    AOX$1="Date",
    DateRange(StartDate, EndDate),
    IF(
        VLOOKUP(AOX$1, CHOOSE({1,2}, Timeseries[code], Timeseries[source]), 2, FALSE)="FactSet",
        IF(
        VLOOKUP(AOX$1, CHOOSE({1,2}, Timeseries[code], Timeseries[source_field]), 2, FALSE)="FDS_ECON_DATA",
        _xll.FDSC("", "", "PSETCAL(SEVENDAY);FDS_ECON_DATA('" &amp;
            VLOOKUP(AOX$1, CHOOSE({1,2}, Timeseries[code], Timeseries[source_ticker]), 2, FALSE) &amp;
            "'," &amp; StartDate &amp; "," &amp; EndDate &amp; ", D, NONE, NONE)"
        ),
        _xll.FDSC("", "", "PSETCAL(SEVENDAY);NO_REPEAT_F(SPEC_ID_DATA('" &amp;
            VLOOKUP(AOX$1, CHOOSE({1,2}, Timeseries[code], Timeseries[source_ticker]), 2, FALSE) &amp;
            ":" &amp; VLOOKUP(AOX$1, CHOOSE({1,2}, Timeseries[code], Timeseries[source_field]), 2, FALSE) &amp;
            "','" &amp; StartDate &amp; "','" &amp; EndDate &amp; "', D, NONE, NONE,2))"
        )
        ),
        IF(
        VLOOKUP(AOX$1, CHOOSE({1,2}, Timeseries[code], Timeseries[source]), 2, FALSE)="Bloomberg",
        BDH(
            VLOOKUP(AOX$1, CHOOSE({1,2}, Timeseries[code],Timeseries[source_ticker]), 2, FALSE),
            VLOOKUP(AOX$1, CHOOSE({1,2}, Timeseries[code],Timeseries[source_field]), 2, FALSE),
            StartDate, EndDate, "SORT","FALSE", "DTS","FALSE", "DAYS","C", "FILL","B"
        ),
        IF(
        VLOOKUP(AOX$1, CHOOSE({1,2}, Timeseries[code], Timeseries[source]), 2, FALSE)="Infomax",
        _xll.IMDH(VLOOKUP(AOX$1,CHOOSE({1,2},Timeseries[code],Timeseries[asset_class]),2,FALSE),
        VLOOKUP(AOX$1,CHOOSE({1,2},Timeseries[code],Timeseries[source_ticker]),2,FALSE),
        VLOOKUP(AOX$1,CHOOSE({1,2},Timeseries[code],Timeseries[source_field]),2,FALSE),
        StartDate+2,EndDate+2,9999,
        "Per=일,sort=A,real=false,Bizday=12,Quote=종가,ROUND=9,Pos=20,Orient=V,Title="&amp;VLOOKUP(AOX$1,CHOOSE({1,2},Timeseries[code],Timeseries[name]),2,FALSE)&amp;",DtFmt=1,TmFmt=1,unit=true"),
        NA()
        )
        )
    )
    )
)</f>
        <v>#Calc</v>
      </c>
      <c r="AOY2" s="5" t="str" cm="1">
        <f t="array" aca="1" ref="AOY2" ca="1">IF(
    AOY$1="", NA(),
    IF(
    AOY$1="Date",
    DateRange(StartDate, EndDate),
    IF(
        VLOOKUP(AOY$1, CHOOSE({1,2}, Timeseries[code], Timeseries[source]), 2, FALSE)="FactSet",
        IF(
        VLOOKUP(AOY$1, CHOOSE({1,2}, Timeseries[code], Timeseries[source_field]), 2, FALSE)="FDS_ECON_DATA",
        _xll.FDSC("", "", "PSETCAL(SEVENDAY);FDS_ECON_DATA('" &amp;
            VLOOKUP(AOY$1, CHOOSE({1,2}, Timeseries[code], Timeseries[source_ticker]), 2, FALSE) &amp;
            "'," &amp; StartDate &amp; "," &amp; EndDate &amp; ", D, NONE, NONE)"
        ),
        _xll.FDSC("", "", "PSETCAL(SEVENDAY);NO_REPEAT_F(SPEC_ID_DATA('" &amp;
            VLOOKUP(AOY$1, CHOOSE({1,2}, Timeseries[code], Timeseries[source_ticker]), 2, FALSE) &amp;
            ":" &amp; VLOOKUP(AOY$1, CHOOSE({1,2}, Timeseries[code], Timeseries[source_field]), 2, FALSE) &amp;
            "','" &amp; StartDate &amp; "','" &amp; EndDate &amp; "', D, NONE, NONE,2))"
        )
        ),
        IF(
        VLOOKUP(AOY$1, CHOOSE({1,2}, Timeseries[code], Timeseries[source]), 2, FALSE)="Bloomberg",
        BDH(
            VLOOKUP(AOY$1, CHOOSE({1,2}, Timeseries[code],Timeseries[source_ticker]), 2, FALSE),
            VLOOKUP(AOY$1, CHOOSE({1,2}, Timeseries[code],Timeseries[source_field]), 2, FALSE),
            StartDate, EndDate, "SORT","FALSE", "DTS","FALSE", "DAYS","C", "FILL","B"
        ),
        IF(
        VLOOKUP(AOY$1, CHOOSE({1,2}, Timeseries[code], Timeseries[source]), 2, FALSE)="Infomax",
        _xll.IMDH(VLOOKUP(AOY$1,CHOOSE({1,2},Timeseries[code],Timeseries[asset_class]),2,FALSE),
        VLOOKUP(AOY$1,CHOOSE({1,2},Timeseries[code],Timeseries[source_ticker]),2,FALSE),
        VLOOKUP(AOY$1,CHOOSE({1,2},Timeseries[code],Timeseries[source_field]),2,FALSE),
        StartDate+2,EndDate+2,9999,
        "Per=일,sort=A,real=false,Bizday=12,Quote=종가,ROUND=9,Pos=20,Orient=V,Title="&amp;VLOOKUP(AOY$1,CHOOSE({1,2},Timeseries[code],Timeseries[name]),2,FALSE)&amp;",DtFmt=1,TmFmt=1,unit=true"),
        NA()
        )
        )
    )
    )
)</f>
        <v>#Calc</v>
      </c>
      <c r="AOZ2" s="5" t="str" cm="1">
        <f t="array" aca="1" ref="AOZ2" ca="1">IF(
    AOZ$1="", NA(),
    IF(
    AOZ$1="Date",
    DateRange(StartDate, EndDate),
    IF(
        VLOOKUP(AOZ$1, CHOOSE({1,2}, Timeseries[code], Timeseries[source]), 2, FALSE)="FactSet",
        IF(
        VLOOKUP(AOZ$1, CHOOSE({1,2}, Timeseries[code], Timeseries[source_field]), 2, FALSE)="FDS_ECON_DATA",
        _xll.FDSC("", "", "PSETCAL(SEVENDAY);FDS_ECON_DATA('" &amp;
            VLOOKUP(AOZ$1, CHOOSE({1,2}, Timeseries[code], Timeseries[source_ticker]), 2, FALSE) &amp;
            "'," &amp; StartDate &amp; "," &amp; EndDate &amp; ", D, NONE, NONE)"
        ),
        _xll.FDSC("", "", "PSETCAL(SEVENDAY);NO_REPEAT_F(SPEC_ID_DATA('" &amp;
            VLOOKUP(AOZ$1, CHOOSE({1,2}, Timeseries[code], Timeseries[source_ticker]), 2, FALSE) &amp;
            ":" &amp; VLOOKUP(AOZ$1, CHOOSE({1,2}, Timeseries[code], Timeseries[source_field]), 2, FALSE) &amp;
            "','" &amp; StartDate &amp; "','" &amp; EndDate &amp; "', D, NONE, NONE,2))"
        )
        ),
        IF(
        VLOOKUP(AOZ$1, CHOOSE({1,2}, Timeseries[code], Timeseries[source]), 2, FALSE)="Bloomberg",
        BDH(
            VLOOKUP(AOZ$1, CHOOSE({1,2}, Timeseries[code],Timeseries[source_ticker]), 2, FALSE),
            VLOOKUP(AOZ$1, CHOOSE({1,2}, Timeseries[code],Timeseries[source_field]), 2, FALSE),
            StartDate, EndDate, "SORT","FALSE", "DTS","FALSE", "DAYS","C", "FILL","B"
        ),
        IF(
        VLOOKUP(AOZ$1, CHOOSE({1,2}, Timeseries[code], Timeseries[source]), 2, FALSE)="Infomax",
        _xll.IMDH(VLOOKUP(AOZ$1,CHOOSE({1,2},Timeseries[code],Timeseries[asset_class]),2,FALSE),
        VLOOKUP(AOZ$1,CHOOSE({1,2},Timeseries[code],Timeseries[source_ticker]),2,FALSE),
        VLOOKUP(AOZ$1,CHOOSE({1,2},Timeseries[code],Timeseries[source_field]),2,FALSE),
        StartDate+2,EndDate+2,9999,
        "Per=일,sort=A,real=false,Bizday=12,Quote=종가,ROUND=9,Pos=20,Orient=V,Title="&amp;VLOOKUP(AOZ$1,CHOOSE({1,2},Timeseries[code],Timeseries[name]),2,FALSE)&amp;",DtFmt=1,TmFmt=1,unit=true"),
        NA()
        )
        )
    )
    )
)</f>
        <v>#Calc</v>
      </c>
      <c r="APA2" s="5" t="str" cm="1">
        <f t="array" aca="1" ref="APA2" ca="1">IF(
    APA$1="", NA(),
    IF(
    APA$1="Date",
    DateRange(StartDate, EndDate),
    IF(
        VLOOKUP(APA$1, CHOOSE({1,2}, Timeseries[code], Timeseries[source]), 2, FALSE)="FactSet",
        IF(
        VLOOKUP(APA$1, CHOOSE({1,2}, Timeseries[code], Timeseries[source_field]), 2, FALSE)="FDS_ECON_DATA",
        _xll.FDSC("", "", "PSETCAL(SEVENDAY);FDS_ECON_DATA('" &amp;
            VLOOKUP(APA$1, CHOOSE({1,2}, Timeseries[code], Timeseries[source_ticker]), 2, FALSE) &amp;
            "'," &amp; StartDate &amp; "," &amp; EndDate &amp; ", D, NONE, NONE)"
        ),
        _xll.FDSC("", "", "PSETCAL(SEVENDAY);NO_REPEAT_F(SPEC_ID_DATA('" &amp;
            VLOOKUP(APA$1, CHOOSE({1,2}, Timeseries[code], Timeseries[source_ticker]), 2, FALSE) &amp;
            ":" &amp; VLOOKUP(APA$1, CHOOSE({1,2}, Timeseries[code], Timeseries[source_field]), 2, FALSE) &amp;
            "','" &amp; StartDate &amp; "','" &amp; EndDate &amp; "', D, NONE, NONE,2))"
        )
        ),
        IF(
        VLOOKUP(APA$1, CHOOSE({1,2}, Timeseries[code], Timeseries[source]), 2, FALSE)="Bloomberg",
        BDH(
            VLOOKUP(APA$1, CHOOSE({1,2}, Timeseries[code],Timeseries[source_ticker]), 2, FALSE),
            VLOOKUP(APA$1, CHOOSE({1,2}, Timeseries[code],Timeseries[source_field]), 2, FALSE),
            StartDate, EndDate, "SORT","FALSE", "DTS","FALSE", "DAYS","C", "FILL","B"
        ),
        IF(
        VLOOKUP(APA$1, CHOOSE({1,2}, Timeseries[code], Timeseries[source]), 2, FALSE)="Infomax",
        _xll.IMDH(VLOOKUP(APA$1,CHOOSE({1,2},Timeseries[code],Timeseries[asset_class]),2,FALSE),
        VLOOKUP(APA$1,CHOOSE({1,2},Timeseries[code],Timeseries[source_ticker]),2,FALSE),
        VLOOKUP(APA$1,CHOOSE({1,2},Timeseries[code],Timeseries[source_field]),2,FALSE),
        StartDate+2,EndDate+2,9999,
        "Per=일,sort=A,real=false,Bizday=12,Quote=종가,ROUND=9,Pos=20,Orient=V,Title="&amp;VLOOKUP(APA$1,CHOOSE({1,2},Timeseries[code],Timeseries[name]),2,FALSE)&amp;",DtFmt=1,TmFmt=1,unit=true"),
        NA()
        )
        )
    )
    )
)</f>
        <v>#Calc</v>
      </c>
      <c r="APB2" s="5" t="str" cm="1">
        <f t="array" aca="1" ref="APB2" ca="1">IF(
    APB$1="", NA(),
    IF(
    APB$1="Date",
    DateRange(StartDate, EndDate),
    IF(
        VLOOKUP(APB$1, CHOOSE({1,2}, Timeseries[code], Timeseries[source]), 2, FALSE)="FactSet",
        IF(
        VLOOKUP(APB$1, CHOOSE({1,2}, Timeseries[code], Timeseries[source_field]), 2, FALSE)="FDS_ECON_DATA",
        _xll.FDSC("", "", "PSETCAL(SEVENDAY);FDS_ECON_DATA('" &amp;
            VLOOKUP(APB$1, CHOOSE({1,2}, Timeseries[code], Timeseries[source_ticker]), 2, FALSE) &amp;
            "'," &amp; StartDate &amp; "," &amp; EndDate &amp; ", D, NONE, NONE)"
        ),
        _xll.FDSC("", "", "PSETCAL(SEVENDAY);NO_REPEAT_F(SPEC_ID_DATA('" &amp;
            VLOOKUP(APB$1, CHOOSE({1,2}, Timeseries[code], Timeseries[source_ticker]), 2, FALSE) &amp;
            ":" &amp; VLOOKUP(APB$1, CHOOSE({1,2}, Timeseries[code], Timeseries[source_field]), 2, FALSE) &amp;
            "','" &amp; StartDate &amp; "','" &amp; EndDate &amp; "', D, NONE, NONE,2))"
        )
        ),
        IF(
        VLOOKUP(APB$1, CHOOSE({1,2}, Timeseries[code], Timeseries[source]), 2, FALSE)="Bloomberg",
        BDH(
            VLOOKUP(APB$1, CHOOSE({1,2}, Timeseries[code],Timeseries[source_ticker]), 2, FALSE),
            VLOOKUP(APB$1, CHOOSE({1,2}, Timeseries[code],Timeseries[source_field]), 2, FALSE),
            StartDate, EndDate, "SORT","FALSE", "DTS","FALSE", "DAYS","C", "FILL","B"
        ),
        IF(
        VLOOKUP(APB$1, CHOOSE({1,2}, Timeseries[code], Timeseries[source]), 2, FALSE)="Infomax",
        _xll.IMDH(VLOOKUP(APB$1,CHOOSE({1,2},Timeseries[code],Timeseries[asset_class]),2,FALSE),
        VLOOKUP(APB$1,CHOOSE({1,2},Timeseries[code],Timeseries[source_ticker]),2,FALSE),
        VLOOKUP(APB$1,CHOOSE({1,2},Timeseries[code],Timeseries[source_field]),2,FALSE),
        StartDate+2,EndDate+2,9999,
        "Per=일,sort=A,real=false,Bizday=12,Quote=종가,ROUND=9,Pos=20,Orient=V,Title="&amp;VLOOKUP(APB$1,CHOOSE({1,2},Timeseries[code],Timeseries[name]),2,FALSE)&amp;",DtFmt=1,TmFmt=1,unit=true"),
        NA()
        )
        )
    )
    )
)</f>
        <v>#Calc</v>
      </c>
      <c r="APC2" s="5" t="str" cm="1">
        <f t="array" aca="1" ref="APC2" ca="1">IF(
    APC$1="", NA(),
    IF(
    APC$1="Date",
    DateRange(StartDate, EndDate),
    IF(
        VLOOKUP(APC$1, CHOOSE({1,2}, Timeseries[code], Timeseries[source]), 2, FALSE)="FactSet",
        IF(
        VLOOKUP(APC$1, CHOOSE({1,2}, Timeseries[code], Timeseries[source_field]), 2, FALSE)="FDS_ECON_DATA",
        _xll.FDSC("", "", "PSETCAL(SEVENDAY);FDS_ECON_DATA('" &amp;
            VLOOKUP(APC$1, CHOOSE({1,2}, Timeseries[code], Timeseries[source_ticker]), 2, FALSE) &amp;
            "'," &amp; StartDate &amp; "," &amp; EndDate &amp; ", D, NONE, NONE)"
        ),
        _xll.FDSC("", "", "PSETCAL(SEVENDAY);NO_REPEAT_F(SPEC_ID_DATA('" &amp;
            VLOOKUP(APC$1, CHOOSE({1,2}, Timeseries[code], Timeseries[source_ticker]), 2, FALSE) &amp;
            ":" &amp; VLOOKUP(APC$1, CHOOSE({1,2}, Timeseries[code], Timeseries[source_field]), 2, FALSE) &amp;
            "','" &amp; StartDate &amp; "','" &amp; EndDate &amp; "', D, NONE, NONE,2))"
        )
        ),
        IF(
        VLOOKUP(APC$1, CHOOSE({1,2}, Timeseries[code], Timeseries[source]), 2, FALSE)="Bloomberg",
        BDH(
            VLOOKUP(APC$1, CHOOSE({1,2}, Timeseries[code],Timeseries[source_ticker]), 2, FALSE),
            VLOOKUP(APC$1, CHOOSE({1,2}, Timeseries[code],Timeseries[source_field]), 2, FALSE),
            StartDate, EndDate, "SORT","FALSE", "DTS","FALSE", "DAYS","C", "FILL","B"
        ),
        IF(
        VLOOKUP(APC$1, CHOOSE({1,2}, Timeseries[code], Timeseries[source]), 2, FALSE)="Infomax",
        _xll.IMDH(VLOOKUP(APC$1,CHOOSE({1,2},Timeseries[code],Timeseries[asset_class]),2,FALSE),
        VLOOKUP(APC$1,CHOOSE({1,2},Timeseries[code],Timeseries[source_ticker]),2,FALSE),
        VLOOKUP(APC$1,CHOOSE({1,2},Timeseries[code],Timeseries[source_field]),2,FALSE),
        StartDate+2,EndDate+2,9999,
        "Per=일,sort=A,real=false,Bizday=12,Quote=종가,ROUND=9,Pos=20,Orient=V,Title="&amp;VLOOKUP(APC$1,CHOOSE({1,2},Timeseries[code],Timeseries[name]),2,FALSE)&amp;",DtFmt=1,TmFmt=1,unit=true"),
        NA()
        )
        )
    )
    )
)</f>
        <v>#Calc</v>
      </c>
      <c r="APD2" s="5" t="str" cm="1">
        <f t="array" aca="1" ref="APD2" ca="1">IF(
    APD$1="", NA(),
    IF(
    APD$1="Date",
    DateRange(StartDate, EndDate),
    IF(
        VLOOKUP(APD$1, CHOOSE({1,2}, Timeseries[code], Timeseries[source]), 2, FALSE)="FactSet",
        IF(
        VLOOKUP(APD$1, CHOOSE({1,2}, Timeseries[code], Timeseries[source_field]), 2, FALSE)="FDS_ECON_DATA",
        _xll.FDSC("", "", "PSETCAL(SEVENDAY);FDS_ECON_DATA('" &amp;
            VLOOKUP(APD$1, CHOOSE({1,2}, Timeseries[code], Timeseries[source_ticker]), 2, FALSE) &amp;
            "'," &amp; StartDate &amp; "," &amp; EndDate &amp; ", D, NONE, NONE)"
        ),
        _xll.FDSC("", "", "PSETCAL(SEVENDAY);NO_REPEAT_F(SPEC_ID_DATA('" &amp;
            VLOOKUP(APD$1, CHOOSE({1,2}, Timeseries[code], Timeseries[source_ticker]), 2, FALSE) &amp;
            ":" &amp; VLOOKUP(APD$1, CHOOSE({1,2}, Timeseries[code], Timeseries[source_field]), 2, FALSE) &amp;
            "','" &amp; StartDate &amp; "','" &amp; EndDate &amp; "', D, NONE, NONE,2))"
        )
        ),
        IF(
        VLOOKUP(APD$1, CHOOSE({1,2}, Timeseries[code], Timeseries[source]), 2, FALSE)="Bloomberg",
        BDH(
            VLOOKUP(APD$1, CHOOSE({1,2}, Timeseries[code],Timeseries[source_ticker]), 2, FALSE),
            VLOOKUP(APD$1, CHOOSE({1,2}, Timeseries[code],Timeseries[source_field]), 2, FALSE),
            StartDate, EndDate, "SORT","FALSE", "DTS","FALSE", "DAYS","C", "FILL","B"
        ),
        IF(
        VLOOKUP(APD$1, CHOOSE({1,2}, Timeseries[code], Timeseries[source]), 2, FALSE)="Infomax",
        _xll.IMDH(VLOOKUP(APD$1,CHOOSE({1,2},Timeseries[code],Timeseries[asset_class]),2,FALSE),
        VLOOKUP(APD$1,CHOOSE({1,2},Timeseries[code],Timeseries[source_ticker]),2,FALSE),
        VLOOKUP(APD$1,CHOOSE({1,2},Timeseries[code],Timeseries[source_field]),2,FALSE),
        StartDate+2,EndDate+2,9999,
        "Per=일,sort=A,real=false,Bizday=12,Quote=종가,ROUND=9,Pos=20,Orient=V,Title="&amp;VLOOKUP(APD$1,CHOOSE({1,2},Timeseries[code],Timeseries[name]),2,FALSE)&amp;",DtFmt=1,TmFmt=1,unit=true"),
        NA()
        )
        )
    )
    )
)</f>
        <v>#Calc</v>
      </c>
      <c r="APE2" s="5" t="str" cm="1">
        <f t="array" aca="1" ref="APE2" ca="1">IF(
    APE$1="", NA(),
    IF(
    APE$1="Date",
    DateRange(StartDate, EndDate),
    IF(
        VLOOKUP(APE$1, CHOOSE({1,2}, Timeseries[code], Timeseries[source]), 2, FALSE)="FactSet",
        IF(
        VLOOKUP(APE$1, CHOOSE({1,2}, Timeseries[code], Timeseries[source_field]), 2, FALSE)="FDS_ECON_DATA",
        _xll.FDSC("", "", "PSETCAL(SEVENDAY);FDS_ECON_DATA('" &amp;
            VLOOKUP(APE$1, CHOOSE({1,2}, Timeseries[code], Timeseries[source_ticker]), 2, FALSE) &amp;
            "'," &amp; StartDate &amp; "," &amp; EndDate &amp; ", D, NONE, NONE)"
        ),
        _xll.FDSC("", "", "PSETCAL(SEVENDAY);NO_REPEAT_F(SPEC_ID_DATA('" &amp;
            VLOOKUP(APE$1, CHOOSE({1,2}, Timeseries[code], Timeseries[source_ticker]), 2, FALSE) &amp;
            ":" &amp; VLOOKUP(APE$1, CHOOSE({1,2}, Timeseries[code], Timeseries[source_field]), 2, FALSE) &amp;
            "','" &amp; StartDate &amp; "','" &amp; EndDate &amp; "', D, NONE, NONE,2))"
        )
        ),
        IF(
        VLOOKUP(APE$1, CHOOSE({1,2}, Timeseries[code], Timeseries[source]), 2, FALSE)="Bloomberg",
        BDH(
            VLOOKUP(APE$1, CHOOSE({1,2}, Timeseries[code],Timeseries[source_ticker]), 2, FALSE),
            VLOOKUP(APE$1, CHOOSE({1,2}, Timeseries[code],Timeseries[source_field]), 2, FALSE),
            StartDate, EndDate, "SORT","FALSE", "DTS","FALSE", "DAYS","C", "FILL","B"
        ),
        IF(
        VLOOKUP(APE$1, CHOOSE({1,2}, Timeseries[code], Timeseries[source]), 2, FALSE)="Infomax",
        _xll.IMDH(VLOOKUP(APE$1,CHOOSE({1,2},Timeseries[code],Timeseries[asset_class]),2,FALSE),
        VLOOKUP(APE$1,CHOOSE({1,2},Timeseries[code],Timeseries[source_ticker]),2,FALSE),
        VLOOKUP(APE$1,CHOOSE({1,2},Timeseries[code],Timeseries[source_field]),2,FALSE),
        StartDate+2,EndDate+2,9999,
        "Per=일,sort=A,real=false,Bizday=12,Quote=종가,ROUND=9,Pos=20,Orient=V,Title="&amp;VLOOKUP(APE$1,CHOOSE({1,2},Timeseries[code],Timeseries[name]),2,FALSE)&amp;",DtFmt=1,TmFmt=1,unit=true"),
        NA()
        )
        )
    )
    )
)</f>
        <v>#Calc</v>
      </c>
      <c r="APF2" s="5" t="str" cm="1">
        <f t="array" aca="1" ref="APF2" ca="1">IF(
    APF$1="", NA(),
    IF(
    APF$1="Date",
    DateRange(StartDate, EndDate),
    IF(
        VLOOKUP(APF$1, CHOOSE({1,2}, Timeseries[code], Timeseries[source]), 2, FALSE)="FactSet",
        IF(
        VLOOKUP(APF$1, CHOOSE({1,2}, Timeseries[code], Timeseries[source_field]), 2, FALSE)="FDS_ECON_DATA",
        _xll.FDSC("", "", "PSETCAL(SEVENDAY);FDS_ECON_DATA('" &amp;
            VLOOKUP(APF$1, CHOOSE({1,2}, Timeseries[code], Timeseries[source_ticker]), 2, FALSE) &amp;
            "'," &amp; StartDate &amp; "," &amp; EndDate &amp; ", D, NONE, NONE)"
        ),
        _xll.FDSC("", "", "PSETCAL(SEVENDAY);NO_REPEAT_F(SPEC_ID_DATA('" &amp;
            VLOOKUP(APF$1, CHOOSE({1,2}, Timeseries[code], Timeseries[source_ticker]), 2, FALSE) &amp;
            ":" &amp; VLOOKUP(APF$1, CHOOSE({1,2}, Timeseries[code], Timeseries[source_field]), 2, FALSE) &amp;
            "','" &amp; StartDate &amp; "','" &amp; EndDate &amp; "', D, NONE, NONE,2))"
        )
        ),
        IF(
        VLOOKUP(APF$1, CHOOSE({1,2}, Timeseries[code], Timeseries[source]), 2, FALSE)="Bloomberg",
        BDH(
            VLOOKUP(APF$1, CHOOSE({1,2}, Timeseries[code],Timeseries[source_ticker]), 2, FALSE),
            VLOOKUP(APF$1, CHOOSE({1,2}, Timeseries[code],Timeseries[source_field]), 2, FALSE),
            StartDate, EndDate, "SORT","FALSE", "DTS","FALSE", "DAYS","C", "FILL","B"
        ),
        IF(
        VLOOKUP(APF$1, CHOOSE({1,2}, Timeseries[code], Timeseries[source]), 2, FALSE)="Infomax",
        _xll.IMDH(VLOOKUP(APF$1,CHOOSE({1,2},Timeseries[code],Timeseries[asset_class]),2,FALSE),
        VLOOKUP(APF$1,CHOOSE({1,2},Timeseries[code],Timeseries[source_ticker]),2,FALSE),
        VLOOKUP(APF$1,CHOOSE({1,2},Timeseries[code],Timeseries[source_field]),2,FALSE),
        StartDate+2,EndDate+2,9999,
        "Per=일,sort=A,real=false,Bizday=12,Quote=종가,ROUND=9,Pos=20,Orient=V,Title="&amp;VLOOKUP(APF$1,CHOOSE({1,2},Timeseries[code],Timeseries[name]),2,FALSE)&amp;",DtFmt=1,TmFmt=1,unit=true"),
        NA()
        )
        )
    )
    )
)</f>
        <v>#Calc</v>
      </c>
      <c r="APG2" s="5" t="str" cm="1">
        <f t="array" aca="1" ref="APG2" ca="1">IF(
    APG$1="", NA(),
    IF(
    APG$1="Date",
    DateRange(StartDate, EndDate),
    IF(
        VLOOKUP(APG$1, CHOOSE({1,2}, Timeseries[code], Timeseries[source]), 2, FALSE)="FactSet",
        IF(
        VLOOKUP(APG$1, CHOOSE({1,2}, Timeseries[code], Timeseries[source_field]), 2, FALSE)="FDS_ECON_DATA",
        _xll.FDSC("", "", "PSETCAL(SEVENDAY);FDS_ECON_DATA('" &amp;
            VLOOKUP(APG$1, CHOOSE({1,2}, Timeseries[code], Timeseries[source_ticker]), 2, FALSE) &amp;
            "'," &amp; StartDate &amp; "," &amp; EndDate &amp; ", D, NONE, NONE)"
        ),
        _xll.FDSC("", "", "PSETCAL(SEVENDAY);NO_REPEAT_F(SPEC_ID_DATA('" &amp;
            VLOOKUP(APG$1, CHOOSE({1,2}, Timeseries[code], Timeseries[source_ticker]), 2, FALSE) &amp;
            ":" &amp; VLOOKUP(APG$1, CHOOSE({1,2}, Timeseries[code], Timeseries[source_field]), 2, FALSE) &amp;
            "','" &amp; StartDate &amp; "','" &amp; EndDate &amp; "', D, NONE, NONE,2))"
        )
        ),
        IF(
        VLOOKUP(APG$1, CHOOSE({1,2}, Timeseries[code], Timeseries[source]), 2, FALSE)="Bloomberg",
        BDH(
            VLOOKUP(APG$1, CHOOSE({1,2}, Timeseries[code],Timeseries[source_ticker]), 2, FALSE),
            VLOOKUP(APG$1, CHOOSE({1,2}, Timeseries[code],Timeseries[source_field]), 2, FALSE),
            StartDate, EndDate, "SORT","FALSE", "DTS","FALSE", "DAYS","C", "FILL","B"
        ),
        IF(
        VLOOKUP(APG$1, CHOOSE({1,2}, Timeseries[code], Timeseries[source]), 2, FALSE)="Infomax",
        _xll.IMDH(VLOOKUP(APG$1,CHOOSE({1,2},Timeseries[code],Timeseries[asset_class]),2,FALSE),
        VLOOKUP(APG$1,CHOOSE({1,2},Timeseries[code],Timeseries[source_ticker]),2,FALSE),
        VLOOKUP(APG$1,CHOOSE({1,2},Timeseries[code],Timeseries[source_field]),2,FALSE),
        StartDate+2,EndDate+2,9999,
        "Per=일,sort=A,real=false,Bizday=12,Quote=종가,ROUND=9,Pos=20,Orient=V,Title="&amp;VLOOKUP(APG$1,CHOOSE({1,2},Timeseries[code],Timeseries[name]),2,FALSE)&amp;",DtFmt=1,TmFmt=1,unit=true"),
        NA()
        )
        )
    )
    )
)</f>
        <v>#Calc</v>
      </c>
      <c r="APH2" s="5" t="str" cm="1">
        <f t="array" aca="1" ref="APH2" ca="1">IF(
    APH$1="", NA(),
    IF(
    APH$1="Date",
    DateRange(StartDate, EndDate),
    IF(
        VLOOKUP(APH$1, CHOOSE({1,2}, Timeseries[code], Timeseries[source]), 2, FALSE)="FactSet",
        IF(
        VLOOKUP(APH$1, CHOOSE({1,2}, Timeseries[code], Timeseries[source_field]), 2, FALSE)="FDS_ECON_DATA",
        _xll.FDSC("", "", "PSETCAL(SEVENDAY);FDS_ECON_DATA('" &amp;
            VLOOKUP(APH$1, CHOOSE({1,2}, Timeseries[code], Timeseries[source_ticker]), 2, FALSE) &amp;
            "'," &amp; StartDate &amp; "," &amp; EndDate &amp; ", D, NONE, NONE)"
        ),
        _xll.FDSC("", "", "PSETCAL(SEVENDAY);NO_REPEAT_F(SPEC_ID_DATA('" &amp;
            VLOOKUP(APH$1, CHOOSE({1,2}, Timeseries[code], Timeseries[source_ticker]), 2, FALSE) &amp;
            ":" &amp; VLOOKUP(APH$1, CHOOSE({1,2}, Timeseries[code], Timeseries[source_field]), 2, FALSE) &amp;
            "','" &amp; StartDate &amp; "','" &amp; EndDate &amp; "', D, NONE, NONE,2))"
        )
        ),
        IF(
        VLOOKUP(APH$1, CHOOSE({1,2}, Timeseries[code], Timeseries[source]), 2, FALSE)="Bloomberg",
        BDH(
            VLOOKUP(APH$1, CHOOSE({1,2}, Timeseries[code],Timeseries[source_ticker]), 2, FALSE),
            VLOOKUP(APH$1, CHOOSE({1,2}, Timeseries[code],Timeseries[source_field]), 2, FALSE),
            StartDate, EndDate, "SORT","FALSE", "DTS","FALSE", "DAYS","C", "FILL","B"
        ),
        IF(
        VLOOKUP(APH$1, CHOOSE({1,2}, Timeseries[code], Timeseries[source]), 2, FALSE)="Infomax",
        _xll.IMDH(VLOOKUP(APH$1,CHOOSE({1,2},Timeseries[code],Timeseries[asset_class]),2,FALSE),
        VLOOKUP(APH$1,CHOOSE({1,2},Timeseries[code],Timeseries[source_ticker]),2,FALSE),
        VLOOKUP(APH$1,CHOOSE({1,2},Timeseries[code],Timeseries[source_field]),2,FALSE),
        StartDate+2,EndDate+2,9999,
        "Per=일,sort=A,real=false,Bizday=12,Quote=종가,ROUND=9,Pos=20,Orient=V,Title="&amp;VLOOKUP(APH$1,CHOOSE({1,2},Timeseries[code],Timeseries[name]),2,FALSE)&amp;",DtFmt=1,TmFmt=1,unit=true"),
        NA()
        )
        )
    )
    )
)</f>
        <v>#Calc</v>
      </c>
      <c r="API2" s="5" t="str" cm="1">
        <f t="array" aca="1" ref="API2" ca="1">IF(
    API$1="", NA(),
    IF(
    API$1="Date",
    DateRange(StartDate, EndDate),
    IF(
        VLOOKUP(API$1, CHOOSE({1,2}, Timeseries[code], Timeseries[source]), 2, FALSE)="FactSet",
        IF(
        VLOOKUP(API$1, CHOOSE({1,2}, Timeseries[code], Timeseries[source_field]), 2, FALSE)="FDS_ECON_DATA",
        _xll.FDSC("", "", "PSETCAL(SEVENDAY);FDS_ECON_DATA('" &amp;
            VLOOKUP(API$1, CHOOSE({1,2}, Timeseries[code], Timeseries[source_ticker]), 2, FALSE) &amp;
            "'," &amp; StartDate &amp; "," &amp; EndDate &amp; ", D, NONE, NONE)"
        ),
        _xll.FDSC("", "", "PSETCAL(SEVENDAY);NO_REPEAT_F(SPEC_ID_DATA('" &amp;
            VLOOKUP(API$1, CHOOSE({1,2}, Timeseries[code], Timeseries[source_ticker]), 2, FALSE) &amp;
            ":" &amp; VLOOKUP(API$1, CHOOSE({1,2}, Timeseries[code], Timeseries[source_field]), 2, FALSE) &amp;
            "','" &amp; StartDate &amp; "','" &amp; EndDate &amp; "', D, NONE, NONE,2))"
        )
        ),
        IF(
        VLOOKUP(API$1, CHOOSE({1,2}, Timeseries[code], Timeseries[source]), 2, FALSE)="Bloomberg",
        BDH(
            VLOOKUP(API$1, CHOOSE({1,2}, Timeseries[code],Timeseries[source_ticker]), 2, FALSE),
            VLOOKUP(API$1, CHOOSE({1,2}, Timeseries[code],Timeseries[source_field]), 2, FALSE),
            StartDate, EndDate, "SORT","FALSE", "DTS","FALSE", "DAYS","C", "FILL","B"
        ),
        IF(
        VLOOKUP(API$1, CHOOSE({1,2}, Timeseries[code], Timeseries[source]), 2, FALSE)="Infomax",
        _xll.IMDH(VLOOKUP(API$1,CHOOSE({1,2},Timeseries[code],Timeseries[asset_class]),2,FALSE),
        VLOOKUP(API$1,CHOOSE({1,2},Timeseries[code],Timeseries[source_ticker]),2,FALSE),
        VLOOKUP(API$1,CHOOSE({1,2},Timeseries[code],Timeseries[source_field]),2,FALSE),
        StartDate+2,EndDate+2,9999,
        "Per=일,sort=A,real=false,Bizday=12,Quote=종가,ROUND=9,Pos=20,Orient=V,Title="&amp;VLOOKUP(API$1,CHOOSE({1,2},Timeseries[code],Timeseries[name]),2,FALSE)&amp;",DtFmt=1,TmFmt=1,unit=true"),
        NA()
        )
        )
    )
    )
)</f>
        <v>#Calc</v>
      </c>
      <c r="APJ2" s="5" t="str" cm="1">
        <f t="array" aca="1" ref="APJ2" ca="1">IF(
    APJ$1="", NA(),
    IF(
    APJ$1="Date",
    DateRange(StartDate, EndDate),
    IF(
        VLOOKUP(APJ$1, CHOOSE({1,2}, Timeseries[code], Timeseries[source]), 2, FALSE)="FactSet",
        IF(
        VLOOKUP(APJ$1, CHOOSE({1,2}, Timeseries[code], Timeseries[source_field]), 2, FALSE)="FDS_ECON_DATA",
        _xll.FDSC("", "", "PSETCAL(SEVENDAY);FDS_ECON_DATA('" &amp;
            VLOOKUP(APJ$1, CHOOSE({1,2}, Timeseries[code], Timeseries[source_ticker]), 2, FALSE) &amp;
            "'," &amp; StartDate &amp; "," &amp; EndDate &amp; ", D, NONE, NONE)"
        ),
        _xll.FDSC("", "", "PSETCAL(SEVENDAY);NO_REPEAT_F(SPEC_ID_DATA('" &amp;
            VLOOKUP(APJ$1, CHOOSE({1,2}, Timeseries[code], Timeseries[source_ticker]), 2, FALSE) &amp;
            ":" &amp; VLOOKUP(APJ$1, CHOOSE({1,2}, Timeseries[code], Timeseries[source_field]), 2, FALSE) &amp;
            "','" &amp; StartDate &amp; "','" &amp; EndDate &amp; "', D, NONE, NONE,2))"
        )
        ),
        IF(
        VLOOKUP(APJ$1, CHOOSE({1,2}, Timeseries[code], Timeseries[source]), 2, FALSE)="Bloomberg",
        BDH(
            VLOOKUP(APJ$1, CHOOSE({1,2}, Timeseries[code],Timeseries[source_ticker]), 2, FALSE),
            VLOOKUP(APJ$1, CHOOSE({1,2}, Timeseries[code],Timeseries[source_field]), 2, FALSE),
            StartDate, EndDate, "SORT","FALSE", "DTS","FALSE", "DAYS","C", "FILL","B"
        ),
        IF(
        VLOOKUP(APJ$1, CHOOSE({1,2}, Timeseries[code], Timeseries[source]), 2, FALSE)="Infomax",
        _xll.IMDH(VLOOKUP(APJ$1,CHOOSE({1,2},Timeseries[code],Timeseries[asset_class]),2,FALSE),
        VLOOKUP(APJ$1,CHOOSE({1,2},Timeseries[code],Timeseries[source_ticker]),2,FALSE),
        VLOOKUP(APJ$1,CHOOSE({1,2},Timeseries[code],Timeseries[source_field]),2,FALSE),
        StartDate+2,EndDate+2,9999,
        "Per=일,sort=A,real=false,Bizday=12,Quote=종가,ROUND=9,Pos=20,Orient=V,Title="&amp;VLOOKUP(APJ$1,CHOOSE({1,2},Timeseries[code],Timeseries[name]),2,FALSE)&amp;",DtFmt=1,TmFmt=1,unit=true"),
        NA()
        )
        )
    )
    )
)</f>
        <v>#Calc</v>
      </c>
      <c r="APK2" s="5" t="str" cm="1">
        <f t="array" aca="1" ref="APK2" ca="1">IF(
    APK$1="", NA(),
    IF(
    APK$1="Date",
    DateRange(StartDate, EndDate),
    IF(
        VLOOKUP(APK$1, CHOOSE({1,2}, Timeseries[code], Timeseries[source]), 2, FALSE)="FactSet",
        IF(
        VLOOKUP(APK$1, CHOOSE({1,2}, Timeseries[code], Timeseries[source_field]), 2, FALSE)="FDS_ECON_DATA",
        _xll.FDSC("", "", "PSETCAL(SEVENDAY);FDS_ECON_DATA('" &amp;
            VLOOKUP(APK$1, CHOOSE({1,2}, Timeseries[code], Timeseries[source_ticker]), 2, FALSE) &amp;
            "'," &amp; StartDate &amp; "," &amp; EndDate &amp; ", D, NONE, NONE)"
        ),
        _xll.FDSC("", "", "PSETCAL(SEVENDAY);NO_REPEAT_F(SPEC_ID_DATA('" &amp;
            VLOOKUP(APK$1, CHOOSE({1,2}, Timeseries[code], Timeseries[source_ticker]), 2, FALSE) &amp;
            ":" &amp; VLOOKUP(APK$1, CHOOSE({1,2}, Timeseries[code], Timeseries[source_field]), 2, FALSE) &amp;
            "','" &amp; StartDate &amp; "','" &amp; EndDate &amp; "', D, NONE, NONE,2))"
        )
        ),
        IF(
        VLOOKUP(APK$1, CHOOSE({1,2}, Timeseries[code], Timeseries[source]), 2, FALSE)="Bloomberg",
        BDH(
            VLOOKUP(APK$1, CHOOSE({1,2}, Timeseries[code],Timeseries[source_ticker]), 2, FALSE),
            VLOOKUP(APK$1, CHOOSE({1,2}, Timeseries[code],Timeseries[source_field]), 2, FALSE),
            StartDate, EndDate, "SORT","FALSE", "DTS","FALSE", "DAYS","C", "FILL","B"
        ),
        IF(
        VLOOKUP(APK$1, CHOOSE({1,2}, Timeseries[code], Timeseries[source]), 2, FALSE)="Infomax",
        _xll.IMDH(VLOOKUP(APK$1,CHOOSE({1,2},Timeseries[code],Timeseries[asset_class]),2,FALSE),
        VLOOKUP(APK$1,CHOOSE({1,2},Timeseries[code],Timeseries[source_ticker]),2,FALSE),
        VLOOKUP(APK$1,CHOOSE({1,2},Timeseries[code],Timeseries[source_field]),2,FALSE),
        StartDate+2,EndDate+2,9999,
        "Per=일,sort=A,real=false,Bizday=12,Quote=종가,ROUND=9,Pos=20,Orient=V,Title="&amp;VLOOKUP(APK$1,CHOOSE({1,2},Timeseries[code],Timeseries[name]),2,FALSE)&amp;",DtFmt=1,TmFmt=1,unit=true"),
        NA()
        )
        )
    )
    )
)</f>
        <v>#Calc</v>
      </c>
      <c r="APL2" s="5" t="str" cm="1">
        <f t="array" aca="1" ref="APL2" ca="1">IF(
    APL$1="", NA(),
    IF(
    APL$1="Date",
    DateRange(StartDate, EndDate),
    IF(
        VLOOKUP(APL$1, CHOOSE({1,2}, Timeseries[code], Timeseries[source]), 2, FALSE)="FactSet",
        IF(
        VLOOKUP(APL$1, CHOOSE({1,2}, Timeseries[code], Timeseries[source_field]), 2, FALSE)="FDS_ECON_DATA",
        _xll.FDSC("", "", "PSETCAL(SEVENDAY);FDS_ECON_DATA('" &amp;
            VLOOKUP(APL$1, CHOOSE({1,2}, Timeseries[code], Timeseries[source_ticker]), 2, FALSE) &amp;
            "'," &amp; StartDate &amp; "," &amp; EndDate &amp; ", D, NONE, NONE)"
        ),
        _xll.FDSC("", "", "PSETCAL(SEVENDAY);NO_REPEAT_F(SPEC_ID_DATA('" &amp;
            VLOOKUP(APL$1, CHOOSE({1,2}, Timeseries[code], Timeseries[source_ticker]), 2, FALSE) &amp;
            ":" &amp; VLOOKUP(APL$1, CHOOSE({1,2}, Timeseries[code], Timeseries[source_field]), 2, FALSE) &amp;
            "','" &amp; StartDate &amp; "','" &amp; EndDate &amp; "', D, NONE, NONE,2))"
        )
        ),
        IF(
        VLOOKUP(APL$1, CHOOSE({1,2}, Timeseries[code], Timeseries[source]), 2, FALSE)="Bloomberg",
        BDH(
            VLOOKUP(APL$1, CHOOSE({1,2}, Timeseries[code],Timeseries[source_ticker]), 2, FALSE),
            VLOOKUP(APL$1, CHOOSE({1,2}, Timeseries[code],Timeseries[source_field]), 2, FALSE),
            StartDate, EndDate, "SORT","FALSE", "DTS","FALSE", "DAYS","C", "FILL","B"
        ),
        IF(
        VLOOKUP(APL$1, CHOOSE({1,2}, Timeseries[code], Timeseries[source]), 2, FALSE)="Infomax",
        _xll.IMDH(VLOOKUP(APL$1,CHOOSE({1,2},Timeseries[code],Timeseries[asset_class]),2,FALSE),
        VLOOKUP(APL$1,CHOOSE({1,2},Timeseries[code],Timeseries[source_ticker]),2,FALSE),
        VLOOKUP(APL$1,CHOOSE({1,2},Timeseries[code],Timeseries[source_field]),2,FALSE),
        StartDate+2,EndDate+2,9999,
        "Per=일,sort=A,real=false,Bizday=12,Quote=종가,ROUND=9,Pos=20,Orient=V,Title="&amp;VLOOKUP(APL$1,CHOOSE({1,2},Timeseries[code],Timeseries[name]),2,FALSE)&amp;",DtFmt=1,TmFmt=1,unit=true"),
        NA()
        )
        )
    )
    )
)</f>
        <v>#Calc</v>
      </c>
      <c r="APM2" s="5" t="str" cm="1">
        <f t="array" aca="1" ref="APM2" ca="1">IF(
    APM$1="", NA(),
    IF(
    APM$1="Date",
    DateRange(StartDate, EndDate),
    IF(
        VLOOKUP(APM$1, CHOOSE({1,2}, Timeseries[code], Timeseries[source]), 2, FALSE)="FactSet",
        IF(
        VLOOKUP(APM$1, CHOOSE({1,2}, Timeseries[code], Timeseries[source_field]), 2, FALSE)="FDS_ECON_DATA",
        _xll.FDSC("", "", "PSETCAL(SEVENDAY);FDS_ECON_DATA('" &amp;
            VLOOKUP(APM$1, CHOOSE({1,2}, Timeseries[code], Timeseries[source_ticker]), 2, FALSE) &amp;
            "'," &amp; StartDate &amp; "," &amp; EndDate &amp; ", D, NONE, NONE)"
        ),
        _xll.FDSC("", "", "PSETCAL(SEVENDAY);NO_REPEAT_F(SPEC_ID_DATA('" &amp;
            VLOOKUP(APM$1, CHOOSE({1,2}, Timeseries[code], Timeseries[source_ticker]), 2, FALSE) &amp;
            ":" &amp; VLOOKUP(APM$1, CHOOSE({1,2}, Timeseries[code], Timeseries[source_field]), 2, FALSE) &amp;
            "','" &amp; StartDate &amp; "','" &amp; EndDate &amp; "', D, NONE, NONE,2))"
        )
        ),
        IF(
        VLOOKUP(APM$1, CHOOSE({1,2}, Timeseries[code], Timeseries[source]), 2, FALSE)="Bloomberg",
        BDH(
            VLOOKUP(APM$1, CHOOSE({1,2}, Timeseries[code],Timeseries[source_ticker]), 2, FALSE),
            VLOOKUP(APM$1, CHOOSE({1,2}, Timeseries[code],Timeseries[source_field]), 2, FALSE),
            StartDate, EndDate, "SORT","FALSE", "DTS","FALSE", "DAYS","C", "FILL","B"
        ),
        IF(
        VLOOKUP(APM$1, CHOOSE({1,2}, Timeseries[code], Timeseries[source]), 2, FALSE)="Infomax",
        _xll.IMDH(VLOOKUP(APM$1,CHOOSE({1,2},Timeseries[code],Timeseries[asset_class]),2,FALSE),
        VLOOKUP(APM$1,CHOOSE({1,2},Timeseries[code],Timeseries[source_ticker]),2,FALSE),
        VLOOKUP(APM$1,CHOOSE({1,2},Timeseries[code],Timeseries[source_field]),2,FALSE),
        StartDate+2,EndDate+2,9999,
        "Per=일,sort=A,real=false,Bizday=12,Quote=종가,ROUND=9,Pos=20,Orient=V,Title="&amp;VLOOKUP(APM$1,CHOOSE({1,2},Timeseries[code],Timeseries[name]),2,FALSE)&amp;",DtFmt=1,TmFmt=1,unit=true"),
        NA()
        )
        )
    )
    )
)</f>
        <v>#Calc</v>
      </c>
      <c r="APN2" s="5" t="str" cm="1">
        <f t="array" aca="1" ref="APN2" ca="1">IF(
    APN$1="", NA(),
    IF(
    APN$1="Date",
    DateRange(StartDate, EndDate),
    IF(
        VLOOKUP(APN$1, CHOOSE({1,2}, Timeseries[code], Timeseries[source]), 2, FALSE)="FactSet",
        IF(
        VLOOKUP(APN$1, CHOOSE({1,2}, Timeseries[code], Timeseries[source_field]), 2, FALSE)="FDS_ECON_DATA",
        _xll.FDSC("", "", "PSETCAL(SEVENDAY);FDS_ECON_DATA('" &amp;
            VLOOKUP(APN$1, CHOOSE({1,2}, Timeseries[code], Timeseries[source_ticker]), 2, FALSE) &amp;
            "'," &amp; StartDate &amp; "," &amp; EndDate &amp; ", D, NONE, NONE)"
        ),
        _xll.FDSC("", "", "PSETCAL(SEVENDAY);NO_REPEAT_F(SPEC_ID_DATA('" &amp;
            VLOOKUP(APN$1, CHOOSE({1,2}, Timeseries[code], Timeseries[source_ticker]), 2, FALSE) &amp;
            ":" &amp; VLOOKUP(APN$1, CHOOSE({1,2}, Timeseries[code], Timeseries[source_field]), 2, FALSE) &amp;
            "','" &amp; StartDate &amp; "','" &amp; EndDate &amp; "', D, NONE, NONE,2))"
        )
        ),
        IF(
        VLOOKUP(APN$1, CHOOSE({1,2}, Timeseries[code], Timeseries[source]), 2, FALSE)="Bloomberg",
        BDH(
            VLOOKUP(APN$1, CHOOSE({1,2}, Timeseries[code],Timeseries[source_ticker]), 2, FALSE),
            VLOOKUP(APN$1, CHOOSE({1,2}, Timeseries[code],Timeseries[source_field]), 2, FALSE),
            StartDate, EndDate, "SORT","FALSE", "DTS","FALSE", "DAYS","C", "FILL","B"
        ),
        IF(
        VLOOKUP(APN$1, CHOOSE({1,2}, Timeseries[code], Timeseries[source]), 2, FALSE)="Infomax",
        _xll.IMDH(VLOOKUP(APN$1,CHOOSE({1,2},Timeseries[code],Timeseries[asset_class]),2,FALSE),
        VLOOKUP(APN$1,CHOOSE({1,2},Timeseries[code],Timeseries[source_ticker]),2,FALSE),
        VLOOKUP(APN$1,CHOOSE({1,2},Timeseries[code],Timeseries[source_field]),2,FALSE),
        StartDate+2,EndDate+2,9999,
        "Per=일,sort=A,real=false,Bizday=12,Quote=종가,ROUND=9,Pos=20,Orient=V,Title="&amp;VLOOKUP(APN$1,CHOOSE({1,2},Timeseries[code],Timeseries[name]),2,FALSE)&amp;",DtFmt=1,TmFmt=1,unit=true"),
        NA()
        )
        )
    )
    )
)</f>
        <v>#Calc</v>
      </c>
      <c r="APO2" s="5" t="str" cm="1">
        <f t="array" aca="1" ref="APO2" ca="1">IF(
    APO$1="", NA(),
    IF(
    APO$1="Date",
    DateRange(StartDate, EndDate),
    IF(
        VLOOKUP(APO$1, CHOOSE({1,2}, Timeseries[code], Timeseries[source]), 2, FALSE)="FactSet",
        IF(
        VLOOKUP(APO$1, CHOOSE({1,2}, Timeseries[code], Timeseries[source_field]), 2, FALSE)="FDS_ECON_DATA",
        _xll.FDSC("", "", "PSETCAL(SEVENDAY);FDS_ECON_DATA('" &amp;
            VLOOKUP(APO$1, CHOOSE({1,2}, Timeseries[code], Timeseries[source_ticker]), 2, FALSE) &amp;
            "'," &amp; StartDate &amp; "," &amp; EndDate &amp; ", D, NONE, NONE)"
        ),
        _xll.FDSC("", "", "PSETCAL(SEVENDAY);NO_REPEAT_F(SPEC_ID_DATA('" &amp;
            VLOOKUP(APO$1, CHOOSE({1,2}, Timeseries[code], Timeseries[source_ticker]), 2, FALSE) &amp;
            ":" &amp; VLOOKUP(APO$1, CHOOSE({1,2}, Timeseries[code], Timeseries[source_field]), 2, FALSE) &amp;
            "','" &amp; StartDate &amp; "','" &amp; EndDate &amp; "', D, NONE, NONE,2))"
        )
        ),
        IF(
        VLOOKUP(APO$1, CHOOSE({1,2}, Timeseries[code], Timeseries[source]), 2, FALSE)="Bloomberg",
        BDH(
            VLOOKUP(APO$1, CHOOSE({1,2}, Timeseries[code],Timeseries[source_ticker]), 2, FALSE),
            VLOOKUP(APO$1, CHOOSE({1,2}, Timeseries[code],Timeseries[source_field]), 2, FALSE),
            StartDate, EndDate, "SORT","FALSE", "DTS","FALSE", "DAYS","C", "FILL","B"
        ),
        IF(
        VLOOKUP(APO$1, CHOOSE({1,2}, Timeseries[code], Timeseries[source]), 2, FALSE)="Infomax",
        _xll.IMDH(VLOOKUP(APO$1,CHOOSE({1,2},Timeseries[code],Timeseries[asset_class]),2,FALSE),
        VLOOKUP(APO$1,CHOOSE({1,2},Timeseries[code],Timeseries[source_ticker]),2,FALSE),
        VLOOKUP(APO$1,CHOOSE({1,2},Timeseries[code],Timeseries[source_field]),2,FALSE),
        StartDate+2,EndDate+2,9999,
        "Per=일,sort=A,real=false,Bizday=12,Quote=종가,ROUND=9,Pos=20,Orient=V,Title="&amp;VLOOKUP(APO$1,CHOOSE({1,2},Timeseries[code],Timeseries[name]),2,FALSE)&amp;",DtFmt=1,TmFmt=1,unit=true"),
        NA()
        )
        )
    )
    )
)</f>
        <v>#Calc</v>
      </c>
      <c r="APP2" s="5" t="str" cm="1">
        <f t="array" aca="1" ref="APP2" ca="1">IF(
    APP$1="", NA(),
    IF(
    APP$1="Date",
    DateRange(StartDate, EndDate),
    IF(
        VLOOKUP(APP$1, CHOOSE({1,2}, Timeseries[code], Timeseries[source]), 2, FALSE)="FactSet",
        IF(
        VLOOKUP(APP$1, CHOOSE({1,2}, Timeseries[code], Timeseries[source_field]), 2, FALSE)="FDS_ECON_DATA",
        _xll.FDSC("", "", "PSETCAL(SEVENDAY);FDS_ECON_DATA('" &amp;
            VLOOKUP(APP$1, CHOOSE({1,2}, Timeseries[code], Timeseries[source_ticker]), 2, FALSE) &amp;
            "'," &amp; StartDate &amp; "," &amp; EndDate &amp; ", D, NONE, NONE)"
        ),
        _xll.FDSC("", "", "PSETCAL(SEVENDAY);NO_REPEAT_F(SPEC_ID_DATA('" &amp;
            VLOOKUP(APP$1, CHOOSE({1,2}, Timeseries[code], Timeseries[source_ticker]), 2, FALSE) &amp;
            ":" &amp; VLOOKUP(APP$1, CHOOSE({1,2}, Timeseries[code], Timeseries[source_field]), 2, FALSE) &amp;
            "','" &amp; StartDate &amp; "','" &amp; EndDate &amp; "', D, NONE, NONE,2))"
        )
        ),
        IF(
        VLOOKUP(APP$1, CHOOSE({1,2}, Timeseries[code], Timeseries[source]), 2, FALSE)="Bloomberg",
        BDH(
            VLOOKUP(APP$1, CHOOSE({1,2}, Timeseries[code],Timeseries[source_ticker]), 2, FALSE),
            VLOOKUP(APP$1, CHOOSE({1,2}, Timeseries[code],Timeseries[source_field]), 2, FALSE),
            StartDate, EndDate, "SORT","FALSE", "DTS","FALSE", "DAYS","C", "FILL","B"
        ),
        IF(
        VLOOKUP(APP$1, CHOOSE({1,2}, Timeseries[code], Timeseries[source]), 2, FALSE)="Infomax",
        _xll.IMDH(VLOOKUP(APP$1,CHOOSE({1,2},Timeseries[code],Timeseries[asset_class]),2,FALSE),
        VLOOKUP(APP$1,CHOOSE({1,2},Timeseries[code],Timeseries[source_ticker]),2,FALSE),
        VLOOKUP(APP$1,CHOOSE({1,2},Timeseries[code],Timeseries[source_field]),2,FALSE),
        StartDate+2,EndDate+2,9999,
        "Per=일,sort=A,real=false,Bizday=12,Quote=종가,ROUND=9,Pos=20,Orient=V,Title="&amp;VLOOKUP(APP$1,CHOOSE({1,2},Timeseries[code],Timeseries[name]),2,FALSE)&amp;",DtFmt=1,TmFmt=1,unit=true"),
        NA()
        )
        )
    )
    )
)</f>
        <v>#Calc</v>
      </c>
      <c r="APQ2" s="5" t="str" cm="1">
        <f t="array" aca="1" ref="APQ2" ca="1">IF(
    APQ$1="", NA(),
    IF(
    APQ$1="Date",
    DateRange(StartDate, EndDate),
    IF(
        VLOOKUP(APQ$1, CHOOSE({1,2}, Timeseries[code], Timeseries[source]), 2, FALSE)="FactSet",
        IF(
        VLOOKUP(APQ$1, CHOOSE({1,2}, Timeseries[code], Timeseries[source_field]), 2, FALSE)="FDS_ECON_DATA",
        _xll.FDSC("", "", "PSETCAL(SEVENDAY);FDS_ECON_DATA('" &amp;
            VLOOKUP(APQ$1, CHOOSE({1,2}, Timeseries[code], Timeseries[source_ticker]), 2, FALSE) &amp;
            "'," &amp; StartDate &amp; "," &amp; EndDate &amp; ", D, NONE, NONE)"
        ),
        _xll.FDSC("", "", "PSETCAL(SEVENDAY);NO_REPEAT_F(SPEC_ID_DATA('" &amp;
            VLOOKUP(APQ$1, CHOOSE({1,2}, Timeseries[code], Timeseries[source_ticker]), 2, FALSE) &amp;
            ":" &amp; VLOOKUP(APQ$1, CHOOSE({1,2}, Timeseries[code], Timeseries[source_field]), 2, FALSE) &amp;
            "','" &amp; StartDate &amp; "','" &amp; EndDate &amp; "', D, NONE, NONE,2))"
        )
        ),
        IF(
        VLOOKUP(APQ$1, CHOOSE({1,2}, Timeseries[code], Timeseries[source]), 2, FALSE)="Bloomberg",
        BDH(
            VLOOKUP(APQ$1, CHOOSE({1,2}, Timeseries[code],Timeseries[source_ticker]), 2, FALSE),
            VLOOKUP(APQ$1, CHOOSE({1,2}, Timeseries[code],Timeseries[source_field]), 2, FALSE),
            StartDate, EndDate, "SORT","FALSE", "DTS","FALSE", "DAYS","C", "FILL","B"
        ),
        IF(
        VLOOKUP(APQ$1, CHOOSE({1,2}, Timeseries[code], Timeseries[source]), 2, FALSE)="Infomax",
        _xll.IMDH(VLOOKUP(APQ$1,CHOOSE({1,2},Timeseries[code],Timeseries[asset_class]),2,FALSE),
        VLOOKUP(APQ$1,CHOOSE({1,2},Timeseries[code],Timeseries[source_ticker]),2,FALSE),
        VLOOKUP(APQ$1,CHOOSE({1,2},Timeseries[code],Timeseries[source_field]),2,FALSE),
        StartDate+2,EndDate+2,9999,
        "Per=일,sort=A,real=false,Bizday=12,Quote=종가,ROUND=9,Pos=20,Orient=V,Title="&amp;VLOOKUP(APQ$1,CHOOSE({1,2},Timeseries[code],Timeseries[name]),2,FALSE)&amp;",DtFmt=1,TmFmt=1,unit=true"),
        NA()
        )
        )
    )
    )
)</f>
        <v>#Calc</v>
      </c>
      <c r="APR2" s="5" t="str" cm="1">
        <f t="array" aca="1" ref="APR2" ca="1">IF(
    APR$1="", NA(),
    IF(
    APR$1="Date",
    DateRange(StartDate, EndDate),
    IF(
        VLOOKUP(APR$1, CHOOSE({1,2}, Timeseries[code], Timeseries[source]), 2, FALSE)="FactSet",
        IF(
        VLOOKUP(APR$1, CHOOSE({1,2}, Timeseries[code], Timeseries[source_field]), 2, FALSE)="FDS_ECON_DATA",
        _xll.FDSC("", "", "PSETCAL(SEVENDAY);FDS_ECON_DATA('" &amp;
            VLOOKUP(APR$1, CHOOSE({1,2}, Timeseries[code], Timeseries[source_ticker]), 2, FALSE) &amp;
            "'," &amp; StartDate &amp; "," &amp; EndDate &amp; ", D, NONE, NONE)"
        ),
        _xll.FDSC("", "", "PSETCAL(SEVENDAY);NO_REPEAT_F(SPEC_ID_DATA('" &amp;
            VLOOKUP(APR$1, CHOOSE({1,2}, Timeseries[code], Timeseries[source_ticker]), 2, FALSE) &amp;
            ":" &amp; VLOOKUP(APR$1, CHOOSE({1,2}, Timeseries[code], Timeseries[source_field]), 2, FALSE) &amp;
            "','" &amp; StartDate &amp; "','" &amp; EndDate &amp; "', D, NONE, NONE,2))"
        )
        ),
        IF(
        VLOOKUP(APR$1, CHOOSE({1,2}, Timeseries[code], Timeseries[source]), 2, FALSE)="Bloomberg",
        BDH(
            VLOOKUP(APR$1, CHOOSE({1,2}, Timeseries[code],Timeseries[source_ticker]), 2, FALSE),
            VLOOKUP(APR$1, CHOOSE({1,2}, Timeseries[code],Timeseries[source_field]), 2, FALSE),
            StartDate, EndDate, "SORT","FALSE", "DTS","FALSE", "DAYS","C", "FILL","B"
        ),
        IF(
        VLOOKUP(APR$1, CHOOSE({1,2}, Timeseries[code], Timeseries[source]), 2, FALSE)="Infomax",
        _xll.IMDH(VLOOKUP(APR$1,CHOOSE({1,2},Timeseries[code],Timeseries[asset_class]),2,FALSE),
        VLOOKUP(APR$1,CHOOSE({1,2},Timeseries[code],Timeseries[source_ticker]),2,FALSE),
        VLOOKUP(APR$1,CHOOSE({1,2},Timeseries[code],Timeseries[source_field]),2,FALSE),
        StartDate+2,EndDate+2,9999,
        "Per=일,sort=A,real=false,Bizday=12,Quote=종가,ROUND=9,Pos=20,Orient=V,Title="&amp;VLOOKUP(APR$1,CHOOSE({1,2},Timeseries[code],Timeseries[name]),2,FALSE)&amp;",DtFmt=1,TmFmt=1,unit=true"),
        NA()
        )
        )
    )
    )
)</f>
        <v>#Calc</v>
      </c>
      <c r="APS2" s="5" t="str" cm="1">
        <f t="array" aca="1" ref="APS2" ca="1">IF(
    APS$1="", NA(),
    IF(
    APS$1="Date",
    DateRange(StartDate, EndDate),
    IF(
        VLOOKUP(APS$1, CHOOSE({1,2}, Timeseries[code], Timeseries[source]), 2, FALSE)="FactSet",
        IF(
        VLOOKUP(APS$1, CHOOSE({1,2}, Timeseries[code], Timeseries[source_field]), 2, FALSE)="FDS_ECON_DATA",
        _xll.FDSC("", "", "PSETCAL(SEVENDAY);FDS_ECON_DATA('" &amp;
            VLOOKUP(APS$1, CHOOSE({1,2}, Timeseries[code], Timeseries[source_ticker]), 2, FALSE) &amp;
            "'," &amp; StartDate &amp; "," &amp; EndDate &amp; ", D, NONE, NONE)"
        ),
        _xll.FDSC("", "", "PSETCAL(SEVENDAY);NO_REPEAT_F(SPEC_ID_DATA('" &amp;
            VLOOKUP(APS$1, CHOOSE({1,2}, Timeseries[code], Timeseries[source_ticker]), 2, FALSE) &amp;
            ":" &amp; VLOOKUP(APS$1, CHOOSE({1,2}, Timeseries[code], Timeseries[source_field]), 2, FALSE) &amp;
            "','" &amp; StartDate &amp; "','" &amp; EndDate &amp; "', D, NONE, NONE,2))"
        )
        ),
        IF(
        VLOOKUP(APS$1, CHOOSE({1,2}, Timeseries[code], Timeseries[source]), 2, FALSE)="Bloomberg",
        BDH(
            VLOOKUP(APS$1, CHOOSE({1,2}, Timeseries[code],Timeseries[source_ticker]), 2, FALSE),
            VLOOKUP(APS$1, CHOOSE({1,2}, Timeseries[code],Timeseries[source_field]), 2, FALSE),
            StartDate, EndDate, "SORT","FALSE", "DTS","FALSE", "DAYS","C", "FILL","B"
        ),
        IF(
        VLOOKUP(APS$1, CHOOSE({1,2}, Timeseries[code], Timeseries[source]), 2, FALSE)="Infomax",
        _xll.IMDH(VLOOKUP(APS$1,CHOOSE({1,2},Timeseries[code],Timeseries[asset_class]),2,FALSE),
        VLOOKUP(APS$1,CHOOSE({1,2},Timeseries[code],Timeseries[source_ticker]),2,FALSE),
        VLOOKUP(APS$1,CHOOSE({1,2},Timeseries[code],Timeseries[source_field]),2,FALSE),
        StartDate+2,EndDate+2,9999,
        "Per=일,sort=A,real=false,Bizday=12,Quote=종가,ROUND=9,Pos=20,Orient=V,Title="&amp;VLOOKUP(APS$1,CHOOSE({1,2},Timeseries[code],Timeseries[name]),2,FALSE)&amp;",DtFmt=1,TmFmt=1,unit=true"),
        NA()
        )
        )
    )
    )
)</f>
        <v>#Calc</v>
      </c>
      <c r="APT2" s="5" t="str" cm="1">
        <f t="array" aca="1" ref="APT2" ca="1">IF(
    APT$1="", NA(),
    IF(
    APT$1="Date",
    DateRange(StartDate, EndDate),
    IF(
        VLOOKUP(APT$1, CHOOSE({1,2}, Timeseries[code], Timeseries[source]), 2, FALSE)="FactSet",
        IF(
        VLOOKUP(APT$1, CHOOSE({1,2}, Timeseries[code], Timeseries[source_field]), 2, FALSE)="FDS_ECON_DATA",
        _xll.FDSC("", "", "PSETCAL(SEVENDAY);FDS_ECON_DATA('" &amp;
            VLOOKUP(APT$1, CHOOSE({1,2}, Timeseries[code], Timeseries[source_ticker]), 2, FALSE) &amp;
            "'," &amp; StartDate &amp; "," &amp; EndDate &amp; ", D, NONE, NONE)"
        ),
        _xll.FDSC("", "", "PSETCAL(SEVENDAY);NO_REPEAT_F(SPEC_ID_DATA('" &amp;
            VLOOKUP(APT$1, CHOOSE({1,2}, Timeseries[code], Timeseries[source_ticker]), 2, FALSE) &amp;
            ":" &amp; VLOOKUP(APT$1, CHOOSE({1,2}, Timeseries[code], Timeseries[source_field]), 2, FALSE) &amp;
            "','" &amp; StartDate &amp; "','" &amp; EndDate &amp; "', D, NONE, NONE,2))"
        )
        ),
        IF(
        VLOOKUP(APT$1, CHOOSE({1,2}, Timeseries[code], Timeseries[source]), 2, FALSE)="Bloomberg",
        BDH(
            VLOOKUP(APT$1, CHOOSE({1,2}, Timeseries[code],Timeseries[source_ticker]), 2, FALSE),
            VLOOKUP(APT$1, CHOOSE({1,2}, Timeseries[code],Timeseries[source_field]), 2, FALSE),
            StartDate, EndDate, "SORT","FALSE", "DTS","FALSE", "DAYS","C", "FILL","B"
        ),
        IF(
        VLOOKUP(APT$1, CHOOSE({1,2}, Timeseries[code], Timeseries[source]), 2, FALSE)="Infomax",
        _xll.IMDH(VLOOKUP(APT$1,CHOOSE({1,2},Timeseries[code],Timeseries[asset_class]),2,FALSE),
        VLOOKUP(APT$1,CHOOSE({1,2},Timeseries[code],Timeseries[source_ticker]),2,FALSE),
        VLOOKUP(APT$1,CHOOSE({1,2},Timeseries[code],Timeseries[source_field]),2,FALSE),
        StartDate+2,EndDate+2,9999,
        "Per=일,sort=A,real=false,Bizday=12,Quote=종가,ROUND=9,Pos=20,Orient=V,Title="&amp;VLOOKUP(APT$1,CHOOSE({1,2},Timeseries[code],Timeseries[name]),2,FALSE)&amp;",DtFmt=1,TmFmt=1,unit=true"),
        NA()
        )
        )
    )
    )
)</f>
        <v>#Calc</v>
      </c>
      <c r="APU2" s="5" t="str" cm="1">
        <f t="array" aca="1" ref="APU2" ca="1">IF(
    APU$1="", NA(),
    IF(
    APU$1="Date",
    DateRange(StartDate, EndDate),
    IF(
        VLOOKUP(APU$1, CHOOSE({1,2}, Timeseries[code], Timeseries[source]), 2, FALSE)="FactSet",
        IF(
        VLOOKUP(APU$1, CHOOSE({1,2}, Timeseries[code], Timeseries[source_field]), 2, FALSE)="FDS_ECON_DATA",
        _xll.FDSC("", "", "PSETCAL(SEVENDAY);FDS_ECON_DATA('" &amp;
            VLOOKUP(APU$1, CHOOSE({1,2}, Timeseries[code], Timeseries[source_ticker]), 2, FALSE) &amp;
            "'," &amp; StartDate &amp; "," &amp; EndDate &amp; ", D, NONE, NONE)"
        ),
        _xll.FDSC("", "", "PSETCAL(SEVENDAY);NO_REPEAT_F(SPEC_ID_DATA('" &amp;
            VLOOKUP(APU$1, CHOOSE({1,2}, Timeseries[code], Timeseries[source_ticker]), 2, FALSE) &amp;
            ":" &amp; VLOOKUP(APU$1, CHOOSE({1,2}, Timeseries[code], Timeseries[source_field]), 2, FALSE) &amp;
            "','" &amp; StartDate &amp; "','" &amp; EndDate &amp; "', D, NONE, NONE,2))"
        )
        ),
        IF(
        VLOOKUP(APU$1, CHOOSE({1,2}, Timeseries[code], Timeseries[source]), 2, FALSE)="Bloomberg",
        BDH(
            VLOOKUP(APU$1, CHOOSE({1,2}, Timeseries[code],Timeseries[source_ticker]), 2, FALSE),
            VLOOKUP(APU$1, CHOOSE({1,2}, Timeseries[code],Timeseries[source_field]), 2, FALSE),
            StartDate, EndDate, "SORT","FALSE", "DTS","FALSE", "DAYS","C", "FILL","B"
        ),
        IF(
        VLOOKUP(APU$1, CHOOSE({1,2}, Timeseries[code], Timeseries[source]), 2, FALSE)="Infomax",
        _xll.IMDH(VLOOKUP(APU$1,CHOOSE({1,2},Timeseries[code],Timeseries[asset_class]),2,FALSE),
        VLOOKUP(APU$1,CHOOSE({1,2},Timeseries[code],Timeseries[source_ticker]),2,FALSE),
        VLOOKUP(APU$1,CHOOSE({1,2},Timeseries[code],Timeseries[source_field]),2,FALSE),
        StartDate+2,EndDate+2,9999,
        "Per=일,sort=A,real=false,Bizday=12,Quote=종가,ROUND=9,Pos=20,Orient=V,Title="&amp;VLOOKUP(APU$1,CHOOSE({1,2},Timeseries[code],Timeseries[name]),2,FALSE)&amp;",DtFmt=1,TmFmt=1,unit=true"),
        NA()
        )
        )
    )
    )
)</f>
        <v>#Calc</v>
      </c>
      <c r="APV2" s="5" t="str" cm="1">
        <f t="array" aca="1" ref="APV2" ca="1">IF(
    APV$1="", NA(),
    IF(
    APV$1="Date",
    DateRange(StartDate, EndDate),
    IF(
        VLOOKUP(APV$1, CHOOSE({1,2}, Timeseries[code], Timeseries[source]), 2, FALSE)="FactSet",
        IF(
        VLOOKUP(APV$1, CHOOSE({1,2}, Timeseries[code], Timeseries[source_field]), 2, FALSE)="FDS_ECON_DATA",
        _xll.FDSC("", "", "PSETCAL(SEVENDAY);FDS_ECON_DATA('" &amp;
            VLOOKUP(APV$1, CHOOSE({1,2}, Timeseries[code], Timeseries[source_ticker]), 2, FALSE) &amp;
            "'," &amp; StartDate &amp; "," &amp; EndDate &amp; ", D, NONE, NONE)"
        ),
        _xll.FDSC("", "", "PSETCAL(SEVENDAY);NO_REPEAT_F(SPEC_ID_DATA('" &amp;
            VLOOKUP(APV$1, CHOOSE({1,2}, Timeseries[code], Timeseries[source_ticker]), 2, FALSE) &amp;
            ":" &amp; VLOOKUP(APV$1, CHOOSE({1,2}, Timeseries[code], Timeseries[source_field]), 2, FALSE) &amp;
            "','" &amp; StartDate &amp; "','" &amp; EndDate &amp; "', D, NONE, NONE,2))"
        )
        ),
        IF(
        VLOOKUP(APV$1, CHOOSE({1,2}, Timeseries[code], Timeseries[source]), 2, FALSE)="Bloomberg",
        BDH(
            VLOOKUP(APV$1, CHOOSE({1,2}, Timeseries[code],Timeseries[source_ticker]), 2, FALSE),
            VLOOKUP(APV$1, CHOOSE({1,2}, Timeseries[code],Timeseries[source_field]), 2, FALSE),
            StartDate, EndDate, "SORT","FALSE", "DTS","FALSE", "DAYS","C", "FILL","B"
        ),
        IF(
        VLOOKUP(APV$1, CHOOSE({1,2}, Timeseries[code], Timeseries[source]), 2, FALSE)="Infomax",
        _xll.IMDH(VLOOKUP(APV$1,CHOOSE({1,2},Timeseries[code],Timeseries[asset_class]),2,FALSE),
        VLOOKUP(APV$1,CHOOSE({1,2},Timeseries[code],Timeseries[source_ticker]),2,FALSE),
        VLOOKUP(APV$1,CHOOSE({1,2},Timeseries[code],Timeseries[source_field]),2,FALSE),
        StartDate+2,EndDate+2,9999,
        "Per=일,sort=A,real=false,Bizday=12,Quote=종가,ROUND=9,Pos=20,Orient=V,Title="&amp;VLOOKUP(APV$1,CHOOSE({1,2},Timeseries[code],Timeseries[name]),2,FALSE)&amp;",DtFmt=1,TmFmt=1,unit=true"),
        NA()
        )
        )
    )
    )
)</f>
        <v>#Calc</v>
      </c>
      <c r="APW2" s="5" t="str" cm="1">
        <f t="array" aca="1" ref="APW2" ca="1">IF(
    APW$1="", NA(),
    IF(
    APW$1="Date",
    DateRange(StartDate, EndDate),
    IF(
        VLOOKUP(APW$1, CHOOSE({1,2}, Timeseries[code], Timeseries[source]), 2, FALSE)="FactSet",
        IF(
        VLOOKUP(APW$1, CHOOSE({1,2}, Timeseries[code], Timeseries[source_field]), 2, FALSE)="FDS_ECON_DATA",
        _xll.FDSC("", "", "PSETCAL(SEVENDAY);FDS_ECON_DATA('" &amp;
            VLOOKUP(APW$1, CHOOSE({1,2}, Timeseries[code], Timeseries[source_ticker]), 2, FALSE) &amp;
            "'," &amp; StartDate &amp; "," &amp; EndDate &amp; ", D, NONE, NONE)"
        ),
        _xll.FDSC("", "", "PSETCAL(SEVENDAY);NO_REPEAT_F(SPEC_ID_DATA('" &amp;
            VLOOKUP(APW$1, CHOOSE({1,2}, Timeseries[code], Timeseries[source_ticker]), 2, FALSE) &amp;
            ":" &amp; VLOOKUP(APW$1, CHOOSE({1,2}, Timeseries[code], Timeseries[source_field]), 2, FALSE) &amp;
            "','" &amp; StartDate &amp; "','" &amp; EndDate &amp; "', D, NONE, NONE,2))"
        )
        ),
        IF(
        VLOOKUP(APW$1, CHOOSE({1,2}, Timeseries[code], Timeseries[source]), 2, FALSE)="Bloomberg",
        BDH(
            VLOOKUP(APW$1, CHOOSE({1,2}, Timeseries[code],Timeseries[source_ticker]), 2, FALSE),
            VLOOKUP(APW$1, CHOOSE({1,2}, Timeseries[code],Timeseries[source_field]), 2, FALSE),
            StartDate, EndDate, "SORT","FALSE", "DTS","FALSE", "DAYS","C", "FILL","B"
        ),
        IF(
        VLOOKUP(APW$1, CHOOSE({1,2}, Timeseries[code], Timeseries[source]), 2, FALSE)="Infomax",
        _xll.IMDH(VLOOKUP(APW$1,CHOOSE({1,2},Timeseries[code],Timeseries[asset_class]),2,FALSE),
        VLOOKUP(APW$1,CHOOSE({1,2},Timeseries[code],Timeseries[source_ticker]),2,FALSE),
        VLOOKUP(APW$1,CHOOSE({1,2},Timeseries[code],Timeseries[source_field]),2,FALSE),
        StartDate+2,EndDate+2,9999,
        "Per=일,sort=A,real=false,Bizday=12,Quote=종가,ROUND=9,Pos=20,Orient=V,Title="&amp;VLOOKUP(APW$1,CHOOSE({1,2},Timeseries[code],Timeseries[name]),2,FALSE)&amp;",DtFmt=1,TmFmt=1,unit=true"),
        NA()
        )
        )
    )
    )
)</f>
        <v>#Calc</v>
      </c>
      <c r="APX2" s="5" t="str" cm="1">
        <f t="array" aca="1" ref="APX2" ca="1">IF(
    APX$1="", NA(),
    IF(
    APX$1="Date",
    DateRange(StartDate, EndDate),
    IF(
        VLOOKUP(APX$1, CHOOSE({1,2}, Timeseries[code], Timeseries[source]), 2, FALSE)="FactSet",
        IF(
        VLOOKUP(APX$1, CHOOSE({1,2}, Timeseries[code], Timeseries[source_field]), 2, FALSE)="FDS_ECON_DATA",
        _xll.FDSC("", "", "PSETCAL(SEVENDAY);FDS_ECON_DATA('" &amp;
            VLOOKUP(APX$1, CHOOSE({1,2}, Timeseries[code], Timeseries[source_ticker]), 2, FALSE) &amp;
            "'," &amp; StartDate &amp; "," &amp; EndDate &amp; ", D, NONE, NONE)"
        ),
        _xll.FDSC("", "", "PSETCAL(SEVENDAY);NO_REPEAT_F(SPEC_ID_DATA('" &amp;
            VLOOKUP(APX$1, CHOOSE({1,2}, Timeseries[code], Timeseries[source_ticker]), 2, FALSE) &amp;
            ":" &amp; VLOOKUP(APX$1, CHOOSE({1,2}, Timeseries[code], Timeseries[source_field]), 2, FALSE) &amp;
            "','" &amp; StartDate &amp; "','" &amp; EndDate &amp; "', D, NONE, NONE,2))"
        )
        ),
        IF(
        VLOOKUP(APX$1, CHOOSE({1,2}, Timeseries[code], Timeseries[source]), 2, FALSE)="Bloomberg",
        BDH(
            VLOOKUP(APX$1, CHOOSE({1,2}, Timeseries[code],Timeseries[source_ticker]), 2, FALSE),
            VLOOKUP(APX$1, CHOOSE({1,2}, Timeseries[code],Timeseries[source_field]), 2, FALSE),
            StartDate, EndDate, "SORT","FALSE", "DTS","FALSE", "DAYS","C", "FILL","B"
        ),
        IF(
        VLOOKUP(APX$1, CHOOSE({1,2}, Timeseries[code], Timeseries[source]), 2, FALSE)="Infomax",
        _xll.IMDH(VLOOKUP(APX$1,CHOOSE({1,2},Timeseries[code],Timeseries[asset_class]),2,FALSE),
        VLOOKUP(APX$1,CHOOSE({1,2},Timeseries[code],Timeseries[source_ticker]),2,FALSE),
        VLOOKUP(APX$1,CHOOSE({1,2},Timeseries[code],Timeseries[source_field]),2,FALSE),
        StartDate+2,EndDate+2,9999,
        "Per=일,sort=A,real=false,Bizday=12,Quote=종가,ROUND=9,Pos=20,Orient=V,Title="&amp;VLOOKUP(APX$1,CHOOSE({1,2},Timeseries[code],Timeseries[name]),2,FALSE)&amp;",DtFmt=1,TmFmt=1,unit=true"),
        NA()
        )
        )
    )
    )
)</f>
        <v>#Calc</v>
      </c>
      <c r="APY2" s="5" t="str" cm="1">
        <f t="array" aca="1" ref="APY2" ca="1">IF(
    APY$1="", NA(),
    IF(
    APY$1="Date",
    DateRange(StartDate, EndDate),
    IF(
        VLOOKUP(APY$1, CHOOSE({1,2}, Timeseries[code], Timeseries[source]), 2, FALSE)="FactSet",
        IF(
        VLOOKUP(APY$1, CHOOSE({1,2}, Timeseries[code], Timeseries[source_field]), 2, FALSE)="FDS_ECON_DATA",
        _xll.FDSC("", "", "PSETCAL(SEVENDAY);FDS_ECON_DATA('" &amp;
            VLOOKUP(APY$1, CHOOSE({1,2}, Timeseries[code], Timeseries[source_ticker]), 2, FALSE) &amp;
            "'," &amp; StartDate &amp; "," &amp; EndDate &amp; ", D, NONE, NONE)"
        ),
        _xll.FDSC("", "", "PSETCAL(SEVENDAY);NO_REPEAT_F(SPEC_ID_DATA('" &amp;
            VLOOKUP(APY$1, CHOOSE({1,2}, Timeseries[code], Timeseries[source_ticker]), 2, FALSE) &amp;
            ":" &amp; VLOOKUP(APY$1, CHOOSE({1,2}, Timeseries[code], Timeseries[source_field]), 2, FALSE) &amp;
            "','" &amp; StartDate &amp; "','" &amp; EndDate &amp; "', D, NONE, NONE,2))"
        )
        ),
        IF(
        VLOOKUP(APY$1, CHOOSE({1,2}, Timeseries[code], Timeseries[source]), 2, FALSE)="Bloomberg",
        BDH(
            VLOOKUP(APY$1, CHOOSE({1,2}, Timeseries[code],Timeseries[source_ticker]), 2, FALSE),
            VLOOKUP(APY$1, CHOOSE({1,2}, Timeseries[code],Timeseries[source_field]), 2, FALSE),
            StartDate, EndDate, "SORT","FALSE", "DTS","FALSE", "DAYS","C", "FILL","B"
        ),
        IF(
        VLOOKUP(APY$1, CHOOSE({1,2}, Timeseries[code], Timeseries[source]), 2, FALSE)="Infomax",
        _xll.IMDH(VLOOKUP(APY$1,CHOOSE({1,2},Timeseries[code],Timeseries[asset_class]),2,FALSE),
        VLOOKUP(APY$1,CHOOSE({1,2},Timeseries[code],Timeseries[source_ticker]),2,FALSE),
        VLOOKUP(APY$1,CHOOSE({1,2},Timeseries[code],Timeseries[source_field]),2,FALSE),
        StartDate+2,EndDate+2,9999,
        "Per=일,sort=A,real=false,Bizday=12,Quote=종가,ROUND=9,Pos=20,Orient=V,Title="&amp;VLOOKUP(APY$1,CHOOSE({1,2},Timeseries[code],Timeseries[name]),2,FALSE)&amp;",DtFmt=1,TmFmt=1,unit=true"),
        NA()
        )
        )
    )
    )
)</f>
        <v>#Calc</v>
      </c>
      <c r="APZ2" s="5" t="str" cm="1">
        <f t="array" aca="1" ref="APZ2" ca="1">IF(
    APZ$1="", NA(),
    IF(
    APZ$1="Date",
    DateRange(StartDate, EndDate),
    IF(
        VLOOKUP(APZ$1, CHOOSE({1,2}, Timeseries[code], Timeseries[source]), 2, FALSE)="FactSet",
        IF(
        VLOOKUP(APZ$1, CHOOSE({1,2}, Timeseries[code], Timeseries[source_field]), 2, FALSE)="FDS_ECON_DATA",
        _xll.FDSC("", "", "PSETCAL(SEVENDAY);FDS_ECON_DATA('" &amp;
            VLOOKUP(APZ$1, CHOOSE({1,2}, Timeseries[code], Timeseries[source_ticker]), 2, FALSE) &amp;
            "'," &amp; StartDate &amp; "," &amp; EndDate &amp; ", D, NONE, NONE)"
        ),
        _xll.FDSC("", "", "PSETCAL(SEVENDAY);NO_REPEAT_F(SPEC_ID_DATA('" &amp;
            VLOOKUP(APZ$1, CHOOSE({1,2}, Timeseries[code], Timeseries[source_ticker]), 2, FALSE) &amp;
            ":" &amp; VLOOKUP(APZ$1, CHOOSE({1,2}, Timeseries[code], Timeseries[source_field]), 2, FALSE) &amp;
            "','" &amp; StartDate &amp; "','" &amp; EndDate &amp; "', D, NONE, NONE,2))"
        )
        ),
        IF(
        VLOOKUP(APZ$1, CHOOSE({1,2}, Timeseries[code], Timeseries[source]), 2, FALSE)="Bloomberg",
        BDH(
            VLOOKUP(APZ$1, CHOOSE({1,2}, Timeseries[code],Timeseries[source_ticker]), 2, FALSE),
            VLOOKUP(APZ$1, CHOOSE({1,2}, Timeseries[code],Timeseries[source_field]), 2, FALSE),
            StartDate, EndDate, "SORT","FALSE", "DTS","FALSE", "DAYS","C", "FILL","B"
        ),
        IF(
        VLOOKUP(APZ$1, CHOOSE({1,2}, Timeseries[code], Timeseries[source]), 2, FALSE)="Infomax",
        _xll.IMDH(VLOOKUP(APZ$1,CHOOSE({1,2},Timeseries[code],Timeseries[asset_class]),2,FALSE),
        VLOOKUP(APZ$1,CHOOSE({1,2},Timeseries[code],Timeseries[source_ticker]),2,FALSE),
        VLOOKUP(APZ$1,CHOOSE({1,2},Timeseries[code],Timeseries[source_field]),2,FALSE),
        StartDate+2,EndDate+2,9999,
        "Per=일,sort=A,real=false,Bizday=12,Quote=종가,ROUND=9,Pos=20,Orient=V,Title="&amp;VLOOKUP(APZ$1,CHOOSE({1,2},Timeseries[code],Timeseries[name]),2,FALSE)&amp;",DtFmt=1,TmFmt=1,unit=true"),
        NA()
        )
        )
    )
    )
)</f>
        <v>#Calc</v>
      </c>
      <c r="AQA2" s="5" t="str" cm="1">
        <f t="array" aca="1" ref="AQA2" ca="1">IF(
    AQA$1="", NA(),
    IF(
    AQA$1="Date",
    DateRange(StartDate, EndDate),
    IF(
        VLOOKUP(AQA$1, CHOOSE({1,2}, Timeseries[code], Timeseries[source]), 2, FALSE)="FactSet",
        IF(
        VLOOKUP(AQA$1, CHOOSE({1,2}, Timeseries[code], Timeseries[source_field]), 2, FALSE)="FDS_ECON_DATA",
        _xll.FDSC("", "", "PSETCAL(SEVENDAY);FDS_ECON_DATA('" &amp;
            VLOOKUP(AQA$1, CHOOSE({1,2}, Timeseries[code], Timeseries[source_ticker]), 2, FALSE) &amp;
            "'," &amp; StartDate &amp; "," &amp; EndDate &amp; ", D, NONE, NONE)"
        ),
        _xll.FDSC("", "", "PSETCAL(SEVENDAY);NO_REPEAT_F(SPEC_ID_DATA('" &amp;
            VLOOKUP(AQA$1, CHOOSE({1,2}, Timeseries[code], Timeseries[source_ticker]), 2, FALSE) &amp;
            ":" &amp; VLOOKUP(AQA$1, CHOOSE({1,2}, Timeseries[code], Timeseries[source_field]), 2, FALSE) &amp;
            "','" &amp; StartDate &amp; "','" &amp; EndDate &amp; "', D, NONE, NONE,2))"
        )
        ),
        IF(
        VLOOKUP(AQA$1, CHOOSE({1,2}, Timeseries[code], Timeseries[source]), 2, FALSE)="Bloomberg",
        BDH(
            VLOOKUP(AQA$1, CHOOSE({1,2}, Timeseries[code],Timeseries[source_ticker]), 2, FALSE),
            VLOOKUP(AQA$1, CHOOSE({1,2}, Timeseries[code],Timeseries[source_field]), 2, FALSE),
            StartDate, EndDate, "SORT","FALSE", "DTS","FALSE", "DAYS","C", "FILL","B"
        ),
        IF(
        VLOOKUP(AQA$1, CHOOSE({1,2}, Timeseries[code], Timeseries[source]), 2, FALSE)="Infomax",
        _xll.IMDH(VLOOKUP(AQA$1,CHOOSE({1,2},Timeseries[code],Timeseries[asset_class]),2,FALSE),
        VLOOKUP(AQA$1,CHOOSE({1,2},Timeseries[code],Timeseries[source_ticker]),2,FALSE),
        VLOOKUP(AQA$1,CHOOSE({1,2},Timeseries[code],Timeseries[source_field]),2,FALSE),
        StartDate+2,EndDate+2,9999,
        "Per=일,sort=A,real=false,Bizday=12,Quote=종가,ROUND=9,Pos=20,Orient=V,Title="&amp;VLOOKUP(AQA$1,CHOOSE({1,2},Timeseries[code],Timeseries[name]),2,FALSE)&amp;",DtFmt=1,TmFmt=1,unit=true"),
        NA()
        )
        )
    )
    )
)</f>
        <v>#Calc</v>
      </c>
      <c r="AQB2" s="5" t="str" cm="1">
        <f t="array" aca="1" ref="AQB2" ca="1">IF(
    AQB$1="", NA(),
    IF(
    AQB$1="Date",
    DateRange(StartDate, EndDate),
    IF(
        VLOOKUP(AQB$1, CHOOSE({1,2}, Timeseries[code], Timeseries[source]), 2, FALSE)="FactSet",
        IF(
        VLOOKUP(AQB$1, CHOOSE({1,2}, Timeseries[code], Timeseries[source_field]), 2, FALSE)="FDS_ECON_DATA",
        _xll.FDSC("", "", "PSETCAL(SEVENDAY);FDS_ECON_DATA('" &amp;
            VLOOKUP(AQB$1, CHOOSE({1,2}, Timeseries[code], Timeseries[source_ticker]), 2, FALSE) &amp;
            "'," &amp; StartDate &amp; "," &amp; EndDate &amp; ", D, NONE, NONE)"
        ),
        _xll.FDSC("", "", "PSETCAL(SEVENDAY);NO_REPEAT_F(SPEC_ID_DATA('" &amp;
            VLOOKUP(AQB$1, CHOOSE({1,2}, Timeseries[code], Timeseries[source_ticker]), 2, FALSE) &amp;
            ":" &amp; VLOOKUP(AQB$1, CHOOSE({1,2}, Timeseries[code], Timeseries[source_field]), 2, FALSE) &amp;
            "','" &amp; StartDate &amp; "','" &amp; EndDate &amp; "', D, NONE, NONE,2))"
        )
        ),
        IF(
        VLOOKUP(AQB$1, CHOOSE({1,2}, Timeseries[code], Timeseries[source]), 2, FALSE)="Bloomberg",
        BDH(
            VLOOKUP(AQB$1, CHOOSE({1,2}, Timeseries[code],Timeseries[source_ticker]), 2, FALSE),
            VLOOKUP(AQB$1, CHOOSE({1,2}, Timeseries[code],Timeseries[source_field]), 2, FALSE),
            StartDate, EndDate, "SORT","FALSE", "DTS","FALSE", "DAYS","C", "FILL","B"
        ),
        IF(
        VLOOKUP(AQB$1, CHOOSE({1,2}, Timeseries[code], Timeseries[source]), 2, FALSE)="Infomax",
        _xll.IMDH(VLOOKUP(AQB$1,CHOOSE({1,2},Timeseries[code],Timeseries[asset_class]),2,FALSE),
        VLOOKUP(AQB$1,CHOOSE({1,2},Timeseries[code],Timeseries[source_ticker]),2,FALSE),
        VLOOKUP(AQB$1,CHOOSE({1,2},Timeseries[code],Timeseries[source_field]),2,FALSE),
        StartDate+2,EndDate+2,9999,
        "Per=일,sort=A,real=false,Bizday=12,Quote=종가,ROUND=9,Pos=20,Orient=V,Title="&amp;VLOOKUP(AQB$1,CHOOSE({1,2},Timeseries[code],Timeseries[name]),2,FALSE)&amp;",DtFmt=1,TmFmt=1,unit=true"),
        NA()
        )
        )
    )
    )
)</f>
        <v>#Calc</v>
      </c>
      <c r="AQC2" s="5" t="str" cm="1">
        <f t="array" aca="1" ref="AQC2" ca="1">IF(
    AQC$1="", NA(),
    IF(
    AQC$1="Date",
    DateRange(StartDate, EndDate),
    IF(
        VLOOKUP(AQC$1, CHOOSE({1,2}, Timeseries[code], Timeseries[source]), 2, FALSE)="FactSet",
        IF(
        VLOOKUP(AQC$1, CHOOSE({1,2}, Timeseries[code], Timeseries[source_field]), 2, FALSE)="FDS_ECON_DATA",
        _xll.FDSC("", "", "PSETCAL(SEVENDAY);FDS_ECON_DATA('" &amp;
            VLOOKUP(AQC$1, CHOOSE({1,2}, Timeseries[code], Timeseries[source_ticker]), 2, FALSE) &amp;
            "'," &amp; StartDate &amp; "," &amp; EndDate &amp; ", D, NONE, NONE)"
        ),
        _xll.FDSC("", "", "PSETCAL(SEVENDAY);NO_REPEAT_F(SPEC_ID_DATA('" &amp;
            VLOOKUP(AQC$1, CHOOSE({1,2}, Timeseries[code], Timeseries[source_ticker]), 2, FALSE) &amp;
            ":" &amp; VLOOKUP(AQC$1, CHOOSE({1,2}, Timeseries[code], Timeseries[source_field]), 2, FALSE) &amp;
            "','" &amp; StartDate &amp; "','" &amp; EndDate &amp; "', D, NONE, NONE,2))"
        )
        ),
        IF(
        VLOOKUP(AQC$1, CHOOSE({1,2}, Timeseries[code], Timeseries[source]), 2, FALSE)="Bloomberg",
        BDH(
            VLOOKUP(AQC$1, CHOOSE({1,2}, Timeseries[code],Timeseries[source_ticker]), 2, FALSE),
            VLOOKUP(AQC$1, CHOOSE({1,2}, Timeseries[code],Timeseries[source_field]), 2, FALSE),
            StartDate, EndDate, "SORT","FALSE", "DTS","FALSE", "DAYS","C", "FILL","B"
        ),
        IF(
        VLOOKUP(AQC$1, CHOOSE({1,2}, Timeseries[code], Timeseries[source]), 2, FALSE)="Infomax",
        _xll.IMDH(VLOOKUP(AQC$1,CHOOSE({1,2},Timeseries[code],Timeseries[asset_class]),2,FALSE),
        VLOOKUP(AQC$1,CHOOSE({1,2},Timeseries[code],Timeseries[source_ticker]),2,FALSE),
        VLOOKUP(AQC$1,CHOOSE({1,2},Timeseries[code],Timeseries[source_field]),2,FALSE),
        StartDate+2,EndDate+2,9999,
        "Per=일,sort=A,real=false,Bizday=12,Quote=종가,ROUND=9,Pos=20,Orient=V,Title="&amp;VLOOKUP(AQC$1,CHOOSE({1,2},Timeseries[code],Timeseries[name]),2,FALSE)&amp;",DtFmt=1,TmFmt=1,unit=true"),
        NA()
        )
        )
    )
    )
)</f>
        <v>#Calc</v>
      </c>
      <c r="AQD2" s="5" t="str" cm="1">
        <f t="array" aca="1" ref="AQD2" ca="1">IF(
    AQD$1="", NA(),
    IF(
    AQD$1="Date",
    DateRange(StartDate, EndDate),
    IF(
        VLOOKUP(AQD$1, CHOOSE({1,2}, Timeseries[code], Timeseries[source]), 2, FALSE)="FactSet",
        IF(
        VLOOKUP(AQD$1, CHOOSE({1,2}, Timeseries[code], Timeseries[source_field]), 2, FALSE)="FDS_ECON_DATA",
        _xll.FDSC("", "", "PSETCAL(SEVENDAY);FDS_ECON_DATA('" &amp;
            VLOOKUP(AQD$1, CHOOSE({1,2}, Timeseries[code], Timeseries[source_ticker]), 2, FALSE) &amp;
            "'," &amp; StartDate &amp; "," &amp; EndDate &amp; ", D, NONE, NONE)"
        ),
        _xll.FDSC("", "", "PSETCAL(SEVENDAY);NO_REPEAT_F(SPEC_ID_DATA('" &amp;
            VLOOKUP(AQD$1, CHOOSE({1,2}, Timeseries[code], Timeseries[source_ticker]), 2, FALSE) &amp;
            ":" &amp; VLOOKUP(AQD$1, CHOOSE({1,2}, Timeseries[code], Timeseries[source_field]), 2, FALSE) &amp;
            "','" &amp; StartDate &amp; "','" &amp; EndDate &amp; "', D, NONE, NONE,2))"
        )
        ),
        IF(
        VLOOKUP(AQD$1, CHOOSE({1,2}, Timeseries[code], Timeseries[source]), 2, FALSE)="Bloomberg",
        BDH(
            VLOOKUP(AQD$1, CHOOSE({1,2}, Timeseries[code],Timeseries[source_ticker]), 2, FALSE),
            VLOOKUP(AQD$1, CHOOSE({1,2}, Timeseries[code],Timeseries[source_field]), 2, FALSE),
            StartDate, EndDate, "SORT","FALSE", "DTS","FALSE", "DAYS","C", "FILL","B"
        ),
        IF(
        VLOOKUP(AQD$1, CHOOSE({1,2}, Timeseries[code], Timeseries[source]), 2, FALSE)="Infomax",
        _xll.IMDH(VLOOKUP(AQD$1,CHOOSE({1,2},Timeseries[code],Timeseries[asset_class]),2,FALSE),
        VLOOKUP(AQD$1,CHOOSE({1,2},Timeseries[code],Timeseries[source_ticker]),2,FALSE),
        VLOOKUP(AQD$1,CHOOSE({1,2},Timeseries[code],Timeseries[source_field]),2,FALSE),
        StartDate+2,EndDate+2,9999,
        "Per=일,sort=A,real=false,Bizday=12,Quote=종가,ROUND=9,Pos=20,Orient=V,Title="&amp;VLOOKUP(AQD$1,CHOOSE({1,2},Timeseries[code],Timeseries[name]),2,FALSE)&amp;",DtFmt=1,TmFmt=1,unit=true"),
        NA()
        )
        )
    )
    )
)</f>
        <v>#Calc</v>
      </c>
      <c r="AQE2" s="5" t="str" cm="1">
        <f t="array" aca="1" ref="AQE2" ca="1">IF(
    AQE$1="", NA(),
    IF(
    AQE$1="Date",
    DateRange(StartDate, EndDate),
    IF(
        VLOOKUP(AQE$1, CHOOSE({1,2}, Timeseries[code], Timeseries[source]), 2, FALSE)="FactSet",
        IF(
        VLOOKUP(AQE$1, CHOOSE({1,2}, Timeseries[code], Timeseries[source_field]), 2, FALSE)="FDS_ECON_DATA",
        _xll.FDSC("", "", "PSETCAL(SEVENDAY);FDS_ECON_DATA('" &amp;
            VLOOKUP(AQE$1, CHOOSE({1,2}, Timeseries[code], Timeseries[source_ticker]), 2, FALSE) &amp;
            "'," &amp; StartDate &amp; "," &amp; EndDate &amp; ", D, NONE, NONE)"
        ),
        _xll.FDSC("", "", "PSETCAL(SEVENDAY);NO_REPEAT_F(SPEC_ID_DATA('" &amp;
            VLOOKUP(AQE$1, CHOOSE({1,2}, Timeseries[code], Timeseries[source_ticker]), 2, FALSE) &amp;
            ":" &amp; VLOOKUP(AQE$1, CHOOSE({1,2}, Timeseries[code], Timeseries[source_field]), 2, FALSE) &amp;
            "','" &amp; StartDate &amp; "','" &amp; EndDate &amp; "', D, NONE, NONE,2))"
        )
        ),
        IF(
        VLOOKUP(AQE$1, CHOOSE({1,2}, Timeseries[code], Timeseries[source]), 2, FALSE)="Bloomberg",
        BDH(
            VLOOKUP(AQE$1, CHOOSE({1,2}, Timeseries[code],Timeseries[source_ticker]), 2, FALSE),
            VLOOKUP(AQE$1, CHOOSE({1,2}, Timeseries[code],Timeseries[source_field]), 2, FALSE),
            StartDate, EndDate, "SORT","FALSE", "DTS","FALSE", "DAYS","C", "FILL","B"
        ),
        IF(
        VLOOKUP(AQE$1, CHOOSE({1,2}, Timeseries[code], Timeseries[source]), 2, FALSE)="Infomax",
        _xll.IMDH(VLOOKUP(AQE$1,CHOOSE({1,2},Timeseries[code],Timeseries[asset_class]),2,FALSE),
        VLOOKUP(AQE$1,CHOOSE({1,2},Timeseries[code],Timeseries[source_ticker]),2,FALSE),
        VLOOKUP(AQE$1,CHOOSE({1,2},Timeseries[code],Timeseries[source_field]),2,FALSE),
        StartDate+2,EndDate+2,9999,
        "Per=일,sort=A,real=false,Bizday=12,Quote=종가,ROUND=9,Pos=20,Orient=V,Title="&amp;VLOOKUP(AQE$1,CHOOSE({1,2},Timeseries[code],Timeseries[name]),2,FALSE)&amp;",DtFmt=1,TmFmt=1,unit=true"),
        NA()
        )
        )
    )
    )
)</f>
        <v>#Calc</v>
      </c>
      <c r="AQF2" s="5" t="str" cm="1">
        <f t="array" aca="1" ref="AQF2" ca="1">IF(
    AQF$1="", NA(),
    IF(
    AQF$1="Date",
    DateRange(StartDate, EndDate),
    IF(
        VLOOKUP(AQF$1, CHOOSE({1,2}, Timeseries[code], Timeseries[source]), 2, FALSE)="FactSet",
        IF(
        VLOOKUP(AQF$1, CHOOSE({1,2}, Timeseries[code], Timeseries[source_field]), 2, FALSE)="FDS_ECON_DATA",
        _xll.FDSC("", "", "PSETCAL(SEVENDAY);FDS_ECON_DATA('" &amp;
            VLOOKUP(AQF$1, CHOOSE({1,2}, Timeseries[code], Timeseries[source_ticker]), 2, FALSE) &amp;
            "'," &amp; StartDate &amp; "," &amp; EndDate &amp; ", D, NONE, NONE)"
        ),
        _xll.FDSC("", "", "PSETCAL(SEVENDAY);NO_REPEAT_F(SPEC_ID_DATA('" &amp;
            VLOOKUP(AQF$1, CHOOSE({1,2}, Timeseries[code], Timeseries[source_ticker]), 2, FALSE) &amp;
            ":" &amp; VLOOKUP(AQF$1, CHOOSE({1,2}, Timeseries[code], Timeseries[source_field]), 2, FALSE) &amp;
            "','" &amp; StartDate &amp; "','" &amp; EndDate &amp; "', D, NONE, NONE,2))"
        )
        ),
        IF(
        VLOOKUP(AQF$1, CHOOSE({1,2}, Timeseries[code], Timeseries[source]), 2, FALSE)="Bloomberg",
        BDH(
            VLOOKUP(AQF$1, CHOOSE({1,2}, Timeseries[code],Timeseries[source_ticker]), 2, FALSE),
            VLOOKUP(AQF$1, CHOOSE({1,2}, Timeseries[code],Timeseries[source_field]), 2, FALSE),
            StartDate, EndDate, "SORT","FALSE", "DTS","FALSE", "DAYS","C", "FILL","B"
        ),
        IF(
        VLOOKUP(AQF$1, CHOOSE({1,2}, Timeseries[code], Timeseries[source]), 2, FALSE)="Infomax",
        _xll.IMDH(VLOOKUP(AQF$1,CHOOSE({1,2},Timeseries[code],Timeseries[asset_class]),2,FALSE),
        VLOOKUP(AQF$1,CHOOSE({1,2},Timeseries[code],Timeseries[source_ticker]),2,FALSE),
        VLOOKUP(AQF$1,CHOOSE({1,2},Timeseries[code],Timeseries[source_field]),2,FALSE),
        StartDate+2,EndDate+2,9999,
        "Per=일,sort=A,real=false,Bizday=12,Quote=종가,ROUND=9,Pos=20,Orient=V,Title="&amp;VLOOKUP(AQF$1,CHOOSE({1,2},Timeseries[code],Timeseries[name]),2,FALSE)&amp;",DtFmt=1,TmFmt=1,unit=true"),
        NA()
        )
        )
    )
    )
)</f>
        <v>#Calc</v>
      </c>
      <c r="AQG2" s="5" t="str" cm="1">
        <f t="array" aca="1" ref="AQG2" ca="1">IF(
    AQG$1="", NA(),
    IF(
    AQG$1="Date",
    DateRange(StartDate, EndDate),
    IF(
        VLOOKUP(AQG$1, CHOOSE({1,2}, Timeseries[code], Timeseries[source]), 2, FALSE)="FactSet",
        IF(
        VLOOKUP(AQG$1, CHOOSE({1,2}, Timeseries[code], Timeseries[source_field]), 2, FALSE)="FDS_ECON_DATA",
        _xll.FDSC("", "", "PSETCAL(SEVENDAY);FDS_ECON_DATA('" &amp;
            VLOOKUP(AQG$1, CHOOSE({1,2}, Timeseries[code], Timeseries[source_ticker]), 2, FALSE) &amp;
            "'," &amp; StartDate &amp; "," &amp; EndDate &amp; ", D, NONE, NONE)"
        ),
        _xll.FDSC("", "", "PSETCAL(SEVENDAY);NO_REPEAT_F(SPEC_ID_DATA('" &amp;
            VLOOKUP(AQG$1, CHOOSE({1,2}, Timeseries[code], Timeseries[source_ticker]), 2, FALSE) &amp;
            ":" &amp; VLOOKUP(AQG$1, CHOOSE({1,2}, Timeseries[code], Timeseries[source_field]), 2, FALSE) &amp;
            "','" &amp; StartDate &amp; "','" &amp; EndDate &amp; "', D, NONE, NONE,2))"
        )
        ),
        IF(
        VLOOKUP(AQG$1, CHOOSE({1,2}, Timeseries[code], Timeseries[source]), 2, FALSE)="Bloomberg",
        BDH(
            VLOOKUP(AQG$1, CHOOSE({1,2}, Timeseries[code],Timeseries[source_ticker]), 2, FALSE),
            VLOOKUP(AQG$1, CHOOSE({1,2}, Timeseries[code],Timeseries[source_field]), 2, FALSE),
            StartDate, EndDate, "SORT","FALSE", "DTS","FALSE", "DAYS","C", "FILL","B"
        ),
        IF(
        VLOOKUP(AQG$1, CHOOSE({1,2}, Timeseries[code], Timeseries[source]), 2, FALSE)="Infomax",
        _xll.IMDH(VLOOKUP(AQG$1,CHOOSE({1,2},Timeseries[code],Timeseries[asset_class]),2,FALSE),
        VLOOKUP(AQG$1,CHOOSE({1,2},Timeseries[code],Timeseries[source_ticker]),2,FALSE),
        VLOOKUP(AQG$1,CHOOSE({1,2},Timeseries[code],Timeseries[source_field]),2,FALSE),
        StartDate+2,EndDate+2,9999,
        "Per=일,sort=A,real=false,Bizday=12,Quote=종가,ROUND=9,Pos=20,Orient=V,Title="&amp;VLOOKUP(AQG$1,CHOOSE({1,2},Timeseries[code],Timeseries[name]),2,FALSE)&amp;",DtFmt=1,TmFmt=1,unit=true"),
        NA()
        )
        )
    )
    )
)</f>
        <v>#Calc</v>
      </c>
      <c r="AQH2" s="5" t="str" cm="1">
        <f t="array" aca="1" ref="AQH2" ca="1">IF(
    AQH$1="", NA(),
    IF(
    AQH$1="Date",
    DateRange(StartDate, EndDate),
    IF(
        VLOOKUP(AQH$1, CHOOSE({1,2}, Timeseries[code], Timeseries[source]), 2, FALSE)="FactSet",
        IF(
        VLOOKUP(AQH$1, CHOOSE({1,2}, Timeseries[code], Timeseries[source_field]), 2, FALSE)="FDS_ECON_DATA",
        _xll.FDSC("", "", "PSETCAL(SEVENDAY);FDS_ECON_DATA('" &amp;
            VLOOKUP(AQH$1, CHOOSE({1,2}, Timeseries[code], Timeseries[source_ticker]), 2, FALSE) &amp;
            "'," &amp; StartDate &amp; "," &amp; EndDate &amp; ", D, NONE, NONE)"
        ),
        _xll.FDSC("", "", "PSETCAL(SEVENDAY);NO_REPEAT_F(SPEC_ID_DATA('" &amp;
            VLOOKUP(AQH$1, CHOOSE({1,2}, Timeseries[code], Timeseries[source_ticker]), 2, FALSE) &amp;
            ":" &amp; VLOOKUP(AQH$1, CHOOSE({1,2}, Timeseries[code], Timeseries[source_field]), 2, FALSE) &amp;
            "','" &amp; StartDate &amp; "','" &amp; EndDate &amp; "', D, NONE, NONE,2))"
        )
        ),
        IF(
        VLOOKUP(AQH$1, CHOOSE({1,2}, Timeseries[code], Timeseries[source]), 2, FALSE)="Bloomberg",
        BDH(
            VLOOKUP(AQH$1, CHOOSE({1,2}, Timeseries[code],Timeseries[source_ticker]), 2, FALSE),
            VLOOKUP(AQH$1, CHOOSE({1,2}, Timeseries[code],Timeseries[source_field]), 2, FALSE),
            StartDate, EndDate, "SORT","FALSE", "DTS","FALSE", "DAYS","C", "FILL","B"
        ),
        IF(
        VLOOKUP(AQH$1, CHOOSE({1,2}, Timeseries[code], Timeseries[source]), 2, FALSE)="Infomax",
        _xll.IMDH(VLOOKUP(AQH$1,CHOOSE({1,2},Timeseries[code],Timeseries[asset_class]),2,FALSE),
        VLOOKUP(AQH$1,CHOOSE({1,2},Timeseries[code],Timeseries[source_ticker]),2,FALSE),
        VLOOKUP(AQH$1,CHOOSE({1,2},Timeseries[code],Timeseries[source_field]),2,FALSE),
        StartDate+2,EndDate+2,9999,
        "Per=일,sort=A,real=false,Bizday=12,Quote=종가,ROUND=9,Pos=20,Orient=V,Title="&amp;VLOOKUP(AQH$1,CHOOSE({1,2},Timeseries[code],Timeseries[name]),2,FALSE)&amp;",DtFmt=1,TmFmt=1,unit=true"),
        NA()
        )
        )
    )
    )
)</f>
        <v>#Calc</v>
      </c>
      <c r="AQI2" s="5" t="str" cm="1">
        <f t="array" aca="1" ref="AQI2" ca="1">IF(
    AQI$1="", NA(),
    IF(
    AQI$1="Date",
    DateRange(StartDate, EndDate),
    IF(
        VLOOKUP(AQI$1, CHOOSE({1,2}, Timeseries[code], Timeseries[source]), 2, FALSE)="FactSet",
        IF(
        VLOOKUP(AQI$1, CHOOSE({1,2}, Timeseries[code], Timeseries[source_field]), 2, FALSE)="FDS_ECON_DATA",
        _xll.FDSC("", "", "PSETCAL(SEVENDAY);FDS_ECON_DATA('" &amp;
            VLOOKUP(AQI$1, CHOOSE({1,2}, Timeseries[code], Timeseries[source_ticker]), 2, FALSE) &amp;
            "'," &amp; StartDate &amp; "," &amp; EndDate &amp; ", D, NONE, NONE)"
        ),
        _xll.FDSC("", "", "PSETCAL(SEVENDAY);NO_REPEAT_F(SPEC_ID_DATA('" &amp;
            VLOOKUP(AQI$1, CHOOSE({1,2}, Timeseries[code], Timeseries[source_ticker]), 2, FALSE) &amp;
            ":" &amp; VLOOKUP(AQI$1, CHOOSE({1,2}, Timeseries[code], Timeseries[source_field]), 2, FALSE) &amp;
            "','" &amp; StartDate &amp; "','" &amp; EndDate &amp; "', D, NONE, NONE,2))"
        )
        ),
        IF(
        VLOOKUP(AQI$1, CHOOSE({1,2}, Timeseries[code], Timeseries[source]), 2, FALSE)="Bloomberg",
        BDH(
            VLOOKUP(AQI$1, CHOOSE({1,2}, Timeseries[code],Timeseries[source_ticker]), 2, FALSE),
            VLOOKUP(AQI$1, CHOOSE({1,2}, Timeseries[code],Timeseries[source_field]), 2, FALSE),
            StartDate, EndDate, "SORT","FALSE", "DTS","FALSE", "DAYS","C", "FILL","B"
        ),
        IF(
        VLOOKUP(AQI$1, CHOOSE({1,2}, Timeseries[code], Timeseries[source]), 2, FALSE)="Infomax",
        _xll.IMDH(VLOOKUP(AQI$1,CHOOSE({1,2},Timeseries[code],Timeseries[asset_class]),2,FALSE),
        VLOOKUP(AQI$1,CHOOSE({1,2},Timeseries[code],Timeseries[source_ticker]),2,FALSE),
        VLOOKUP(AQI$1,CHOOSE({1,2},Timeseries[code],Timeseries[source_field]),2,FALSE),
        StartDate+2,EndDate+2,9999,
        "Per=일,sort=A,real=false,Bizday=12,Quote=종가,ROUND=9,Pos=20,Orient=V,Title="&amp;VLOOKUP(AQI$1,CHOOSE({1,2},Timeseries[code],Timeseries[name]),2,FALSE)&amp;",DtFmt=1,TmFmt=1,unit=true"),
        NA()
        )
        )
    )
    )
)</f>
        <v>#Calc</v>
      </c>
      <c r="AQJ2" s="5" t="str" cm="1">
        <f t="array" aca="1" ref="AQJ2" ca="1">IF(
    AQJ$1="", NA(),
    IF(
    AQJ$1="Date",
    DateRange(StartDate, EndDate),
    IF(
        VLOOKUP(AQJ$1, CHOOSE({1,2}, Timeseries[code], Timeseries[source]), 2, FALSE)="FactSet",
        IF(
        VLOOKUP(AQJ$1, CHOOSE({1,2}, Timeseries[code], Timeseries[source_field]), 2, FALSE)="FDS_ECON_DATA",
        _xll.FDSC("", "", "PSETCAL(SEVENDAY);FDS_ECON_DATA('" &amp;
            VLOOKUP(AQJ$1, CHOOSE({1,2}, Timeseries[code], Timeseries[source_ticker]), 2, FALSE) &amp;
            "'," &amp; StartDate &amp; "," &amp; EndDate &amp; ", D, NONE, NONE)"
        ),
        _xll.FDSC("", "", "PSETCAL(SEVENDAY);NO_REPEAT_F(SPEC_ID_DATA('" &amp;
            VLOOKUP(AQJ$1, CHOOSE({1,2}, Timeseries[code], Timeseries[source_ticker]), 2, FALSE) &amp;
            ":" &amp; VLOOKUP(AQJ$1, CHOOSE({1,2}, Timeseries[code], Timeseries[source_field]), 2, FALSE) &amp;
            "','" &amp; StartDate &amp; "','" &amp; EndDate &amp; "', D, NONE, NONE,2))"
        )
        ),
        IF(
        VLOOKUP(AQJ$1, CHOOSE({1,2}, Timeseries[code], Timeseries[source]), 2, FALSE)="Bloomberg",
        BDH(
            VLOOKUP(AQJ$1, CHOOSE({1,2}, Timeseries[code],Timeseries[source_ticker]), 2, FALSE),
            VLOOKUP(AQJ$1, CHOOSE({1,2}, Timeseries[code],Timeseries[source_field]), 2, FALSE),
            StartDate, EndDate, "SORT","FALSE", "DTS","FALSE", "DAYS","C", "FILL","B"
        ),
        IF(
        VLOOKUP(AQJ$1, CHOOSE({1,2}, Timeseries[code], Timeseries[source]), 2, FALSE)="Infomax",
        _xll.IMDH(VLOOKUP(AQJ$1,CHOOSE({1,2},Timeseries[code],Timeseries[asset_class]),2,FALSE),
        VLOOKUP(AQJ$1,CHOOSE({1,2},Timeseries[code],Timeseries[source_ticker]),2,FALSE),
        VLOOKUP(AQJ$1,CHOOSE({1,2},Timeseries[code],Timeseries[source_field]),2,FALSE),
        StartDate+2,EndDate+2,9999,
        "Per=일,sort=A,real=false,Bizday=12,Quote=종가,ROUND=9,Pos=20,Orient=V,Title="&amp;VLOOKUP(AQJ$1,CHOOSE({1,2},Timeseries[code],Timeseries[name]),2,FALSE)&amp;",DtFmt=1,TmFmt=1,unit=true"),
        NA()
        )
        )
    )
    )
)</f>
        <v>#Calc</v>
      </c>
      <c r="AQK2" s="5" t="str" cm="1">
        <f t="array" aca="1" ref="AQK2" ca="1">IF(
    AQK$1="", NA(),
    IF(
    AQK$1="Date",
    DateRange(StartDate, EndDate),
    IF(
        VLOOKUP(AQK$1, CHOOSE({1,2}, Timeseries[code], Timeseries[source]), 2, FALSE)="FactSet",
        IF(
        VLOOKUP(AQK$1, CHOOSE({1,2}, Timeseries[code], Timeseries[source_field]), 2, FALSE)="FDS_ECON_DATA",
        _xll.FDSC("", "", "PSETCAL(SEVENDAY);FDS_ECON_DATA('" &amp;
            VLOOKUP(AQK$1, CHOOSE({1,2}, Timeseries[code], Timeseries[source_ticker]), 2, FALSE) &amp;
            "'," &amp; StartDate &amp; "," &amp; EndDate &amp; ", D, NONE, NONE)"
        ),
        _xll.FDSC("", "", "PSETCAL(SEVENDAY);NO_REPEAT_F(SPEC_ID_DATA('" &amp;
            VLOOKUP(AQK$1, CHOOSE({1,2}, Timeseries[code], Timeseries[source_ticker]), 2, FALSE) &amp;
            ":" &amp; VLOOKUP(AQK$1, CHOOSE({1,2}, Timeseries[code], Timeseries[source_field]), 2, FALSE) &amp;
            "','" &amp; StartDate &amp; "','" &amp; EndDate &amp; "', D, NONE, NONE,2))"
        )
        ),
        IF(
        VLOOKUP(AQK$1, CHOOSE({1,2}, Timeseries[code], Timeseries[source]), 2, FALSE)="Bloomberg",
        BDH(
            VLOOKUP(AQK$1, CHOOSE({1,2}, Timeseries[code],Timeseries[source_ticker]), 2, FALSE),
            VLOOKUP(AQK$1, CHOOSE({1,2}, Timeseries[code],Timeseries[source_field]), 2, FALSE),
            StartDate, EndDate, "SORT","FALSE", "DTS","FALSE", "DAYS","C", "FILL","B"
        ),
        IF(
        VLOOKUP(AQK$1, CHOOSE({1,2}, Timeseries[code], Timeseries[source]), 2, FALSE)="Infomax",
        _xll.IMDH(VLOOKUP(AQK$1,CHOOSE({1,2},Timeseries[code],Timeseries[asset_class]),2,FALSE),
        VLOOKUP(AQK$1,CHOOSE({1,2},Timeseries[code],Timeseries[source_ticker]),2,FALSE),
        VLOOKUP(AQK$1,CHOOSE({1,2},Timeseries[code],Timeseries[source_field]),2,FALSE),
        StartDate+2,EndDate+2,9999,
        "Per=일,sort=A,real=false,Bizday=12,Quote=종가,ROUND=9,Pos=20,Orient=V,Title="&amp;VLOOKUP(AQK$1,CHOOSE({1,2},Timeseries[code],Timeseries[name]),2,FALSE)&amp;",DtFmt=1,TmFmt=1,unit=true"),
        NA()
        )
        )
    )
    )
)</f>
        <v>#Calc</v>
      </c>
      <c r="AQL2" s="5" t="str" cm="1">
        <f t="array" aca="1" ref="AQL2" ca="1">IF(
    AQL$1="", NA(),
    IF(
    AQL$1="Date",
    DateRange(StartDate, EndDate),
    IF(
        VLOOKUP(AQL$1, CHOOSE({1,2}, Timeseries[code], Timeseries[source]), 2, FALSE)="FactSet",
        IF(
        VLOOKUP(AQL$1, CHOOSE({1,2}, Timeseries[code], Timeseries[source_field]), 2, FALSE)="FDS_ECON_DATA",
        _xll.FDSC("", "", "PSETCAL(SEVENDAY);FDS_ECON_DATA('" &amp;
            VLOOKUP(AQL$1, CHOOSE({1,2}, Timeseries[code], Timeseries[source_ticker]), 2, FALSE) &amp;
            "'," &amp; StartDate &amp; "," &amp; EndDate &amp; ", D, NONE, NONE)"
        ),
        _xll.FDSC("", "", "PSETCAL(SEVENDAY);NO_REPEAT_F(SPEC_ID_DATA('" &amp;
            VLOOKUP(AQL$1, CHOOSE({1,2}, Timeseries[code], Timeseries[source_ticker]), 2, FALSE) &amp;
            ":" &amp; VLOOKUP(AQL$1, CHOOSE({1,2}, Timeseries[code], Timeseries[source_field]), 2, FALSE) &amp;
            "','" &amp; StartDate &amp; "','" &amp; EndDate &amp; "', D, NONE, NONE,2))"
        )
        ),
        IF(
        VLOOKUP(AQL$1, CHOOSE({1,2}, Timeseries[code], Timeseries[source]), 2, FALSE)="Bloomberg",
        BDH(
            VLOOKUP(AQL$1, CHOOSE({1,2}, Timeseries[code],Timeseries[source_ticker]), 2, FALSE),
            VLOOKUP(AQL$1, CHOOSE({1,2}, Timeseries[code],Timeseries[source_field]), 2, FALSE),
            StartDate, EndDate, "SORT","FALSE", "DTS","FALSE", "DAYS","C", "FILL","B"
        ),
        IF(
        VLOOKUP(AQL$1, CHOOSE({1,2}, Timeseries[code], Timeseries[source]), 2, FALSE)="Infomax",
        _xll.IMDH(VLOOKUP(AQL$1,CHOOSE({1,2},Timeseries[code],Timeseries[asset_class]),2,FALSE),
        VLOOKUP(AQL$1,CHOOSE({1,2},Timeseries[code],Timeseries[source_ticker]),2,FALSE),
        VLOOKUP(AQL$1,CHOOSE({1,2},Timeseries[code],Timeseries[source_field]),2,FALSE),
        StartDate+2,EndDate+2,9999,
        "Per=일,sort=A,real=false,Bizday=12,Quote=종가,ROUND=9,Pos=20,Orient=V,Title="&amp;VLOOKUP(AQL$1,CHOOSE({1,2},Timeseries[code],Timeseries[name]),2,FALSE)&amp;",DtFmt=1,TmFmt=1,unit=true"),
        NA()
        )
        )
    )
    )
)</f>
        <v>#Calc</v>
      </c>
      <c r="AQM2" s="5" t="str" cm="1">
        <f t="array" aca="1" ref="AQM2" ca="1">IF(
    AQM$1="", NA(),
    IF(
    AQM$1="Date",
    DateRange(StartDate, EndDate),
    IF(
        VLOOKUP(AQM$1, CHOOSE({1,2}, Timeseries[code], Timeseries[source]), 2, FALSE)="FactSet",
        IF(
        VLOOKUP(AQM$1, CHOOSE({1,2}, Timeseries[code], Timeseries[source_field]), 2, FALSE)="FDS_ECON_DATA",
        _xll.FDSC("", "", "PSETCAL(SEVENDAY);FDS_ECON_DATA('" &amp;
            VLOOKUP(AQM$1, CHOOSE({1,2}, Timeseries[code], Timeseries[source_ticker]), 2, FALSE) &amp;
            "'," &amp; StartDate &amp; "," &amp; EndDate &amp; ", D, NONE, NONE)"
        ),
        _xll.FDSC("", "", "PSETCAL(SEVENDAY);NO_REPEAT_F(SPEC_ID_DATA('" &amp;
            VLOOKUP(AQM$1, CHOOSE({1,2}, Timeseries[code], Timeseries[source_ticker]), 2, FALSE) &amp;
            ":" &amp; VLOOKUP(AQM$1, CHOOSE({1,2}, Timeseries[code], Timeseries[source_field]), 2, FALSE) &amp;
            "','" &amp; StartDate &amp; "','" &amp; EndDate &amp; "', D, NONE, NONE,2))"
        )
        ),
        IF(
        VLOOKUP(AQM$1, CHOOSE({1,2}, Timeseries[code], Timeseries[source]), 2, FALSE)="Bloomberg",
        BDH(
            VLOOKUP(AQM$1, CHOOSE({1,2}, Timeseries[code],Timeseries[source_ticker]), 2, FALSE),
            VLOOKUP(AQM$1, CHOOSE({1,2}, Timeseries[code],Timeseries[source_field]), 2, FALSE),
            StartDate, EndDate, "SORT","FALSE", "DTS","FALSE", "DAYS","C", "FILL","B"
        ),
        IF(
        VLOOKUP(AQM$1, CHOOSE({1,2}, Timeseries[code], Timeseries[source]), 2, FALSE)="Infomax",
        _xll.IMDH(VLOOKUP(AQM$1,CHOOSE({1,2},Timeseries[code],Timeseries[asset_class]),2,FALSE),
        VLOOKUP(AQM$1,CHOOSE({1,2},Timeseries[code],Timeseries[source_ticker]),2,FALSE),
        VLOOKUP(AQM$1,CHOOSE({1,2},Timeseries[code],Timeseries[source_field]),2,FALSE),
        StartDate+2,EndDate+2,9999,
        "Per=일,sort=A,real=false,Bizday=12,Quote=종가,ROUND=9,Pos=20,Orient=V,Title="&amp;VLOOKUP(AQM$1,CHOOSE({1,2},Timeseries[code],Timeseries[name]),2,FALSE)&amp;",DtFmt=1,TmFmt=1,unit=true"),
        NA()
        )
        )
    )
    )
)</f>
        <v>#Calc</v>
      </c>
      <c r="AQN2" s="5" t="str" cm="1">
        <f t="array" aca="1" ref="AQN2" ca="1">IF(
    AQN$1="", NA(),
    IF(
    AQN$1="Date",
    DateRange(StartDate, EndDate),
    IF(
        VLOOKUP(AQN$1, CHOOSE({1,2}, Timeseries[code], Timeseries[source]), 2, FALSE)="FactSet",
        IF(
        VLOOKUP(AQN$1, CHOOSE({1,2}, Timeseries[code], Timeseries[source_field]), 2, FALSE)="FDS_ECON_DATA",
        _xll.FDSC("", "", "PSETCAL(SEVENDAY);FDS_ECON_DATA('" &amp;
            VLOOKUP(AQN$1, CHOOSE({1,2}, Timeseries[code], Timeseries[source_ticker]), 2, FALSE) &amp;
            "'," &amp; StartDate &amp; "," &amp; EndDate &amp; ", D, NONE, NONE)"
        ),
        _xll.FDSC("", "", "PSETCAL(SEVENDAY);NO_REPEAT_F(SPEC_ID_DATA('" &amp;
            VLOOKUP(AQN$1, CHOOSE({1,2}, Timeseries[code], Timeseries[source_ticker]), 2, FALSE) &amp;
            ":" &amp; VLOOKUP(AQN$1, CHOOSE({1,2}, Timeseries[code], Timeseries[source_field]), 2, FALSE) &amp;
            "','" &amp; StartDate &amp; "','" &amp; EndDate &amp; "', D, NONE, NONE,2))"
        )
        ),
        IF(
        VLOOKUP(AQN$1, CHOOSE({1,2}, Timeseries[code], Timeseries[source]), 2, FALSE)="Bloomberg",
        BDH(
            VLOOKUP(AQN$1, CHOOSE({1,2}, Timeseries[code],Timeseries[source_ticker]), 2, FALSE),
            VLOOKUP(AQN$1, CHOOSE({1,2}, Timeseries[code],Timeseries[source_field]), 2, FALSE),
            StartDate, EndDate, "SORT","FALSE", "DTS","FALSE", "DAYS","C", "FILL","B"
        ),
        IF(
        VLOOKUP(AQN$1, CHOOSE({1,2}, Timeseries[code], Timeseries[source]), 2, FALSE)="Infomax",
        _xll.IMDH(VLOOKUP(AQN$1,CHOOSE({1,2},Timeseries[code],Timeseries[asset_class]),2,FALSE),
        VLOOKUP(AQN$1,CHOOSE({1,2},Timeseries[code],Timeseries[source_ticker]),2,FALSE),
        VLOOKUP(AQN$1,CHOOSE({1,2},Timeseries[code],Timeseries[source_field]),2,FALSE),
        StartDate+2,EndDate+2,9999,
        "Per=일,sort=A,real=false,Bizday=12,Quote=종가,ROUND=9,Pos=20,Orient=V,Title="&amp;VLOOKUP(AQN$1,CHOOSE({1,2},Timeseries[code],Timeseries[name]),2,FALSE)&amp;",DtFmt=1,TmFmt=1,unit=true"),
        NA()
        )
        )
    )
    )
)</f>
        <v>#Calc</v>
      </c>
      <c r="AQO2" s="5" t="str" cm="1">
        <f t="array" aca="1" ref="AQO2" ca="1">IF(
    AQO$1="", NA(),
    IF(
    AQO$1="Date",
    DateRange(StartDate, EndDate),
    IF(
        VLOOKUP(AQO$1, CHOOSE({1,2}, Timeseries[code], Timeseries[source]), 2, FALSE)="FactSet",
        IF(
        VLOOKUP(AQO$1, CHOOSE({1,2}, Timeseries[code], Timeseries[source_field]), 2, FALSE)="FDS_ECON_DATA",
        _xll.FDSC("", "", "PSETCAL(SEVENDAY);FDS_ECON_DATA('" &amp;
            VLOOKUP(AQO$1, CHOOSE({1,2}, Timeseries[code], Timeseries[source_ticker]), 2, FALSE) &amp;
            "'," &amp; StartDate &amp; "," &amp; EndDate &amp; ", D, NONE, NONE)"
        ),
        _xll.FDSC("", "", "PSETCAL(SEVENDAY);NO_REPEAT_F(SPEC_ID_DATA('" &amp;
            VLOOKUP(AQO$1, CHOOSE({1,2}, Timeseries[code], Timeseries[source_ticker]), 2, FALSE) &amp;
            ":" &amp; VLOOKUP(AQO$1, CHOOSE({1,2}, Timeseries[code], Timeseries[source_field]), 2, FALSE) &amp;
            "','" &amp; StartDate &amp; "','" &amp; EndDate &amp; "', D, NONE, NONE,2))"
        )
        ),
        IF(
        VLOOKUP(AQO$1, CHOOSE({1,2}, Timeseries[code], Timeseries[source]), 2, FALSE)="Bloomberg",
        BDH(
            VLOOKUP(AQO$1, CHOOSE({1,2}, Timeseries[code],Timeseries[source_ticker]), 2, FALSE),
            VLOOKUP(AQO$1, CHOOSE({1,2}, Timeseries[code],Timeseries[source_field]), 2, FALSE),
            StartDate, EndDate, "SORT","FALSE", "DTS","FALSE", "DAYS","C", "FILL","B"
        ),
        IF(
        VLOOKUP(AQO$1, CHOOSE({1,2}, Timeseries[code], Timeseries[source]), 2, FALSE)="Infomax",
        _xll.IMDH(VLOOKUP(AQO$1,CHOOSE({1,2},Timeseries[code],Timeseries[asset_class]),2,FALSE),
        VLOOKUP(AQO$1,CHOOSE({1,2},Timeseries[code],Timeseries[source_ticker]),2,FALSE),
        VLOOKUP(AQO$1,CHOOSE({1,2},Timeseries[code],Timeseries[source_field]),2,FALSE),
        StartDate+2,EndDate+2,9999,
        "Per=일,sort=A,real=false,Bizday=12,Quote=종가,ROUND=9,Pos=20,Orient=V,Title="&amp;VLOOKUP(AQO$1,CHOOSE({1,2},Timeseries[code],Timeseries[name]),2,FALSE)&amp;",DtFmt=1,TmFmt=1,unit=true"),
        NA()
        )
        )
    )
    )
)</f>
        <v>#Calc</v>
      </c>
      <c r="AQP2" s="5" t="str" cm="1">
        <f t="array" aca="1" ref="AQP2" ca="1">IF(
    AQP$1="", NA(),
    IF(
    AQP$1="Date",
    DateRange(StartDate, EndDate),
    IF(
        VLOOKUP(AQP$1, CHOOSE({1,2}, Timeseries[code], Timeseries[source]), 2, FALSE)="FactSet",
        IF(
        VLOOKUP(AQP$1, CHOOSE({1,2}, Timeseries[code], Timeseries[source_field]), 2, FALSE)="FDS_ECON_DATA",
        _xll.FDSC("", "", "PSETCAL(SEVENDAY);FDS_ECON_DATA('" &amp;
            VLOOKUP(AQP$1, CHOOSE({1,2}, Timeseries[code], Timeseries[source_ticker]), 2, FALSE) &amp;
            "'," &amp; StartDate &amp; "," &amp; EndDate &amp; ", D, NONE, NONE)"
        ),
        _xll.FDSC("", "", "PSETCAL(SEVENDAY);NO_REPEAT_F(SPEC_ID_DATA('" &amp;
            VLOOKUP(AQP$1, CHOOSE({1,2}, Timeseries[code], Timeseries[source_ticker]), 2, FALSE) &amp;
            ":" &amp; VLOOKUP(AQP$1, CHOOSE({1,2}, Timeseries[code], Timeseries[source_field]), 2, FALSE) &amp;
            "','" &amp; StartDate &amp; "','" &amp; EndDate &amp; "', D, NONE, NONE,2))"
        )
        ),
        IF(
        VLOOKUP(AQP$1, CHOOSE({1,2}, Timeseries[code], Timeseries[source]), 2, FALSE)="Bloomberg",
        BDH(
            VLOOKUP(AQP$1, CHOOSE({1,2}, Timeseries[code],Timeseries[source_ticker]), 2, FALSE),
            VLOOKUP(AQP$1, CHOOSE({1,2}, Timeseries[code],Timeseries[source_field]), 2, FALSE),
            StartDate, EndDate, "SORT","FALSE", "DTS","FALSE", "DAYS","C", "FILL","B"
        ),
        IF(
        VLOOKUP(AQP$1, CHOOSE({1,2}, Timeseries[code], Timeseries[source]), 2, FALSE)="Infomax",
        _xll.IMDH(VLOOKUP(AQP$1,CHOOSE({1,2},Timeseries[code],Timeseries[asset_class]),2,FALSE),
        VLOOKUP(AQP$1,CHOOSE({1,2},Timeseries[code],Timeseries[source_ticker]),2,FALSE),
        VLOOKUP(AQP$1,CHOOSE({1,2},Timeseries[code],Timeseries[source_field]),2,FALSE),
        StartDate+2,EndDate+2,9999,
        "Per=일,sort=A,real=false,Bizday=12,Quote=종가,ROUND=9,Pos=20,Orient=V,Title="&amp;VLOOKUP(AQP$1,CHOOSE({1,2},Timeseries[code],Timeseries[name]),2,FALSE)&amp;",DtFmt=1,TmFmt=1,unit=true"),
        NA()
        )
        )
    )
    )
)</f>
        <v>#Calc</v>
      </c>
      <c r="AQQ2" s="5" t="str" cm="1">
        <f t="array" aca="1" ref="AQQ2" ca="1">IF(
    AQQ$1="", NA(),
    IF(
    AQQ$1="Date",
    DateRange(StartDate, EndDate),
    IF(
        VLOOKUP(AQQ$1, CHOOSE({1,2}, Timeseries[code], Timeseries[source]), 2, FALSE)="FactSet",
        IF(
        VLOOKUP(AQQ$1, CHOOSE({1,2}, Timeseries[code], Timeseries[source_field]), 2, FALSE)="FDS_ECON_DATA",
        _xll.FDSC("", "", "PSETCAL(SEVENDAY);FDS_ECON_DATA('" &amp;
            VLOOKUP(AQQ$1, CHOOSE({1,2}, Timeseries[code], Timeseries[source_ticker]), 2, FALSE) &amp;
            "'," &amp; StartDate &amp; "," &amp; EndDate &amp; ", D, NONE, NONE)"
        ),
        _xll.FDSC("", "", "PSETCAL(SEVENDAY);NO_REPEAT_F(SPEC_ID_DATA('" &amp;
            VLOOKUP(AQQ$1, CHOOSE({1,2}, Timeseries[code], Timeseries[source_ticker]), 2, FALSE) &amp;
            ":" &amp; VLOOKUP(AQQ$1, CHOOSE({1,2}, Timeseries[code], Timeseries[source_field]), 2, FALSE) &amp;
            "','" &amp; StartDate &amp; "','" &amp; EndDate &amp; "', D, NONE, NONE,2))"
        )
        ),
        IF(
        VLOOKUP(AQQ$1, CHOOSE({1,2}, Timeseries[code], Timeseries[source]), 2, FALSE)="Bloomberg",
        BDH(
            VLOOKUP(AQQ$1, CHOOSE({1,2}, Timeseries[code],Timeseries[source_ticker]), 2, FALSE),
            VLOOKUP(AQQ$1, CHOOSE({1,2}, Timeseries[code],Timeseries[source_field]), 2, FALSE),
            StartDate, EndDate, "SORT","FALSE", "DTS","FALSE", "DAYS","C", "FILL","B"
        ),
        IF(
        VLOOKUP(AQQ$1, CHOOSE({1,2}, Timeseries[code], Timeseries[source]), 2, FALSE)="Infomax",
        _xll.IMDH(VLOOKUP(AQQ$1,CHOOSE({1,2},Timeseries[code],Timeseries[asset_class]),2,FALSE),
        VLOOKUP(AQQ$1,CHOOSE({1,2},Timeseries[code],Timeseries[source_ticker]),2,FALSE),
        VLOOKUP(AQQ$1,CHOOSE({1,2},Timeseries[code],Timeseries[source_field]),2,FALSE),
        StartDate+2,EndDate+2,9999,
        "Per=일,sort=A,real=false,Bizday=12,Quote=종가,ROUND=9,Pos=20,Orient=V,Title="&amp;VLOOKUP(AQQ$1,CHOOSE({1,2},Timeseries[code],Timeseries[name]),2,FALSE)&amp;",DtFmt=1,TmFmt=1,unit=true"),
        NA()
        )
        )
    )
    )
)</f>
        <v>#Calc</v>
      </c>
      <c r="AQR2" s="5" t="str" cm="1">
        <f t="array" aca="1" ref="AQR2" ca="1">IF(
    AQR$1="", NA(),
    IF(
    AQR$1="Date",
    DateRange(StartDate, EndDate),
    IF(
        VLOOKUP(AQR$1, CHOOSE({1,2}, Timeseries[code], Timeseries[source]), 2, FALSE)="FactSet",
        IF(
        VLOOKUP(AQR$1, CHOOSE({1,2}, Timeseries[code], Timeseries[source_field]), 2, FALSE)="FDS_ECON_DATA",
        _xll.FDSC("", "", "PSETCAL(SEVENDAY);FDS_ECON_DATA('" &amp;
            VLOOKUP(AQR$1, CHOOSE({1,2}, Timeseries[code], Timeseries[source_ticker]), 2, FALSE) &amp;
            "'," &amp; StartDate &amp; "," &amp; EndDate &amp; ", D, NONE, NONE)"
        ),
        _xll.FDSC("", "", "PSETCAL(SEVENDAY);NO_REPEAT_F(SPEC_ID_DATA('" &amp;
            VLOOKUP(AQR$1, CHOOSE({1,2}, Timeseries[code], Timeseries[source_ticker]), 2, FALSE) &amp;
            ":" &amp; VLOOKUP(AQR$1, CHOOSE({1,2}, Timeseries[code], Timeseries[source_field]), 2, FALSE) &amp;
            "','" &amp; StartDate &amp; "','" &amp; EndDate &amp; "', D, NONE, NONE,2))"
        )
        ),
        IF(
        VLOOKUP(AQR$1, CHOOSE({1,2}, Timeseries[code], Timeseries[source]), 2, FALSE)="Bloomberg",
        BDH(
            VLOOKUP(AQR$1, CHOOSE({1,2}, Timeseries[code],Timeseries[source_ticker]), 2, FALSE),
            VLOOKUP(AQR$1, CHOOSE({1,2}, Timeseries[code],Timeseries[source_field]), 2, FALSE),
            StartDate, EndDate, "SORT","FALSE", "DTS","FALSE", "DAYS","C", "FILL","B"
        ),
        IF(
        VLOOKUP(AQR$1, CHOOSE({1,2}, Timeseries[code], Timeseries[source]), 2, FALSE)="Infomax",
        _xll.IMDH(VLOOKUP(AQR$1,CHOOSE({1,2},Timeseries[code],Timeseries[asset_class]),2,FALSE),
        VLOOKUP(AQR$1,CHOOSE({1,2},Timeseries[code],Timeseries[source_ticker]),2,FALSE),
        VLOOKUP(AQR$1,CHOOSE({1,2},Timeseries[code],Timeseries[source_field]),2,FALSE),
        StartDate+2,EndDate+2,9999,
        "Per=일,sort=A,real=false,Bizday=12,Quote=종가,ROUND=9,Pos=20,Orient=V,Title="&amp;VLOOKUP(AQR$1,CHOOSE({1,2},Timeseries[code],Timeseries[name]),2,FALSE)&amp;",DtFmt=1,TmFmt=1,unit=true"),
        NA()
        )
        )
    )
    )
)</f>
        <v>#Calc</v>
      </c>
      <c r="AQS2" s="5" t="str" cm="1">
        <f t="array" aca="1" ref="AQS2" ca="1">IF(
    AQS$1="", NA(),
    IF(
    AQS$1="Date",
    DateRange(StartDate, EndDate),
    IF(
        VLOOKUP(AQS$1, CHOOSE({1,2}, Timeseries[code], Timeseries[source]), 2, FALSE)="FactSet",
        IF(
        VLOOKUP(AQS$1, CHOOSE({1,2}, Timeseries[code], Timeseries[source_field]), 2, FALSE)="FDS_ECON_DATA",
        _xll.FDSC("", "", "PSETCAL(SEVENDAY);FDS_ECON_DATA('" &amp;
            VLOOKUP(AQS$1, CHOOSE({1,2}, Timeseries[code], Timeseries[source_ticker]), 2, FALSE) &amp;
            "'," &amp; StartDate &amp; "," &amp; EndDate &amp; ", D, NONE, NONE)"
        ),
        _xll.FDSC("", "", "PSETCAL(SEVENDAY);NO_REPEAT_F(SPEC_ID_DATA('" &amp;
            VLOOKUP(AQS$1, CHOOSE({1,2}, Timeseries[code], Timeseries[source_ticker]), 2, FALSE) &amp;
            ":" &amp; VLOOKUP(AQS$1, CHOOSE({1,2}, Timeseries[code], Timeseries[source_field]), 2, FALSE) &amp;
            "','" &amp; StartDate &amp; "','" &amp; EndDate &amp; "', D, NONE, NONE,2))"
        )
        ),
        IF(
        VLOOKUP(AQS$1, CHOOSE({1,2}, Timeseries[code], Timeseries[source]), 2, FALSE)="Bloomberg",
        BDH(
            VLOOKUP(AQS$1, CHOOSE({1,2}, Timeseries[code],Timeseries[source_ticker]), 2, FALSE),
            VLOOKUP(AQS$1, CHOOSE({1,2}, Timeseries[code],Timeseries[source_field]), 2, FALSE),
            StartDate, EndDate, "SORT","FALSE", "DTS","FALSE", "DAYS","C", "FILL","B"
        ),
        IF(
        VLOOKUP(AQS$1, CHOOSE({1,2}, Timeseries[code], Timeseries[source]), 2, FALSE)="Infomax",
        _xll.IMDH(VLOOKUP(AQS$1,CHOOSE({1,2},Timeseries[code],Timeseries[asset_class]),2,FALSE),
        VLOOKUP(AQS$1,CHOOSE({1,2},Timeseries[code],Timeseries[source_ticker]),2,FALSE),
        VLOOKUP(AQS$1,CHOOSE({1,2},Timeseries[code],Timeseries[source_field]),2,FALSE),
        StartDate+2,EndDate+2,9999,
        "Per=일,sort=A,real=false,Bizday=12,Quote=종가,ROUND=9,Pos=20,Orient=V,Title="&amp;VLOOKUP(AQS$1,CHOOSE({1,2},Timeseries[code],Timeseries[name]),2,FALSE)&amp;",DtFmt=1,TmFmt=1,unit=true"),
        NA()
        )
        )
    )
    )
)</f>
        <v>#Calc</v>
      </c>
      <c r="AQT2" s="5" t="str" cm="1">
        <f t="array" aca="1" ref="AQT2" ca="1">IF(
    AQT$1="", NA(),
    IF(
    AQT$1="Date",
    DateRange(StartDate, EndDate),
    IF(
        VLOOKUP(AQT$1, CHOOSE({1,2}, Timeseries[code], Timeseries[source]), 2, FALSE)="FactSet",
        IF(
        VLOOKUP(AQT$1, CHOOSE({1,2}, Timeseries[code], Timeseries[source_field]), 2, FALSE)="FDS_ECON_DATA",
        _xll.FDSC("", "", "PSETCAL(SEVENDAY);FDS_ECON_DATA('" &amp;
            VLOOKUP(AQT$1, CHOOSE({1,2}, Timeseries[code], Timeseries[source_ticker]), 2, FALSE) &amp;
            "'," &amp; StartDate &amp; "," &amp; EndDate &amp; ", D, NONE, NONE)"
        ),
        _xll.FDSC("", "", "PSETCAL(SEVENDAY);NO_REPEAT_F(SPEC_ID_DATA('" &amp;
            VLOOKUP(AQT$1, CHOOSE({1,2}, Timeseries[code], Timeseries[source_ticker]), 2, FALSE) &amp;
            ":" &amp; VLOOKUP(AQT$1, CHOOSE({1,2}, Timeseries[code], Timeseries[source_field]), 2, FALSE) &amp;
            "','" &amp; StartDate &amp; "','" &amp; EndDate &amp; "', D, NONE, NONE,2))"
        )
        ),
        IF(
        VLOOKUP(AQT$1, CHOOSE({1,2}, Timeseries[code], Timeseries[source]), 2, FALSE)="Bloomberg",
        BDH(
            VLOOKUP(AQT$1, CHOOSE({1,2}, Timeseries[code],Timeseries[source_ticker]), 2, FALSE),
            VLOOKUP(AQT$1, CHOOSE({1,2}, Timeseries[code],Timeseries[source_field]), 2, FALSE),
            StartDate, EndDate, "SORT","FALSE", "DTS","FALSE", "DAYS","C", "FILL","B"
        ),
        IF(
        VLOOKUP(AQT$1, CHOOSE({1,2}, Timeseries[code], Timeseries[source]), 2, FALSE)="Infomax",
        _xll.IMDH(VLOOKUP(AQT$1,CHOOSE({1,2},Timeseries[code],Timeseries[asset_class]),2,FALSE),
        VLOOKUP(AQT$1,CHOOSE({1,2},Timeseries[code],Timeseries[source_ticker]),2,FALSE),
        VLOOKUP(AQT$1,CHOOSE({1,2},Timeseries[code],Timeseries[source_field]),2,FALSE),
        StartDate+2,EndDate+2,9999,
        "Per=일,sort=A,real=false,Bizday=12,Quote=종가,ROUND=9,Pos=20,Orient=V,Title="&amp;VLOOKUP(AQT$1,CHOOSE({1,2},Timeseries[code],Timeseries[name]),2,FALSE)&amp;",DtFmt=1,TmFmt=1,unit=true"),
        NA()
        )
        )
    )
    )
)</f>
        <v>#Calc</v>
      </c>
      <c r="AQU2" s="5" t="str" cm="1">
        <f t="array" aca="1" ref="AQU2" ca="1">IF(
    AQU$1="", NA(),
    IF(
    AQU$1="Date",
    DateRange(StartDate, EndDate),
    IF(
        VLOOKUP(AQU$1, CHOOSE({1,2}, Timeseries[code], Timeseries[source]), 2, FALSE)="FactSet",
        IF(
        VLOOKUP(AQU$1, CHOOSE({1,2}, Timeseries[code], Timeseries[source_field]), 2, FALSE)="FDS_ECON_DATA",
        _xll.FDSC("", "", "PSETCAL(SEVENDAY);FDS_ECON_DATA('" &amp;
            VLOOKUP(AQU$1, CHOOSE({1,2}, Timeseries[code], Timeseries[source_ticker]), 2, FALSE) &amp;
            "'," &amp; StartDate &amp; "," &amp; EndDate &amp; ", D, NONE, NONE)"
        ),
        _xll.FDSC("", "", "PSETCAL(SEVENDAY);NO_REPEAT_F(SPEC_ID_DATA('" &amp;
            VLOOKUP(AQU$1, CHOOSE({1,2}, Timeseries[code], Timeseries[source_ticker]), 2, FALSE) &amp;
            ":" &amp; VLOOKUP(AQU$1, CHOOSE({1,2}, Timeseries[code], Timeseries[source_field]), 2, FALSE) &amp;
            "','" &amp; StartDate &amp; "','" &amp; EndDate &amp; "', D, NONE, NONE,2))"
        )
        ),
        IF(
        VLOOKUP(AQU$1, CHOOSE({1,2}, Timeseries[code], Timeseries[source]), 2, FALSE)="Bloomberg",
        BDH(
            VLOOKUP(AQU$1, CHOOSE({1,2}, Timeseries[code],Timeseries[source_ticker]), 2, FALSE),
            VLOOKUP(AQU$1, CHOOSE({1,2}, Timeseries[code],Timeseries[source_field]), 2, FALSE),
            StartDate, EndDate, "SORT","FALSE", "DTS","FALSE", "DAYS","C", "FILL","B"
        ),
        IF(
        VLOOKUP(AQU$1, CHOOSE({1,2}, Timeseries[code], Timeseries[source]), 2, FALSE)="Infomax",
        _xll.IMDH(VLOOKUP(AQU$1,CHOOSE({1,2},Timeseries[code],Timeseries[asset_class]),2,FALSE),
        VLOOKUP(AQU$1,CHOOSE({1,2},Timeseries[code],Timeseries[source_ticker]),2,FALSE),
        VLOOKUP(AQU$1,CHOOSE({1,2},Timeseries[code],Timeseries[source_field]),2,FALSE),
        StartDate+2,EndDate+2,9999,
        "Per=일,sort=A,real=false,Bizday=12,Quote=종가,ROUND=9,Pos=20,Orient=V,Title="&amp;VLOOKUP(AQU$1,CHOOSE({1,2},Timeseries[code],Timeseries[name]),2,FALSE)&amp;",DtFmt=1,TmFmt=1,unit=true"),
        NA()
        )
        )
    )
    )
)</f>
        <v>#Calc</v>
      </c>
      <c r="AQV2" s="5" t="str" cm="1">
        <f t="array" aca="1" ref="AQV2" ca="1">IF(
    AQV$1="", NA(),
    IF(
    AQV$1="Date",
    DateRange(StartDate, EndDate),
    IF(
        VLOOKUP(AQV$1, CHOOSE({1,2}, Timeseries[code], Timeseries[source]), 2, FALSE)="FactSet",
        IF(
        VLOOKUP(AQV$1, CHOOSE({1,2}, Timeseries[code], Timeseries[source_field]), 2, FALSE)="FDS_ECON_DATA",
        _xll.FDSC("", "", "PSETCAL(SEVENDAY);FDS_ECON_DATA('" &amp;
            VLOOKUP(AQV$1, CHOOSE({1,2}, Timeseries[code], Timeseries[source_ticker]), 2, FALSE) &amp;
            "'," &amp; StartDate &amp; "," &amp; EndDate &amp; ", D, NONE, NONE)"
        ),
        _xll.FDSC("", "", "PSETCAL(SEVENDAY);NO_REPEAT_F(SPEC_ID_DATA('" &amp;
            VLOOKUP(AQV$1, CHOOSE({1,2}, Timeseries[code], Timeseries[source_ticker]), 2, FALSE) &amp;
            ":" &amp; VLOOKUP(AQV$1, CHOOSE({1,2}, Timeseries[code], Timeseries[source_field]), 2, FALSE) &amp;
            "','" &amp; StartDate &amp; "','" &amp; EndDate &amp; "', D, NONE, NONE,2))"
        )
        ),
        IF(
        VLOOKUP(AQV$1, CHOOSE({1,2}, Timeseries[code], Timeseries[source]), 2, FALSE)="Bloomberg",
        BDH(
            VLOOKUP(AQV$1, CHOOSE({1,2}, Timeseries[code],Timeseries[source_ticker]), 2, FALSE),
            VLOOKUP(AQV$1, CHOOSE({1,2}, Timeseries[code],Timeseries[source_field]), 2, FALSE),
            StartDate, EndDate, "SORT","FALSE", "DTS","FALSE", "DAYS","C", "FILL","B"
        ),
        IF(
        VLOOKUP(AQV$1, CHOOSE({1,2}, Timeseries[code], Timeseries[source]), 2, FALSE)="Infomax",
        _xll.IMDH(VLOOKUP(AQV$1,CHOOSE({1,2},Timeseries[code],Timeseries[asset_class]),2,FALSE),
        VLOOKUP(AQV$1,CHOOSE({1,2},Timeseries[code],Timeseries[source_ticker]),2,FALSE),
        VLOOKUP(AQV$1,CHOOSE({1,2},Timeseries[code],Timeseries[source_field]),2,FALSE),
        StartDate+2,EndDate+2,9999,
        "Per=일,sort=A,real=false,Bizday=12,Quote=종가,ROUND=9,Pos=20,Orient=V,Title="&amp;VLOOKUP(AQV$1,CHOOSE({1,2},Timeseries[code],Timeseries[name]),2,FALSE)&amp;",DtFmt=1,TmFmt=1,unit=true"),
        NA()
        )
        )
    )
    )
)</f>
        <v>#Calc</v>
      </c>
      <c r="AQW2" s="5" t="str" cm="1">
        <f t="array" aca="1" ref="AQW2" ca="1">IF(
    AQW$1="", NA(),
    IF(
    AQW$1="Date",
    DateRange(StartDate, EndDate),
    IF(
        VLOOKUP(AQW$1, CHOOSE({1,2}, Timeseries[code], Timeseries[source]), 2, FALSE)="FactSet",
        IF(
        VLOOKUP(AQW$1, CHOOSE({1,2}, Timeseries[code], Timeseries[source_field]), 2, FALSE)="FDS_ECON_DATA",
        _xll.FDSC("", "", "PSETCAL(SEVENDAY);FDS_ECON_DATA('" &amp;
            VLOOKUP(AQW$1, CHOOSE({1,2}, Timeseries[code], Timeseries[source_ticker]), 2, FALSE) &amp;
            "'," &amp; StartDate &amp; "," &amp; EndDate &amp; ", D, NONE, NONE)"
        ),
        _xll.FDSC("", "", "PSETCAL(SEVENDAY);NO_REPEAT_F(SPEC_ID_DATA('" &amp;
            VLOOKUP(AQW$1, CHOOSE({1,2}, Timeseries[code], Timeseries[source_ticker]), 2, FALSE) &amp;
            ":" &amp; VLOOKUP(AQW$1, CHOOSE({1,2}, Timeseries[code], Timeseries[source_field]), 2, FALSE) &amp;
            "','" &amp; StartDate &amp; "','" &amp; EndDate &amp; "', D, NONE, NONE,2))"
        )
        ),
        IF(
        VLOOKUP(AQW$1, CHOOSE({1,2}, Timeseries[code], Timeseries[source]), 2, FALSE)="Bloomberg",
        BDH(
            VLOOKUP(AQW$1, CHOOSE({1,2}, Timeseries[code],Timeseries[source_ticker]), 2, FALSE),
            VLOOKUP(AQW$1, CHOOSE({1,2}, Timeseries[code],Timeseries[source_field]), 2, FALSE),
            StartDate, EndDate, "SORT","FALSE", "DTS","FALSE", "DAYS","C", "FILL","B"
        ),
        IF(
        VLOOKUP(AQW$1, CHOOSE({1,2}, Timeseries[code], Timeseries[source]), 2, FALSE)="Infomax",
        _xll.IMDH(VLOOKUP(AQW$1,CHOOSE({1,2},Timeseries[code],Timeseries[asset_class]),2,FALSE),
        VLOOKUP(AQW$1,CHOOSE({1,2},Timeseries[code],Timeseries[source_ticker]),2,FALSE),
        VLOOKUP(AQW$1,CHOOSE({1,2},Timeseries[code],Timeseries[source_field]),2,FALSE),
        StartDate+2,EndDate+2,9999,
        "Per=일,sort=A,real=false,Bizday=12,Quote=종가,ROUND=9,Pos=20,Orient=V,Title="&amp;VLOOKUP(AQW$1,CHOOSE({1,2},Timeseries[code],Timeseries[name]),2,FALSE)&amp;",DtFmt=1,TmFmt=1,unit=true"),
        NA()
        )
        )
    )
    )
)</f>
        <v>#Calc</v>
      </c>
      <c r="AQX2" s="5" t="str" cm="1">
        <f t="array" aca="1" ref="AQX2" ca="1">IF(
    AQX$1="", NA(),
    IF(
    AQX$1="Date",
    DateRange(StartDate, EndDate),
    IF(
        VLOOKUP(AQX$1, CHOOSE({1,2}, Timeseries[code], Timeseries[source]), 2, FALSE)="FactSet",
        IF(
        VLOOKUP(AQX$1, CHOOSE({1,2}, Timeseries[code], Timeseries[source_field]), 2, FALSE)="FDS_ECON_DATA",
        _xll.FDSC("", "", "PSETCAL(SEVENDAY);FDS_ECON_DATA('" &amp;
            VLOOKUP(AQX$1, CHOOSE({1,2}, Timeseries[code], Timeseries[source_ticker]), 2, FALSE) &amp;
            "'," &amp; StartDate &amp; "," &amp; EndDate &amp; ", D, NONE, NONE)"
        ),
        _xll.FDSC("", "", "PSETCAL(SEVENDAY);NO_REPEAT_F(SPEC_ID_DATA('" &amp;
            VLOOKUP(AQX$1, CHOOSE({1,2}, Timeseries[code], Timeseries[source_ticker]), 2, FALSE) &amp;
            ":" &amp; VLOOKUP(AQX$1, CHOOSE({1,2}, Timeseries[code], Timeseries[source_field]), 2, FALSE) &amp;
            "','" &amp; StartDate &amp; "','" &amp; EndDate &amp; "', D, NONE, NONE,2))"
        )
        ),
        IF(
        VLOOKUP(AQX$1, CHOOSE({1,2}, Timeseries[code], Timeseries[source]), 2, FALSE)="Bloomberg",
        BDH(
            VLOOKUP(AQX$1, CHOOSE({1,2}, Timeseries[code],Timeseries[source_ticker]), 2, FALSE),
            VLOOKUP(AQX$1, CHOOSE({1,2}, Timeseries[code],Timeseries[source_field]), 2, FALSE),
            StartDate, EndDate, "SORT","FALSE", "DTS","FALSE", "DAYS","C", "FILL","B"
        ),
        IF(
        VLOOKUP(AQX$1, CHOOSE({1,2}, Timeseries[code], Timeseries[source]), 2, FALSE)="Infomax",
        _xll.IMDH(VLOOKUP(AQX$1,CHOOSE({1,2},Timeseries[code],Timeseries[asset_class]),2,FALSE),
        VLOOKUP(AQX$1,CHOOSE({1,2},Timeseries[code],Timeseries[source_ticker]),2,FALSE),
        VLOOKUP(AQX$1,CHOOSE({1,2},Timeseries[code],Timeseries[source_field]),2,FALSE),
        StartDate+2,EndDate+2,9999,
        "Per=일,sort=A,real=false,Bizday=12,Quote=종가,ROUND=9,Pos=20,Orient=V,Title="&amp;VLOOKUP(AQX$1,CHOOSE({1,2},Timeseries[code],Timeseries[name]),2,FALSE)&amp;",DtFmt=1,TmFmt=1,unit=true"),
        NA()
        )
        )
    )
    )
)</f>
        <v>#Calc</v>
      </c>
      <c r="AQY2" s="5" t="str" cm="1">
        <f t="array" aca="1" ref="AQY2" ca="1">IF(
    AQY$1="", NA(),
    IF(
    AQY$1="Date",
    DateRange(StartDate, EndDate),
    IF(
        VLOOKUP(AQY$1, CHOOSE({1,2}, Timeseries[code], Timeseries[source]), 2, FALSE)="FactSet",
        IF(
        VLOOKUP(AQY$1, CHOOSE({1,2}, Timeseries[code], Timeseries[source_field]), 2, FALSE)="FDS_ECON_DATA",
        _xll.FDSC("", "", "PSETCAL(SEVENDAY);FDS_ECON_DATA('" &amp;
            VLOOKUP(AQY$1, CHOOSE({1,2}, Timeseries[code], Timeseries[source_ticker]), 2, FALSE) &amp;
            "'," &amp; StartDate &amp; "," &amp; EndDate &amp; ", D, NONE, NONE)"
        ),
        _xll.FDSC("", "", "PSETCAL(SEVENDAY);NO_REPEAT_F(SPEC_ID_DATA('" &amp;
            VLOOKUP(AQY$1, CHOOSE({1,2}, Timeseries[code], Timeseries[source_ticker]), 2, FALSE) &amp;
            ":" &amp; VLOOKUP(AQY$1, CHOOSE({1,2}, Timeseries[code], Timeseries[source_field]), 2, FALSE) &amp;
            "','" &amp; StartDate &amp; "','" &amp; EndDate &amp; "', D, NONE, NONE,2))"
        )
        ),
        IF(
        VLOOKUP(AQY$1, CHOOSE({1,2}, Timeseries[code], Timeseries[source]), 2, FALSE)="Bloomberg",
        BDH(
            VLOOKUP(AQY$1, CHOOSE({1,2}, Timeseries[code],Timeseries[source_ticker]), 2, FALSE),
            VLOOKUP(AQY$1, CHOOSE({1,2}, Timeseries[code],Timeseries[source_field]), 2, FALSE),
            StartDate, EndDate, "SORT","FALSE", "DTS","FALSE", "DAYS","C", "FILL","B"
        ),
        IF(
        VLOOKUP(AQY$1, CHOOSE({1,2}, Timeseries[code], Timeseries[source]), 2, FALSE)="Infomax",
        _xll.IMDH(VLOOKUP(AQY$1,CHOOSE({1,2},Timeseries[code],Timeseries[asset_class]),2,FALSE),
        VLOOKUP(AQY$1,CHOOSE({1,2},Timeseries[code],Timeseries[source_ticker]),2,FALSE),
        VLOOKUP(AQY$1,CHOOSE({1,2},Timeseries[code],Timeseries[source_field]),2,FALSE),
        StartDate+2,EndDate+2,9999,
        "Per=일,sort=A,real=false,Bizday=12,Quote=종가,ROUND=9,Pos=20,Orient=V,Title="&amp;VLOOKUP(AQY$1,CHOOSE({1,2},Timeseries[code],Timeseries[name]),2,FALSE)&amp;",DtFmt=1,TmFmt=1,unit=true"),
        NA()
        )
        )
    )
    )
)</f>
        <v>#Calc</v>
      </c>
      <c r="AQZ2" s="5" t="str" cm="1">
        <f t="array" aca="1" ref="AQZ2" ca="1">IF(
    AQZ$1="", NA(),
    IF(
    AQZ$1="Date",
    DateRange(StartDate, EndDate),
    IF(
        VLOOKUP(AQZ$1, CHOOSE({1,2}, Timeseries[code], Timeseries[source]), 2, FALSE)="FactSet",
        IF(
        VLOOKUP(AQZ$1, CHOOSE({1,2}, Timeseries[code], Timeseries[source_field]), 2, FALSE)="FDS_ECON_DATA",
        _xll.FDSC("", "", "PSETCAL(SEVENDAY);FDS_ECON_DATA('" &amp;
            VLOOKUP(AQZ$1, CHOOSE({1,2}, Timeseries[code], Timeseries[source_ticker]), 2, FALSE) &amp;
            "'," &amp; StartDate &amp; "," &amp; EndDate &amp; ", D, NONE, NONE)"
        ),
        _xll.FDSC("", "", "PSETCAL(SEVENDAY);NO_REPEAT_F(SPEC_ID_DATA('" &amp;
            VLOOKUP(AQZ$1, CHOOSE({1,2}, Timeseries[code], Timeseries[source_ticker]), 2, FALSE) &amp;
            ":" &amp; VLOOKUP(AQZ$1, CHOOSE({1,2}, Timeseries[code], Timeseries[source_field]), 2, FALSE) &amp;
            "','" &amp; StartDate &amp; "','" &amp; EndDate &amp; "', D, NONE, NONE,2))"
        )
        ),
        IF(
        VLOOKUP(AQZ$1, CHOOSE({1,2}, Timeseries[code], Timeseries[source]), 2, FALSE)="Bloomberg",
        BDH(
            VLOOKUP(AQZ$1, CHOOSE({1,2}, Timeseries[code],Timeseries[source_ticker]), 2, FALSE),
            VLOOKUP(AQZ$1, CHOOSE({1,2}, Timeseries[code],Timeseries[source_field]), 2, FALSE),
            StartDate, EndDate, "SORT","FALSE", "DTS","FALSE", "DAYS","C", "FILL","B"
        ),
        IF(
        VLOOKUP(AQZ$1, CHOOSE({1,2}, Timeseries[code], Timeseries[source]), 2, FALSE)="Infomax",
        _xll.IMDH(VLOOKUP(AQZ$1,CHOOSE({1,2},Timeseries[code],Timeseries[asset_class]),2,FALSE),
        VLOOKUP(AQZ$1,CHOOSE({1,2},Timeseries[code],Timeseries[source_ticker]),2,FALSE),
        VLOOKUP(AQZ$1,CHOOSE({1,2},Timeseries[code],Timeseries[source_field]),2,FALSE),
        StartDate+2,EndDate+2,9999,
        "Per=일,sort=A,real=false,Bizday=12,Quote=종가,ROUND=9,Pos=20,Orient=V,Title="&amp;VLOOKUP(AQZ$1,CHOOSE({1,2},Timeseries[code],Timeseries[name]),2,FALSE)&amp;",DtFmt=1,TmFmt=1,unit=true"),
        NA()
        )
        )
    )
    )
)</f>
        <v>#Calc</v>
      </c>
      <c r="ARA2" s="5" t="str" cm="1">
        <f t="array" aca="1" ref="ARA2" ca="1">IF(
    ARA$1="", NA(),
    IF(
    ARA$1="Date",
    DateRange(StartDate, EndDate),
    IF(
        VLOOKUP(ARA$1, CHOOSE({1,2}, Timeseries[code], Timeseries[source]), 2, FALSE)="FactSet",
        IF(
        VLOOKUP(ARA$1, CHOOSE({1,2}, Timeseries[code], Timeseries[source_field]), 2, FALSE)="FDS_ECON_DATA",
        _xll.FDSC("", "", "PSETCAL(SEVENDAY);FDS_ECON_DATA('" &amp;
            VLOOKUP(ARA$1, CHOOSE({1,2}, Timeseries[code], Timeseries[source_ticker]), 2, FALSE) &amp;
            "'," &amp; StartDate &amp; "," &amp; EndDate &amp; ", D, NONE, NONE)"
        ),
        _xll.FDSC("", "", "PSETCAL(SEVENDAY);NO_REPEAT_F(SPEC_ID_DATA('" &amp;
            VLOOKUP(ARA$1, CHOOSE({1,2}, Timeseries[code], Timeseries[source_ticker]), 2, FALSE) &amp;
            ":" &amp; VLOOKUP(ARA$1, CHOOSE({1,2}, Timeseries[code], Timeseries[source_field]), 2, FALSE) &amp;
            "','" &amp; StartDate &amp; "','" &amp; EndDate &amp; "', D, NONE, NONE,2))"
        )
        ),
        IF(
        VLOOKUP(ARA$1, CHOOSE({1,2}, Timeseries[code], Timeseries[source]), 2, FALSE)="Bloomberg",
        BDH(
            VLOOKUP(ARA$1, CHOOSE({1,2}, Timeseries[code],Timeseries[source_ticker]), 2, FALSE),
            VLOOKUP(ARA$1, CHOOSE({1,2}, Timeseries[code],Timeseries[source_field]), 2, FALSE),
            StartDate, EndDate, "SORT","FALSE", "DTS","FALSE", "DAYS","C", "FILL","B"
        ),
        IF(
        VLOOKUP(ARA$1, CHOOSE({1,2}, Timeseries[code], Timeseries[source]), 2, FALSE)="Infomax",
        _xll.IMDH(VLOOKUP(ARA$1,CHOOSE({1,2},Timeseries[code],Timeseries[asset_class]),2,FALSE),
        VLOOKUP(ARA$1,CHOOSE({1,2},Timeseries[code],Timeseries[source_ticker]),2,FALSE),
        VLOOKUP(ARA$1,CHOOSE({1,2},Timeseries[code],Timeseries[source_field]),2,FALSE),
        StartDate+2,EndDate+2,9999,
        "Per=일,sort=A,real=false,Bizday=12,Quote=종가,ROUND=9,Pos=20,Orient=V,Title="&amp;VLOOKUP(ARA$1,CHOOSE({1,2},Timeseries[code],Timeseries[name]),2,FALSE)&amp;",DtFmt=1,TmFmt=1,unit=true"),
        NA()
        )
        )
    )
    )
)</f>
        <v>#Calc</v>
      </c>
      <c r="ARB2" s="5" t="str" cm="1">
        <f t="array" aca="1" ref="ARB2" ca="1">IF(
    ARB$1="", NA(),
    IF(
    ARB$1="Date",
    DateRange(StartDate, EndDate),
    IF(
        VLOOKUP(ARB$1, CHOOSE({1,2}, Timeseries[code], Timeseries[source]), 2, FALSE)="FactSet",
        IF(
        VLOOKUP(ARB$1, CHOOSE({1,2}, Timeseries[code], Timeseries[source_field]), 2, FALSE)="FDS_ECON_DATA",
        _xll.FDSC("", "", "PSETCAL(SEVENDAY);FDS_ECON_DATA('" &amp;
            VLOOKUP(ARB$1, CHOOSE({1,2}, Timeseries[code], Timeseries[source_ticker]), 2, FALSE) &amp;
            "'," &amp; StartDate &amp; "," &amp; EndDate &amp; ", D, NONE, NONE)"
        ),
        _xll.FDSC("", "", "PSETCAL(SEVENDAY);NO_REPEAT_F(SPEC_ID_DATA('" &amp;
            VLOOKUP(ARB$1, CHOOSE({1,2}, Timeseries[code], Timeseries[source_ticker]), 2, FALSE) &amp;
            ":" &amp; VLOOKUP(ARB$1, CHOOSE({1,2}, Timeseries[code], Timeseries[source_field]), 2, FALSE) &amp;
            "','" &amp; StartDate &amp; "','" &amp; EndDate &amp; "', D, NONE, NONE,2))"
        )
        ),
        IF(
        VLOOKUP(ARB$1, CHOOSE({1,2}, Timeseries[code], Timeseries[source]), 2, FALSE)="Bloomberg",
        BDH(
            VLOOKUP(ARB$1, CHOOSE({1,2}, Timeseries[code],Timeseries[source_ticker]), 2, FALSE),
            VLOOKUP(ARB$1, CHOOSE({1,2}, Timeseries[code],Timeseries[source_field]), 2, FALSE),
            StartDate, EndDate, "SORT","FALSE", "DTS","FALSE", "DAYS","C", "FILL","B"
        ),
        IF(
        VLOOKUP(ARB$1, CHOOSE({1,2}, Timeseries[code], Timeseries[source]), 2, FALSE)="Infomax",
        _xll.IMDH(VLOOKUP(ARB$1,CHOOSE({1,2},Timeseries[code],Timeseries[asset_class]),2,FALSE),
        VLOOKUP(ARB$1,CHOOSE({1,2},Timeseries[code],Timeseries[source_ticker]),2,FALSE),
        VLOOKUP(ARB$1,CHOOSE({1,2},Timeseries[code],Timeseries[source_field]),2,FALSE),
        StartDate+2,EndDate+2,9999,
        "Per=일,sort=A,real=false,Bizday=12,Quote=종가,ROUND=9,Pos=20,Orient=V,Title="&amp;VLOOKUP(ARB$1,CHOOSE({1,2},Timeseries[code],Timeseries[name]),2,FALSE)&amp;",DtFmt=1,TmFmt=1,unit=true"),
        NA()
        )
        )
    )
    )
)</f>
        <v>#Calc</v>
      </c>
      <c r="ARC2" s="5" t="str" cm="1">
        <f t="array" aca="1" ref="ARC2" ca="1">IF(
    ARC$1="", NA(),
    IF(
    ARC$1="Date",
    DateRange(StartDate, EndDate),
    IF(
        VLOOKUP(ARC$1, CHOOSE({1,2}, Timeseries[code], Timeseries[source]), 2, FALSE)="FactSet",
        IF(
        VLOOKUP(ARC$1, CHOOSE({1,2}, Timeseries[code], Timeseries[source_field]), 2, FALSE)="FDS_ECON_DATA",
        _xll.FDSC("", "", "PSETCAL(SEVENDAY);FDS_ECON_DATA('" &amp;
            VLOOKUP(ARC$1, CHOOSE({1,2}, Timeseries[code], Timeseries[source_ticker]), 2, FALSE) &amp;
            "'," &amp; StartDate &amp; "," &amp; EndDate &amp; ", D, NONE, NONE)"
        ),
        _xll.FDSC("", "", "PSETCAL(SEVENDAY);NO_REPEAT_F(SPEC_ID_DATA('" &amp;
            VLOOKUP(ARC$1, CHOOSE({1,2}, Timeseries[code], Timeseries[source_ticker]), 2, FALSE) &amp;
            ":" &amp; VLOOKUP(ARC$1, CHOOSE({1,2}, Timeseries[code], Timeseries[source_field]), 2, FALSE) &amp;
            "','" &amp; StartDate &amp; "','" &amp; EndDate &amp; "', D, NONE, NONE,2))"
        )
        ),
        IF(
        VLOOKUP(ARC$1, CHOOSE({1,2}, Timeseries[code], Timeseries[source]), 2, FALSE)="Bloomberg",
        BDH(
            VLOOKUP(ARC$1, CHOOSE({1,2}, Timeseries[code],Timeseries[source_ticker]), 2, FALSE),
            VLOOKUP(ARC$1, CHOOSE({1,2}, Timeseries[code],Timeseries[source_field]), 2, FALSE),
            StartDate, EndDate, "SORT","FALSE", "DTS","FALSE", "DAYS","C", "FILL","B"
        ),
        IF(
        VLOOKUP(ARC$1, CHOOSE({1,2}, Timeseries[code], Timeseries[source]), 2, FALSE)="Infomax",
        _xll.IMDH(VLOOKUP(ARC$1,CHOOSE({1,2},Timeseries[code],Timeseries[asset_class]),2,FALSE),
        VLOOKUP(ARC$1,CHOOSE({1,2},Timeseries[code],Timeseries[source_ticker]),2,FALSE),
        VLOOKUP(ARC$1,CHOOSE({1,2},Timeseries[code],Timeseries[source_field]),2,FALSE),
        StartDate+2,EndDate+2,9999,
        "Per=일,sort=A,real=false,Bizday=12,Quote=종가,ROUND=9,Pos=20,Orient=V,Title="&amp;VLOOKUP(ARC$1,CHOOSE({1,2},Timeseries[code],Timeseries[name]),2,FALSE)&amp;",DtFmt=1,TmFmt=1,unit=true"),
        NA()
        )
        )
    )
    )
)</f>
        <v>#Calc</v>
      </c>
      <c r="ARD2" s="5" t="str" cm="1">
        <f t="array" aca="1" ref="ARD2" ca="1">IF(
    ARD$1="", NA(),
    IF(
    ARD$1="Date",
    DateRange(StartDate, EndDate),
    IF(
        VLOOKUP(ARD$1, CHOOSE({1,2}, Timeseries[code], Timeseries[source]), 2, FALSE)="FactSet",
        IF(
        VLOOKUP(ARD$1, CHOOSE({1,2}, Timeseries[code], Timeseries[source_field]), 2, FALSE)="FDS_ECON_DATA",
        _xll.FDSC("", "", "PSETCAL(SEVENDAY);FDS_ECON_DATA('" &amp;
            VLOOKUP(ARD$1, CHOOSE({1,2}, Timeseries[code], Timeseries[source_ticker]), 2, FALSE) &amp;
            "'," &amp; StartDate &amp; "," &amp; EndDate &amp; ", D, NONE, NONE)"
        ),
        _xll.FDSC("", "", "PSETCAL(SEVENDAY);NO_REPEAT_F(SPEC_ID_DATA('" &amp;
            VLOOKUP(ARD$1, CHOOSE({1,2}, Timeseries[code], Timeseries[source_ticker]), 2, FALSE) &amp;
            ":" &amp; VLOOKUP(ARD$1, CHOOSE({1,2}, Timeseries[code], Timeseries[source_field]), 2, FALSE) &amp;
            "','" &amp; StartDate &amp; "','" &amp; EndDate &amp; "', D, NONE, NONE,2))"
        )
        ),
        IF(
        VLOOKUP(ARD$1, CHOOSE({1,2}, Timeseries[code], Timeseries[source]), 2, FALSE)="Bloomberg",
        BDH(
            VLOOKUP(ARD$1, CHOOSE({1,2}, Timeseries[code],Timeseries[source_ticker]), 2, FALSE),
            VLOOKUP(ARD$1, CHOOSE({1,2}, Timeseries[code],Timeseries[source_field]), 2, FALSE),
            StartDate, EndDate, "SORT","FALSE", "DTS","FALSE", "DAYS","C", "FILL","B"
        ),
        IF(
        VLOOKUP(ARD$1, CHOOSE({1,2}, Timeseries[code], Timeseries[source]), 2, FALSE)="Infomax",
        _xll.IMDH(VLOOKUP(ARD$1,CHOOSE({1,2},Timeseries[code],Timeseries[asset_class]),2,FALSE),
        VLOOKUP(ARD$1,CHOOSE({1,2},Timeseries[code],Timeseries[source_ticker]),2,FALSE),
        VLOOKUP(ARD$1,CHOOSE({1,2},Timeseries[code],Timeseries[source_field]),2,FALSE),
        StartDate+2,EndDate+2,9999,
        "Per=일,sort=A,real=false,Bizday=12,Quote=종가,ROUND=9,Pos=20,Orient=V,Title="&amp;VLOOKUP(ARD$1,CHOOSE({1,2},Timeseries[code],Timeseries[name]),2,FALSE)&amp;",DtFmt=1,TmFmt=1,unit=true"),
        NA()
        )
        )
    )
    )
)</f>
        <v>#Calc</v>
      </c>
      <c r="ARE2" s="5" t="str" cm="1">
        <f t="array" aca="1" ref="ARE2" ca="1">IF(
    ARE$1="", NA(),
    IF(
    ARE$1="Date",
    DateRange(StartDate, EndDate),
    IF(
        VLOOKUP(ARE$1, CHOOSE({1,2}, Timeseries[code], Timeseries[source]), 2, FALSE)="FactSet",
        IF(
        VLOOKUP(ARE$1, CHOOSE({1,2}, Timeseries[code], Timeseries[source_field]), 2, FALSE)="FDS_ECON_DATA",
        _xll.FDSC("", "", "PSETCAL(SEVENDAY);FDS_ECON_DATA('" &amp;
            VLOOKUP(ARE$1, CHOOSE({1,2}, Timeseries[code], Timeseries[source_ticker]), 2, FALSE) &amp;
            "'," &amp; StartDate &amp; "," &amp; EndDate &amp; ", D, NONE, NONE)"
        ),
        _xll.FDSC("", "", "PSETCAL(SEVENDAY);NO_REPEAT_F(SPEC_ID_DATA('" &amp;
            VLOOKUP(ARE$1, CHOOSE({1,2}, Timeseries[code], Timeseries[source_ticker]), 2, FALSE) &amp;
            ":" &amp; VLOOKUP(ARE$1, CHOOSE({1,2}, Timeseries[code], Timeseries[source_field]), 2, FALSE) &amp;
            "','" &amp; StartDate &amp; "','" &amp; EndDate &amp; "', D, NONE, NONE,2))"
        )
        ),
        IF(
        VLOOKUP(ARE$1, CHOOSE({1,2}, Timeseries[code], Timeseries[source]), 2, FALSE)="Bloomberg",
        BDH(
            VLOOKUP(ARE$1, CHOOSE({1,2}, Timeseries[code],Timeseries[source_ticker]), 2, FALSE),
            VLOOKUP(ARE$1, CHOOSE({1,2}, Timeseries[code],Timeseries[source_field]), 2, FALSE),
            StartDate, EndDate, "SORT","FALSE", "DTS","FALSE", "DAYS","C", "FILL","B"
        ),
        IF(
        VLOOKUP(ARE$1, CHOOSE({1,2}, Timeseries[code], Timeseries[source]), 2, FALSE)="Infomax",
        _xll.IMDH(VLOOKUP(ARE$1,CHOOSE({1,2},Timeseries[code],Timeseries[asset_class]),2,FALSE),
        VLOOKUP(ARE$1,CHOOSE({1,2},Timeseries[code],Timeseries[source_ticker]),2,FALSE),
        VLOOKUP(ARE$1,CHOOSE({1,2},Timeseries[code],Timeseries[source_field]),2,FALSE),
        StartDate+2,EndDate+2,9999,
        "Per=일,sort=A,real=false,Bizday=12,Quote=종가,ROUND=9,Pos=20,Orient=V,Title="&amp;VLOOKUP(ARE$1,CHOOSE({1,2},Timeseries[code],Timeseries[name]),2,FALSE)&amp;",DtFmt=1,TmFmt=1,unit=true"),
        NA()
        )
        )
    )
    )
)</f>
        <v>#Calc</v>
      </c>
      <c r="ARF2" s="5" t="str" cm="1">
        <f t="array" aca="1" ref="ARF2" ca="1">IF(
    ARF$1="", NA(),
    IF(
    ARF$1="Date",
    DateRange(StartDate, EndDate),
    IF(
        VLOOKUP(ARF$1, CHOOSE({1,2}, Timeseries[code], Timeseries[source]), 2, FALSE)="FactSet",
        IF(
        VLOOKUP(ARF$1, CHOOSE({1,2}, Timeseries[code], Timeseries[source_field]), 2, FALSE)="FDS_ECON_DATA",
        _xll.FDSC("", "", "PSETCAL(SEVENDAY);FDS_ECON_DATA('" &amp;
            VLOOKUP(ARF$1, CHOOSE({1,2}, Timeseries[code], Timeseries[source_ticker]), 2, FALSE) &amp;
            "'," &amp; StartDate &amp; "," &amp; EndDate &amp; ", D, NONE, NONE)"
        ),
        _xll.FDSC("", "", "PSETCAL(SEVENDAY);NO_REPEAT_F(SPEC_ID_DATA('" &amp;
            VLOOKUP(ARF$1, CHOOSE({1,2}, Timeseries[code], Timeseries[source_ticker]), 2, FALSE) &amp;
            ":" &amp; VLOOKUP(ARF$1, CHOOSE({1,2}, Timeseries[code], Timeseries[source_field]), 2, FALSE) &amp;
            "','" &amp; StartDate &amp; "','" &amp; EndDate &amp; "', D, NONE, NONE,2))"
        )
        ),
        IF(
        VLOOKUP(ARF$1, CHOOSE({1,2}, Timeseries[code], Timeseries[source]), 2, FALSE)="Bloomberg",
        BDH(
            VLOOKUP(ARF$1, CHOOSE({1,2}, Timeseries[code],Timeseries[source_ticker]), 2, FALSE),
            VLOOKUP(ARF$1, CHOOSE({1,2}, Timeseries[code],Timeseries[source_field]), 2, FALSE),
            StartDate, EndDate, "SORT","FALSE", "DTS","FALSE", "DAYS","C", "FILL","B"
        ),
        IF(
        VLOOKUP(ARF$1, CHOOSE({1,2}, Timeseries[code], Timeseries[source]), 2, FALSE)="Infomax",
        _xll.IMDH(VLOOKUP(ARF$1,CHOOSE({1,2},Timeseries[code],Timeseries[asset_class]),2,FALSE),
        VLOOKUP(ARF$1,CHOOSE({1,2},Timeseries[code],Timeseries[source_ticker]),2,FALSE),
        VLOOKUP(ARF$1,CHOOSE({1,2},Timeseries[code],Timeseries[source_field]),2,FALSE),
        StartDate+2,EndDate+2,9999,
        "Per=일,sort=A,real=false,Bizday=12,Quote=종가,ROUND=9,Pos=20,Orient=V,Title="&amp;VLOOKUP(ARF$1,CHOOSE({1,2},Timeseries[code],Timeseries[name]),2,FALSE)&amp;",DtFmt=1,TmFmt=1,unit=true"),
        NA()
        )
        )
    )
    )
)</f>
        <v>#Calc</v>
      </c>
      <c r="ARG2" s="5" t="str" cm="1">
        <f t="array" aca="1" ref="ARG2" ca="1">IF(
    ARG$1="", NA(),
    IF(
    ARG$1="Date",
    DateRange(StartDate, EndDate),
    IF(
        VLOOKUP(ARG$1, CHOOSE({1,2}, Timeseries[code], Timeseries[source]), 2, FALSE)="FactSet",
        IF(
        VLOOKUP(ARG$1, CHOOSE({1,2}, Timeseries[code], Timeseries[source_field]), 2, FALSE)="FDS_ECON_DATA",
        _xll.FDSC("", "", "PSETCAL(SEVENDAY);FDS_ECON_DATA('" &amp;
            VLOOKUP(ARG$1, CHOOSE({1,2}, Timeseries[code], Timeseries[source_ticker]), 2, FALSE) &amp;
            "'," &amp; StartDate &amp; "," &amp; EndDate &amp; ", D, NONE, NONE)"
        ),
        _xll.FDSC("", "", "PSETCAL(SEVENDAY);NO_REPEAT_F(SPEC_ID_DATA('" &amp;
            VLOOKUP(ARG$1, CHOOSE({1,2}, Timeseries[code], Timeseries[source_ticker]), 2, FALSE) &amp;
            ":" &amp; VLOOKUP(ARG$1, CHOOSE({1,2}, Timeseries[code], Timeseries[source_field]), 2, FALSE) &amp;
            "','" &amp; StartDate &amp; "','" &amp; EndDate &amp; "', D, NONE, NONE,2))"
        )
        ),
        IF(
        VLOOKUP(ARG$1, CHOOSE({1,2}, Timeseries[code], Timeseries[source]), 2, FALSE)="Bloomberg",
        BDH(
            VLOOKUP(ARG$1, CHOOSE({1,2}, Timeseries[code],Timeseries[source_ticker]), 2, FALSE),
            VLOOKUP(ARG$1, CHOOSE({1,2}, Timeseries[code],Timeseries[source_field]), 2, FALSE),
            StartDate, EndDate, "SORT","FALSE", "DTS","FALSE", "DAYS","C", "FILL","B"
        ),
        IF(
        VLOOKUP(ARG$1, CHOOSE({1,2}, Timeseries[code], Timeseries[source]), 2, FALSE)="Infomax",
        _xll.IMDH(VLOOKUP(ARG$1,CHOOSE({1,2},Timeseries[code],Timeseries[asset_class]),2,FALSE),
        VLOOKUP(ARG$1,CHOOSE({1,2},Timeseries[code],Timeseries[source_ticker]),2,FALSE),
        VLOOKUP(ARG$1,CHOOSE({1,2},Timeseries[code],Timeseries[source_field]),2,FALSE),
        StartDate+2,EndDate+2,9999,
        "Per=일,sort=A,real=false,Bizday=12,Quote=종가,ROUND=9,Pos=20,Orient=V,Title="&amp;VLOOKUP(ARG$1,CHOOSE({1,2},Timeseries[code],Timeseries[name]),2,FALSE)&amp;",DtFmt=1,TmFmt=1,unit=true"),
        NA()
        )
        )
    )
    )
)</f>
        <v>#Calc</v>
      </c>
      <c r="ARH2" s="5" t="str" cm="1">
        <f t="array" aca="1" ref="ARH2" ca="1">IF(
    ARH$1="", NA(),
    IF(
    ARH$1="Date",
    DateRange(StartDate, EndDate),
    IF(
        VLOOKUP(ARH$1, CHOOSE({1,2}, Timeseries[code], Timeseries[source]), 2, FALSE)="FactSet",
        IF(
        VLOOKUP(ARH$1, CHOOSE({1,2}, Timeseries[code], Timeseries[source_field]), 2, FALSE)="FDS_ECON_DATA",
        _xll.FDSC("", "", "PSETCAL(SEVENDAY);FDS_ECON_DATA('" &amp;
            VLOOKUP(ARH$1, CHOOSE({1,2}, Timeseries[code], Timeseries[source_ticker]), 2, FALSE) &amp;
            "'," &amp; StartDate &amp; "," &amp; EndDate &amp; ", D, NONE, NONE)"
        ),
        _xll.FDSC("", "", "PSETCAL(SEVENDAY);NO_REPEAT_F(SPEC_ID_DATA('" &amp;
            VLOOKUP(ARH$1, CHOOSE({1,2}, Timeseries[code], Timeseries[source_ticker]), 2, FALSE) &amp;
            ":" &amp; VLOOKUP(ARH$1, CHOOSE({1,2}, Timeseries[code], Timeseries[source_field]), 2, FALSE) &amp;
            "','" &amp; StartDate &amp; "','" &amp; EndDate &amp; "', D, NONE, NONE,2))"
        )
        ),
        IF(
        VLOOKUP(ARH$1, CHOOSE({1,2}, Timeseries[code], Timeseries[source]), 2, FALSE)="Bloomberg",
        BDH(
            VLOOKUP(ARH$1, CHOOSE({1,2}, Timeseries[code],Timeseries[source_ticker]), 2, FALSE),
            VLOOKUP(ARH$1, CHOOSE({1,2}, Timeseries[code],Timeseries[source_field]), 2, FALSE),
            StartDate, EndDate, "SORT","FALSE", "DTS","FALSE", "DAYS","C", "FILL","B"
        ),
        IF(
        VLOOKUP(ARH$1, CHOOSE({1,2}, Timeseries[code], Timeseries[source]), 2, FALSE)="Infomax",
        _xll.IMDH(VLOOKUP(ARH$1,CHOOSE({1,2},Timeseries[code],Timeseries[asset_class]),2,FALSE),
        VLOOKUP(ARH$1,CHOOSE({1,2},Timeseries[code],Timeseries[source_ticker]),2,FALSE),
        VLOOKUP(ARH$1,CHOOSE({1,2},Timeseries[code],Timeseries[source_field]),2,FALSE),
        StartDate+2,EndDate+2,9999,
        "Per=일,sort=A,real=false,Bizday=12,Quote=종가,ROUND=9,Pos=20,Orient=V,Title="&amp;VLOOKUP(ARH$1,CHOOSE({1,2},Timeseries[code],Timeseries[name]),2,FALSE)&amp;",DtFmt=1,TmFmt=1,unit=true"),
        NA()
        )
        )
    )
    )
)</f>
        <v>#Calc</v>
      </c>
      <c r="ARI2" s="5" t="str" cm="1">
        <f t="array" aca="1" ref="ARI2" ca="1">IF(
    ARI$1="", NA(),
    IF(
    ARI$1="Date",
    DateRange(StartDate, EndDate),
    IF(
        VLOOKUP(ARI$1, CHOOSE({1,2}, Timeseries[code], Timeseries[source]), 2, FALSE)="FactSet",
        IF(
        VLOOKUP(ARI$1, CHOOSE({1,2}, Timeseries[code], Timeseries[source_field]), 2, FALSE)="FDS_ECON_DATA",
        _xll.FDSC("", "", "PSETCAL(SEVENDAY);FDS_ECON_DATA('" &amp;
            VLOOKUP(ARI$1, CHOOSE({1,2}, Timeseries[code], Timeseries[source_ticker]), 2, FALSE) &amp;
            "'," &amp; StartDate &amp; "," &amp; EndDate &amp; ", D, NONE, NONE)"
        ),
        _xll.FDSC("", "", "PSETCAL(SEVENDAY);NO_REPEAT_F(SPEC_ID_DATA('" &amp;
            VLOOKUP(ARI$1, CHOOSE({1,2}, Timeseries[code], Timeseries[source_ticker]), 2, FALSE) &amp;
            ":" &amp; VLOOKUP(ARI$1, CHOOSE({1,2}, Timeseries[code], Timeseries[source_field]), 2, FALSE) &amp;
            "','" &amp; StartDate &amp; "','" &amp; EndDate &amp; "', D, NONE, NONE,2))"
        )
        ),
        IF(
        VLOOKUP(ARI$1, CHOOSE({1,2}, Timeseries[code], Timeseries[source]), 2, FALSE)="Bloomberg",
        BDH(
            VLOOKUP(ARI$1, CHOOSE({1,2}, Timeseries[code],Timeseries[source_ticker]), 2, FALSE),
            VLOOKUP(ARI$1, CHOOSE({1,2}, Timeseries[code],Timeseries[source_field]), 2, FALSE),
            StartDate, EndDate, "SORT","FALSE", "DTS","FALSE", "DAYS","C", "FILL","B"
        ),
        IF(
        VLOOKUP(ARI$1, CHOOSE({1,2}, Timeseries[code], Timeseries[source]), 2, FALSE)="Infomax",
        _xll.IMDH(VLOOKUP(ARI$1,CHOOSE({1,2},Timeseries[code],Timeseries[asset_class]),2,FALSE),
        VLOOKUP(ARI$1,CHOOSE({1,2},Timeseries[code],Timeseries[source_ticker]),2,FALSE),
        VLOOKUP(ARI$1,CHOOSE({1,2},Timeseries[code],Timeseries[source_field]),2,FALSE),
        StartDate+2,EndDate+2,9999,
        "Per=일,sort=A,real=false,Bizday=12,Quote=종가,ROUND=9,Pos=20,Orient=V,Title="&amp;VLOOKUP(ARI$1,CHOOSE({1,2},Timeseries[code],Timeseries[name]),2,FALSE)&amp;",DtFmt=1,TmFmt=1,unit=true"),
        NA()
        )
        )
    )
    )
)</f>
        <v>#Calc</v>
      </c>
      <c r="ARJ2" s="5" t="str" cm="1">
        <f t="array" aca="1" ref="ARJ2" ca="1">IF(
    ARJ$1="", NA(),
    IF(
    ARJ$1="Date",
    DateRange(StartDate, EndDate),
    IF(
        VLOOKUP(ARJ$1, CHOOSE({1,2}, Timeseries[code], Timeseries[source]), 2, FALSE)="FactSet",
        IF(
        VLOOKUP(ARJ$1, CHOOSE({1,2}, Timeseries[code], Timeseries[source_field]), 2, FALSE)="FDS_ECON_DATA",
        _xll.FDSC("", "", "PSETCAL(SEVENDAY);FDS_ECON_DATA('" &amp;
            VLOOKUP(ARJ$1, CHOOSE({1,2}, Timeseries[code], Timeseries[source_ticker]), 2, FALSE) &amp;
            "'," &amp; StartDate &amp; "," &amp; EndDate &amp; ", D, NONE, NONE)"
        ),
        _xll.FDSC("", "", "PSETCAL(SEVENDAY);NO_REPEAT_F(SPEC_ID_DATA('" &amp;
            VLOOKUP(ARJ$1, CHOOSE({1,2}, Timeseries[code], Timeseries[source_ticker]), 2, FALSE) &amp;
            ":" &amp; VLOOKUP(ARJ$1, CHOOSE({1,2}, Timeseries[code], Timeseries[source_field]), 2, FALSE) &amp;
            "','" &amp; StartDate &amp; "','" &amp; EndDate &amp; "', D, NONE, NONE,2))"
        )
        ),
        IF(
        VLOOKUP(ARJ$1, CHOOSE({1,2}, Timeseries[code], Timeseries[source]), 2, FALSE)="Bloomberg",
        BDH(
            VLOOKUP(ARJ$1, CHOOSE({1,2}, Timeseries[code],Timeseries[source_ticker]), 2, FALSE),
            VLOOKUP(ARJ$1, CHOOSE({1,2}, Timeseries[code],Timeseries[source_field]), 2, FALSE),
            StartDate, EndDate, "SORT","FALSE", "DTS","FALSE", "DAYS","C", "FILL","B"
        ),
        IF(
        VLOOKUP(ARJ$1, CHOOSE({1,2}, Timeseries[code], Timeseries[source]), 2, FALSE)="Infomax",
        _xll.IMDH(VLOOKUP(ARJ$1,CHOOSE({1,2},Timeseries[code],Timeseries[asset_class]),2,FALSE),
        VLOOKUP(ARJ$1,CHOOSE({1,2},Timeseries[code],Timeseries[source_ticker]),2,FALSE),
        VLOOKUP(ARJ$1,CHOOSE({1,2},Timeseries[code],Timeseries[source_field]),2,FALSE),
        StartDate+2,EndDate+2,9999,
        "Per=일,sort=A,real=false,Bizday=12,Quote=종가,ROUND=9,Pos=20,Orient=V,Title="&amp;VLOOKUP(ARJ$1,CHOOSE({1,2},Timeseries[code],Timeseries[name]),2,FALSE)&amp;",DtFmt=1,TmFmt=1,unit=true"),
        NA()
        )
        )
    )
    )
)</f>
        <v>#Calc</v>
      </c>
      <c r="ARK2" s="5" t="str" cm="1">
        <f t="array" aca="1" ref="ARK2" ca="1">IF(
    ARK$1="", NA(),
    IF(
    ARK$1="Date",
    DateRange(StartDate, EndDate),
    IF(
        VLOOKUP(ARK$1, CHOOSE({1,2}, Timeseries[code], Timeseries[source]), 2, FALSE)="FactSet",
        IF(
        VLOOKUP(ARK$1, CHOOSE({1,2}, Timeseries[code], Timeseries[source_field]), 2, FALSE)="FDS_ECON_DATA",
        _xll.FDSC("", "", "PSETCAL(SEVENDAY);FDS_ECON_DATA('" &amp;
            VLOOKUP(ARK$1, CHOOSE({1,2}, Timeseries[code], Timeseries[source_ticker]), 2, FALSE) &amp;
            "'," &amp; StartDate &amp; "," &amp; EndDate &amp; ", D, NONE, NONE)"
        ),
        _xll.FDSC("", "", "PSETCAL(SEVENDAY);NO_REPEAT_F(SPEC_ID_DATA('" &amp;
            VLOOKUP(ARK$1, CHOOSE({1,2}, Timeseries[code], Timeseries[source_ticker]), 2, FALSE) &amp;
            ":" &amp; VLOOKUP(ARK$1, CHOOSE({1,2}, Timeseries[code], Timeseries[source_field]), 2, FALSE) &amp;
            "','" &amp; StartDate &amp; "','" &amp; EndDate &amp; "', D, NONE, NONE,2))"
        )
        ),
        IF(
        VLOOKUP(ARK$1, CHOOSE({1,2}, Timeseries[code], Timeseries[source]), 2, FALSE)="Bloomberg",
        BDH(
            VLOOKUP(ARK$1, CHOOSE({1,2}, Timeseries[code],Timeseries[source_ticker]), 2, FALSE),
            VLOOKUP(ARK$1, CHOOSE({1,2}, Timeseries[code],Timeseries[source_field]), 2, FALSE),
            StartDate, EndDate, "SORT","FALSE", "DTS","FALSE", "DAYS","C", "FILL","B"
        ),
        IF(
        VLOOKUP(ARK$1, CHOOSE({1,2}, Timeseries[code], Timeseries[source]), 2, FALSE)="Infomax",
        _xll.IMDH(VLOOKUP(ARK$1,CHOOSE({1,2},Timeseries[code],Timeseries[asset_class]),2,FALSE),
        VLOOKUP(ARK$1,CHOOSE({1,2},Timeseries[code],Timeseries[source_ticker]),2,FALSE),
        VLOOKUP(ARK$1,CHOOSE({1,2},Timeseries[code],Timeseries[source_field]),2,FALSE),
        StartDate+2,EndDate+2,9999,
        "Per=일,sort=A,real=false,Bizday=12,Quote=종가,ROUND=9,Pos=20,Orient=V,Title="&amp;VLOOKUP(ARK$1,CHOOSE({1,2},Timeseries[code],Timeseries[name]),2,FALSE)&amp;",DtFmt=1,TmFmt=1,unit=true"),
        NA()
        )
        )
    )
    )
)</f>
        <v>#Calc</v>
      </c>
      <c r="ARL2" s="5" t="str" cm="1">
        <f t="array" aca="1" ref="ARL2" ca="1">IF(
    ARL$1="", NA(),
    IF(
    ARL$1="Date",
    DateRange(StartDate, EndDate),
    IF(
        VLOOKUP(ARL$1, CHOOSE({1,2}, Timeseries[code], Timeseries[source]), 2, FALSE)="FactSet",
        IF(
        VLOOKUP(ARL$1, CHOOSE({1,2}, Timeseries[code], Timeseries[source_field]), 2, FALSE)="FDS_ECON_DATA",
        _xll.FDSC("", "", "PSETCAL(SEVENDAY);FDS_ECON_DATA('" &amp;
            VLOOKUP(ARL$1, CHOOSE({1,2}, Timeseries[code], Timeseries[source_ticker]), 2, FALSE) &amp;
            "'," &amp; StartDate &amp; "," &amp; EndDate &amp; ", D, NONE, NONE)"
        ),
        _xll.FDSC("", "", "PSETCAL(SEVENDAY);NO_REPEAT_F(SPEC_ID_DATA('" &amp;
            VLOOKUP(ARL$1, CHOOSE({1,2}, Timeseries[code], Timeseries[source_ticker]), 2, FALSE) &amp;
            ":" &amp; VLOOKUP(ARL$1, CHOOSE({1,2}, Timeseries[code], Timeseries[source_field]), 2, FALSE) &amp;
            "','" &amp; StartDate &amp; "','" &amp; EndDate &amp; "', D, NONE, NONE,2))"
        )
        ),
        IF(
        VLOOKUP(ARL$1, CHOOSE({1,2}, Timeseries[code], Timeseries[source]), 2, FALSE)="Bloomberg",
        BDH(
            VLOOKUP(ARL$1, CHOOSE({1,2}, Timeseries[code],Timeseries[source_ticker]), 2, FALSE),
            VLOOKUP(ARL$1, CHOOSE({1,2}, Timeseries[code],Timeseries[source_field]), 2, FALSE),
            StartDate, EndDate, "SORT","FALSE", "DTS","FALSE", "DAYS","C", "FILL","B"
        ),
        IF(
        VLOOKUP(ARL$1, CHOOSE({1,2}, Timeseries[code], Timeseries[source]), 2, FALSE)="Infomax",
        _xll.IMDH(VLOOKUP(ARL$1,CHOOSE({1,2},Timeseries[code],Timeseries[asset_class]),2,FALSE),
        VLOOKUP(ARL$1,CHOOSE({1,2},Timeseries[code],Timeseries[source_ticker]),2,FALSE),
        VLOOKUP(ARL$1,CHOOSE({1,2},Timeseries[code],Timeseries[source_field]),2,FALSE),
        StartDate+2,EndDate+2,9999,
        "Per=일,sort=A,real=false,Bizday=12,Quote=종가,ROUND=9,Pos=20,Orient=V,Title="&amp;VLOOKUP(ARL$1,CHOOSE({1,2},Timeseries[code],Timeseries[name]),2,FALSE)&amp;",DtFmt=1,TmFmt=1,unit=true"),
        NA()
        )
        )
    )
    )
)</f>
        <v>#Calc</v>
      </c>
      <c r="ARM2" s="5" t="str" cm="1">
        <f t="array" aca="1" ref="ARM2" ca="1">IF(
    ARM$1="", NA(),
    IF(
    ARM$1="Date",
    DateRange(StartDate, EndDate),
    IF(
        VLOOKUP(ARM$1, CHOOSE({1,2}, Timeseries[code], Timeseries[source]), 2, FALSE)="FactSet",
        IF(
        VLOOKUP(ARM$1, CHOOSE({1,2}, Timeseries[code], Timeseries[source_field]), 2, FALSE)="FDS_ECON_DATA",
        _xll.FDSC("", "", "PSETCAL(SEVENDAY);FDS_ECON_DATA('" &amp;
            VLOOKUP(ARM$1, CHOOSE({1,2}, Timeseries[code], Timeseries[source_ticker]), 2, FALSE) &amp;
            "'," &amp; StartDate &amp; "," &amp; EndDate &amp; ", D, NONE, NONE)"
        ),
        _xll.FDSC("", "", "PSETCAL(SEVENDAY);NO_REPEAT_F(SPEC_ID_DATA('" &amp;
            VLOOKUP(ARM$1, CHOOSE({1,2}, Timeseries[code], Timeseries[source_ticker]), 2, FALSE) &amp;
            ":" &amp; VLOOKUP(ARM$1, CHOOSE({1,2}, Timeseries[code], Timeseries[source_field]), 2, FALSE) &amp;
            "','" &amp; StartDate &amp; "','" &amp; EndDate &amp; "', D, NONE, NONE,2))"
        )
        ),
        IF(
        VLOOKUP(ARM$1, CHOOSE({1,2}, Timeseries[code], Timeseries[source]), 2, FALSE)="Bloomberg",
        BDH(
            VLOOKUP(ARM$1, CHOOSE({1,2}, Timeseries[code],Timeseries[source_ticker]), 2, FALSE),
            VLOOKUP(ARM$1, CHOOSE({1,2}, Timeseries[code],Timeseries[source_field]), 2, FALSE),
            StartDate, EndDate, "SORT","FALSE", "DTS","FALSE", "DAYS","C", "FILL","B"
        ),
        IF(
        VLOOKUP(ARM$1, CHOOSE({1,2}, Timeseries[code], Timeseries[source]), 2, FALSE)="Infomax",
        _xll.IMDH(VLOOKUP(ARM$1,CHOOSE({1,2},Timeseries[code],Timeseries[asset_class]),2,FALSE),
        VLOOKUP(ARM$1,CHOOSE({1,2},Timeseries[code],Timeseries[source_ticker]),2,FALSE),
        VLOOKUP(ARM$1,CHOOSE({1,2},Timeseries[code],Timeseries[source_field]),2,FALSE),
        StartDate+2,EndDate+2,9999,
        "Per=일,sort=A,real=false,Bizday=12,Quote=종가,ROUND=9,Pos=20,Orient=V,Title="&amp;VLOOKUP(ARM$1,CHOOSE({1,2},Timeseries[code],Timeseries[name]),2,FALSE)&amp;",DtFmt=1,TmFmt=1,unit=true"),
        NA()
        )
        )
    )
    )
)</f>
        <v>#Calc</v>
      </c>
      <c r="ARN2" s="5" t="str" cm="1">
        <f t="array" aca="1" ref="ARN2" ca="1">IF(
    ARN$1="", NA(),
    IF(
    ARN$1="Date",
    DateRange(StartDate, EndDate),
    IF(
        VLOOKUP(ARN$1, CHOOSE({1,2}, Timeseries[code], Timeseries[source]), 2, FALSE)="FactSet",
        IF(
        VLOOKUP(ARN$1, CHOOSE({1,2}, Timeseries[code], Timeseries[source_field]), 2, FALSE)="FDS_ECON_DATA",
        _xll.FDSC("", "", "PSETCAL(SEVENDAY);FDS_ECON_DATA('" &amp;
            VLOOKUP(ARN$1, CHOOSE({1,2}, Timeseries[code], Timeseries[source_ticker]), 2, FALSE) &amp;
            "'," &amp; StartDate &amp; "," &amp; EndDate &amp; ", D, NONE, NONE)"
        ),
        _xll.FDSC("", "", "PSETCAL(SEVENDAY);NO_REPEAT_F(SPEC_ID_DATA('" &amp;
            VLOOKUP(ARN$1, CHOOSE({1,2}, Timeseries[code], Timeseries[source_ticker]), 2, FALSE) &amp;
            ":" &amp; VLOOKUP(ARN$1, CHOOSE({1,2}, Timeseries[code], Timeseries[source_field]), 2, FALSE) &amp;
            "','" &amp; StartDate &amp; "','" &amp; EndDate &amp; "', D, NONE, NONE,2))"
        )
        ),
        IF(
        VLOOKUP(ARN$1, CHOOSE({1,2}, Timeseries[code], Timeseries[source]), 2, FALSE)="Bloomberg",
        BDH(
            VLOOKUP(ARN$1, CHOOSE({1,2}, Timeseries[code],Timeseries[source_ticker]), 2, FALSE),
            VLOOKUP(ARN$1, CHOOSE({1,2}, Timeseries[code],Timeseries[source_field]), 2, FALSE),
            StartDate, EndDate, "SORT","FALSE", "DTS","FALSE", "DAYS","C", "FILL","B"
        ),
        IF(
        VLOOKUP(ARN$1, CHOOSE({1,2}, Timeseries[code], Timeseries[source]), 2, FALSE)="Infomax",
        _xll.IMDH(VLOOKUP(ARN$1,CHOOSE({1,2},Timeseries[code],Timeseries[asset_class]),2,FALSE),
        VLOOKUP(ARN$1,CHOOSE({1,2},Timeseries[code],Timeseries[source_ticker]),2,FALSE),
        VLOOKUP(ARN$1,CHOOSE({1,2},Timeseries[code],Timeseries[source_field]),2,FALSE),
        StartDate+2,EndDate+2,9999,
        "Per=일,sort=A,real=false,Bizday=12,Quote=종가,ROUND=9,Pos=20,Orient=V,Title="&amp;VLOOKUP(ARN$1,CHOOSE({1,2},Timeseries[code],Timeseries[name]),2,FALSE)&amp;",DtFmt=1,TmFmt=1,unit=true"),
        NA()
        )
        )
    )
    )
)</f>
        <v>#Calc</v>
      </c>
      <c r="ARO2" s="5" t="str" cm="1">
        <f t="array" aca="1" ref="ARO2" ca="1">IF(
    ARO$1="", NA(),
    IF(
    ARO$1="Date",
    DateRange(StartDate, EndDate),
    IF(
        VLOOKUP(ARO$1, CHOOSE({1,2}, Timeseries[code], Timeseries[source]), 2, FALSE)="FactSet",
        IF(
        VLOOKUP(ARO$1, CHOOSE({1,2}, Timeseries[code], Timeseries[source_field]), 2, FALSE)="FDS_ECON_DATA",
        _xll.FDSC("", "", "PSETCAL(SEVENDAY);FDS_ECON_DATA('" &amp;
            VLOOKUP(ARO$1, CHOOSE({1,2}, Timeseries[code], Timeseries[source_ticker]), 2, FALSE) &amp;
            "'," &amp; StartDate &amp; "," &amp; EndDate &amp; ", D, NONE, NONE)"
        ),
        _xll.FDSC("", "", "PSETCAL(SEVENDAY);NO_REPEAT_F(SPEC_ID_DATA('" &amp;
            VLOOKUP(ARO$1, CHOOSE({1,2}, Timeseries[code], Timeseries[source_ticker]), 2, FALSE) &amp;
            ":" &amp; VLOOKUP(ARO$1, CHOOSE({1,2}, Timeseries[code], Timeseries[source_field]), 2, FALSE) &amp;
            "','" &amp; StartDate &amp; "','" &amp; EndDate &amp; "', D, NONE, NONE,2))"
        )
        ),
        IF(
        VLOOKUP(ARO$1, CHOOSE({1,2}, Timeseries[code], Timeseries[source]), 2, FALSE)="Bloomberg",
        BDH(
            VLOOKUP(ARO$1, CHOOSE({1,2}, Timeseries[code],Timeseries[source_ticker]), 2, FALSE),
            VLOOKUP(ARO$1, CHOOSE({1,2}, Timeseries[code],Timeseries[source_field]), 2, FALSE),
            StartDate, EndDate, "SORT","FALSE", "DTS","FALSE", "DAYS","C", "FILL","B"
        ),
        IF(
        VLOOKUP(ARO$1, CHOOSE({1,2}, Timeseries[code], Timeseries[source]), 2, FALSE)="Infomax",
        _xll.IMDH(VLOOKUP(ARO$1,CHOOSE({1,2},Timeseries[code],Timeseries[asset_class]),2,FALSE),
        VLOOKUP(ARO$1,CHOOSE({1,2},Timeseries[code],Timeseries[source_ticker]),2,FALSE),
        VLOOKUP(ARO$1,CHOOSE({1,2},Timeseries[code],Timeseries[source_field]),2,FALSE),
        StartDate+2,EndDate+2,9999,
        "Per=일,sort=A,real=false,Bizday=12,Quote=종가,ROUND=9,Pos=20,Orient=V,Title="&amp;VLOOKUP(ARO$1,CHOOSE({1,2},Timeseries[code],Timeseries[name]),2,FALSE)&amp;",DtFmt=1,TmFmt=1,unit=true"),
        NA()
        )
        )
    )
    )
)</f>
        <v>#Calc</v>
      </c>
      <c r="ARP2" s="5" t="e" cm="1">
        <f t="array" aca="1" ref="ARP2" ca="1">IF(
    ARP$1="", NA(),
    IF(
    ARP$1="Date",
    DateRange(StartDate, EndDate),
    IF(
        VLOOKUP(ARP$1, CHOOSE({1,2}, Timeseries[code], Timeseries[source]), 2, FALSE)="FactSet",
        IF(
        VLOOKUP(ARP$1, CHOOSE({1,2}, Timeseries[code], Timeseries[source_field]), 2, FALSE)="FDS_ECON_DATA",
        _xll.FDSC("", "", "PSETCAL(SEVENDAY);FDS_ECON_DATA('" &amp;
            VLOOKUP(ARP$1, CHOOSE({1,2}, Timeseries[code], Timeseries[source_ticker]), 2, FALSE) &amp;
            "'," &amp; StartDate &amp; "," &amp; EndDate &amp; ", D, NONE, NONE)"
        ),
        _xll.FDSC("", "", "PSETCAL(SEVENDAY);NO_REPEAT_F(SPEC_ID_DATA('" &amp;
            VLOOKUP(ARP$1, CHOOSE({1,2}, Timeseries[code], Timeseries[source_ticker]), 2, FALSE) &amp;
            ":" &amp; VLOOKUP(ARP$1, CHOOSE({1,2}, Timeseries[code], Timeseries[source_field]), 2, FALSE) &amp;
            "','" &amp; StartDate &amp; "','" &amp; EndDate &amp; "', D, NONE, NONE,2))"
        )
        ),
        IF(
        VLOOKUP(ARP$1, CHOOSE({1,2}, Timeseries[code], Timeseries[source]), 2, FALSE)="Bloomberg",
        BDH(
            VLOOKUP(ARP$1, CHOOSE({1,2}, Timeseries[code],Timeseries[source_ticker]), 2, FALSE),
            VLOOKUP(ARP$1, CHOOSE({1,2}, Timeseries[code],Timeseries[source_field]), 2, FALSE),
            StartDate, EndDate, "SORT","FALSE", "DTS","FALSE", "DAYS","C", "FILL","B"
        ),
        IF(
        VLOOKUP(ARP$1, CHOOSE({1,2}, Timeseries[code], Timeseries[source]), 2, FALSE)="Infomax",
        _xll.IMDH(VLOOKUP(ARP$1,CHOOSE({1,2},Timeseries[code],Timeseries[asset_class]),2,FALSE),
        VLOOKUP(ARP$1,CHOOSE({1,2},Timeseries[code],Timeseries[source_ticker]),2,FALSE),
        VLOOKUP(ARP$1,CHOOSE({1,2},Timeseries[code],Timeseries[source_field]),2,FALSE),
        StartDate+2,EndDate+2,9999,
        "Per=일,sort=A,real=false,Bizday=12,Quote=종가,ROUND=9,Pos=20,Orient=V,Title="&amp;VLOOKUP(ARP$1,CHOOSE({1,2},Timeseries[code],Timeseries[name]),2,FALSE)&amp;",DtFmt=1,TmFmt=1,unit=true"),
        NA()
        )
        )
    )
    )
)</f>
        <v>#NAME?</v>
      </c>
      <c r="ARQ2" s="5" t="str" cm="1">
        <f t="array" aca="1" ref="ARQ2" ca="1">IF(
    ARQ$1="", NA(),
    IF(
    ARQ$1="Date",
    DateRange(StartDate, EndDate),
    IF(
        VLOOKUP(ARQ$1, CHOOSE({1,2}, Timeseries[code], Timeseries[source]), 2, FALSE)="FactSet",
        IF(
        VLOOKUP(ARQ$1, CHOOSE({1,2}, Timeseries[code], Timeseries[source_field]), 2, FALSE)="FDS_ECON_DATA",
        _xll.FDSC("", "", "PSETCAL(SEVENDAY);FDS_ECON_DATA('" &amp;
            VLOOKUP(ARQ$1, CHOOSE({1,2}, Timeseries[code], Timeseries[source_ticker]), 2, FALSE) &amp;
            "'," &amp; StartDate &amp; "," &amp; EndDate &amp; ", D, NONE, NONE)"
        ),
        _xll.FDSC("", "", "PSETCAL(SEVENDAY);NO_REPEAT_F(SPEC_ID_DATA('" &amp;
            VLOOKUP(ARQ$1, CHOOSE({1,2}, Timeseries[code], Timeseries[source_ticker]), 2, FALSE) &amp;
            ":" &amp; VLOOKUP(ARQ$1, CHOOSE({1,2}, Timeseries[code], Timeseries[source_field]), 2, FALSE) &amp;
            "','" &amp; StartDate &amp; "','" &amp; EndDate &amp; "', D, NONE, NONE,2))"
        )
        ),
        IF(
        VLOOKUP(ARQ$1, CHOOSE({1,2}, Timeseries[code], Timeseries[source]), 2, FALSE)="Bloomberg",
        BDH(
            VLOOKUP(ARQ$1, CHOOSE({1,2}, Timeseries[code],Timeseries[source_ticker]), 2, FALSE),
            VLOOKUP(ARQ$1, CHOOSE({1,2}, Timeseries[code],Timeseries[source_field]), 2, FALSE),
            StartDate, EndDate, "SORT","FALSE", "DTS","FALSE", "DAYS","C", "FILL","B"
        ),
        IF(
        VLOOKUP(ARQ$1, CHOOSE({1,2}, Timeseries[code], Timeseries[source]), 2, FALSE)="Infomax",
        _xll.IMDH(VLOOKUP(ARQ$1,CHOOSE({1,2},Timeseries[code],Timeseries[asset_class]),2,FALSE),
        VLOOKUP(ARQ$1,CHOOSE({1,2},Timeseries[code],Timeseries[source_ticker]),2,FALSE),
        VLOOKUP(ARQ$1,CHOOSE({1,2},Timeseries[code],Timeseries[source_field]),2,FALSE),
        StartDate+2,EndDate+2,9999,
        "Per=일,sort=A,real=false,Bizday=12,Quote=종가,ROUND=9,Pos=20,Orient=V,Title="&amp;VLOOKUP(ARQ$1,CHOOSE({1,2},Timeseries[code],Timeseries[name]),2,FALSE)&amp;",DtFmt=1,TmFmt=1,unit=true"),
        NA()
        )
        )
    )
    )
)</f>
        <v>#Calc</v>
      </c>
      <c r="ARR2" s="5" t="str" cm="1">
        <f t="array" aca="1" ref="ARR2" ca="1">IF(
    ARR$1="", NA(),
    IF(
    ARR$1="Date",
    DateRange(StartDate, EndDate),
    IF(
        VLOOKUP(ARR$1, CHOOSE({1,2}, Timeseries[code], Timeseries[source]), 2, FALSE)="FactSet",
        IF(
        VLOOKUP(ARR$1, CHOOSE({1,2}, Timeseries[code], Timeseries[source_field]), 2, FALSE)="FDS_ECON_DATA",
        _xll.FDSC("", "", "PSETCAL(SEVENDAY);FDS_ECON_DATA('" &amp;
            VLOOKUP(ARR$1, CHOOSE({1,2}, Timeseries[code], Timeseries[source_ticker]), 2, FALSE) &amp;
            "'," &amp; StartDate &amp; "," &amp; EndDate &amp; ", D, NONE, NONE)"
        ),
        _xll.FDSC("", "", "PSETCAL(SEVENDAY);NO_REPEAT_F(SPEC_ID_DATA('" &amp;
            VLOOKUP(ARR$1, CHOOSE({1,2}, Timeseries[code], Timeseries[source_ticker]), 2, FALSE) &amp;
            ":" &amp; VLOOKUP(ARR$1, CHOOSE({1,2}, Timeseries[code], Timeseries[source_field]), 2, FALSE) &amp;
            "','" &amp; StartDate &amp; "','" &amp; EndDate &amp; "', D, NONE, NONE,2))"
        )
        ),
        IF(
        VLOOKUP(ARR$1, CHOOSE({1,2}, Timeseries[code], Timeseries[source]), 2, FALSE)="Bloomberg",
        BDH(
            VLOOKUP(ARR$1, CHOOSE({1,2}, Timeseries[code],Timeseries[source_ticker]), 2, FALSE),
            VLOOKUP(ARR$1, CHOOSE({1,2}, Timeseries[code],Timeseries[source_field]), 2, FALSE),
            StartDate, EndDate, "SORT","FALSE", "DTS","FALSE", "DAYS","C", "FILL","B"
        ),
        IF(
        VLOOKUP(ARR$1, CHOOSE({1,2}, Timeseries[code], Timeseries[source]), 2, FALSE)="Infomax",
        _xll.IMDH(VLOOKUP(ARR$1,CHOOSE({1,2},Timeseries[code],Timeseries[asset_class]),2,FALSE),
        VLOOKUP(ARR$1,CHOOSE({1,2},Timeseries[code],Timeseries[source_ticker]),2,FALSE),
        VLOOKUP(ARR$1,CHOOSE({1,2},Timeseries[code],Timeseries[source_field]),2,FALSE),
        StartDate+2,EndDate+2,9999,
        "Per=일,sort=A,real=false,Bizday=12,Quote=종가,ROUND=9,Pos=20,Orient=V,Title="&amp;VLOOKUP(ARR$1,CHOOSE({1,2},Timeseries[code],Timeseries[name]),2,FALSE)&amp;",DtFmt=1,TmFmt=1,unit=true"),
        NA()
        )
        )
    )
    )
)</f>
        <v>#Calc</v>
      </c>
      <c r="ARS2" s="5" t="str" cm="1">
        <f t="array" aca="1" ref="ARS2" ca="1">IF(
    ARS$1="", NA(),
    IF(
    ARS$1="Date",
    DateRange(StartDate, EndDate),
    IF(
        VLOOKUP(ARS$1, CHOOSE({1,2}, Timeseries[code], Timeseries[source]), 2, FALSE)="FactSet",
        IF(
        VLOOKUP(ARS$1, CHOOSE({1,2}, Timeseries[code], Timeseries[source_field]), 2, FALSE)="FDS_ECON_DATA",
        _xll.FDSC("", "", "PSETCAL(SEVENDAY);FDS_ECON_DATA('" &amp;
            VLOOKUP(ARS$1, CHOOSE({1,2}, Timeseries[code], Timeseries[source_ticker]), 2, FALSE) &amp;
            "'," &amp; StartDate &amp; "," &amp; EndDate &amp; ", D, NONE, NONE)"
        ),
        _xll.FDSC("", "", "PSETCAL(SEVENDAY);NO_REPEAT_F(SPEC_ID_DATA('" &amp;
            VLOOKUP(ARS$1, CHOOSE({1,2}, Timeseries[code], Timeseries[source_ticker]), 2, FALSE) &amp;
            ":" &amp; VLOOKUP(ARS$1, CHOOSE({1,2}, Timeseries[code], Timeseries[source_field]), 2, FALSE) &amp;
            "','" &amp; StartDate &amp; "','" &amp; EndDate &amp; "', D, NONE, NONE,2))"
        )
        ),
        IF(
        VLOOKUP(ARS$1, CHOOSE({1,2}, Timeseries[code], Timeseries[source]), 2, FALSE)="Bloomberg",
        BDH(
            VLOOKUP(ARS$1, CHOOSE({1,2}, Timeseries[code],Timeseries[source_ticker]), 2, FALSE),
            VLOOKUP(ARS$1, CHOOSE({1,2}, Timeseries[code],Timeseries[source_field]), 2, FALSE),
            StartDate, EndDate, "SORT","FALSE", "DTS","FALSE", "DAYS","C", "FILL","B"
        ),
        IF(
        VLOOKUP(ARS$1, CHOOSE({1,2}, Timeseries[code], Timeseries[source]), 2, FALSE)="Infomax",
        _xll.IMDH(VLOOKUP(ARS$1,CHOOSE({1,2},Timeseries[code],Timeseries[asset_class]),2,FALSE),
        VLOOKUP(ARS$1,CHOOSE({1,2},Timeseries[code],Timeseries[source_ticker]),2,FALSE),
        VLOOKUP(ARS$1,CHOOSE({1,2},Timeseries[code],Timeseries[source_field]),2,FALSE),
        StartDate+2,EndDate+2,9999,
        "Per=일,sort=A,real=false,Bizday=12,Quote=종가,ROUND=9,Pos=20,Orient=V,Title="&amp;VLOOKUP(ARS$1,CHOOSE({1,2},Timeseries[code],Timeseries[name]),2,FALSE)&amp;",DtFmt=1,TmFmt=1,unit=true"),
        NA()
        )
        )
    )
    )
)</f>
        <v>#Calc</v>
      </c>
      <c r="ART2" s="5" t="str" cm="1">
        <f t="array" aca="1" ref="ART2" ca="1">IF(
    ART$1="", NA(),
    IF(
    ART$1="Date",
    DateRange(StartDate, EndDate),
    IF(
        VLOOKUP(ART$1, CHOOSE({1,2}, Timeseries[code], Timeseries[source]), 2, FALSE)="FactSet",
        IF(
        VLOOKUP(ART$1, CHOOSE({1,2}, Timeseries[code], Timeseries[source_field]), 2, FALSE)="FDS_ECON_DATA",
        _xll.FDSC("", "", "PSETCAL(SEVENDAY);FDS_ECON_DATA('" &amp;
            VLOOKUP(ART$1, CHOOSE({1,2}, Timeseries[code], Timeseries[source_ticker]), 2, FALSE) &amp;
            "'," &amp; StartDate &amp; "," &amp; EndDate &amp; ", D, NONE, NONE)"
        ),
        _xll.FDSC("", "", "PSETCAL(SEVENDAY);NO_REPEAT_F(SPEC_ID_DATA('" &amp;
            VLOOKUP(ART$1, CHOOSE({1,2}, Timeseries[code], Timeseries[source_ticker]), 2, FALSE) &amp;
            ":" &amp; VLOOKUP(ART$1, CHOOSE({1,2}, Timeseries[code], Timeseries[source_field]), 2, FALSE) &amp;
            "','" &amp; StartDate &amp; "','" &amp; EndDate &amp; "', D, NONE, NONE,2))"
        )
        ),
        IF(
        VLOOKUP(ART$1, CHOOSE({1,2}, Timeseries[code], Timeseries[source]), 2, FALSE)="Bloomberg",
        BDH(
            VLOOKUP(ART$1, CHOOSE({1,2}, Timeseries[code],Timeseries[source_ticker]), 2, FALSE),
            VLOOKUP(ART$1, CHOOSE({1,2}, Timeseries[code],Timeseries[source_field]), 2, FALSE),
            StartDate, EndDate, "SORT","FALSE", "DTS","FALSE", "DAYS","C", "FILL","B"
        ),
        IF(
        VLOOKUP(ART$1, CHOOSE({1,2}, Timeseries[code], Timeseries[source]), 2, FALSE)="Infomax",
        _xll.IMDH(VLOOKUP(ART$1,CHOOSE({1,2},Timeseries[code],Timeseries[asset_class]),2,FALSE),
        VLOOKUP(ART$1,CHOOSE({1,2},Timeseries[code],Timeseries[source_ticker]),2,FALSE),
        VLOOKUP(ART$1,CHOOSE({1,2},Timeseries[code],Timeseries[source_field]),2,FALSE),
        StartDate+2,EndDate+2,9999,
        "Per=일,sort=A,real=false,Bizday=12,Quote=종가,ROUND=9,Pos=20,Orient=V,Title="&amp;VLOOKUP(ART$1,CHOOSE({1,2},Timeseries[code],Timeseries[name]),2,FALSE)&amp;",DtFmt=1,TmFmt=1,unit=true"),
        NA()
        )
        )
    )
    )
)</f>
        <v>#Calc</v>
      </c>
      <c r="ARU2" s="5" t="str" cm="1">
        <f t="array" aca="1" ref="ARU2" ca="1">IF(
    ARU$1="", NA(),
    IF(
    ARU$1="Date",
    DateRange(StartDate, EndDate),
    IF(
        VLOOKUP(ARU$1, CHOOSE({1,2}, Timeseries[code], Timeseries[source]), 2, FALSE)="FactSet",
        IF(
        VLOOKUP(ARU$1, CHOOSE({1,2}, Timeseries[code], Timeseries[source_field]), 2, FALSE)="FDS_ECON_DATA",
        _xll.FDSC("", "", "PSETCAL(SEVENDAY);FDS_ECON_DATA('" &amp;
            VLOOKUP(ARU$1, CHOOSE({1,2}, Timeseries[code], Timeseries[source_ticker]), 2, FALSE) &amp;
            "'," &amp; StartDate &amp; "," &amp; EndDate &amp; ", D, NONE, NONE)"
        ),
        _xll.FDSC("", "", "PSETCAL(SEVENDAY);NO_REPEAT_F(SPEC_ID_DATA('" &amp;
            VLOOKUP(ARU$1, CHOOSE({1,2}, Timeseries[code], Timeseries[source_ticker]), 2, FALSE) &amp;
            ":" &amp; VLOOKUP(ARU$1, CHOOSE({1,2}, Timeseries[code], Timeseries[source_field]), 2, FALSE) &amp;
            "','" &amp; StartDate &amp; "','" &amp; EndDate &amp; "', D, NONE, NONE,2))"
        )
        ),
        IF(
        VLOOKUP(ARU$1, CHOOSE({1,2}, Timeseries[code], Timeseries[source]), 2, FALSE)="Bloomberg",
        BDH(
            VLOOKUP(ARU$1, CHOOSE({1,2}, Timeseries[code],Timeseries[source_ticker]), 2, FALSE),
            VLOOKUP(ARU$1, CHOOSE({1,2}, Timeseries[code],Timeseries[source_field]), 2, FALSE),
            StartDate, EndDate, "SORT","FALSE", "DTS","FALSE", "DAYS","C", "FILL","B"
        ),
        IF(
        VLOOKUP(ARU$1, CHOOSE({1,2}, Timeseries[code], Timeseries[source]), 2, FALSE)="Infomax",
        _xll.IMDH(VLOOKUP(ARU$1,CHOOSE({1,2},Timeseries[code],Timeseries[asset_class]),2,FALSE),
        VLOOKUP(ARU$1,CHOOSE({1,2},Timeseries[code],Timeseries[source_ticker]),2,FALSE),
        VLOOKUP(ARU$1,CHOOSE({1,2},Timeseries[code],Timeseries[source_field]),2,FALSE),
        StartDate+2,EndDate+2,9999,
        "Per=일,sort=A,real=false,Bizday=12,Quote=종가,ROUND=9,Pos=20,Orient=V,Title="&amp;VLOOKUP(ARU$1,CHOOSE({1,2},Timeseries[code],Timeseries[name]),2,FALSE)&amp;",DtFmt=1,TmFmt=1,unit=true"),
        NA()
        )
        )
    )
    )
)</f>
        <v>#Calc</v>
      </c>
      <c r="ARV2" s="5" t="str" cm="1">
        <f t="array" aca="1" ref="ARV2" ca="1">IF(
    ARV$1="", NA(),
    IF(
    ARV$1="Date",
    DateRange(StartDate, EndDate),
    IF(
        VLOOKUP(ARV$1, CHOOSE({1,2}, Timeseries[code], Timeseries[source]), 2, FALSE)="FactSet",
        IF(
        VLOOKUP(ARV$1, CHOOSE({1,2}, Timeseries[code], Timeseries[source_field]), 2, FALSE)="FDS_ECON_DATA",
        _xll.FDSC("", "", "PSETCAL(SEVENDAY);FDS_ECON_DATA('" &amp;
            VLOOKUP(ARV$1, CHOOSE({1,2}, Timeseries[code], Timeseries[source_ticker]), 2, FALSE) &amp;
            "'," &amp; StartDate &amp; "," &amp; EndDate &amp; ", D, NONE, NONE)"
        ),
        _xll.FDSC("", "", "PSETCAL(SEVENDAY);NO_REPEAT_F(SPEC_ID_DATA('" &amp;
            VLOOKUP(ARV$1, CHOOSE({1,2}, Timeseries[code], Timeseries[source_ticker]), 2, FALSE) &amp;
            ":" &amp; VLOOKUP(ARV$1, CHOOSE({1,2}, Timeseries[code], Timeseries[source_field]), 2, FALSE) &amp;
            "','" &amp; StartDate &amp; "','" &amp; EndDate &amp; "', D, NONE, NONE,2))"
        )
        ),
        IF(
        VLOOKUP(ARV$1, CHOOSE({1,2}, Timeseries[code], Timeseries[source]), 2, FALSE)="Bloomberg",
        BDH(
            VLOOKUP(ARV$1, CHOOSE({1,2}, Timeseries[code],Timeseries[source_ticker]), 2, FALSE),
            VLOOKUP(ARV$1, CHOOSE({1,2}, Timeseries[code],Timeseries[source_field]), 2, FALSE),
            StartDate, EndDate, "SORT","FALSE", "DTS","FALSE", "DAYS","C", "FILL","B"
        ),
        IF(
        VLOOKUP(ARV$1, CHOOSE({1,2}, Timeseries[code], Timeseries[source]), 2, FALSE)="Infomax",
        _xll.IMDH(VLOOKUP(ARV$1,CHOOSE({1,2},Timeseries[code],Timeseries[asset_class]),2,FALSE),
        VLOOKUP(ARV$1,CHOOSE({1,2},Timeseries[code],Timeseries[source_ticker]),2,FALSE),
        VLOOKUP(ARV$1,CHOOSE({1,2},Timeseries[code],Timeseries[source_field]),2,FALSE),
        StartDate+2,EndDate+2,9999,
        "Per=일,sort=A,real=false,Bizday=12,Quote=종가,ROUND=9,Pos=20,Orient=V,Title="&amp;VLOOKUP(ARV$1,CHOOSE({1,2},Timeseries[code],Timeseries[name]),2,FALSE)&amp;",DtFmt=1,TmFmt=1,unit=true"),
        NA()
        )
        )
    )
    )
)</f>
        <v>#Calc</v>
      </c>
      <c r="ARW2" s="5" t="str" cm="1">
        <f t="array" aca="1" ref="ARW2" ca="1">IF(
    ARW$1="", NA(),
    IF(
    ARW$1="Date",
    DateRange(StartDate, EndDate),
    IF(
        VLOOKUP(ARW$1, CHOOSE({1,2}, Timeseries[code], Timeseries[source]), 2, FALSE)="FactSet",
        IF(
        VLOOKUP(ARW$1, CHOOSE({1,2}, Timeseries[code], Timeseries[source_field]), 2, FALSE)="FDS_ECON_DATA",
        _xll.FDSC("", "", "PSETCAL(SEVENDAY);FDS_ECON_DATA('" &amp;
            VLOOKUP(ARW$1, CHOOSE({1,2}, Timeseries[code], Timeseries[source_ticker]), 2, FALSE) &amp;
            "'," &amp; StartDate &amp; "," &amp; EndDate &amp; ", D, NONE, NONE)"
        ),
        _xll.FDSC("", "", "PSETCAL(SEVENDAY);NO_REPEAT_F(SPEC_ID_DATA('" &amp;
            VLOOKUP(ARW$1, CHOOSE({1,2}, Timeseries[code], Timeseries[source_ticker]), 2, FALSE) &amp;
            ":" &amp; VLOOKUP(ARW$1, CHOOSE({1,2}, Timeseries[code], Timeseries[source_field]), 2, FALSE) &amp;
            "','" &amp; StartDate &amp; "','" &amp; EndDate &amp; "', D, NONE, NONE,2))"
        )
        ),
        IF(
        VLOOKUP(ARW$1, CHOOSE({1,2}, Timeseries[code], Timeseries[source]), 2, FALSE)="Bloomberg",
        BDH(
            VLOOKUP(ARW$1, CHOOSE({1,2}, Timeseries[code],Timeseries[source_ticker]), 2, FALSE),
            VLOOKUP(ARW$1, CHOOSE({1,2}, Timeseries[code],Timeseries[source_field]), 2, FALSE),
            StartDate, EndDate, "SORT","FALSE", "DTS","FALSE", "DAYS","C", "FILL","B"
        ),
        IF(
        VLOOKUP(ARW$1, CHOOSE({1,2}, Timeseries[code], Timeseries[source]), 2, FALSE)="Infomax",
        _xll.IMDH(VLOOKUP(ARW$1,CHOOSE({1,2},Timeseries[code],Timeseries[asset_class]),2,FALSE),
        VLOOKUP(ARW$1,CHOOSE({1,2},Timeseries[code],Timeseries[source_ticker]),2,FALSE),
        VLOOKUP(ARW$1,CHOOSE({1,2},Timeseries[code],Timeseries[source_field]),2,FALSE),
        StartDate+2,EndDate+2,9999,
        "Per=일,sort=A,real=false,Bizday=12,Quote=종가,ROUND=9,Pos=20,Orient=V,Title="&amp;VLOOKUP(ARW$1,CHOOSE({1,2},Timeseries[code],Timeseries[name]),2,FALSE)&amp;",DtFmt=1,TmFmt=1,unit=true"),
        NA()
        )
        )
    )
    )
)</f>
        <v>#Calc</v>
      </c>
      <c r="ARX2" s="5" t="str" cm="1">
        <f t="array" aca="1" ref="ARX2" ca="1">IF(
    ARX$1="", NA(),
    IF(
    ARX$1="Date",
    DateRange(StartDate, EndDate),
    IF(
        VLOOKUP(ARX$1, CHOOSE({1,2}, Timeseries[code], Timeseries[source]), 2, FALSE)="FactSet",
        IF(
        VLOOKUP(ARX$1, CHOOSE({1,2}, Timeseries[code], Timeseries[source_field]), 2, FALSE)="FDS_ECON_DATA",
        _xll.FDSC("", "", "PSETCAL(SEVENDAY);FDS_ECON_DATA('" &amp;
            VLOOKUP(ARX$1, CHOOSE({1,2}, Timeseries[code], Timeseries[source_ticker]), 2, FALSE) &amp;
            "'," &amp; StartDate &amp; "," &amp; EndDate &amp; ", D, NONE, NONE)"
        ),
        _xll.FDSC("", "", "PSETCAL(SEVENDAY);NO_REPEAT_F(SPEC_ID_DATA('" &amp;
            VLOOKUP(ARX$1, CHOOSE({1,2}, Timeseries[code], Timeseries[source_ticker]), 2, FALSE) &amp;
            ":" &amp; VLOOKUP(ARX$1, CHOOSE({1,2}, Timeseries[code], Timeseries[source_field]), 2, FALSE) &amp;
            "','" &amp; StartDate &amp; "','" &amp; EndDate &amp; "', D, NONE, NONE,2))"
        )
        ),
        IF(
        VLOOKUP(ARX$1, CHOOSE({1,2}, Timeseries[code], Timeseries[source]), 2, FALSE)="Bloomberg",
        BDH(
            VLOOKUP(ARX$1, CHOOSE({1,2}, Timeseries[code],Timeseries[source_ticker]), 2, FALSE),
            VLOOKUP(ARX$1, CHOOSE({1,2}, Timeseries[code],Timeseries[source_field]), 2, FALSE),
            StartDate, EndDate, "SORT","FALSE", "DTS","FALSE", "DAYS","C", "FILL","B"
        ),
        IF(
        VLOOKUP(ARX$1, CHOOSE({1,2}, Timeseries[code], Timeseries[source]), 2, FALSE)="Infomax",
        _xll.IMDH(VLOOKUP(ARX$1,CHOOSE({1,2},Timeseries[code],Timeseries[asset_class]),2,FALSE),
        VLOOKUP(ARX$1,CHOOSE({1,2},Timeseries[code],Timeseries[source_ticker]),2,FALSE),
        VLOOKUP(ARX$1,CHOOSE({1,2},Timeseries[code],Timeseries[source_field]),2,FALSE),
        StartDate+2,EndDate+2,9999,
        "Per=일,sort=A,real=false,Bizday=12,Quote=종가,ROUND=9,Pos=20,Orient=V,Title="&amp;VLOOKUP(ARX$1,CHOOSE({1,2},Timeseries[code],Timeseries[name]),2,FALSE)&amp;",DtFmt=1,TmFmt=1,unit=true"),
        NA()
        )
        )
    )
    )
)</f>
        <v>#Calc</v>
      </c>
      <c r="ARY2" s="5" t="str" cm="1">
        <f t="array" aca="1" ref="ARY2" ca="1">IF(
    ARY$1="", NA(),
    IF(
    ARY$1="Date",
    DateRange(StartDate, EndDate),
    IF(
        VLOOKUP(ARY$1, CHOOSE({1,2}, Timeseries[code], Timeseries[source]), 2, FALSE)="FactSet",
        IF(
        VLOOKUP(ARY$1, CHOOSE({1,2}, Timeseries[code], Timeseries[source_field]), 2, FALSE)="FDS_ECON_DATA",
        _xll.FDSC("", "", "PSETCAL(SEVENDAY);FDS_ECON_DATA('" &amp;
            VLOOKUP(ARY$1, CHOOSE({1,2}, Timeseries[code], Timeseries[source_ticker]), 2, FALSE) &amp;
            "'," &amp; StartDate &amp; "," &amp; EndDate &amp; ", D, NONE, NONE)"
        ),
        _xll.FDSC("", "", "PSETCAL(SEVENDAY);NO_REPEAT_F(SPEC_ID_DATA('" &amp;
            VLOOKUP(ARY$1, CHOOSE({1,2}, Timeseries[code], Timeseries[source_ticker]), 2, FALSE) &amp;
            ":" &amp; VLOOKUP(ARY$1, CHOOSE({1,2}, Timeseries[code], Timeseries[source_field]), 2, FALSE) &amp;
            "','" &amp; StartDate &amp; "','" &amp; EndDate &amp; "', D, NONE, NONE,2))"
        )
        ),
        IF(
        VLOOKUP(ARY$1, CHOOSE({1,2}, Timeseries[code], Timeseries[source]), 2, FALSE)="Bloomberg",
        BDH(
            VLOOKUP(ARY$1, CHOOSE({1,2}, Timeseries[code],Timeseries[source_ticker]), 2, FALSE),
            VLOOKUP(ARY$1, CHOOSE({1,2}, Timeseries[code],Timeseries[source_field]), 2, FALSE),
            StartDate, EndDate, "SORT","FALSE", "DTS","FALSE", "DAYS","C", "FILL","B"
        ),
        IF(
        VLOOKUP(ARY$1, CHOOSE({1,2}, Timeseries[code], Timeseries[source]), 2, FALSE)="Infomax",
        _xll.IMDH(VLOOKUP(ARY$1,CHOOSE({1,2},Timeseries[code],Timeseries[asset_class]),2,FALSE),
        VLOOKUP(ARY$1,CHOOSE({1,2},Timeseries[code],Timeseries[source_ticker]),2,FALSE),
        VLOOKUP(ARY$1,CHOOSE({1,2},Timeseries[code],Timeseries[source_field]),2,FALSE),
        StartDate+2,EndDate+2,9999,
        "Per=일,sort=A,real=false,Bizday=12,Quote=종가,ROUND=9,Pos=20,Orient=V,Title="&amp;VLOOKUP(ARY$1,CHOOSE({1,2},Timeseries[code],Timeseries[name]),2,FALSE)&amp;",DtFmt=1,TmFmt=1,unit=true"),
        NA()
        )
        )
    )
    )
)</f>
        <v>#Calc</v>
      </c>
      <c r="ARZ2" s="5" t="str" cm="1">
        <f t="array" aca="1" ref="ARZ2" ca="1">IF(
    ARZ$1="", NA(),
    IF(
    ARZ$1="Date",
    DateRange(StartDate, EndDate),
    IF(
        VLOOKUP(ARZ$1, CHOOSE({1,2}, Timeseries[code], Timeseries[source]), 2, FALSE)="FactSet",
        IF(
        VLOOKUP(ARZ$1, CHOOSE({1,2}, Timeseries[code], Timeseries[source_field]), 2, FALSE)="FDS_ECON_DATA",
        _xll.FDSC("", "", "PSETCAL(SEVENDAY);FDS_ECON_DATA('" &amp;
            VLOOKUP(ARZ$1, CHOOSE({1,2}, Timeseries[code], Timeseries[source_ticker]), 2, FALSE) &amp;
            "'," &amp; StartDate &amp; "," &amp; EndDate &amp; ", D, NONE, NONE)"
        ),
        _xll.FDSC("", "", "PSETCAL(SEVENDAY);NO_REPEAT_F(SPEC_ID_DATA('" &amp;
            VLOOKUP(ARZ$1, CHOOSE({1,2}, Timeseries[code], Timeseries[source_ticker]), 2, FALSE) &amp;
            ":" &amp; VLOOKUP(ARZ$1, CHOOSE({1,2}, Timeseries[code], Timeseries[source_field]), 2, FALSE) &amp;
            "','" &amp; StartDate &amp; "','" &amp; EndDate &amp; "', D, NONE, NONE,2))"
        )
        ),
        IF(
        VLOOKUP(ARZ$1, CHOOSE({1,2}, Timeseries[code], Timeseries[source]), 2, FALSE)="Bloomberg",
        BDH(
            VLOOKUP(ARZ$1, CHOOSE({1,2}, Timeseries[code],Timeseries[source_ticker]), 2, FALSE),
            VLOOKUP(ARZ$1, CHOOSE({1,2}, Timeseries[code],Timeseries[source_field]), 2, FALSE),
            StartDate, EndDate, "SORT","FALSE", "DTS","FALSE", "DAYS","C", "FILL","B"
        ),
        IF(
        VLOOKUP(ARZ$1, CHOOSE({1,2}, Timeseries[code], Timeseries[source]), 2, FALSE)="Infomax",
        _xll.IMDH(VLOOKUP(ARZ$1,CHOOSE({1,2},Timeseries[code],Timeseries[asset_class]),2,FALSE),
        VLOOKUP(ARZ$1,CHOOSE({1,2},Timeseries[code],Timeseries[source_ticker]),2,FALSE),
        VLOOKUP(ARZ$1,CHOOSE({1,2},Timeseries[code],Timeseries[source_field]),2,FALSE),
        StartDate+2,EndDate+2,9999,
        "Per=일,sort=A,real=false,Bizday=12,Quote=종가,ROUND=9,Pos=20,Orient=V,Title="&amp;VLOOKUP(ARZ$1,CHOOSE({1,2},Timeseries[code],Timeseries[name]),2,FALSE)&amp;",DtFmt=1,TmFmt=1,unit=true"),
        NA()
        )
        )
    )
    )
)</f>
        <v>#Calc</v>
      </c>
      <c r="ASA2" s="5" t="str" cm="1">
        <f t="array" aca="1" ref="ASA2" ca="1">IF(
    ASA$1="", NA(),
    IF(
    ASA$1="Date",
    DateRange(StartDate, EndDate),
    IF(
        VLOOKUP(ASA$1, CHOOSE({1,2}, Timeseries[code], Timeseries[source]), 2, FALSE)="FactSet",
        IF(
        VLOOKUP(ASA$1, CHOOSE({1,2}, Timeseries[code], Timeseries[source_field]), 2, FALSE)="FDS_ECON_DATA",
        _xll.FDSC("", "", "PSETCAL(SEVENDAY);FDS_ECON_DATA('" &amp;
            VLOOKUP(ASA$1, CHOOSE({1,2}, Timeseries[code], Timeseries[source_ticker]), 2, FALSE) &amp;
            "'," &amp; StartDate &amp; "," &amp; EndDate &amp; ", D, NONE, NONE)"
        ),
        _xll.FDSC("", "", "PSETCAL(SEVENDAY);NO_REPEAT_F(SPEC_ID_DATA('" &amp;
            VLOOKUP(ASA$1, CHOOSE({1,2}, Timeseries[code], Timeseries[source_ticker]), 2, FALSE) &amp;
            ":" &amp; VLOOKUP(ASA$1, CHOOSE({1,2}, Timeseries[code], Timeseries[source_field]), 2, FALSE) &amp;
            "','" &amp; StartDate &amp; "','" &amp; EndDate &amp; "', D, NONE, NONE,2))"
        )
        ),
        IF(
        VLOOKUP(ASA$1, CHOOSE({1,2}, Timeseries[code], Timeseries[source]), 2, FALSE)="Bloomberg",
        BDH(
            VLOOKUP(ASA$1, CHOOSE({1,2}, Timeseries[code],Timeseries[source_ticker]), 2, FALSE),
            VLOOKUP(ASA$1, CHOOSE({1,2}, Timeseries[code],Timeseries[source_field]), 2, FALSE),
            StartDate, EndDate, "SORT","FALSE", "DTS","FALSE", "DAYS","C", "FILL","B"
        ),
        IF(
        VLOOKUP(ASA$1, CHOOSE({1,2}, Timeseries[code], Timeseries[source]), 2, FALSE)="Infomax",
        _xll.IMDH(VLOOKUP(ASA$1,CHOOSE({1,2},Timeseries[code],Timeseries[asset_class]),2,FALSE),
        VLOOKUP(ASA$1,CHOOSE({1,2},Timeseries[code],Timeseries[source_ticker]),2,FALSE),
        VLOOKUP(ASA$1,CHOOSE({1,2},Timeseries[code],Timeseries[source_field]),2,FALSE),
        StartDate+2,EndDate+2,9999,
        "Per=일,sort=A,real=false,Bizday=12,Quote=종가,ROUND=9,Pos=20,Orient=V,Title="&amp;VLOOKUP(ASA$1,CHOOSE({1,2},Timeseries[code],Timeseries[name]),2,FALSE)&amp;",DtFmt=1,TmFmt=1,unit=true"),
        NA()
        )
        )
    )
    )
)</f>
        <v>#Calc</v>
      </c>
      <c r="ASB2" s="5" t="str" cm="1">
        <f t="array" aca="1" ref="ASB2" ca="1">IF(
    ASB$1="", NA(),
    IF(
    ASB$1="Date",
    DateRange(StartDate, EndDate),
    IF(
        VLOOKUP(ASB$1, CHOOSE({1,2}, Timeseries[code], Timeseries[source]), 2, FALSE)="FactSet",
        IF(
        VLOOKUP(ASB$1, CHOOSE({1,2}, Timeseries[code], Timeseries[source_field]), 2, FALSE)="FDS_ECON_DATA",
        _xll.FDSC("", "", "PSETCAL(SEVENDAY);FDS_ECON_DATA('" &amp;
            VLOOKUP(ASB$1, CHOOSE({1,2}, Timeseries[code], Timeseries[source_ticker]), 2, FALSE) &amp;
            "'," &amp; StartDate &amp; "," &amp; EndDate &amp; ", D, NONE, NONE)"
        ),
        _xll.FDSC("", "", "PSETCAL(SEVENDAY);NO_REPEAT_F(SPEC_ID_DATA('" &amp;
            VLOOKUP(ASB$1, CHOOSE({1,2}, Timeseries[code], Timeseries[source_ticker]), 2, FALSE) &amp;
            ":" &amp; VLOOKUP(ASB$1, CHOOSE({1,2}, Timeseries[code], Timeseries[source_field]), 2, FALSE) &amp;
            "','" &amp; StartDate &amp; "','" &amp; EndDate &amp; "', D, NONE, NONE,2))"
        )
        ),
        IF(
        VLOOKUP(ASB$1, CHOOSE({1,2}, Timeseries[code], Timeseries[source]), 2, FALSE)="Bloomberg",
        BDH(
            VLOOKUP(ASB$1, CHOOSE({1,2}, Timeseries[code],Timeseries[source_ticker]), 2, FALSE),
            VLOOKUP(ASB$1, CHOOSE({1,2}, Timeseries[code],Timeseries[source_field]), 2, FALSE),
            StartDate, EndDate, "SORT","FALSE", "DTS","FALSE", "DAYS","C", "FILL","B"
        ),
        IF(
        VLOOKUP(ASB$1, CHOOSE({1,2}, Timeseries[code], Timeseries[source]), 2, FALSE)="Infomax",
        _xll.IMDH(VLOOKUP(ASB$1,CHOOSE({1,2},Timeseries[code],Timeseries[asset_class]),2,FALSE),
        VLOOKUP(ASB$1,CHOOSE({1,2},Timeseries[code],Timeseries[source_ticker]),2,FALSE),
        VLOOKUP(ASB$1,CHOOSE({1,2},Timeseries[code],Timeseries[source_field]),2,FALSE),
        StartDate+2,EndDate+2,9999,
        "Per=일,sort=A,real=false,Bizday=12,Quote=종가,ROUND=9,Pos=20,Orient=V,Title="&amp;VLOOKUP(ASB$1,CHOOSE({1,2},Timeseries[code],Timeseries[name]),2,FALSE)&amp;",DtFmt=1,TmFmt=1,unit=true"),
        NA()
        )
        )
    )
    )
)</f>
        <v>#Calc</v>
      </c>
      <c r="ASC2" s="5" t="str" cm="1">
        <f t="array" aca="1" ref="ASC2" ca="1">IF(
    ASC$1="", NA(),
    IF(
    ASC$1="Date",
    DateRange(StartDate, EndDate),
    IF(
        VLOOKUP(ASC$1, CHOOSE({1,2}, Timeseries[code], Timeseries[source]), 2, FALSE)="FactSet",
        IF(
        VLOOKUP(ASC$1, CHOOSE({1,2}, Timeseries[code], Timeseries[source_field]), 2, FALSE)="FDS_ECON_DATA",
        _xll.FDSC("", "", "PSETCAL(SEVENDAY);FDS_ECON_DATA('" &amp;
            VLOOKUP(ASC$1, CHOOSE({1,2}, Timeseries[code], Timeseries[source_ticker]), 2, FALSE) &amp;
            "'," &amp; StartDate &amp; "," &amp; EndDate &amp; ", D, NONE, NONE)"
        ),
        _xll.FDSC("", "", "PSETCAL(SEVENDAY);NO_REPEAT_F(SPEC_ID_DATA('" &amp;
            VLOOKUP(ASC$1, CHOOSE({1,2}, Timeseries[code], Timeseries[source_ticker]), 2, FALSE) &amp;
            ":" &amp; VLOOKUP(ASC$1, CHOOSE({1,2}, Timeseries[code], Timeseries[source_field]), 2, FALSE) &amp;
            "','" &amp; StartDate &amp; "','" &amp; EndDate &amp; "', D, NONE, NONE,2))"
        )
        ),
        IF(
        VLOOKUP(ASC$1, CHOOSE({1,2}, Timeseries[code], Timeseries[source]), 2, FALSE)="Bloomberg",
        BDH(
            VLOOKUP(ASC$1, CHOOSE({1,2}, Timeseries[code],Timeseries[source_ticker]), 2, FALSE),
            VLOOKUP(ASC$1, CHOOSE({1,2}, Timeseries[code],Timeseries[source_field]), 2, FALSE),
            StartDate, EndDate, "SORT","FALSE", "DTS","FALSE", "DAYS","C", "FILL","B"
        ),
        IF(
        VLOOKUP(ASC$1, CHOOSE({1,2}, Timeseries[code], Timeseries[source]), 2, FALSE)="Infomax",
        _xll.IMDH(VLOOKUP(ASC$1,CHOOSE({1,2},Timeseries[code],Timeseries[asset_class]),2,FALSE),
        VLOOKUP(ASC$1,CHOOSE({1,2},Timeseries[code],Timeseries[source_ticker]),2,FALSE),
        VLOOKUP(ASC$1,CHOOSE({1,2},Timeseries[code],Timeseries[source_field]),2,FALSE),
        StartDate+2,EndDate+2,9999,
        "Per=일,sort=A,real=false,Bizday=12,Quote=종가,ROUND=9,Pos=20,Orient=V,Title="&amp;VLOOKUP(ASC$1,CHOOSE({1,2},Timeseries[code],Timeseries[name]),2,FALSE)&amp;",DtFmt=1,TmFmt=1,unit=true"),
        NA()
        )
        )
    )
    )
)</f>
        <v>#Calc</v>
      </c>
      <c r="ASD2" s="5" t="str" cm="1">
        <f t="array" aca="1" ref="ASD2" ca="1">IF(
    ASD$1="", NA(),
    IF(
    ASD$1="Date",
    DateRange(StartDate, EndDate),
    IF(
        VLOOKUP(ASD$1, CHOOSE({1,2}, Timeseries[code], Timeseries[source]), 2, FALSE)="FactSet",
        IF(
        VLOOKUP(ASD$1, CHOOSE({1,2}, Timeseries[code], Timeseries[source_field]), 2, FALSE)="FDS_ECON_DATA",
        _xll.FDSC("", "", "PSETCAL(SEVENDAY);FDS_ECON_DATA('" &amp;
            VLOOKUP(ASD$1, CHOOSE({1,2}, Timeseries[code], Timeseries[source_ticker]), 2, FALSE) &amp;
            "'," &amp; StartDate &amp; "," &amp; EndDate &amp; ", D, NONE, NONE)"
        ),
        _xll.FDSC("", "", "PSETCAL(SEVENDAY);NO_REPEAT_F(SPEC_ID_DATA('" &amp;
            VLOOKUP(ASD$1, CHOOSE({1,2}, Timeseries[code], Timeseries[source_ticker]), 2, FALSE) &amp;
            ":" &amp; VLOOKUP(ASD$1, CHOOSE({1,2}, Timeseries[code], Timeseries[source_field]), 2, FALSE) &amp;
            "','" &amp; StartDate &amp; "','" &amp; EndDate &amp; "', D, NONE, NONE,2))"
        )
        ),
        IF(
        VLOOKUP(ASD$1, CHOOSE({1,2}, Timeseries[code], Timeseries[source]), 2, FALSE)="Bloomberg",
        BDH(
            VLOOKUP(ASD$1, CHOOSE({1,2}, Timeseries[code],Timeseries[source_ticker]), 2, FALSE),
            VLOOKUP(ASD$1, CHOOSE({1,2}, Timeseries[code],Timeseries[source_field]), 2, FALSE),
            StartDate, EndDate, "SORT","FALSE", "DTS","FALSE", "DAYS","C", "FILL","B"
        ),
        IF(
        VLOOKUP(ASD$1, CHOOSE({1,2}, Timeseries[code], Timeseries[source]), 2, FALSE)="Infomax",
        _xll.IMDH(VLOOKUP(ASD$1,CHOOSE({1,2},Timeseries[code],Timeseries[asset_class]),2,FALSE),
        VLOOKUP(ASD$1,CHOOSE({1,2},Timeseries[code],Timeseries[source_ticker]),2,FALSE),
        VLOOKUP(ASD$1,CHOOSE({1,2},Timeseries[code],Timeseries[source_field]),2,FALSE),
        StartDate+2,EndDate+2,9999,
        "Per=일,sort=A,real=false,Bizday=12,Quote=종가,ROUND=9,Pos=20,Orient=V,Title="&amp;VLOOKUP(ASD$1,CHOOSE({1,2},Timeseries[code],Timeseries[name]),2,FALSE)&amp;",DtFmt=1,TmFmt=1,unit=true"),
        NA()
        )
        )
    )
    )
)</f>
        <v>#Calc</v>
      </c>
      <c r="ASE2" s="5" t="str" cm="1">
        <f t="array" aca="1" ref="ASE2" ca="1">IF(
    ASE$1="", NA(),
    IF(
    ASE$1="Date",
    DateRange(StartDate, EndDate),
    IF(
        VLOOKUP(ASE$1, CHOOSE({1,2}, Timeseries[code], Timeseries[source]), 2, FALSE)="FactSet",
        IF(
        VLOOKUP(ASE$1, CHOOSE({1,2}, Timeseries[code], Timeseries[source_field]), 2, FALSE)="FDS_ECON_DATA",
        _xll.FDSC("", "", "PSETCAL(SEVENDAY);FDS_ECON_DATA('" &amp;
            VLOOKUP(ASE$1, CHOOSE({1,2}, Timeseries[code], Timeseries[source_ticker]), 2, FALSE) &amp;
            "'," &amp; StartDate &amp; "," &amp; EndDate &amp; ", D, NONE, NONE)"
        ),
        _xll.FDSC("", "", "PSETCAL(SEVENDAY);NO_REPEAT_F(SPEC_ID_DATA('" &amp;
            VLOOKUP(ASE$1, CHOOSE({1,2}, Timeseries[code], Timeseries[source_ticker]), 2, FALSE) &amp;
            ":" &amp; VLOOKUP(ASE$1, CHOOSE({1,2}, Timeseries[code], Timeseries[source_field]), 2, FALSE) &amp;
            "','" &amp; StartDate &amp; "','" &amp; EndDate &amp; "', D, NONE, NONE,2))"
        )
        ),
        IF(
        VLOOKUP(ASE$1, CHOOSE({1,2}, Timeseries[code], Timeseries[source]), 2, FALSE)="Bloomberg",
        BDH(
            VLOOKUP(ASE$1, CHOOSE({1,2}, Timeseries[code],Timeseries[source_ticker]), 2, FALSE),
            VLOOKUP(ASE$1, CHOOSE({1,2}, Timeseries[code],Timeseries[source_field]), 2, FALSE),
            StartDate, EndDate, "SORT","FALSE", "DTS","FALSE", "DAYS","C", "FILL","B"
        ),
        IF(
        VLOOKUP(ASE$1, CHOOSE({1,2}, Timeseries[code], Timeseries[source]), 2, FALSE)="Infomax",
        _xll.IMDH(VLOOKUP(ASE$1,CHOOSE({1,2},Timeseries[code],Timeseries[asset_class]),2,FALSE),
        VLOOKUP(ASE$1,CHOOSE({1,2},Timeseries[code],Timeseries[source_ticker]),2,FALSE),
        VLOOKUP(ASE$1,CHOOSE({1,2},Timeseries[code],Timeseries[source_field]),2,FALSE),
        StartDate+2,EndDate+2,9999,
        "Per=일,sort=A,real=false,Bizday=12,Quote=종가,ROUND=9,Pos=20,Orient=V,Title="&amp;VLOOKUP(ASE$1,CHOOSE({1,2},Timeseries[code],Timeseries[name]),2,FALSE)&amp;",DtFmt=1,TmFmt=1,unit=true"),
        NA()
        )
        )
    )
    )
)</f>
        <v>#Calc</v>
      </c>
      <c r="ASF2" s="5" t="str" cm="1">
        <f t="array" aca="1" ref="ASF2" ca="1">IF(
    ASF$1="", NA(),
    IF(
    ASF$1="Date",
    DateRange(StartDate, EndDate),
    IF(
        VLOOKUP(ASF$1, CHOOSE({1,2}, Timeseries[code], Timeseries[source]), 2, FALSE)="FactSet",
        IF(
        VLOOKUP(ASF$1, CHOOSE({1,2}, Timeseries[code], Timeseries[source_field]), 2, FALSE)="FDS_ECON_DATA",
        _xll.FDSC("", "", "PSETCAL(SEVENDAY);FDS_ECON_DATA('" &amp;
            VLOOKUP(ASF$1, CHOOSE({1,2}, Timeseries[code], Timeseries[source_ticker]), 2, FALSE) &amp;
            "'," &amp; StartDate &amp; "," &amp; EndDate &amp; ", D, NONE, NONE)"
        ),
        _xll.FDSC("", "", "PSETCAL(SEVENDAY);NO_REPEAT_F(SPEC_ID_DATA('" &amp;
            VLOOKUP(ASF$1, CHOOSE({1,2}, Timeseries[code], Timeseries[source_ticker]), 2, FALSE) &amp;
            ":" &amp; VLOOKUP(ASF$1, CHOOSE({1,2}, Timeseries[code], Timeseries[source_field]), 2, FALSE) &amp;
            "','" &amp; StartDate &amp; "','" &amp; EndDate &amp; "', D, NONE, NONE,2))"
        )
        ),
        IF(
        VLOOKUP(ASF$1, CHOOSE({1,2}, Timeseries[code], Timeseries[source]), 2, FALSE)="Bloomberg",
        BDH(
            VLOOKUP(ASF$1, CHOOSE({1,2}, Timeseries[code],Timeseries[source_ticker]), 2, FALSE),
            VLOOKUP(ASF$1, CHOOSE({1,2}, Timeseries[code],Timeseries[source_field]), 2, FALSE),
            StartDate, EndDate, "SORT","FALSE", "DTS","FALSE", "DAYS","C", "FILL","B"
        ),
        IF(
        VLOOKUP(ASF$1, CHOOSE({1,2}, Timeseries[code], Timeseries[source]), 2, FALSE)="Infomax",
        _xll.IMDH(VLOOKUP(ASF$1,CHOOSE({1,2},Timeseries[code],Timeseries[asset_class]),2,FALSE),
        VLOOKUP(ASF$1,CHOOSE({1,2},Timeseries[code],Timeseries[source_ticker]),2,FALSE),
        VLOOKUP(ASF$1,CHOOSE({1,2},Timeseries[code],Timeseries[source_field]),2,FALSE),
        StartDate+2,EndDate+2,9999,
        "Per=일,sort=A,real=false,Bizday=12,Quote=종가,ROUND=9,Pos=20,Orient=V,Title="&amp;VLOOKUP(ASF$1,CHOOSE({1,2},Timeseries[code],Timeseries[name]),2,FALSE)&amp;",DtFmt=1,TmFmt=1,unit=true"),
        NA()
        )
        )
    )
    )
)</f>
        <v>#Calc</v>
      </c>
      <c r="ASG2" s="5" t="str" cm="1">
        <f t="array" aca="1" ref="ASG2" ca="1">IF(
    ASG$1="", NA(),
    IF(
    ASG$1="Date",
    DateRange(StartDate, EndDate),
    IF(
        VLOOKUP(ASG$1, CHOOSE({1,2}, Timeseries[code], Timeseries[source]), 2, FALSE)="FactSet",
        IF(
        VLOOKUP(ASG$1, CHOOSE({1,2}, Timeseries[code], Timeseries[source_field]), 2, FALSE)="FDS_ECON_DATA",
        _xll.FDSC("", "", "PSETCAL(SEVENDAY);FDS_ECON_DATA('" &amp;
            VLOOKUP(ASG$1, CHOOSE({1,2}, Timeseries[code], Timeseries[source_ticker]), 2, FALSE) &amp;
            "'," &amp; StartDate &amp; "," &amp; EndDate &amp; ", D, NONE, NONE)"
        ),
        _xll.FDSC("", "", "PSETCAL(SEVENDAY);NO_REPEAT_F(SPEC_ID_DATA('" &amp;
            VLOOKUP(ASG$1, CHOOSE({1,2}, Timeseries[code], Timeseries[source_ticker]), 2, FALSE) &amp;
            ":" &amp; VLOOKUP(ASG$1, CHOOSE({1,2}, Timeseries[code], Timeseries[source_field]), 2, FALSE) &amp;
            "','" &amp; StartDate &amp; "','" &amp; EndDate &amp; "', D, NONE, NONE,2))"
        )
        ),
        IF(
        VLOOKUP(ASG$1, CHOOSE({1,2}, Timeseries[code], Timeseries[source]), 2, FALSE)="Bloomberg",
        BDH(
            VLOOKUP(ASG$1, CHOOSE({1,2}, Timeseries[code],Timeseries[source_ticker]), 2, FALSE),
            VLOOKUP(ASG$1, CHOOSE({1,2}, Timeseries[code],Timeseries[source_field]), 2, FALSE),
            StartDate, EndDate, "SORT","FALSE", "DTS","FALSE", "DAYS","C", "FILL","B"
        ),
        IF(
        VLOOKUP(ASG$1, CHOOSE({1,2}, Timeseries[code], Timeseries[source]), 2, FALSE)="Infomax",
        _xll.IMDH(VLOOKUP(ASG$1,CHOOSE({1,2},Timeseries[code],Timeseries[asset_class]),2,FALSE),
        VLOOKUP(ASG$1,CHOOSE({1,2},Timeseries[code],Timeseries[source_ticker]),2,FALSE),
        VLOOKUP(ASG$1,CHOOSE({1,2},Timeseries[code],Timeseries[source_field]),2,FALSE),
        StartDate+2,EndDate+2,9999,
        "Per=일,sort=A,real=false,Bizday=12,Quote=종가,ROUND=9,Pos=20,Orient=V,Title="&amp;VLOOKUP(ASG$1,CHOOSE({1,2},Timeseries[code],Timeseries[name]),2,FALSE)&amp;",DtFmt=1,TmFmt=1,unit=true"),
        NA()
        )
        )
    )
    )
)</f>
        <v>#Calc</v>
      </c>
      <c r="ASH2" s="5" t="str" cm="1">
        <f t="array" aca="1" ref="ASH2" ca="1">IF(
    ASH$1="", NA(),
    IF(
    ASH$1="Date",
    DateRange(StartDate, EndDate),
    IF(
        VLOOKUP(ASH$1, CHOOSE({1,2}, Timeseries[code], Timeseries[source]), 2, FALSE)="FactSet",
        IF(
        VLOOKUP(ASH$1, CHOOSE({1,2}, Timeseries[code], Timeseries[source_field]), 2, FALSE)="FDS_ECON_DATA",
        _xll.FDSC("", "", "PSETCAL(SEVENDAY);FDS_ECON_DATA('" &amp;
            VLOOKUP(ASH$1, CHOOSE({1,2}, Timeseries[code], Timeseries[source_ticker]), 2, FALSE) &amp;
            "'," &amp; StartDate &amp; "," &amp; EndDate &amp; ", D, NONE, NONE)"
        ),
        _xll.FDSC("", "", "PSETCAL(SEVENDAY);NO_REPEAT_F(SPEC_ID_DATA('" &amp;
            VLOOKUP(ASH$1, CHOOSE({1,2}, Timeseries[code], Timeseries[source_ticker]), 2, FALSE) &amp;
            ":" &amp; VLOOKUP(ASH$1, CHOOSE({1,2}, Timeseries[code], Timeseries[source_field]), 2, FALSE) &amp;
            "','" &amp; StartDate &amp; "','" &amp; EndDate &amp; "', D, NONE, NONE,2))"
        )
        ),
        IF(
        VLOOKUP(ASH$1, CHOOSE({1,2}, Timeseries[code], Timeseries[source]), 2, FALSE)="Bloomberg",
        BDH(
            VLOOKUP(ASH$1, CHOOSE({1,2}, Timeseries[code],Timeseries[source_ticker]), 2, FALSE),
            VLOOKUP(ASH$1, CHOOSE({1,2}, Timeseries[code],Timeseries[source_field]), 2, FALSE),
            StartDate, EndDate, "SORT","FALSE", "DTS","FALSE", "DAYS","C", "FILL","B"
        ),
        IF(
        VLOOKUP(ASH$1, CHOOSE({1,2}, Timeseries[code], Timeseries[source]), 2, FALSE)="Infomax",
        _xll.IMDH(VLOOKUP(ASH$1,CHOOSE({1,2},Timeseries[code],Timeseries[asset_class]),2,FALSE),
        VLOOKUP(ASH$1,CHOOSE({1,2},Timeseries[code],Timeseries[source_ticker]),2,FALSE),
        VLOOKUP(ASH$1,CHOOSE({1,2},Timeseries[code],Timeseries[source_field]),2,FALSE),
        StartDate+2,EndDate+2,9999,
        "Per=일,sort=A,real=false,Bizday=12,Quote=종가,ROUND=9,Pos=20,Orient=V,Title="&amp;VLOOKUP(ASH$1,CHOOSE({1,2},Timeseries[code],Timeseries[name]),2,FALSE)&amp;",DtFmt=1,TmFmt=1,unit=true"),
        NA()
        )
        )
    )
    )
)</f>
        <v>#Calc</v>
      </c>
      <c r="ASI2" s="5" t="str" cm="1">
        <f t="array" aca="1" ref="ASI2" ca="1">IF(
    ASI$1="", NA(),
    IF(
    ASI$1="Date",
    DateRange(StartDate, EndDate),
    IF(
        VLOOKUP(ASI$1, CHOOSE({1,2}, Timeseries[code], Timeseries[source]), 2, FALSE)="FactSet",
        IF(
        VLOOKUP(ASI$1, CHOOSE({1,2}, Timeseries[code], Timeseries[source_field]), 2, FALSE)="FDS_ECON_DATA",
        _xll.FDSC("", "", "PSETCAL(SEVENDAY);FDS_ECON_DATA('" &amp;
            VLOOKUP(ASI$1, CHOOSE({1,2}, Timeseries[code], Timeseries[source_ticker]), 2, FALSE) &amp;
            "'," &amp; StartDate &amp; "," &amp; EndDate &amp; ", D, NONE, NONE)"
        ),
        _xll.FDSC("", "", "PSETCAL(SEVENDAY);NO_REPEAT_F(SPEC_ID_DATA('" &amp;
            VLOOKUP(ASI$1, CHOOSE({1,2}, Timeseries[code], Timeseries[source_ticker]), 2, FALSE) &amp;
            ":" &amp; VLOOKUP(ASI$1, CHOOSE({1,2}, Timeseries[code], Timeseries[source_field]), 2, FALSE) &amp;
            "','" &amp; StartDate &amp; "','" &amp; EndDate &amp; "', D, NONE, NONE,2))"
        )
        ),
        IF(
        VLOOKUP(ASI$1, CHOOSE({1,2}, Timeseries[code], Timeseries[source]), 2, FALSE)="Bloomberg",
        BDH(
            VLOOKUP(ASI$1, CHOOSE({1,2}, Timeseries[code],Timeseries[source_ticker]), 2, FALSE),
            VLOOKUP(ASI$1, CHOOSE({1,2}, Timeseries[code],Timeseries[source_field]), 2, FALSE),
            StartDate, EndDate, "SORT","FALSE", "DTS","FALSE", "DAYS","C", "FILL","B"
        ),
        IF(
        VLOOKUP(ASI$1, CHOOSE({1,2}, Timeseries[code], Timeseries[source]), 2, FALSE)="Infomax",
        _xll.IMDH(VLOOKUP(ASI$1,CHOOSE({1,2},Timeseries[code],Timeseries[asset_class]),2,FALSE),
        VLOOKUP(ASI$1,CHOOSE({1,2},Timeseries[code],Timeseries[source_ticker]),2,FALSE),
        VLOOKUP(ASI$1,CHOOSE({1,2},Timeseries[code],Timeseries[source_field]),2,FALSE),
        StartDate+2,EndDate+2,9999,
        "Per=일,sort=A,real=false,Bizday=12,Quote=종가,ROUND=9,Pos=20,Orient=V,Title="&amp;VLOOKUP(ASI$1,CHOOSE({1,2},Timeseries[code],Timeseries[name]),2,FALSE)&amp;",DtFmt=1,TmFmt=1,unit=true"),
        NA()
        )
        )
    )
    )
)</f>
        <v>#Calc</v>
      </c>
      <c r="ASJ2" s="5" t="str" cm="1">
        <f t="array" aca="1" ref="ASJ2" ca="1">IF(
    ASJ$1="", NA(),
    IF(
    ASJ$1="Date",
    DateRange(StartDate, EndDate),
    IF(
        VLOOKUP(ASJ$1, CHOOSE({1,2}, Timeseries[code], Timeseries[source]), 2, FALSE)="FactSet",
        IF(
        VLOOKUP(ASJ$1, CHOOSE({1,2}, Timeseries[code], Timeseries[source_field]), 2, FALSE)="FDS_ECON_DATA",
        _xll.FDSC("", "", "PSETCAL(SEVENDAY);FDS_ECON_DATA('" &amp;
            VLOOKUP(ASJ$1, CHOOSE({1,2}, Timeseries[code], Timeseries[source_ticker]), 2, FALSE) &amp;
            "'," &amp; StartDate &amp; "," &amp; EndDate &amp; ", D, NONE, NONE)"
        ),
        _xll.FDSC("", "", "PSETCAL(SEVENDAY);NO_REPEAT_F(SPEC_ID_DATA('" &amp;
            VLOOKUP(ASJ$1, CHOOSE({1,2}, Timeseries[code], Timeseries[source_ticker]), 2, FALSE) &amp;
            ":" &amp; VLOOKUP(ASJ$1, CHOOSE({1,2}, Timeseries[code], Timeseries[source_field]), 2, FALSE) &amp;
            "','" &amp; StartDate &amp; "','" &amp; EndDate &amp; "', D, NONE, NONE,2))"
        )
        ),
        IF(
        VLOOKUP(ASJ$1, CHOOSE({1,2}, Timeseries[code], Timeseries[source]), 2, FALSE)="Bloomberg",
        BDH(
            VLOOKUP(ASJ$1, CHOOSE({1,2}, Timeseries[code],Timeseries[source_ticker]), 2, FALSE),
            VLOOKUP(ASJ$1, CHOOSE({1,2}, Timeseries[code],Timeseries[source_field]), 2, FALSE),
            StartDate, EndDate, "SORT","FALSE", "DTS","FALSE", "DAYS","C", "FILL","B"
        ),
        IF(
        VLOOKUP(ASJ$1, CHOOSE({1,2}, Timeseries[code], Timeseries[source]), 2, FALSE)="Infomax",
        _xll.IMDH(VLOOKUP(ASJ$1,CHOOSE({1,2},Timeseries[code],Timeseries[asset_class]),2,FALSE),
        VLOOKUP(ASJ$1,CHOOSE({1,2},Timeseries[code],Timeseries[source_ticker]),2,FALSE),
        VLOOKUP(ASJ$1,CHOOSE({1,2},Timeseries[code],Timeseries[source_field]),2,FALSE),
        StartDate+2,EndDate+2,9999,
        "Per=일,sort=A,real=false,Bizday=12,Quote=종가,ROUND=9,Pos=20,Orient=V,Title="&amp;VLOOKUP(ASJ$1,CHOOSE({1,2},Timeseries[code],Timeseries[name]),2,FALSE)&amp;",DtFmt=1,TmFmt=1,unit=true"),
        NA()
        )
        )
    )
    )
)</f>
        <v>#Calc</v>
      </c>
      <c r="ASK2" s="5" t="str" cm="1">
        <f t="array" aca="1" ref="ASK2" ca="1">IF(
    ASK$1="", NA(),
    IF(
    ASK$1="Date",
    DateRange(StartDate, EndDate),
    IF(
        VLOOKUP(ASK$1, CHOOSE({1,2}, Timeseries[code], Timeseries[source]), 2, FALSE)="FactSet",
        IF(
        VLOOKUP(ASK$1, CHOOSE({1,2}, Timeseries[code], Timeseries[source_field]), 2, FALSE)="FDS_ECON_DATA",
        _xll.FDSC("", "", "PSETCAL(SEVENDAY);FDS_ECON_DATA('" &amp;
            VLOOKUP(ASK$1, CHOOSE({1,2}, Timeseries[code], Timeseries[source_ticker]), 2, FALSE) &amp;
            "'," &amp; StartDate &amp; "," &amp; EndDate &amp; ", D, NONE, NONE)"
        ),
        _xll.FDSC("", "", "PSETCAL(SEVENDAY);NO_REPEAT_F(SPEC_ID_DATA('" &amp;
            VLOOKUP(ASK$1, CHOOSE({1,2}, Timeseries[code], Timeseries[source_ticker]), 2, FALSE) &amp;
            ":" &amp; VLOOKUP(ASK$1, CHOOSE({1,2}, Timeseries[code], Timeseries[source_field]), 2, FALSE) &amp;
            "','" &amp; StartDate &amp; "','" &amp; EndDate &amp; "', D, NONE, NONE,2))"
        )
        ),
        IF(
        VLOOKUP(ASK$1, CHOOSE({1,2}, Timeseries[code], Timeseries[source]), 2, FALSE)="Bloomberg",
        BDH(
            VLOOKUP(ASK$1, CHOOSE({1,2}, Timeseries[code],Timeseries[source_ticker]), 2, FALSE),
            VLOOKUP(ASK$1, CHOOSE({1,2}, Timeseries[code],Timeseries[source_field]), 2, FALSE),
            StartDate, EndDate, "SORT","FALSE", "DTS","FALSE", "DAYS","C", "FILL","B"
        ),
        IF(
        VLOOKUP(ASK$1, CHOOSE({1,2}, Timeseries[code], Timeseries[source]), 2, FALSE)="Infomax",
        _xll.IMDH(VLOOKUP(ASK$1,CHOOSE({1,2},Timeseries[code],Timeseries[asset_class]),2,FALSE),
        VLOOKUP(ASK$1,CHOOSE({1,2},Timeseries[code],Timeseries[source_ticker]),2,FALSE),
        VLOOKUP(ASK$1,CHOOSE({1,2},Timeseries[code],Timeseries[source_field]),2,FALSE),
        StartDate+2,EndDate+2,9999,
        "Per=일,sort=A,real=false,Bizday=12,Quote=종가,ROUND=9,Pos=20,Orient=V,Title="&amp;VLOOKUP(ASK$1,CHOOSE({1,2},Timeseries[code],Timeseries[name]),2,FALSE)&amp;",DtFmt=1,TmFmt=1,unit=true"),
        NA()
        )
        )
    )
    )
)</f>
        <v>#Calc</v>
      </c>
      <c r="ASL2" s="5" t="str" cm="1">
        <f t="array" aca="1" ref="ASL2" ca="1">IF(
    ASL$1="", NA(),
    IF(
    ASL$1="Date",
    DateRange(StartDate, EndDate),
    IF(
        VLOOKUP(ASL$1, CHOOSE({1,2}, Timeseries[code], Timeseries[source]), 2, FALSE)="FactSet",
        IF(
        VLOOKUP(ASL$1, CHOOSE({1,2}, Timeseries[code], Timeseries[source_field]), 2, FALSE)="FDS_ECON_DATA",
        _xll.FDSC("", "", "PSETCAL(SEVENDAY);FDS_ECON_DATA('" &amp;
            VLOOKUP(ASL$1, CHOOSE({1,2}, Timeseries[code], Timeseries[source_ticker]), 2, FALSE) &amp;
            "'," &amp; StartDate &amp; "," &amp; EndDate &amp; ", D, NONE, NONE)"
        ),
        _xll.FDSC("", "", "PSETCAL(SEVENDAY);NO_REPEAT_F(SPEC_ID_DATA('" &amp;
            VLOOKUP(ASL$1, CHOOSE({1,2}, Timeseries[code], Timeseries[source_ticker]), 2, FALSE) &amp;
            ":" &amp; VLOOKUP(ASL$1, CHOOSE({1,2}, Timeseries[code], Timeseries[source_field]), 2, FALSE) &amp;
            "','" &amp; StartDate &amp; "','" &amp; EndDate &amp; "', D, NONE, NONE,2))"
        )
        ),
        IF(
        VLOOKUP(ASL$1, CHOOSE({1,2}, Timeseries[code], Timeseries[source]), 2, FALSE)="Bloomberg",
        BDH(
            VLOOKUP(ASL$1, CHOOSE({1,2}, Timeseries[code],Timeseries[source_ticker]), 2, FALSE),
            VLOOKUP(ASL$1, CHOOSE({1,2}, Timeseries[code],Timeseries[source_field]), 2, FALSE),
            StartDate, EndDate, "SORT","FALSE", "DTS","FALSE", "DAYS","C", "FILL","B"
        ),
        IF(
        VLOOKUP(ASL$1, CHOOSE({1,2}, Timeseries[code], Timeseries[source]), 2, FALSE)="Infomax",
        _xll.IMDH(VLOOKUP(ASL$1,CHOOSE({1,2},Timeseries[code],Timeseries[asset_class]),2,FALSE),
        VLOOKUP(ASL$1,CHOOSE({1,2},Timeseries[code],Timeseries[source_ticker]),2,FALSE),
        VLOOKUP(ASL$1,CHOOSE({1,2},Timeseries[code],Timeseries[source_field]),2,FALSE),
        StartDate+2,EndDate+2,9999,
        "Per=일,sort=A,real=false,Bizday=12,Quote=종가,ROUND=9,Pos=20,Orient=V,Title="&amp;VLOOKUP(ASL$1,CHOOSE({1,2},Timeseries[code],Timeseries[name]),2,FALSE)&amp;",DtFmt=1,TmFmt=1,unit=true"),
        NA()
        )
        )
    )
    )
)</f>
        <v>#Calc</v>
      </c>
      <c r="ASM2" s="5" t="str" cm="1">
        <f t="array" aca="1" ref="ASM2" ca="1">IF(
    ASM$1="", NA(),
    IF(
    ASM$1="Date",
    DateRange(StartDate, EndDate),
    IF(
        VLOOKUP(ASM$1, CHOOSE({1,2}, Timeseries[code], Timeseries[source]), 2, FALSE)="FactSet",
        IF(
        VLOOKUP(ASM$1, CHOOSE({1,2}, Timeseries[code], Timeseries[source_field]), 2, FALSE)="FDS_ECON_DATA",
        _xll.FDSC("", "", "PSETCAL(SEVENDAY);FDS_ECON_DATA('" &amp;
            VLOOKUP(ASM$1, CHOOSE({1,2}, Timeseries[code], Timeseries[source_ticker]), 2, FALSE) &amp;
            "'," &amp; StartDate &amp; "," &amp; EndDate &amp; ", D, NONE, NONE)"
        ),
        _xll.FDSC("", "", "PSETCAL(SEVENDAY);NO_REPEAT_F(SPEC_ID_DATA('" &amp;
            VLOOKUP(ASM$1, CHOOSE({1,2}, Timeseries[code], Timeseries[source_ticker]), 2, FALSE) &amp;
            ":" &amp; VLOOKUP(ASM$1, CHOOSE({1,2}, Timeseries[code], Timeseries[source_field]), 2, FALSE) &amp;
            "','" &amp; StartDate &amp; "','" &amp; EndDate &amp; "', D, NONE, NONE,2))"
        )
        ),
        IF(
        VLOOKUP(ASM$1, CHOOSE({1,2}, Timeseries[code], Timeseries[source]), 2, FALSE)="Bloomberg",
        BDH(
            VLOOKUP(ASM$1, CHOOSE({1,2}, Timeseries[code],Timeseries[source_ticker]), 2, FALSE),
            VLOOKUP(ASM$1, CHOOSE({1,2}, Timeseries[code],Timeseries[source_field]), 2, FALSE),
            StartDate, EndDate, "SORT","FALSE", "DTS","FALSE", "DAYS","C", "FILL","B"
        ),
        IF(
        VLOOKUP(ASM$1, CHOOSE({1,2}, Timeseries[code], Timeseries[source]), 2, FALSE)="Infomax",
        _xll.IMDH(VLOOKUP(ASM$1,CHOOSE({1,2},Timeseries[code],Timeseries[asset_class]),2,FALSE),
        VLOOKUP(ASM$1,CHOOSE({1,2},Timeseries[code],Timeseries[source_ticker]),2,FALSE),
        VLOOKUP(ASM$1,CHOOSE({1,2},Timeseries[code],Timeseries[source_field]),2,FALSE),
        StartDate+2,EndDate+2,9999,
        "Per=일,sort=A,real=false,Bizday=12,Quote=종가,ROUND=9,Pos=20,Orient=V,Title="&amp;VLOOKUP(ASM$1,CHOOSE({1,2},Timeseries[code],Timeseries[name]),2,FALSE)&amp;",DtFmt=1,TmFmt=1,unit=true"),
        NA()
        )
        )
    )
    )
)</f>
        <v>#Calc</v>
      </c>
      <c r="ASN2" s="5" t="str" cm="1">
        <f t="array" aca="1" ref="ASN2" ca="1">IF(
    ASN$1="", NA(),
    IF(
    ASN$1="Date",
    DateRange(StartDate, EndDate),
    IF(
        VLOOKUP(ASN$1, CHOOSE({1,2}, Timeseries[code], Timeseries[source]), 2, FALSE)="FactSet",
        IF(
        VLOOKUP(ASN$1, CHOOSE({1,2}, Timeseries[code], Timeseries[source_field]), 2, FALSE)="FDS_ECON_DATA",
        _xll.FDSC("", "", "PSETCAL(SEVENDAY);FDS_ECON_DATA('" &amp;
            VLOOKUP(ASN$1, CHOOSE({1,2}, Timeseries[code], Timeseries[source_ticker]), 2, FALSE) &amp;
            "'," &amp; StartDate &amp; "," &amp; EndDate &amp; ", D, NONE, NONE)"
        ),
        _xll.FDSC("", "", "PSETCAL(SEVENDAY);NO_REPEAT_F(SPEC_ID_DATA('" &amp;
            VLOOKUP(ASN$1, CHOOSE({1,2}, Timeseries[code], Timeseries[source_ticker]), 2, FALSE) &amp;
            ":" &amp; VLOOKUP(ASN$1, CHOOSE({1,2}, Timeseries[code], Timeseries[source_field]), 2, FALSE) &amp;
            "','" &amp; StartDate &amp; "','" &amp; EndDate &amp; "', D, NONE, NONE,2))"
        )
        ),
        IF(
        VLOOKUP(ASN$1, CHOOSE({1,2}, Timeseries[code], Timeseries[source]), 2, FALSE)="Bloomberg",
        BDH(
            VLOOKUP(ASN$1, CHOOSE({1,2}, Timeseries[code],Timeseries[source_ticker]), 2, FALSE),
            VLOOKUP(ASN$1, CHOOSE({1,2}, Timeseries[code],Timeseries[source_field]), 2, FALSE),
            StartDate, EndDate, "SORT","FALSE", "DTS","FALSE", "DAYS","C", "FILL","B"
        ),
        IF(
        VLOOKUP(ASN$1, CHOOSE({1,2}, Timeseries[code], Timeseries[source]), 2, FALSE)="Infomax",
        _xll.IMDH(VLOOKUP(ASN$1,CHOOSE({1,2},Timeseries[code],Timeseries[asset_class]),2,FALSE),
        VLOOKUP(ASN$1,CHOOSE({1,2},Timeseries[code],Timeseries[source_ticker]),2,FALSE),
        VLOOKUP(ASN$1,CHOOSE({1,2},Timeseries[code],Timeseries[source_field]),2,FALSE),
        StartDate+2,EndDate+2,9999,
        "Per=일,sort=A,real=false,Bizday=12,Quote=종가,ROUND=9,Pos=20,Orient=V,Title="&amp;VLOOKUP(ASN$1,CHOOSE({1,2},Timeseries[code],Timeseries[name]),2,FALSE)&amp;",DtFmt=1,TmFmt=1,unit=true"),
        NA()
        )
        )
    )
    )
)</f>
        <v>#Calc</v>
      </c>
      <c r="ASO2" s="5" t="str" cm="1">
        <f t="array" aca="1" ref="ASO2" ca="1">IF(
    ASO$1="", NA(),
    IF(
    ASO$1="Date",
    DateRange(StartDate, EndDate),
    IF(
        VLOOKUP(ASO$1, CHOOSE({1,2}, Timeseries[code], Timeseries[source]), 2, FALSE)="FactSet",
        IF(
        VLOOKUP(ASO$1, CHOOSE({1,2}, Timeseries[code], Timeseries[source_field]), 2, FALSE)="FDS_ECON_DATA",
        _xll.FDSC("", "", "PSETCAL(SEVENDAY);FDS_ECON_DATA('" &amp;
            VLOOKUP(ASO$1, CHOOSE({1,2}, Timeseries[code], Timeseries[source_ticker]), 2, FALSE) &amp;
            "'," &amp; StartDate &amp; "," &amp; EndDate &amp; ", D, NONE, NONE)"
        ),
        _xll.FDSC("", "", "PSETCAL(SEVENDAY);NO_REPEAT_F(SPEC_ID_DATA('" &amp;
            VLOOKUP(ASO$1, CHOOSE({1,2}, Timeseries[code], Timeseries[source_ticker]), 2, FALSE) &amp;
            ":" &amp; VLOOKUP(ASO$1, CHOOSE({1,2}, Timeseries[code], Timeseries[source_field]), 2, FALSE) &amp;
            "','" &amp; StartDate &amp; "','" &amp; EndDate &amp; "', D, NONE, NONE,2))"
        )
        ),
        IF(
        VLOOKUP(ASO$1, CHOOSE({1,2}, Timeseries[code], Timeseries[source]), 2, FALSE)="Bloomberg",
        BDH(
            VLOOKUP(ASO$1, CHOOSE({1,2}, Timeseries[code],Timeseries[source_ticker]), 2, FALSE),
            VLOOKUP(ASO$1, CHOOSE({1,2}, Timeseries[code],Timeseries[source_field]), 2, FALSE),
            StartDate, EndDate, "SORT","FALSE", "DTS","FALSE", "DAYS","C", "FILL","B"
        ),
        IF(
        VLOOKUP(ASO$1, CHOOSE({1,2}, Timeseries[code], Timeseries[source]), 2, FALSE)="Infomax",
        _xll.IMDH(VLOOKUP(ASO$1,CHOOSE({1,2},Timeseries[code],Timeseries[asset_class]),2,FALSE),
        VLOOKUP(ASO$1,CHOOSE({1,2},Timeseries[code],Timeseries[source_ticker]),2,FALSE),
        VLOOKUP(ASO$1,CHOOSE({1,2},Timeseries[code],Timeseries[source_field]),2,FALSE),
        StartDate+2,EndDate+2,9999,
        "Per=일,sort=A,real=false,Bizday=12,Quote=종가,ROUND=9,Pos=20,Orient=V,Title="&amp;VLOOKUP(ASO$1,CHOOSE({1,2},Timeseries[code],Timeseries[name]),2,FALSE)&amp;",DtFmt=1,TmFmt=1,unit=true"),
        NA()
        )
        )
    )
    )
)</f>
        <v>#Calc</v>
      </c>
      <c r="ASP2" s="5" t="str" cm="1">
        <f t="array" aca="1" ref="ASP2" ca="1">IF(
    ASP$1="", NA(),
    IF(
    ASP$1="Date",
    DateRange(StartDate, EndDate),
    IF(
        VLOOKUP(ASP$1, CHOOSE({1,2}, Timeseries[code], Timeseries[source]), 2, FALSE)="FactSet",
        IF(
        VLOOKUP(ASP$1, CHOOSE({1,2}, Timeseries[code], Timeseries[source_field]), 2, FALSE)="FDS_ECON_DATA",
        _xll.FDSC("", "", "PSETCAL(SEVENDAY);FDS_ECON_DATA('" &amp;
            VLOOKUP(ASP$1, CHOOSE({1,2}, Timeseries[code], Timeseries[source_ticker]), 2, FALSE) &amp;
            "'," &amp; StartDate &amp; "," &amp; EndDate &amp; ", D, NONE, NONE)"
        ),
        _xll.FDSC("", "", "PSETCAL(SEVENDAY);NO_REPEAT_F(SPEC_ID_DATA('" &amp;
            VLOOKUP(ASP$1, CHOOSE({1,2}, Timeseries[code], Timeseries[source_ticker]), 2, FALSE) &amp;
            ":" &amp; VLOOKUP(ASP$1, CHOOSE({1,2}, Timeseries[code], Timeseries[source_field]), 2, FALSE) &amp;
            "','" &amp; StartDate &amp; "','" &amp; EndDate &amp; "', D, NONE, NONE,2))"
        )
        ),
        IF(
        VLOOKUP(ASP$1, CHOOSE({1,2}, Timeseries[code], Timeseries[source]), 2, FALSE)="Bloomberg",
        BDH(
            VLOOKUP(ASP$1, CHOOSE({1,2}, Timeseries[code],Timeseries[source_ticker]), 2, FALSE),
            VLOOKUP(ASP$1, CHOOSE({1,2}, Timeseries[code],Timeseries[source_field]), 2, FALSE),
            StartDate, EndDate, "SORT","FALSE", "DTS","FALSE", "DAYS","C", "FILL","B"
        ),
        IF(
        VLOOKUP(ASP$1, CHOOSE({1,2}, Timeseries[code], Timeseries[source]), 2, FALSE)="Infomax",
        _xll.IMDH(VLOOKUP(ASP$1,CHOOSE({1,2},Timeseries[code],Timeseries[asset_class]),2,FALSE),
        VLOOKUP(ASP$1,CHOOSE({1,2},Timeseries[code],Timeseries[source_ticker]),2,FALSE),
        VLOOKUP(ASP$1,CHOOSE({1,2},Timeseries[code],Timeseries[source_field]),2,FALSE),
        StartDate+2,EndDate+2,9999,
        "Per=일,sort=A,real=false,Bizday=12,Quote=종가,ROUND=9,Pos=20,Orient=V,Title="&amp;VLOOKUP(ASP$1,CHOOSE({1,2},Timeseries[code],Timeseries[name]),2,FALSE)&amp;",DtFmt=1,TmFmt=1,unit=true"),
        NA()
        )
        )
    )
    )
)</f>
        <v>#Calc</v>
      </c>
      <c r="ASQ2" s="5" t="str" cm="1">
        <f t="array" aca="1" ref="ASQ2" ca="1">IF(
    ASQ$1="", NA(),
    IF(
    ASQ$1="Date",
    DateRange(StartDate, EndDate),
    IF(
        VLOOKUP(ASQ$1, CHOOSE({1,2}, Timeseries[code], Timeseries[source]), 2, FALSE)="FactSet",
        IF(
        VLOOKUP(ASQ$1, CHOOSE({1,2}, Timeseries[code], Timeseries[source_field]), 2, FALSE)="FDS_ECON_DATA",
        _xll.FDSC("", "", "PSETCAL(SEVENDAY);FDS_ECON_DATA('" &amp;
            VLOOKUP(ASQ$1, CHOOSE({1,2}, Timeseries[code], Timeseries[source_ticker]), 2, FALSE) &amp;
            "'," &amp; StartDate &amp; "," &amp; EndDate &amp; ", D, NONE, NONE)"
        ),
        _xll.FDSC("", "", "PSETCAL(SEVENDAY);NO_REPEAT_F(SPEC_ID_DATA('" &amp;
            VLOOKUP(ASQ$1, CHOOSE({1,2}, Timeseries[code], Timeseries[source_ticker]), 2, FALSE) &amp;
            ":" &amp; VLOOKUP(ASQ$1, CHOOSE({1,2}, Timeseries[code], Timeseries[source_field]), 2, FALSE) &amp;
            "','" &amp; StartDate &amp; "','" &amp; EndDate &amp; "', D, NONE, NONE,2))"
        )
        ),
        IF(
        VLOOKUP(ASQ$1, CHOOSE({1,2}, Timeseries[code], Timeseries[source]), 2, FALSE)="Bloomberg",
        BDH(
            VLOOKUP(ASQ$1, CHOOSE({1,2}, Timeseries[code],Timeseries[source_ticker]), 2, FALSE),
            VLOOKUP(ASQ$1, CHOOSE({1,2}, Timeseries[code],Timeseries[source_field]), 2, FALSE),
            StartDate, EndDate, "SORT","FALSE", "DTS","FALSE", "DAYS","C", "FILL","B"
        ),
        IF(
        VLOOKUP(ASQ$1, CHOOSE({1,2}, Timeseries[code], Timeseries[source]), 2, FALSE)="Infomax",
        _xll.IMDH(VLOOKUP(ASQ$1,CHOOSE({1,2},Timeseries[code],Timeseries[asset_class]),2,FALSE),
        VLOOKUP(ASQ$1,CHOOSE({1,2},Timeseries[code],Timeseries[source_ticker]),2,FALSE),
        VLOOKUP(ASQ$1,CHOOSE({1,2},Timeseries[code],Timeseries[source_field]),2,FALSE),
        StartDate+2,EndDate+2,9999,
        "Per=일,sort=A,real=false,Bizday=12,Quote=종가,ROUND=9,Pos=20,Orient=V,Title="&amp;VLOOKUP(ASQ$1,CHOOSE({1,2},Timeseries[code],Timeseries[name]),2,FALSE)&amp;",DtFmt=1,TmFmt=1,unit=true"),
        NA()
        )
        )
    )
    )
)</f>
        <v>#Calc</v>
      </c>
      <c r="ASR2" s="5" t="str" cm="1">
        <f t="array" aca="1" ref="ASR2" ca="1">IF(
    ASR$1="", NA(),
    IF(
    ASR$1="Date",
    DateRange(StartDate, EndDate),
    IF(
        VLOOKUP(ASR$1, CHOOSE({1,2}, Timeseries[code], Timeseries[source]), 2, FALSE)="FactSet",
        IF(
        VLOOKUP(ASR$1, CHOOSE({1,2}, Timeseries[code], Timeseries[source_field]), 2, FALSE)="FDS_ECON_DATA",
        _xll.FDSC("", "", "PSETCAL(SEVENDAY);FDS_ECON_DATA('" &amp;
            VLOOKUP(ASR$1, CHOOSE({1,2}, Timeseries[code], Timeseries[source_ticker]), 2, FALSE) &amp;
            "'," &amp; StartDate &amp; "," &amp; EndDate &amp; ", D, NONE, NONE)"
        ),
        _xll.FDSC("", "", "PSETCAL(SEVENDAY);NO_REPEAT_F(SPEC_ID_DATA('" &amp;
            VLOOKUP(ASR$1, CHOOSE({1,2}, Timeseries[code], Timeseries[source_ticker]), 2, FALSE) &amp;
            ":" &amp; VLOOKUP(ASR$1, CHOOSE({1,2}, Timeseries[code], Timeseries[source_field]), 2, FALSE) &amp;
            "','" &amp; StartDate &amp; "','" &amp; EndDate &amp; "', D, NONE, NONE,2))"
        )
        ),
        IF(
        VLOOKUP(ASR$1, CHOOSE({1,2}, Timeseries[code], Timeseries[source]), 2, FALSE)="Bloomberg",
        BDH(
            VLOOKUP(ASR$1, CHOOSE({1,2}, Timeseries[code],Timeseries[source_ticker]), 2, FALSE),
            VLOOKUP(ASR$1, CHOOSE({1,2}, Timeseries[code],Timeseries[source_field]), 2, FALSE),
            StartDate, EndDate, "SORT","FALSE", "DTS","FALSE", "DAYS","C", "FILL","B"
        ),
        IF(
        VLOOKUP(ASR$1, CHOOSE({1,2}, Timeseries[code], Timeseries[source]), 2, FALSE)="Infomax",
        _xll.IMDH(VLOOKUP(ASR$1,CHOOSE({1,2},Timeseries[code],Timeseries[asset_class]),2,FALSE),
        VLOOKUP(ASR$1,CHOOSE({1,2},Timeseries[code],Timeseries[source_ticker]),2,FALSE),
        VLOOKUP(ASR$1,CHOOSE({1,2},Timeseries[code],Timeseries[source_field]),2,FALSE),
        StartDate+2,EndDate+2,9999,
        "Per=일,sort=A,real=false,Bizday=12,Quote=종가,ROUND=9,Pos=20,Orient=V,Title="&amp;VLOOKUP(ASR$1,CHOOSE({1,2},Timeseries[code],Timeseries[name]),2,FALSE)&amp;",DtFmt=1,TmFmt=1,unit=true"),
        NA()
        )
        )
    )
    )
)</f>
        <v>#Calc</v>
      </c>
      <c r="ASS2" s="5" t="str" cm="1">
        <f t="array" aca="1" ref="ASS2" ca="1">IF(
    ASS$1="", NA(),
    IF(
    ASS$1="Date",
    DateRange(StartDate, EndDate),
    IF(
        VLOOKUP(ASS$1, CHOOSE({1,2}, Timeseries[code], Timeseries[source]), 2, FALSE)="FactSet",
        IF(
        VLOOKUP(ASS$1, CHOOSE({1,2}, Timeseries[code], Timeseries[source_field]), 2, FALSE)="FDS_ECON_DATA",
        _xll.FDSC("", "", "PSETCAL(SEVENDAY);FDS_ECON_DATA('" &amp;
            VLOOKUP(ASS$1, CHOOSE({1,2}, Timeseries[code], Timeseries[source_ticker]), 2, FALSE) &amp;
            "'," &amp; StartDate &amp; "," &amp; EndDate &amp; ", D, NONE, NONE)"
        ),
        _xll.FDSC("", "", "PSETCAL(SEVENDAY);NO_REPEAT_F(SPEC_ID_DATA('" &amp;
            VLOOKUP(ASS$1, CHOOSE({1,2}, Timeseries[code], Timeseries[source_ticker]), 2, FALSE) &amp;
            ":" &amp; VLOOKUP(ASS$1, CHOOSE({1,2}, Timeseries[code], Timeseries[source_field]), 2, FALSE) &amp;
            "','" &amp; StartDate &amp; "','" &amp; EndDate &amp; "', D, NONE, NONE,2))"
        )
        ),
        IF(
        VLOOKUP(ASS$1, CHOOSE({1,2}, Timeseries[code], Timeseries[source]), 2, FALSE)="Bloomberg",
        BDH(
            VLOOKUP(ASS$1, CHOOSE({1,2}, Timeseries[code],Timeseries[source_ticker]), 2, FALSE),
            VLOOKUP(ASS$1, CHOOSE({1,2}, Timeseries[code],Timeseries[source_field]), 2, FALSE),
            StartDate, EndDate, "SORT","FALSE", "DTS","FALSE", "DAYS","C", "FILL","B"
        ),
        IF(
        VLOOKUP(ASS$1, CHOOSE({1,2}, Timeseries[code], Timeseries[source]), 2, FALSE)="Infomax",
        _xll.IMDH(VLOOKUP(ASS$1,CHOOSE({1,2},Timeseries[code],Timeseries[asset_class]),2,FALSE),
        VLOOKUP(ASS$1,CHOOSE({1,2},Timeseries[code],Timeseries[source_ticker]),2,FALSE),
        VLOOKUP(ASS$1,CHOOSE({1,2},Timeseries[code],Timeseries[source_field]),2,FALSE),
        StartDate+2,EndDate+2,9999,
        "Per=일,sort=A,real=false,Bizday=12,Quote=종가,ROUND=9,Pos=20,Orient=V,Title="&amp;VLOOKUP(ASS$1,CHOOSE({1,2},Timeseries[code],Timeseries[name]),2,FALSE)&amp;",DtFmt=1,TmFmt=1,unit=true"),
        NA()
        )
        )
    )
    )
)</f>
        <v>#Calc</v>
      </c>
      <c r="AST2" s="5" t="str" cm="1">
        <f t="array" aca="1" ref="AST2" ca="1">IF(
    AST$1="", NA(),
    IF(
    AST$1="Date",
    DateRange(StartDate, EndDate),
    IF(
        VLOOKUP(AST$1, CHOOSE({1,2}, Timeseries[code], Timeseries[source]), 2, FALSE)="FactSet",
        IF(
        VLOOKUP(AST$1, CHOOSE({1,2}, Timeseries[code], Timeseries[source_field]), 2, FALSE)="FDS_ECON_DATA",
        _xll.FDSC("", "", "PSETCAL(SEVENDAY);FDS_ECON_DATA('" &amp;
            VLOOKUP(AST$1, CHOOSE({1,2}, Timeseries[code], Timeseries[source_ticker]), 2, FALSE) &amp;
            "'," &amp; StartDate &amp; "," &amp; EndDate &amp; ", D, NONE, NONE)"
        ),
        _xll.FDSC("", "", "PSETCAL(SEVENDAY);NO_REPEAT_F(SPEC_ID_DATA('" &amp;
            VLOOKUP(AST$1, CHOOSE({1,2}, Timeseries[code], Timeseries[source_ticker]), 2, FALSE) &amp;
            ":" &amp; VLOOKUP(AST$1, CHOOSE({1,2}, Timeseries[code], Timeseries[source_field]), 2, FALSE) &amp;
            "','" &amp; StartDate &amp; "','" &amp; EndDate &amp; "', D, NONE, NONE,2))"
        )
        ),
        IF(
        VLOOKUP(AST$1, CHOOSE({1,2}, Timeseries[code], Timeseries[source]), 2, FALSE)="Bloomberg",
        BDH(
            VLOOKUP(AST$1, CHOOSE({1,2}, Timeseries[code],Timeseries[source_ticker]), 2, FALSE),
            VLOOKUP(AST$1, CHOOSE({1,2}, Timeseries[code],Timeseries[source_field]), 2, FALSE),
            StartDate, EndDate, "SORT","FALSE", "DTS","FALSE", "DAYS","C", "FILL","B"
        ),
        IF(
        VLOOKUP(AST$1, CHOOSE({1,2}, Timeseries[code], Timeseries[source]), 2, FALSE)="Infomax",
        _xll.IMDH(VLOOKUP(AST$1,CHOOSE({1,2},Timeseries[code],Timeseries[asset_class]),2,FALSE),
        VLOOKUP(AST$1,CHOOSE({1,2},Timeseries[code],Timeseries[source_ticker]),2,FALSE),
        VLOOKUP(AST$1,CHOOSE({1,2},Timeseries[code],Timeseries[source_field]),2,FALSE),
        StartDate+2,EndDate+2,9999,
        "Per=일,sort=A,real=false,Bizday=12,Quote=종가,ROUND=9,Pos=20,Orient=V,Title="&amp;VLOOKUP(AST$1,CHOOSE({1,2},Timeseries[code],Timeseries[name]),2,FALSE)&amp;",DtFmt=1,TmFmt=1,unit=true"),
        NA()
        )
        )
    )
    )
)</f>
        <v>#Calc</v>
      </c>
      <c r="ASU2" s="5" t="str" cm="1">
        <f t="array" aca="1" ref="ASU2" ca="1">IF(
    ASU$1="", NA(),
    IF(
    ASU$1="Date",
    DateRange(StartDate, EndDate),
    IF(
        VLOOKUP(ASU$1, CHOOSE({1,2}, Timeseries[code], Timeseries[source]), 2, FALSE)="FactSet",
        IF(
        VLOOKUP(ASU$1, CHOOSE({1,2}, Timeseries[code], Timeseries[source_field]), 2, FALSE)="FDS_ECON_DATA",
        _xll.FDSC("", "", "PSETCAL(SEVENDAY);FDS_ECON_DATA('" &amp;
            VLOOKUP(ASU$1, CHOOSE({1,2}, Timeseries[code], Timeseries[source_ticker]), 2, FALSE) &amp;
            "'," &amp; StartDate &amp; "," &amp; EndDate &amp; ", D, NONE, NONE)"
        ),
        _xll.FDSC("", "", "PSETCAL(SEVENDAY);NO_REPEAT_F(SPEC_ID_DATA('" &amp;
            VLOOKUP(ASU$1, CHOOSE({1,2}, Timeseries[code], Timeseries[source_ticker]), 2, FALSE) &amp;
            ":" &amp; VLOOKUP(ASU$1, CHOOSE({1,2}, Timeseries[code], Timeseries[source_field]), 2, FALSE) &amp;
            "','" &amp; StartDate &amp; "','" &amp; EndDate &amp; "', D, NONE, NONE,2))"
        )
        ),
        IF(
        VLOOKUP(ASU$1, CHOOSE({1,2}, Timeseries[code], Timeseries[source]), 2, FALSE)="Bloomberg",
        BDH(
            VLOOKUP(ASU$1, CHOOSE({1,2}, Timeseries[code],Timeseries[source_ticker]), 2, FALSE),
            VLOOKUP(ASU$1, CHOOSE({1,2}, Timeseries[code],Timeseries[source_field]), 2, FALSE),
            StartDate, EndDate, "SORT","FALSE", "DTS","FALSE", "DAYS","C", "FILL","B"
        ),
        IF(
        VLOOKUP(ASU$1, CHOOSE({1,2}, Timeseries[code], Timeseries[source]), 2, FALSE)="Infomax",
        _xll.IMDH(VLOOKUP(ASU$1,CHOOSE({1,2},Timeseries[code],Timeseries[asset_class]),2,FALSE),
        VLOOKUP(ASU$1,CHOOSE({1,2},Timeseries[code],Timeseries[source_ticker]),2,FALSE),
        VLOOKUP(ASU$1,CHOOSE({1,2},Timeseries[code],Timeseries[source_field]),2,FALSE),
        StartDate+2,EndDate+2,9999,
        "Per=일,sort=A,real=false,Bizday=12,Quote=종가,ROUND=9,Pos=20,Orient=V,Title="&amp;VLOOKUP(ASU$1,CHOOSE({1,2},Timeseries[code],Timeseries[name]),2,FALSE)&amp;",DtFmt=1,TmFmt=1,unit=true"),
        NA()
        )
        )
    )
    )
)</f>
        <v>#Calc</v>
      </c>
      <c r="ASV2" s="5" t="str" cm="1">
        <f t="array" aca="1" ref="ASV2" ca="1">IF(
    ASV$1="", NA(),
    IF(
    ASV$1="Date",
    DateRange(StartDate, EndDate),
    IF(
        VLOOKUP(ASV$1, CHOOSE({1,2}, Timeseries[code], Timeseries[source]), 2, FALSE)="FactSet",
        IF(
        VLOOKUP(ASV$1, CHOOSE({1,2}, Timeseries[code], Timeseries[source_field]), 2, FALSE)="FDS_ECON_DATA",
        _xll.FDSC("", "", "PSETCAL(SEVENDAY);FDS_ECON_DATA('" &amp;
            VLOOKUP(ASV$1, CHOOSE({1,2}, Timeseries[code], Timeseries[source_ticker]), 2, FALSE) &amp;
            "'," &amp; StartDate &amp; "," &amp; EndDate &amp; ", D, NONE, NONE)"
        ),
        _xll.FDSC("", "", "PSETCAL(SEVENDAY);NO_REPEAT_F(SPEC_ID_DATA('" &amp;
            VLOOKUP(ASV$1, CHOOSE({1,2}, Timeseries[code], Timeseries[source_ticker]), 2, FALSE) &amp;
            ":" &amp; VLOOKUP(ASV$1, CHOOSE({1,2}, Timeseries[code], Timeseries[source_field]), 2, FALSE) &amp;
            "','" &amp; StartDate &amp; "','" &amp; EndDate &amp; "', D, NONE, NONE,2))"
        )
        ),
        IF(
        VLOOKUP(ASV$1, CHOOSE({1,2}, Timeseries[code], Timeseries[source]), 2, FALSE)="Bloomberg",
        BDH(
            VLOOKUP(ASV$1, CHOOSE({1,2}, Timeseries[code],Timeseries[source_ticker]), 2, FALSE),
            VLOOKUP(ASV$1, CHOOSE({1,2}, Timeseries[code],Timeseries[source_field]), 2, FALSE),
            StartDate, EndDate, "SORT","FALSE", "DTS","FALSE", "DAYS","C", "FILL","B"
        ),
        IF(
        VLOOKUP(ASV$1, CHOOSE({1,2}, Timeseries[code], Timeseries[source]), 2, FALSE)="Infomax",
        _xll.IMDH(VLOOKUP(ASV$1,CHOOSE({1,2},Timeseries[code],Timeseries[asset_class]),2,FALSE),
        VLOOKUP(ASV$1,CHOOSE({1,2},Timeseries[code],Timeseries[source_ticker]),2,FALSE),
        VLOOKUP(ASV$1,CHOOSE({1,2},Timeseries[code],Timeseries[source_field]),2,FALSE),
        StartDate+2,EndDate+2,9999,
        "Per=일,sort=A,real=false,Bizday=12,Quote=종가,ROUND=9,Pos=20,Orient=V,Title="&amp;VLOOKUP(ASV$1,CHOOSE({1,2},Timeseries[code],Timeseries[name]),2,FALSE)&amp;",DtFmt=1,TmFmt=1,unit=true"),
        NA()
        )
        )
    )
    )
)</f>
        <v>#Calc</v>
      </c>
      <c r="ASW2" s="5" t="str" cm="1">
        <f t="array" aca="1" ref="ASW2" ca="1">IF(
    ASW$1="", NA(),
    IF(
    ASW$1="Date",
    DateRange(StartDate, EndDate),
    IF(
        VLOOKUP(ASW$1, CHOOSE({1,2}, Timeseries[code], Timeseries[source]), 2, FALSE)="FactSet",
        IF(
        VLOOKUP(ASW$1, CHOOSE({1,2}, Timeseries[code], Timeseries[source_field]), 2, FALSE)="FDS_ECON_DATA",
        _xll.FDSC("", "", "PSETCAL(SEVENDAY);FDS_ECON_DATA('" &amp;
            VLOOKUP(ASW$1, CHOOSE({1,2}, Timeseries[code], Timeseries[source_ticker]), 2, FALSE) &amp;
            "'," &amp; StartDate &amp; "," &amp; EndDate &amp; ", D, NONE, NONE)"
        ),
        _xll.FDSC("", "", "PSETCAL(SEVENDAY);NO_REPEAT_F(SPEC_ID_DATA('" &amp;
            VLOOKUP(ASW$1, CHOOSE({1,2}, Timeseries[code], Timeseries[source_ticker]), 2, FALSE) &amp;
            ":" &amp; VLOOKUP(ASW$1, CHOOSE({1,2}, Timeseries[code], Timeseries[source_field]), 2, FALSE) &amp;
            "','" &amp; StartDate &amp; "','" &amp; EndDate &amp; "', D, NONE, NONE,2))"
        )
        ),
        IF(
        VLOOKUP(ASW$1, CHOOSE({1,2}, Timeseries[code], Timeseries[source]), 2, FALSE)="Bloomberg",
        BDH(
            VLOOKUP(ASW$1, CHOOSE({1,2}, Timeseries[code],Timeseries[source_ticker]), 2, FALSE),
            VLOOKUP(ASW$1, CHOOSE({1,2}, Timeseries[code],Timeseries[source_field]), 2, FALSE),
            StartDate, EndDate, "SORT","FALSE", "DTS","FALSE", "DAYS","C", "FILL","B"
        ),
        IF(
        VLOOKUP(ASW$1, CHOOSE({1,2}, Timeseries[code], Timeseries[source]), 2, FALSE)="Infomax",
        _xll.IMDH(VLOOKUP(ASW$1,CHOOSE({1,2},Timeseries[code],Timeseries[asset_class]),2,FALSE),
        VLOOKUP(ASW$1,CHOOSE({1,2},Timeseries[code],Timeseries[source_ticker]),2,FALSE),
        VLOOKUP(ASW$1,CHOOSE({1,2},Timeseries[code],Timeseries[source_field]),2,FALSE),
        StartDate+2,EndDate+2,9999,
        "Per=일,sort=A,real=false,Bizday=12,Quote=종가,ROUND=9,Pos=20,Orient=V,Title="&amp;VLOOKUP(ASW$1,CHOOSE({1,2},Timeseries[code],Timeseries[name]),2,FALSE)&amp;",DtFmt=1,TmFmt=1,unit=true"),
        NA()
        )
        )
    )
    )
)</f>
        <v>#Calc</v>
      </c>
      <c r="ASX2" s="5" t="str" cm="1">
        <f t="array" aca="1" ref="ASX2" ca="1">IF(
    ASX$1="", NA(),
    IF(
    ASX$1="Date",
    DateRange(StartDate, EndDate),
    IF(
        VLOOKUP(ASX$1, CHOOSE({1,2}, Timeseries[code], Timeseries[source]), 2, FALSE)="FactSet",
        IF(
        VLOOKUP(ASX$1, CHOOSE({1,2}, Timeseries[code], Timeseries[source_field]), 2, FALSE)="FDS_ECON_DATA",
        _xll.FDSC("", "", "PSETCAL(SEVENDAY);FDS_ECON_DATA('" &amp;
            VLOOKUP(ASX$1, CHOOSE({1,2}, Timeseries[code], Timeseries[source_ticker]), 2, FALSE) &amp;
            "'," &amp; StartDate &amp; "," &amp; EndDate &amp; ", D, NONE, NONE)"
        ),
        _xll.FDSC("", "", "PSETCAL(SEVENDAY);NO_REPEAT_F(SPEC_ID_DATA('" &amp;
            VLOOKUP(ASX$1, CHOOSE({1,2}, Timeseries[code], Timeseries[source_ticker]), 2, FALSE) &amp;
            ":" &amp; VLOOKUP(ASX$1, CHOOSE({1,2}, Timeseries[code], Timeseries[source_field]), 2, FALSE) &amp;
            "','" &amp; StartDate &amp; "','" &amp; EndDate &amp; "', D, NONE, NONE,2))"
        )
        ),
        IF(
        VLOOKUP(ASX$1, CHOOSE({1,2}, Timeseries[code], Timeseries[source]), 2, FALSE)="Bloomberg",
        BDH(
            VLOOKUP(ASX$1, CHOOSE({1,2}, Timeseries[code],Timeseries[source_ticker]), 2, FALSE),
            VLOOKUP(ASX$1, CHOOSE({1,2}, Timeseries[code],Timeseries[source_field]), 2, FALSE),
            StartDate, EndDate, "SORT","FALSE", "DTS","FALSE", "DAYS","C", "FILL","B"
        ),
        IF(
        VLOOKUP(ASX$1, CHOOSE({1,2}, Timeseries[code], Timeseries[source]), 2, FALSE)="Infomax",
        _xll.IMDH(VLOOKUP(ASX$1,CHOOSE({1,2},Timeseries[code],Timeseries[asset_class]),2,FALSE),
        VLOOKUP(ASX$1,CHOOSE({1,2},Timeseries[code],Timeseries[source_ticker]),2,FALSE),
        VLOOKUP(ASX$1,CHOOSE({1,2},Timeseries[code],Timeseries[source_field]),2,FALSE),
        StartDate+2,EndDate+2,9999,
        "Per=일,sort=A,real=false,Bizday=12,Quote=종가,ROUND=9,Pos=20,Orient=V,Title="&amp;VLOOKUP(ASX$1,CHOOSE({1,2},Timeseries[code],Timeseries[name]),2,FALSE)&amp;",DtFmt=1,TmFmt=1,unit=true"),
        NA()
        )
        )
    )
    )
)</f>
        <v>#Calc</v>
      </c>
      <c r="ASY2" s="5" t="str" cm="1">
        <f t="array" aca="1" ref="ASY2" ca="1">IF(
    ASY$1="", NA(),
    IF(
    ASY$1="Date",
    DateRange(StartDate, EndDate),
    IF(
        VLOOKUP(ASY$1, CHOOSE({1,2}, Timeseries[code], Timeseries[source]), 2, FALSE)="FactSet",
        IF(
        VLOOKUP(ASY$1, CHOOSE({1,2}, Timeseries[code], Timeseries[source_field]), 2, FALSE)="FDS_ECON_DATA",
        _xll.FDSC("", "", "PSETCAL(SEVENDAY);FDS_ECON_DATA('" &amp;
            VLOOKUP(ASY$1, CHOOSE({1,2}, Timeseries[code], Timeseries[source_ticker]), 2, FALSE) &amp;
            "'," &amp; StartDate &amp; "," &amp; EndDate &amp; ", D, NONE, NONE)"
        ),
        _xll.FDSC("", "", "PSETCAL(SEVENDAY);NO_REPEAT_F(SPEC_ID_DATA('" &amp;
            VLOOKUP(ASY$1, CHOOSE({1,2}, Timeseries[code], Timeseries[source_ticker]), 2, FALSE) &amp;
            ":" &amp; VLOOKUP(ASY$1, CHOOSE({1,2}, Timeseries[code], Timeseries[source_field]), 2, FALSE) &amp;
            "','" &amp; StartDate &amp; "','" &amp; EndDate &amp; "', D, NONE, NONE,2))"
        )
        ),
        IF(
        VLOOKUP(ASY$1, CHOOSE({1,2}, Timeseries[code], Timeseries[source]), 2, FALSE)="Bloomberg",
        BDH(
            VLOOKUP(ASY$1, CHOOSE({1,2}, Timeseries[code],Timeseries[source_ticker]), 2, FALSE),
            VLOOKUP(ASY$1, CHOOSE({1,2}, Timeseries[code],Timeseries[source_field]), 2, FALSE),
            StartDate, EndDate, "SORT","FALSE", "DTS","FALSE", "DAYS","C", "FILL","B"
        ),
        IF(
        VLOOKUP(ASY$1, CHOOSE({1,2}, Timeseries[code], Timeseries[source]), 2, FALSE)="Infomax",
        _xll.IMDH(VLOOKUP(ASY$1,CHOOSE({1,2},Timeseries[code],Timeseries[asset_class]),2,FALSE),
        VLOOKUP(ASY$1,CHOOSE({1,2},Timeseries[code],Timeseries[source_ticker]),2,FALSE),
        VLOOKUP(ASY$1,CHOOSE({1,2},Timeseries[code],Timeseries[source_field]),2,FALSE),
        StartDate+2,EndDate+2,9999,
        "Per=일,sort=A,real=false,Bizday=12,Quote=종가,ROUND=9,Pos=20,Orient=V,Title="&amp;VLOOKUP(ASY$1,CHOOSE({1,2},Timeseries[code],Timeseries[name]),2,FALSE)&amp;",DtFmt=1,TmFmt=1,unit=true"),
        NA()
        )
        )
    )
    )
)</f>
        <v>#Calc</v>
      </c>
      <c r="ASZ2" s="5" t="str" cm="1">
        <f t="array" aca="1" ref="ASZ2" ca="1">IF(
    ASZ$1="", NA(),
    IF(
    ASZ$1="Date",
    DateRange(StartDate, EndDate),
    IF(
        VLOOKUP(ASZ$1, CHOOSE({1,2}, Timeseries[code], Timeseries[source]), 2, FALSE)="FactSet",
        IF(
        VLOOKUP(ASZ$1, CHOOSE({1,2}, Timeseries[code], Timeseries[source_field]), 2, FALSE)="FDS_ECON_DATA",
        _xll.FDSC("", "", "PSETCAL(SEVENDAY);FDS_ECON_DATA('" &amp;
            VLOOKUP(ASZ$1, CHOOSE({1,2}, Timeseries[code], Timeseries[source_ticker]), 2, FALSE) &amp;
            "'," &amp; StartDate &amp; "," &amp; EndDate &amp; ", D, NONE, NONE)"
        ),
        _xll.FDSC("", "", "PSETCAL(SEVENDAY);NO_REPEAT_F(SPEC_ID_DATA('" &amp;
            VLOOKUP(ASZ$1, CHOOSE({1,2}, Timeseries[code], Timeseries[source_ticker]), 2, FALSE) &amp;
            ":" &amp; VLOOKUP(ASZ$1, CHOOSE({1,2}, Timeseries[code], Timeseries[source_field]), 2, FALSE) &amp;
            "','" &amp; StartDate &amp; "','" &amp; EndDate &amp; "', D, NONE, NONE,2))"
        )
        ),
        IF(
        VLOOKUP(ASZ$1, CHOOSE({1,2}, Timeseries[code], Timeseries[source]), 2, FALSE)="Bloomberg",
        BDH(
            VLOOKUP(ASZ$1, CHOOSE({1,2}, Timeseries[code],Timeseries[source_ticker]), 2, FALSE),
            VLOOKUP(ASZ$1, CHOOSE({1,2}, Timeseries[code],Timeseries[source_field]), 2, FALSE),
            StartDate, EndDate, "SORT","FALSE", "DTS","FALSE", "DAYS","C", "FILL","B"
        ),
        IF(
        VLOOKUP(ASZ$1, CHOOSE({1,2}, Timeseries[code], Timeseries[source]), 2, FALSE)="Infomax",
        _xll.IMDH(VLOOKUP(ASZ$1,CHOOSE({1,2},Timeseries[code],Timeseries[asset_class]),2,FALSE),
        VLOOKUP(ASZ$1,CHOOSE({1,2},Timeseries[code],Timeseries[source_ticker]),2,FALSE),
        VLOOKUP(ASZ$1,CHOOSE({1,2},Timeseries[code],Timeseries[source_field]),2,FALSE),
        StartDate+2,EndDate+2,9999,
        "Per=일,sort=A,real=false,Bizday=12,Quote=종가,ROUND=9,Pos=20,Orient=V,Title="&amp;VLOOKUP(ASZ$1,CHOOSE({1,2},Timeseries[code],Timeseries[name]),2,FALSE)&amp;",DtFmt=1,TmFmt=1,unit=true"),
        NA()
        )
        )
    )
    )
)</f>
        <v>#Calc</v>
      </c>
      <c r="ATA2" s="5" t="str" cm="1">
        <f t="array" aca="1" ref="ATA2" ca="1">IF(
    ATA$1="", NA(),
    IF(
    ATA$1="Date",
    DateRange(StartDate, EndDate),
    IF(
        VLOOKUP(ATA$1, CHOOSE({1,2}, Timeseries[code], Timeseries[source]), 2, FALSE)="FactSet",
        IF(
        VLOOKUP(ATA$1, CHOOSE({1,2}, Timeseries[code], Timeseries[source_field]), 2, FALSE)="FDS_ECON_DATA",
        _xll.FDSC("", "", "PSETCAL(SEVENDAY);FDS_ECON_DATA('" &amp;
            VLOOKUP(ATA$1, CHOOSE({1,2}, Timeseries[code], Timeseries[source_ticker]), 2, FALSE) &amp;
            "'," &amp; StartDate &amp; "," &amp; EndDate &amp; ", D, NONE, NONE)"
        ),
        _xll.FDSC("", "", "PSETCAL(SEVENDAY);NO_REPEAT_F(SPEC_ID_DATA('" &amp;
            VLOOKUP(ATA$1, CHOOSE({1,2}, Timeseries[code], Timeseries[source_ticker]), 2, FALSE) &amp;
            ":" &amp; VLOOKUP(ATA$1, CHOOSE({1,2}, Timeseries[code], Timeseries[source_field]), 2, FALSE) &amp;
            "','" &amp; StartDate &amp; "','" &amp; EndDate &amp; "', D, NONE, NONE,2))"
        )
        ),
        IF(
        VLOOKUP(ATA$1, CHOOSE({1,2}, Timeseries[code], Timeseries[source]), 2, FALSE)="Bloomberg",
        BDH(
            VLOOKUP(ATA$1, CHOOSE({1,2}, Timeseries[code],Timeseries[source_ticker]), 2, FALSE),
            VLOOKUP(ATA$1, CHOOSE({1,2}, Timeseries[code],Timeseries[source_field]), 2, FALSE),
            StartDate, EndDate, "SORT","FALSE", "DTS","FALSE", "DAYS","C", "FILL","B"
        ),
        IF(
        VLOOKUP(ATA$1, CHOOSE({1,2}, Timeseries[code], Timeseries[source]), 2, FALSE)="Infomax",
        _xll.IMDH(VLOOKUP(ATA$1,CHOOSE({1,2},Timeseries[code],Timeseries[asset_class]),2,FALSE),
        VLOOKUP(ATA$1,CHOOSE({1,2},Timeseries[code],Timeseries[source_ticker]),2,FALSE),
        VLOOKUP(ATA$1,CHOOSE({1,2},Timeseries[code],Timeseries[source_field]),2,FALSE),
        StartDate+2,EndDate+2,9999,
        "Per=일,sort=A,real=false,Bizday=12,Quote=종가,ROUND=9,Pos=20,Orient=V,Title="&amp;VLOOKUP(ATA$1,CHOOSE({1,2},Timeseries[code],Timeseries[name]),2,FALSE)&amp;",DtFmt=1,TmFmt=1,unit=true"),
        NA()
        )
        )
    )
    )
)</f>
        <v>#Calc</v>
      </c>
      <c r="ATB2" s="5" t="str" cm="1">
        <f t="array" aca="1" ref="ATB2" ca="1">IF(
    ATB$1="", NA(),
    IF(
    ATB$1="Date",
    DateRange(StartDate, EndDate),
    IF(
        VLOOKUP(ATB$1, CHOOSE({1,2}, Timeseries[code], Timeseries[source]), 2, FALSE)="FactSet",
        IF(
        VLOOKUP(ATB$1, CHOOSE({1,2}, Timeseries[code], Timeseries[source_field]), 2, FALSE)="FDS_ECON_DATA",
        _xll.FDSC("", "", "PSETCAL(SEVENDAY);FDS_ECON_DATA('" &amp;
            VLOOKUP(ATB$1, CHOOSE({1,2}, Timeseries[code], Timeseries[source_ticker]), 2, FALSE) &amp;
            "'," &amp; StartDate &amp; "," &amp; EndDate &amp; ", D, NONE, NONE)"
        ),
        _xll.FDSC("", "", "PSETCAL(SEVENDAY);NO_REPEAT_F(SPEC_ID_DATA('" &amp;
            VLOOKUP(ATB$1, CHOOSE({1,2}, Timeseries[code], Timeseries[source_ticker]), 2, FALSE) &amp;
            ":" &amp; VLOOKUP(ATB$1, CHOOSE({1,2}, Timeseries[code], Timeseries[source_field]), 2, FALSE) &amp;
            "','" &amp; StartDate &amp; "','" &amp; EndDate &amp; "', D, NONE, NONE,2))"
        )
        ),
        IF(
        VLOOKUP(ATB$1, CHOOSE({1,2}, Timeseries[code], Timeseries[source]), 2, FALSE)="Bloomberg",
        BDH(
            VLOOKUP(ATB$1, CHOOSE({1,2}, Timeseries[code],Timeseries[source_ticker]), 2, FALSE),
            VLOOKUP(ATB$1, CHOOSE({1,2}, Timeseries[code],Timeseries[source_field]), 2, FALSE),
            StartDate, EndDate, "SORT","FALSE", "DTS","FALSE", "DAYS","C", "FILL","B"
        ),
        IF(
        VLOOKUP(ATB$1, CHOOSE({1,2}, Timeseries[code], Timeseries[source]), 2, FALSE)="Infomax",
        _xll.IMDH(VLOOKUP(ATB$1,CHOOSE({1,2},Timeseries[code],Timeseries[asset_class]),2,FALSE),
        VLOOKUP(ATB$1,CHOOSE({1,2},Timeseries[code],Timeseries[source_ticker]),2,FALSE),
        VLOOKUP(ATB$1,CHOOSE({1,2},Timeseries[code],Timeseries[source_field]),2,FALSE),
        StartDate+2,EndDate+2,9999,
        "Per=일,sort=A,real=false,Bizday=12,Quote=종가,ROUND=9,Pos=20,Orient=V,Title="&amp;VLOOKUP(ATB$1,CHOOSE({1,2},Timeseries[code],Timeseries[name]),2,FALSE)&amp;",DtFmt=1,TmFmt=1,unit=true"),
        NA()
        )
        )
    )
    )
)</f>
        <v>#Calc</v>
      </c>
      <c r="ATC2" s="5" t="str" cm="1">
        <f t="array" aca="1" ref="ATC2" ca="1">IF(
    ATC$1="", NA(),
    IF(
    ATC$1="Date",
    DateRange(StartDate, EndDate),
    IF(
        VLOOKUP(ATC$1, CHOOSE({1,2}, Timeseries[code], Timeseries[source]), 2, FALSE)="FactSet",
        IF(
        VLOOKUP(ATC$1, CHOOSE({1,2}, Timeseries[code], Timeseries[source_field]), 2, FALSE)="FDS_ECON_DATA",
        _xll.FDSC("", "", "PSETCAL(SEVENDAY);FDS_ECON_DATA('" &amp;
            VLOOKUP(ATC$1, CHOOSE({1,2}, Timeseries[code], Timeseries[source_ticker]), 2, FALSE) &amp;
            "'," &amp; StartDate &amp; "," &amp; EndDate &amp; ", D, NONE, NONE)"
        ),
        _xll.FDSC("", "", "PSETCAL(SEVENDAY);NO_REPEAT_F(SPEC_ID_DATA('" &amp;
            VLOOKUP(ATC$1, CHOOSE({1,2}, Timeseries[code], Timeseries[source_ticker]), 2, FALSE) &amp;
            ":" &amp; VLOOKUP(ATC$1, CHOOSE({1,2}, Timeseries[code], Timeseries[source_field]), 2, FALSE) &amp;
            "','" &amp; StartDate &amp; "','" &amp; EndDate &amp; "', D, NONE, NONE,2))"
        )
        ),
        IF(
        VLOOKUP(ATC$1, CHOOSE({1,2}, Timeseries[code], Timeseries[source]), 2, FALSE)="Bloomberg",
        BDH(
            VLOOKUP(ATC$1, CHOOSE({1,2}, Timeseries[code],Timeseries[source_ticker]), 2, FALSE),
            VLOOKUP(ATC$1, CHOOSE({1,2}, Timeseries[code],Timeseries[source_field]), 2, FALSE),
            StartDate, EndDate, "SORT","FALSE", "DTS","FALSE", "DAYS","C", "FILL","B"
        ),
        IF(
        VLOOKUP(ATC$1, CHOOSE({1,2}, Timeseries[code], Timeseries[source]), 2, FALSE)="Infomax",
        _xll.IMDH(VLOOKUP(ATC$1,CHOOSE({1,2},Timeseries[code],Timeseries[asset_class]),2,FALSE),
        VLOOKUP(ATC$1,CHOOSE({1,2},Timeseries[code],Timeseries[source_ticker]),2,FALSE),
        VLOOKUP(ATC$1,CHOOSE({1,2},Timeseries[code],Timeseries[source_field]),2,FALSE),
        StartDate+2,EndDate+2,9999,
        "Per=일,sort=A,real=false,Bizday=12,Quote=종가,ROUND=9,Pos=20,Orient=V,Title="&amp;VLOOKUP(ATC$1,CHOOSE({1,2},Timeseries[code],Timeseries[name]),2,FALSE)&amp;",DtFmt=1,TmFmt=1,unit=true"),
        NA()
        )
        )
    )
    )
)</f>
        <v>#Calc</v>
      </c>
      <c r="ATD2" s="5" t="str" cm="1">
        <f t="array" aca="1" ref="ATD2" ca="1">IF(
    ATD$1="", NA(),
    IF(
    ATD$1="Date",
    DateRange(StartDate, EndDate),
    IF(
        VLOOKUP(ATD$1, CHOOSE({1,2}, Timeseries[code], Timeseries[source]), 2, FALSE)="FactSet",
        IF(
        VLOOKUP(ATD$1, CHOOSE({1,2}, Timeseries[code], Timeseries[source_field]), 2, FALSE)="FDS_ECON_DATA",
        _xll.FDSC("", "", "PSETCAL(SEVENDAY);FDS_ECON_DATA('" &amp;
            VLOOKUP(ATD$1, CHOOSE({1,2}, Timeseries[code], Timeseries[source_ticker]), 2, FALSE) &amp;
            "'," &amp; StartDate &amp; "," &amp; EndDate &amp; ", D, NONE, NONE)"
        ),
        _xll.FDSC("", "", "PSETCAL(SEVENDAY);NO_REPEAT_F(SPEC_ID_DATA('" &amp;
            VLOOKUP(ATD$1, CHOOSE({1,2}, Timeseries[code], Timeseries[source_ticker]), 2, FALSE) &amp;
            ":" &amp; VLOOKUP(ATD$1, CHOOSE({1,2}, Timeseries[code], Timeseries[source_field]), 2, FALSE) &amp;
            "','" &amp; StartDate &amp; "','" &amp; EndDate &amp; "', D, NONE, NONE,2))"
        )
        ),
        IF(
        VLOOKUP(ATD$1, CHOOSE({1,2}, Timeseries[code], Timeseries[source]), 2, FALSE)="Bloomberg",
        BDH(
            VLOOKUP(ATD$1, CHOOSE({1,2}, Timeseries[code],Timeseries[source_ticker]), 2, FALSE),
            VLOOKUP(ATD$1, CHOOSE({1,2}, Timeseries[code],Timeseries[source_field]), 2, FALSE),
            StartDate, EndDate, "SORT","FALSE", "DTS","FALSE", "DAYS","C", "FILL","B"
        ),
        IF(
        VLOOKUP(ATD$1, CHOOSE({1,2}, Timeseries[code], Timeseries[source]), 2, FALSE)="Infomax",
        _xll.IMDH(VLOOKUP(ATD$1,CHOOSE({1,2},Timeseries[code],Timeseries[asset_class]),2,FALSE),
        VLOOKUP(ATD$1,CHOOSE({1,2},Timeseries[code],Timeseries[source_ticker]),2,FALSE),
        VLOOKUP(ATD$1,CHOOSE({1,2},Timeseries[code],Timeseries[source_field]),2,FALSE),
        StartDate+2,EndDate+2,9999,
        "Per=일,sort=A,real=false,Bizday=12,Quote=종가,ROUND=9,Pos=20,Orient=V,Title="&amp;VLOOKUP(ATD$1,CHOOSE({1,2},Timeseries[code],Timeseries[name]),2,FALSE)&amp;",DtFmt=1,TmFmt=1,unit=true"),
        NA()
        )
        )
    )
    )
)</f>
        <v>#Calc</v>
      </c>
      <c r="ATE2" s="5" t="str" cm="1">
        <f t="array" aca="1" ref="ATE2" ca="1">IF(
    ATE$1="", NA(),
    IF(
    ATE$1="Date",
    DateRange(StartDate, EndDate),
    IF(
        VLOOKUP(ATE$1, CHOOSE({1,2}, Timeseries[code], Timeseries[source]), 2, FALSE)="FactSet",
        IF(
        VLOOKUP(ATE$1, CHOOSE({1,2}, Timeseries[code], Timeseries[source_field]), 2, FALSE)="FDS_ECON_DATA",
        _xll.FDSC("", "", "PSETCAL(SEVENDAY);FDS_ECON_DATA('" &amp;
            VLOOKUP(ATE$1, CHOOSE({1,2}, Timeseries[code], Timeseries[source_ticker]), 2, FALSE) &amp;
            "'," &amp; StartDate &amp; "," &amp; EndDate &amp; ", D, NONE, NONE)"
        ),
        _xll.FDSC("", "", "PSETCAL(SEVENDAY);NO_REPEAT_F(SPEC_ID_DATA('" &amp;
            VLOOKUP(ATE$1, CHOOSE({1,2}, Timeseries[code], Timeseries[source_ticker]), 2, FALSE) &amp;
            ":" &amp; VLOOKUP(ATE$1, CHOOSE({1,2}, Timeseries[code], Timeseries[source_field]), 2, FALSE) &amp;
            "','" &amp; StartDate &amp; "','" &amp; EndDate &amp; "', D, NONE, NONE,2))"
        )
        ),
        IF(
        VLOOKUP(ATE$1, CHOOSE({1,2}, Timeseries[code], Timeseries[source]), 2, FALSE)="Bloomberg",
        BDH(
            VLOOKUP(ATE$1, CHOOSE({1,2}, Timeseries[code],Timeseries[source_ticker]), 2, FALSE),
            VLOOKUP(ATE$1, CHOOSE({1,2}, Timeseries[code],Timeseries[source_field]), 2, FALSE),
            StartDate, EndDate, "SORT","FALSE", "DTS","FALSE", "DAYS","C", "FILL","B"
        ),
        IF(
        VLOOKUP(ATE$1, CHOOSE({1,2}, Timeseries[code], Timeseries[source]), 2, FALSE)="Infomax",
        _xll.IMDH(VLOOKUP(ATE$1,CHOOSE({1,2},Timeseries[code],Timeseries[asset_class]),2,FALSE),
        VLOOKUP(ATE$1,CHOOSE({1,2},Timeseries[code],Timeseries[source_ticker]),2,FALSE),
        VLOOKUP(ATE$1,CHOOSE({1,2},Timeseries[code],Timeseries[source_field]),2,FALSE),
        StartDate+2,EndDate+2,9999,
        "Per=일,sort=A,real=false,Bizday=12,Quote=종가,ROUND=9,Pos=20,Orient=V,Title="&amp;VLOOKUP(ATE$1,CHOOSE({1,2},Timeseries[code],Timeseries[name]),2,FALSE)&amp;",DtFmt=1,TmFmt=1,unit=true"),
        NA()
        )
        )
    )
    )
)</f>
        <v>#Calc</v>
      </c>
      <c r="ATF2" s="5" t="str" cm="1">
        <f t="array" aca="1" ref="ATF2" ca="1">IF(
    ATF$1="", NA(),
    IF(
    ATF$1="Date",
    DateRange(StartDate, EndDate),
    IF(
        VLOOKUP(ATF$1, CHOOSE({1,2}, Timeseries[code], Timeseries[source]), 2, FALSE)="FactSet",
        IF(
        VLOOKUP(ATF$1, CHOOSE({1,2}, Timeseries[code], Timeseries[source_field]), 2, FALSE)="FDS_ECON_DATA",
        _xll.FDSC("", "", "PSETCAL(SEVENDAY);FDS_ECON_DATA('" &amp;
            VLOOKUP(ATF$1, CHOOSE({1,2}, Timeseries[code], Timeseries[source_ticker]), 2, FALSE) &amp;
            "'," &amp; StartDate &amp; "," &amp; EndDate &amp; ", D, NONE, NONE)"
        ),
        _xll.FDSC("", "", "PSETCAL(SEVENDAY);NO_REPEAT_F(SPEC_ID_DATA('" &amp;
            VLOOKUP(ATF$1, CHOOSE({1,2}, Timeseries[code], Timeseries[source_ticker]), 2, FALSE) &amp;
            ":" &amp; VLOOKUP(ATF$1, CHOOSE({1,2}, Timeseries[code], Timeseries[source_field]), 2, FALSE) &amp;
            "','" &amp; StartDate &amp; "','" &amp; EndDate &amp; "', D, NONE, NONE,2))"
        )
        ),
        IF(
        VLOOKUP(ATF$1, CHOOSE({1,2}, Timeseries[code], Timeseries[source]), 2, FALSE)="Bloomberg",
        BDH(
            VLOOKUP(ATF$1, CHOOSE({1,2}, Timeseries[code],Timeseries[source_ticker]), 2, FALSE),
            VLOOKUP(ATF$1, CHOOSE({1,2}, Timeseries[code],Timeseries[source_field]), 2, FALSE),
            StartDate, EndDate, "SORT","FALSE", "DTS","FALSE", "DAYS","C", "FILL","B"
        ),
        IF(
        VLOOKUP(ATF$1, CHOOSE({1,2}, Timeseries[code], Timeseries[source]), 2, FALSE)="Infomax",
        _xll.IMDH(VLOOKUP(ATF$1,CHOOSE({1,2},Timeseries[code],Timeseries[asset_class]),2,FALSE),
        VLOOKUP(ATF$1,CHOOSE({1,2},Timeseries[code],Timeseries[source_ticker]),2,FALSE),
        VLOOKUP(ATF$1,CHOOSE({1,2},Timeseries[code],Timeseries[source_field]),2,FALSE),
        StartDate+2,EndDate+2,9999,
        "Per=일,sort=A,real=false,Bizday=12,Quote=종가,ROUND=9,Pos=20,Orient=V,Title="&amp;VLOOKUP(ATF$1,CHOOSE({1,2},Timeseries[code],Timeseries[name]),2,FALSE)&amp;",DtFmt=1,TmFmt=1,unit=true"),
        NA()
        )
        )
    )
    )
)</f>
        <v>#Calc</v>
      </c>
      <c r="ATG2" s="5" t="str" cm="1">
        <f t="array" aca="1" ref="ATG2" ca="1">IF(
    ATG$1="", NA(),
    IF(
    ATG$1="Date",
    DateRange(StartDate, EndDate),
    IF(
        VLOOKUP(ATG$1, CHOOSE({1,2}, Timeseries[code], Timeseries[source]), 2, FALSE)="FactSet",
        IF(
        VLOOKUP(ATG$1, CHOOSE({1,2}, Timeseries[code], Timeseries[source_field]), 2, FALSE)="FDS_ECON_DATA",
        _xll.FDSC("", "", "PSETCAL(SEVENDAY);FDS_ECON_DATA('" &amp;
            VLOOKUP(ATG$1, CHOOSE({1,2}, Timeseries[code], Timeseries[source_ticker]), 2, FALSE) &amp;
            "'," &amp; StartDate &amp; "," &amp; EndDate &amp; ", D, NONE, NONE)"
        ),
        _xll.FDSC("", "", "PSETCAL(SEVENDAY);NO_REPEAT_F(SPEC_ID_DATA('" &amp;
            VLOOKUP(ATG$1, CHOOSE({1,2}, Timeseries[code], Timeseries[source_ticker]), 2, FALSE) &amp;
            ":" &amp; VLOOKUP(ATG$1, CHOOSE({1,2}, Timeseries[code], Timeseries[source_field]), 2, FALSE) &amp;
            "','" &amp; StartDate &amp; "','" &amp; EndDate &amp; "', D, NONE, NONE,2))"
        )
        ),
        IF(
        VLOOKUP(ATG$1, CHOOSE({1,2}, Timeseries[code], Timeseries[source]), 2, FALSE)="Bloomberg",
        BDH(
            VLOOKUP(ATG$1, CHOOSE({1,2}, Timeseries[code],Timeseries[source_ticker]), 2, FALSE),
            VLOOKUP(ATG$1, CHOOSE({1,2}, Timeseries[code],Timeseries[source_field]), 2, FALSE),
            StartDate, EndDate, "SORT","FALSE", "DTS","FALSE", "DAYS","C", "FILL","B"
        ),
        IF(
        VLOOKUP(ATG$1, CHOOSE({1,2}, Timeseries[code], Timeseries[source]), 2, FALSE)="Infomax",
        _xll.IMDH(VLOOKUP(ATG$1,CHOOSE({1,2},Timeseries[code],Timeseries[asset_class]),2,FALSE),
        VLOOKUP(ATG$1,CHOOSE({1,2},Timeseries[code],Timeseries[source_ticker]),2,FALSE),
        VLOOKUP(ATG$1,CHOOSE({1,2},Timeseries[code],Timeseries[source_field]),2,FALSE),
        StartDate+2,EndDate+2,9999,
        "Per=일,sort=A,real=false,Bizday=12,Quote=종가,ROUND=9,Pos=20,Orient=V,Title="&amp;VLOOKUP(ATG$1,CHOOSE({1,2},Timeseries[code],Timeseries[name]),2,FALSE)&amp;",DtFmt=1,TmFmt=1,unit=true"),
        NA()
        )
        )
    )
    )
)</f>
        <v>#Calc</v>
      </c>
      <c r="ATH2" s="5" t="str" cm="1">
        <f t="array" aca="1" ref="ATH2" ca="1">IF(
    ATH$1="", NA(),
    IF(
    ATH$1="Date",
    DateRange(StartDate, EndDate),
    IF(
        VLOOKUP(ATH$1, CHOOSE({1,2}, Timeseries[code], Timeseries[source]), 2, FALSE)="FactSet",
        IF(
        VLOOKUP(ATH$1, CHOOSE({1,2}, Timeseries[code], Timeseries[source_field]), 2, FALSE)="FDS_ECON_DATA",
        _xll.FDSC("", "", "PSETCAL(SEVENDAY);FDS_ECON_DATA('" &amp;
            VLOOKUP(ATH$1, CHOOSE({1,2}, Timeseries[code], Timeseries[source_ticker]), 2, FALSE) &amp;
            "'," &amp; StartDate &amp; "," &amp; EndDate &amp; ", D, NONE, NONE)"
        ),
        _xll.FDSC("", "", "PSETCAL(SEVENDAY);NO_REPEAT_F(SPEC_ID_DATA('" &amp;
            VLOOKUP(ATH$1, CHOOSE({1,2}, Timeseries[code], Timeseries[source_ticker]), 2, FALSE) &amp;
            ":" &amp; VLOOKUP(ATH$1, CHOOSE({1,2}, Timeseries[code], Timeseries[source_field]), 2, FALSE) &amp;
            "','" &amp; StartDate &amp; "','" &amp; EndDate &amp; "', D, NONE, NONE,2))"
        )
        ),
        IF(
        VLOOKUP(ATH$1, CHOOSE({1,2}, Timeseries[code], Timeseries[source]), 2, FALSE)="Bloomberg",
        BDH(
            VLOOKUP(ATH$1, CHOOSE({1,2}, Timeseries[code],Timeseries[source_ticker]), 2, FALSE),
            VLOOKUP(ATH$1, CHOOSE({1,2}, Timeseries[code],Timeseries[source_field]), 2, FALSE),
            StartDate, EndDate, "SORT","FALSE", "DTS","FALSE", "DAYS","C", "FILL","B"
        ),
        IF(
        VLOOKUP(ATH$1, CHOOSE({1,2}, Timeseries[code], Timeseries[source]), 2, FALSE)="Infomax",
        _xll.IMDH(VLOOKUP(ATH$1,CHOOSE({1,2},Timeseries[code],Timeseries[asset_class]),2,FALSE),
        VLOOKUP(ATH$1,CHOOSE({1,2},Timeseries[code],Timeseries[source_ticker]),2,FALSE),
        VLOOKUP(ATH$1,CHOOSE({1,2},Timeseries[code],Timeseries[source_field]),2,FALSE),
        StartDate+2,EndDate+2,9999,
        "Per=일,sort=A,real=false,Bizday=12,Quote=종가,ROUND=9,Pos=20,Orient=V,Title="&amp;VLOOKUP(ATH$1,CHOOSE({1,2},Timeseries[code],Timeseries[name]),2,FALSE)&amp;",DtFmt=1,TmFmt=1,unit=true"),
        NA()
        )
        )
    )
    )
)</f>
        <v>#Calc</v>
      </c>
      <c r="ATI2" s="5" t="str" cm="1">
        <f t="array" aca="1" ref="ATI2" ca="1">IF(
    ATI$1="", NA(),
    IF(
    ATI$1="Date",
    DateRange(StartDate, EndDate),
    IF(
        VLOOKUP(ATI$1, CHOOSE({1,2}, Timeseries[code], Timeseries[source]), 2, FALSE)="FactSet",
        IF(
        VLOOKUP(ATI$1, CHOOSE({1,2}, Timeseries[code], Timeseries[source_field]), 2, FALSE)="FDS_ECON_DATA",
        _xll.FDSC("", "", "PSETCAL(SEVENDAY);FDS_ECON_DATA('" &amp;
            VLOOKUP(ATI$1, CHOOSE({1,2}, Timeseries[code], Timeseries[source_ticker]), 2, FALSE) &amp;
            "'," &amp; StartDate &amp; "," &amp; EndDate &amp; ", D, NONE, NONE)"
        ),
        _xll.FDSC("", "", "PSETCAL(SEVENDAY);NO_REPEAT_F(SPEC_ID_DATA('" &amp;
            VLOOKUP(ATI$1, CHOOSE({1,2}, Timeseries[code], Timeseries[source_ticker]), 2, FALSE) &amp;
            ":" &amp; VLOOKUP(ATI$1, CHOOSE({1,2}, Timeseries[code], Timeseries[source_field]), 2, FALSE) &amp;
            "','" &amp; StartDate &amp; "','" &amp; EndDate &amp; "', D, NONE, NONE,2))"
        )
        ),
        IF(
        VLOOKUP(ATI$1, CHOOSE({1,2}, Timeseries[code], Timeseries[source]), 2, FALSE)="Bloomberg",
        BDH(
            VLOOKUP(ATI$1, CHOOSE({1,2}, Timeseries[code],Timeseries[source_ticker]), 2, FALSE),
            VLOOKUP(ATI$1, CHOOSE({1,2}, Timeseries[code],Timeseries[source_field]), 2, FALSE),
            StartDate, EndDate, "SORT","FALSE", "DTS","FALSE", "DAYS","C", "FILL","B"
        ),
        IF(
        VLOOKUP(ATI$1, CHOOSE({1,2}, Timeseries[code], Timeseries[source]), 2, FALSE)="Infomax",
        _xll.IMDH(VLOOKUP(ATI$1,CHOOSE({1,2},Timeseries[code],Timeseries[asset_class]),2,FALSE),
        VLOOKUP(ATI$1,CHOOSE({1,2},Timeseries[code],Timeseries[source_ticker]),2,FALSE),
        VLOOKUP(ATI$1,CHOOSE({1,2},Timeseries[code],Timeseries[source_field]),2,FALSE),
        StartDate+2,EndDate+2,9999,
        "Per=일,sort=A,real=false,Bizday=12,Quote=종가,ROUND=9,Pos=20,Orient=V,Title="&amp;VLOOKUP(ATI$1,CHOOSE({1,2},Timeseries[code],Timeseries[name]),2,FALSE)&amp;",DtFmt=1,TmFmt=1,unit=true"),
        NA()
        )
        )
    )
    )
)</f>
        <v>#Calc</v>
      </c>
      <c r="ATJ2" s="5" t="str" cm="1">
        <f t="array" aca="1" ref="ATJ2" ca="1">IF(
    ATJ$1="", NA(),
    IF(
    ATJ$1="Date",
    DateRange(StartDate, EndDate),
    IF(
        VLOOKUP(ATJ$1, CHOOSE({1,2}, Timeseries[code], Timeseries[source]), 2, FALSE)="FactSet",
        IF(
        VLOOKUP(ATJ$1, CHOOSE({1,2}, Timeseries[code], Timeseries[source_field]), 2, FALSE)="FDS_ECON_DATA",
        _xll.FDSC("", "", "PSETCAL(SEVENDAY);FDS_ECON_DATA('" &amp;
            VLOOKUP(ATJ$1, CHOOSE({1,2}, Timeseries[code], Timeseries[source_ticker]), 2, FALSE) &amp;
            "'," &amp; StartDate &amp; "," &amp; EndDate &amp; ", D, NONE, NONE)"
        ),
        _xll.FDSC("", "", "PSETCAL(SEVENDAY);NO_REPEAT_F(SPEC_ID_DATA('" &amp;
            VLOOKUP(ATJ$1, CHOOSE({1,2}, Timeseries[code], Timeseries[source_ticker]), 2, FALSE) &amp;
            ":" &amp; VLOOKUP(ATJ$1, CHOOSE({1,2}, Timeseries[code], Timeseries[source_field]), 2, FALSE) &amp;
            "','" &amp; StartDate &amp; "','" &amp; EndDate &amp; "', D, NONE, NONE,2))"
        )
        ),
        IF(
        VLOOKUP(ATJ$1, CHOOSE({1,2}, Timeseries[code], Timeseries[source]), 2, FALSE)="Bloomberg",
        BDH(
            VLOOKUP(ATJ$1, CHOOSE({1,2}, Timeseries[code],Timeseries[source_ticker]), 2, FALSE),
            VLOOKUP(ATJ$1, CHOOSE({1,2}, Timeseries[code],Timeseries[source_field]), 2, FALSE),
            StartDate, EndDate, "SORT","FALSE", "DTS","FALSE", "DAYS","C", "FILL","B"
        ),
        IF(
        VLOOKUP(ATJ$1, CHOOSE({1,2}, Timeseries[code], Timeseries[source]), 2, FALSE)="Infomax",
        _xll.IMDH(VLOOKUP(ATJ$1,CHOOSE({1,2},Timeseries[code],Timeseries[asset_class]),2,FALSE),
        VLOOKUP(ATJ$1,CHOOSE({1,2},Timeseries[code],Timeseries[source_ticker]),2,FALSE),
        VLOOKUP(ATJ$1,CHOOSE({1,2},Timeseries[code],Timeseries[source_field]),2,FALSE),
        StartDate+2,EndDate+2,9999,
        "Per=일,sort=A,real=false,Bizday=12,Quote=종가,ROUND=9,Pos=20,Orient=V,Title="&amp;VLOOKUP(ATJ$1,CHOOSE({1,2},Timeseries[code],Timeseries[name]),2,FALSE)&amp;",DtFmt=1,TmFmt=1,unit=true"),
        NA()
        )
        )
    )
    )
)</f>
        <v>#Calc</v>
      </c>
      <c r="ATK2" s="5" t="str" cm="1">
        <f t="array" aca="1" ref="ATK2" ca="1">IF(
    ATK$1="", NA(),
    IF(
    ATK$1="Date",
    DateRange(StartDate, EndDate),
    IF(
        VLOOKUP(ATK$1, CHOOSE({1,2}, Timeseries[code], Timeseries[source]), 2, FALSE)="FactSet",
        IF(
        VLOOKUP(ATK$1, CHOOSE({1,2}, Timeseries[code], Timeseries[source_field]), 2, FALSE)="FDS_ECON_DATA",
        _xll.FDSC("", "", "PSETCAL(SEVENDAY);FDS_ECON_DATA('" &amp;
            VLOOKUP(ATK$1, CHOOSE({1,2}, Timeseries[code], Timeseries[source_ticker]), 2, FALSE) &amp;
            "'," &amp; StartDate &amp; "," &amp; EndDate &amp; ", D, NONE, NONE)"
        ),
        _xll.FDSC("", "", "PSETCAL(SEVENDAY);NO_REPEAT_F(SPEC_ID_DATA('" &amp;
            VLOOKUP(ATK$1, CHOOSE({1,2}, Timeseries[code], Timeseries[source_ticker]), 2, FALSE) &amp;
            ":" &amp; VLOOKUP(ATK$1, CHOOSE({1,2}, Timeseries[code], Timeseries[source_field]), 2, FALSE) &amp;
            "','" &amp; StartDate &amp; "','" &amp; EndDate &amp; "', D, NONE, NONE,2))"
        )
        ),
        IF(
        VLOOKUP(ATK$1, CHOOSE({1,2}, Timeseries[code], Timeseries[source]), 2, FALSE)="Bloomberg",
        BDH(
            VLOOKUP(ATK$1, CHOOSE({1,2}, Timeseries[code],Timeseries[source_ticker]), 2, FALSE),
            VLOOKUP(ATK$1, CHOOSE({1,2}, Timeseries[code],Timeseries[source_field]), 2, FALSE),
            StartDate, EndDate, "SORT","FALSE", "DTS","FALSE", "DAYS","C", "FILL","B"
        ),
        IF(
        VLOOKUP(ATK$1, CHOOSE({1,2}, Timeseries[code], Timeseries[source]), 2, FALSE)="Infomax",
        _xll.IMDH(VLOOKUP(ATK$1,CHOOSE({1,2},Timeseries[code],Timeseries[asset_class]),2,FALSE),
        VLOOKUP(ATK$1,CHOOSE({1,2},Timeseries[code],Timeseries[source_ticker]),2,FALSE),
        VLOOKUP(ATK$1,CHOOSE({1,2},Timeseries[code],Timeseries[source_field]),2,FALSE),
        StartDate+2,EndDate+2,9999,
        "Per=일,sort=A,real=false,Bizday=12,Quote=종가,ROUND=9,Pos=20,Orient=V,Title="&amp;VLOOKUP(ATK$1,CHOOSE({1,2},Timeseries[code],Timeseries[name]),2,FALSE)&amp;",DtFmt=1,TmFmt=1,unit=true"),
        NA()
        )
        )
    )
    )
)</f>
        <v>#Calc</v>
      </c>
      <c r="ATL2" s="5" t="str" cm="1">
        <f t="array" aca="1" ref="ATL2" ca="1">IF(
    ATL$1="", NA(),
    IF(
    ATL$1="Date",
    DateRange(StartDate, EndDate),
    IF(
        VLOOKUP(ATL$1, CHOOSE({1,2}, Timeseries[code], Timeseries[source]), 2, FALSE)="FactSet",
        IF(
        VLOOKUP(ATL$1, CHOOSE({1,2}, Timeseries[code], Timeseries[source_field]), 2, FALSE)="FDS_ECON_DATA",
        _xll.FDSC("", "", "PSETCAL(SEVENDAY);FDS_ECON_DATA('" &amp;
            VLOOKUP(ATL$1, CHOOSE({1,2}, Timeseries[code], Timeseries[source_ticker]), 2, FALSE) &amp;
            "'," &amp; StartDate &amp; "," &amp; EndDate &amp; ", D, NONE, NONE)"
        ),
        _xll.FDSC("", "", "PSETCAL(SEVENDAY);NO_REPEAT_F(SPEC_ID_DATA('" &amp;
            VLOOKUP(ATL$1, CHOOSE({1,2}, Timeseries[code], Timeseries[source_ticker]), 2, FALSE) &amp;
            ":" &amp; VLOOKUP(ATL$1, CHOOSE({1,2}, Timeseries[code], Timeseries[source_field]), 2, FALSE) &amp;
            "','" &amp; StartDate &amp; "','" &amp; EndDate &amp; "', D, NONE, NONE,2))"
        )
        ),
        IF(
        VLOOKUP(ATL$1, CHOOSE({1,2}, Timeseries[code], Timeseries[source]), 2, FALSE)="Bloomberg",
        BDH(
            VLOOKUP(ATL$1, CHOOSE({1,2}, Timeseries[code],Timeseries[source_ticker]), 2, FALSE),
            VLOOKUP(ATL$1, CHOOSE({1,2}, Timeseries[code],Timeseries[source_field]), 2, FALSE),
            StartDate, EndDate, "SORT","FALSE", "DTS","FALSE", "DAYS","C", "FILL","B"
        ),
        IF(
        VLOOKUP(ATL$1, CHOOSE({1,2}, Timeseries[code], Timeseries[source]), 2, FALSE)="Infomax",
        _xll.IMDH(VLOOKUP(ATL$1,CHOOSE({1,2},Timeseries[code],Timeseries[asset_class]),2,FALSE),
        VLOOKUP(ATL$1,CHOOSE({1,2},Timeseries[code],Timeseries[source_ticker]),2,FALSE),
        VLOOKUP(ATL$1,CHOOSE({1,2},Timeseries[code],Timeseries[source_field]),2,FALSE),
        StartDate+2,EndDate+2,9999,
        "Per=일,sort=A,real=false,Bizday=12,Quote=종가,ROUND=9,Pos=20,Orient=V,Title="&amp;VLOOKUP(ATL$1,CHOOSE({1,2},Timeseries[code],Timeseries[name]),2,FALSE)&amp;",DtFmt=1,TmFmt=1,unit=true"),
        NA()
        )
        )
    )
    )
)</f>
        <v>#Calc</v>
      </c>
      <c r="ATM2" s="5" t="str" cm="1">
        <f t="array" aca="1" ref="ATM2" ca="1">IF(
    ATM$1="", NA(),
    IF(
    ATM$1="Date",
    DateRange(StartDate, EndDate),
    IF(
        VLOOKUP(ATM$1, CHOOSE({1,2}, Timeseries[code], Timeseries[source]), 2, FALSE)="FactSet",
        IF(
        VLOOKUP(ATM$1, CHOOSE({1,2}, Timeseries[code], Timeseries[source_field]), 2, FALSE)="FDS_ECON_DATA",
        _xll.FDSC("", "", "PSETCAL(SEVENDAY);FDS_ECON_DATA('" &amp;
            VLOOKUP(ATM$1, CHOOSE({1,2}, Timeseries[code], Timeseries[source_ticker]), 2, FALSE) &amp;
            "'," &amp; StartDate &amp; "," &amp; EndDate &amp; ", D, NONE, NONE)"
        ),
        _xll.FDSC("", "", "PSETCAL(SEVENDAY);NO_REPEAT_F(SPEC_ID_DATA('" &amp;
            VLOOKUP(ATM$1, CHOOSE({1,2}, Timeseries[code], Timeseries[source_ticker]), 2, FALSE) &amp;
            ":" &amp; VLOOKUP(ATM$1, CHOOSE({1,2}, Timeseries[code], Timeseries[source_field]), 2, FALSE) &amp;
            "','" &amp; StartDate &amp; "','" &amp; EndDate &amp; "', D, NONE, NONE,2))"
        )
        ),
        IF(
        VLOOKUP(ATM$1, CHOOSE({1,2}, Timeseries[code], Timeseries[source]), 2, FALSE)="Bloomberg",
        BDH(
            VLOOKUP(ATM$1, CHOOSE({1,2}, Timeseries[code],Timeseries[source_ticker]), 2, FALSE),
            VLOOKUP(ATM$1, CHOOSE({1,2}, Timeseries[code],Timeseries[source_field]), 2, FALSE),
            StartDate, EndDate, "SORT","FALSE", "DTS","FALSE", "DAYS","C", "FILL","B"
        ),
        IF(
        VLOOKUP(ATM$1, CHOOSE({1,2}, Timeseries[code], Timeseries[source]), 2, FALSE)="Infomax",
        _xll.IMDH(VLOOKUP(ATM$1,CHOOSE({1,2},Timeseries[code],Timeseries[asset_class]),2,FALSE),
        VLOOKUP(ATM$1,CHOOSE({1,2},Timeseries[code],Timeseries[source_ticker]),2,FALSE),
        VLOOKUP(ATM$1,CHOOSE({1,2},Timeseries[code],Timeseries[source_field]),2,FALSE),
        StartDate+2,EndDate+2,9999,
        "Per=일,sort=A,real=false,Bizday=12,Quote=종가,ROUND=9,Pos=20,Orient=V,Title="&amp;VLOOKUP(ATM$1,CHOOSE({1,2},Timeseries[code],Timeseries[name]),2,FALSE)&amp;",DtFmt=1,TmFmt=1,unit=true"),
        NA()
        )
        )
    )
    )
)</f>
        <v>#Calc</v>
      </c>
      <c r="ATN2" s="5" t="str" cm="1">
        <f t="array" aca="1" ref="ATN2" ca="1">IF(
    ATN$1="", NA(),
    IF(
    ATN$1="Date",
    DateRange(StartDate, EndDate),
    IF(
        VLOOKUP(ATN$1, CHOOSE({1,2}, Timeseries[code], Timeseries[source]), 2, FALSE)="FactSet",
        IF(
        VLOOKUP(ATN$1, CHOOSE({1,2}, Timeseries[code], Timeseries[source_field]), 2, FALSE)="FDS_ECON_DATA",
        _xll.FDSC("", "", "PSETCAL(SEVENDAY);FDS_ECON_DATA('" &amp;
            VLOOKUP(ATN$1, CHOOSE({1,2}, Timeseries[code], Timeseries[source_ticker]), 2, FALSE) &amp;
            "'," &amp; StartDate &amp; "," &amp; EndDate &amp; ", D, NONE, NONE)"
        ),
        _xll.FDSC("", "", "PSETCAL(SEVENDAY);NO_REPEAT_F(SPEC_ID_DATA('" &amp;
            VLOOKUP(ATN$1, CHOOSE({1,2}, Timeseries[code], Timeseries[source_ticker]), 2, FALSE) &amp;
            ":" &amp; VLOOKUP(ATN$1, CHOOSE({1,2}, Timeseries[code], Timeseries[source_field]), 2, FALSE) &amp;
            "','" &amp; StartDate &amp; "','" &amp; EndDate &amp; "', D, NONE, NONE,2))"
        )
        ),
        IF(
        VLOOKUP(ATN$1, CHOOSE({1,2}, Timeseries[code], Timeseries[source]), 2, FALSE)="Bloomberg",
        BDH(
            VLOOKUP(ATN$1, CHOOSE({1,2}, Timeseries[code],Timeseries[source_ticker]), 2, FALSE),
            VLOOKUP(ATN$1, CHOOSE({1,2}, Timeseries[code],Timeseries[source_field]), 2, FALSE),
            StartDate, EndDate, "SORT","FALSE", "DTS","FALSE", "DAYS","C", "FILL","B"
        ),
        IF(
        VLOOKUP(ATN$1, CHOOSE({1,2}, Timeseries[code], Timeseries[source]), 2, FALSE)="Infomax",
        _xll.IMDH(VLOOKUP(ATN$1,CHOOSE({1,2},Timeseries[code],Timeseries[asset_class]),2,FALSE),
        VLOOKUP(ATN$1,CHOOSE({1,2},Timeseries[code],Timeseries[source_ticker]),2,FALSE),
        VLOOKUP(ATN$1,CHOOSE({1,2},Timeseries[code],Timeseries[source_field]),2,FALSE),
        StartDate+2,EndDate+2,9999,
        "Per=일,sort=A,real=false,Bizday=12,Quote=종가,ROUND=9,Pos=20,Orient=V,Title="&amp;VLOOKUP(ATN$1,CHOOSE({1,2},Timeseries[code],Timeseries[name]),2,FALSE)&amp;",DtFmt=1,TmFmt=1,unit=true"),
        NA()
        )
        )
    )
    )
)</f>
        <v>#Calc</v>
      </c>
      <c r="ATO2" s="5" t="str" cm="1">
        <f t="array" aca="1" ref="ATO2" ca="1">IF(
    ATO$1="", NA(),
    IF(
    ATO$1="Date",
    DateRange(StartDate, EndDate),
    IF(
        VLOOKUP(ATO$1, CHOOSE({1,2}, Timeseries[code], Timeseries[source]), 2, FALSE)="FactSet",
        IF(
        VLOOKUP(ATO$1, CHOOSE({1,2}, Timeseries[code], Timeseries[source_field]), 2, FALSE)="FDS_ECON_DATA",
        _xll.FDSC("", "", "PSETCAL(SEVENDAY);FDS_ECON_DATA('" &amp;
            VLOOKUP(ATO$1, CHOOSE({1,2}, Timeseries[code], Timeseries[source_ticker]), 2, FALSE) &amp;
            "'," &amp; StartDate &amp; "," &amp; EndDate &amp; ", D, NONE, NONE)"
        ),
        _xll.FDSC("", "", "PSETCAL(SEVENDAY);NO_REPEAT_F(SPEC_ID_DATA('" &amp;
            VLOOKUP(ATO$1, CHOOSE({1,2}, Timeseries[code], Timeseries[source_ticker]), 2, FALSE) &amp;
            ":" &amp; VLOOKUP(ATO$1, CHOOSE({1,2}, Timeseries[code], Timeseries[source_field]), 2, FALSE) &amp;
            "','" &amp; StartDate &amp; "','" &amp; EndDate &amp; "', D, NONE, NONE,2))"
        )
        ),
        IF(
        VLOOKUP(ATO$1, CHOOSE({1,2}, Timeseries[code], Timeseries[source]), 2, FALSE)="Bloomberg",
        BDH(
            VLOOKUP(ATO$1, CHOOSE({1,2}, Timeseries[code],Timeseries[source_ticker]), 2, FALSE),
            VLOOKUP(ATO$1, CHOOSE({1,2}, Timeseries[code],Timeseries[source_field]), 2, FALSE),
            StartDate, EndDate, "SORT","FALSE", "DTS","FALSE", "DAYS","C", "FILL","B"
        ),
        IF(
        VLOOKUP(ATO$1, CHOOSE({1,2}, Timeseries[code], Timeseries[source]), 2, FALSE)="Infomax",
        _xll.IMDH(VLOOKUP(ATO$1,CHOOSE({1,2},Timeseries[code],Timeseries[asset_class]),2,FALSE),
        VLOOKUP(ATO$1,CHOOSE({1,2},Timeseries[code],Timeseries[source_ticker]),2,FALSE),
        VLOOKUP(ATO$1,CHOOSE({1,2},Timeseries[code],Timeseries[source_field]),2,FALSE),
        StartDate+2,EndDate+2,9999,
        "Per=일,sort=A,real=false,Bizday=12,Quote=종가,ROUND=9,Pos=20,Orient=V,Title="&amp;VLOOKUP(ATO$1,CHOOSE({1,2},Timeseries[code],Timeseries[name]),2,FALSE)&amp;",DtFmt=1,TmFmt=1,unit=true"),
        NA()
        )
        )
    )
    )
)</f>
        <v>#Calc</v>
      </c>
      <c r="ATP2" s="5" t="str" cm="1">
        <f t="array" aca="1" ref="ATP2" ca="1">IF(
    ATP$1="", NA(),
    IF(
    ATP$1="Date",
    DateRange(StartDate, EndDate),
    IF(
        VLOOKUP(ATP$1, CHOOSE({1,2}, Timeseries[code], Timeseries[source]), 2, FALSE)="FactSet",
        IF(
        VLOOKUP(ATP$1, CHOOSE({1,2}, Timeseries[code], Timeseries[source_field]), 2, FALSE)="FDS_ECON_DATA",
        _xll.FDSC("", "", "PSETCAL(SEVENDAY);FDS_ECON_DATA('" &amp;
            VLOOKUP(ATP$1, CHOOSE({1,2}, Timeseries[code], Timeseries[source_ticker]), 2, FALSE) &amp;
            "'," &amp; StartDate &amp; "," &amp; EndDate &amp; ", D, NONE, NONE)"
        ),
        _xll.FDSC("", "", "PSETCAL(SEVENDAY);NO_REPEAT_F(SPEC_ID_DATA('" &amp;
            VLOOKUP(ATP$1, CHOOSE({1,2}, Timeseries[code], Timeseries[source_ticker]), 2, FALSE) &amp;
            ":" &amp; VLOOKUP(ATP$1, CHOOSE({1,2}, Timeseries[code], Timeseries[source_field]), 2, FALSE) &amp;
            "','" &amp; StartDate &amp; "','" &amp; EndDate &amp; "', D, NONE, NONE,2))"
        )
        ),
        IF(
        VLOOKUP(ATP$1, CHOOSE({1,2}, Timeseries[code], Timeseries[source]), 2, FALSE)="Bloomberg",
        BDH(
            VLOOKUP(ATP$1, CHOOSE({1,2}, Timeseries[code],Timeseries[source_ticker]), 2, FALSE),
            VLOOKUP(ATP$1, CHOOSE({1,2}, Timeseries[code],Timeseries[source_field]), 2, FALSE),
            StartDate, EndDate, "SORT","FALSE", "DTS","FALSE", "DAYS","C", "FILL","B"
        ),
        IF(
        VLOOKUP(ATP$1, CHOOSE({1,2}, Timeseries[code], Timeseries[source]), 2, FALSE)="Infomax",
        _xll.IMDH(VLOOKUP(ATP$1,CHOOSE({1,2},Timeseries[code],Timeseries[asset_class]),2,FALSE),
        VLOOKUP(ATP$1,CHOOSE({1,2},Timeseries[code],Timeseries[source_ticker]),2,FALSE),
        VLOOKUP(ATP$1,CHOOSE({1,2},Timeseries[code],Timeseries[source_field]),2,FALSE),
        StartDate+2,EndDate+2,9999,
        "Per=일,sort=A,real=false,Bizday=12,Quote=종가,ROUND=9,Pos=20,Orient=V,Title="&amp;VLOOKUP(ATP$1,CHOOSE({1,2},Timeseries[code],Timeseries[name]),2,FALSE)&amp;",DtFmt=1,TmFmt=1,unit=true"),
        NA()
        )
        )
    )
    )
)</f>
        <v>#Calc</v>
      </c>
      <c r="ATQ2" s="5" t="str" cm="1">
        <f t="array" aca="1" ref="ATQ2" ca="1">IF(
    ATQ$1="", NA(),
    IF(
    ATQ$1="Date",
    DateRange(StartDate, EndDate),
    IF(
        VLOOKUP(ATQ$1, CHOOSE({1,2}, Timeseries[code], Timeseries[source]), 2, FALSE)="FactSet",
        IF(
        VLOOKUP(ATQ$1, CHOOSE({1,2}, Timeseries[code], Timeseries[source_field]), 2, FALSE)="FDS_ECON_DATA",
        _xll.FDSC("", "", "PSETCAL(SEVENDAY);FDS_ECON_DATA('" &amp;
            VLOOKUP(ATQ$1, CHOOSE({1,2}, Timeseries[code], Timeseries[source_ticker]), 2, FALSE) &amp;
            "'," &amp; StartDate &amp; "," &amp; EndDate &amp; ", D, NONE, NONE)"
        ),
        _xll.FDSC("", "", "PSETCAL(SEVENDAY);NO_REPEAT_F(SPEC_ID_DATA('" &amp;
            VLOOKUP(ATQ$1, CHOOSE({1,2}, Timeseries[code], Timeseries[source_ticker]), 2, FALSE) &amp;
            ":" &amp; VLOOKUP(ATQ$1, CHOOSE({1,2}, Timeseries[code], Timeseries[source_field]), 2, FALSE) &amp;
            "','" &amp; StartDate &amp; "','" &amp; EndDate &amp; "', D, NONE, NONE,2))"
        )
        ),
        IF(
        VLOOKUP(ATQ$1, CHOOSE({1,2}, Timeseries[code], Timeseries[source]), 2, FALSE)="Bloomberg",
        BDH(
            VLOOKUP(ATQ$1, CHOOSE({1,2}, Timeseries[code],Timeseries[source_ticker]), 2, FALSE),
            VLOOKUP(ATQ$1, CHOOSE({1,2}, Timeseries[code],Timeseries[source_field]), 2, FALSE),
            StartDate, EndDate, "SORT","FALSE", "DTS","FALSE", "DAYS","C", "FILL","B"
        ),
        IF(
        VLOOKUP(ATQ$1, CHOOSE({1,2}, Timeseries[code], Timeseries[source]), 2, FALSE)="Infomax",
        _xll.IMDH(VLOOKUP(ATQ$1,CHOOSE({1,2},Timeseries[code],Timeseries[asset_class]),2,FALSE),
        VLOOKUP(ATQ$1,CHOOSE({1,2},Timeseries[code],Timeseries[source_ticker]),2,FALSE),
        VLOOKUP(ATQ$1,CHOOSE({1,2},Timeseries[code],Timeseries[source_field]),2,FALSE),
        StartDate+2,EndDate+2,9999,
        "Per=일,sort=A,real=false,Bizday=12,Quote=종가,ROUND=9,Pos=20,Orient=V,Title="&amp;VLOOKUP(ATQ$1,CHOOSE({1,2},Timeseries[code],Timeseries[name]),2,FALSE)&amp;",DtFmt=1,TmFmt=1,unit=true"),
        NA()
        )
        )
    )
    )
)</f>
        <v>#Calc</v>
      </c>
      <c r="ATR2" s="5" t="str" cm="1">
        <f t="array" aca="1" ref="ATR2" ca="1">IF(
    ATR$1="", NA(),
    IF(
    ATR$1="Date",
    DateRange(StartDate, EndDate),
    IF(
        VLOOKUP(ATR$1, CHOOSE({1,2}, Timeseries[code], Timeseries[source]), 2, FALSE)="FactSet",
        IF(
        VLOOKUP(ATR$1, CHOOSE({1,2}, Timeseries[code], Timeseries[source_field]), 2, FALSE)="FDS_ECON_DATA",
        _xll.FDSC("", "", "PSETCAL(SEVENDAY);FDS_ECON_DATA('" &amp;
            VLOOKUP(ATR$1, CHOOSE({1,2}, Timeseries[code], Timeseries[source_ticker]), 2, FALSE) &amp;
            "'," &amp; StartDate &amp; "," &amp; EndDate &amp; ", D, NONE, NONE)"
        ),
        _xll.FDSC("", "", "PSETCAL(SEVENDAY);NO_REPEAT_F(SPEC_ID_DATA('" &amp;
            VLOOKUP(ATR$1, CHOOSE({1,2}, Timeseries[code], Timeseries[source_ticker]), 2, FALSE) &amp;
            ":" &amp; VLOOKUP(ATR$1, CHOOSE({1,2}, Timeseries[code], Timeseries[source_field]), 2, FALSE) &amp;
            "','" &amp; StartDate &amp; "','" &amp; EndDate &amp; "', D, NONE, NONE,2))"
        )
        ),
        IF(
        VLOOKUP(ATR$1, CHOOSE({1,2}, Timeseries[code], Timeseries[source]), 2, FALSE)="Bloomberg",
        BDH(
            VLOOKUP(ATR$1, CHOOSE({1,2}, Timeseries[code],Timeseries[source_ticker]), 2, FALSE),
            VLOOKUP(ATR$1, CHOOSE({1,2}, Timeseries[code],Timeseries[source_field]), 2, FALSE),
            StartDate, EndDate, "SORT","FALSE", "DTS","FALSE", "DAYS","C", "FILL","B"
        ),
        IF(
        VLOOKUP(ATR$1, CHOOSE({1,2}, Timeseries[code], Timeseries[source]), 2, FALSE)="Infomax",
        _xll.IMDH(VLOOKUP(ATR$1,CHOOSE({1,2},Timeseries[code],Timeseries[asset_class]),2,FALSE),
        VLOOKUP(ATR$1,CHOOSE({1,2},Timeseries[code],Timeseries[source_ticker]),2,FALSE),
        VLOOKUP(ATR$1,CHOOSE({1,2},Timeseries[code],Timeseries[source_field]),2,FALSE),
        StartDate+2,EndDate+2,9999,
        "Per=일,sort=A,real=false,Bizday=12,Quote=종가,ROUND=9,Pos=20,Orient=V,Title="&amp;VLOOKUP(ATR$1,CHOOSE({1,2},Timeseries[code],Timeseries[name]),2,FALSE)&amp;",DtFmt=1,TmFmt=1,unit=true"),
        NA()
        )
        )
    )
    )
)</f>
        <v>#Calc</v>
      </c>
      <c r="ATS2" s="5" t="str" cm="1">
        <f t="array" aca="1" ref="ATS2" ca="1">IF(
    ATS$1="", NA(),
    IF(
    ATS$1="Date",
    DateRange(StartDate, EndDate),
    IF(
        VLOOKUP(ATS$1, CHOOSE({1,2}, Timeseries[code], Timeseries[source]), 2, FALSE)="FactSet",
        IF(
        VLOOKUP(ATS$1, CHOOSE({1,2}, Timeseries[code], Timeseries[source_field]), 2, FALSE)="FDS_ECON_DATA",
        _xll.FDSC("", "", "PSETCAL(SEVENDAY);FDS_ECON_DATA('" &amp;
            VLOOKUP(ATS$1, CHOOSE({1,2}, Timeseries[code], Timeseries[source_ticker]), 2, FALSE) &amp;
            "'," &amp; StartDate &amp; "," &amp; EndDate &amp; ", D, NONE, NONE)"
        ),
        _xll.FDSC("", "", "PSETCAL(SEVENDAY);NO_REPEAT_F(SPEC_ID_DATA('" &amp;
            VLOOKUP(ATS$1, CHOOSE({1,2}, Timeseries[code], Timeseries[source_ticker]), 2, FALSE) &amp;
            ":" &amp; VLOOKUP(ATS$1, CHOOSE({1,2}, Timeseries[code], Timeseries[source_field]), 2, FALSE) &amp;
            "','" &amp; StartDate &amp; "','" &amp; EndDate &amp; "', D, NONE, NONE,2))"
        )
        ),
        IF(
        VLOOKUP(ATS$1, CHOOSE({1,2}, Timeseries[code], Timeseries[source]), 2, FALSE)="Bloomberg",
        BDH(
            VLOOKUP(ATS$1, CHOOSE({1,2}, Timeseries[code],Timeseries[source_ticker]), 2, FALSE),
            VLOOKUP(ATS$1, CHOOSE({1,2}, Timeseries[code],Timeseries[source_field]), 2, FALSE),
            StartDate, EndDate, "SORT","FALSE", "DTS","FALSE", "DAYS","C", "FILL","B"
        ),
        IF(
        VLOOKUP(ATS$1, CHOOSE({1,2}, Timeseries[code], Timeseries[source]), 2, FALSE)="Infomax",
        _xll.IMDH(VLOOKUP(ATS$1,CHOOSE({1,2},Timeseries[code],Timeseries[asset_class]),2,FALSE),
        VLOOKUP(ATS$1,CHOOSE({1,2},Timeseries[code],Timeseries[source_ticker]),2,FALSE),
        VLOOKUP(ATS$1,CHOOSE({1,2},Timeseries[code],Timeseries[source_field]),2,FALSE),
        StartDate+2,EndDate+2,9999,
        "Per=일,sort=A,real=false,Bizday=12,Quote=종가,ROUND=9,Pos=20,Orient=V,Title="&amp;VLOOKUP(ATS$1,CHOOSE({1,2},Timeseries[code],Timeseries[name]),2,FALSE)&amp;",DtFmt=1,TmFmt=1,unit=true"),
        NA()
        )
        )
    )
    )
)</f>
        <v>#Calc</v>
      </c>
      <c r="ATT2" s="5" t="str" cm="1">
        <f t="array" aca="1" ref="ATT2" ca="1">IF(
    ATT$1="", NA(),
    IF(
    ATT$1="Date",
    DateRange(StartDate, EndDate),
    IF(
        VLOOKUP(ATT$1, CHOOSE({1,2}, Timeseries[code], Timeseries[source]), 2, FALSE)="FactSet",
        IF(
        VLOOKUP(ATT$1, CHOOSE({1,2}, Timeseries[code], Timeseries[source_field]), 2, FALSE)="FDS_ECON_DATA",
        _xll.FDSC("", "", "PSETCAL(SEVENDAY);FDS_ECON_DATA('" &amp;
            VLOOKUP(ATT$1, CHOOSE({1,2}, Timeseries[code], Timeseries[source_ticker]), 2, FALSE) &amp;
            "'," &amp; StartDate &amp; "," &amp; EndDate &amp; ", D, NONE, NONE)"
        ),
        _xll.FDSC("", "", "PSETCAL(SEVENDAY);NO_REPEAT_F(SPEC_ID_DATA('" &amp;
            VLOOKUP(ATT$1, CHOOSE({1,2}, Timeseries[code], Timeseries[source_ticker]), 2, FALSE) &amp;
            ":" &amp; VLOOKUP(ATT$1, CHOOSE({1,2}, Timeseries[code], Timeseries[source_field]), 2, FALSE) &amp;
            "','" &amp; StartDate &amp; "','" &amp; EndDate &amp; "', D, NONE, NONE,2))"
        )
        ),
        IF(
        VLOOKUP(ATT$1, CHOOSE({1,2}, Timeseries[code], Timeseries[source]), 2, FALSE)="Bloomberg",
        BDH(
            VLOOKUP(ATT$1, CHOOSE({1,2}, Timeseries[code],Timeseries[source_ticker]), 2, FALSE),
            VLOOKUP(ATT$1, CHOOSE({1,2}, Timeseries[code],Timeseries[source_field]), 2, FALSE),
            StartDate, EndDate, "SORT","FALSE", "DTS","FALSE", "DAYS","C", "FILL","B"
        ),
        IF(
        VLOOKUP(ATT$1, CHOOSE({1,2}, Timeseries[code], Timeseries[source]), 2, FALSE)="Infomax",
        _xll.IMDH(VLOOKUP(ATT$1,CHOOSE({1,2},Timeseries[code],Timeseries[asset_class]),2,FALSE),
        VLOOKUP(ATT$1,CHOOSE({1,2},Timeseries[code],Timeseries[source_ticker]),2,FALSE),
        VLOOKUP(ATT$1,CHOOSE({1,2},Timeseries[code],Timeseries[source_field]),2,FALSE),
        StartDate+2,EndDate+2,9999,
        "Per=일,sort=A,real=false,Bizday=12,Quote=종가,ROUND=9,Pos=20,Orient=V,Title="&amp;VLOOKUP(ATT$1,CHOOSE({1,2},Timeseries[code],Timeseries[name]),2,FALSE)&amp;",DtFmt=1,TmFmt=1,unit=true"),
        NA()
        )
        )
    )
    )
)</f>
        <v>#Calc</v>
      </c>
      <c r="ATU2" s="5" t="str" cm="1">
        <f t="array" aca="1" ref="ATU2" ca="1">IF(
    ATU$1="", NA(),
    IF(
    ATU$1="Date",
    DateRange(StartDate, EndDate),
    IF(
        VLOOKUP(ATU$1, CHOOSE({1,2}, Timeseries[code], Timeseries[source]), 2, FALSE)="FactSet",
        IF(
        VLOOKUP(ATU$1, CHOOSE({1,2}, Timeseries[code], Timeseries[source_field]), 2, FALSE)="FDS_ECON_DATA",
        _xll.FDSC("", "", "PSETCAL(SEVENDAY);FDS_ECON_DATA('" &amp;
            VLOOKUP(ATU$1, CHOOSE({1,2}, Timeseries[code], Timeseries[source_ticker]), 2, FALSE) &amp;
            "'," &amp; StartDate &amp; "," &amp; EndDate &amp; ", D, NONE, NONE)"
        ),
        _xll.FDSC("", "", "PSETCAL(SEVENDAY);NO_REPEAT_F(SPEC_ID_DATA('" &amp;
            VLOOKUP(ATU$1, CHOOSE({1,2}, Timeseries[code], Timeseries[source_ticker]), 2, FALSE) &amp;
            ":" &amp; VLOOKUP(ATU$1, CHOOSE({1,2}, Timeseries[code], Timeseries[source_field]), 2, FALSE) &amp;
            "','" &amp; StartDate &amp; "','" &amp; EndDate &amp; "', D, NONE, NONE,2))"
        )
        ),
        IF(
        VLOOKUP(ATU$1, CHOOSE({1,2}, Timeseries[code], Timeseries[source]), 2, FALSE)="Bloomberg",
        BDH(
            VLOOKUP(ATU$1, CHOOSE({1,2}, Timeseries[code],Timeseries[source_ticker]), 2, FALSE),
            VLOOKUP(ATU$1, CHOOSE({1,2}, Timeseries[code],Timeseries[source_field]), 2, FALSE),
            StartDate, EndDate, "SORT","FALSE", "DTS","FALSE", "DAYS","C", "FILL","B"
        ),
        IF(
        VLOOKUP(ATU$1, CHOOSE({1,2}, Timeseries[code], Timeseries[source]), 2, FALSE)="Infomax",
        _xll.IMDH(VLOOKUP(ATU$1,CHOOSE({1,2},Timeseries[code],Timeseries[asset_class]),2,FALSE),
        VLOOKUP(ATU$1,CHOOSE({1,2},Timeseries[code],Timeseries[source_ticker]),2,FALSE),
        VLOOKUP(ATU$1,CHOOSE({1,2},Timeseries[code],Timeseries[source_field]),2,FALSE),
        StartDate+2,EndDate+2,9999,
        "Per=일,sort=A,real=false,Bizday=12,Quote=종가,ROUND=9,Pos=20,Orient=V,Title="&amp;VLOOKUP(ATU$1,CHOOSE({1,2},Timeseries[code],Timeseries[name]),2,FALSE)&amp;",DtFmt=1,TmFmt=1,unit=true"),
        NA()
        )
        )
    )
    )
)</f>
        <v>#Calc</v>
      </c>
      <c r="ATV2" s="5" t="str" cm="1">
        <f t="array" aca="1" ref="ATV2" ca="1">IF(
    ATV$1="", NA(),
    IF(
    ATV$1="Date",
    DateRange(StartDate, EndDate),
    IF(
        VLOOKUP(ATV$1, CHOOSE({1,2}, Timeseries[code], Timeseries[source]), 2, FALSE)="FactSet",
        IF(
        VLOOKUP(ATV$1, CHOOSE({1,2}, Timeseries[code], Timeseries[source_field]), 2, FALSE)="FDS_ECON_DATA",
        _xll.FDSC("", "", "PSETCAL(SEVENDAY);FDS_ECON_DATA('" &amp;
            VLOOKUP(ATV$1, CHOOSE({1,2}, Timeseries[code], Timeseries[source_ticker]), 2, FALSE) &amp;
            "'," &amp; StartDate &amp; "," &amp; EndDate &amp; ", D, NONE, NONE)"
        ),
        _xll.FDSC("", "", "PSETCAL(SEVENDAY);NO_REPEAT_F(SPEC_ID_DATA('" &amp;
            VLOOKUP(ATV$1, CHOOSE({1,2}, Timeseries[code], Timeseries[source_ticker]), 2, FALSE) &amp;
            ":" &amp; VLOOKUP(ATV$1, CHOOSE({1,2}, Timeseries[code], Timeseries[source_field]), 2, FALSE) &amp;
            "','" &amp; StartDate &amp; "','" &amp; EndDate &amp; "', D, NONE, NONE,2))"
        )
        ),
        IF(
        VLOOKUP(ATV$1, CHOOSE({1,2}, Timeseries[code], Timeseries[source]), 2, FALSE)="Bloomberg",
        BDH(
            VLOOKUP(ATV$1, CHOOSE({1,2}, Timeseries[code],Timeseries[source_ticker]), 2, FALSE),
            VLOOKUP(ATV$1, CHOOSE({1,2}, Timeseries[code],Timeseries[source_field]), 2, FALSE),
            StartDate, EndDate, "SORT","FALSE", "DTS","FALSE", "DAYS","C", "FILL","B"
        ),
        IF(
        VLOOKUP(ATV$1, CHOOSE({1,2}, Timeseries[code], Timeseries[source]), 2, FALSE)="Infomax",
        _xll.IMDH(VLOOKUP(ATV$1,CHOOSE({1,2},Timeseries[code],Timeseries[asset_class]),2,FALSE),
        VLOOKUP(ATV$1,CHOOSE({1,2},Timeseries[code],Timeseries[source_ticker]),2,FALSE),
        VLOOKUP(ATV$1,CHOOSE({1,2},Timeseries[code],Timeseries[source_field]),2,FALSE),
        StartDate+2,EndDate+2,9999,
        "Per=일,sort=A,real=false,Bizday=12,Quote=종가,ROUND=9,Pos=20,Orient=V,Title="&amp;VLOOKUP(ATV$1,CHOOSE({1,2},Timeseries[code],Timeseries[name]),2,FALSE)&amp;",DtFmt=1,TmFmt=1,unit=true"),
        NA()
        )
        )
    )
    )
)</f>
        <v>#Calc</v>
      </c>
      <c r="ATW2" s="5" t="str" cm="1">
        <f t="array" aca="1" ref="ATW2" ca="1">IF(
    ATW$1="", NA(),
    IF(
    ATW$1="Date",
    DateRange(StartDate, EndDate),
    IF(
        VLOOKUP(ATW$1, CHOOSE({1,2}, Timeseries[code], Timeseries[source]), 2, FALSE)="FactSet",
        IF(
        VLOOKUP(ATW$1, CHOOSE({1,2}, Timeseries[code], Timeseries[source_field]), 2, FALSE)="FDS_ECON_DATA",
        _xll.FDSC("", "", "PSETCAL(SEVENDAY);FDS_ECON_DATA('" &amp;
            VLOOKUP(ATW$1, CHOOSE({1,2}, Timeseries[code], Timeseries[source_ticker]), 2, FALSE) &amp;
            "'," &amp; StartDate &amp; "," &amp; EndDate &amp; ", D, NONE, NONE)"
        ),
        _xll.FDSC("", "", "PSETCAL(SEVENDAY);NO_REPEAT_F(SPEC_ID_DATA('" &amp;
            VLOOKUP(ATW$1, CHOOSE({1,2}, Timeseries[code], Timeseries[source_ticker]), 2, FALSE) &amp;
            ":" &amp; VLOOKUP(ATW$1, CHOOSE({1,2}, Timeseries[code], Timeseries[source_field]), 2, FALSE) &amp;
            "','" &amp; StartDate &amp; "','" &amp; EndDate &amp; "', D, NONE, NONE,2))"
        )
        ),
        IF(
        VLOOKUP(ATW$1, CHOOSE({1,2}, Timeseries[code], Timeseries[source]), 2, FALSE)="Bloomberg",
        BDH(
            VLOOKUP(ATW$1, CHOOSE({1,2}, Timeseries[code],Timeseries[source_ticker]), 2, FALSE),
            VLOOKUP(ATW$1, CHOOSE({1,2}, Timeseries[code],Timeseries[source_field]), 2, FALSE),
            StartDate, EndDate, "SORT","FALSE", "DTS","FALSE", "DAYS","C", "FILL","B"
        ),
        IF(
        VLOOKUP(ATW$1, CHOOSE({1,2}, Timeseries[code], Timeseries[source]), 2, FALSE)="Infomax",
        _xll.IMDH(VLOOKUP(ATW$1,CHOOSE({1,2},Timeseries[code],Timeseries[asset_class]),2,FALSE),
        VLOOKUP(ATW$1,CHOOSE({1,2},Timeseries[code],Timeseries[source_ticker]),2,FALSE),
        VLOOKUP(ATW$1,CHOOSE({1,2},Timeseries[code],Timeseries[source_field]),2,FALSE),
        StartDate+2,EndDate+2,9999,
        "Per=일,sort=A,real=false,Bizday=12,Quote=종가,ROUND=9,Pos=20,Orient=V,Title="&amp;VLOOKUP(ATW$1,CHOOSE({1,2},Timeseries[code],Timeseries[name]),2,FALSE)&amp;",DtFmt=1,TmFmt=1,unit=true"),
        NA()
        )
        )
    )
    )
)</f>
        <v>#Calc</v>
      </c>
      <c r="ATX2" s="5" t="str" cm="1">
        <f t="array" aca="1" ref="ATX2" ca="1">IF(
    ATX$1="", NA(),
    IF(
    ATX$1="Date",
    DateRange(StartDate, EndDate),
    IF(
        VLOOKUP(ATX$1, CHOOSE({1,2}, Timeseries[code], Timeseries[source]), 2, FALSE)="FactSet",
        IF(
        VLOOKUP(ATX$1, CHOOSE({1,2}, Timeseries[code], Timeseries[source_field]), 2, FALSE)="FDS_ECON_DATA",
        _xll.FDSC("", "", "PSETCAL(SEVENDAY);FDS_ECON_DATA('" &amp;
            VLOOKUP(ATX$1, CHOOSE({1,2}, Timeseries[code], Timeseries[source_ticker]), 2, FALSE) &amp;
            "'," &amp; StartDate &amp; "," &amp; EndDate &amp; ", D, NONE, NONE)"
        ),
        _xll.FDSC("", "", "PSETCAL(SEVENDAY);NO_REPEAT_F(SPEC_ID_DATA('" &amp;
            VLOOKUP(ATX$1, CHOOSE({1,2}, Timeseries[code], Timeseries[source_ticker]), 2, FALSE) &amp;
            ":" &amp; VLOOKUP(ATX$1, CHOOSE({1,2}, Timeseries[code], Timeseries[source_field]), 2, FALSE) &amp;
            "','" &amp; StartDate &amp; "','" &amp; EndDate &amp; "', D, NONE, NONE,2))"
        )
        ),
        IF(
        VLOOKUP(ATX$1, CHOOSE({1,2}, Timeseries[code], Timeseries[source]), 2, FALSE)="Bloomberg",
        BDH(
            VLOOKUP(ATX$1, CHOOSE({1,2}, Timeseries[code],Timeseries[source_ticker]), 2, FALSE),
            VLOOKUP(ATX$1, CHOOSE({1,2}, Timeseries[code],Timeseries[source_field]), 2, FALSE),
            StartDate, EndDate, "SORT","FALSE", "DTS","FALSE", "DAYS","C", "FILL","B"
        ),
        IF(
        VLOOKUP(ATX$1, CHOOSE({1,2}, Timeseries[code], Timeseries[source]), 2, FALSE)="Infomax",
        _xll.IMDH(VLOOKUP(ATX$1,CHOOSE({1,2},Timeseries[code],Timeseries[asset_class]),2,FALSE),
        VLOOKUP(ATX$1,CHOOSE({1,2},Timeseries[code],Timeseries[source_ticker]),2,FALSE),
        VLOOKUP(ATX$1,CHOOSE({1,2},Timeseries[code],Timeseries[source_field]),2,FALSE),
        StartDate+2,EndDate+2,9999,
        "Per=일,sort=A,real=false,Bizday=12,Quote=종가,ROUND=9,Pos=20,Orient=V,Title="&amp;VLOOKUP(ATX$1,CHOOSE({1,2},Timeseries[code],Timeseries[name]),2,FALSE)&amp;",DtFmt=1,TmFmt=1,unit=true"),
        NA()
        )
        )
    )
    )
)</f>
        <v>#Calc</v>
      </c>
      <c r="ATY2" s="5" t="str" cm="1">
        <f t="array" aca="1" ref="ATY2" ca="1">IF(
    ATY$1="", NA(),
    IF(
    ATY$1="Date",
    DateRange(StartDate, EndDate),
    IF(
        VLOOKUP(ATY$1, CHOOSE({1,2}, Timeseries[code], Timeseries[source]), 2, FALSE)="FactSet",
        IF(
        VLOOKUP(ATY$1, CHOOSE({1,2}, Timeseries[code], Timeseries[source_field]), 2, FALSE)="FDS_ECON_DATA",
        _xll.FDSC("", "", "PSETCAL(SEVENDAY);FDS_ECON_DATA('" &amp;
            VLOOKUP(ATY$1, CHOOSE({1,2}, Timeseries[code], Timeseries[source_ticker]), 2, FALSE) &amp;
            "'," &amp; StartDate &amp; "," &amp; EndDate &amp; ", D, NONE, NONE)"
        ),
        _xll.FDSC("", "", "PSETCAL(SEVENDAY);NO_REPEAT_F(SPEC_ID_DATA('" &amp;
            VLOOKUP(ATY$1, CHOOSE({1,2}, Timeseries[code], Timeseries[source_ticker]), 2, FALSE) &amp;
            ":" &amp; VLOOKUP(ATY$1, CHOOSE({1,2}, Timeseries[code], Timeseries[source_field]), 2, FALSE) &amp;
            "','" &amp; StartDate &amp; "','" &amp; EndDate &amp; "', D, NONE, NONE,2))"
        )
        ),
        IF(
        VLOOKUP(ATY$1, CHOOSE({1,2}, Timeseries[code], Timeseries[source]), 2, FALSE)="Bloomberg",
        BDH(
            VLOOKUP(ATY$1, CHOOSE({1,2}, Timeseries[code],Timeseries[source_ticker]), 2, FALSE),
            VLOOKUP(ATY$1, CHOOSE({1,2}, Timeseries[code],Timeseries[source_field]), 2, FALSE),
            StartDate, EndDate, "SORT","FALSE", "DTS","FALSE", "DAYS","C", "FILL","B"
        ),
        IF(
        VLOOKUP(ATY$1, CHOOSE({1,2}, Timeseries[code], Timeseries[source]), 2, FALSE)="Infomax",
        _xll.IMDH(VLOOKUP(ATY$1,CHOOSE({1,2},Timeseries[code],Timeseries[asset_class]),2,FALSE),
        VLOOKUP(ATY$1,CHOOSE({1,2},Timeseries[code],Timeseries[source_ticker]),2,FALSE),
        VLOOKUP(ATY$1,CHOOSE({1,2},Timeseries[code],Timeseries[source_field]),2,FALSE),
        StartDate+2,EndDate+2,9999,
        "Per=일,sort=A,real=false,Bizday=12,Quote=종가,ROUND=9,Pos=20,Orient=V,Title="&amp;VLOOKUP(ATY$1,CHOOSE({1,2},Timeseries[code],Timeseries[name]),2,FALSE)&amp;",DtFmt=1,TmFmt=1,unit=true"),
        NA()
        )
        )
    )
    )
)</f>
        <v>#Calc</v>
      </c>
      <c r="ATZ2" s="5" t="str" cm="1">
        <f t="array" aca="1" ref="ATZ2" ca="1">IF(
    ATZ$1="", NA(),
    IF(
    ATZ$1="Date",
    DateRange(StartDate, EndDate),
    IF(
        VLOOKUP(ATZ$1, CHOOSE({1,2}, Timeseries[code], Timeseries[source]), 2, FALSE)="FactSet",
        IF(
        VLOOKUP(ATZ$1, CHOOSE({1,2}, Timeseries[code], Timeseries[source_field]), 2, FALSE)="FDS_ECON_DATA",
        _xll.FDSC("", "", "PSETCAL(SEVENDAY);FDS_ECON_DATA('" &amp;
            VLOOKUP(ATZ$1, CHOOSE({1,2}, Timeseries[code], Timeseries[source_ticker]), 2, FALSE) &amp;
            "'," &amp; StartDate &amp; "," &amp; EndDate &amp; ", D, NONE, NONE)"
        ),
        _xll.FDSC("", "", "PSETCAL(SEVENDAY);NO_REPEAT_F(SPEC_ID_DATA('" &amp;
            VLOOKUP(ATZ$1, CHOOSE({1,2}, Timeseries[code], Timeseries[source_ticker]), 2, FALSE) &amp;
            ":" &amp; VLOOKUP(ATZ$1, CHOOSE({1,2}, Timeseries[code], Timeseries[source_field]), 2, FALSE) &amp;
            "','" &amp; StartDate &amp; "','" &amp; EndDate &amp; "', D, NONE, NONE,2))"
        )
        ),
        IF(
        VLOOKUP(ATZ$1, CHOOSE({1,2}, Timeseries[code], Timeseries[source]), 2, FALSE)="Bloomberg",
        BDH(
            VLOOKUP(ATZ$1, CHOOSE({1,2}, Timeseries[code],Timeseries[source_ticker]), 2, FALSE),
            VLOOKUP(ATZ$1, CHOOSE({1,2}, Timeseries[code],Timeseries[source_field]), 2, FALSE),
            StartDate, EndDate, "SORT","FALSE", "DTS","FALSE", "DAYS","C", "FILL","B"
        ),
        IF(
        VLOOKUP(ATZ$1, CHOOSE({1,2}, Timeseries[code], Timeseries[source]), 2, FALSE)="Infomax",
        _xll.IMDH(VLOOKUP(ATZ$1,CHOOSE({1,2},Timeseries[code],Timeseries[asset_class]),2,FALSE),
        VLOOKUP(ATZ$1,CHOOSE({1,2},Timeseries[code],Timeseries[source_ticker]),2,FALSE),
        VLOOKUP(ATZ$1,CHOOSE({1,2},Timeseries[code],Timeseries[source_field]),2,FALSE),
        StartDate+2,EndDate+2,9999,
        "Per=일,sort=A,real=false,Bizday=12,Quote=종가,ROUND=9,Pos=20,Orient=V,Title="&amp;VLOOKUP(ATZ$1,CHOOSE({1,2},Timeseries[code],Timeseries[name]),2,FALSE)&amp;",DtFmt=1,TmFmt=1,unit=true"),
        NA()
        )
        )
    )
    )
)</f>
        <v>#Calc</v>
      </c>
      <c r="AUA2" s="5" t="str" cm="1">
        <f t="array" aca="1" ref="AUA2" ca="1">IF(
    AUA$1="", NA(),
    IF(
    AUA$1="Date",
    DateRange(StartDate, EndDate),
    IF(
        VLOOKUP(AUA$1, CHOOSE({1,2}, Timeseries[code], Timeseries[source]), 2, FALSE)="FactSet",
        IF(
        VLOOKUP(AUA$1, CHOOSE({1,2}, Timeseries[code], Timeseries[source_field]), 2, FALSE)="FDS_ECON_DATA",
        _xll.FDSC("", "", "PSETCAL(SEVENDAY);FDS_ECON_DATA('" &amp;
            VLOOKUP(AUA$1, CHOOSE({1,2}, Timeseries[code], Timeseries[source_ticker]), 2, FALSE) &amp;
            "'," &amp; StartDate &amp; "," &amp; EndDate &amp; ", D, NONE, NONE)"
        ),
        _xll.FDSC("", "", "PSETCAL(SEVENDAY);NO_REPEAT_F(SPEC_ID_DATA('" &amp;
            VLOOKUP(AUA$1, CHOOSE({1,2}, Timeseries[code], Timeseries[source_ticker]), 2, FALSE) &amp;
            ":" &amp; VLOOKUP(AUA$1, CHOOSE({1,2}, Timeseries[code], Timeseries[source_field]), 2, FALSE) &amp;
            "','" &amp; StartDate &amp; "','" &amp; EndDate &amp; "', D, NONE, NONE,2))"
        )
        ),
        IF(
        VLOOKUP(AUA$1, CHOOSE({1,2}, Timeseries[code], Timeseries[source]), 2, FALSE)="Bloomberg",
        BDH(
            VLOOKUP(AUA$1, CHOOSE({1,2}, Timeseries[code],Timeseries[source_ticker]), 2, FALSE),
            VLOOKUP(AUA$1, CHOOSE({1,2}, Timeseries[code],Timeseries[source_field]), 2, FALSE),
            StartDate, EndDate, "SORT","FALSE", "DTS","FALSE", "DAYS","C", "FILL","B"
        ),
        IF(
        VLOOKUP(AUA$1, CHOOSE({1,2}, Timeseries[code], Timeseries[source]), 2, FALSE)="Infomax",
        _xll.IMDH(VLOOKUP(AUA$1,CHOOSE({1,2},Timeseries[code],Timeseries[asset_class]),2,FALSE),
        VLOOKUP(AUA$1,CHOOSE({1,2},Timeseries[code],Timeseries[source_ticker]),2,FALSE),
        VLOOKUP(AUA$1,CHOOSE({1,2},Timeseries[code],Timeseries[source_field]),2,FALSE),
        StartDate+2,EndDate+2,9999,
        "Per=일,sort=A,real=false,Bizday=12,Quote=종가,ROUND=9,Pos=20,Orient=V,Title="&amp;VLOOKUP(AUA$1,CHOOSE({1,2},Timeseries[code],Timeseries[name]),2,FALSE)&amp;",DtFmt=1,TmFmt=1,unit=true"),
        NA()
        )
        )
    )
    )
)</f>
        <v>#Calc</v>
      </c>
      <c r="AUB2" s="5" t="str" cm="1">
        <f t="array" aca="1" ref="AUB2" ca="1">IF(
    AUB$1="", NA(),
    IF(
    AUB$1="Date",
    DateRange(StartDate, EndDate),
    IF(
        VLOOKUP(AUB$1, CHOOSE({1,2}, Timeseries[code], Timeseries[source]), 2, FALSE)="FactSet",
        IF(
        VLOOKUP(AUB$1, CHOOSE({1,2}, Timeseries[code], Timeseries[source_field]), 2, FALSE)="FDS_ECON_DATA",
        _xll.FDSC("", "", "PSETCAL(SEVENDAY);FDS_ECON_DATA('" &amp;
            VLOOKUP(AUB$1, CHOOSE({1,2}, Timeseries[code], Timeseries[source_ticker]), 2, FALSE) &amp;
            "'," &amp; StartDate &amp; "," &amp; EndDate &amp; ", D, NONE, NONE)"
        ),
        _xll.FDSC("", "", "PSETCAL(SEVENDAY);NO_REPEAT_F(SPEC_ID_DATA('" &amp;
            VLOOKUP(AUB$1, CHOOSE({1,2}, Timeseries[code], Timeseries[source_ticker]), 2, FALSE) &amp;
            ":" &amp; VLOOKUP(AUB$1, CHOOSE({1,2}, Timeseries[code], Timeseries[source_field]), 2, FALSE) &amp;
            "','" &amp; StartDate &amp; "','" &amp; EndDate &amp; "', D, NONE, NONE,2))"
        )
        ),
        IF(
        VLOOKUP(AUB$1, CHOOSE({1,2}, Timeseries[code], Timeseries[source]), 2, FALSE)="Bloomberg",
        BDH(
            VLOOKUP(AUB$1, CHOOSE({1,2}, Timeseries[code],Timeseries[source_ticker]), 2, FALSE),
            VLOOKUP(AUB$1, CHOOSE({1,2}, Timeseries[code],Timeseries[source_field]), 2, FALSE),
            StartDate, EndDate, "SORT","FALSE", "DTS","FALSE", "DAYS","C", "FILL","B"
        ),
        IF(
        VLOOKUP(AUB$1, CHOOSE({1,2}, Timeseries[code], Timeseries[source]), 2, FALSE)="Infomax",
        _xll.IMDH(VLOOKUP(AUB$1,CHOOSE({1,2},Timeseries[code],Timeseries[asset_class]),2,FALSE),
        VLOOKUP(AUB$1,CHOOSE({1,2},Timeseries[code],Timeseries[source_ticker]),2,FALSE),
        VLOOKUP(AUB$1,CHOOSE({1,2},Timeseries[code],Timeseries[source_field]),2,FALSE),
        StartDate+2,EndDate+2,9999,
        "Per=일,sort=A,real=false,Bizday=12,Quote=종가,ROUND=9,Pos=20,Orient=V,Title="&amp;VLOOKUP(AUB$1,CHOOSE({1,2},Timeseries[code],Timeseries[name]),2,FALSE)&amp;",DtFmt=1,TmFmt=1,unit=true"),
        NA()
        )
        )
    )
    )
)</f>
        <v>#Calc</v>
      </c>
      <c r="AUC2" s="5" t="str" cm="1">
        <f t="array" aca="1" ref="AUC2" ca="1">IF(
    AUC$1="", NA(),
    IF(
    AUC$1="Date",
    DateRange(StartDate, EndDate),
    IF(
        VLOOKUP(AUC$1, CHOOSE({1,2}, Timeseries[code], Timeseries[source]), 2, FALSE)="FactSet",
        IF(
        VLOOKUP(AUC$1, CHOOSE({1,2}, Timeseries[code], Timeseries[source_field]), 2, FALSE)="FDS_ECON_DATA",
        _xll.FDSC("", "", "PSETCAL(SEVENDAY);FDS_ECON_DATA('" &amp;
            VLOOKUP(AUC$1, CHOOSE({1,2}, Timeseries[code], Timeseries[source_ticker]), 2, FALSE) &amp;
            "'," &amp; StartDate &amp; "," &amp; EndDate &amp; ", D, NONE, NONE)"
        ),
        _xll.FDSC("", "", "PSETCAL(SEVENDAY);NO_REPEAT_F(SPEC_ID_DATA('" &amp;
            VLOOKUP(AUC$1, CHOOSE({1,2}, Timeseries[code], Timeseries[source_ticker]), 2, FALSE) &amp;
            ":" &amp; VLOOKUP(AUC$1, CHOOSE({1,2}, Timeseries[code], Timeseries[source_field]), 2, FALSE) &amp;
            "','" &amp; StartDate &amp; "','" &amp; EndDate &amp; "', D, NONE, NONE,2))"
        )
        ),
        IF(
        VLOOKUP(AUC$1, CHOOSE({1,2}, Timeseries[code], Timeseries[source]), 2, FALSE)="Bloomberg",
        BDH(
            VLOOKUP(AUC$1, CHOOSE({1,2}, Timeseries[code],Timeseries[source_ticker]), 2, FALSE),
            VLOOKUP(AUC$1, CHOOSE({1,2}, Timeseries[code],Timeseries[source_field]), 2, FALSE),
            StartDate, EndDate, "SORT","FALSE", "DTS","FALSE", "DAYS","C", "FILL","B"
        ),
        IF(
        VLOOKUP(AUC$1, CHOOSE({1,2}, Timeseries[code], Timeseries[source]), 2, FALSE)="Infomax",
        _xll.IMDH(VLOOKUP(AUC$1,CHOOSE({1,2},Timeseries[code],Timeseries[asset_class]),2,FALSE),
        VLOOKUP(AUC$1,CHOOSE({1,2},Timeseries[code],Timeseries[source_ticker]),2,FALSE),
        VLOOKUP(AUC$1,CHOOSE({1,2},Timeseries[code],Timeseries[source_field]),2,FALSE),
        StartDate+2,EndDate+2,9999,
        "Per=일,sort=A,real=false,Bizday=12,Quote=종가,ROUND=9,Pos=20,Orient=V,Title="&amp;VLOOKUP(AUC$1,CHOOSE({1,2},Timeseries[code],Timeseries[name]),2,FALSE)&amp;",DtFmt=1,TmFmt=1,unit=true"),
        NA()
        )
        )
    )
    )
)</f>
        <v>#Calc</v>
      </c>
      <c r="AUD2" s="5" t="str" cm="1">
        <f t="array" aca="1" ref="AUD2" ca="1">IF(
    AUD$1="", NA(),
    IF(
    AUD$1="Date",
    DateRange(StartDate, EndDate),
    IF(
        VLOOKUP(AUD$1, CHOOSE({1,2}, Timeseries[code], Timeseries[source]), 2, FALSE)="FactSet",
        IF(
        VLOOKUP(AUD$1, CHOOSE({1,2}, Timeseries[code], Timeseries[source_field]), 2, FALSE)="FDS_ECON_DATA",
        _xll.FDSC("", "", "PSETCAL(SEVENDAY);FDS_ECON_DATA('" &amp;
            VLOOKUP(AUD$1, CHOOSE({1,2}, Timeseries[code], Timeseries[source_ticker]), 2, FALSE) &amp;
            "'," &amp; StartDate &amp; "," &amp; EndDate &amp; ", D, NONE, NONE)"
        ),
        _xll.FDSC("", "", "PSETCAL(SEVENDAY);NO_REPEAT_F(SPEC_ID_DATA('" &amp;
            VLOOKUP(AUD$1, CHOOSE({1,2}, Timeseries[code], Timeseries[source_ticker]), 2, FALSE) &amp;
            ":" &amp; VLOOKUP(AUD$1, CHOOSE({1,2}, Timeseries[code], Timeseries[source_field]), 2, FALSE) &amp;
            "','" &amp; StartDate &amp; "','" &amp; EndDate &amp; "', D, NONE, NONE,2))"
        )
        ),
        IF(
        VLOOKUP(AUD$1, CHOOSE({1,2}, Timeseries[code], Timeseries[source]), 2, FALSE)="Bloomberg",
        BDH(
            VLOOKUP(AUD$1, CHOOSE({1,2}, Timeseries[code],Timeseries[source_ticker]), 2, FALSE),
            VLOOKUP(AUD$1, CHOOSE({1,2}, Timeseries[code],Timeseries[source_field]), 2, FALSE),
            StartDate, EndDate, "SORT","FALSE", "DTS","FALSE", "DAYS","C", "FILL","B"
        ),
        IF(
        VLOOKUP(AUD$1, CHOOSE({1,2}, Timeseries[code], Timeseries[source]), 2, FALSE)="Infomax",
        _xll.IMDH(VLOOKUP(AUD$1,CHOOSE({1,2},Timeseries[code],Timeseries[asset_class]),2,FALSE),
        VLOOKUP(AUD$1,CHOOSE({1,2},Timeseries[code],Timeseries[source_ticker]),2,FALSE),
        VLOOKUP(AUD$1,CHOOSE({1,2},Timeseries[code],Timeseries[source_field]),2,FALSE),
        StartDate+2,EndDate+2,9999,
        "Per=일,sort=A,real=false,Bizday=12,Quote=종가,ROUND=9,Pos=20,Orient=V,Title="&amp;VLOOKUP(AUD$1,CHOOSE({1,2},Timeseries[code],Timeseries[name]),2,FALSE)&amp;",DtFmt=1,TmFmt=1,unit=true"),
        NA()
        )
        )
    )
    )
)</f>
        <v>#Calc</v>
      </c>
      <c r="AUE2" s="5" t="str" cm="1">
        <f t="array" aca="1" ref="AUE2" ca="1">IF(
    AUE$1="", NA(),
    IF(
    AUE$1="Date",
    DateRange(StartDate, EndDate),
    IF(
        VLOOKUP(AUE$1, CHOOSE({1,2}, Timeseries[code], Timeseries[source]), 2, FALSE)="FactSet",
        IF(
        VLOOKUP(AUE$1, CHOOSE({1,2}, Timeseries[code], Timeseries[source_field]), 2, FALSE)="FDS_ECON_DATA",
        _xll.FDSC("", "", "PSETCAL(SEVENDAY);FDS_ECON_DATA('" &amp;
            VLOOKUP(AUE$1, CHOOSE({1,2}, Timeseries[code], Timeseries[source_ticker]), 2, FALSE) &amp;
            "'," &amp; StartDate &amp; "," &amp; EndDate &amp; ", D, NONE, NONE)"
        ),
        _xll.FDSC("", "", "PSETCAL(SEVENDAY);NO_REPEAT_F(SPEC_ID_DATA('" &amp;
            VLOOKUP(AUE$1, CHOOSE({1,2}, Timeseries[code], Timeseries[source_ticker]), 2, FALSE) &amp;
            ":" &amp; VLOOKUP(AUE$1, CHOOSE({1,2}, Timeseries[code], Timeseries[source_field]), 2, FALSE) &amp;
            "','" &amp; StartDate &amp; "','" &amp; EndDate &amp; "', D, NONE, NONE,2))"
        )
        ),
        IF(
        VLOOKUP(AUE$1, CHOOSE({1,2}, Timeseries[code], Timeseries[source]), 2, FALSE)="Bloomberg",
        BDH(
            VLOOKUP(AUE$1, CHOOSE({1,2}, Timeseries[code],Timeseries[source_ticker]), 2, FALSE),
            VLOOKUP(AUE$1, CHOOSE({1,2}, Timeseries[code],Timeseries[source_field]), 2, FALSE),
            StartDate, EndDate, "SORT","FALSE", "DTS","FALSE", "DAYS","C", "FILL","B"
        ),
        IF(
        VLOOKUP(AUE$1, CHOOSE({1,2}, Timeseries[code], Timeseries[source]), 2, FALSE)="Infomax",
        _xll.IMDH(VLOOKUP(AUE$1,CHOOSE({1,2},Timeseries[code],Timeseries[asset_class]),2,FALSE),
        VLOOKUP(AUE$1,CHOOSE({1,2},Timeseries[code],Timeseries[source_ticker]),2,FALSE),
        VLOOKUP(AUE$1,CHOOSE({1,2},Timeseries[code],Timeseries[source_field]),2,FALSE),
        StartDate+2,EndDate+2,9999,
        "Per=일,sort=A,real=false,Bizday=12,Quote=종가,ROUND=9,Pos=20,Orient=V,Title="&amp;VLOOKUP(AUE$1,CHOOSE({1,2},Timeseries[code],Timeseries[name]),2,FALSE)&amp;",DtFmt=1,TmFmt=1,unit=true"),
        NA()
        )
        )
    )
    )
)</f>
        <v>#Calc</v>
      </c>
      <c r="AUF2" s="5" t="str" cm="1">
        <f t="array" aca="1" ref="AUF2" ca="1">IF(
    AUF$1="", NA(),
    IF(
    AUF$1="Date",
    DateRange(StartDate, EndDate),
    IF(
        VLOOKUP(AUF$1, CHOOSE({1,2}, Timeseries[code], Timeseries[source]), 2, FALSE)="FactSet",
        IF(
        VLOOKUP(AUF$1, CHOOSE({1,2}, Timeseries[code], Timeseries[source_field]), 2, FALSE)="FDS_ECON_DATA",
        _xll.FDSC("", "", "PSETCAL(SEVENDAY);FDS_ECON_DATA('" &amp;
            VLOOKUP(AUF$1, CHOOSE({1,2}, Timeseries[code], Timeseries[source_ticker]), 2, FALSE) &amp;
            "'," &amp; StartDate &amp; "," &amp; EndDate &amp; ", D, NONE, NONE)"
        ),
        _xll.FDSC("", "", "PSETCAL(SEVENDAY);NO_REPEAT_F(SPEC_ID_DATA('" &amp;
            VLOOKUP(AUF$1, CHOOSE({1,2}, Timeseries[code], Timeseries[source_ticker]), 2, FALSE) &amp;
            ":" &amp; VLOOKUP(AUF$1, CHOOSE({1,2}, Timeseries[code], Timeseries[source_field]), 2, FALSE) &amp;
            "','" &amp; StartDate &amp; "','" &amp; EndDate &amp; "', D, NONE, NONE,2))"
        )
        ),
        IF(
        VLOOKUP(AUF$1, CHOOSE({1,2}, Timeseries[code], Timeseries[source]), 2, FALSE)="Bloomberg",
        BDH(
            VLOOKUP(AUF$1, CHOOSE({1,2}, Timeseries[code],Timeseries[source_ticker]), 2, FALSE),
            VLOOKUP(AUF$1, CHOOSE({1,2}, Timeseries[code],Timeseries[source_field]), 2, FALSE),
            StartDate, EndDate, "SORT","FALSE", "DTS","FALSE", "DAYS","C", "FILL","B"
        ),
        IF(
        VLOOKUP(AUF$1, CHOOSE({1,2}, Timeseries[code], Timeseries[source]), 2, FALSE)="Infomax",
        _xll.IMDH(VLOOKUP(AUF$1,CHOOSE({1,2},Timeseries[code],Timeseries[asset_class]),2,FALSE),
        VLOOKUP(AUF$1,CHOOSE({1,2},Timeseries[code],Timeseries[source_ticker]),2,FALSE),
        VLOOKUP(AUF$1,CHOOSE({1,2},Timeseries[code],Timeseries[source_field]),2,FALSE),
        StartDate+2,EndDate+2,9999,
        "Per=일,sort=A,real=false,Bizday=12,Quote=종가,ROUND=9,Pos=20,Orient=V,Title="&amp;VLOOKUP(AUF$1,CHOOSE({1,2},Timeseries[code],Timeseries[name]),2,FALSE)&amp;",DtFmt=1,TmFmt=1,unit=true"),
        NA()
        )
        )
    )
    )
)</f>
        <v>#Calc</v>
      </c>
      <c r="AUG2" s="5" t="str" cm="1">
        <f t="array" aca="1" ref="AUG2" ca="1">IF(
    AUG$1="", NA(),
    IF(
    AUG$1="Date",
    DateRange(StartDate, EndDate),
    IF(
        VLOOKUP(AUG$1, CHOOSE({1,2}, Timeseries[code], Timeseries[source]), 2, FALSE)="FactSet",
        IF(
        VLOOKUP(AUG$1, CHOOSE({1,2}, Timeseries[code], Timeseries[source_field]), 2, FALSE)="FDS_ECON_DATA",
        _xll.FDSC("", "", "PSETCAL(SEVENDAY);FDS_ECON_DATA('" &amp;
            VLOOKUP(AUG$1, CHOOSE({1,2}, Timeseries[code], Timeseries[source_ticker]), 2, FALSE) &amp;
            "'," &amp; StartDate &amp; "," &amp; EndDate &amp; ", D, NONE, NONE)"
        ),
        _xll.FDSC("", "", "PSETCAL(SEVENDAY);NO_REPEAT_F(SPEC_ID_DATA('" &amp;
            VLOOKUP(AUG$1, CHOOSE({1,2}, Timeseries[code], Timeseries[source_ticker]), 2, FALSE) &amp;
            ":" &amp; VLOOKUP(AUG$1, CHOOSE({1,2}, Timeseries[code], Timeseries[source_field]), 2, FALSE) &amp;
            "','" &amp; StartDate &amp; "','" &amp; EndDate &amp; "', D, NONE, NONE,2))"
        )
        ),
        IF(
        VLOOKUP(AUG$1, CHOOSE({1,2}, Timeseries[code], Timeseries[source]), 2, FALSE)="Bloomberg",
        BDH(
            VLOOKUP(AUG$1, CHOOSE({1,2}, Timeseries[code],Timeseries[source_ticker]), 2, FALSE),
            VLOOKUP(AUG$1, CHOOSE({1,2}, Timeseries[code],Timeseries[source_field]), 2, FALSE),
            StartDate, EndDate, "SORT","FALSE", "DTS","FALSE", "DAYS","C", "FILL","B"
        ),
        IF(
        VLOOKUP(AUG$1, CHOOSE({1,2}, Timeseries[code], Timeseries[source]), 2, FALSE)="Infomax",
        _xll.IMDH(VLOOKUP(AUG$1,CHOOSE({1,2},Timeseries[code],Timeseries[asset_class]),2,FALSE),
        VLOOKUP(AUG$1,CHOOSE({1,2},Timeseries[code],Timeseries[source_ticker]),2,FALSE),
        VLOOKUP(AUG$1,CHOOSE({1,2},Timeseries[code],Timeseries[source_field]),2,FALSE),
        StartDate+2,EndDate+2,9999,
        "Per=일,sort=A,real=false,Bizday=12,Quote=종가,ROUND=9,Pos=20,Orient=V,Title="&amp;VLOOKUP(AUG$1,CHOOSE({1,2},Timeseries[code],Timeseries[name]),2,FALSE)&amp;",DtFmt=1,TmFmt=1,unit=true"),
        NA()
        )
        )
    )
    )
)</f>
        <v>#Calc</v>
      </c>
      <c r="AUH2" s="5" t="str" cm="1">
        <f t="array" aca="1" ref="AUH2" ca="1">IF(
    AUH$1="", NA(),
    IF(
    AUH$1="Date",
    DateRange(StartDate, EndDate),
    IF(
        VLOOKUP(AUH$1, CHOOSE({1,2}, Timeseries[code], Timeseries[source]), 2, FALSE)="FactSet",
        IF(
        VLOOKUP(AUH$1, CHOOSE({1,2}, Timeseries[code], Timeseries[source_field]), 2, FALSE)="FDS_ECON_DATA",
        _xll.FDSC("", "", "PSETCAL(SEVENDAY);FDS_ECON_DATA('" &amp;
            VLOOKUP(AUH$1, CHOOSE({1,2}, Timeseries[code], Timeseries[source_ticker]), 2, FALSE) &amp;
            "'," &amp; StartDate &amp; "," &amp; EndDate &amp; ", D, NONE, NONE)"
        ),
        _xll.FDSC("", "", "PSETCAL(SEVENDAY);NO_REPEAT_F(SPEC_ID_DATA('" &amp;
            VLOOKUP(AUH$1, CHOOSE({1,2}, Timeseries[code], Timeseries[source_ticker]), 2, FALSE) &amp;
            ":" &amp; VLOOKUP(AUH$1, CHOOSE({1,2}, Timeseries[code], Timeseries[source_field]), 2, FALSE) &amp;
            "','" &amp; StartDate &amp; "','" &amp; EndDate &amp; "', D, NONE, NONE,2))"
        )
        ),
        IF(
        VLOOKUP(AUH$1, CHOOSE({1,2}, Timeseries[code], Timeseries[source]), 2, FALSE)="Bloomberg",
        BDH(
            VLOOKUP(AUH$1, CHOOSE({1,2}, Timeseries[code],Timeseries[source_ticker]), 2, FALSE),
            VLOOKUP(AUH$1, CHOOSE({1,2}, Timeseries[code],Timeseries[source_field]), 2, FALSE),
            StartDate, EndDate, "SORT","FALSE", "DTS","FALSE", "DAYS","C", "FILL","B"
        ),
        IF(
        VLOOKUP(AUH$1, CHOOSE({1,2}, Timeseries[code], Timeseries[source]), 2, FALSE)="Infomax",
        _xll.IMDH(VLOOKUP(AUH$1,CHOOSE({1,2},Timeseries[code],Timeseries[asset_class]),2,FALSE),
        VLOOKUP(AUH$1,CHOOSE({1,2},Timeseries[code],Timeseries[source_ticker]),2,FALSE),
        VLOOKUP(AUH$1,CHOOSE({1,2},Timeseries[code],Timeseries[source_field]),2,FALSE),
        StartDate+2,EndDate+2,9999,
        "Per=일,sort=A,real=false,Bizday=12,Quote=종가,ROUND=9,Pos=20,Orient=V,Title="&amp;VLOOKUP(AUH$1,CHOOSE({1,2},Timeseries[code],Timeseries[name]),2,FALSE)&amp;",DtFmt=1,TmFmt=1,unit=true"),
        NA()
        )
        )
    )
    )
)</f>
        <v>#Calc</v>
      </c>
      <c r="AUI2" s="5" t="str" cm="1">
        <f t="array" aca="1" ref="AUI2" ca="1">IF(
    AUI$1="", NA(),
    IF(
    AUI$1="Date",
    DateRange(StartDate, EndDate),
    IF(
        VLOOKUP(AUI$1, CHOOSE({1,2}, Timeseries[code], Timeseries[source]), 2, FALSE)="FactSet",
        IF(
        VLOOKUP(AUI$1, CHOOSE({1,2}, Timeseries[code], Timeseries[source_field]), 2, FALSE)="FDS_ECON_DATA",
        _xll.FDSC("", "", "PSETCAL(SEVENDAY);FDS_ECON_DATA('" &amp;
            VLOOKUP(AUI$1, CHOOSE({1,2}, Timeseries[code], Timeseries[source_ticker]), 2, FALSE) &amp;
            "'," &amp; StartDate &amp; "," &amp; EndDate &amp; ", D, NONE, NONE)"
        ),
        _xll.FDSC("", "", "PSETCAL(SEVENDAY);NO_REPEAT_F(SPEC_ID_DATA('" &amp;
            VLOOKUP(AUI$1, CHOOSE({1,2}, Timeseries[code], Timeseries[source_ticker]), 2, FALSE) &amp;
            ":" &amp; VLOOKUP(AUI$1, CHOOSE({1,2}, Timeseries[code], Timeseries[source_field]), 2, FALSE) &amp;
            "','" &amp; StartDate &amp; "','" &amp; EndDate &amp; "', D, NONE, NONE,2))"
        )
        ),
        IF(
        VLOOKUP(AUI$1, CHOOSE({1,2}, Timeseries[code], Timeseries[source]), 2, FALSE)="Bloomberg",
        BDH(
            VLOOKUP(AUI$1, CHOOSE({1,2}, Timeseries[code],Timeseries[source_ticker]), 2, FALSE),
            VLOOKUP(AUI$1, CHOOSE({1,2}, Timeseries[code],Timeseries[source_field]), 2, FALSE),
            StartDate, EndDate, "SORT","FALSE", "DTS","FALSE", "DAYS","C", "FILL","B"
        ),
        IF(
        VLOOKUP(AUI$1, CHOOSE({1,2}, Timeseries[code], Timeseries[source]), 2, FALSE)="Infomax",
        _xll.IMDH(VLOOKUP(AUI$1,CHOOSE({1,2},Timeseries[code],Timeseries[asset_class]),2,FALSE),
        VLOOKUP(AUI$1,CHOOSE({1,2},Timeseries[code],Timeseries[source_ticker]),2,FALSE),
        VLOOKUP(AUI$1,CHOOSE({1,2},Timeseries[code],Timeseries[source_field]),2,FALSE),
        StartDate+2,EndDate+2,9999,
        "Per=일,sort=A,real=false,Bizday=12,Quote=종가,ROUND=9,Pos=20,Orient=V,Title="&amp;VLOOKUP(AUI$1,CHOOSE({1,2},Timeseries[code],Timeseries[name]),2,FALSE)&amp;",DtFmt=1,TmFmt=1,unit=true"),
        NA()
        )
        )
    )
    )
)</f>
        <v>#Calc</v>
      </c>
      <c r="AUJ2" s="5" t="str" cm="1">
        <f t="array" aca="1" ref="AUJ2" ca="1">IF(
    AUJ$1="", NA(),
    IF(
    AUJ$1="Date",
    DateRange(StartDate, EndDate),
    IF(
        VLOOKUP(AUJ$1, CHOOSE({1,2}, Timeseries[code], Timeseries[source]), 2, FALSE)="FactSet",
        IF(
        VLOOKUP(AUJ$1, CHOOSE({1,2}, Timeseries[code], Timeseries[source_field]), 2, FALSE)="FDS_ECON_DATA",
        _xll.FDSC("", "", "PSETCAL(SEVENDAY);FDS_ECON_DATA('" &amp;
            VLOOKUP(AUJ$1, CHOOSE({1,2}, Timeseries[code], Timeseries[source_ticker]), 2, FALSE) &amp;
            "'," &amp; StartDate &amp; "," &amp; EndDate &amp; ", D, NONE, NONE)"
        ),
        _xll.FDSC("", "", "PSETCAL(SEVENDAY);NO_REPEAT_F(SPEC_ID_DATA('" &amp;
            VLOOKUP(AUJ$1, CHOOSE({1,2}, Timeseries[code], Timeseries[source_ticker]), 2, FALSE) &amp;
            ":" &amp; VLOOKUP(AUJ$1, CHOOSE({1,2}, Timeseries[code], Timeseries[source_field]), 2, FALSE) &amp;
            "','" &amp; StartDate &amp; "','" &amp; EndDate &amp; "', D, NONE, NONE,2))"
        )
        ),
        IF(
        VLOOKUP(AUJ$1, CHOOSE({1,2}, Timeseries[code], Timeseries[source]), 2, FALSE)="Bloomberg",
        BDH(
            VLOOKUP(AUJ$1, CHOOSE({1,2}, Timeseries[code],Timeseries[source_ticker]), 2, FALSE),
            VLOOKUP(AUJ$1, CHOOSE({1,2}, Timeseries[code],Timeseries[source_field]), 2, FALSE),
            StartDate, EndDate, "SORT","FALSE", "DTS","FALSE", "DAYS","C", "FILL","B"
        ),
        IF(
        VLOOKUP(AUJ$1, CHOOSE({1,2}, Timeseries[code], Timeseries[source]), 2, FALSE)="Infomax",
        _xll.IMDH(VLOOKUP(AUJ$1,CHOOSE({1,2},Timeseries[code],Timeseries[asset_class]),2,FALSE),
        VLOOKUP(AUJ$1,CHOOSE({1,2},Timeseries[code],Timeseries[source_ticker]),2,FALSE),
        VLOOKUP(AUJ$1,CHOOSE({1,2},Timeseries[code],Timeseries[source_field]),2,FALSE),
        StartDate+2,EndDate+2,9999,
        "Per=일,sort=A,real=false,Bizday=12,Quote=종가,ROUND=9,Pos=20,Orient=V,Title="&amp;VLOOKUP(AUJ$1,CHOOSE({1,2},Timeseries[code],Timeseries[name]),2,FALSE)&amp;",DtFmt=1,TmFmt=1,unit=true"),
        NA()
        )
        )
    )
    )
)</f>
        <v>#Calc</v>
      </c>
      <c r="AUK2" s="5" t="str" cm="1">
        <f t="array" aca="1" ref="AUK2" ca="1">IF(
    AUK$1="", NA(),
    IF(
    AUK$1="Date",
    DateRange(StartDate, EndDate),
    IF(
        VLOOKUP(AUK$1, CHOOSE({1,2}, Timeseries[code], Timeseries[source]), 2, FALSE)="FactSet",
        IF(
        VLOOKUP(AUK$1, CHOOSE({1,2}, Timeseries[code], Timeseries[source_field]), 2, FALSE)="FDS_ECON_DATA",
        _xll.FDSC("", "", "PSETCAL(SEVENDAY);FDS_ECON_DATA('" &amp;
            VLOOKUP(AUK$1, CHOOSE({1,2}, Timeseries[code], Timeseries[source_ticker]), 2, FALSE) &amp;
            "'," &amp; StartDate &amp; "," &amp; EndDate &amp; ", D, NONE, NONE)"
        ),
        _xll.FDSC("", "", "PSETCAL(SEVENDAY);NO_REPEAT_F(SPEC_ID_DATA('" &amp;
            VLOOKUP(AUK$1, CHOOSE({1,2}, Timeseries[code], Timeseries[source_ticker]), 2, FALSE) &amp;
            ":" &amp; VLOOKUP(AUK$1, CHOOSE({1,2}, Timeseries[code], Timeseries[source_field]), 2, FALSE) &amp;
            "','" &amp; StartDate &amp; "','" &amp; EndDate &amp; "', D, NONE, NONE,2))"
        )
        ),
        IF(
        VLOOKUP(AUK$1, CHOOSE({1,2}, Timeseries[code], Timeseries[source]), 2, FALSE)="Bloomberg",
        BDH(
            VLOOKUP(AUK$1, CHOOSE({1,2}, Timeseries[code],Timeseries[source_ticker]), 2, FALSE),
            VLOOKUP(AUK$1, CHOOSE({1,2}, Timeseries[code],Timeseries[source_field]), 2, FALSE),
            StartDate, EndDate, "SORT","FALSE", "DTS","FALSE", "DAYS","C", "FILL","B"
        ),
        IF(
        VLOOKUP(AUK$1, CHOOSE({1,2}, Timeseries[code], Timeseries[source]), 2, FALSE)="Infomax",
        _xll.IMDH(VLOOKUP(AUK$1,CHOOSE({1,2},Timeseries[code],Timeseries[asset_class]),2,FALSE),
        VLOOKUP(AUK$1,CHOOSE({1,2},Timeseries[code],Timeseries[source_ticker]),2,FALSE),
        VLOOKUP(AUK$1,CHOOSE({1,2},Timeseries[code],Timeseries[source_field]),2,FALSE),
        StartDate+2,EndDate+2,9999,
        "Per=일,sort=A,real=false,Bizday=12,Quote=종가,ROUND=9,Pos=20,Orient=V,Title="&amp;VLOOKUP(AUK$1,CHOOSE({1,2},Timeseries[code],Timeseries[name]),2,FALSE)&amp;",DtFmt=1,TmFmt=1,unit=true"),
        NA()
        )
        )
    )
    )
)</f>
        <v>#Calc</v>
      </c>
      <c r="AUL2" s="5" t="str" cm="1">
        <f t="array" aca="1" ref="AUL2" ca="1">IF(
    AUL$1="", NA(),
    IF(
    AUL$1="Date",
    DateRange(StartDate, EndDate),
    IF(
        VLOOKUP(AUL$1, CHOOSE({1,2}, Timeseries[code], Timeseries[source]), 2, FALSE)="FactSet",
        IF(
        VLOOKUP(AUL$1, CHOOSE({1,2}, Timeseries[code], Timeseries[source_field]), 2, FALSE)="FDS_ECON_DATA",
        _xll.FDSC("", "", "PSETCAL(SEVENDAY);FDS_ECON_DATA('" &amp;
            VLOOKUP(AUL$1, CHOOSE({1,2}, Timeseries[code], Timeseries[source_ticker]), 2, FALSE) &amp;
            "'," &amp; StartDate &amp; "," &amp; EndDate &amp; ", D, NONE, NONE)"
        ),
        _xll.FDSC("", "", "PSETCAL(SEVENDAY);NO_REPEAT_F(SPEC_ID_DATA('" &amp;
            VLOOKUP(AUL$1, CHOOSE({1,2}, Timeseries[code], Timeseries[source_ticker]), 2, FALSE) &amp;
            ":" &amp; VLOOKUP(AUL$1, CHOOSE({1,2}, Timeseries[code], Timeseries[source_field]), 2, FALSE) &amp;
            "','" &amp; StartDate &amp; "','" &amp; EndDate &amp; "', D, NONE, NONE,2))"
        )
        ),
        IF(
        VLOOKUP(AUL$1, CHOOSE({1,2}, Timeseries[code], Timeseries[source]), 2, FALSE)="Bloomberg",
        BDH(
            VLOOKUP(AUL$1, CHOOSE({1,2}, Timeseries[code],Timeseries[source_ticker]), 2, FALSE),
            VLOOKUP(AUL$1, CHOOSE({1,2}, Timeseries[code],Timeseries[source_field]), 2, FALSE),
            StartDate, EndDate, "SORT","FALSE", "DTS","FALSE", "DAYS","C", "FILL","B"
        ),
        IF(
        VLOOKUP(AUL$1, CHOOSE({1,2}, Timeseries[code], Timeseries[source]), 2, FALSE)="Infomax",
        _xll.IMDH(VLOOKUP(AUL$1,CHOOSE({1,2},Timeseries[code],Timeseries[asset_class]),2,FALSE),
        VLOOKUP(AUL$1,CHOOSE({1,2},Timeseries[code],Timeseries[source_ticker]),2,FALSE),
        VLOOKUP(AUL$1,CHOOSE({1,2},Timeseries[code],Timeseries[source_field]),2,FALSE),
        StartDate+2,EndDate+2,9999,
        "Per=일,sort=A,real=false,Bizday=12,Quote=종가,ROUND=9,Pos=20,Orient=V,Title="&amp;VLOOKUP(AUL$1,CHOOSE({1,2},Timeseries[code],Timeseries[name]),2,FALSE)&amp;",DtFmt=1,TmFmt=1,unit=true"),
        NA()
        )
        )
    )
    )
)</f>
        <v>#Calc</v>
      </c>
      <c r="AUM2" s="5" t="str" cm="1">
        <f t="array" aca="1" ref="AUM2" ca="1">IF(
    AUM$1="", NA(),
    IF(
    AUM$1="Date",
    DateRange(StartDate, EndDate),
    IF(
        VLOOKUP(AUM$1, CHOOSE({1,2}, Timeseries[code], Timeseries[source]), 2, FALSE)="FactSet",
        IF(
        VLOOKUP(AUM$1, CHOOSE({1,2}, Timeseries[code], Timeseries[source_field]), 2, FALSE)="FDS_ECON_DATA",
        _xll.FDSC("", "", "PSETCAL(SEVENDAY);FDS_ECON_DATA('" &amp;
            VLOOKUP(AUM$1, CHOOSE({1,2}, Timeseries[code], Timeseries[source_ticker]), 2, FALSE) &amp;
            "'," &amp; StartDate &amp; "," &amp; EndDate &amp; ", D, NONE, NONE)"
        ),
        _xll.FDSC("", "", "PSETCAL(SEVENDAY);NO_REPEAT_F(SPEC_ID_DATA('" &amp;
            VLOOKUP(AUM$1, CHOOSE({1,2}, Timeseries[code], Timeseries[source_ticker]), 2, FALSE) &amp;
            ":" &amp; VLOOKUP(AUM$1, CHOOSE({1,2}, Timeseries[code], Timeseries[source_field]), 2, FALSE) &amp;
            "','" &amp; StartDate &amp; "','" &amp; EndDate &amp; "', D, NONE, NONE,2))"
        )
        ),
        IF(
        VLOOKUP(AUM$1, CHOOSE({1,2}, Timeseries[code], Timeseries[source]), 2, FALSE)="Bloomberg",
        BDH(
            VLOOKUP(AUM$1, CHOOSE({1,2}, Timeseries[code],Timeseries[source_ticker]), 2, FALSE),
            VLOOKUP(AUM$1, CHOOSE({1,2}, Timeseries[code],Timeseries[source_field]), 2, FALSE),
            StartDate, EndDate, "SORT","FALSE", "DTS","FALSE", "DAYS","C", "FILL","B"
        ),
        IF(
        VLOOKUP(AUM$1, CHOOSE({1,2}, Timeseries[code], Timeseries[source]), 2, FALSE)="Infomax",
        _xll.IMDH(VLOOKUP(AUM$1,CHOOSE({1,2},Timeseries[code],Timeseries[asset_class]),2,FALSE),
        VLOOKUP(AUM$1,CHOOSE({1,2},Timeseries[code],Timeseries[source_ticker]),2,FALSE),
        VLOOKUP(AUM$1,CHOOSE({1,2},Timeseries[code],Timeseries[source_field]),2,FALSE),
        StartDate+2,EndDate+2,9999,
        "Per=일,sort=A,real=false,Bizday=12,Quote=종가,ROUND=9,Pos=20,Orient=V,Title="&amp;VLOOKUP(AUM$1,CHOOSE({1,2},Timeseries[code],Timeseries[name]),2,FALSE)&amp;",DtFmt=1,TmFmt=1,unit=true"),
        NA()
        )
        )
    )
    )
)</f>
        <v>#Calc</v>
      </c>
      <c r="AUN2" s="5" t="str" cm="1">
        <f t="array" aca="1" ref="AUN2" ca="1">IF(
    AUN$1="", NA(),
    IF(
    AUN$1="Date",
    DateRange(StartDate, EndDate),
    IF(
        VLOOKUP(AUN$1, CHOOSE({1,2}, Timeseries[code], Timeseries[source]), 2, FALSE)="FactSet",
        IF(
        VLOOKUP(AUN$1, CHOOSE({1,2}, Timeseries[code], Timeseries[source_field]), 2, FALSE)="FDS_ECON_DATA",
        _xll.FDSC("", "", "PSETCAL(SEVENDAY);FDS_ECON_DATA('" &amp;
            VLOOKUP(AUN$1, CHOOSE({1,2}, Timeseries[code], Timeseries[source_ticker]), 2, FALSE) &amp;
            "'," &amp; StartDate &amp; "," &amp; EndDate &amp; ", D, NONE, NONE)"
        ),
        _xll.FDSC("", "", "PSETCAL(SEVENDAY);NO_REPEAT_F(SPEC_ID_DATA('" &amp;
            VLOOKUP(AUN$1, CHOOSE({1,2}, Timeseries[code], Timeseries[source_ticker]), 2, FALSE) &amp;
            ":" &amp; VLOOKUP(AUN$1, CHOOSE({1,2}, Timeseries[code], Timeseries[source_field]), 2, FALSE) &amp;
            "','" &amp; StartDate &amp; "','" &amp; EndDate &amp; "', D, NONE, NONE,2))"
        )
        ),
        IF(
        VLOOKUP(AUN$1, CHOOSE({1,2}, Timeseries[code], Timeseries[source]), 2, FALSE)="Bloomberg",
        BDH(
            VLOOKUP(AUN$1, CHOOSE({1,2}, Timeseries[code],Timeseries[source_ticker]), 2, FALSE),
            VLOOKUP(AUN$1, CHOOSE({1,2}, Timeseries[code],Timeseries[source_field]), 2, FALSE),
            StartDate, EndDate, "SORT","FALSE", "DTS","FALSE", "DAYS","C", "FILL","B"
        ),
        IF(
        VLOOKUP(AUN$1, CHOOSE({1,2}, Timeseries[code], Timeseries[source]), 2, FALSE)="Infomax",
        _xll.IMDH(VLOOKUP(AUN$1,CHOOSE({1,2},Timeseries[code],Timeseries[asset_class]),2,FALSE),
        VLOOKUP(AUN$1,CHOOSE({1,2},Timeseries[code],Timeseries[source_ticker]),2,FALSE),
        VLOOKUP(AUN$1,CHOOSE({1,2},Timeseries[code],Timeseries[source_field]),2,FALSE),
        StartDate+2,EndDate+2,9999,
        "Per=일,sort=A,real=false,Bizday=12,Quote=종가,ROUND=9,Pos=20,Orient=V,Title="&amp;VLOOKUP(AUN$1,CHOOSE({1,2},Timeseries[code],Timeseries[name]),2,FALSE)&amp;",DtFmt=1,TmFmt=1,unit=true"),
        NA()
        )
        )
    )
    )
)</f>
        <v>#Calc</v>
      </c>
      <c r="AUO2" s="5" t="str" cm="1">
        <f t="array" aca="1" ref="AUO2" ca="1">IF(
    AUO$1="", NA(),
    IF(
    AUO$1="Date",
    DateRange(StartDate, EndDate),
    IF(
        VLOOKUP(AUO$1, CHOOSE({1,2}, Timeseries[code], Timeseries[source]), 2, FALSE)="FactSet",
        IF(
        VLOOKUP(AUO$1, CHOOSE({1,2}, Timeseries[code], Timeseries[source_field]), 2, FALSE)="FDS_ECON_DATA",
        _xll.FDSC("", "", "PSETCAL(SEVENDAY);FDS_ECON_DATA('" &amp;
            VLOOKUP(AUO$1, CHOOSE({1,2}, Timeseries[code], Timeseries[source_ticker]), 2, FALSE) &amp;
            "'," &amp; StartDate &amp; "," &amp; EndDate &amp; ", D, NONE, NONE)"
        ),
        _xll.FDSC("", "", "PSETCAL(SEVENDAY);NO_REPEAT_F(SPEC_ID_DATA('" &amp;
            VLOOKUP(AUO$1, CHOOSE({1,2}, Timeseries[code], Timeseries[source_ticker]), 2, FALSE) &amp;
            ":" &amp; VLOOKUP(AUO$1, CHOOSE({1,2}, Timeseries[code], Timeseries[source_field]), 2, FALSE) &amp;
            "','" &amp; StartDate &amp; "','" &amp; EndDate &amp; "', D, NONE, NONE,2))"
        )
        ),
        IF(
        VLOOKUP(AUO$1, CHOOSE({1,2}, Timeseries[code], Timeseries[source]), 2, FALSE)="Bloomberg",
        BDH(
            VLOOKUP(AUO$1, CHOOSE({1,2}, Timeseries[code],Timeseries[source_ticker]), 2, FALSE),
            VLOOKUP(AUO$1, CHOOSE({1,2}, Timeseries[code],Timeseries[source_field]), 2, FALSE),
            StartDate, EndDate, "SORT","FALSE", "DTS","FALSE", "DAYS","C", "FILL","B"
        ),
        IF(
        VLOOKUP(AUO$1, CHOOSE({1,2}, Timeseries[code], Timeseries[source]), 2, FALSE)="Infomax",
        _xll.IMDH(VLOOKUP(AUO$1,CHOOSE({1,2},Timeseries[code],Timeseries[asset_class]),2,FALSE),
        VLOOKUP(AUO$1,CHOOSE({1,2},Timeseries[code],Timeseries[source_ticker]),2,FALSE),
        VLOOKUP(AUO$1,CHOOSE({1,2},Timeseries[code],Timeseries[source_field]),2,FALSE),
        StartDate+2,EndDate+2,9999,
        "Per=일,sort=A,real=false,Bizday=12,Quote=종가,ROUND=9,Pos=20,Orient=V,Title="&amp;VLOOKUP(AUO$1,CHOOSE({1,2},Timeseries[code],Timeseries[name]),2,FALSE)&amp;",DtFmt=1,TmFmt=1,unit=true"),
        NA()
        )
        )
    )
    )
)</f>
        <v>#Calc</v>
      </c>
      <c r="AUP2" s="5" t="str" cm="1">
        <f t="array" aca="1" ref="AUP2" ca="1">IF(
    AUP$1="", NA(),
    IF(
    AUP$1="Date",
    DateRange(StartDate, EndDate),
    IF(
        VLOOKUP(AUP$1, CHOOSE({1,2}, Timeseries[code], Timeseries[source]), 2, FALSE)="FactSet",
        IF(
        VLOOKUP(AUP$1, CHOOSE({1,2}, Timeseries[code], Timeseries[source_field]), 2, FALSE)="FDS_ECON_DATA",
        _xll.FDSC("", "", "PSETCAL(SEVENDAY);FDS_ECON_DATA('" &amp;
            VLOOKUP(AUP$1, CHOOSE({1,2}, Timeseries[code], Timeseries[source_ticker]), 2, FALSE) &amp;
            "'," &amp; StartDate &amp; "," &amp; EndDate &amp; ", D, NONE, NONE)"
        ),
        _xll.FDSC("", "", "PSETCAL(SEVENDAY);NO_REPEAT_F(SPEC_ID_DATA('" &amp;
            VLOOKUP(AUP$1, CHOOSE({1,2}, Timeseries[code], Timeseries[source_ticker]), 2, FALSE) &amp;
            ":" &amp; VLOOKUP(AUP$1, CHOOSE({1,2}, Timeseries[code], Timeseries[source_field]), 2, FALSE) &amp;
            "','" &amp; StartDate &amp; "','" &amp; EndDate &amp; "', D, NONE, NONE,2))"
        )
        ),
        IF(
        VLOOKUP(AUP$1, CHOOSE({1,2}, Timeseries[code], Timeseries[source]), 2, FALSE)="Bloomberg",
        BDH(
            VLOOKUP(AUP$1, CHOOSE({1,2}, Timeseries[code],Timeseries[source_ticker]), 2, FALSE),
            VLOOKUP(AUP$1, CHOOSE({1,2}, Timeseries[code],Timeseries[source_field]), 2, FALSE),
            StartDate, EndDate, "SORT","FALSE", "DTS","FALSE", "DAYS","C", "FILL","B"
        ),
        IF(
        VLOOKUP(AUP$1, CHOOSE({1,2}, Timeseries[code], Timeseries[source]), 2, FALSE)="Infomax",
        _xll.IMDH(VLOOKUP(AUP$1,CHOOSE({1,2},Timeseries[code],Timeseries[asset_class]),2,FALSE),
        VLOOKUP(AUP$1,CHOOSE({1,2},Timeseries[code],Timeseries[source_ticker]),2,FALSE),
        VLOOKUP(AUP$1,CHOOSE({1,2},Timeseries[code],Timeseries[source_field]),2,FALSE),
        StartDate+2,EndDate+2,9999,
        "Per=일,sort=A,real=false,Bizday=12,Quote=종가,ROUND=9,Pos=20,Orient=V,Title="&amp;VLOOKUP(AUP$1,CHOOSE({1,2},Timeseries[code],Timeseries[name]),2,FALSE)&amp;",DtFmt=1,TmFmt=1,unit=true"),
        NA()
        )
        )
    )
    )
)</f>
        <v>#Calc</v>
      </c>
      <c r="AUQ2" s="5" t="str" cm="1">
        <f t="array" aca="1" ref="AUQ2" ca="1">IF(
    AUQ$1="", NA(),
    IF(
    AUQ$1="Date",
    DateRange(StartDate, EndDate),
    IF(
        VLOOKUP(AUQ$1, CHOOSE({1,2}, Timeseries[code], Timeseries[source]), 2, FALSE)="FactSet",
        IF(
        VLOOKUP(AUQ$1, CHOOSE({1,2}, Timeseries[code], Timeseries[source_field]), 2, FALSE)="FDS_ECON_DATA",
        _xll.FDSC("", "", "PSETCAL(SEVENDAY);FDS_ECON_DATA('" &amp;
            VLOOKUP(AUQ$1, CHOOSE({1,2}, Timeseries[code], Timeseries[source_ticker]), 2, FALSE) &amp;
            "'," &amp; StartDate &amp; "," &amp; EndDate &amp; ", D, NONE, NONE)"
        ),
        _xll.FDSC("", "", "PSETCAL(SEVENDAY);NO_REPEAT_F(SPEC_ID_DATA('" &amp;
            VLOOKUP(AUQ$1, CHOOSE({1,2}, Timeseries[code], Timeseries[source_ticker]), 2, FALSE) &amp;
            ":" &amp; VLOOKUP(AUQ$1, CHOOSE({1,2}, Timeseries[code], Timeseries[source_field]), 2, FALSE) &amp;
            "','" &amp; StartDate &amp; "','" &amp; EndDate &amp; "', D, NONE, NONE,2))"
        )
        ),
        IF(
        VLOOKUP(AUQ$1, CHOOSE({1,2}, Timeseries[code], Timeseries[source]), 2, FALSE)="Bloomberg",
        BDH(
            VLOOKUP(AUQ$1, CHOOSE({1,2}, Timeseries[code],Timeseries[source_ticker]), 2, FALSE),
            VLOOKUP(AUQ$1, CHOOSE({1,2}, Timeseries[code],Timeseries[source_field]), 2, FALSE),
            StartDate, EndDate, "SORT","FALSE", "DTS","FALSE", "DAYS","C", "FILL","B"
        ),
        IF(
        VLOOKUP(AUQ$1, CHOOSE({1,2}, Timeseries[code], Timeseries[source]), 2, FALSE)="Infomax",
        _xll.IMDH(VLOOKUP(AUQ$1,CHOOSE({1,2},Timeseries[code],Timeseries[asset_class]),2,FALSE),
        VLOOKUP(AUQ$1,CHOOSE({1,2},Timeseries[code],Timeseries[source_ticker]),2,FALSE),
        VLOOKUP(AUQ$1,CHOOSE({1,2},Timeseries[code],Timeseries[source_field]),2,FALSE),
        StartDate+2,EndDate+2,9999,
        "Per=일,sort=A,real=false,Bizday=12,Quote=종가,ROUND=9,Pos=20,Orient=V,Title="&amp;VLOOKUP(AUQ$1,CHOOSE({1,2},Timeseries[code],Timeseries[name]),2,FALSE)&amp;",DtFmt=1,TmFmt=1,unit=true"),
        NA()
        )
        )
    )
    )
)</f>
        <v>#Calc</v>
      </c>
      <c r="AUR2" s="5" t="str" cm="1">
        <f t="array" aca="1" ref="AUR2" ca="1">IF(
    AUR$1="", NA(),
    IF(
    AUR$1="Date",
    DateRange(StartDate, EndDate),
    IF(
        VLOOKUP(AUR$1, CHOOSE({1,2}, Timeseries[code], Timeseries[source]), 2, FALSE)="FactSet",
        IF(
        VLOOKUP(AUR$1, CHOOSE({1,2}, Timeseries[code], Timeseries[source_field]), 2, FALSE)="FDS_ECON_DATA",
        _xll.FDSC("", "", "PSETCAL(SEVENDAY);FDS_ECON_DATA('" &amp;
            VLOOKUP(AUR$1, CHOOSE({1,2}, Timeseries[code], Timeseries[source_ticker]), 2, FALSE) &amp;
            "'," &amp; StartDate &amp; "," &amp; EndDate &amp; ", D, NONE, NONE)"
        ),
        _xll.FDSC("", "", "PSETCAL(SEVENDAY);NO_REPEAT_F(SPEC_ID_DATA('" &amp;
            VLOOKUP(AUR$1, CHOOSE({1,2}, Timeseries[code], Timeseries[source_ticker]), 2, FALSE) &amp;
            ":" &amp; VLOOKUP(AUR$1, CHOOSE({1,2}, Timeseries[code], Timeseries[source_field]), 2, FALSE) &amp;
            "','" &amp; StartDate &amp; "','" &amp; EndDate &amp; "', D, NONE, NONE,2))"
        )
        ),
        IF(
        VLOOKUP(AUR$1, CHOOSE({1,2}, Timeseries[code], Timeseries[source]), 2, FALSE)="Bloomberg",
        BDH(
            VLOOKUP(AUR$1, CHOOSE({1,2}, Timeseries[code],Timeseries[source_ticker]), 2, FALSE),
            VLOOKUP(AUR$1, CHOOSE({1,2}, Timeseries[code],Timeseries[source_field]), 2, FALSE),
            StartDate, EndDate, "SORT","FALSE", "DTS","FALSE", "DAYS","C", "FILL","B"
        ),
        IF(
        VLOOKUP(AUR$1, CHOOSE({1,2}, Timeseries[code], Timeseries[source]), 2, FALSE)="Infomax",
        _xll.IMDH(VLOOKUP(AUR$1,CHOOSE({1,2},Timeseries[code],Timeseries[asset_class]),2,FALSE),
        VLOOKUP(AUR$1,CHOOSE({1,2},Timeseries[code],Timeseries[source_ticker]),2,FALSE),
        VLOOKUP(AUR$1,CHOOSE({1,2},Timeseries[code],Timeseries[source_field]),2,FALSE),
        StartDate+2,EndDate+2,9999,
        "Per=일,sort=A,real=false,Bizday=12,Quote=종가,ROUND=9,Pos=20,Orient=V,Title="&amp;VLOOKUP(AUR$1,CHOOSE({1,2},Timeseries[code],Timeseries[name]),2,FALSE)&amp;",DtFmt=1,TmFmt=1,unit=true"),
        NA()
        )
        )
    )
    )
)</f>
        <v>#Calc</v>
      </c>
      <c r="AUS2" s="5" t="str" cm="1">
        <f t="array" aca="1" ref="AUS2" ca="1">IF(
    AUS$1="", NA(),
    IF(
    AUS$1="Date",
    DateRange(StartDate, EndDate),
    IF(
        VLOOKUP(AUS$1, CHOOSE({1,2}, Timeseries[code], Timeseries[source]), 2, FALSE)="FactSet",
        IF(
        VLOOKUP(AUS$1, CHOOSE({1,2}, Timeseries[code], Timeseries[source_field]), 2, FALSE)="FDS_ECON_DATA",
        _xll.FDSC("", "", "PSETCAL(SEVENDAY);FDS_ECON_DATA('" &amp;
            VLOOKUP(AUS$1, CHOOSE({1,2}, Timeseries[code], Timeseries[source_ticker]), 2, FALSE) &amp;
            "'," &amp; StartDate &amp; "," &amp; EndDate &amp; ", D, NONE, NONE)"
        ),
        _xll.FDSC("", "", "PSETCAL(SEVENDAY);NO_REPEAT_F(SPEC_ID_DATA('" &amp;
            VLOOKUP(AUS$1, CHOOSE({1,2}, Timeseries[code], Timeseries[source_ticker]), 2, FALSE) &amp;
            ":" &amp; VLOOKUP(AUS$1, CHOOSE({1,2}, Timeseries[code], Timeseries[source_field]), 2, FALSE) &amp;
            "','" &amp; StartDate &amp; "','" &amp; EndDate &amp; "', D, NONE, NONE,2))"
        )
        ),
        IF(
        VLOOKUP(AUS$1, CHOOSE({1,2}, Timeseries[code], Timeseries[source]), 2, FALSE)="Bloomberg",
        BDH(
            VLOOKUP(AUS$1, CHOOSE({1,2}, Timeseries[code],Timeseries[source_ticker]), 2, FALSE),
            VLOOKUP(AUS$1, CHOOSE({1,2}, Timeseries[code],Timeseries[source_field]), 2, FALSE),
            StartDate, EndDate, "SORT","FALSE", "DTS","FALSE", "DAYS","C", "FILL","B"
        ),
        IF(
        VLOOKUP(AUS$1, CHOOSE({1,2}, Timeseries[code], Timeseries[source]), 2, FALSE)="Infomax",
        _xll.IMDH(VLOOKUP(AUS$1,CHOOSE({1,2},Timeseries[code],Timeseries[asset_class]),2,FALSE),
        VLOOKUP(AUS$1,CHOOSE({1,2},Timeseries[code],Timeseries[source_ticker]),2,FALSE),
        VLOOKUP(AUS$1,CHOOSE({1,2},Timeseries[code],Timeseries[source_field]),2,FALSE),
        StartDate+2,EndDate+2,9999,
        "Per=일,sort=A,real=false,Bizday=12,Quote=종가,ROUND=9,Pos=20,Orient=V,Title="&amp;VLOOKUP(AUS$1,CHOOSE({1,2},Timeseries[code],Timeseries[name]),2,FALSE)&amp;",DtFmt=1,TmFmt=1,unit=true"),
        NA()
        )
        )
    )
    )
)</f>
        <v>#Calc</v>
      </c>
      <c r="AUT2" s="5" t="str" cm="1">
        <f t="array" aca="1" ref="AUT2" ca="1">IF(
    AUT$1="", NA(),
    IF(
    AUT$1="Date",
    DateRange(StartDate, EndDate),
    IF(
        VLOOKUP(AUT$1, CHOOSE({1,2}, Timeseries[code], Timeseries[source]), 2, FALSE)="FactSet",
        IF(
        VLOOKUP(AUT$1, CHOOSE({1,2}, Timeseries[code], Timeseries[source_field]), 2, FALSE)="FDS_ECON_DATA",
        _xll.FDSC("", "", "PSETCAL(SEVENDAY);FDS_ECON_DATA('" &amp;
            VLOOKUP(AUT$1, CHOOSE({1,2}, Timeseries[code], Timeseries[source_ticker]), 2, FALSE) &amp;
            "'," &amp; StartDate &amp; "," &amp; EndDate &amp; ", D, NONE, NONE)"
        ),
        _xll.FDSC("", "", "PSETCAL(SEVENDAY);NO_REPEAT_F(SPEC_ID_DATA('" &amp;
            VLOOKUP(AUT$1, CHOOSE({1,2}, Timeseries[code], Timeseries[source_ticker]), 2, FALSE) &amp;
            ":" &amp; VLOOKUP(AUT$1, CHOOSE({1,2}, Timeseries[code], Timeseries[source_field]), 2, FALSE) &amp;
            "','" &amp; StartDate &amp; "','" &amp; EndDate &amp; "', D, NONE, NONE,2))"
        )
        ),
        IF(
        VLOOKUP(AUT$1, CHOOSE({1,2}, Timeseries[code], Timeseries[source]), 2, FALSE)="Bloomberg",
        BDH(
            VLOOKUP(AUT$1, CHOOSE({1,2}, Timeseries[code],Timeseries[source_ticker]), 2, FALSE),
            VLOOKUP(AUT$1, CHOOSE({1,2}, Timeseries[code],Timeseries[source_field]), 2, FALSE),
            StartDate, EndDate, "SORT","FALSE", "DTS","FALSE", "DAYS","C", "FILL","B"
        ),
        IF(
        VLOOKUP(AUT$1, CHOOSE({1,2}, Timeseries[code], Timeseries[source]), 2, FALSE)="Infomax",
        _xll.IMDH(VLOOKUP(AUT$1,CHOOSE({1,2},Timeseries[code],Timeseries[asset_class]),2,FALSE),
        VLOOKUP(AUT$1,CHOOSE({1,2},Timeseries[code],Timeseries[source_ticker]),2,FALSE),
        VLOOKUP(AUT$1,CHOOSE({1,2},Timeseries[code],Timeseries[source_field]),2,FALSE),
        StartDate+2,EndDate+2,9999,
        "Per=일,sort=A,real=false,Bizday=12,Quote=종가,ROUND=9,Pos=20,Orient=V,Title="&amp;VLOOKUP(AUT$1,CHOOSE({1,2},Timeseries[code],Timeseries[name]),2,FALSE)&amp;",DtFmt=1,TmFmt=1,unit=true"),
        NA()
        )
        )
    )
    )
)</f>
        <v>#Calc</v>
      </c>
      <c r="AUU2" s="5" t="str" cm="1">
        <f t="array" aca="1" ref="AUU2" ca="1">IF(
    AUU$1="", NA(),
    IF(
    AUU$1="Date",
    DateRange(StartDate, EndDate),
    IF(
        VLOOKUP(AUU$1, CHOOSE({1,2}, Timeseries[code], Timeseries[source]), 2, FALSE)="FactSet",
        IF(
        VLOOKUP(AUU$1, CHOOSE({1,2}, Timeseries[code], Timeseries[source_field]), 2, FALSE)="FDS_ECON_DATA",
        _xll.FDSC("", "", "PSETCAL(SEVENDAY);FDS_ECON_DATA('" &amp;
            VLOOKUP(AUU$1, CHOOSE({1,2}, Timeseries[code], Timeseries[source_ticker]), 2, FALSE) &amp;
            "'," &amp; StartDate &amp; "," &amp; EndDate &amp; ", D, NONE, NONE)"
        ),
        _xll.FDSC("", "", "PSETCAL(SEVENDAY);NO_REPEAT_F(SPEC_ID_DATA('" &amp;
            VLOOKUP(AUU$1, CHOOSE({1,2}, Timeseries[code], Timeseries[source_ticker]), 2, FALSE) &amp;
            ":" &amp; VLOOKUP(AUU$1, CHOOSE({1,2}, Timeseries[code], Timeseries[source_field]), 2, FALSE) &amp;
            "','" &amp; StartDate &amp; "','" &amp; EndDate &amp; "', D, NONE, NONE,2))"
        )
        ),
        IF(
        VLOOKUP(AUU$1, CHOOSE({1,2}, Timeseries[code], Timeseries[source]), 2, FALSE)="Bloomberg",
        BDH(
            VLOOKUP(AUU$1, CHOOSE({1,2}, Timeseries[code],Timeseries[source_ticker]), 2, FALSE),
            VLOOKUP(AUU$1, CHOOSE({1,2}, Timeseries[code],Timeseries[source_field]), 2, FALSE),
            StartDate, EndDate, "SORT","FALSE", "DTS","FALSE", "DAYS","C", "FILL","B"
        ),
        IF(
        VLOOKUP(AUU$1, CHOOSE({1,2}, Timeseries[code], Timeseries[source]), 2, FALSE)="Infomax",
        _xll.IMDH(VLOOKUP(AUU$1,CHOOSE({1,2},Timeseries[code],Timeseries[asset_class]),2,FALSE),
        VLOOKUP(AUU$1,CHOOSE({1,2},Timeseries[code],Timeseries[source_ticker]),2,FALSE),
        VLOOKUP(AUU$1,CHOOSE({1,2},Timeseries[code],Timeseries[source_field]),2,FALSE),
        StartDate+2,EndDate+2,9999,
        "Per=일,sort=A,real=false,Bizday=12,Quote=종가,ROUND=9,Pos=20,Orient=V,Title="&amp;VLOOKUP(AUU$1,CHOOSE({1,2},Timeseries[code],Timeseries[name]),2,FALSE)&amp;",DtFmt=1,TmFmt=1,unit=true"),
        NA()
        )
        )
    )
    )
)</f>
        <v>#Calc</v>
      </c>
      <c r="AUV2" s="5" t="str" cm="1">
        <f t="array" aca="1" ref="AUV2" ca="1">IF(
    AUV$1="", NA(),
    IF(
    AUV$1="Date",
    DateRange(StartDate, EndDate),
    IF(
        VLOOKUP(AUV$1, CHOOSE({1,2}, Timeseries[code], Timeseries[source]), 2, FALSE)="FactSet",
        IF(
        VLOOKUP(AUV$1, CHOOSE({1,2}, Timeseries[code], Timeseries[source_field]), 2, FALSE)="FDS_ECON_DATA",
        _xll.FDSC("", "", "PSETCAL(SEVENDAY);FDS_ECON_DATA('" &amp;
            VLOOKUP(AUV$1, CHOOSE({1,2}, Timeseries[code], Timeseries[source_ticker]), 2, FALSE) &amp;
            "'," &amp; StartDate &amp; "," &amp; EndDate &amp; ", D, NONE, NONE)"
        ),
        _xll.FDSC("", "", "PSETCAL(SEVENDAY);NO_REPEAT_F(SPEC_ID_DATA('" &amp;
            VLOOKUP(AUV$1, CHOOSE({1,2}, Timeseries[code], Timeseries[source_ticker]), 2, FALSE) &amp;
            ":" &amp; VLOOKUP(AUV$1, CHOOSE({1,2}, Timeseries[code], Timeseries[source_field]), 2, FALSE) &amp;
            "','" &amp; StartDate &amp; "','" &amp; EndDate &amp; "', D, NONE, NONE,2))"
        )
        ),
        IF(
        VLOOKUP(AUV$1, CHOOSE({1,2}, Timeseries[code], Timeseries[source]), 2, FALSE)="Bloomberg",
        BDH(
            VLOOKUP(AUV$1, CHOOSE({1,2}, Timeseries[code],Timeseries[source_ticker]), 2, FALSE),
            VLOOKUP(AUV$1, CHOOSE({1,2}, Timeseries[code],Timeseries[source_field]), 2, FALSE),
            StartDate, EndDate, "SORT","FALSE", "DTS","FALSE", "DAYS","C", "FILL","B"
        ),
        IF(
        VLOOKUP(AUV$1, CHOOSE({1,2}, Timeseries[code], Timeseries[source]), 2, FALSE)="Infomax",
        _xll.IMDH(VLOOKUP(AUV$1,CHOOSE({1,2},Timeseries[code],Timeseries[asset_class]),2,FALSE),
        VLOOKUP(AUV$1,CHOOSE({1,2},Timeseries[code],Timeseries[source_ticker]),2,FALSE),
        VLOOKUP(AUV$1,CHOOSE({1,2},Timeseries[code],Timeseries[source_field]),2,FALSE),
        StartDate+2,EndDate+2,9999,
        "Per=일,sort=A,real=false,Bizday=12,Quote=종가,ROUND=9,Pos=20,Orient=V,Title="&amp;VLOOKUP(AUV$1,CHOOSE({1,2},Timeseries[code],Timeseries[name]),2,FALSE)&amp;",DtFmt=1,TmFmt=1,unit=true"),
        NA()
        )
        )
    )
    )
)</f>
        <v>#Calc</v>
      </c>
      <c r="AUW2" s="5" t="str" cm="1">
        <f t="array" aca="1" ref="AUW2" ca="1">IF(
    AUW$1="", NA(),
    IF(
    AUW$1="Date",
    DateRange(StartDate, EndDate),
    IF(
        VLOOKUP(AUW$1, CHOOSE({1,2}, Timeseries[code], Timeseries[source]), 2, FALSE)="FactSet",
        IF(
        VLOOKUP(AUW$1, CHOOSE({1,2}, Timeseries[code], Timeseries[source_field]), 2, FALSE)="FDS_ECON_DATA",
        _xll.FDSC("", "", "PSETCAL(SEVENDAY);FDS_ECON_DATA('" &amp;
            VLOOKUP(AUW$1, CHOOSE({1,2}, Timeseries[code], Timeseries[source_ticker]), 2, FALSE) &amp;
            "'," &amp; StartDate &amp; "," &amp; EndDate &amp; ", D, NONE, NONE)"
        ),
        _xll.FDSC("", "", "PSETCAL(SEVENDAY);NO_REPEAT_F(SPEC_ID_DATA('" &amp;
            VLOOKUP(AUW$1, CHOOSE({1,2}, Timeseries[code], Timeseries[source_ticker]), 2, FALSE) &amp;
            ":" &amp; VLOOKUP(AUW$1, CHOOSE({1,2}, Timeseries[code], Timeseries[source_field]), 2, FALSE) &amp;
            "','" &amp; StartDate &amp; "','" &amp; EndDate &amp; "', D, NONE, NONE,2))"
        )
        ),
        IF(
        VLOOKUP(AUW$1, CHOOSE({1,2}, Timeseries[code], Timeseries[source]), 2, FALSE)="Bloomberg",
        BDH(
            VLOOKUP(AUW$1, CHOOSE({1,2}, Timeseries[code],Timeseries[source_ticker]), 2, FALSE),
            VLOOKUP(AUW$1, CHOOSE({1,2}, Timeseries[code],Timeseries[source_field]), 2, FALSE),
            StartDate, EndDate, "SORT","FALSE", "DTS","FALSE", "DAYS","C", "FILL","B"
        ),
        IF(
        VLOOKUP(AUW$1, CHOOSE({1,2}, Timeseries[code], Timeseries[source]), 2, FALSE)="Infomax",
        _xll.IMDH(VLOOKUP(AUW$1,CHOOSE({1,2},Timeseries[code],Timeseries[asset_class]),2,FALSE),
        VLOOKUP(AUW$1,CHOOSE({1,2},Timeseries[code],Timeseries[source_ticker]),2,FALSE),
        VLOOKUP(AUW$1,CHOOSE({1,2},Timeseries[code],Timeseries[source_field]),2,FALSE),
        StartDate+2,EndDate+2,9999,
        "Per=일,sort=A,real=false,Bizday=12,Quote=종가,ROUND=9,Pos=20,Orient=V,Title="&amp;VLOOKUP(AUW$1,CHOOSE({1,2},Timeseries[code],Timeseries[name]),2,FALSE)&amp;",DtFmt=1,TmFmt=1,unit=true"),
        NA()
        )
        )
    )
    )
)</f>
        <v>#Calc</v>
      </c>
      <c r="AUX2" s="5" t="str" cm="1">
        <f t="array" aca="1" ref="AUX2" ca="1">IF(
    AUX$1="", NA(),
    IF(
    AUX$1="Date",
    DateRange(StartDate, EndDate),
    IF(
        VLOOKUP(AUX$1, CHOOSE({1,2}, Timeseries[code], Timeseries[source]), 2, FALSE)="FactSet",
        IF(
        VLOOKUP(AUX$1, CHOOSE({1,2}, Timeseries[code], Timeseries[source_field]), 2, FALSE)="FDS_ECON_DATA",
        _xll.FDSC("", "", "PSETCAL(SEVENDAY);FDS_ECON_DATA('" &amp;
            VLOOKUP(AUX$1, CHOOSE({1,2}, Timeseries[code], Timeseries[source_ticker]), 2, FALSE) &amp;
            "'," &amp; StartDate &amp; "," &amp; EndDate &amp; ", D, NONE, NONE)"
        ),
        _xll.FDSC("", "", "PSETCAL(SEVENDAY);NO_REPEAT_F(SPEC_ID_DATA('" &amp;
            VLOOKUP(AUX$1, CHOOSE({1,2}, Timeseries[code], Timeseries[source_ticker]), 2, FALSE) &amp;
            ":" &amp; VLOOKUP(AUX$1, CHOOSE({1,2}, Timeseries[code], Timeseries[source_field]), 2, FALSE) &amp;
            "','" &amp; StartDate &amp; "','" &amp; EndDate &amp; "', D, NONE, NONE,2))"
        )
        ),
        IF(
        VLOOKUP(AUX$1, CHOOSE({1,2}, Timeseries[code], Timeseries[source]), 2, FALSE)="Bloomberg",
        BDH(
            VLOOKUP(AUX$1, CHOOSE({1,2}, Timeseries[code],Timeseries[source_ticker]), 2, FALSE),
            VLOOKUP(AUX$1, CHOOSE({1,2}, Timeseries[code],Timeseries[source_field]), 2, FALSE),
            StartDate, EndDate, "SORT","FALSE", "DTS","FALSE", "DAYS","C", "FILL","B"
        ),
        IF(
        VLOOKUP(AUX$1, CHOOSE({1,2}, Timeseries[code], Timeseries[source]), 2, FALSE)="Infomax",
        _xll.IMDH(VLOOKUP(AUX$1,CHOOSE({1,2},Timeseries[code],Timeseries[asset_class]),2,FALSE),
        VLOOKUP(AUX$1,CHOOSE({1,2},Timeseries[code],Timeseries[source_ticker]),2,FALSE),
        VLOOKUP(AUX$1,CHOOSE({1,2},Timeseries[code],Timeseries[source_field]),2,FALSE),
        StartDate+2,EndDate+2,9999,
        "Per=일,sort=A,real=false,Bizday=12,Quote=종가,ROUND=9,Pos=20,Orient=V,Title="&amp;VLOOKUP(AUX$1,CHOOSE({1,2},Timeseries[code],Timeseries[name]),2,FALSE)&amp;",DtFmt=1,TmFmt=1,unit=true"),
        NA()
        )
        )
    )
    )
)</f>
        <v>#Calc</v>
      </c>
      <c r="AUY2" s="5" t="str" cm="1">
        <f t="array" aca="1" ref="AUY2" ca="1">IF(
    AUY$1="", NA(),
    IF(
    AUY$1="Date",
    DateRange(StartDate, EndDate),
    IF(
        VLOOKUP(AUY$1, CHOOSE({1,2}, Timeseries[code], Timeseries[source]), 2, FALSE)="FactSet",
        IF(
        VLOOKUP(AUY$1, CHOOSE({1,2}, Timeseries[code], Timeseries[source_field]), 2, FALSE)="FDS_ECON_DATA",
        _xll.FDSC("", "", "PSETCAL(SEVENDAY);FDS_ECON_DATA('" &amp;
            VLOOKUP(AUY$1, CHOOSE({1,2}, Timeseries[code], Timeseries[source_ticker]), 2, FALSE) &amp;
            "'," &amp; StartDate &amp; "," &amp; EndDate &amp; ", D, NONE, NONE)"
        ),
        _xll.FDSC("", "", "PSETCAL(SEVENDAY);NO_REPEAT_F(SPEC_ID_DATA('" &amp;
            VLOOKUP(AUY$1, CHOOSE({1,2}, Timeseries[code], Timeseries[source_ticker]), 2, FALSE) &amp;
            ":" &amp; VLOOKUP(AUY$1, CHOOSE({1,2}, Timeseries[code], Timeseries[source_field]), 2, FALSE) &amp;
            "','" &amp; StartDate &amp; "','" &amp; EndDate &amp; "', D, NONE, NONE,2))"
        )
        ),
        IF(
        VLOOKUP(AUY$1, CHOOSE({1,2}, Timeseries[code], Timeseries[source]), 2, FALSE)="Bloomberg",
        BDH(
            VLOOKUP(AUY$1, CHOOSE({1,2}, Timeseries[code],Timeseries[source_ticker]), 2, FALSE),
            VLOOKUP(AUY$1, CHOOSE({1,2}, Timeseries[code],Timeseries[source_field]), 2, FALSE),
            StartDate, EndDate, "SORT","FALSE", "DTS","FALSE", "DAYS","C", "FILL","B"
        ),
        IF(
        VLOOKUP(AUY$1, CHOOSE({1,2}, Timeseries[code], Timeseries[source]), 2, FALSE)="Infomax",
        _xll.IMDH(VLOOKUP(AUY$1,CHOOSE({1,2},Timeseries[code],Timeseries[asset_class]),2,FALSE),
        VLOOKUP(AUY$1,CHOOSE({1,2},Timeseries[code],Timeseries[source_ticker]),2,FALSE),
        VLOOKUP(AUY$1,CHOOSE({1,2},Timeseries[code],Timeseries[source_field]),2,FALSE),
        StartDate+2,EndDate+2,9999,
        "Per=일,sort=A,real=false,Bizday=12,Quote=종가,ROUND=9,Pos=20,Orient=V,Title="&amp;VLOOKUP(AUY$1,CHOOSE({1,2},Timeseries[code],Timeseries[name]),2,FALSE)&amp;",DtFmt=1,TmFmt=1,unit=true"),
        NA()
        )
        )
    )
    )
)</f>
        <v>#Calc</v>
      </c>
      <c r="AUZ2" s="5" t="str" cm="1">
        <f t="array" aca="1" ref="AUZ2" ca="1">IF(
    AUZ$1="", NA(),
    IF(
    AUZ$1="Date",
    DateRange(StartDate, EndDate),
    IF(
        VLOOKUP(AUZ$1, CHOOSE({1,2}, Timeseries[code], Timeseries[source]), 2, FALSE)="FactSet",
        IF(
        VLOOKUP(AUZ$1, CHOOSE({1,2}, Timeseries[code], Timeseries[source_field]), 2, FALSE)="FDS_ECON_DATA",
        _xll.FDSC("", "", "PSETCAL(SEVENDAY);FDS_ECON_DATA('" &amp;
            VLOOKUP(AUZ$1, CHOOSE({1,2}, Timeseries[code], Timeseries[source_ticker]), 2, FALSE) &amp;
            "'," &amp; StartDate &amp; "," &amp; EndDate &amp; ", D, NONE, NONE)"
        ),
        _xll.FDSC("", "", "PSETCAL(SEVENDAY);NO_REPEAT_F(SPEC_ID_DATA('" &amp;
            VLOOKUP(AUZ$1, CHOOSE({1,2}, Timeseries[code], Timeseries[source_ticker]), 2, FALSE) &amp;
            ":" &amp; VLOOKUP(AUZ$1, CHOOSE({1,2}, Timeseries[code], Timeseries[source_field]), 2, FALSE) &amp;
            "','" &amp; StartDate &amp; "','" &amp; EndDate &amp; "', D, NONE, NONE,2))"
        )
        ),
        IF(
        VLOOKUP(AUZ$1, CHOOSE({1,2}, Timeseries[code], Timeseries[source]), 2, FALSE)="Bloomberg",
        BDH(
            VLOOKUP(AUZ$1, CHOOSE({1,2}, Timeseries[code],Timeseries[source_ticker]), 2, FALSE),
            VLOOKUP(AUZ$1, CHOOSE({1,2}, Timeseries[code],Timeseries[source_field]), 2, FALSE),
            StartDate, EndDate, "SORT","FALSE", "DTS","FALSE", "DAYS","C", "FILL","B"
        ),
        IF(
        VLOOKUP(AUZ$1, CHOOSE({1,2}, Timeseries[code], Timeseries[source]), 2, FALSE)="Infomax",
        _xll.IMDH(VLOOKUP(AUZ$1,CHOOSE({1,2},Timeseries[code],Timeseries[asset_class]),2,FALSE),
        VLOOKUP(AUZ$1,CHOOSE({1,2},Timeseries[code],Timeseries[source_ticker]),2,FALSE),
        VLOOKUP(AUZ$1,CHOOSE({1,2},Timeseries[code],Timeseries[source_field]),2,FALSE),
        StartDate+2,EndDate+2,9999,
        "Per=일,sort=A,real=false,Bizday=12,Quote=종가,ROUND=9,Pos=20,Orient=V,Title="&amp;VLOOKUP(AUZ$1,CHOOSE({1,2},Timeseries[code],Timeseries[name]),2,FALSE)&amp;",DtFmt=1,TmFmt=1,unit=true"),
        NA()
        )
        )
    )
    )
)</f>
        <v>#Calc</v>
      </c>
      <c r="AVA2" s="5" t="str" cm="1">
        <f t="array" aca="1" ref="AVA2" ca="1">IF(
    AVA$1="", NA(),
    IF(
    AVA$1="Date",
    DateRange(StartDate, EndDate),
    IF(
        VLOOKUP(AVA$1, CHOOSE({1,2}, Timeseries[code], Timeseries[source]), 2, FALSE)="FactSet",
        IF(
        VLOOKUP(AVA$1, CHOOSE({1,2}, Timeseries[code], Timeseries[source_field]), 2, FALSE)="FDS_ECON_DATA",
        _xll.FDSC("", "", "PSETCAL(SEVENDAY);FDS_ECON_DATA('" &amp;
            VLOOKUP(AVA$1, CHOOSE({1,2}, Timeseries[code], Timeseries[source_ticker]), 2, FALSE) &amp;
            "'," &amp; StartDate &amp; "," &amp; EndDate &amp; ", D, NONE, NONE)"
        ),
        _xll.FDSC("", "", "PSETCAL(SEVENDAY);NO_REPEAT_F(SPEC_ID_DATA('" &amp;
            VLOOKUP(AVA$1, CHOOSE({1,2}, Timeseries[code], Timeseries[source_ticker]), 2, FALSE) &amp;
            ":" &amp; VLOOKUP(AVA$1, CHOOSE({1,2}, Timeseries[code], Timeseries[source_field]), 2, FALSE) &amp;
            "','" &amp; StartDate &amp; "','" &amp; EndDate &amp; "', D, NONE, NONE,2))"
        )
        ),
        IF(
        VLOOKUP(AVA$1, CHOOSE({1,2}, Timeseries[code], Timeseries[source]), 2, FALSE)="Bloomberg",
        BDH(
            VLOOKUP(AVA$1, CHOOSE({1,2}, Timeseries[code],Timeseries[source_ticker]), 2, FALSE),
            VLOOKUP(AVA$1, CHOOSE({1,2}, Timeseries[code],Timeseries[source_field]), 2, FALSE),
            StartDate, EndDate, "SORT","FALSE", "DTS","FALSE", "DAYS","C", "FILL","B"
        ),
        IF(
        VLOOKUP(AVA$1, CHOOSE({1,2}, Timeseries[code], Timeseries[source]), 2, FALSE)="Infomax",
        _xll.IMDH(VLOOKUP(AVA$1,CHOOSE({1,2},Timeseries[code],Timeseries[asset_class]),2,FALSE),
        VLOOKUP(AVA$1,CHOOSE({1,2},Timeseries[code],Timeseries[source_ticker]),2,FALSE),
        VLOOKUP(AVA$1,CHOOSE({1,2},Timeseries[code],Timeseries[source_field]),2,FALSE),
        StartDate+2,EndDate+2,9999,
        "Per=일,sort=A,real=false,Bizday=12,Quote=종가,ROUND=9,Pos=20,Orient=V,Title="&amp;VLOOKUP(AVA$1,CHOOSE({1,2},Timeseries[code],Timeseries[name]),2,FALSE)&amp;",DtFmt=1,TmFmt=1,unit=true"),
        NA()
        )
        )
    )
    )
)</f>
        <v>#Calc</v>
      </c>
      <c r="AVB2" s="5" t="str" cm="1">
        <f t="array" aca="1" ref="AVB2" ca="1">IF(
    AVB$1="", NA(),
    IF(
    AVB$1="Date",
    DateRange(StartDate, EndDate),
    IF(
        VLOOKUP(AVB$1, CHOOSE({1,2}, Timeseries[code], Timeseries[source]), 2, FALSE)="FactSet",
        IF(
        VLOOKUP(AVB$1, CHOOSE({1,2}, Timeseries[code], Timeseries[source_field]), 2, FALSE)="FDS_ECON_DATA",
        _xll.FDSC("", "", "PSETCAL(SEVENDAY);FDS_ECON_DATA('" &amp;
            VLOOKUP(AVB$1, CHOOSE({1,2}, Timeseries[code], Timeseries[source_ticker]), 2, FALSE) &amp;
            "'," &amp; StartDate &amp; "," &amp; EndDate &amp; ", D, NONE, NONE)"
        ),
        _xll.FDSC("", "", "PSETCAL(SEVENDAY);NO_REPEAT_F(SPEC_ID_DATA('" &amp;
            VLOOKUP(AVB$1, CHOOSE({1,2}, Timeseries[code], Timeseries[source_ticker]), 2, FALSE) &amp;
            ":" &amp; VLOOKUP(AVB$1, CHOOSE({1,2}, Timeseries[code], Timeseries[source_field]), 2, FALSE) &amp;
            "','" &amp; StartDate &amp; "','" &amp; EndDate &amp; "', D, NONE, NONE,2))"
        )
        ),
        IF(
        VLOOKUP(AVB$1, CHOOSE({1,2}, Timeseries[code], Timeseries[source]), 2, FALSE)="Bloomberg",
        BDH(
            VLOOKUP(AVB$1, CHOOSE({1,2}, Timeseries[code],Timeseries[source_ticker]), 2, FALSE),
            VLOOKUP(AVB$1, CHOOSE({1,2}, Timeseries[code],Timeseries[source_field]), 2, FALSE),
            StartDate, EndDate, "SORT","FALSE", "DTS","FALSE", "DAYS","C", "FILL","B"
        ),
        IF(
        VLOOKUP(AVB$1, CHOOSE({1,2}, Timeseries[code], Timeseries[source]), 2, FALSE)="Infomax",
        _xll.IMDH(VLOOKUP(AVB$1,CHOOSE({1,2},Timeseries[code],Timeseries[asset_class]),2,FALSE),
        VLOOKUP(AVB$1,CHOOSE({1,2},Timeseries[code],Timeseries[source_ticker]),2,FALSE),
        VLOOKUP(AVB$1,CHOOSE({1,2},Timeseries[code],Timeseries[source_field]),2,FALSE),
        StartDate+2,EndDate+2,9999,
        "Per=일,sort=A,real=false,Bizday=12,Quote=종가,ROUND=9,Pos=20,Orient=V,Title="&amp;VLOOKUP(AVB$1,CHOOSE({1,2},Timeseries[code],Timeseries[name]),2,FALSE)&amp;",DtFmt=1,TmFmt=1,unit=true"),
        NA()
        )
        )
    )
    )
)</f>
        <v>#Calc</v>
      </c>
      <c r="AVC2" s="5" t="str" cm="1">
        <f t="array" aca="1" ref="AVC2" ca="1">IF(
    AVC$1="", NA(),
    IF(
    AVC$1="Date",
    DateRange(StartDate, EndDate),
    IF(
        VLOOKUP(AVC$1, CHOOSE({1,2}, Timeseries[code], Timeseries[source]), 2, FALSE)="FactSet",
        IF(
        VLOOKUP(AVC$1, CHOOSE({1,2}, Timeseries[code], Timeseries[source_field]), 2, FALSE)="FDS_ECON_DATA",
        _xll.FDSC("", "", "PSETCAL(SEVENDAY);FDS_ECON_DATA('" &amp;
            VLOOKUP(AVC$1, CHOOSE({1,2}, Timeseries[code], Timeseries[source_ticker]), 2, FALSE) &amp;
            "'," &amp; StartDate &amp; "," &amp; EndDate &amp; ", D, NONE, NONE)"
        ),
        _xll.FDSC("", "", "PSETCAL(SEVENDAY);NO_REPEAT_F(SPEC_ID_DATA('" &amp;
            VLOOKUP(AVC$1, CHOOSE({1,2}, Timeseries[code], Timeseries[source_ticker]), 2, FALSE) &amp;
            ":" &amp; VLOOKUP(AVC$1, CHOOSE({1,2}, Timeseries[code], Timeseries[source_field]), 2, FALSE) &amp;
            "','" &amp; StartDate &amp; "','" &amp; EndDate &amp; "', D, NONE, NONE,2))"
        )
        ),
        IF(
        VLOOKUP(AVC$1, CHOOSE({1,2}, Timeseries[code], Timeseries[source]), 2, FALSE)="Bloomberg",
        BDH(
            VLOOKUP(AVC$1, CHOOSE({1,2}, Timeseries[code],Timeseries[source_ticker]), 2, FALSE),
            VLOOKUP(AVC$1, CHOOSE({1,2}, Timeseries[code],Timeseries[source_field]), 2, FALSE),
            StartDate, EndDate, "SORT","FALSE", "DTS","FALSE", "DAYS","C", "FILL","B"
        ),
        IF(
        VLOOKUP(AVC$1, CHOOSE({1,2}, Timeseries[code], Timeseries[source]), 2, FALSE)="Infomax",
        _xll.IMDH(VLOOKUP(AVC$1,CHOOSE({1,2},Timeseries[code],Timeseries[asset_class]),2,FALSE),
        VLOOKUP(AVC$1,CHOOSE({1,2},Timeseries[code],Timeseries[source_ticker]),2,FALSE),
        VLOOKUP(AVC$1,CHOOSE({1,2},Timeseries[code],Timeseries[source_field]),2,FALSE),
        StartDate+2,EndDate+2,9999,
        "Per=일,sort=A,real=false,Bizday=12,Quote=종가,ROUND=9,Pos=20,Orient=V,Title="&amp;VLOOKUP(AVC$1,CHOOSE({1,2},Timeseries[code],Timeseries[name]),2,FALSE)&amp;",DtFmt=1,TmFmt=1,unit=true"),
        NA()
        )
        )
    )
    )
)</f>
        <v>#Calc</v>
      </c>
      <c r="AVD2" s="5" t="str" cm="1">
        <f t="array" aca="1" ref="AVD2" ca="1">IF(
    AVD$1="", NA(),
    IF(
    AVD$1="Date",
    DateRange(StartDate, EndDate),
    IF(
        VLOOKUP(AVD$1, CHOOSE({1,2}, Timeseries[code], Timeseries[source]), 2, FALSE)="FactSet",
        IF(
        VLOOKUP(AVD$1, CHOOSE({1,2}, Timeseries[code], Timeseries[source_field]), 2, FALSE)="FDS_ECON_DATA",
        _xll.FDSC("", "", "PSETCAL(SEVENDAY);FDS_ECON_DATA('" &amp;
            VLOOKUP(AVD$1, CHOOSE({1,2}, Timeseries[code], Timeseries[source_ticker]), 2, FALSE) &amp;
            "'," &amp; StartDate &amp; "," &amp; EndDate &amp; ", D, NONE, NONE)"
        ),
        _xll.FDSC("", "", "PSETCAL(SEVENDAY);NO_REPEAT_F(SPEC_ID_DATA('" &amp;
            VLOOKUP(AVD$1, CHOOSE({1,2}, Timeseries[code], Timeseries[source_ticker]), 2, FALSE) &amp;
            ":" &amp; VLOOKUP(AVD$1, CHOOSE({1,2}, Timeseries[code], Timeseries[source_field]), 2, FALSE) &amp;
            "','" &amp; StartDate &amp; "','" &amp; EndDate &amp; "', D, NONE, NONE,2))"
        )
        ),
        IF(
        VLOOKUP(AVD$1, CHOOSE({1,2}, Timeseries[code], Timeseries[source]), 2, FALSE)="Bloomberg",
        BDH(
            VLOOKUP(AVD$1, CHOOSE({1,2}, Timeseries[code],Timeseries[source_ticker]), 2, FALSE),
            VLOOKUP(AVD$1, CHOOSE({1,2}, Timeseries[code],Timeseries[source_field]), 2, FALSE),
            StartDate, EndDate, "SORT","FALSE", "DTS","FALSE", "DAYS","C", "FILL","B"
        ),
        IF(
        VLOOKUP(AVD$1, CHOOSE({1,2}, Timeseries[code], Timeseries[source]), 2, FALSE)="Infomax",
        _xll.IMDH(VLOOKUP(AVD$1,CHOOSE({1,2},Timeseries[code],Timeseries[asset_class]),2,FALSE),
        VLOOKUP(AVD$1,CHOOSE({1,2},Timeseries[code],Timeseries[source_ticker]),2,FALSE),
        VLOOKUP(AVD$1,CHOOSE({1,2},Timeseries[code],Timeseries[source_field]),2,FALSE),
        StartDate+2,EndDate+2,9999,
        "Per=일,sort=A,real=false,Bizday=12,Quote=종가,ROUND=9,Pos=20,Orient=V,Title="&amp;VLOOKUP(AVD$1,CHOOSE({1,2},Timeseries[code],Timeseries[name]),2,FALSE)&amp;",DtFmt=1,TmFmt=1,unit=true"),
        NA()
        )
        )
    )
    )
)</f>
        <v>#Calc</v>
      </c>
      <c r="AVE2" s="5" t="str" cm="1">
        <f t="array" aca="1" ref="AVE2" ca="1">IF(
    AVE$1="", NA(),
    IF(
    AVE$1="Date",
    DateRange(StartDate, EndDate),
    IF(
        VLOOKUP(AVE$1, CHOOSE({1,2}, Timeseries[code], Timeseries[source]), 2, FALSE)="FactSet",
        IF(
        VLOOKUP(AVE$1, CHOOSE({1,2}, Timeseries[code], Timeseries[source_field]), 2, FALSE)="FDS_ECON_DATA",
        _xll.FDSC("", "", "PSETCAL(SEVENDAY);FDS_ECON_DATA('" &amp;
            VLOOKUP(AVE$1, CHOOSE({1,2}, Timeseries[code], Timeseries[source_ticker]), 2, FALSE) &amp;
            "'," &amp; StartDate &amp; "," &amp; EndDate &amp; ", D, NONE, NONE)"
        ),
        _xll.FDSC("", "", "PSETCAL(SEVENDAY);NO_REPEAT_F(SPEC_ID_DATA('" &amp;
            VLOOKUP(AVE$1, CHOOSE({1,2}, Timeseries[code], Timeseries[source_ticker]), 2, FALSE) &amp;
            ":" &amp; VLOOKUP(AVE$1, CHOOSE({1,2}, Timeseries[code], Timeseries[source_field]), 2, FALSE) &amp;
            "','" &amp; StartDate &amp; "','" &amp; EndDate &amp; "', D, NONE, NONE,2))"
        )
        ),
        IF(
        VLOOKUP(AVE$1, CHOOSE({1,2}, Timeseries[code], Timeseries[source]), 2, FALSE)="Bloomberg",
        BDH(
            VLOOKUP(AVE$1, CHOOSE({1,2}, Timeseries[code],Timeseries[source_ticker]), 2, FALSE),
            VLOOKUP(AVE$1, CHOOSE({1,2}, Timeseries[code],Timeseries[source_field]), 2, FALSE),
            StartDate, EndDate, "SORT","FALSE", "DTS","FALSE", "DAYS","C", "FILL","B"
        ),
        IF(
        VLOOKUP(AVE$1, CHOOSE({1,2}, Timeseries[code], Timeseries[source]), 2, FALSE)="Infomax",
        _xll.IMDH(VLOOKUP(AVE$1,CHOOSE({1,2},Timeseries[code],Timeseries[asset_class]),2,FALSE),
        VLOOKUP(AVE$1,CHOOSE({1,2},Timeseries[code],Timeseries[source_ticker]),2,FALSE),
        VLOOKUP(AVE$1,CHOOSE({1,2},Timeseries[code],Timeseries[source_field]),2,FALSE),
        StartDate+2,EndDate+2,9999,
        "Per=일,sort=A,real=false,Bizday=12,Quote=종가,ROUND=9,Pos=20,Orient=V,Title="&amp;VLOOKUP(AVE$1,CHOOSE({1,2},Timeseries[code],Timeseries[name]),2,FALSE)&amp;",DtFmt=1,TmFmt=1,unit=true"),
        NA()
        )
        )
    )
    )
)</f>
        <v>#Calc</v>
      </c>
      <c r="AVF2" s="5" t="str" cm="1">
        <f t="array" aca="1" ref="AVF2" ca="1">IF(
    AVF$1="", NA(),
    IF(
    AVF$1="Date",
    DateRange(StartDate, EndDate),
    IF(
        VLOOKUP(AVF$1, CHOOSE({1,2}, Timeseries[code], Timeseries[source]), 2, FALSE)="FactSet",
        IF(
        VLOOKUP(AVF$1, CHOOSE({1,2}, Timeseries[code], Timeseries[source_field]), 2, FALSE)="FDS_ECON_DATA",
        _xll.FDSC("", "", "PSETCAL(SEVENDAY);FDS_ECON_DATA('" &amp;
            VLOOKUP(AVF$1, CHOOSE({1,2}, Timeseries[code], Timeseries[source_ticker]), 2, FALSE) &amp;
            "'," &amp; StartDate &amp; "," &amp; EndDate &amp; ", D, NONE, NONE)"
        ),
        _xll.FDSC("", "", "PSETCAL(SEVENDAY);NO_REPEAT_F(SPEC_ID_DATA('" &amp;
            VLOOKUP(AVF$1, CHOOSE({1,2}, Timeseries[code], Timeseries[source_ticker]), 2, FALSE) &amp;
            ":" &amp; VLOOKUP(AVF$1, CHOOSE({1,2}, Timeseries[code], Timeseries[source_field]), 2, FALSE) &amp;
            "','" &amp; StartDate &amp; "','" &amp; EndDate &amp; "', D, NONE, NONE,2))"
        )
        ),
        IF(
        VLOOKUP(AVF$1, CHOOSE({1,2}, Timeseries[code], Timeseries[source]), 2, FALSE)="Bloomberg",
        BDH(
            VLOOKUP(AVF$1, CHOOSE({1,2}, Timeseries[code],Timeseries[source_ticker]), 2, FALSE),
            VLOOKUP(AVF$1, CHOOSE({1,2}, Timeseries[code],Timeseries[source_field]), 2, FALSE),
            StartDate, EndDate, "SORT","FALSE", "DTS","FALSE", "DAYS","C", "FILL","B"
        ),
        IF(
        VLOOKUP(AVF$1, CHOOSE({1,2}, Timeseries[code], Timeseries[source]), 2, FALSE)="Infomax",
        _xll.IMDH(VLOOKUP(AVF$1,CHOOSE({1,2},Timeseries[code],Timeseries[asset_class]),2,FALSE),
        VLOOKUP(AVF$1,CHOOSE({1,2},Timeseries[code],Timeseries[source_ticker]),2,FALSE),
        VLOOKUP(AVF$1,CHOOSE({1,2},Timeseries[code],Timeseries[source_field]),2,FALSE),
        StartDate+2,EndDate+2,9999,
        "Per=일,sort=A,real=false,Bizday=12,Quote=종가,ROUND=9,Pos=20,Orient=V,Title="&amp;VLOOKUP(AVF$1,CHOOSE({1,2},Timeseries[code],Timeseries[name]),2,FALSE)&amp;",DtFmt=1,TmFmt=1,unit=true"),
        NA()
        )
        )
    )
    )
)</f>
        <v>#Calc</v>
      </c>
      <c r="AVG2" s="5" t="str" cm="1">
        <f t="array" aca="1" ref="AVG2" ca="1">IF(
    AVG$1="", NA(),
    IF(
    AVG$1="Date",
    DateRange(StartDate, EndDate),
    IF(
        VLOOKUP(AVG$1, CHOOSE({1,2}, Timeseries[code], Timeseries[source]), 2, FALSE)="FactSet",
        IF(
        VLOOKUP(AVG$1, CHOOSE({1,2}, Timeseries[code], Timeseries[source_field]), 2, FALSE)="FDS_ECON_DATA",
        _xll.FDSC("", "", "PSETCAL(SEVENDAY);FDS_ECON_DATA('" &amp;
            VLOOKUP(AVG$1, CHOOSE({1,2}, Timeseries[code], Timeseries[source_ticker]), 2, FALSE) &amp;
            "'," &amp; StartDate &amp; "," &amp; EndDate &amp; ", D, NONE, NONE)"
        ),
        _xll.FDSC("", "", "PSETCAL(SEVENDAY);NO_REPEAT_F(SPEC_ID_DATA('" &amp;
            VLOOKUP(AVG$1, CHOOSE({1,2}, Timeseries[code], Timeseries[source_ticker]), 2, FALSE) &amp;
            ":" &amp; VLOOKUP(AVG$1, CHOOSE({1,2}, Timeseries[code], Timeseries[source_field]), 2, FALSE) &amp;
            "','" &amp; StartDate &amp; "','" &amp; EndDate &amp; "', D, NONE, NONE,2))"
        )
        ),
        IF(
        VLOOKUP(AVG$1, CHOOSE({1,2}, Timeseries[code], Timeseries[source]), 2, FALSE)="Bloomberg",
        BDH(
            VLOOKUP(AVG$1, CHOOSE({1,2}, Timeseries[code],Timeseries[source_ticker]), 2, FALSE),
            VLOOKUP(AVG$1, CHOOSE({1,2}, Timeseries[code],Timeseries[source_field]), 2, FALSE),
            StartDate, EndDate, "SORT","FALSE", "DTS","FALSE", "DAYS","C", "FILL","B"
        ),
        IF(
        VLOOKUP(AVG$1, CHOOSE({1,2}, Timeseries[code], Timeseries[source]), 2, FALSE)="Infomax",
        _xll.IMDH(VLOOKUP(AVG$1,CHOOSE({1,2},Timeseries[code],Timeseries[asset_class]),2,FALSE),
        VLOOKUP(AVG$1,CHOOSE({1,2},Timeseries[code],Timeseries[source_ticker]),2,FALSE),
        VLOOKUP(AVG$1,CHOOSE({1,2},Timeseries[code],Timeseries[source_field]),2,FALSE),
        StartDate+2,EndDate+2,9999,
        "Per=일,sort=A,real=false,Bizday=12,Quote=종가,ROUND=9,Pos=20,Orient=V,Title="&amp;VLOOKUP(AVG$1,CHOOSE({1,2},Timeseries[code],Timeseries[name]),2,FALSE)&amp;",DtFmt=1,TmFmt=1,unit=true"),
        NA()
        )
        )
    )
    )
)</f>
        <v>#Calc</v>
      </c>
      <c r="AVH2" s="5" t="str" cm="1">
        <f t="array" aca="1" ref="AVH2" ca="1">IF(
    AVH$1="", NA(),
    IF(
    AVH$1="Date",
    DateRange(StartDate, EndDate),
    IF(
        VLOOKUP(AVH$1, CHOOSE({1,2}, Timeseries[code], Timeseries[source]), 2, FALSE)="FactSet",
        IF(
        VLOOKUP(AVH$1, CHOOSE({1,2}, Timeseries[code], Timeseries[source_field]), 2, FALSE)="FDS_ECON_DATA",
        _xll.FDSC("", "", "PSETCAL(SEVENDAY);FDS_ECON_DATA('" &amp;
            VLOOKUP(AVH$1, CHOOSE({1,2}, Timeseries[code], Timeseries[source_ticker]), 2, FALSE) &amp;
            "'," &amp; StartDate &amp; "," &amp; EndDate &amp; ", D, NONE, NONE)"
        ),
        _xll.FDSC("", "", "PSETCAL(SEVENDAY);NO_REPEAT_F(SPEC_ID_DATA('" &amp;
            VLOOKUP(AVH$1, CHOOSE({1,2}, Timeseries[code], Timeseries[source_ticker]), 2, FALSE) &amp;
            ":" &amp; VLOOKUP(AVH$1, CHOOSE({1,2}, Timeseries[code], Timeseries[source_field]), 2, FALSE) &amp;
            "','" &amp; StartDate &amp; "','" &amp; EndDate &amp; "', D, NONE, NONE,2))"
        )
        ),
        IF(
        VLOOKUP(AVH$1, CHOOSE({1,2}, Timeseries[code], Timeseries[source]), 2, FALSE)="Bloomberg",
        BDH(
            VLOOKUP(AVH$1, CHOOSE({1,2}, Timeseries[code],Timeseries[source_ticker]), 2, FALSE),
            VLOOKUP(AVH$1, CHOOSE({1,2}, Timeseries[code],Timeseries[source_field]), 2, FALSE),
            StartDate, EndDate, "SORT","FALSE", "DTS","FALSE", "DAYS","C", "FILL","B"
        ),
        IF(
        VLOOKUP(AVH$1, CHOOSE({1,2}, Timeseries[code], Timeseries[source]), 2, FALSE)="Infomax",
        _xll.IMDH(VLOOKUP(AVH$1,CHOOSE({1,2},Timeseries[code],Timeseries[asset_class]),2,FALSE),
        VLOOKUP(AVH$1,CHOOSE({1,2},Timeseries[code],Timeseries[source_ticker]),2,FALSE),
        VLOOKUP(AVH$1,CHOOSE({1,2},Timeseries[code],Timeseries[source_field]),2,FALSE),
        StartDate+2,EndDate+2,9999,
        "Per=일,sort=A,real=false,Bizday=12,Quote=종가,ROUND=9,Pos=20,Orient=V,Title="&amp;VLOOKUP(AVH$1,CHOOSE({1,2},Timeseries[code],Timeseries[name]),2,FALSE)&amp;",DtFmt=1,TmFmt=1,unit=true"),
        NA()
        )
        )
    )
    )
)</f>
        <v>#Calc</v>
      </c>
      <c r="AVI2" s="5" t="str" cm="1">
        <f t="array" aca="1" ref="AVI2" ca="1">IF(
    AVI$1="", NA(),
    IF(
    AVI$1="Date",
    DateRange(StartDate, EndDate),
    IF(
        VLOOKUP(AVI$1, CHOOSE({1,2}, Timeseries[code], Timeseries[source]), 2, FALSE)="FactSet",
        IF(
        VLOOKUP(AVI$1, CHOOSE({1,2}, Timeseries[code], Timeseries[source_field]), 2, FALSE)="FDS_ECON_DATA",
        _xll.FDSC("", "", "PSETCAL(SEVENDAY);FDS_ECON_DATA('" &amp;
            VLOOKUP(AVI$1, CHOOSE({1,2}, Timeseries[code], Timeseries[source_ticker]), 2, FALSE) &amp;
            "'," &amp; StartDate &amp; "," &amp; EndDate &amp; ", D, NONE, NONE)"
        ),
        _xll.FDSC("", "", "PSETCAL(SEVENDAY);NO_REPEAT_F(SPEC_ID_DATA('" &amp;
            VLOOKUP(AVI$1, CHOOSE({1,2}, Timeseries[code], Timeseries[source_ticker]), 2, FALSE) &amp;
            ":" &amp; VLOOKUP(AVI$1, CHOOSE({1,2}, Timeseries[code], Timeseries[source_field]), 2, FALSE) &amp;
            "','" &amp; StartDate &amp; "','" &amp; EndDate &amp; "', D, NONE, NONE,2))"
        )
        ),
        IF(
        VLOOKUP(AVI$1, CHOOSE({1,2}, Timeseries[code], Timeseries[source]), 2, FALSE)="Bloomberg",
        BDH(
            VLOOKUP(AVI$1, CHOOSE({1,2}, Timeseries[code],Timeseries[source_ticker]), 2, FALSE),
            VLOOKUP(AVI$1, CHOOSE({1,2}, Timeseries[code],Timeseries[source_field]), 2, FALSE),
            StartDate, EndDate, "SORT","FALSE", "DTS","FALSE", "DAYS","C", "FILL","B"
        ),
        IF(
        VLOOKUP(AVI$1, CHOOSE({1,2}, Timeseries[code], Timeseries[source]), 2, FALSE)="Infomax",
        _xll.IMDH(VLOOKUP(AVI$1,CHOOSE({1,2},Timeseries[code],Timeseries[asset_class]),2,FALSE),
        VLOOKUP(AVI$1,CHOOSE({1,2},Timeseries[code],Timeseries[source_ticker]),2,FALSE),
        VLOOKUP(AVI$1,CHOOSE({1,2},Timeseries[code],Timeseries[source_field]),2,FALSE),
        StartDate+2,EndDate+2,9999,
        "Per=일,sort=A,real=false,Bizday=12,Quote=종가,ROUND=9,Pos=20,Orient=V,Title="&amp;VLOOKUP(AVI$1,CHOOSE({1,2},Timeseries[code],Timeseries[name]),2,FALSE)&amp;",DtFmt=1,TmFmt=1,unit=true"),
        NA()
        )
        )
    )
    )
)</f>
        <v>#Calc</v>
      </c>
      <c r="AVJ2" s="5" t="str" cm="1">
        <f t="array" aca="1" ref="AVJ2" ca="1">IF(
    AVJ$1="", NA(),
    IF(
    AVJ$1="Date",
    DateRange(StartDate, EndDate),
    IF(
        VLOOKUP(AVJ$1, CHOOSE({1,2}, Timeseries[code], Timeseries[source]), 2, FALSE)="FactSet",
        IF(
        VLOOKUP(AVJ$1, CHOOSE({1,2}, Timeseries[code], Timeseries[source_field]), 2, FALSE)="FDS_ECON_DATA",
        _xll.FDSC("", "", "PSETCAL(SEVENDAY);FDS_ECON_DATA('" &amp;
            VLOOKUP(AVJ$1, CHOOSE({1,2}, Timeseries[code], Timeseries[source_ticker]), 2, FALSE) &amp;
            "'," &amp; StartDate &amp; "," &amp; EndDate &amp; ", D, NONE, NONE)"
        ),
        _xll.FDSC("", "", "PSETCAL(SEVENDAY);NO_REPEAT_F(SPEC_ID_DATA('" &amp;
            VLOOKUP(AVJ$1, CHOOSE({1,2}, Timeseries[code], Timeseries[source_ticker]), 2, FALSE) &amp;
            ":" &amp; VLOOKUP(AVJ$1, CHOOSE({1,2}, Timeseries[code], Timeseries[source_field]), 2, FALSE) &amp;
            "','" &amp; StartDate &amp; "','" &amp; EndDate &amp; "', D, NONE, NONE,2))"
        )
        ),
        IF(
        VLOOKUP(AVJ$1, CHOOSE({1,2}, Timeseries[code], Timeseries[source]), 2, FALSE)="Bloomberg",
        BDH(
            VLOOKUP(AVJ$1, CHOOSE({1,2}, Timeseries[code],Timeseries[source_ticker]), 2, FALSE),
            VLOOKUP(AVJ$1, CHOOSE({1,2}, Timeseries[code],Timeseries[source_field]), 2, FALSE),
            StartDate, EndDate, "SORT","FALSE", "DTS","FALSE", "DAYS","C", "FILL","B"
        ),
        IF(
        VLOOKUP(AVJ$1, CHOOSE({1,2}, Timeseries[code], Timeseries[source]), 2, FALSE)="Infomax",
        _xll.IMDH(VLOOKUP(AVJ$1,CHOOSE({1,2},Timeseries[code],Timeseries[asset_class]),2,FALSE),
        VLOOKUP(AVJ$1,CHOOSE({1,2},Timeseries[code],Timeseries[source_ticker]),2,FALSE),
        VLOOKUP(AVJ$1,CHOOSE({1,2},Timeseries[code],Timeseries[source_field]),2,FALSE),
        StartDate+2,EndDate+2,9999,
        "Per=일,sort=A,real=false,Bizday=12,Quote=종가,ROUND=9,Pos=20,Orient=V,Title="&amp;VLOOKUP(AVJ$1,CHOOSE({1,2},Timeseries[code],Timeseries[name]),2,FALSE)&amp;",DtFmt=1,TmFmt=1,unit=true"),
        NA()
        )
        )
    )
    )
)</f>
        <v>#Calc</v>
      </c>
      <c r="AVK2" s="5" t="str" cm="1">
        <f t="array" aca="1" ref="AVK2" ca="1">IF(
    AVK$1="", NA(),
    IF(
    AVK$1="Date",
    DateRange(StartDate, EndDate),
    IF(
        VLOOKUP(AVK$1, CHOOSE({1,2}, Timeseries[code], Timeseries[source]), 2, FALSE)="FactSet",
        IF(
        VLOOKUP(AVK$1, CHOOSE({1,2}, Timeseries[code], Timeseries[source_field]), 2, FALSE)="FDS_ECON_DATA",
        _xll.FDSC("", "", "PSETCAL(SEVENDAY);FDS_ECON_DATA('" &amp;
            VLOOKUP(AVK$1, CHOOSE({1,2}, Timeseries[code], Timeseries[source_ticker]), 2, FALSE) &amp;
            "'," &amp; StartDate &amp; "," &amp; EndDate &amp; ", D, NONE, NONE)"
        ),
        _xll.FDSC("", "", "PSETCAL(SEVENDAY);NO_REPEAT_F(SPEC_ID_DATA('" &amp;
            VLOOKUP(AVK$1, CHOOSE({1,2}, Timeseries[code], Timeseries[source_ticker]), 2, FALSE) &amp;
            ":" &amp; VLOOKUP(AVK$1, CHOOSE({1,2}, Timeseries[code], Timeseries[source_field]), 2, FALSE) &amp;
            "','" &amp; StartDate &amp; "','" &amp; EndDate &amp; "', D, NONE, NONE,2))"
        )
        ),
        IF(
        VLOOKUP(AVK$1, CHOOSE({1,2}, Timeseries[code], Timeseries[source]), 2, FALSE)="Bloomberg",
        BDH(
            VLOOKUP(AVK$1, CHOOSE({1,2}, Timeseries[code],Timeseries[source_ticker]), 2, FALSE),
            VLOOKUP(AVK$1, CHOOSE({1,2}, Timeseries[code],Timeseries[source_field]), 2, FALSE),
            StartDate, EndDate, "SORT","FALSE", "DTS","FALSE", "DAYS","C", "FILL","B"
        ),
        IF(
        VLOOKUP(AVK$1, CHOOSE({1,2}, Timeseries[code], Timeseries[source]), 2, FALSE)="Infomax",
        _xll.IMDH(VLOOKUP(AVK$1,CHOOSE({1,2},Timeseries[code],Timeseries[asset_class]),2,FALSE),
        VLOOKUP(AVK$1,CHOOSE({1,2},Timeseries[code],Timeseries[source_ticker]),2,FALSE),
        VLOOKUP(AVK$1,CHOOSE({1,2},Timeseries[code],Timeseries[source_field]),2,FALSE),
        StartDate+2,EndDate+2,9999,
        "Per=일,sort=A,real=false,Bizday=12,Quote=종가,ROUND=9,Pos=20,Orient=V,Title="&amp;VLOOKUP(AVK$1,CHOOSE({1,2},Timeseries[code],Timeseries[name]),2,FALSE)&amp;",DtFmt=1,TmFmt=1,unit=true"),
        NA()
        )
        )
    )
    )
)</f>
        <v>#Calc</v>
      </c>
      <c r="AVL2" s="5" t="str" cm="1">
        <f t="array" aca="1" ref="AVL2" ca="1">IF(
    AVL$1="", NA(),
    IF(
    AVL$1="Date",
    DateRange(StartDate, EndDate),
    IF(
        VLOOKUP(AVL$1, CHOOSE({1,2}, Timeseries[code], Timeseries[source]), 2, FALSE)="FactSet",
        IF(
        VLOOKUP(AVL$1, CHOOSE({1,2}, Timeseries[code], Timeseries[source_field]), 2, FALSE)="FDS_ECON_DATA",
        _xll.FDSC("", "", "PSETCAL(SEVENDAY);FDS_ECON_DATA('" &amp;
            VLOOKUP(AVL$1, CHOOSE({1,2}, Timeseries[code], Timeseries[source_ticker]), 2, FALSE) &amp;
            "'," &amp; StartDate &amp; "," &amp; EndDate &amp; ", D, NONE, NONE)"
        ),
        _xll.FDSC("", "", "PSETCAL(SEVENDAY);NO_REPEAT_F(SPEC_ID_DATA('" &amp;
            VLOOKUP(AVL$1, CHOOSE({1,2}, Timeseries[code], Timeseries[source_ticker]), 2, FALSE) &amp;
            ":" &amp; VLOOKUP(AVL$1, CHOOSE({1,2}, Timeseries[code], Timeseries[source_field]), 2, FALSE) &amp;
            "','" &amp; StartDate &amp; "','" &amp; EndDate &amp; "', D, NONE, NONE,2))"
        )
        ),
        IF(
        VLOOKUP(AVL$1, CHOOSE({1,2}, Timeseries[code], Timeseries[source]), 2, FALSE)="Bloomberg",
        BDH(
            VLOOKUP(AVL$1, CHOOSE({1,2}, Timeseries[code],Timeseries[source_ticker]), 2, FALSE),
            VLOOKUP(AVL$1, CHOOSE({1,2}, Timeseries[code],Timeseries[source_field]), 2, FALSE),
            StartDate, EndDate, "SORT","FALSE", "DTS","FALSE", "DAYS","C", "FILL","B"
        ),
        IF(
        VLOOKUP(AVL$1, CHOOSE({1,2}, Timeseries[code], Timeseries[source]), 2, FALSE)="Infomax",
        _xll.IMDH(VLOOKUP(AVL$1,CHOOSE({1,2},Timeseries[code],Timeseries[asset_class]),2,FALSE),
        VLOOKUP(AVL$1,CHOOSE({1,2},Timeseries[code],Timeseries[source_ticker]),2,FALSE),
        VLOOKUP(AVL$1,CHOOSE({1,2},Timeseries[code],Timeseries[source_field]),2,FALSE),
        StartDate+2,EndDate+2,9999,
        "Per=일,sort=A,real=false,Bizday=12,Quote=종가,ROUND=9,Pos=20,Orient=V,Title="&amp;VLOOKUP(AVL$1,CHOOSE({1,2},Timeseries[code],Timeseries[name]),2,FALSE)&amp;",DtFmt=1,TmFmt=1,unit=true"),
        NA()
        )
        )
    )
    )
)</f>
        <v>#Calc</v>
      </c>
      <c r="AVM2" s="5" t="str" cm="1">
        <f t="array" aca="1" ref="AVM2" ca="1">IF(
    AVM$1="", NA(),
    IF(
    AVM$1="Date",
    DateRange(StartDate, EndDate),
    IF(
        VLOOKUP(AVM$1, CHOOSE({1,2}, Timeseries[code], Timeseries[source]), 2, FALSE)="FactSet",
        IF(
        VLOOKUP(AVM$1, CHOOSE({1,2}, Timeseries[code], Timeseries[source_field]), 2, FALSE)="FDS_ECON_DATA",
        _xll.FDSC("", "", "PSETCAL(SEVENDAY);FDS_ECON_DATA('" &amp;
            VLOOKUP(AVM$1, CHOOSE({1,2}, Timeseries[code], Timeseries[source_ticker]), 2, FALSE) &amp;
            "'," &amp; StartDate &amp; "," &amp; EndDate &amp; ", D, NONE, NONE)"
        ),
        _xll.FDSC("", "", "PSETCAL(SEVENDAY);NO_REPEAT_F(SPEC_ID_DATA('" &amp;
            VLOOKUP(AVM$1, CHOOSE({1,2}, Timeseries[code], Timeseries[source_ticker]), 2, FALSE) &amp;
            ":" &amp; VLOOKUP(AVM$1, CHOOSE({1,2}, Timeseries[code], Timeseries[source_field]), 2, FALSE) &amp;
            "','" &amp; StartDate &amp; "','" &amp; EndDate &amp; "', D, NONE, NONE,2))"
        )
        ),
        IF(
        VLOOKUP(AVM$1, CHOOSE({1,2}, Timeseries[code], Timeseries[source]), 2, FALSE)="Bloomberg",
        BDH(
            VLOOKUP(AVM$1, CHOOSE({1,2}, Timeseries[code],Timeseries[source_ticker]), 2, FALSE),
            VLOOKUP(AVM$1, CHOOSE({1,2}, Timeseries[code],Timeseries[source_field]), 2, FALSE),
            StartDate, EndDate, "SORT","FALSE", "DTS","FALSE", "DAYS","C", "FILL","B"
        ),
        IF(
        VLOOKUP(AVM$1, CHOOSE({1,2}, Timeseries[code], Timeseries[source]), 2, FALSE)="Infomax",
        _xll.IMDH(VLOOKUP(AVM$1,CHOOSE({1,2},Timeseries[code],Timeseries[asset_class]),2,FALSE),
        VLOOKUP(AVM$1,CHOOSE({1,2},Timeseries[code],Timeseries[source_ticker]),2,FALSE),
        VLOOKUP(AVM$1,CHOOSE({1,2},Timeseries[code],Timeseries[source_field]),2,FALSE),
        StartDate+2,EndDate+2,9999,
        "Per=일,sort=A,real=false,Bizday=12,Quote=종가,ROUND=9,Pos=20,Orient=V,Title="&amp;VLOOKUP(AVM$1,CHOOSE({1,2},Timeseries[code],Timeseries[name]),2,FALSE)&amp;",DtFmt=1,TmFmt=1,unit=true"),
        NA()
        )
        )
    )
    )
)</f>
        <v>#Calc</v>
      </c>
      <c r="AVN2" s="5" t="str" cm="1">
        <f t="array" aca="1" ref="AVN2" ca="1">IF(
    AVN$1="", NA(),
    IF(
    AVN$1="Date",
    DateRange(StartDate, EndDate),
    IF(
        VLOOKUP(AVN$1, CHOOSE({1,2}, Timeseries[code], Timeseries[source]), 2, FALSE)="FactSet",
        IF(
        VLOOKUP(AVN$1, CHOOSE({1,2}, Timeseries[code], Timeseries[source_field]), 2, FALSE)="FDS_ECON_DATA",
        _xll.FDSC("", "", "PSETCAL(SEVENDAY);FDS_ECON_DATA('" &amp;
            VLOOKUP(AVN$1, CHOOSE({1,2}, Timeseries[code], Timeseries[source_ticker]), 2, FALSE) &amp;
            "'," &amp; StartDate &amp; "," &amp; EndDate &amp; ", D, NONE, NONE)"
        ),
        _xll.FDSC("", "", "PSETCAL(SEVENDAY);NO_REPEAT_F(SPEC_ID_DATA('" &amp;
            VLOOKUP(AVN$1, CHOOSE({1,2}, Timeseries[code], Timeseries[source_ticker]), 2, FALSE) &amp;
            ":" &amp; VLOOKUP(AVN$1, CHOOSE({1,2}, Timeseries[code], Timeseries[source_field]), 2, FALSE) &amp;
            "','" &amp; StartDate &amp; "','" &amp; EndDate &amp; "', D, NONE, NONE,2))"
        )
        ),
        IF(
        VLOOKUP(AVN$1, CHOOSE({1,2}, Timeseries[code], Timeseries[source]), 2, FALSE)="Bloomberg",
        BDH(
            VLOOKUP(AVN$1, CHOOSE({1,2}, Timeseries[code],Timeseries[source_ticker]), 2, FALSE),
            VLOOKUP(AVN$1, CHOOSE({1,2}, Timeseries[code],Timeseries[source_field]), 2, FALSE),
            StartDate, EndDate, "SORT","FALSE", "DTS","FALSE", "DAYS","C", "FILL","B"
        ),
        IF(
        VLOOKUP(AVN$1, CHOOSE({1,2}, Timeseries[code], Timeseries[source]), 2, FALSE)="Infomax",
        _xll.IMDH(VLOOKUP(AVN$1,CHOOSE({1,2},Timeseries[code],Timeseries[asset_class]),2,FALSE),
        VLOOKUP(AVN$1,CHOOSE({1,2},Timeseries[code],Timeseries[source_ticker]),2,FALSE),
        VLOOKUP(AVN$1,CHOOSE({1,2},Timeseries[code],Timeseries[source_field]),2,FALSE),
        StartDate+2,EndDate+2,9999,
        "Per=일,sort=A,real=false,Bizday=12,Quote=종가,ROUND=9,Pos=20,Orient=V,Title="&amp;VLOOKUP(AVN$1,CHOOSE({1,2},Timeseries[code],Timeseries[name]),2,FALSE)&amp;",DtFmt=1,TmFmt=1,unit=true"),
        NA()
        )
        )
    )
    )
)</f>
        <v>#Calc</v>
      </c>
      <c r="AVO2" s="5" t="str" cm="1">
        <f t="array" aca="1" ref="AVO2" ca="1">IF(
    AVO$1="", NA(),
    IF(
    AVO$1="Date",
    DateRange(StartDate, EndDate),
    IF(
        VLOOKUP(AVO$1, CHOOSE({1,2}, Timeseries[code], Timeseries[source]), 2, FALSE)="FactSet",
        IF(
        VLOOKUP(AVO$1, CHOOSE({1,2}, Timeseries[code], Timeseries[source_field]), 2, FALSE)="FDS_ECON_DATA",
        _xll.FDSC("", "", "PSETCAL(SEVENDAY);FDS_ECON_DATA('" &amp;
            VLOOKUP(AVO$1, CHOOSE({1,2}, Timeseries[code], Timeseries[source_ticker]), 2, FALSE) &amp;
            "'," &amp; StartDate &amp; "," &amp; EndDate &amp; ", D, NONE, NONE)"
        ),
        _xll.FDSC("", "", "PSETCAL(SEVENDAY);NO_REPEAT_F(SPEC_ID_DATA('" &amp;
            VLOOKUP(AVO$1, CHOOSE({1,2}, Timeseries[code], Timeseries[source_ticker]), 2, FALSE) &amp;
            ":" &amp; VLOOKUP(AVO$1, CHOOSE({1,2}, Timeseries[code], Timeseries[source_field]), 2, FALSE) &amp;
            "','" &amp; StartDate &amp; "','" &amp; EndDate &amp; "', D, NONE, NONE,2))"
        )
        ),
        IF(
        VLOOKUP(AVO$1, CHOOSE({1,2}, Timeseries[code], Timeseries[source]), 2, FALSE)="Bloomberg",
        BDH(
            VLOOKUP(AVO$1, CHOOSE({1,2}, Timeseries[code],Timeseries[source_ticker]), 2, FALSE),
            VLOOKUP(AVO$1, CHOOSE({1,2}, Timeseries[code],Timeseries[source_field]), 2, FALSE),
            StartDate, EndDate, "SORT","FALSE", "DTS","FALSE", "DAYS","C", "FILL","B"
        ),
        IF(
        VLOOKUP(AVO$1, CHOOSE({1,2}, Timeseries[code], Timeseries[source]), 2, FALSE)="Infomax",
        _xll.IMDH(VLOOKUP(AVO$1,CHOOSE({1,2},Timeseries[code],Timeseries[asset_class]),2,FALSE),
        VLOOKUP(AVO$1,CHOOSE({1,2},Timeseries[code],Timeseries[source_ticker]),2,FALSE),
        VLOOKUP(AVO$1,CHOOSE({1,2},Timeseries[code],Timeseries[source_field]),2,FALSE),
        StartDate+2,EndDate+2,9999,
        "Per=일,sort=A,real=false,Bizday=12,Quote=종가,ROUND=9,Pos=20,Orient=V,Title="&amp;VLOOKUP(AVO$1,CHOOSE({1,2},Timeseries[code],Timeseries[name]),2,FALSE)&amp;",DtFmt=1,TmFmt=1,unit=true"),
        NA()
        )
        )
    )
    )
)</f>
        <v>#Calc</v>
      </c>
      <c r="AVP2" s="5" t="str" cm="1">
        <f t="array" aca="1" ref="AVP2" ca="1">IF(
    AVP$1="", NA(),
    IF(
    AVP$1="Date",
    DateRange(StartDate, EndDate),
    IF(
        VLOOKUP(AVP$1, CHOOSE({1,2}, Timeseries[code], Timeseries[source]), 2, FALSE)="FactSet",
        IF(
        VLOOKUP(AVP$1, CHOOSE({1,2}, Timeseries[code], Timeseries[source_field]), 2, FALSE)="FDS_ECON_DATA",
        _xll.FDSC("", "", "PSETCAL(SEVENDAY);FDS_ECON_DATA('" &amp;
            VLOOKUP(AVP$1, CHOOSE({1,2}, Timeseries[code], Timeseries[source_ticker]), 2, FALSE) &amp;
            "'," &amp; StartDate &amp; "," &amp; EndDate &amp; ", D, NONE, NONE)"
        ),
        _xll.FDSC("", "", "PSETCAL(SEVENDAY);NO_REPEAT_F(SPEC_ID_DATA('" &amp;
            VLOOKUP(AVP$1, CHOOSE({1,2}, Timeseries[code], Timeseries[source_ticker]), 2, FALSE) &amp;
            ":" &amp; VLOOKUP(AVP$1, CHOOSE({1,2}, Timeseries[code], Timeseries[source_field]), 2, FALSE) &amp;
            "','" &amp; StartDate &amp; "','" &amp; EndDate &amp; "', D, NONE, NONE,2))"
        )
        ),
        IF(
        VLOOKUP(AVP$1, CHOOSE({1,2}, Timeseries[code], Timeseries[source]), 2, FALSE)="Bloomberg",
        BDH(
            VLOOKUP(AVP$1, CHOOSE({1,2}, Timeseries[code],Timeseries[source_ticker]), 2, FALSE),
            VLOOKUP(AVP$1, CHOOSE({1,2}, Timeseries[code],Timeseries[source_field]), 2, FALSE),
            StartDate, EndDate, "SORT","FALSE", "DTS","FALSE", "DAYS","C", "FILL","B"
        ),
        IF(
        VLOOKUP(AVP$1, CHOOSE({1,2}, Timeseries[code], Timeseries[source]), 2, FALSE)="Infomax",
        _xll.IMDH(VLOOKUP(AVP$1,CHOOSE({1,2},Timeseries[code],Timeseries[asset_class]),2,FALSE),
        VLOOKUP(AVP$1,CHOOSE({1,2},Timeseries[code],Timeseries[source_ticker]),2,FALSE),
        VLOOKUP(AVP$1,CHOOSE({1,2},Timeseries[code],Timeseries[source_field]),2,FALSE),
        StartDate+2,EndDate+2,9999,
        "Per=일,sort=A,real=false,Bizday=12,Quote=종가,ROUND=9,Pos=20,Orient=V,Title="&amp;VLOOKUP(AVP$1,CHOOSE({1,2},Timeseries[code],Timeseries[name]),2,FALSE)&amp;",DtFmt=1,TmFmt=1,unit=true"),
        NA()
        )
        )
    )
    )
)</f>
        <v>#Calc</v>
      </c>
      <c r="AVQ2" s="5" t="str" cm="1">
        <f t="array" aca="1" ref="AVQ2" ca="1">IF(
    AVQ$1="", NA(),
    IF(
    AVQ$1="Date",
    DateRange(StartDate, EndDate),
    IF(
        VLOOKUP(AVQ$1, CHOOSE({1,2}, Timeseries[code], Timeseries[source]), 2, FALSE)="FactSet",
        IF(
        VLOOKUP(AVQ$1, CHOOSE({1,2}, Timeseries[code], Timeseries[source_field]), 2, FALSE)="FDS_ECON_DATA",
        _xll.FDSC("", "", "PSETCAL(SEVENDAY);FDS_ECON_DATA('" &amp;
            VLOOKUP(AVQ$1, CHOOSE({1,2}, Timeseries[code], Timeseries[source_ticker]), 2, FALSE) &amp;
            "'," &amp; StartDate &amp; "," &amp; EndDate &amp; ", D, NONE, NONE)"
        ),
        _xll.FDSC("", "", "PSETCAL(SEVENDAY);NO_REPEAT_F(SPEC_ID_DATA('" &amp;
            VLOOKUP(AVQ$1, CHOOSE({1,2}, Timeseries[code], Timeseries[source_ticker]), 2, FALSE) &amp;
            ":" &amp; VLOOKUP(AVQ$1, CHOOSE({1,2}, Timeseries[code], Timeseries[source_field]), 2, FALSE) &amp;
            "','" &amp; StartDate &amp; "','" &amp; EndDate &amp; "', D, NONE, NONE,2))"
        )
        ),
        IF(
        VLOOKUP(AVQ$1, CHOOSE({1,2}, Timeseries[code], Timeseries[source]), 2, FALSE)="Bloomberg",
        BDH(
            VLOOKUP(AVQ$1, CHOOSE({1,2}, Timeseries[code],Timeseries[source_ticker]), 2, FALSE),
            VLOOKUP(AVQ$1, CHOOSE({1,2}, Timeseries[code],Timeseries[source_field]), 2, FALSE),
            StartDate, EndDate, "SORT","FALSE", "DTS","FALSE", "DAYS","C", "FILL","B"
        ),
        IF(
        VLOOKUP(AVQ$1, CHOOSE({1,2}, Timeseries[code], Timeseries[source]), 2, FALSE)="Infomax",
        _xll.IMDH(VLOOKUP(AVQ$1,CHOOSE({1,2},Timeseries[code],Timeseries[asset_class]),2,FALSE),
        VLOOKUP(AVQ$1,CHOOSE({1,2},Timeseries[code],Timeseries[source_ticker]),2,FALSE),
        VLOOKUP(AVQ$1,CHOOSE({1,2},Timeseries[code],Timeseries[source_field]),2,FALSE),
        StartDate+2,EndDate+2,9999,
        "Per=일,sort=A,real=false,Bizday=12,Quote=종가,ROUND=9,Pos=20,Orient=V,Title="&amp;VLOOKUP(AVQ$1,CHOOSE({1,2},Timeseries[code],Timeseries[name]),2,FALSE)&amp;",DtFmt=1,TmFmt=1,unit=true"),
        NA()
        )
        )
    )
    )
)</f>
        <v>#Calc</v>
      </c>
      <c r="AVR2" s="5" t="str" cm="1">
        <f t="array" aca="1" ref="AVR2" ca="1">IF(
    AVR$1="", NA(),
    IF(
    AVR$1="Date",
    DateRange(StartDate, EndDate),
    IF(
        VLOOKUP(AVR$1, CHOOSE({1,2}, Timeseries[code], Timeseries[source]), 2, FALSE)="FactSet",
        IF(
        VLOOKUP(AVR$1, CHOOSE({1,2}, Timeseries[code], Timeseries[source_field]), 2, FALSE)="FDS_ECON_DATA",
        _xll.FDSC("", "", "PSETCAL(SEVENDAY);FDS_ECON_DATA('" &amp;
            VLOOKUP(AVR$1, CHOOSE({1,2}, Timeseries[code], Timeseries[source_ticker]), 2, FALSE) &amp;
            "'," &amp; StartDate &amp; "," &amp; EndDate &amp; ", D, NONE, NONE)"
        ),
        _xll.FDSC("", "", "PSETCAL(SEVENDAY);NO_REPEAT_F(SPEC_ID_DATA('" &amp;
            VLOOKUP(AVR$1, CHOOSE({1,2}, Timeseries[code], Timeseries[source_ticker]), 2, FALSE) &amp;
            ":" &amp; VLOOKUP(AVR$1, CHOOSE({1,2}, Timeseries[code], Timeseries[source_field]), 2, FALSE) &amp;
            "','" &amp; StartDate &amp; "','" &amp; EndDate &amp; "', D, NONE, NONE,2))"
        )
        ),
        IF(
        VLOOKUP(AVR$1, CHOOSE({1,2}, Timeseries[code], Timeseries[source]), 2, FALSE)="Bloomberg",
        BDH(
            VLOOKUP(AVR$1, CHOOSE({1,2}, Timeseries[code],Timeseries[source_ticker]), 2, FALSE),
            VLOOKUP(AVR$1, CHOOSE({1,2}, Timeseries[code],Timeseries[source_field]), 2, FALSE),
            StartDate, EndDate, "SORT","FALSE", "DTS","FALSE", "DAYS","C", "FILL","B"
        ),
        IF(
        VLOOKUP(AVR$1, CHOOSE({1,2}, Timeseries[code], Timeseries[source]), 2, FALSE)="Infomax",
        _xll.IMDH(VLOOKUP(AVR$1,CHOOSE({1,2},Timeseries[code],Timeseries[asset_class]),2,FALSE),
        VLOOKUP(AVR$1,CHOOSE({1,2},Timeseries[code],Timeseries[source_ticker]),2,FALSE),
        VLOOKUP(AVR$1,CHOOSE({1,2},Timeseries[code],Timeseries[source_field]),2,FALSE),
        StartDate+2,EndDate+2,9999,
        "Per=일,sort=A,real=false,Bizday=12,Quote=종가,ROUND=9,Pos=20,Orient=V,Title="&amp;VLOOKUP(AVR$1,CHOOSE({1,2},Timeseries[code],Timeseries[name]),2,FALSE)&amp;",DtFmt=1,TmFmt=1,unit=true"),
        NA()
        )
        )
    )
    )
)</f>
        <v>#Calc</v>
      </c>
      <c r="AVS2" s="5" t="str" cm="1">
        <f t="array" aca="1" ref="AVS2" ca="1">IF(
    AVS$1="", NA(),
    IF(
    AVS$1="Date",
    DateRange(StartDate, EndDate),
    IF(
        VLOOKUP(AVS$1, CHOOSE({1,2}, Timeseries[code], Timeseries[source]), 2, FALSE)="FactSet",
        IF(
        VLOOKUP(AVS$1, CHOOSE({1,2}, Timeseries[code], Timeseries[source_field]), 2, FALSE)="FDS_ECON_DATA",
        _xll.FDSC("", "", "PSETCAL(SEVENDAY);FDS_ECON_DATA('" &amp;
            VLOOKUP(AVS$1, CHOOSE({1,2}, Timeseries[code], Timeseries[source_ticker]), 2, FALSE) &amp;
            "'," &amp; StartDate &amp; "," &amp; EndDate &amp; ", D, NONE, NONE)"
        ),
        _xll.FDSC("", "", "PSETCAL(SEVENDAY);NO_REPEAT_F(SPEC_ID_DATA('" &amp;
            VLOOKUP(AVS$1, CHOOSE({1,2}, Timeseries[code], Timeseries[source_ticker]), 2, FALSE) &amp;
            ":" &amp; VLOOKUP(AVS$1, CHOOSE({1,2}, Timeseries[code], Timeseries[source_field]), 2, FALSE) &amp;
            "','" &amp; StartDate &amp; "','" &amp; EndDate &amp; "', D, NONE, NONE,2))"
        )
        ),
        IF(
        VLOOKUP(AVS$1, CHOOSE({1,2}, Timeseries[code], Timeseries[source]), 2, FALSE)="Bloomberg",
        BDH(
            VLOOKUP(AVS$1, CHOOSE({1,2}, Timeseries[code],Timeseries[source_ticker]), 2, FALSE),
            VLOOKUP(AVS$1, CHOOSE({1,2}, Timeseries[code],Timeseries[source_field]), 2, FALSE),
            StartDate, EndDate, "SORT","FALSE", "DTS","FALSE", "DAYS","C", "FILL","B"
        ),
        IF(
        VLOOKUP(AVS$1, CHOOSE({1,2}, Timeseries[code], Timeseries[source]), 2, FALSE)="Infomax",
        _xll.IMDH(VLOOKUP(AVS$1,CHOOSE({1,2},Timeseries[code],Timeseries[asset_class]),2,FALSE),
        VLOOKUP(AVS$1,CHOOSE({1,2},Timeseries[code],Timeseries[source_ticker]),2,FALSE),
        VLOOKUP(AVS$1,CHOOSE({1,2},Timeseries[code],Timeseries[source_field]),2,FALSE),
        StartDate+2,EndDate+2,9999,
        "Per=일,sort=A,real=false,Bizday=12,Quote=종가,ROUND=9,Pos=20,Orient=V,Title="&amp;VLOOKUP(AVS$1,CHOOSE({1,2},Timeseries[code],Timeseries[name]),2,FALSE)&amp;",DtFmt=1,TmFmt=1,unit=true"),
        NA()
        )
        )
    )
    )
)</f>
        <v>#Calc</v>
      </c>
      <c r="AVT2" s="5" t="str" cm="1">
        <f t="array" aca="1" ref="AVT2" ca="1">IF(
    AVT$1="", NA(),
    IF(
    AVT$1="Date",
    DateRange(StartDate, EndDate),
    IF(
        VLOOKUP(AVT$1, CHOOSE({1,2}, Timeseries[code], Timeseries[source]), 2, FALSE)="FactSet",
        IF(
        VLOOKUP(AVT$1, CHOOSE({1,2}, Timeseries[code], Timeseries[source_field]), 2, FALSE)="FDS_ECON_DATA",
        _xll.FDSC("", "", "PSETCAL(SEVENDAY);FDS_ECON_DATA('" &amp;
            VLOOKUP(AVT$1, CHOOSE({1,2}, Timeseries[code], Timeseries[source_ticker]), 2, FALSE) &amp;
            "'," &amp; StartDate &amp; "," &amp; EndDate &amp; ", D, NONE, NONE)"
        ),
        _xll.FDSC("", "", "PSETCAL(SEVENDAY);NO_REPEAT_F(SPEC_ID_DATA('" &amp;
            VLOOKUP(AVT$1, CHOOSE({1,2}, Timeseries[code], Timeseries[source_ticker]), 2, FALSE) &amp;
            ":" &amp; VLOOKUP(AVT$1, CHOOSE({1,2}, Timeseries[code], Timeseries[source_field]), 2, FALSE) &amp;
            "','" &amp; StartDate &amp; "','" &amp; EndDate &amp; "', D, NONE, NONE,2))"
        )
        ),
        IF(
        VLOOKUP(AVT$1, CHOOSE({1,2}, Timeseries[code], Timeseries[source]), 2, FALSE)="Bloomberg",
        BDH(
            VLOOKUP(AVT$1, CHOOSE({1,2}, Timeseries[code],Timeseries[source_ticker]), 2, FALSE),
            VLOOKUP(AVT$1, CHOOSE({1,2}, Timeseries[code],Timeseries[source_field]), 2, FALSE),
            StartDate, EndDate, "SORT","FALSE", "DTS","FALSE", "DAYS","C", "FILL","B"
        ),
        IF(
        VLOOKUP(AVT$1, CHOOSE({1,2}, Timeseries[code], Timeseries[source]), 2, FALSE)="Infomax",
        _xll.IMDH(VLOOKUP(AVT$1,CHOOSE({1,2},Timeseries[code],Timeseries[asset_class]),2,FALSE),
        VLOOKUP(AVT$1,CHOOSE({1,2},Timeseries[code],Timeseries[source_ticker]),2,FALSE),
        VLOOKUP(AVT$1,CHOOSE({1,2},Timeseries[code],Timeseries[source_field]),2,FALSE),
        StartDate+2,EndDate+2,9999,
        "Per=일,sort=A,real=false,Bizday=12,Quote=종가,ROUND=9,Pos=20,Orient=V,Title="&amp;VLOOKUP(AVT$1,CHOOSE({1,2},Timeseries[code],Timeseries[name]),2,FALSE)&amp;",DtFmt=1,TmFmt=1,unit=true"),
        NA()
        )
        )
    )
    )
)</f>
        <v>#Calc</v>
      </c>
      <c r="AVU2" s="5" t="str" cm="1">
        <f t="array" aca="1" ref="AVU2" ca="1">IF(
    AVU$1="", NA(),
    IF(
    AVU$1="Date",
    DateRange(StartDate, EndDate),
    IF(
        VLOOKUP(AVU$1, CHOOSE({1,2}, Timeseries[code], Timeseries[source]), 2, FALSE)="FactSet",
        IF(
        VLOOKUP(AVU$1, CHOOSE({1,2}, Timeseries[code], Timeseries[source_field]), 2, FALSE)="FDS_ECON_DATA",
        _xll.FDSC("", "", "PSETCAL(SEVENDAY);FDS_ECON_DATA('" &amp;
            VLOOKUP(AVU$1, CHOOSE({1,2}, Timeseries[code], Timeseries[source_ticker]), 2, FALSE) &amp;
            "'," &amp; StartDate &amp; "," &amp; EndDate &amp; ", D, NONE, NONE)"
        ),
        _xll.FDSC("", "", "PSETCAL(SEVENDAY);NO_REPEAT_F(SPEC_ID_DATA('" &amp;
            VLOOKUP(AVU$1, CHOOSE({1,2}, Timeseries[code], Timeseries[source_ticker]), 2, FALSE) &amp;
            ":" &amp; VLOOKUP(AVU$1, CHOOSE({1,2}, Timeseries[code], Timeseries[source_field]), 2, FALSE) &amp;
            "','" &amp; StartDate &amp; "','" &amp; EndDate &amp; "', D, NONE, NONE,2))"
        )
        ),
        IF(
        VLOOKUP(AVU$1, CHOOSE({1,2}, Timeseries[code], Timeseries[source]), 2, FALSE)="Bloomberg",
        BDH(
            VLOOKUP(AVU$1, CHOOSE({1,2}, Timeseries[code],Timeseries[source_ticker]), 2, FALSE),
            VLOOKUP(AVU$1, CHOOSE({1,2}, Timeseries[code],Timeseries[source_field]), 2, FALSE),
            StartDate, EndDate, "SORT","FALSE", "DTS","FALSE", "DAYS","C", "FILL","B"
        ),
        IF(
        VLOOKUP(AVU$1, CHOOSE({1,2}, Timeseries[code], Timeseries[source]), 2, FALSE)="Infomax",
        _xll.IMDH(VLOOKUP(AVU$1,CHOOSE({1,2},Timeseries[code],Timeseries[asset_class]),2,FALSE),
        VLOOKUP(AVU$1,CHOOSE({1,2},Timeseries[code],Timeseries[source_ticker]),2,FALSE),
        VLOOKUP(AVU$1,CHOOSE({1,2},Timeseries[code],Timeseries[source_field]),2,FALSE),
        StartDate+2,EndDate+2,9999,
        "Per=일,sort=A,real=false,Bizday=12,Quote=종가,ROUND=9,Pos=20,Orient=V,Title="&amp;VLOOKUP(AVU$1,CHOOSE({1,2},Timeseries[code],Timeseries[name]),2,FALSE)&amp;",DtFmt=1,TmFmt=1,unit=true"),
        NA()
        )
        )
    )
    )
)</f>
        <v>#Calc</v>
      </c>
      <c r="AVV2" s="5" t="str" cm="1">
        <f t="array" aca="1" ref="AVV2" ca="1">IF(
    AVV$1="", NA(),
    IF(
    AVV$1="Date",
    DateRange(StartDate, EndDate),
    IF(
        VLOOKUP(AVV$1, CHOOSE({1,2}, Timeseries[code], Timeseries[source]), 2, FALSE)="FactSet",
        IF(
        VLOOKUP(AVV$1, CHOOSE({1,2}, Timeseries[code], Timeseries[source_field]), 2, FALSE)="FDS_ECON_DATA",
        _xll.FDSC("", "", "PSETCAL(SEVENDAY);FDS_ECON_DATA('" &amp;
            VLOOKUP(AVV$1, CHOOSE({1,2}, Timeseries[code], Timeseries[source_ticker]), 2, FALSE) &amp;
            "'," &amp; StartDate &amp; "," &amp; EndDate &amp; ", D, NONE, NONE)"
        ),
        _xll.FDSC("", "", "PSETCAL(SEVENDAY);NO_REPEAT_F(SPEC_ID_DATA('" &amp;
            VLOOKUP(AVV$1, CHOOSE({1,2}, Timeseries[code], Timeseries[source_ticker]), 2, FALSE) &amp;
            ":" &amp; VLOOKUP(AVV$1, CHOOSE({1,2}, Timeseries[code], Timeseries[source_field]), 2, FALSE) &amp;
            "','" &amp; StartDate &amp; "','" &amp; EndDate &amp; "', D, NONE, NONE,2))"
        )
        ),
        IF(
        VLOOKUP(AVV$1, CHOOSE({1,2}, Timeseries[code], Timeseries[source]), 2, FALSE)="Bloomberg",
        BDH(
            VLOOKUP(AVV$1, CHOOSE({1,2}, Timeseries[code],Timeseries[source_ticker]), 2, FALSE),
            VLOOKUP(AVV$1, CHOOSE({1,2}, Timeseries[code],Timeseries[source_field]), 2, FALSE),
            StartDate, EndDate, "SORT","FALSE", "DTS","FALSE", "DAYS","C", "FILL","B"
        ),
        IF(
        VLOOKUP(AVV$1, CHOOSE({1,2}, Timeseries[code], Timeseries[source]), 2, FALSE)="Infomax",
        _xll.IMDH(VLOOKUP(AVV$1,CHOOSE({1,2},Timeseries[code],Timeseries[asset_class]),2,FALSE),
        VLOOKUP(AVV$1,CHOOSE({1,2},Timeseries[code],Timeseries[source_ticker]),2,FALSE),
        VLOOKUP(AVV$1,CHOOSE({1,2},Timeseries[code],Timeseries[source_field]),2,FALSE),
        StartDate+2,EndDate+2,9999,
        "Per=일,sort=A,real=false,Bizday=12,Quote=종가,ROUND=9,Pos=20,Orient=V,Title="&amp;VLOOKUP(AVV$1,CHOOSE({1,2},Timeseries[code],Timeseries[name]),2,FALSE)&amp;",DtFmt=1,TmFmt=1,unit=true"),
        NA()
        )
        )
    )
    )
)</f>
        <v>#Calc</v>
      </c>
      <c r="AVW2" s="5" t="str" cm="1">
        <f t="array" aca="1" ref="AVW2" ca="1">IF(
    AVW$1="", NA(),
    IF(
    AVW$1="Date",
    DateRange(StartDate, EndDate),
    IF(
        VLOOKUP(AVW$1, CHOOSE({1,2}, Timeseries[code], Timeseries[source]), 2, FALSE)="FactSet",
        IF(
        VLOOKUP(AVW$1, CHOOSE({1,2}, Timeseries[code], Timeseries[source_field]), 2, FALSE)="FDS_ECON_DATA",
        _xll.FDSC("", "", "PSETCAL(SEVENDAY);FDS_ECON_DATA('" &amp;
            VLOOKUP(AVW$1, CHOOSE({1,2}, Timeseries[code], Timeseries[source_ticker]), 2, FALSE) &amp;
            "'," &amp; StartDate &amp; "," &amp; EndDate &amp; ", D, NONE, NONE)"
        ),
        _xll.FDSC("", "", "PSETCAL(SEVENDAY);NO_REPEAT_F(SPEC_ID_DATA('" &amp;
            VLOOKUP(AVW$1, CHOOSE({1,2}, Timeseries[code], Timeseries[source_ticker]), 2, FALSE) &amp;
            ":" &amp; VLOOKUP(AVW$1, CHOOSE({1,2}, Timeseries[code], Timeseries[source_field]), 2, FALSE) &amp;
            "','" &amp; StartDate &amp; "','" &amp; EndDate &amp; "', D, NONE, NONE,2))"
        )
        ),
        IF(
        VLOOKUP(AVW$1, CHOOSE({1,2}, Timeseries[code], Timeseries[source]), 2, FALSE)="Bloomberg",
        BDH(
            VLOOKUP(AVW$1, CHOOSE({1,2}, Timeseries[code],Timeseries[source_ticker]), 2, FALSE),
            VLOOKUP(AVW$1, CHOOSE({1,2}, Timeseries[code],Timeseries[source_field]), 2, FALSE),
            StartDate, EndDate, "SORT","FALSE", "DTS","FALSE", "DAYS","C", "FILL","B"
        ),
        IF(
        VLOOKUP(AVW$1, CHOOSE({1,2}, Timeseries[code], Timeseries[source]), 2, FALSE)="Infomax",
        _xll.IMDH(VLOOKUP(AVW$1,CHOOSE({1,2},Timeseries[code],Timeseries[asset_class]),2,FALSE),
        VLOOKUP(AVW$1,CHOOSE({1,2},Timeseries[code],Timeseries[source_ticker]),2,FALSE),
        VLOOKUP(AVW$1,CHOOSE({1,2},Timeseries[code],Timeseries[source_field]),2,FALSE),
        StartDate+2,EndDate+2,9999,
        "Per=일,sort=A,real=false,Bizday=12,Quote=종가,ROUND=9,Pos=20,Orient=V,Title="&amp;VLOOKUP(AVW$1,CHOOSE({1,2},Timeseries[code],Timeseries[name]),2,FALSE)&amp;",DtFmt=1,TmFmt=1,unit=true"),
        NA()
        )
        )
    )
    )
)</f>
        <v>#Calc</v>
      </c>
      <c r="AVX2" s="5" t="str" cm="1">
        <f t="array" aca="1" ref="AVX2" ca="1">IF(
    AVX$1="", NA(),
    IF(
    AVX$1="Date",
    DateRange(StartDate, EndDate),
    IF(
        VLOOKUP(AVX$1, CHOOSE({1,2}, Timeseries[code], Timeseries[source]), 2, FALSE)="FactSet",
        IF(
        VLOOKUP(AVX$1, CHOOSE({1,2}, Timeseries[code], Timeseries[source_field]), 2, FALSE)="FDS_ECON_DATA",
        _xll.FDSC("", "", "PSETCAL(SEVENDAY);FDS_ECON_DATA('" &amp;
            VLOOKUP(AVX$1, CHOOSE({1,2}, Timeseries[code], Timeseries[source_ticker]), 2, FALSE) &amp;
            "'," &amp; StartDate &amp; "," &amp; EndDate &amp; ", D, NONE, NONE)"
        ),
        _xll.FDSC("", "", "PSETCAL(SEVENDAY);NO_REPEAT_F(SPEC_ID_DATA('" &amp;
            VLOOKUP(AVX$1, CHOOSE({1,2}, Timeseries[code], Timeseries[source_ticker]), 2, FALSE) &amp;
            ":" &amp; VLOOKUP(AVX$1, CHOOSE({1,2}, Timeseries[code], Timeseries[source_field]), 2, FALSE) &amp;
            "','" &amp; StartDate &amp; "','" &amp; EndDate &amp; "', D, NONE, NONE,2))"
        )
        ),
        IF(
        VLOOKUP(AVX$1, CHOOSE({1,2}, Timeseries[code], Timeseries[source]), 2, FALSE)="Bloomberg",
        BDH(
            VLOOKUP(AVX$1, CHOOSE({1,2}, Timeseries[code],Timeseries[source_ticker]), 2, FALSE),
            VLOOKUP(AVX$1, CHOOSE({1,2}, Timeseries[code],Timeseries[source_field]), 2, FALSE),
            StartDate, EndDate, "SORT","FALSE", "DTS","FALSE", "DAYS","C", "FILL","B"
        ),
        IF(
        VLOOKUP(AVX$1, CHOOSE({1,2}, Timeseries[code], Timeseries[source]), 2, FALSE)="Infomax",
        _xll.IMDH(VLOOKUP(AVX$1,CHOOSE({1,2},Timeseries[code],Timeseries[asset_class]),2,FALSE),
        VLOOKUP(AVX$1,CHOOSE({1,2},Timeseries[code],Timeseries[source_ticker]),2,FALSE),
        VLOOKUP(AVX$1,CHOOSE({1,2},Timeseries[code],Timeseries[source_field]),2,FALSE),
        StartDate+2,EndDate+2,9999,
        "Per=일,sort=A,real=false,Bizday=12,Quote=종가,ROUND=9,Pos=20,Orient=V,Title="&amp;VLOOKUP(AVX$1,CHOOSE({1,2},Timeseries[code],Timeseries[name]),2,FALSE)&amp;",DtFmt=1,TmFmt=1,unit=true"),
        NA()
        )
        )
    )
    )
)</f>
        <v>#Calc</v>
      </c>
      <c r="AVY2" s="5" t="str" cm="1">
        <f t="array" aca="1" ref="AVY2" ca="1">IF(
    AVY$1="", NA(),
    IF(
    AVY$1="Date",
    DateRange(StartDate, EndDate),
    IF(
        VLOOKUP(AVY$1, CHOOSE({1,2}, Timeseries[code], Timeseries[source]), 2, FALSE)="FactSet",
        IF(
        VLOOKUP(AVY$1, CHOOSE({1,2}, Timeseries[code], Timeseries[source_field]), 2, FALSE)="FDS_ECON_DATA",
        _xll.FDSC("", "", "PSETCAL(SEVENDAY);FDS_ECON_DATA('" &amp;
            VLOOKUP(AVY$1, CHOOSE({1,2}, Timeseries[code], Timeseries[source_ticker]), 2, FALSE) &amp;
            "'," &amp; StartDate &amp; "," &amp; EndDate &amp; ", D, NONE, NONE)"
        ),
        _xll.FDSC("", "", "PSETCAL(SEVENDAY);NO_REPEAT_F(SPEC_ID_DATA('" &amp;
            VLOOKUP(AVY$1, CHOOSE({1,2}, Timeseries[code], Timeseries[source_ticker]), 2, FALSE) &amp;
            ":" &amp; VLOOKUP(AVY$1, CHOOSE({1,2}, Timeseries[code], Timeseries[source_field]), 2, FALSE) &amp;
            "','" &amp; StartDate &amp; "','" &amp; EndDate &amp; "', D, NONE, NONE,2))"
        )
        ),
        IF(
        VLOOKUP(AVY$1, CHOOSE({1,2}, Timeseries[code], Timeseries[source]), 2, FALSE)="Bloomberg",
        BDH(
            VLOOKUP(AVY$1, CHOOSE({1,2}, Timeseries[code],Timeseries[source_ticker]), 2, FALSE),
            VLOOKUP(AVY$1, CHOOSE({1,2}, Timeseries[code],Timeseries[source_field]), 2, FALSE),
            StartDate, EndDate, "SORT","FALSE", "DTS","FALSE", "DAYS","C", "FILL","B"
        ),
        IF(
        VLOOKUP(AVY$1, CHOOSE({1,2}, Timeseries[code], Timeseries[source]), 2, FALSE)="Infomax",
        _xll.IMDH(VLOOKUP(AVY$1,CHOOSE({1,2},Timeseries[code],Timeseries[asset_class]),2,FALSE),
        VLOOKUP(AVY$1,CHOOSE({1,2},Timeseries[code],Timeseries[source_ticker]),2,FALSE),
        VLOOKUP(AVY$1,CHOOSE({1,2},Timeseries[code],Timeseries[source_field]),2,FALSE),
        StartDate+2,EndDate+2,9999,
        "Per=일,sort=A,real=false,Bizday=12,Quote=종가,ROUND=9,Pos=20,Orient=V,Title="&amp;VLOOKUP(AVY$1,CHOOSE({1,2},Timeseries[code],Timeseries[name]),2,FALSE)&amp;",DtFmt=1,TmFmt=1,unit=true"),
        NA()
        )
        )
    )
    )
)</f>
        <v>#Calc</v>
      </c>
      <c r="AVZ2" s="5" t="str" cm="1">
        <f t="array" aca="1" ref="AVZ2" ca="1">IF(
    AVZ$1="", NA(),
    IF(
    AVZ$1="Date",
    DateRange(StartDate, EndDate),
    IF(
        VLOOKUP(AVZ$1, CHOOSE({1,2}, Timeseries[code], Timeseries[source]), 2, FALSE)="FactSet",
        IF(
        VLOOKUP(AVZ$1, CHOOSE({1,2}, Timeseries[code], Timeseries[source_field]), 2, FALSE)="FDS_ECON_DATA",
        _xll.FDSC("", "", "PSETCAL(SEVENDAY);FDS_ECON_DATA('" &amp;
            VLOOKUP(AVZ$1, CHOOSE({1,2}, Timeseries[code], Timeseries[source_ticker]), 2, FALSE) &amp;
            "'," &amp; StartDate &amp; "," &amp; EndDate &amp; ", D, NONE, NONE)"
        ),
        _xll.FDSC("", "", "PSETCAL(SEVENDAY);NO_REPEAT_F(SPEC_ID_DATA('" &amp;
            VLOOKUP(AVZ$1, CHOOSE({1,2}, Timeseries[code], Timeseries[source_ticker]), 2, FALSE) &amp;
            ":" &amp; VLOOKUP(AVZ$1, CHOOSE({1,2}, Timeseries[code], Timeseries[source_field]), 2, FALSE) &amp;
            "','" &amp; StartDate &amp; "','" &amp; EndDate &amp; "', D, NONE, NONE,2))"
        )
        ),
        IF(
        VLOOKUP(AVZ$1, CHOOSE({1,2}, Timeseries[code], Timeseries[source]), 2, FALSE)="Bloomberg",
        BDH(
            VLOOKUP(AVZ$1, CHOOSE({1,2}, Timeseries[code],Timeseries[source_ticker]), 2, FALSE),
            VLOOKUP(AVZ$1, CHOOSE({1,2}, Timeseries[code],Timeseries[source_field]), 2, FALSE),
            StartDate, EndDate, "SORT","FALSE", "DTS","FALSE", "DAYS","C", "FILL","B"
        ),
        IF(
        VLOOKUP(AVZ$1, CHOOSE({1,2}, Timeseries[code], Timeseries[source]), 2, FALSE)="Infomax",
        _xll.IMDH(VLOOKUP(AVZ$1,CHOOSE({1,2},Timeseries[code],Timeseries[asset_class]),2,FALSE),
        VLOOKUP(AVZ$1,CHOOSE({1,2},Timeseries[code],Timeseries[source_ticker]),2,FALSE),
        VLOOKUP(AVZ$1,CHOOSE({1,2},Timeseries[code],Timeseries[source_field]),2,FALSE),
        StartDate+2,EndDate+2,9999,
        "Per=일,sort=A,real=false,Bizday=12,Quote=종가,ROUND=9,Pos=20,Orient=V,Title="&amp;VLOOKUP(AVZ$1,CHOOSE({1,2},Timeseries[code],Timeseries[name]),2,FALSE)&amp;",DtFmt=1,TmFmt=1,unit=true"),
        NA()
        )
        )
    )
    )
)</f>
        <v>#Calc</v>
      </c>
      <c r="AWA2" s="5" t="str" cm="1">
        <f t="array" aca="1" ref="AWA2" ca="1">IF(
    AWA$1="", NA(),
    IF(
    AWA$1="Date",
    DateRange(StartDate, EndDate),
    IF(
        VLOOKUP(AWA$1, CHOOSE({1,2}, Timeseries[code], Timeseries[source]), 2, FALSE)="FactSet",
        IF(
        VLOOKUP(AWA$1, CHOOSE({1,2}, Timeseries[code], Timeseries[source_field]), 2, FALSE)="FDS_ECON_DATA",
        _xll.FDSC("", "", "PSETCAL(SEVENDAY);FDS_ECON_DATA('" &amp;
            VLOOKUP(AWA$1, CHOOSE({1,2}, Timeseries[code], Timeseries[source_ticker]), 2, FALSE) &amp;
            "'," &amp; StartDate &amp; "," &amp; EndDate &amp; ", D, NONE, NONE)"
        ),
        _xll.FDSC("", "", "PSETCAL(SEVENDAY);NO_REPEAT_F(SPEC_ID_DATA('" &amp;
            VLOOKUP(AWA$1, CHOOSE({1,2}, Timeseries[code], Timeseries[source_ticker]), 2, FALSE) &amp;
            ":" &amp; VLOOKUP(AWA$1, CHOOSE({1,2}, Timeseries[code], Timeseries[source_field]), 2, FALSE) &amp;
            "','" &amp; StartDate &amp; "','" &amp; EndDate &amp; "', D, NONE, NONE,2))"
        )
        ),
        IF(
        VLOOKUP(AWA$1, CHOOSE({1,2}, Timeseries[code], Timeseries[source]), 2, FALSE)="Bloomberg",
        BDH(
            VLOOKUP(AWA$1, CHOOSE({1,2}, Timeseries[code],Timeseries[source_ticker]), 2, FALSE),
            VLOOKUP(AWA$1, CHOOSE({1,2}, Timeseries[code],Timeseries[source_field]), 2, FALSE),
            StartDate, EndDate, "SORT","FALSE", "DTS","FALSE", "DAYS","C", "FILL","B"
        ),
        IF(
        VLOOKUP(AWA$1, CHOOSE({1,2}, Timeseries[code], Timeseries[source]), 2, FALSE)="Infomax",
        _xll.IMDH(VLOOKUP(AWA$1,CHOOSE({1,2},Timeseries[code],Timeseries[asset_class]),2,FALSE),
        VLOOKUP(AWA$1,CHOOSE({1,2},Timeseries[code],Timeseries[source_ticker]),2,FALSE),
        VLOOKUP(AWA$1,CHOOSE({1,2},Timeseries[code],Timeseries[source_field]),2,FALSE),
        StartDate+2,EndDate+2,9999,
        "Per=일,sort=A,real=false,Bizday=12,Quote=종가,ROUND=9,Pos=20,Orient=V,Title="&amp;VLOOKUP(AWA$1,CHOOSE({1,2},Timeseries[code],Timeseries[name]),2,FALSE)&amp;",DtFmt=1,TmFmt=1,unit=true"),
        NA()
        )
        )
    )
    )
)</f>
        <v>#Calc</v>
      </c>
      <c r="AWB2" s="5" t="str" cm="1">
        <f t="array" aca="1" ref="AWB2" ca="1">IF(
    AWB$1="", NA(),
    IF(
    AWB$1="Date",
    DateRange(StartDate, EndDate),
    IF(
        VLOOKUP(AWB$1, CHOOSE({1,2}, Timeseries[code], Timeseries[source]), 2, FALSE)="FactSet",
        IF(
        VLOOKUP(AWB$1, CHOOSE({1,2}, Timeseries[code], Timeseries[source_field]), 2, FALSE)="FDS_ECON_DATA",
        _xll.FDSC("", "", "PSETCAL(SEVENDAY);FDS_ECON_DATA('" &amp;
            VLOOKUP(AWB$1, CHOOSE({1,2}, Timeseries[code], Timeseries[source_ticker]), 2, FALSE) &amp;
            "'," &amp; StartDate &amp; "," &amp; EndDate &amp; ", D, NONE, NONE)"
        ),
        _xll.FDSC("", "", "PSETCAL(SEVENDAY);NO_REPEAT_F(SPEC_ID_DATA('" &amp;
            VLOOKUP(AWB$1, CHOOSE({1,2}, Timeseries[code], Timeseries[source_ticker]), 2, FALSE) &amp;
            ":" &amp; VLOOKUP(AWB$1, CHOOSE({1,2}, Timeseries[code], Timeseries[source_field]), 2, FALSE) &amp;
            "','" &amp; StartDate &amp; "','" &amp; EndDate &amp; "', D, NONE, NONE,2))"
        )
        ),
        IF(
        VLOOKUP(AWB$1, CHOOSE({1,2}, Timeseries[code], Timeseries[source]), 2, FALSE)="Bloomberg",
        BDH(
            VLOOKUP(AWB$1, CHOOSE({1,2}, Timeseries[code],Timeseries[source_ticker]), 2, FALSE),
            VLOOKUP(AWB$1, CHOOSE({1,2}, Timeseries[code],Timeseries[source_field]), 2, FALSE),
            StartDate, EndDate, "SORT","FALSE", "DTS","FALSE", "DAYS","C", "FILL","B"
        ),
        IF(
        VLOOKUP(AWB$1, CHOOSE({1,2}, Timeseries[code], Timeseries[source]), 2, FALSE)="Infomax",
        _xll.IMDH(VLOOKUP(AWB$1,CHOOSE({1,2},Timeseries[code],Timeseries[asset_class]),2,FALSE),
        VLOOKUP(AWB$1,CHOOSE({1,2},Timeseries[code],Timeseries[source_ticker]),2,FALSE),
        VLOOKUP(AWB$1,CHOOSE({1,2},Timeseries[code],Timeseries[source_field]),2,FALSE),
        StartDate+2,EndDate+2,9999,
        "Per=일,sort=A,real=false,Bizday=12,Quote=종가,ROUND=9,Pos=20,Orient=V,Title="&amp;VLOOKUP(AWB$1,CHOOSE({1,2},Timeseries[code],Timeseries[name]),2,FALSE)&amp;",DtFmt=1,TmFmt=1,unit=true"),
        NA()
        )
        )
    )
    )
)</f>
        <v>#Calc</v>
      </c>
      <c r="AWC2" s="5" t="str" cm="1">
        <f t="array" aca="1" ref="AWC2" ca="1">IF(
    AWC$1="", NA(),
    IF(
    AWC$1="Date",
    DateRange(StartDate, EndDate),
    IF(
        VLOOKUP(AWC$1, CHOOSE({1,2}, Timeseries[code], Timeseries[source]), 2, FALSE)="FactSet",
        IF(
        VLOOKUP(AWC$1, CHOOSE({1,2}, Timeseries[code], Timeseries[source_field]), 2, FALSE)="FDS_ECON_DATA",
        _xll.FDSC("", "", "PSETCAL(SEVENDAY);FDS_ECON_DATA('" &amp;
            VLOOKUP(AWC$1, CHOOSE({1,2}, Timeseries[code], Timeseries[source_ticker]), 2, FALSE) &amp;
            "'," &amp; StartDate &amp; "," &amp; EndDate &amp; ", D, NONE, NONE)"
        ),
        _xll.FDSC("", "", "PSETCAL(SEVENDAY);NO_REPEAT_F(SPEC_ID_DATA('" &amp;
            VLOOKUP(AWC$1, CHOOSE({1,2}, Timeseries[code], Timeseries[source_ticker]), 2, FALSE) &amp;
            ":" &amp; VLOOKUP(AWC$1, CHOOSE({1,2}, Timeseries[code], Timeseries[source_field]), 2, FALSE) &amp;
            "','" &amp; StartDate &amp; "','" &amp; EndDate &amp; "', D, NONE, NONE,2))"
        )
        ),
        IF(
        VLOOKUP(AWC$1, CHOOSE({1,2}, Timeseries[code], Timeseries[source]), 2, FALSE)="Bloomberg",
        BDH(
            VLOOKUP(AWC$1, CHOOSE({1,2}, Timeseries[code],Timeseries[source_ticker]), 2, FALSE),
            VLOOKUP(AWC$1, CHOOSE({1,2}, Timeseries[code],Timeseries[source_field]), 2, FALSE),
            StartDate, EndDate, "SORT","FALSE", "DTS","FALSE", "DAYS","C", "FILL","B"
        ),
        IF(
        VLOOKUP(AWC$1, CHOOSE({1,2}, Timeseries[code], Timeseries[source]), 2, FALSE)="Infomax",
        _xll.IMDH(VLOOKUP(AWC$1,CHOOSE({1,2},Timeseries[code],Timeseries[asset_class]),2,FALSE),
        VLOOKUP(AWC$1,CHOOSE({1,2},Timeseries[code],Timeseries[source_ticker]),2,FALSE),
        VLOOKUP(AWC$1,CHOOSE({1,2},Timeseries[code],Timeseries[source_field]),2,FALSE),
        StartDate+2,EndDate+2,9999,
        "Per=일,sort=A,real=false,Bizday=12,Quote=종가,ROUND=9,Pos=20,Orient=V,Title="&amp;VLOOKUP(AWC$1,CHOOSE({1,2},Timeseries[code],Timeseries[name]),2,FALSE)&amp;",DtFmt=1,TmFmt=1,unit=true"),
        NA()
        )
        )
    )
    )
)</f>
        <v>#Calc</v>
      </c>
      <c r="AWD2" s="5" t="str" cm="1">
        <f t="array" aca="1" ref="AWD2" ca="1">IF(
    AWD$1="", NA(),
    IF(
    AWD$1="Date",
    DateRange(StartDate, EndDate),
    IF(
        VLOOKUP(AWD$1, CHOOSE({1,2}, Timeseries[code], Timeseries[source]), 2, FALSE)="FactSet",
        IF(
        VLOOKUP(AWD$1, CHOOSE({1,2}, Timeseries[code], Timeseries[source_field]), 2, FALSE)="FDS_ECON_DATA",
        _xll.FDSC("", "", "PSETCAL(SEVENDAY);FDS_ECON_DATA('" &amp;
            VLOOKUP(AWD$1, CHOOSE({1,2}, Timeseries[code], Timeseries[source_ticker]), 2, FALSE) &amp;
            "'," &amp; StartDate &amp; "," &amp; EndDate &amp; ", D, NONE, NONE)"
        ),
        _xll.FDSC("", "", "PSETCAL(SEVENDAY);NO_REPEAT_F(SPEC_ID_DATA('" &amp;
            VLOOKUP(AWD$1, CHOOSE({1,2}, Timeseries[code], Timeseries[source_ticker]), 2, FALSE) &amp;
            ":" &amp; VLOOKUP(AWD$1, CHOOSE({1,2}, Timeseries[code], Timeseries[source_field]), 2, FALSE) &amp;
            "','" &amp; StartDate &amp; "','" &amp; EndDate &amp; "', D, NONE, NONE,2))"
        )
        ),
        IF(
        VLOOKUP(AWD$1, CHOOSE({1,2}, Timeseries[code], Timeseries[source]), 2, FALSE)="Bloomberg",
        BDH(
            VLOOKUP(AWD$1, CHOOSE({1,2}, Timeseries[code],Timeseries[source_ticker]), 2, FALSE),
            VLOOKUP(AWD$1, CHOOSE({1,2}, Timeseries[code],Timeseries[source_field]), 2, FALSE),
            StartDate, EndDate, "SORT","FALSE", "DTS","FALSE", "DAYS","C", "FILL","B"
        ),
        IF(
        VLOOKUP(AWD$1, CHOOSE({1,2}, Timeseries[code], Timeseries[source]), 2, FALSE)="Infomax",
        _xll.IMDH(VLOOKUP(AWD$1,CHOOSE({1,2},Timeseries[code],Timeseries[asset_class]),2,FALSE),
        VLOOKUP(AWD$1,CHOOSE({1,2},Timeseries[code],Timeseries[source_ticker]),2,FALSE),
        VLOOKUP(AWD$1,CHOOSE({1,2},Timeseries[code],Timeseries[source_field]),2,FALSE),
        StartDate+2,EndDate+2,9999,
        "Per=일,sort=A,real=false,Bizday=12,Quote=종가,ROUND=9,Pos=20,Orient=V,Title="&amp;VLOOKUP(AWD$1,CHOOSE({1,2},Timeseries[code],Timeseries[name]),2,FALSE)&amp;",DtFmt=1,TmFmt=1,unit=true"),
        NA()
        )
        )
    )
    )
)</f>
        <v>#Calc</v>
      </c>
      <c r="AWE2" s="5" t="str" cm="1">
        <f t="array" aca="1" ref="AWE2" ca="1">IF(
    AWE$1="", NA(),
    IF(
    AWE$1="Date",
    DateRange(StartDate, EndDate),
    IF(
        VLOOKUP(AWE$1, CHOOSE({1,2}, Timeseries[code], Timeseries[source]), 2, FALSE)="FactSet",
        IF(
        VLOOKUP(AWE$1, CHOOSE({1,2}, Timeseries[code], Timeseries[source_field]), 2, FALSE)="FDS_ECON_DATA",
        _xll.FDSC("", "", "PSETCAL(SEVENDAY);FDS_ECON_DATA('" &amp;
            VLOOKUP(AWE$1, CHOOSE({1,2}, Timeseries[code], Timeseries[source_ticker]), 2, FALSE) &amp;
            "'," &amp; StartDate &amp; "," &amp; EndDate &amp; ", D, NONE, NONE)"
        ),
        _xll.FDSC("", "", "PSETCAL(SEVENDAY);NO_REPEAT_F(SPEC_ID_DATA('" &amp;
            VLOOKUP(AWE$1, CHOOSE({1,2}, Timeseries[code], Timeseries[source_ticker]), 2, FALSE) &amp;
            ":" &amp; VLOOKUP(AWE$1, CHOOSE({1,2}, Timeseries[code], Timeseries[source_field]), 2, FALSE) &amp;
            "','" &amp; StartDate &amp; "','" &amp; EndDate &amp; "', D, NONE, NONE,2))"
        )
        ),
        IF(
        VLOOKUP(AWE$1, CHOOSE({1,2}, Timeseries[code], Timeseries[source]), 2, FALSE)="Bloomberg",
        BDH(
            VLOOKUP(AWE$1, CHOOSE({1,2}, Timeseries[code],Timeseries[source_ticker]), 2, FALSE),
            VLOOKUP(AWE$1, CHOOSE({1,2}, Timeseries[code],Timeseries[source_field]), 2, FALSE),
            StartDate, EndDate, "SORT","FALSE", "DTS","FALSE", "DAYS","C", "FILL","B"
        ),
        IF(
        VLOOKUP(AWE$1, CHOOSE({1,2}, Timeseries[code], Timeseries[source]), 2, FALSE)="Infomax",
        _xll.IMDH(VLOOKUP(AWE$1,CHOOSE({1,2},Timeseries[code],Timeseries[asset_class]),2,FALSE),
        VLOOKUP(AWE$1,CHOOSE({1,2},Timeseries[code],Timeseries[source_ticker]),2,FALSE),
        VLOOKUP(AWE$1,CHOOSE({1,2},Timeseries[code],Timeseries[source_field]),2,FALSE),
        StartDate+2,EndDate+2,9999,
        "Per=일,sort=A,real=false,Bizday=12,Quote=종가,ROUND=9,Pos=20,Orient=V,Title="&amp;VLOOKUP(AWE$1,CHOOSE({1,2},Timeseries[code],Timeseries[name]),2,FALSE)&amp;",DtFmt=1,TmFmt=1,unit=true"),
        NA()
        )
        )
    )
    )
)</f>
        <v>#Calc</v>
      </c>
      <c r="AWF2" s="5" t="str" cm="1">
        <f t="array" aca="1" ref="AWF2" ca="1">IF(
    AWF$1="", NA(),
    IF(
    AWF$1="Date",
    DateRange(StartDate, EndDate),
    IF(
        VLOOKUP(AWF$1, CHOOSE({1,2}, Timeseries[code], Timeseries[source]), 2, FALSE)="FactSet",
        IF(
        VLOOKUP(AWF$1, CHOOSE({1,2}, Timeseries[code], Timeseries[source_field]), 2, FALSE)="FDS_ECON_DATA",
        _xll.FDSC("", "", "PSETCAL(SEVENDAY);FDS_ECON_DATA('" &amp;
            VLOOKUP(AWF$1, CHOOSE({1,2}, Timeseries[code], Timeseries[source_ticker]), 2, FALSE) &amp;
            "'," &amp; StartDate &amp; "," &amp; EndDate &amp; ", D, NONE, NONE)"
        ),
        _xll.FDSC("", "", "PSETCAL(SEVENDAY);NO_REPEAT_F(SPEC_ID_DATA('" &amp;
            VLOOKUP(AWF$1, CHOOSE({1,2}, Timeseries[code], Timeseries[source_ticker]), 2, FALSE) &amp;
            ":" &amp; VLOOKUP(AWF$1, CHOOSE({1,2}, Timeseries[code], Timeseries[source_field]), 2, FALSE) &amp;
            "','" &amp; StartDate &amp; "','" &amp; EndDate &amp; "', D, NONE, NONE,2))"
        )
        ),
        IF(
        VLOOKUP(AWF$1, CHOOSE({1,2}, Timeseries[code], Timeseries[source]), 2, FALSE)="Bloomberg",
        BDH(
            VLOOKUP(AWF$1, CHOOSE({1,2}, Timeseries[code],Timeseries[source_ticker]), 2, FALSE),
            VLOOKUP(AWF$1, CHOOSE({1,2}, Timeseries[code],Timeseries[source_field]), 2, FALSE),
            StartDate, EndDate, "SORT","FALSE", "DTS","FALSE", "DAYS","C", "FILL","B"
        ),
        IF(
        VLOOKUP(AWF$1, CHOOSE({1,2}, Timeseries[code], Timeseries[source]), 2, FALSE)="Infomax",
        _xll.IMDH(VLOOKUP(AWF$1,CHOOSE({1,2},Timeseries[code],Timeseries[asset_class]),2,FALSE),
        VLOOKUP(AWF$1,CHOOSE({1,2},Timeseries[code],Timeseries[source_ticker]),2,FALSE),
        VLOOKUP(AWF$1,CHOOSE({1,2},Timeseries[code],Timeseries[source_field]),2,FALSE),
        StartDate+2,EndDate+2,9999,
        "Per=일,sort=A,real=false,Bizday=12,Quote=종가,ROUND=9,Pos=20,Orient=V,Title="&amp;VLOOKUP(AWF$1,CHOOSE({1,2},Timeseries[code],Timeseries[name]),2,FALSE)&amp;",DtFmt=1,TmFmt=1,unit=true"),
        NA()
        )
        )
    )
    )
)</f>
        <v>#Calc</v>
      </c>
      <c r="AWG2" s="5" t="str" cm="1">
        <f t="array" aca="1" ref="AWG2" ca="1">IF(
    AWG$1="", NA(),
    IF(
    AWG$1="Date",
    DateRange(StartDate, EndDate),
    IF(
        VLOOKUP(AWG$1, CHOOSE({1,2}, Timeseries[code], Timeseries[source]), 2, FALSE)="FactSet",
        IF(
        VLOOKUP(AWG$1, CHOOSE({1,2}, Timeseries[code], Timeseries[source_field]), 2, FALSE)="FDS_ECON_DATA",
        _xll.FDSC("", "", "PSETCAL(SEVENDAY);FDS_ECON_DATA('" &amp;
            VLOOKUP(AWG$1, CHOOSE({1,2}, Timeseries[code], Timeseries[source_ticker]), 2, FALSE) &amp;
            "'," &amp; StartDate &amp; "," &amp; EndDate &amp; ", D, NONE, NONE)"
        ),
        _xll.FDSC("", "", "PSETCAL(SEVENDAY);NO_REPEAT_F(SPEC_ID_DATA('" &amp;
            VLOOKUP(AWG$1, CHOOSE({1,2}, Timeseries[code], Timeseries[source_ticker]), 2, FALSE) &amp;
            ":" &amp; VLOOKUP(AWG$1, CHOOSE({1,2}, Timeseries[code], Timeseries[source_field]), 2, FALSE) &amp;
            "','" &amp; StartDate &amp; "','" &amp; EndDate &amp; "', D, NONE, NONE,2))"
        )
        ),
        IF(
        VLOOKUP(AWG$1, CHOOSE({1,2}, Timeseries[code], Timeseries[source]), 2, FALSE)="Bloomberg",
        BDH(
            VLOOKUP(AWG$1, CHOOSE({1,2}, Timeseries[code],Timeseries[source_ticker]), 2, FALSE),
            VLOOKUP(AWG$1, CHOOSE({1,2}, Timeseries[code],Timeseries[source_field]), 2, FALSE),
            StartDate, EndDate, "SORT","FALSE", "DTS","FALSE", "DAYS","C", "FILL","B"
        ),
        IF(
        VLOOKUP(AWG$1, CHOOSE({1,2}, Timeseries[code], Timeseries[source]), 2, FALSE)="Infomax",
        _xll.IMDH(VLOOKUP(AWG$1,CHOOSE({1,2},Timeseries[code],Timeseries[asset_class]),2,FALSE),
        VLOOKUP(AWG$1,CHOOSE({1,2},Timeseries[code],Timeseries[source_ticker]),2,FALSE),
        VLOOKUP(AWG$1,CHOOSE({1,2},Timeseries[code],Timeseries[source_field]),2,FALSE),
        StartDate+2,EndDate+2,9999,
        "Per=일,sort=A,real=false,Bizday=12,Quote=종가,ROUND=9,Pos=20,Orient=V,Title="&amp;VLOOKUP(AWG$1,CHOOSE({1,2},Timeseries[code],Timeseries[name]),2,FALSE)&amp;",DtFmt=1,TmFmt=1,unit=true"),
        NA()
        )
        )
    )
    )
)</f>
        <v>#Calc</v>
      </c>
      <c r="AWH2" s="5" t="str" cm="1">
        <f t="array" aca="1" ref="AWH2" ca="1">IF(
    AWH$1="", NA(),
    IF(
    AWH$1="Date",
    DateRange(StartDate, EndDate),
    IF(
        VLOOKUP(AWH$1, CHOOSE({1,2}, Timeseries[code], Timeseries[source]), 2, FALSE)="FactSet",
        IF(
        VLOOKUP(AWH$1, CHOOSE({1,2}, Timeseries[code], Timeseries[source_field]), 2, FALSE)="FDS_ECON_DATA",
        _xll.FDSC("", "", "PSETCAL(SEVENDAY);FDS_ECON_DATA('" &amp;
            VLOOKUP(AWH$1, CHOOSE({1,2}, Timeseries[code], Timeseries[source_ticker]), 2, FALSE) &amp;
            "'," &amp; StartDate &amp; "," &amp; EndDate &amp; ", D, NONE, NONE)"
        ),
        _xll.FDSC("", "", "PSETCAL(SEVENDAY);NO_REPEAT_F(SPEC_ID_DATA('" &amp;
            VLOOKUP(AWH$1, CHOOSE({1,2}, Timeseries[code], Timeseries[source_ticker]), 2, FALSE) &amp;
            ":" &amp; VLOOKUP(AWH$1, CHOOSE({1,2}, Timeseries[code], Timeseries[source_field]), 2, FALSE) &amp;
            "','" &amp; StartDate &amp; "','" &amp; EndDate &amp; "', D, NONE, NONE,2))"
        )
        ),
        IF(
        VLOOKUP(AWH$1, CHOOSE({1,2}, Timeseries[code], Timeseries[source]), 2, FALSE)="Bloomberg",
        BDH(
            VLOOKUP(AWH$1, CHOOSE({1,2}, Timeseries[code],Timeseries[source_ticker]), 2, FALSE),
            VLOOKUP(AWH$1, CHOOSE({1,2}, Timeseries[code],Timeseries[source_field]), 2, FALSE),
            StartDate, EndDate, "SORT","FALSE", "DTS","FALSE", "DAYS","C", "FILL","B"
        ),
        IF(
        VLOOKUP(AWH$1, CHOOSE({1,2}, Timeseries[code], Timeseries[source]), 2, FALSE)="Infomax",
        _xll.IMDH(VLOOKUP(AWH$1,CHOOSE({1,2},Timeseries[code],Timeseries[asset_class]),2,FALSE),
        VLOOKUP(AWH$1,CHOOSE({1,2},Timeseries[code],Timeseries[source_ticker]),2,FALSE),
        VLOOKUP(AWH$1,CHOOSE({1,2},Timeseries[code],Timeseries[source_field]),2,FALSE),
        StartDate+2,EndDate+2,9999,
        "Per=일,sort=A,real=false,Bizday=12,Quote=종가,ROUND=9,Pos=20,Orient=V,Title="&amp;VLOOKUP(AWH$1,CHOOSE({1,2},Timeseries[code],Timeseries[name]),2,FALSE)&amp;",DtFmt=1,TmFmt=1,unit=true"),
        NA()
        )
        )
    )
    )
)</f>
        <v>#Calc</v>
      </c>
      <c r="AWI2" s="5" t="str" cm="1">
        <f t="array" aca="1" ref="AWI2" ca="1">IF(
    AWI$1="", NA(),
    IF(
    AWI$1="Date",
    DateRange(StartDate, EndDate),
    IF(
        VLOOKUP(AWI$1, CHOOSE({1,2}, Timeseries[code], Timeseries[source]), 2, FALSE)="FactSet",
        IF(
        VLOOKUP(AWI$1, CHOOSE({1,2}, Timeseries[code], Timeseries[source_field]), 2, FALSE)="FDS_ECON_DATA",
        _xll.FDSC("", "", "PSETCAL(SEVENDAY);FDS_ECON_DATA('" &amp;
            VLOOKUP(AWI$1, CHOOSE({1,2}, Timeseries[code], Timeseries[source_ticker]), 2, FALSE) &amp;
            "'," &amp; StartDate &amp; "," &amp; EndDate &amp; ", D, NONE, NONE)"
        ),
        _xll.FDSC("", "", "PSETCAL(SEVENDAY);NO_REPEAT_F(SPEC_ID_DATA('" &amp;
            VLOOKUP(AWI$1, CHOOSE({1,2}, Timeseries[code], Timeseries[source_ticker]), 2, FALSE) &amp;
            ":" &amp; VLOOKUP(AWI$1, CHOOSE({1,2}, Timeseries[code], Timeseries[source_field]), 2, FALSE) &amp;
            "','" &amp; StartDate &amp; "','" &amp; EndDate &amp; "', D, NONE, NONE,2))"
        )
        ),
        IF(
        VLOOKUP(AWI$1, CHOOSE({1,2}, Timeseries[code], Timeseries[source]), 2, FALSE)="Bloomberg",
        BDH(
            VLOOKUP(AWI$1, CHOOSE({1,2}, Timeseries[code],Timeseries[source_ticker]), 2, FALSE),
            VLOOKUP(AWI$1, CHOOSE({1,2}, Timeseries[code],Timeseries[source_field]), 2, FALSE),
            StartDate, EndDate, "SORT","FALSE", "DTS","FALSE", "DAYS","C", "FILL","B"
        ),
        IF(
        VLOOKUP(AWI$1, CHOOSE({1,2}, Timeseries[code], Timeseries[source]), 2, FALSE)="Infomax",
        _xll.IMDH(VLOOKUP(AWI$1,CHOOSE({1,2},Timeseries[code],Timeseries[asset_class]),2,FALSE),
        VLOOKUP(AWI$1,CHOOSE({1,2},Timeseries[code],Timeseries[source_ticker]),2,FALSE),
        VLOOKUP(AWI$1,CHOOSE({1,2},Timeseries[code],Timeseries[source_field]),2,FALSE),
        StartDate+2,EndDate+2,9999,
        "Per=일,sort=A,real=false,Bizday=12,Quote=종가,ROUND=9,Pos=20,Orient=V,Title="&amp;VLOOKUP(AWI$1,CHOOSE({1,2},Timeseries[code],Timeseries[name]),2,FALSE)&amp;",DtFmt=1,TmFmt=1,unit=true"),
        NA()
        )
        )
    )
    )
)</f>
        <v>#Calc</v>
      </c>
      <c r="AWJ2" s="5" t="str" cm="1">
        <f t="array" aca="1" ref="AWJ2" ca="1">IF(
    AWJ$1="", NA(),
    IF(
    AWJ$1="Date",
    DateRange(StartDate, EndDate),
    IF(
        VLOOKUP(AWJ$1, CHOOSE({1,2}, Timeseries[code], Timeseries[source]), 2, FALSE)="FactSet",
        IF(
        VLOOKUP(AWJ$1, CHOOSE({1,2}, Timeseries[code], Timeseries[source_field]), 2, FALSE)="FDS_ECON_DATA",
        _xll.FDSC("", "", "PSETCAL(SEVENDAY);FDS_ECON_DATA('" &amp;
            VLOOKUP(AWJ$1, CHOOSE({1,2}, Timeseries[code], Timeseries[source_ticker]), 2, FALSE) &amp;
            "'," &amp; StartDate &amp; "," &amp; EndDate &amp; ", D, NONE, NONE)"
        ),
        _xll.FDSC("", "", "PSETCAL(SEVENDAY);NO_REPEAT_F(SPEC_ID_DATA('" &amp;
            VLOOKUP(AWJ$1, CHOOSE({1,2}, Timeseries[code], Timeseries[source_ticker]), 2, FALSE) &amp;
            ":" &amp; VLOOKUP(AWJ$1, CHOOSE({1,2}, Timeseries[code], Timeseries[source_field]), 2, FALSE) &amp;
            "','" &amp; StartDate &amp; "','" &amp; EndDate &amp; "', D, NONE, NONE,2))"
        )
        ),
        IF(
        VLOOKUP(AWJ$1, CHOOSE({1,2}, Timeseries[code], Timeseries[source]), 2, FALSE)="Bloomberg",
        BDH(
            VLOOKUP(AWJ$1, CHOOSE({1,2}, Timeseries[code],Timeseries[source_ticker]), 2, FALSE),
            VLOOKUP(AWJ$1, CHOOSE({1,2}, Timeseries[code],Timeseries[source_field]), 2, FALSE),
            StartDate, EndDate, "SORT","FALSE", "DTS","FALSE", "DAYS","C", "FILL","B"
        ),
        IF(
        VLOOKUP(AWJ$1, CHOOSE({1,2}, Timeseries[code], Timeseries[source]), 2, FALSE)="Infomax",
        _xll.IMDH(VLOOKUP(AWJ$1,CHOOSE({1,2},Timeseries[code],Timeseries[asset_class]),2,FALSE),
        VLOOKUP(AWJ$1,CHOOSE({1,2},Timeseries[code],Timeseries[source_ticker]),2,FALSE),
        VLOOKUP(AWJ$1,CHOOSE({1,2},Timeseries[code],Timeseries[source_field]),2,FALSE),
        StartDate+2,EndDate+2,9999,
        "Per=일,sort=A,real=false,Bizday=12,Quote=종가,ROUND=9,Pos=20,Orient=V,Title="&amp;VLOOKUP(AWJ$1,CHOOSE({1,2},Timeseries[code],Timeseries[name]),2,FALSE)&amp;",DtFmt=1,TmFmt=1,unit=true"),
        NA()
        )
        )
    )
    )
)</f>
        <v>#Calc</v>
      </c>
      <c r="AWK2" s="5" t="str" cm="1">
        <f t="array" aca="1" ref="AWK2" ca="1">IF(
    AWK$1="", NA(),
    IF(
    AWK$1="Date",
    DateRange(StartDate, EndDate),
    IF(
        VLOOKUP(AWK$1, CHOOSE({1,2}, Timeseries[code], Timeseries[source]), 2, FALSE)="FactSet",
        IF(
        VLOOKUP(AWK$1, CHOOSE({1,2}, Timeseries[code], Timeseries[source_field]), 2, FALSE)="FDS_ECON_DATA",
        _xll.FDSC("", "", "PSETCAL(SEVENDAY);FDS_ECON_DATA('" &amp;
            VLOOKUP(AWK$1, CHOOSE({1,2}, Timeseries[code], Timeseries[source_ticker]), 2, FALSE) &amp;
            "'," &amp; StartDate &amp; "," &amp; EndDate &amp; ", D, NONE, NONE)"
        ),
        _xll.FDSC("", "", "PSETCAL(SEVENDAY);NO_REPEAT_F(SPEC_ID_DATA('" &amp;
            VLOOKUP(AWK$1, CHOOSE({1,2}, Timeseries[code], Timeseries[source_ticker]), 2, FALSE) &amp;
            ":" &amp; VLOOKUP(AWK$1, CHOOSE({1,2}, Timeseries[code], Timeseries[source_field]), 2, FALSE) &amp;
            "','" &amp; StartDate &amp; "','" &amp; EndDate &amp; "', D, NONE, NONE,2))"
        )
        ),
        IF(
        VLOOKUP(AWK$1, CHOOSE({1,2}, Timeseries[code], Timeseries[source]), 2, FALSE)="Bloomberg",
        BDH(
            VLOOKUP(AWK$1, CHOOSE({1,2}, Timeseries[code],Timeseries[source_ticker]), 2, FALSE),
            VLOOKUP(AWK$1, CHOOSE({1,2}, Timeseries[code],Timeseries[source_field]), 2, FALSE),
            StartDate, EndDate, "SORT","FALSE", "DTS","FALSE", "DAYS","C", "FILL","B"
        ),
        IF(
        VLOOKUP(AWK$1, CHOOSE({1,2}, Timeseries[code], Timeseries[source]), 2, FALSE)="Infomax",
        _xll.IMDH(VLOOKUP(AWK$1,CHOOSE({1,2},Timeseries[code],Timeseries[asset_class]),2,FALSE),
        VLOOKUP(AWK$1,CHOOSE({1,2},Timeseries[code],Timeseries[source_ticker]),2,FALSE),
        VLOOKUP(AWK$1,CHOOSE({1,2},Timeseries[code],Timeseries[source_field]),2,FALSE),
        StartDate+2,EndDate+2,9999,
        "Per=일,sort=A,real=false,Bizday=12,Quote=종가,ROUND=9,Pos=20,Orient=V,Title="&amp;VLOOKUP(AWK$1,CHOOSE({1,2},Timeseries[code],Timeseries[name]),2,FALSE)&amp;",DtFmt=1,TmFmt=1,unit=true"),
        NA()
        )
        )
    )
    )
)</f>
        <v>#Calc</v>
      </c>
      <c r="AWL2" s="5" t="str" cm="1">
        <f t="array" aca="1" ref="AWL2" ca="1">IF(
    AWL$1="", NA(),
    IF(
    AWL$1="Date",
    DateRange(StartDate, EndDate),
    IF(
        VLOOKUP(AWL$1, CHOOSE({1,2}, Timeseries[code], Timeseries[source]), 2, FALSE)="FactSet",
        IF(
        VLOOKUP(AWL$1, CHOOSE({1,2}, Timeseries[code], Timeseries[source_field]), 2, FALSE)="FDS_ECON_DATA",
        _xll.FDSC("", "", "PSETCAL(SEVENDAY);FDS_ECON_DATA('" &amp;
            VLOOKUP(AWL$1, CHOOSE({1,2}, Timeseries[code], Timeseries[source_ticker]), 2, FALSE) &amp;
            "'," &amp; StartDate &amp; "," &amp; EndDate &amp; ", D, NONE, NONE)"
        ),
        _xll.FDSC("", "", "PSETCAL(SEVENDAY);NO_REPEAT_F(SPEC_ID_DATA('" &amp;
            VLOOKUP(AWL$1, CHOOSE({1,2}, Timeseries[code], Timeseries[source_ticker]), 2, FALSE) &amp;
            ":" &amp; VLOOKUP(AWL$1, CHOOSE({1,2}, Timeseries[code], Timeseries[source_field]), 2, FALSE) &amp;
            "','" &amp; StartDate &amp; "','" &amp; EndDate &amp; "', D, NONE, NONE,2))"
        )
        ),
        IF(
        VLOOKUP(AWL$1, CHOOSE({1,2}, Timeseries[code], Timeseries[source]), 2, FALSE)="Bloomberg",
        BDH(
            VLOOKUP(AWL$1, CHOOSE({1,2}, Timeseries[code],Timeseries[source_ticker]), 2, FALSE),
            VLOOKUP(AWL$1, CHOOSE({1,2}, Timeseries[code],Timeseries[source_field]), 2, FALSE),
            StartDate, EndDate, "SORT","FALSE", "DTS","FALSE", "DAYS","C", "FILL","B"
        ),
        IF(
        VLOOKUP(AWL$1, CHOOSE({1,2}, Timeseries[code], Timeseries[source]), 2, FALSE)="Infomax",
        _xll.IMDH(VLOOKUP(AWL$1,CHOOSE({1,2},Timeseries[code],Timeseries[asset_class]),2,FALSE),
        VLOOKUP(AWL$1,CHOOSE({1,2},Timeseries[code],Timeseries[source_ticker]),2,FALSE),
        VLOOKUP(AWL$1,CHOOSE({1,2},Timeseries[code],Timeseries[source_field]),2,FALSE),
        StartDate+2,EndDate+2,9999,
        "Per=일,sort=A,real=false,Bizday=12,Quote=종가,ROUND=9,Pos=20,Orient=V,Title="&amp;VLOOKUP(AWL$1,CHOOSE({1,2},Timeseries[code],Timeseries[name]),2,FALSE)&amp;",DtFmt=1,TmFmt=1,unit=true"),
        NA()
        )
        )
    )
    )
)</f>
        <v>#Calc</v>
      </c>
      <c r="AWM2" s="5" t="str" cm="1">
        <f t="array" aca="1" ref="AWM2" ca="1">IF(
    AWM$1="", NA(),
    IF(
    AWM$1="Date",
    DateRange(StartDate, EndDate),
    IF(
        VLOOKUP(AWM$1, CHOOSE({1,2}, Timeseries[code], Timeseries[source]), 2, FALSE)="FactSet",
        IF(
        VLOOKUP(AWM$1, CHOOSE({1,2}, Timeseries[code], Timeseries[source_field]), 2, FALSE)="FDS_ECON_DATA",
        _xll.FDSC("", "", "PSETCAL(SEVENDAY);FDS_ECON_DATA('" &amp;
            VLOOKUP(AWM$1, CHOOSE({1,2}, Timeseries[code], Timeseries[source_ticker]), 2, FALSE) &amp;
            "'," &amp; StartDate &amp; "," &amp; EndDate &amp; ", D, NONE, NONE)"
        ),
        _xll.FDSC("", "", "PSETCAL(SEVENDAY);NO_REPEAT_F(SPEC_ID_DATA('" &amp;
            VLOOKUP(AWM$1, CHOOSE({1,2}, Timeseries[code], Timeseries[source_ticker]), 2, FALSE) &amp;
            ":" &amp; VLOOKUP(AWM$1, CHOOSE({1,2}, Timeseries[code], Timeseries[source_field]), 2, FALSE) &amp;
            "','" &amp; StartDate &amp; "','" &amp; EndDate &amp; "', D, NONE, NONE,2))"
        )
        ),
        IF(
        VLOOKUP(AWM$1, CHOOSE({1,2}, Timeseries[code], Timeseries[source]), 2, FALSE)="Bloomberg",
        BDH(
            VLOOKUP(AWM$1, CHOOSE({1,2}, Timeseries[code],Timeseries[source_ticker]), 2, FALSE),
            VLOOKUP(AWM$1, CHOOSE({1,2}, Timeseries[code],Timeseries[source_field]), 2, FALSE),
            StartDate, EndDate, "SORT","FALSE", "DTS","FALSE", "DAYS","C", "FILL","B"
        ),
        IF(
        VLOOKUP(AWM$1, CHOOSE({1,2}, Timeseries[code], Timeseries[source]), 2, FALSE)="Infomax",
        _xll.IMDH(VLOOKUP(AWM$1,CHOOSE({1,2},Timeseries[code],Timeseries[asset_class]),2,FALSE),
        VLOOKUP(AWM$1,CHOOSE({1,2},Timeseries[code],Timeseries[source_ticker]),2,FALSE),
        VLOOKUP(AWM$1,CHOOSE({1,2},Timeseries[code],Timeseries[source_field]),2,FALSE),
        StartDate+2,EndDate+2,9999,
        "Per=일,sort=A,real=false,Bizday=12,Quote=종가,ROUND=9,Pos=20,Orient=V,Title="&amp;VLOOKUP(AWM$1,CHOOSE({1,2},Timeseries[code],Timeseries[name]),2,FALSE)&amp;",DtFmt=1,TmFmt=1,unit=true"),
        NA()
        )
        )
    )
    )
)</f>
        <v>#Calc</v>
      </c>
      <c r="AWN2" s="5" t="str" cm="1">
        <f t="array" aca="1" ref="AWN2" ca="1">IF(
    AWN$1="", NA(),
    IF(
    AWN$1="Date",
    DateRange(StartDate, EndDate),
    IF(
        VLOOKUP(AWN$1, CHOOSE({1,2}, Timeseries[code], Timeseries[source]), 2, FALSE)="FactSet",
        IF(
        VLOOKUP(AWN$1, CHOOSE({1,2}, Timeseries[code], Timeseries[source_field]), 2, FALSE)="FDS_ECON_DATA",
        _xll.FDSC("", "", "PSETCAL(SEVENDAY);FDS_ECON_DATA('" &amp;
            VLOOKUP(AWN$1, CHOOSE({1,2}, Timeseries[code], Timeseries[source_ticker]), 2, FALSE) &amp;
            "'," &amp; StartDate &amp; "," &amp; EndDate &amp; ", D, NONE, NONE)"
        ),
        _xll.FDSC("", "", "PSETCAL(SEVENDAY);NO_REPEAT_F(SPEC_ID_DATA('" &amp;
            VLOOKUP(AWN$1, CHOOSE({1,2}, Timeseries[code], Timeseries[source_ticker]), 2, FALSE) &amp;
            ":" &amp; VLOOKUP(AWN$1, CHOOSE({1,2}, Timeseries[code], Timeseries[source_field]), 2, FALSE) &amp;
            "','" &amp; StartDate &amp; "','" &amp; EndDate &amp; "', D, NONE, NONE,2))"
        )
        ),
        IF(
        VLOOKUP(AWN$1, CHOOSE({1,2}, Timeseries[code], Timeseries[source]), 2, FALSE)="Bloomberg",
        BDH(
            VLOOKUP(AWN$1, CHOOSE({1,2}, Timeseries[code],Timeseries[source_ticker]), 2, FALSE),
            VLOOKUP(AWN$1, CHOOSE({1,2}, Timeseries[code],Timeseries[source_field]), 2, FALSE),
            StartDate, EndDate, "SORT","FALSE", "DTS","FALSE", "DAYS","C", "FILL","B"
        ),
        IF(
        VLOOKUP(AWN$1, CHOOSE({1,2}, Timeseries[code], Timeseries[source]), 2, FALSE)="Infomax",
        _xll.IMDH(VLOOKUP(AWN$1,CHOOSE({1,2},Timeseries[code],Timeseries[asset_class]),2,FALSE),
        VLOOKUP(AWN$1,CHOOSE({1,2},Timeseries[code],Timeseries[source_ticker]),2,FALSE),
        VLOOKUP(AWN$1,CHOOSE({1,2},Timeseries[code],Timeseries[source_field]),2,FALSE),
        StartDate+2,EndDate+2,9999,
        "Per=일,sort=A,real=false,Bizday=12,Quote=종가,ROUND=9,Pos=20,Orient=V,Title="&amp;VLOOKUP(AWN$1,CHOOSE({1,2},Timeseries[code],Timeseries[name]),2,FALSE)&amp;",DtFmt=1,TmFmt=1,unit=true"),
        NA()
        )
        )
    )
    )
)</f>
        <v>#Calc</v>
      </c>
      <c r="AWO2" s="5" t="str" cm="1">
        <f t="array" aca="1" ref="AWO2" ca="1">IF(
    AWO$1="", NA(),
    IF(
    AWO$1="Date",
    DateRange(StartDate, EndDate),
    IF(
        VLOOKUP(AWO$1, CHOOSE({1,2}, Timeseries[code], Timeseries[source]), 2, FALSE)="FactSet",
        IF(
        VLOOKUP(AWO$1, CHOOSE({1,2}, Timeseries[code], Timeseries[source_field]), 2, FALSE)="FDS_ECON_DATA",
        _xll.FDSC("", "", "PSETCAL(SEVENDAY);FDS_ECON_DATA('" &amp;
            VLOOKUP(AWO$1, CHOOSE({1,2}, Timeseries[code], Timeseries[source_ticker]), 2, FALSE) &amp;
            "'," &amp; StartDate &amp; "," &amp; EndDate &amp; ", D, NONE, NONE)"
        ),
        _xll.FDSC("", "", "PSETCAL(SEVENDAY);NO_REPEAT_F(SPEC_ID_DATA('" &amp;
            VLOOKUP(AWO$1, CHOOSE({1,2}, Timeseries[code], Timeseries[source_ticker]), 2, FALSE) &amp;
            ":" &amp; VLOOKUP(AWO$1, CHOOSE({1,2}, Timeseries[code], Timeseries[source_field]), 2, FALSE) &amp;
            "','" &amp; StartDate &amp; "','" &amp; EndDate &amp; "', D, NONE, NONE,2))"
        )
        ),
        IF(
        VLOOKUP(AWO$1, CHOOSE({1,2}, Timeseries[code], Timeseries[source]), 2, FALSE)="Bloomberg",
        BDH(
            VLOOKUP(AWO$1, CHOOSE({1,2}, Timeseries[code],Timeseries[source_ticker]), 2, FALSE),
            VLOOKUP(AWO$1, CHOOSE({1,2}, Timeseries[code],Timeseries[source_field]), 2, FALSE),
            StartDate, EndDate, "SORT","FALSE", "DTS","FALSE", "DAYS","C", "FILL","B"
        ),
        IF(
        VLOOKUP(AWO$1, CHOOSE({1,2}, Timeseries[code], Timeseries[source]), 2, FALSE)="Infomax",
        _xll.IMDH(VLOOKUP(AWO$1,CHOOSE({1,2},Timeseries[code],Timeseries[asset_class]),2,FALSE),
        VLOOKUP(AWO$1,CHOOSE({1,2},Timeseries[code],Timeseries[source_ticker]),2,FALSE),
        VLOOKUP(AWO$1,CHOOSE({1,2},Timeseries[code],Timeseries[source_field]),2,FALSE),
        StartDate+2,EndDate+2,9999,
        "Per=일,sort=A,real=false,Bizday=12,Quote=종가,ROUND=9,Pos=20,Orient=V,Title="&amp;VLOOKUP(AWO$1,CHOOSE({1,2},Timeseries[code],Timeseries[name]),2,FALSE)&amp;",DtFmt=1,TmFmt=1,unit=true"),
        NA()
        )
        )
    )
    )
)</f>
        <v>#Calc</v>
      </c>
      <c r="AWP2" s="5" t="str" cm="1">
        <f t="array" aca="1" ref="AWP2" ca="1">IF(
    AWP$1="", NA(),
    IF(
    AWP$1="Date",
    DateRange(StartDate, EndDate),
    IF(
        VLOOKUP(AWP$1, CHOOSE({1,2}, Timeseries[code], Timeseries[source]), 2, FALSE)="FactSet",
        IF(
        VLOOKUP(AWP$1, CHOOSE({1,2}, Timeseries[code], Timeseries[source_field]), 2, FALSE)="FDS_ECON_DATA",
        _xll.FDSC("", "", "PSETCAL(SEVENDAY);FDS_ECON_DATA('" &amp;
            VLOOKUP(AWP$1, CHOOSE({1,2}, Timeseries[code], Timeseries[source_ticker]), 2, FALSE) &amp;
            "'," &amp; StartDate &amp; "," &amp; EndDate &amp; ", D, NONE, NONE)"
        ),
        _xll.FDSC("", "", "PSETCAL(SEVENDAY);NO_REPEAT_F(SPEC_ID_DATA('" &amp;
            VLOOKUP(AWP$1, CHOOSE({1,2}, Timeseries[code], Timeseries[source_ticker]), 2, FALSE) &amp;
            ":" &amp; VLOOKUP(AWP$1, CHOOSE({1,2}, Timeseries[code], Timeseries[source_field]), 2, FALSE) &amp;
            "','" &amp; StartDate &amp; "','" &amp; EndDate &amp; "', D, NONE, NONE,2))"
        )
        ),
        IF(
        VLOOKUP(AWP$1, CHOOSE({1,2}, Timeseries[code], Timeseries[source]), 2, FALSE)="Bloomberg",
        BDH(
            VLOOKUP(AWP$1, CHOOSE({1,2}, Timeseries[code],Timeseries[source_ticker]), 2, FALSE),
            VLOOKUP(AWP$1, CHOOSE({1,2}, Timeseries[code],Timeseries[source_field]), 2, FALSE),
            StartDate, EndDate, "SORT","FALSE", "DTS","FALSE", "DAYS","C", "FILL","B"
        ),
        IF(
        VLOOKUP(AWP$1, CHOOSE({1,2}, Timeseries[code], Timeseries[source]), 2, FALSE)="Infomax",
        _xll.IMDH(VLOOKUP(AWP$1,CHOOSE({1,2},Timeseries[code],Timeseries[asset_class]),2,FALSE),
        VLOOKUP(AWP$1,CHOOSE({1,2},Timeseries[code],Timeseries[source_ticker]),2,FALSE),
        VLOOKUP(AWP$1,CHOOSE({1,2},Timeseries[code],Timeseries[source_field]),2,FALSE),
        StartDate+2,EndDate+2,9999,
        "Per=일,sort=A,real=false,Bizday=12,Quote=종가,ROUND=9,Pos=20,Orient=V,Title="&amp;VLOOKUP(AWP$1,CHOOSE({1,2},Timeseries[code],Timeseries[name]),2,FALSE)&amp;",DtFmt=1,TmFmt=1,unit=true"),
        NA()
        )
        )
    )
    )
)</f>
        <v>#Calc</v>
      </c>
      <c r="AWQ2" s="5" t="str" cm="1">
        <f t="array" aca="1" ref="AWQ2" ca="1">IF(
    AWQ$1="", NA(),
    IF(
    AWQ$1="Date",
    DateRange(StartDate, EndDate),
    IF(
        VLOOKUP(AWQ$1, CHOOSE({1,2}, Timeseries[code], Timeseries[source]), 2, FALSE)="FactSet",
        IF(
        VLOOKUP(AWQ$1, CHOOSE({1,2}, Timeseries[code], Timeseries[source_field]), 2, FALSE)="FDS_ECON_DATA",
        _xll.FDSC("", "", "PSETCAL(SEVENDAY);FDS_ECON_DATA('" &amp;
            VLOOKUP(AWQ$1, CHOOSE({1,2}, Timeseries[code], Timeseries[source_ticker]), 2, FALSE) &amp;
            "'," &amp; StartDate &amp; "," &amp; EndDate &amp; ", D, NONE, NONE)"
        ),
        _xll.FDSC("", "", "PSETCAL(SEVENDAY);NO_REPEAT_F(SPEC_ID_DATA('" &amp;
            VLOOKUP(AWQ$1, CHOOSE({1,2}, Timeseries[code], Timeseries[source_ticker]), 2, FALSE) &amp;
            ":" &amp; VLOOKUP(AWQ$1, CHOOSE({1,2}, Timeseries[code], Timeseries[source_field]), 2, FALSE) &amp;
            "','" &amp; StartDate &amp; "','" &amp; EndDate &amp; "', D, NONE, NONE,2))"
        )
        ),
        IF(
        VLOOKUP(AWQ$1, CHOOSE({1,2}, Timeseries[code], Timeseries[source]), 2, FALSE)="Bloomberg",
        BDH(
            VLOOKUP(AWQ$1, CHOOSE({1,2}, Timeseries[code],Timeseries[source_ticker]), 2, FALSE),
            VLOOKUP(AWQ$1, CHOOSE({1,2}, Timeseries[code],Timeseries[source_field]), 2, FALSE),
            StartDate, EndDate, "SORT","FALSE", "DTS","FALSE", "DAYS","C", "FILL","B"
        ),
        IF(
        VLOOKUP(AWQ$1, CHOOSE({1,2}, Timeseries[code], Timeseries[source]), 2, FALSE)="Infomax",
        _xll.IMDH(VLOOKUP(AWQ$1,CHOOSE({1,2},Timeseries[code],Timeseries[asset_class]),2,FALSE),
        VLOOKUP(AWQ$1,CHOOSE({1,2},Timeseries[code],Timeseries[source_ticker]),2,FALSE),
        VLOOKUP(AWQ$1,CHOOSE({1,2},Timeseries[code],Timeseries[source_field]),2,FALSE),
        StartDate+2,EndDate+2,9999,
        "Per=일,sort=A,real=false,Bizday=12,Quote=종가,ROUND=9,Pos=20,Orient=V,Title="&amp;VLOOKUP(AWQ$1,CHOOSE({1,2},Timeseries[code],Timeseries[name]),2,FALSE)&amp;",DtFmt=1,TmFmt=1,unit=true"),
        NA()
        )
        )
    )
    )
)</f>
        <v>#Calc</v>
      </c>
      <c r="AWR2" s="5" t="str" cm="1">
        <f t="array" aca="1" ref="AWR2" ca="1">IF(
    AWR$1="", NA(),
    IF(
    AWR$1="Date",
    DateRange(StartDate, EndDate),
    IF(
        VLOOKUP(AWR$1, CHOOSE({1,2}, Timeseries[code], Timeseries[source]), 2, FALSE)="FactSet",
        IF(
        VLOOKUP(AWR$1, CHOOSE({1,2}, Timeseries[code], Timeseries[source_field]), 2, FALSE)="FDS_ECON_DATA",
        _xll.FDSC("", "", "PSETCAL(SEVENDAY);FDS_ECON_DATA('" &amp;
            VLOOKUP(AWR$1, CHOOSE({1,2}, Timeseries[code], Timeseries[source_ticker]), 2, FALSE) &amp;
            "'," &amp; StartDate &amp; "," &amp; EndDate &amp; ", D, NONE, NONE)"
        ),
        _xll.FDSC("", "", "PSETCAL(SEVENDAY);NO_REPEAT_F(SPEC_ID_DATA('" &amp;
            VLOOKUP(AWR$1, CHOOSE({1,2}, Timeseries[code], Timeseries[source_ticker]), 2, FALSE) &amp;
            ":" &amp; VLOOKUP(AWR$1, CHOOSE({1,2}, Timeseries[code], Timeseries[source_field]), 2, FALSE) &amp;
            "','" &amp; StartDate &amp; "','" &amp; EndDate &amp; "', D, NONE, NONE,2))"
        )
        ),
        IF(
        VLOOKUP(AWR$1, CHOOSE({1,2}, Timeseries[code], Timeseries[source]), 2, FALSE)="Bloomberg",
        BDH(
            VLOOKUP(AWR$1, CHOOSE({1,2}, Timeseries[code],Timeseries[source_ticker]), 2, FALSE),
            VLOOKUP(AWR$1, CHOOSE({1,2}, Timeseries[code],Timeseries[source_field]), 2, FALSE),
            StartDate, EndDate, "SORT","FALSE", "DTS","FALSE", "DAYS","C", "FILL","B"
        ),
        IF(
        VLOOKUP(AWR$1, CHOOSE({1,2}, Timeseries[code], Timeseries[source]), 2, FALSE)="Infomax",
        _xll.IMDH(VLOOKUP(AWR$1,CHOOSE({1,2},Timeseries[code],Timeseries[asset_class]),2,FALSE),
        VLOOKUP(AWR$1,CHOOSE({1,2},Timeseries[code],Timeseries[source_ticker]),2,FALSE),
        VLOOKUP(AWR$1,CHOOSE({1,2},Timeseries[code],Timeseries[source_field]),2,FALSE),
        StartDate+2,EndDate+2,9999,
        "Per=일,sort=A,real=false,Bizday=12,Quote=종가,ROUND=9,Pos=20,Orient=V,Title="&amp;VLOOKUP(AWR$1,CHOOSE({1,2},Timeseries[code],Timeseries[name]),2,FALSE)&amp;",DtFmt=1,TmFmt=1,unit=true"),
        NA()
        )
        )
    )
    )
)</f>
        <v>#Calc</v>
      </c>
      <c r="AWS2" s="5" t="str" cm="1">
        <f t="array" aca="1" ref="AWS2" ca="1">IF(
    AWS$1="", NA(),
    IF(
    AWS$1="Date",
    DateRange(StartDate, EndDate),
    IF(
        VLOOKUP(AWS$1, CHOOSE({1,2}, Timeseries[code], Timeseries[source]), 2, FALSE)="FactSet",
        IF(
        VLOOKUP(AWS$1, CHOOSE({1,2}, Timeseries[code], Timeseries[source_field]), 2, FALSE)="FDS_ECON_DATA",
        _xll.FDSC("", "", "PSETCAL(SEVENDAY);FDS_ECON_DATA('" &amp;
            VLOOKUP(AWS$1, CHOOSE({1,2}, Timeseries[code], Timeseries[source_ticker]), 2, FALSE) &amp;
            "'," &amp; StartDate &amp; "," &amp; EndDate &amp; ", D, NONE, NONE)"
        ),
        _xll.FDSC("", "", "PSETCAL(SEVENDAY);NO_REPEAT_F(SPEC_ID_DATA('" &amp;
            VLOOKUP(AWS$1, CHOOSE({1,2}, Timeseries[code], Timeseries[source_ticker]), 2, FALSE) &amp;
            ":" &amp; VLOOKUP(AWS$1, CHOOSE({1,2}, Timeseries[code], Timeseries[source_field]), 2, FALSE) &amp;
            "','" &amp; StartDate &amp; "','" &amp; EndDate &amp; "', D, NONE, NONE,2))"
        )
        ),
        IF(
        VLOOKUP(AWS$1, CHOOSE({1,2}, Timeseries[code], Timeseries[source]), 2, FALSE)="Bloomberg",
        BDH(
            VLOOKUP(AWS$1, CHOOSE({1,2}, Timeseries[code],Timeseries[source_ticker]), 2, FALSE),
            VLOOKUP(AWS$1, CHOOSE({1,2}, Timeseries[code],Timeseries[source_field]), 2, FALSE),
            StartDate, EndDate, "SORT","FALSE", "DTS","FALSE", "DAYS","C", "FILL","B"
        ),
        IF(
        VLOOKUP(AWS$1, CHOOSE({1,2}, Timeseries[code], Timeseries[source]), 2, FALSE)="Infomax",
        _xll.IMDH(VLOOKUP(AWS$1,CHOOSE({1,2},Timeseries[code],Timeseries[asset_class]),2,FALSE),
        VLOOKUP(AWS$1,CHOOSE({1,2},Timeseries[code],Timeseries[source_ticker]),2,FALSE),
        VLOOKUP(AWS$1,CHOOSE({1,2},Timeseries[code],Timeseries[source_field]),2,FALSE),
        StartDate+2,EndDate+2,9999,
        "Per=일,sort=A,real=false,Bizday=12,Quote=종가,ROUND=9,Pos=20,Orient=V,Title="&amp;VLOOKUP(AWS$1,CHOOSE({1,2},Timeseries[code],Timeseries[name]),2,FALSE)&amp;",DtFmt=1,TmFmt=1,unit=true"),
        NA()
        )
        )
    )
    )
)</f>
        <v>#Calc</v>
      </c>
      <c r="AWT2" s="5" t="str" cm="1">
        <f t="array" aca="1" ref="AWT2" ca="1">IF(
    AWT$1="", NA(),
    IF(
    AWT$1="Date",
    DateRange(StartDate, EndDate),
    IF(
        VLOOKUP(AWT$1, CHOOSE({1,2}, Timeseries[code], Timeseries[source]), 2, FALSE)="FactSet",
        IF(
        VLOOKUP(AWT$1, CHOOSE({1,2}, Timeseries[code], Timeseries[source_field]), 2, FALSE)="FDS_ECON_DATA",
        _xll.FDSC("", "", "PSETCAL(SEVENDAY);FDS_ECON_DATA('" &amp;
            VLOOKUP(AWT$1, CHOOSE({1,2}, Timeseries[code], Timeseries[source_ticker]), 2, FALSE) &amp;
            "'," &amp; StartDate &amp; "," &amp; EndDate &amp; ", D, NONE, NONE)"
        ),
        _xll.FDSC("", "", "PSETCAL(SEVENDAY);NO_REPEAT_F(SPEC_ID_DATA('" &amp;
            VLOOKUP(AWT$1, CHOOSE({1,2}, Timeseries[code], Timeseries[source_ticker]), 2, FALSE) &amp;
            ":" &amp; VLOOKUP(AWT$1, CHOOSE({1,2}, Timeseries[code], Timeseries[source_field]), 2, FALSE) &amp;
            "','" &amp; StartDate &amp; "','" &amp; EndDate &amp; "', D, NONE, NONE,2))"
        )
        ),
        IF(
        VLOOKUP(AWT$1, CHOOSE({1,2}, Timeseries[code], Timeseries[source]), 2, FALSE)="Bloomberg",
        BDH(
            VLOOKUP(AWT$1, CHOOSE({1,2}, Timeseries[code],Timeseries[source_ticker]), 2, FALSE),
            VLOOKUP(AWT$1, CHOOSE({1,2}, Timeseries[code],Timeseries[source_field]), 2, FALSE),
            StartDate, EndDate, "SORT","FALSE", "DTS","FALSE", "DAYS","C", "FILL","B"
        ),
        IF(
        VLOOKUP(AWT$1, CHOOSE({1,2}, Timeseries[code], Timeseries[source]), 2, FALSE)="Infomax",
        _xll.IMDH(VLOOKUP(AWT$1,CHOOSE({1,2},Timeseries[code],Timeseries[asset_class]),2,FALSE),
        VLOOKUP(AWT$1,CHOOSE({1,2},Timeseries[code],Timeseries[source_ticker]),2,FALSE),
        VLOOKUP(AWT$1,CHOOSE({1,2},Timeseries[code],Timeseries[source_field]),2,FALSE),
        StartDate+2,EndDate+2,9999,
        "Per=일,sort=A,real=false,Bizday=12,Quote=종가,ROUND=9,Pos=20,Orient=V,Title="&amp;VLOOKUP(AWT$1,CHOOSE({1,2},Timeseries[code],Timeseries[name]),2,FALSE)&amp;",DtFmt=1,TmFmt=1,unit=true"),
        NA()
        )
        )
    )
    )
)</f>
        <v>#Calc</v>
      </c>
      <c r="AWU2" s="5" t="str" cm="1">
        <f t="array" aca="1" ref="AWU2" ca="1">IF(
    AWU$1="", NA(),
    IF(
    AWU$1="Date",
    DateRange(StartDate, EndDate),
    IF(
        VLOOKUP(AWU$1, CHOOSE({1,2}, Timeseries[code], Timeseries[source]), 2, FALSE)="FactSet",
        IF(
        VLOOKUP(AWU$1, CHOOSE({1,2}, Timeseries[code], Timeseries[source_field]), 2, FALSE)="FDS_ECON_DATA",
        _xll.FDSC("", "", "PSETCAL(SEVENDAY);FDS_ECON_DATA('" &amp;
            VLOOKUP(AWU$1, CHOOSE({1,2}, Timeseries[code], Timeseries[source_ticker]), 2, FALSE) &amp;
            "'," &amp; StartDate &amp; "," &amp; EndDate &amp; ", D, NONE, NONE)"
        ),
        _xll.FDSC("", "", "PSETCAL(SEVENDAY);NO_REPEAT_F(SPEC_ID_DATA('" &amp;
            VLOOKUP(AWU$1, CHOOSE({1,2}, Timeseries[code], Timeseries[source_ticker]), 2, FALSE) &amp;
            ":" &amp; VLOOKUP(AWU$1, CHOOSE({1,2}, Timeseries[code], Timeseries[source_field]), 2, FALSE) &amp;
            "','" &amp; StartDate &amp; "','" &amp; EndDate &amp; "', D, NONE, NONE,2))"
        )
        ),
        IF(
        VLOOKUP(AWU$1, CHOOSE({1,2}, Timeseries[code], Timeseries[source]), 2, FALSE)="Bloomberg",
        BDH(
            VLOOKUP(AWU$1, CHOOSE({1,2}, Timeseries[code],Timeseries[source_ticker]), 2, FALSE),
            VLOOKUP(AWU$1, CHOOSE({1,2}, Timeseries[code],Timeseries[source_field]), 2, FALSE),
            StartDate, EndDate, "SORT","FALSE", "DTS","FALSE", "DAYS","C", "FILL","B"
        ),
        IF(
        VLOOKUP(AWU$1, CHOOSE({1,2}, Timeseries[code], Timeseries[source]), 2, FALSE)="Infomax",
        _xll.IMDH(VLOOKUP(AWU$1,CHOOSE({1,2},Timeseries[code],Timeseries[asset_class]),2,FALSE),
        VLOOKUP(AWU$1,CHOOSE({1,2},Timeseries[code],Timeseries[source_ticker]),2,FALSE),
        VLOOKUP(AWU$1,CHOOSE({1,2},Timeseries[code],Timeseries[source_field]),2,FALSE),
        StartDate+2,EndDate+2,9999,
        "Per=일,sort=A,real=false,Bizday=12,Quote=종가,ROUND=9,Pos=20,Orient=V,Title="&amp;VLOOKUP(AWU$1,CHOOSE({1,2},Timeseries[code],Timeseries[name]),2,FALSE)&amp;",DtFmt=1,TmFmt=1,unit=true"),
        NA()
        )
        )
    )
    )
)</f>
        <v>#Calc</v>
      </c>
      <c r="AWV2" s="5" t="str" cm="1">
        <f t="array" aca="1" ref="AWV2" ca="1">IF(
    AWV$1="", NA(),
    IF(
    AWV$1="Date",
    DateRange(StartDate, EndDate),
    IF(
        VLOOKUP(AWV$1, CHOOSE({1,2}, Timeseries[code], Timeseries[source]), 2, FALSE)="FactSet",
        IF(
        VLOOKUP(AWV$1, CHOOSE({1,2}, Timeseries[code], Timeseries[source_field]), 2, FALSE)="FDS_ECON_DATA",
        _xll.FDSC("", "", "PSETCAL(SEVENDAY);FDS_ECON_DATA('" &amp;
            VLOOKUP(AWV$1, CHOOSE({1,2}, Timeseries[code], Timeseries[source_ticker]), 2, FALSE) &amp;
            "'," &amp; StartDate &amp; "," &amp; EndDate &amp; ", D, NONE, NONE)"
        ),
        _xll.FDSC("", "", "PSETCAL(SEVENDAY);NO_REPEAT_F(SPEC_ID_DATA('" &amp;
            VLOOKUP(AWV$1, CHOOSE({1,2}, Timeseries[code], Timeseries[source_ticker]), 2, FALSE) &amp;
            ":" &amp; VLOOKUP(AWV$1, CHOOSE({1,2}, Timeseries[code], Timeseries[source_field]), 2, FALSE) &amp;
            "','" &amp; StartDate &amp; "','" &amp; EndDate &amp; "', D, NONE, NONE,2))"
        )
        ),
        IF(
        VLOOKUP(AWV$1, CHOOSE({1,2}, Timeseries[code], Timeseries[source]), 2, FALSE)="Bloomberg",
        BDH(
            VLOOKUP(AWV$1, CHOOSE({1,2}, Timeseries[code],Timeseries[source_ticker]), 2, FALSE),
            VLOOKUP(AWV$1, CHOOSE({1,2}, Timeseries[code],Timeseries[source_field]), 2, FALSE),
            StartDate, EndDate, "SORT","FALSE", "DTS","FALSE", "DAYS","C", "FILL","B"
        ),
        IF(
        VLOOKUP(AWV$1, CHOOSE({1,2}, Timeseries[code], Timeseries[source]), 2, FALSE)="Infomax",
        _xll.IMDH(VLOOKUP(AWV$1,CHOOSE({1,2},Timeseries[code],Timeseries[asset_class]),2,FALSE),
        VLOOKUP(AWV$1,CHOOSE({1,2},Timeseries[code],Timeseries[source_ticker]),2,FALSE),
        VLOOKUP(AWV$1,CHOOSE({1,2},Timeseries[code],Timeseries[source_field]),2,FALSE),
        StartDate+2,EndDate+2,9999,
        "Per=일,sort=A,real=false,Bizday=12,Quote=종가,ROUND=9,Pos=20,Orient=V,Title="&amp;VLOOKUP(AWV$1,CHOOSE({1,2},Timeseries[code],Timeseries[name]),2,FALSE)&amp;",DtFmt=1,TmFmt=1,unit=true"),
        NA()
        )
        )
    )
    )
)</f>
        <v>#Calc</v>
      </c>
      <c r="AWW2" s="5" t="str" cm="1">
        <f t="array" aca="1" ref="AWW2" ca="1">IF(
    AWW$1="", NA(),
    IF(
    AWW$1="Date",
    DateRange(StartDate, EndDate),
    IF(
        VLOOKUP(AWW$1, CHOOSE({1,2}, Timeseries[code], Timeseries[source]), 2, FALSE)="FactSet",
        IF(
        VLOOKUP(AWW$1, CHOOSE({1,2}, Timeseries[code], Timeseries[source_field]), 2, FALSE)="FDS_ECON_DATA",
        _xll.FDSC("", "", "PSETCAL(SEVENDAY);FDS_ECON_DATA('" &amp;
            VLOOKUP(AWW$1, CHOOSE({1,2}, Timeseries[code], Timeseries[source_ticker]), 2, FALSE) &amp;
            "'," &amp; StartDate &amp; "," &amp; EndDate &amp; ", D, NONE, NONE)"
        ),
        _xll.FDSC("", "", "PSETCAL(SEVENDAY);NO_REPEAT_F(SPEC_ID_DATA('" &amp;
            VLOOKUP(AWW$1, CHOOSE({1,2}, Timeseries[code], Timeseries[source_ticker]), 2, FALSE) &amp;
            ":" &amp; VLOOKUP(AWW$1, CHOOSE({1,2}, Timeseries[code], Timeseries[source_field]), 2, FALSE) &amp;
            "','" &amp; StartDate &amp; "','" &amp; EndDate &amp; "', D, NONE, NONE,2))"
        )
        ),
        IF(
        VLOOKUP(AWW$1, CHOOSE({1,2}, Timeseries[code], Timeseries[source]), 2, FALSE)="Bloomberg",
        BDH(
            VLOOKUP(AWW$1, CHOOSE({1,2}, Timeseries[code],Timeseries[source_ticker]), 2, FALSE),
            VLOOKUP(AWW$1, CHOOSE({1,2}, Timeseries[code],Timeseries[source_field]), 2, FALSE),
            StartDate, EndDate, "SORT","FALSE", "DTS","FALSE", "DAYS","C", "FILL","B"
        ),
        IF(
        VLOOKUP(AWW$1, CHOOSE({1,2}, Timeseries[code], Timeseries[source]), 2, FALSE)="Infomax",
        _xll.IMDH(VLOOKUP(AWW$1,CHOOSE({1,2},Timeseries[code],Timeseries[asset_class]),2,FALSE),
        VLOOKUP(AWW$1,CHOOSE({1,2},Timeseries[code],Timeseries[source_ticker]),2,FALSE),
        VLOOKUP(AWW$1,CHOOSE({1,2},Timeseries[code],Timeseries[source_field]),2,FALSE),
        StartDate+2,EndDate+2,9999,
        "Per=일,sort=A,real=false,Bizday=12,Quote=종가,ROUND=9,Pos=20,Orient=V,Title="&amp;VLOOKUP(AWW$1,CHOOSE({1,2},Timeseries[code],Timeseries[name]),2,FALSE)&amp;",DtFmt=1,TmFmt=1,unit=true"),
        NA()
        )
        )
    )
    )
)</f>
        <v>#Calc</v>
      </c>
      <c r="AWX2" s="5" t="str" cm="1">
        <f t="array" aca="1" ref="AWX2" ca="1">IF(
    AWX$1="", NA(),
    IF(
    AWX$1="Date",
    DateRange(StartDate, EndDate),
    IF(
        VLOOKUP(AWX$1, CHOOSE({1,2}, Timeseries[code], Timeseries[source]), 2, FALSE)="FactSet",
        IF(
        VLOOKUP(AWX$1, CHOOSE({1,2}, Timeseries[code], Timeseries[source_field]), 2, FALSE)="FDS_ECON_DATA",
        _xll.FDSC("", "", "PSETCAL(SEVENDAY);FDS_ECON_DATA('" &amp;
            VLOOKUP(AWX$1, CHOOSE({1,2}, Timeseries[code], Timeseries[source_ticker]), 2, FALSE) &amp;
            "'," &amp; StartDate &amp; "," &amp; EndDate &amp; ", D, NONE, NONE)"
        ),
        _xll.FDSC("", "", "PSETCAL(SEVENDAY);NO_REPEAT_F(SPEC_ID_DATA('" &amp;
            VLOOKUP(AWX$1, CHOOSE({1,2}, Timeseries[code], Timeseries[source_ticker]), 2, FALSE) &amp;
            ":" &amp; VLOOKUP(AWX$1, CHOOSE({1,2}, Timeseries[code], Timeseries[source_field]), 2, FALSE) &amp;
            "','" &amp; StartDate &amp; "','" &amp; EndDate &amp; "', D, NONE, NONE,2))"
        )
        ),
        IF(
        VLOOKUP(AWX$1, CHOOSE({1,2}, Timeseries[code], Timeseries[source]), 2, FALSE)="Bloomberg",
        BDH(
            VLOOKUP(AWX$1, CHOOSE({1,2}, Timeseries[code],Timeseries[source_ticker]), 2, FALSE),
            VLOOKUP(AWX$1, CHOOSE({1,2}, Timeseries[code],Timeseries[source_field]), 2, FALSE),
            StartDate, EndDate, "SORT","FALSE", "DTS","FALSE", "DAYS","C", "FILL","B"
        ),
        IF(
        VLOOKUP(AWX$1, CHOOSE({1,2}, Timeseries[code], Timeseries[source]), 2, FALSE)="Infomax",
        _xll.IMDH(VLOOKUP(AWX$1,CHOOSE({1,2},Timeseries[code],Timeseries[asset_class]),2,FALSE),
        VLOOKUP(AWX$1,CHOOSE({1,2},Timeseries[code],Timeseries[source_ticker]),2,FALSE),
        VLOOKUP(AWX$1,CHOOSE({1,2},Timeseries[code],Timeseries[source_field]),2,FALSE),
        StartDate+2,EndDate+2,9999,
        "Per=일,sort=A,real=false,Bizday=12,Quote=종가,ROUND=9,Pos=20,Orient=V,Title="&amp;VLOOKUP(AWX$1,CHOOSE({1,2},Timeseries[code],Timeseries[name]),2,FALSE)&amp;",DtFmt=1,TmFmt=1,unit=true"),
        NA()
        )
        )
    )
    )
)</f>
        <v>#Calc</v>
      </c>
      <c r="AWY2" s="5" t="str" cm="1">
        <f t="array" aca="1" ref="AWY2" ca="1">IF(
    AWY$1="", NA(),
    IF(
    AWY$1="Date",
    DateRange(StartDate, EndDate),
    IF(
        VLOOKUP(AWY$1, CHOOSE({1,2}, Timeseries[code], Timeseries[source]), 2, FALSE)="FactSet",
        IF(
        VLOOKUP(AWY$1, CHOOSE({1,2}, Timeseries[code], Timeseries[source_field]), 2, FALSE)="FDS_ECON_DATA",
        _xll.FDSC("", "", "PSETCAL(SEVENDAY);FDS_ECON_DATA('" &amp;
            VLOOKUP(AWY$1, CHOOSE({1,2}, Timeseries[code], Timeseries[source_ticker]), 2, FALSE) &amp;
            "'," &amp; StartDate &amp; "," &amp; EndDate &amp; ", D, NONE, NONE)"
        ),
        _xll.FDSC("", "", "PSETCAL(SEVENDAY);NO_REPEAT_F(SPEC_ID_DATA('" &amp;
            VLOOKUP(AWY$1, CHOOSE({1,2}, Timeseries[code], Timeseries[source_ticker]), 2, FALSE) &amp;
            ":" &amp; VLOOKUP(AWY$1, CHOOSE({1,2}, Timeseries[code], Timeseries[source_field]), 2, FALSE) &amp;
            "','" &amp; StartDate &amp; "','" &amp; EndDate &amp; "', D, NONE, NONE,2))"
        )
        ),
        IF(
        VLOOKUP(AWY$1, CHOOSE({1,2}, Timeseries[code], Timeseries[source]), 2, FALSE)="Bloomberg",
        BDH(
            VLOOKUP(AWY$1, CHOOSE({1,2}, Timeseries[code],Timeseries[source_ticker]), 2, FALSE),
            VLOOKUP(AWY$1, CHOOSE({1,2}, Timeseries[code],Timeseries[source_field]), 2, FALSE),
            StartDate, EndDate, "SORT","FALSE", "DTS","FALSE", "DAYS","C", "FILL","B"
        ),
        IF(
        VLOOKUP(AWY$1, CHOOSE({1,2}, Timeseries[code], Timeseries[source]), 2, FALSE)="Infomax",
        _xll.IMDH(VLOOKUP(AWY$1,CHOOSE({1,2},Timeseries[code],Timeseries[asset_class]),2,FALSE),
        VLOOKUP(AWY$1,CHOOSE({1,2},Timeseries[code],Timeseries[source_ticker]),2,FALSE),
        VLOOKUP(AWY$1,CHOOSE({1,2},Timeseries[code],Timeseries[source_field]),2,FALSE),
        StartDate+2,EndDate+2,9999,
        "Per=일,sort=A,real=false,Bizday=12,Quote=종가,ROUND=9,Pos=20,Orient=V,Title="&amp;VLOOKUP(AWY$1,CHOOSE({1,2},Timeseries[code],Timeseries[name]),2,FALSE)&amp;",DtFmt=1,TmFmt=1,unit=true"),
        NA()
        )
        )
    )
    )
)</f>
        <v>#Calc</v>
      </c>
      <c r="AWZ2" s="5" t="str" cm="1">
        <f t="array" aca="1" ref="AWZ2" ca="1">IF(
    AWZ$1="", NA(),
    IF(
    AWZ$1="Date",
    DateRange(StartDate, EndDate),
    IF(
        VLOOKUP(AWZ$1, CHOOSE({1,2}, Timeseries[code], Timeseries[source]), 2, FALSE)="FactSet",
        IF(
        VLOOKUP(AWZ$1, CHOOSE({1,2}, Timeseries[code], Timeseries[source_field]), 2, FALSE)="FDS_ECON_DATA",
        _xll.FDSC("", "", "PSETCAL(SEVENDAY);FDS_ECON_DATA('" &amp;
            VLOOKUP(AWZ$1, CHOOSE({1,2}, Timeseries[code], Timeseries[source_ticker]), 2, FALSE) &amp;
            "'," &amp; StartDate &amp; "," &amp; EndDate &amp; ", D, NONE, NONE)"
        ),
        _xll.FDSC("", "", "PSETCAL(SEVENDAY);NO_REPEAT_F(SPEC_ID_DATA('" &amp;
            VLOOKUP(AWZ$1, CHOOSE({1,2}, Timeseries[code], Timeseries[source_ticker]), 2, FALSE) &amp;
            ":" &amp; VLOOKUP(AWZ$1, CHOOSE({1,2}, Timeseries[code], Timeseries[source_field]), 2, FALSE) &amp;
            "','" &amp; StartDate &amp; "','" &amp; EndDate &amp; "', D, NONE, NONE,2))"
        )
        ),
        IF(
        VLOOKUP(AWZ$1, CHOOSE({1,2}, Timeseries[code], Timeseries[source]), 2, FALSE)="Bloomberg",
        BDH(
            VLOOKUP(AWZ$1, CHOOSE({1,2}, Timeseries[code],Timeseries[source_ticker]), 2, FALSE),
            VLOOKUP(AWZ$1, CHOOSE({1,2}, Timeseries[code],Timeseries[source_field]), 2, FALSE),
            StartDate, EndDate, "SORT","FALSE", "DTS","FALSE", "DAYS","C", "FILL","B"
        ),
        IF(
        VLOOKUP(AWZ$1, CHOOSE({1,2}, Timeseries[code], Timeseries[source]), 2, FALSE)="Infomax",
        _xll.IMDH(VLOOKUP(AWZ$1,CHOOSE({1,2},Timeseries[code],Timeseries[asset_class]),2,FALSE),
        VLOOKUP(AWZ$1,CHOOSE({1,2},Timeseries[code],Timeseries[source_ticker]),2,FALSE),
        VLOOKUP(AWZ$1,CHOOSE({1,2},Timeseries[code],Timeseries[source_field]),2,FALSE),
        StartDate+2,EndDate+2,9999,
        "Per=일,sort=A,real=false,Bizday=12,Quote=종가,ROUND=9,Pos=20,Orient=V,Title="&amp;VLOOKUP(AWZ$1,CHOOSE({1,2},Timeseries[code],Timeseries[name]),2,FALSE)&amp;",DtFmt=1,TmFmt=1,unit=true"),
        NA()
        )
        )
    )
    )
)</f>
        <v>#Calc</v>
      </c>
      <c r="AXA2" s="5" t="str" cm="1">
        <f t="array" aca="1" ref="AXA2" ca="1">IF(
    AXA$1="", NA(),
    IF(
    AXA$1="Date",
    DateRange(StartDate, EndDate),
    IF(
        VLOOKUP(AXA$1, CHOOSE({1,2}, Timeseries[code], Timeseries[source]), 2, FALSE)="FactSet",
        IF(
        VLOOKUP(AXA$1, CHOOSE({1,2}, Timeseries[code], Timeseries[source_field]), 2, FALSE)="FDS_ECON_DATA",
        _xll.FDSC("", "", "PSETCAL(SEVENDAY);FDS_ECON_DATA('" &amp;
            VLOOKUP(AXA$1, CHOOSE({1,2}, Timeseries[code], Timeseries[source_ticker]), 2, FALSE) &amp;
            "'," &amp; StartDate &amp; "," &amp; EndDate &amp; ", D, NONE, NONE)"
        ),
        _xll.FDSC("", "", "PSETCAL(SEVENDAY);NO_REPEAT_F(SPEC_ID_DATA('" &amp;
            VLOOKUP(AXA$1, CHOOSE({1,2}, Timeseries[code], Timeseries[source_ticker]), 2, FALSE) &amp;
            ":" &amp; VLOOKUP(AXA$1, CHOOSE({1,2}, Timeseries[code], Timeseries[source_field]), 2, FALSE) &amp;
            "','" &amp; StartDate &amp; "','" &amp; EndDate &amp; "', D, NONE, NONE,2))"
        )
        ),
        IF(
        VLOOKUP(AXA$1, CHOOSE({1,2}, Timeseries[code], Timeseries[source]), 2, FALSE)="Bloomberg",
        BDH(
            VLOOKUP(AXA$1, CHOOSE({1,2}, Timeseries[code],Timeseries[source_ticker]), 2, FALSE),
            VLOOKUP(AXA$1, CHOOSE({1,2}, Timeseries[code],Timeseries[source_field]), 2, FALSE),
            StartDate, EndDate, "SORT","FALSE", "DTS","FALSE", "DAYS","C", "FILL","B"
        ),
        IF(
        VLOOKUP(AXA$1, CHOOSE({1,2}, Timeseries[code], Timeseries[source]), 2, FALSE)="Infomax",
        _xll.IMDH(VLOOKUP(AXA$1,CHOOSE({1,2},Timeseries[code],Timeseries[asset_class]),2,FALSE),
        VLOOKUP(AXA$1,CHOOSE({1,2},Timeseries[code],Timeseries[source_ticker]),2,FALSE),
        VLOOKUP(AXA$1,CHOOSE({1,2},Timeseries[code],Timeseries[source_field]),2,FALSE),
        StartDate+2,EndDate+2,9999,
        "Per=일,sort=A,real=false,Bizday=12,Quote=종가,ROUND=9,Pos=20,Orient=V,Title="&amp;VLOOKUP(AXA$1,CHOOSE({1,2},Timeseries[code],Timeseries[name]),2,FALSE)&amp;",DtFmt=1,TmFmt=1,unit=true"),
        NA()
        )
        )
    )
    )
)</f>
        <v>#Calc</v>
      </c>
      <c r="AXB2" s="5" t="str" cm="1">
        <f t="array" aca="1" ref="AXB2" ca="1">IF(
    AXB$1="", NA(),
    IF(
    AXB$1="Date",
    DateRange(StartDate, EndDate),
    IF(
        VLOOKUP(AXB$1, CHOOSE({1,2}, Timeseries[code], Timeseries[source]), 2, FALSE)="FactSet",
        IF(
        VLOOKUP(AXB$1, CHOOSE({1,2}, Timeseries[code], Timeseries[source_field]), 2, FALSE)="FDS_ECON_DATA",
        _xll.FDSC("", "", "PSETCAL(SEVENDAY);FDS_ECON_DATA('" &amp;
            VLOOKUP(AXB$1, CHOOSE({1,2}, Timeseries[code], Timeseries[source_ticker]), 2, FALSE) &amp;
            "'," &amp; StartDate &amp; "," &amp; EndDate &amp; ", D, NONE, NONE)"
        ),
        _xll.FDSC("", "", "PSETCAL(SEVENDAY);NO_REPEAT_F(SPEC_ID_DATA('" &amp;
            VLOOKUP(AXB$1, CHOOSE({1,2}, Timeseries[code], Timeseries[source_ticker]), 2, FALSE) &amp;
            ":" &amp; VLOOKUP(AXB$1, CHOOSE({1,2}, Timeseries[code], Timeseries[source_field]), 2, FALSE) &amp;
            "','" &amp; StartDate &amp; "','" &amp; EndDate &amp; "', D, NONE, NONE,2))"
        )
        ),
        IF(
        VLOOKUP(AXB$1, CHOOSE({1,2}, Timeseries[code], Timeseries[source]), 2, FALSE)="Bloomberg",
        BDH(
            VLOOKUP(AXB$1, CHOOSE({1,2}, Timeseries[code],Timeseries[source_ticker]), 2, FALSE),
            VLOOKUP(AXB$1, CHOOSE({1,2}, Timeseries[code],Timeseries[source_field]), 2, FALSE),
            StartDate, EndDate, "SORT","FALSE", "DTS","FALSE", "DAYS","C", "FILL","B"
        ),
        IF(
        VLOOKUP(AXB$1, CHOOSE({1,2}, Timeseries[code], Timeseries[source]), 2, FALSE)="Infomax",
        _xll.IMDH(VLOOKUP(AXB$1,CHOOSE({1,2},Timeseries[code],Timeseries[asset_class]),2,FALSE),
        VLOOKUP(AXB$1,CHOOSE({1,2},Timeseries[code],Timeseries[source_ticker]),2,FALSE),
        VLOOKUP(AXB$1,CHOOSE({1,2},Timeseries[code],Timeseries[source_field]),2,FALSE),
        StartDate+2,EndDate+2,9999,
        "Per=일,sort=A,real=false,Bizday=12,Quote=종가,ROUND=9,Pos=20,Orient=V,Title="&amp;VLOOKUP(AXB$1,CHOOSE({1,2},Timeseries[code],Timeseries[name]),2,FALSE)&amp;",DtFmt=1,TmFmt=1,unit=true"),
        NA()
        )
        )
    )
    )
)</f>
        <v>#Calc</v>
      </c>
      <c r="AXC2" s="5" t="str" cm="1">
        <f t="array" aca="1" ref="AXC2" ca="1">IF(
    AXC$1="", NA(),
    IF(
    AXC$1="Date",
    DateRange(StartDate, EndDate),
    IF(
        VLOOKUP(AXC$1, CHOOSE({1,2}, Timeseries[code], Timeseries[source]), 2, FALSE)="FactSet",
        IF(
        VLOOKUP(AXC$1, CHOOSE({1,2}, Timeseries[code], Timeseries[source_field]), 2, FALSE)="FDS_ECON_DATA",
        _xll.FDSC("", "", "PSETCAL(SEVENDAY);FDS_ECON_DATA('" &amp;
            VLOOKUP(AXC$1, CHOOSE({1,2}, Timeseries[code], Timeseries[source_ticker]), 2, FALSE) &amp;
            "'," &amp; StartDate &amp; "," &amp; EndDate &amp; ", D, NONE, NONE)"
        ),
        _xll.FDSC("", "", "PSETCAL(SEVENDAY);NO_REPEAT_F(SPEC_ID_DATA('" &amp;
            VLOOKUP(AXC$1, CHOOSE({1,2}, Timeseries[code], Timeseries[source_ticker]), 2, FALSE) &amp;
            ":" &amp; VLOOKUP(AXC$1, CHOOSE({1,2}, Timeseries[code], Timeseries[source_field]), 2, FALSE) &amp;
            "','" &amp; StartDate &amp; "','" &amp; EndDate &amp; "', D, NONE, NONE,2))"
        )
        ),
        IF(
        VLOOKUP(AXC$1, CHOOSE({1,2}, Timeseries[code], Timeseries[source]), 2, FALSE)="Bloomberg",
        BDH(
            VLOOKUP(AXC$1, CHOOSE({1,2}, Timeseries[code],Timeseries[source_ticker]), 2, FALSE),
            VLOOKUP(AXC$1, CHOOSE({1,2}, Timeseries[code],Timeseries[source_field]), 2, FALSE),
            StartDate, EndDate, "SORT","FALSE", "DTS","FALSE", "DAYS","C", "FILL","B"
        ),
        IF(
        VLOOKUP(AXC$1, CHOOSE({1,2}, Timeseries[code], Timeseries[source]), 2, FALSE)="Infomax",
        _xll.IMDH(VLOOKUP(AXC$1,CHOOSE({1,2},Timeseries[code],Timeseries[asset_class]),2,FALSE),
        VLOOKUP(AXC$1,CHOOSE({1,2},Timeseries[code],Timeseries[source_ticker]),2,FALSE),
        VLOOKUP(AXC$1,CHOOSE({1,2},Timeseries[code],Timeseries[source_field]),2,FALSE),
        StartDate+2,EndDate+2,9999,
        "Per=일,sort=A,real=false,Bizday=12,Quote=종가,ROUND=9,Pos=20,Orient=V,Title="&amp;VLOOKUP(AXC$1,CHOOSE({1,2},Timeseries[code],Timeseries[name]),2,FALSE)&amp;",DtFmt=1,TmFmt=1,unit=true"),
        NA()
        )
        )
    )
    )
)</f>
        <v>#Calc</v>
      </c>
      <c r="AXD2" s="5" t="str" cm="1">
        <f t="array" aca="1" ref="AXD2" ca="1">IF(
    AXD$1="", NA(),
    IF(
    AXD$1="Date",
    DateRange(StartDate, EndDate),
    IF(
        VLOOKUP(AXD$1, CHOOSE({1,2}, Timeseries[code], Timeseries[source]), 2, FALSE)="FactSet",
        IF(
        VLOOKUP(AXD$1, CHOOSE({1,2}, Timeseries[code], Timeseries[source_field]), 2, FALSE)="FDS_ECON_DATA",
        _xll.FDSC("", "", "PSETCAL(SEVENDAY);FDS_ECON_DATA('" &amp;
            VLOOKUP(AXD$1, CHOOSE({1,2}, Timeseries[code], Timeseries[source_ticker]), 2, FALSE) &amp;
            "'," &amp; StartDate &amp; "," &amp; EndDate &amp; ", D, NONE, NONE)"
        ),
        _xll.FDSC("", "", "PSETCAL(SEVENDAY);NO_REPEAT_F(SPEC_ID_DATA('" &amp;
            VLOOKUP(AXD$1, CHOOSE({1,2}, Timeseries[code], Timeseries[source_ticker]), 2, FALSE) &amp;
            ":" &amp; VLOOKUP(AXD$1, CHOOSE({1,2}, Timeseries[code], Timeseries[source_field]), 2, FALSE) &amp;
            "','" &amp; StartDate &amp; "','" &amp; EndDate &amp; "', D, NONE, NONE,2))"
        )
        ),
        IF(
        VLOOKUP(AXD$1, CHOOSE({1,2}, Timeseries[code], Timeseries[source]), 2, FALSE)="Bloomberg",
        BDH(
            VLOOKUP(AXD$1, CHOOSE({1,2}, Timeseries[code],Timeseries[source_ticker]), 2, FALSE),
            VLOOKUP(AXD$1, CHOOSE({1,2}, Timeseries[code],Timeseries[source_field]), 2, FALSE),
            StartDate, EndDate, "SORT","FALSE", "DTS","FALSE", "DAYS","C", "FILL","B"
        ),
        IF(
        VLOOKUP(AXD$1, CHOOSE({1,2}, Timeseries[code], Timeseries[source]), 2, FALSE)="Infomax",
        _xll.IMDH(VLOOKUP(AXD$1,CHOOSE({1,2},Timeseries[code],Timeseries[asset_class]),2,FALSE),
        VLOOKUP(AXD$1,CHOOSE({1,2},Timeseries[code],Timeseries[source_ticker]),2,FALSE),
        VLOOKUP(AXD$1,CHOOSE({1,2},Timeseries[code],Timeseries[source_field]),2,FALSE),
        StartDate+2,EndDate+2,9999,
        "Per=일,sort=A,real=false,Bizday=12,Quote=종가,ROUND=9,Pos=20,Orient=V,Title="&amp;VLOOKUP(AXD$1,CHOOSE({1,2},Timeseries[code],Timeseries[name]),2,FALSE)&amp;",DtFmt=1,TmFmt=1,unit=true"),
        NA()
        )
        )
    )
    )
)</f>
        <v>#Calc</v>
      </c>
      <c r="AXE2" s="5" t="str" cm="1">
        <f t="array" aca="1" ref="AXE2" ca="1">IF(
    AXE$1="", NA(),
    IF(
    AXE$1="Date",
    DateRange(StartDate, EndDate),
    IF(
        VLOOKUP(AXE$1, CHOOSE({1,2}, Timeseries[code], Timeseries[source]), 2, FALSE)="FactSet",
        IF(
        VLOOKUP(AXE$1, CHOOSE({1,2}, Timeseries[code], Timeseries[source_field]), 2, FALSE)="FDS_ECON_DATA",
        _xll.FDSC("", "", "PSETCAL(SEVENDAY);FDS_ECON_DATA('" &amp;
            VLOOKUP(AXE$1, CHOOSE({1,2}, Timeseries[code], Timeseries[source_ticker]), 2, FALSE) &amp;
            "'," &amp; StartDate &amp; "," &amp; EndDate &amp; ", D, NONE, NONE)"
        ),
        _xll.FDSC("", "", "PSETCAL(SEVENDAY);NO_REPEAT_F(SPEC_ID_DATA('" &amp;
            VLOOKUP(AXE$1, CHOOSE({1,2}, Timeseries[code], Timeseries[source_ticker]), 2, FALSE) &amp;
            ":" &amp; VLOOKUP(AXE$1, CHOOSE({1,2}, Timeseries[code], Timeseries[source_field]), 2, FALSE) &amp;
            "','" &amp; StartDate &amp; "','" &amp; EndDate &amp; "', D, NONE, NONE,2))"
        )
        ),
        IF(
        VLOOKUP(AXE$1, CHOOSE({1,2}, Timeseries[code], Timeseries[source]), 2, FALSE)="Bloomberg",
        BDH(
            VLOOKUP(AXE$1, CHOOSE({1,2}, Timeseries[code],Timeseries[source_ticker]), 2, FALSE),
            VLOOKUP(AXE$1, CHOOSE({1,2}, Timeseries[code],Timeseries[source_field]), 2, FALSE),
            StartDate, EndDate, "SORT","FALSE", "DTS","FALSE", "DAYS","C", "FILL","B"
        ),
        IF(
        VLOOKUP(AXE$1, CHOOSE({1,2}, Timeseries[code], Timeseries[source]), 2, FALSE)="Infomax",
        _xll.IMDH(VLOOKUP(AXE$1,CHOOSE({1,2},Timeseries[code],Timeseries[asset_class]),2,FALSE),
        VLOOKUP(AXE$1,CHOOSE({1,2},Timeseries[code],Timeseries[source_ticker]),2,FALSE),
        VLOOKUP(AXE$1,CHOOSE({1,2},Timeseries[code],Timeseries[source_field]),2,FALSE),
        StartDate+2,EndDate+2,9999,
        "Per=일,sort=A,real=false,Bizday=12,Quote=종가,ROUND=9,Pos=20,Orient=V,Title="&amp;VLOOKUP(AXE$1,CHOOSE({1,2},Timeseries[code],Timeseries[name]),2,FALSE)&amp;",DtFmt=1,TmFmt=1,unit=true"),
        NA()
        )
        )
    )
    )
)</f>
        <v>#Calc</v>
      </c>
      <c r="AXF2" s="5" t="str" cm="1">
        <f t="array" aca="1" ref="AXF2" ca="1">IF(
    AXF$1="", NA(),
    IF(
    AXF$1="Date",
    DateRange(StartDate, EndDate),
    IF(
        VLOOKUP(AXF$1, CHOOSE({1,2}, Timeseries[code], Timeseries[source]), 2, FALSE)="FactSet",
        IF(
        VLOOKUP(AXF$1, CHOOSE({1,2}, Timeseries[code], Timeseries[source_field]), 2, FALSE)="FDS_ECON_DATA",
        _xll.FDSC("", "", "PSETCAL(SEVENDAY);FDS_ECON_DATA('" &amp;
            VLOOKUP(AXF$1, CHOOSE({1,2}, Timeseries[code], Timeseries[source_ticker]), 2, FALSE) &amp;
            "'," &amp; StartDate &amp; "," &amp; EndDate &amp; ", D, NONE, NONE)"
        ),
        _xll.FDSC("", "", "PSETCAL(SEVENDAY);NO_REPEAT_F(SPEC_ID_DATA('" &amp;
            VLOOKUP(AXF$1, CHOOSE({1,2}, Timeseries[code], Timeseries[source_ticker]), 2, FALSE) &amp;
            ":" &amp; VLOOKUP(AXF$1, CHOOSE({1,2}, Timeseries[code], Timeseries[source_field]), 2, FALSE) &amp;
            "','" &amp; StartDate &amp; "','" &amp; EndDate &amp; "', D, NONE, NONE,2))"
        )
        ),
        IF(
        VLOOKUP(AXF$1, CHOOSE({1,2}, Timeseries[code], Timeseries[source]), 2, FALSE)="Bloomberg",
        BDH(
            VLOOKUP(AXF$1, CHOOSE({1,2}, Timeseries[code],Timeseries[source_ticker]), 2, FALSE),
            VLOOKUP(AXF$1, CHOOSE({1,2}, Timeseries[code],Timeseries[source_field]), 2, FALSE),
            StartDate, EndDate, "SORT","FALSE", "DTS","FALSE", "DAYS","C", "FILL","B"
        ),
        IF(
        VLOOKUP(AXF$1, CHOOSE({1,2}, Timeseries[code], Timeseries[source]), 2, FALSE)="Infomax",
        _xll.IMDH(VLOOKUP(AXF$1,CHOOSE({1,2},Timeseries[code],Timeseries[asset_class]),2,FALSE),
        VLOOKUP(AXF$1,CHOOSE({1,2},Timeseries[code],Timeseries[source_ticker]),2,FALSE),
        VLOOKUP(AXF$1,CHOOSE({1,2},Timeseries[code],Timeseries[source_field]),2,FALSE),
        StartDate+2,EndDate+2,9999,
        "Per=일,sort=A,real=false,Bizday=12,Quote=종가,ROUND=9,Pos=20,Orient=V,Title="&amp;VLOOKUP(AXF$1,CHOOSE({1,2},Timeseries[code],Timeseries[name]),2,FALSE)&amp;",DtFmt=1,TmFmt=1,unit=true"),
        NA()
        )
        )
    )
    )
)</f>
        <v>#Calc</v>
      </c>
      <c r="AXG2" s="5" t="str" cm="1">
        <f t="array" aca="1" ref="AXG2" ca="1">IF(
    AXG$1="", NA(),
    IF(
    AXG$1="Date",
    DateRange(StartDate, EndDate),
    IF(
        VLOOKUP(AXG$1, CHOOSE({1,2}, Timeseries[code], Timeseries[source]), 2, FALSE)="FactSet",
        IF(
        VLOOKUP(AXG$1, CHOOSE({1,2}, Timeseries[code], Timeseries[source_field]), 2, FALSE)="FDS_ECON_DATA",
        _xll.FDSC("", "", "PSETCAL(SEVENDAY);FDS_ECON_DATA('" &amp;
            VLOOKUP(AXG$1, CHOOSE({1,2}, Timeseries[code], Timeseries[source_ticker]), 2, FALSE) &amp;
            "'," &amp; StartDate &amp; "," &amp; EndDate &amp; ", D, NONE, NONE)"
        ),
        _xll.FDSC("", "", "PSETCAL(SEVENDAY);NO_REPEAT_F(SPEC_ID_DATA('" &amp;
            VLOOKUP(AXG$1, CHOOSE({1,2}, Timeseries[code], Timeseries[source_ticker]), 2, FALSE) &amp;
            ":" &amp; VLOOKUP(AXG$1, CHOOSE({1,2}, Timeseries[code], Timeseries[source_field]), 2, FALSE) &amp;
            "','" &amp; StartDate &amp; "','" &amp; EndDate &amp; "', D, NONE, NONE,2))"
        )
        ),
        IF(
        VLOOKUP(AXG$1, CHOOSE({1,2}, Timeseries[code], Timeseries[source]), 2, FALSE)="Bloomberg",
        BDH(
            VLOOKUP(AXG$1, CHOOSE({1,2}, Timeseries[code],Timeseries[source_ticker]), 2, FALSE),
            VLOOKUP(AXG$1, CHOOSE({1,2}, Timeseries[code],Timeseries[source_field]), 2, FALSE),
            StartDate, EndDate, "SORT","FALSE", "DTS","FALSE", "DAYS","C", "FILL","B"
        ),
        IF(
        VLOOKUP(AXG$1, CHOOSE({1,2}, Timeseries[code], Timeseries[source]), 2, FALSE)="Infomax",
        _xll.IMDH(VLOOKUP(AXG$1,CHOOSE({1,2},Timeseries[code],Timeseries[asset_class]),2,FALSE),
        VLOOKUP(AXG$1,CHOOSE({1,2},Timeseries[code],Timeseries[source_ticker]),2,FALSE),
        VLOOKUP(AXG$1,CHOOSE({1,2},Timeseries[code],Timeseries[source_field]),2,FALSE),
        StartDate+2,EndDate+2,9999,
        "Per=일,sort=A,real=false,Bizday=12,Quote=종가,ROUND=9,Pos=20,Orient=V,Title="&amp;VLOOKUP(AXG$1,CHOOSE({1,2},Timeseries[code],Timeseries[name]),2,FALSE)&amp;",DtFmt=1,TmFmt=1,unit=true"),
        NA()
        )
        )
    )
    )
)</f>
        <v>#Calc</v>
      </c>
      <c r="AXH2" s="5" t="str" cm="1">
        <f t="array" aca="1" ref="AXH2" ca="1">IF(
    AXH$1="", NA(),
    IF(
    AXH$1="Date",
    DateRange(StartDate, EndDate),
    IF(
        VLOOKUP(AXH$1, CHOOSE({1,2}, Timeseries[code], Timeseries[source]), 2, FALSE)="FactSet",
        IF(
        VLOOKUP(AXH$1, CHOOSE({1,2}, Timeseries[code], Timeseries[source_field]), 2, FALSE)="FDS_ECON_DATA",
        _xll.FDSC("", "", "PSETCAL(SEVENDAY);FDS_ECON_DATA('" &amp;
            VLOOKUP(AXH$1, CHOOSE({1,2}, Timeseries[code], Timeseries[source_ticker]), 2, FALSE) &amp;
            "'," &amp; StartDate &amp; "," &amp; EndDate &amp; ", D, NONE, NONE)"
        ),
        _xll.FDSC("", "", "PSETCAL(SEVENDAY);NO_REPEAT_F(SPEC_ID_DATA('" &amp;
            VLOOKUP(AXH$1, CHOOSE({1,2}, Timeseries[code], Timeseries[source_ticker]), 2, FALSE) &amp;
            ":" &amp; VLOOKUP(AXH$1, CHOOSE({1,2}, Timeseries[code], Timeseries[source_field]), 2, FALSE) &amp;
            "','" &amp; StartDate &amp; "','" &amp; EndDate &amp; "', D, NONE, NONE,2))"
        )
        ),
        IF(
        VLOOKUP(AXH$1, CHOOSE({1,2}, Timeseries[code], Timeseries[source]), 2, FALSE)="Bloomberg",
        BDH(
            VLOOKUP(AXH$1, CHOOSE({1,2}, Timeseries[code],Timeseries[source_ticker]), 2, FALSE),
            VLOOKUP(AXH$1, CHOOSE({1,2}, Timeseries[code],Timeseries[source_field]), 2, FALSE),
            StartDate, EndDate, "SORT","FALSE", "DTS","FALSE", "DAYS","C", "FILL","B"
        ),
        IF(
        VLOOKUP(AXH$1, CHOOSE({1,2}, Timeseries[code], Timeseries[source]), 2, FALSE)="Infomax",
        _xll.IMDH(VLOOKUP(AXH$1,CHOOSE({1,2},Timeseries[code],Timeseries[asset_class]),2,FALSE),
        VLOOKUP(AXH$1,CHOOSE({1,2},Timeseries[code],Timeseries[source_ticker]),2,FALSE),
        VLOOKUP(AXH$1,CHOOSE({1,2},Timeseries[code],Timeseries[source_field]),2,FALSE),
        StartDate+2,EndDate+2,9999,
        "Per=일,sort=A,real=false,Bizday=12,Quote=종가,ROUND=9,Pos=20,Orient=V,Title="&amp;VLOOKUP(AXH$1,CHOOSE({1,2},Timeseries[code],Timeseries[name]),2,FALSE)&amp;",DtFmt=1,TmFmt=1,unit=true"),
        NA()
        )
        )
    )
    )
)</f>
        <v>#Calc</v>
      </c>
      <c r="AXI2" s="5" t="str" cm="1">
        <f t="array" aca="1" ref="AXI2" ca="1">IF(
    AXI$1="", NA(),
    IF(
    AXI$1="Date",
    DateRange(StartDate, EndDate),
    IF(
        VLOOKUP(AXI$1, CHOOSE({1,2}, Timeseries[code], Timeseries[source]), 2, FALSE)="FactSet",
        IF(
        VLOOKUP(AXI$1, CHOOSE({1,2}, Timeseries[code], Timeseries[source_field]), 2, FALSE)="FDS_ECON_DATA",
        _xll.FDSC("", "", "PSETCAL(SEVENDAY);FDS_ECON_DATA('" &amp;
            VLOOKUP(AXI$1, CHOOSE({1,2}, Timeseries[code], Timeseries[source_ticker]), 2, FALSE) &amp;
            "'," &amp; StartDate &amp; "," &amp; EndDate &amp; ", D, NONE, NONE)"
        ),
        _xll.FDSC("", "", "PSETCAL(SEVENDAY);NO_REPEAT_F(SPEC_ID_DATA('" &amp;
            VLOOKUP(AXI$1, CHOOSE({1,2}, Timeseries[code], Timeseries[source_ticker]), 2, FALSE) &amp;
            ":" &amp; VLOOKUP(AXI$1, CHOOSE({1,2}, Timeseries[code], Timeseries[source_field]), 2, FALSE) &amp;
            "','" &amp; StartDate &amp; "','" &amp; EndDate &amp; "', D, NONE, NONE,2))"
        )
        ),
        IF(
        VLOOKUP(AXI$1, CHOOSE({1,2}, Timeseries[code], Timeseries[source]), 2, FALSE)="Bloomberg",
        BDH(
            VLOOKUP(AXI$1, CHOOSE({1,2}, Timeseries[code],Timeseries[source_ticker]), 2, FALSE),
            VLOOKUP(AXI$1, CHOOSE({1,2}, Timeseries[code],Timeseries[source_field]), 2, FALSE),
            StartDate, EndDate, "SORT","FALSE", "DTS","FALSE", "DAYS","C", "FILL","B"
        ),
        IF(
        VLOOKUP(AXI$1, CHOOSE({1,2}, Timeseries[code], Timeseries[source]), 2, FALSE)="Infomax",
        _xll.IMDH(VLOOKUP(AXI$1,CHOOSE({1,2},Timeseries[code],Timeseries[asset_class]),2,FALSE),
        VLOOKUP(AXI$1,CHOOSE({1,2},Timeseries[code],Timeseries[source_ticker]),2,FALSE),
        VLOOKUP(AXI$1,CHOOSE({1,2},Timeseries[code],Timeseries[source_field]),2,FALSE),
        StartDate+2,EndDate+2,9999,
        "Per=일,sort=A,real=false,Bizday=12,Quote=종가,ROUND=9,Pos=20,Orient=V,Title="&amp;VLOOKUP(AXI$1,CHOOSE({1,2},Timeseries[code],Timeseries[name]),2,FALSE)&amp;",DtFmt=1,TmFmt=1,unit=true"),
        NA()
        )
        )
    )
    )
)</f>
        <v>#Calc</v>
      </c>
      <c r="AXJ2" s="5" t="str" cm="1">
        <f t="array" aca="1" ref="AXJ2" ca="1">IF(
    AXJ$1="", NA(),
    IF(
    AXJ$1="Date",
    DateRange(StartDate, EndDate),
    IF(
        VLOOKUP(AXJ$1, CHOOSE({1,2}, Timeseries[code], Timeseries[source]), 2, FALSE)="FactSet",
        IF(
        VLOOKUP(AXJ$1, CHOOSE({1,2}, Timeseries[code], Timeseries[source_field]), 2, FALSE)="FDS_ECON_DATA",
        _xll.FDSC("", "", "PSETCAL(SEVENDAY);FDS_ECON_DATA('" &amp;
            VLOOKUP(AXJ$1, CHOOSE({1,2}, Timeseries[code], Timeseries[source_ticker]), 2, FALSE) &amp;
            "'," &amp; StartDate &amp; "," &amp; EndDate &amp; ", D, NONE, NONE)"
        ),
        _xll.FDSC("", "", "PSETCAL(SEVENDAY);NO_REPEAT_F(SPEC_ID_DATA('" &amp;
            VLOOKUP(AXJ$1, CHOOSE({1,2}, Timeseries[code], Timeseries[source_ticker]), 2, FALSE) &amp;
            ":" &amp; VLOOKUP(AXJ$1, CHOOSE({1,2}, Timeseries[code], Timeseries[source_field]), 2, FALSE) &amp;
            "','" &amp; StartDate &amp; "','" &amp; EndDate &amp; "', D, NONE, NONE,2))"
        )
        ),
        IF(
        VLOOKUP(AXJ$1, CHOOSE({1,2}, Timeseries[code], Timeseries[source]), 2, FALSE)="Bloomberg",
        BDH(
            VLOOKUP(AXJ$1, CHOOSE({1,2}, Timeseries[code],Timeseries[source_ticker]), 2, FALSE),
            VLOOKUP(AXJ$1, CHOOSE({1,2}, Timeseries[code],Timeseries[source_field]), 2, FALSE),
            StartDate, EndDate, "SORT","FALSE", "DTS","FALSE", "DAYS","C", "FILL","B"
        ),
        IF(
        VLOOKUP(AXJ$1, CHOOSE({1,2}, Timeseries[code], Timeseries[source]), 2, FALSE)="Infomax",
        _xll.IMDH(VLOOKUP(AXJ$1,CHOOSE({1,2},Timeseries[code],Timeseries[asset_class]),2,FALSE),
        VLOOKUP(AXJ$1,CHOOSE({1,2},Timeseries[code],Timeseries[source_ticker]),2,FALSE),
        VLOOKUP(AXJ$1,CHOOSE({1,2},Timeseries[code],Timeseries[source_field]),2,FALSE),
        StartDate+2,EndDate+2,9999,
        "Per=일,sort=A,real=false,Bizday=12,Quote=종가,ROUND=9,Pos=20,Orient=V,Title="&amp;VLOOKUP(AXJ$1,CHOOSE({1,2},Timeseries[code],Timeseries[name]),2,FALSE)&amp;",DtFmt=1,TmFmt=1,unit=true"),
        NA()
        )
        )
    )
    )
)</f>
        <v>#Calc</v>
      </c>
      <c r="AXK2" s="5" t="str" cm="1">
        <f t="array" aca="1" ref="AXK2" ca="1">IF(
    AXK$1="", NA(),
    IF(
    AXK$1="Date",
    DateRange(StartDate, EndDate),
    IF(
        VLOOKUP(AXK$1, CHOOSE({1,2}, Timeseries[code], Timeseries[source]), 2, FALSE)="FactSet",
        IF(
        VLOOKUP(AXK$1, CHOOSE({1,2}, Timeseries[code], Timeseries[source_field]), 2, FALSE)="FDS_ECON_DATA",
        _xll.FDSC("", "", "PSETCAL(SEVENDAY);FDS_ECON_DATA('" &amp;
            VLOOKUP(AXK$1, CHOOSE({1,2}, Timeseries[code], Timeseries[source_ticker]), 2, FALSE) &amp;
            "'," &amp; StartDate &amp; "," &amp; EndDate &amp; ", D, NONE, NONE)"
        ),
        _xll.FDSC("", "", "PSETCAL(SEVENDAY);NO_REPEAT_F(SPEC_ID_DATA('" &amp;
            VLOOKUP(AXK$1, CHOOSE({1,2}, Timeseries[code], Timeseries[source_ticker]), 2, FALSE) &amp;
            ":" &amp; VLOOKUP(AXK$1, CHOOSE({1,2}, Timeseries[code], Timeseries[source_field]), 2, FALSE) &amp;
            "','" &amp; StartDate &amp; "','" &amp; EndDate &amp; "', D, NONE, NONE,2))"
        )
        ),
        IF(
        VLOOKUP(AXK$1, CHOOSE({1,2}, Timeseries[code], Timeseries[source]), 2, FALSE)="Bloomberg",
        BDH(
            VLOOKUP(AXK$1, CHOOSE({1,2}, Timeseries[code],Timeseries[source_ticker]), 2, FALSE),
            VLOOKUP(AXK$1, CHOOSE({1,2}, Timeseries[code],Timeseries[source_field]), 2, FALSE),
            StartDate, EndDate, "SORT","FALSE", "DTS","FALSE", "DAYS","C", "FILL","B"
        ),
        IF(
        VLOOKUP(AXK$1, CHOOSE({1,2}, Timeseries[code], Timeseries[source]), 2, FALSE)="Infomax",
        _xll.IMDH(VLOOKUP(AXK$1,CHOOSE({1,2},Timeseries[code],Timeseries[asset_class]),2,FALSE),
        VLOOKUP(AXK$1,CHOOSE({1,2},Timeseries[code],Timeseries[source_ticker]),2,FALSE),
        VLOOKUP(AXK$1,CHOOSE({1,2},Timeseries[code],Timeseries[source_field]),2,FALSE),
        StartDate+2,EndDate+2,9999,
        "Per=일,sort=A,real=false,Bizday=12,Quote=종가,ROUND=9,Pos=20,Orient=V,Title="&amp;VLOOKUP(AXK$1,CHOOSE({1,2},Timeseries[code],Timeseries[name]),2,FALSE)&amp;",DtFmt=1,TmFmt=1,unit=true"),
        NA()
        )
        )
    )
    )
)</f>
        <v>#Calc</v>
      </c>
      <c r="AXL2" s="5" t="str" cm="1">
        <f t="array" aca="1" ref="AXL2" ca="1">IF(
    AXL$1="", NA(),
    IF(
    AXL$1="Date",
    DateRange(StartDate, EndDate),
    IF(
        VLOOKUP(AXL$1, CHOOSE({1,2}, Timeseries[code], Timeseries[source]), 2, FALSE)="FactSet",
        IF(
        VLOOKUP(AXL$1, CHOOSE({1,2}, Timeseries[code], Timeseries[source_field]), 2, FALSE)="FDS_ECON_DATA",
        _xll.FDSC("", "", "PSETCAL(SEVENDAY);FDS_ECON_DATA('" &amp;
            VLOOKUP(AXL$1, CHOOSE({1,2}, Timeseries[code], Timeseries[source_ticker]), 2, FALSE) &amp;
            "'," &amp; StartDate &amp; "," &amp; EndDate &amp; ", D, NONE, NONE)"
        ),
        _xll.FDSC("", "", "PSETCAL(SEVENDAY);NO_REPEAT_F(SPEC_ID_DATA('" &amp;
            VLOOKUP(AXL$1, CHOOSE({1,2}, Timeseries[code], Timeseries[source_ticker]), 2, FALSE) &amp;
            ":" &amp; VLOOKUP(AXL$1, CHOOSE({1,2}, Timeseries[code], Timeseries[source_field]), 2, FALSE) &amp;
            "','" &amp; StartDate &amp; "','" &amp; EndDate &amp; "', D, NONE, NONE,2))"
        )
        ),
        IF(
        VLOOKUP(AXL$1, CHOOSE({1,2}, Timeseries[code], Timeseries[source]), 2, FALSE)="Bloomberg",
        BDH(
            VLOOKUP(AXL$1, CHOOSE({1,2}, Timeseries[code],Timeseries[source_ticker]), 2, FALSE),
            VLOOKUP(AXL$1, CHOOSE({1,2}, Timeseries[code],Timeseries[source_field]), 2, FALSE),
            StartDate, EndDate, "SORT","FALSE", "DTS","FALSE", "DAYS","C", "FILL","B"
        ),
        IF(
        VLOOKUP(AXL$1, CHOOSE({1,2}, Timeseries[code], Timeseries[source]), 2, FALSE)="Infomax",
        _xll.IMDH(VLOOKUP(AXL$1,CHOOSE({1,2},Timeseries[code],Timeseries[asset_class]),2,FALSE),
        VLOOKUP(AXL$1,CHOOSE({1,2},Timeseries[code],Timeseries[source_ticker]),2,FALSE),
        VLOOKUP(AXL$1,CHOOSE({1,2},Timeseries[code],Timeseries[source_field]),2,FALSE),
        StartDate+2,EndDate+2,9999,
        "Per=일,sort=A,real=false,Bizday=12,Quote=종가,ROUND=9,Pos=20,Orient=V,Title="&amp;VLOOKUP(AXL$1,CHOOSE({1,2},Timeseries[code],Timeseries[name]),2,FALSE)&amp;",DtFmt=1,TmFmt=1,unit=true"),
        NA()
        )
        )
    )
    )
)</f>
        <v>#Calc</v>
      </c>
      <c r="AXM2" s="5" t="str" cm="1">
        <f t="array" aca="1" ref="AXM2" ca="1">IF(
    AXM$1="", NA(),
    IF(
    AXM$1="Date",
    DateRange(StartDate, EndDate),
    IF(
        VLOOKUP(AXM$1, CHOOSE({1,2}, Timeseries[code], Timeseries[source]), 2, FALSE)="FactSet",
        IF(
        VLOOKUP(AXM$1, CHOOSE({1,2}, Timeseries[code], Timeseries[source_field]), 2, FALSE)="FDS_ECON_DATA",
        _xll.FDSC("", "", "PSETCAL(SEVENDAY);FDS_ECON_DATA('" &amp;
            VLOOKUP(AXM$1, CHOOSE({1,2}, Timeseries[code], Timeseries[source_ticker]), 2, FALSE) &amp;
            "'," &amp; StartDate &amp; "," &amp; EndDate &amp; ", D, NONE, NONE)"
        ),
        _xll.FDSC("", "", "PSETCAL(SEVENDAY);NO_REPEAT_F(SPEC_ID_DATA('" &amp;
            VLOOKUP(AXM$1, CHOOSE({1,2}, Timeseries[code], Timeseries[source_ticker]), 2, FALSE) &amp;
            ":" &amp; VLOOKUP(AXM$1, CHOOSE({1,2}, Timeseries[code], Timeseries[source_field]), 2, FALSE) &amp;
            "','" &amp; StartDate &amp; "','" &amp; EndDate &amp; "', D, NONE, NONE,2))"
        )
        ),
        IF(
        VLOOKUP(AXM$1, CHOOSE({1,2}, Timeseries[code], Timeseries[source]), 2, FALSE)="Bloomberg",
        BDH(
            VLOOKUP(AXM$1, CHOOSE({1,2}, Timeseries[code],Timeseries[source_ticker]), 2, FALSE),
            VLOOKUP(AXM$1, CHOOSE({1,2}, Timeseries[code],Timeseries[source_field]), 2, FALSE),
            StartDate, EndDate, "SORT","FALSE", "DTS","FALSE", "DAYS","C", "FILL","B"
        ),
        IF(
        VLOOKUP(AXM$1, CHOOSE({1,2}, Timeseries[code], Timeseries[source]), 2, FALSE)="Infomax",
        _xll.IMDH(VLOOKUP(AXM$1,CHOOSE({1,2},Timeseries[code],Timeseries[asset_class]),2,FALSE),
        VLOOKUP(AXM$1,CHOOSE({1,2},Timeseries[code],Timeseries[source_ticker]),2,FALSE),
        VLOOKUP(AXM$1,CHOOSE({1,2},Timeseries[code],Timeseries[source_field]),2,FALSE),
        StartDate+2,EndDate+2,9999,
        "Per=일,sort=A,real=false,Bizday=12,Quote=종가,ROUND=9,Pos=20,Orient=V,Title="&amp;VLOOKUP(AXM$1,CHOOSE({1,2},Timeseries[code],Timeseries[name]),2,FALSE)&amp;",DtFmt=1,TmFmt=1,unit=true"),
        NA()
        )
        )
    )
    )
)</f>
        <v>#Calc</v>
      </c>
      <c r="AXN2" s="5" t="str" cm="1">
        <f t="array" aca="1" ref="AXN2" ca="1">IF(
    AXN$1="", NA(),
    IF(
    AXN$1="Date",
    DateRange(StartDate, EndDate),
    IF(
        VLOOKUP(AXN$1, CHOOSE({1,2}, Timeseries[code], Timeseries[source]), 2, FALSE)="FactSet",
        IF(
        VLOOKUP(AXN$1, CHOOSE({1,2}, Timeseries[code], Timeseries[source_field]), 2, FALSE)="FDS_ECON_DATA",
        _xll.FDSC("", "", "PSETCAL(SEVENDAY);FDS_ECON_DATA('" &amp;
            VLOOKUP(AXN$1, CHOOSE({1,2}, Timeseries[code], Timeseries[source_ticker]), 2, FALSE) &amp;
            "'," &amp; StartDate &amp; "," &amp; EndDate &amp; ", D, NONE, NONE)"
        ),
        _xll.FDSC("", "", "PSETCAL(SEVENDAY);NO_REPEAT_F(SPEC_ID_DATA('" &amp;
            VLOOKUP(AXN$1, CHOOSE({1,2}, Timeseries[code], Timeseries[source_ticker]), 2, FALSE) &amp;
            ":" &amp; VLOOKUP(AXN$1, CHOOSE({1,2}, Timeseries[code], Timeseries[source_field]), 2, FALSE) &amp;
            "','" &amp; StartDate &amp; "','" &amp; EndDate &amp; "', D, NONE, NONE,2))"
        )
        ),
        IF(
        VLOOKUP(AXN$1, CHOOSE({1,2}, Timeseries[code], Timeseries[source]), 2, FALSE)="Bloomberg",
        BDH(
            VLOOKUP(AXN$1, CHOOSE({1,2}, Timeseries[code],Timeseries[source_ticker]), 2, FALSE),
            VLOOKUP(AXN$1, CHOOSE({1,2}, Timeseries[code],Timeseries[source_field]), 2, FALSE),
            StartDate, EndDate, "SORT","FALSE", "DTS","FALSE", "DAYS","C", "FILL","B"
        ),
        IF(
        VLOOKUP(AXN$1, CHOOSE({1,2}, Timeseries[code], Timeseries[source]), 2, FALSE)="Infomax",
        _xll.IMDH(VLOOKUP(AXN$1,CHOOSE({1,2},Timeseries[code],Timeseries[asset_class]),2,FALSE),
        VLOOKUP(AXN$1,CHOOSE({1,2},Timeseries[code],Timeseries[source_ticker]),2,FALSE),
        VLOOKUP(AXN$1,CHOOSE({1,2},Timeseries[code],Timeseries[source_field]),2,FALSE),
        StartDate+2,EndDate+2,9999,
        "Per=일,sort=A,real=false,Bizday=12,Quote=종가,ROUND=9,Pos=20,Orient=V,Title="&amp;VLOOKUP(AXN$1,CHOOSE({1,2},Timeseries[code],Timeseries[name]),2,FALSE)&amp;",DtFmt=1,TmFmt=1,unit=true"),
        NA()
        )
        )
    )
    )
)</f>
        <v>#Calc</v>
      </c>
      <c r="AXO2" s="5" t="str" cm="1">
        <f t="array" aca="1" ref="AXO2" ca="1">IF(
    AXO$1="", NA(),
    IF(
    AXO$1="Date",
    DateRange(StartDate, EndDate),
    IF(
        VLOOKUP(AXO$1, CHOOSE({1,2}, Timeseries[code], Timeseries[source]), 2, FALSE)="FactSet",
        IF(
        VLOOKUP(AXO$1, CHOOSE({1,2}, Timeseries[code], Timeseries[source_field]), 2, FALSE)="FDS_ECON_DATA",
        _xll.FDSC("", "", "PSETCAL(SEVENDAY);FDS_ECON_DATA('" &amp;
            VLOOKUP(AXO$1, CHOOSE({1,2}, Timeseries[code], Timeseries[source_ticker]), 2, FALSE) &amp;
            "'," &amp; StartDate &amp; "," &amp; EndDate &amp; ", D, NONE, NONE)"
        ),
        _xll.FDSC("", "", "PSETCAL(SEVENDAY);NO_REPEAT_F(SPEC_ID_DATA('" &amp;
            VLOOKUP(AXO$1, CHOOSE({1,2}, Timeseries[code], Timeseries[source_ticker]), 2, FALSE) &amp;
            ":" &amp; VLOOKUP(AXO$1, CHOOSE({1,2}, Timeseries[code], Timeseries[source_field]), 2, FALSE) &amp;
            "','" &amp; StartDate &amp; "','" &amp; EndDate &amp; "', D, NONE, NONE,2))"
        )
        ),
        IF(
        VLOOKUP(AXO$1, CHOOSE({1,2}, Timeseries[code], Timeseries[source]), 2, FALSE)="Bloomberg",
        BDH(
            VLOOKUP(AXO$1, CHOOSE({1,2}, Timeseries[code],Timeseries[source_ticker]), 2, FALSE),
            VLOOKUP(AXO$1, CHOOSE({1,2}, Timeseries[code],Timeseries[source_field]), 2, FALSE),
            StartDate, EndDate, "SORT","FALSE", "DTS","FALSE", "DAYS","C", "FILL","B"
        ),
        IF(
        VLOOKUP(AXO$1, CHOOSE({1,2}, Timeseries[code], Timeseries[source]), 2, FALSE)="Infomax",
        _xll.IMDH(VLOOKUP(AXO$1,CHOOSE({1,2},Timeseries[code],Timeseries[asset_class]),2,FALSE),
        VLOOKUP(AXO$1,CHOOSE({1,2},Timeseries[code],Timeseries[source_ticker]),2,FALSE),
        VLOOKUP(AXO$1,CHOOSE({1,2},Timeseries[code],Timeseries[source_field]),2,FALSE),
        StartDate+2,EndDate+2,9999,
        "Per=일,sort=A,real=false,Bizday=12,Quote=종가,ROUND=9,Pos=20,Orient=V,Title="&amp;VLOOKUP(AXO$1,CHOOSE({1,2},Timeseries[code],Timeseries[name]),2,FALSE)&amp;",DtFmt=1,TmFmt=1,unit=true"),
        NA()
        )
        )
    )
    )
)</f>
        <v>#Calc</v>
      </c>
      <c r="AXP2" s="5" t="str" cm="1">
        <f t="array" aca="1" ref="AXP2" ca="1">IF(
    AXP$1="", NA(),
    IF(
    AXP$1="Date",
    DateRange(StartDate, EndDate),
    IF(
        VLOOKUP(AXP$1, CHOOSE({1,2}, Timeseries[code], Timeseries[source]), 2, FALSE)="FactSet",
        IF(
        VLOOKUP(AXP$1, CHOOSE({1,2}, Timeseries[code], Timeseries[source_field]), 2, FALSE)="FDS_ECON_DATA",
        _xll.FDSC("", "", "PSETCAL(SEVENDAY);FDS_ECON_DATA('" &amp;
            VLOOKUP(AXP$1, CHOOSE({1,2}, Timeseries[code], Timeseries[source_ticker]), 2, FALSE) &amp;
            "'," &amp; StartDate &amp; "," &amp; EndDate &amp; ", D, NONE, NONE)"
        ),
        _xll.FDSC("", "", "PSETCAL(SEVENDAY);NO_REPEAT_F(SPEC_ID_DATA('" &amp;
            VLOOKUP(AXP$1, CHOOSE({1,2}, Timeseries[code], Timeseries[source_ticker]), 2, FALSE) &amp;
            ":" &amp; VLOOKUP(AXP$1, CHOOSE({1,2}, Timeseries[code], Timeseries[source_field]), 2, FALSE) &amp;
            "','" &amp; StartDate &amp; "','" &amp; EndDate &amp; "', D, NONE, NONE,2))"
        )
        ),
        IF(
        VLOOKUP(AXP$1, CHOOSE({1,2}, Timeseries[code], Timeseries[source]), 2, FALSE)="Bloomberg",
        BDH(
            VLOOKUP(AXP$1, CHOOSE({1,2}, Timeseries[code],Timeseries[source_ticker]), 2, FALSE),
            VLOOKUP(AXP$1, CHOOSE({1,2}, Timeseries[code],Timeseries[source_field]), 2, FALSE),
            StartDate, EndDate, "SORT","FALSE", "DTS","FALSE", "DAYS","C", "FILL","B"
        ),
        IF(
        VLOOKUP(AXP$1, CHOOSE({1,2}, Timeseries[code], Timeseries[source]), 2, FALSE)="Infomax",
        _xll.IMDH(VLOOKUP(AXP$1,CHOOSE({1,2},Timeseries[code],Timeseries[asset_class]),2,FALSE),
        VLOOKUP(AXP$1,CHOOSE({1,2},Timeseries[code],Timeseries[source_ticker]),2,FALSE),
        VLOOKUP(AXP$1,CHOOSE({1,2},Timeseries[code],Timeseries[source_field]),2,FALSE),
        StartDate+2,EndDate+2,9999,
        "Per=일,sort=A,real=false,Bizday=12,Quote=종가,ROUND=9,Pos=20,Orient=V,Title="&amp;VLOOKUP(AXP$1,CHOOSE({1,2},Timeseries[code],Timeseries[name]),2,FALSE)&amp;",DtFmt=1,TmFmt=1,unit=true"),
        NA()
        )
        )
    )
    )
)</f>
        <v>#Calc</v>
      </c>
      <c r="AXQ2" s="5" t="str" cm="1">
        <f t="array" aca="1" ref="AXQ2" ca="1">IF(
    AXQ$1="", NA(),
    IF(
    AXQ$1="Date",
    DateRange(StartDate, EndDate),
    IF(
        VLOOKUP(AXQ$1, CHOOSE({1,2}, Timeseries[code], Timeseries[source]), 2, FALSE)="FactSet",
        IF(
        VLOOKUP(AXQ$1, CHOOSE({1,2}, Timeseries[code], Timeseries[source_field]), 2, FALSE)="FDS_ECON_DATA",
        _xll.FDSC("", "", "PSETCAL(SEVENDAY);FDS_ECON_DATA('" &amp;
            VLOOKUP(AXQ$1, CHOOSE({1,2}, Timeseries[code], Timeseries[source_ticker]), 2, FALSE) &amp;
            "'," &amp; StartDate &amp; "," &amp; EndDate &amp; ", D, NONE, NONE)"
        ),
        _xll.FDSC("", "", "PSETCAL(SEVENDAY);NO_REPEAT_F(SPEC_ID_DATA('" &amp;
            VLOOKUP(AXQ$1, CHOOSE({1,2}, Timeseries[code], Timeseries[source_ticker]), 2, FALSE) &amp;
            ":" &amp; VLOOKUP(AXQ$1, CHOOSE({1,2}, Timeseries[code], Timeseries[source_field]), 2, FALSE) &amp;
            "','" &amp; StartDate &amp; "','" &amp; EndDate &amp; "', D, NONE, NONE,2))"
        )
        ),
        IF(
        VLOOKUP(AXQ$1, CHOOSE({1,2}, Timeseries[code], Timeseries[source]), 2, FALSE)="Bloomberg",
        BDH(
            VLOOKUP(AXQ$1, CHOOSE({1,2}, Timeseries[code],Timeseries[source_ticker]), 2, FALSE),
            VLOOKUP(AXQ$1, CHOOSE({1,2}, Timeseries[code],Timeseries[source_field]), 2, FALSE),
            StartDate, EndDate, "SORT","FALSE", "DTS","FALSE", "DAYS","C", "FILL","B"
        ),
        IF(
        VLOOKUP(AXQ$1, CHOOSE({1,2}, Timeseries[code], Timeseries[source]), 2, FALSE)="Infomax",
        _xll.IMDH(VLOOKUP(AXQ$1,CHOOSE({1,2},Timeseries[code],Timeseries[asset_class]),2,FALSE),
        VLOOKUP(AXQ$1,CHOOSE({1,2},Timeseries[code],Timeseries[source_ticker]),2,FALSE),
        VLOOKUP(AXQ$1,CHOOSE({1,2},Timeseries[code],Timeseries[source_field]),2,FALSE),
        StartDate+2,EndDate+2,9999,
        "Per=일,sort=A,real=false,Bizday=12,Quote=종가,ROUND=9,Pos=20,Orient=V,Title="&amp;VLOOKUP(AXQ$1,CHOOSE({1,2},Timeseries[code],Timeseries[name]),2,FALSE)&amp;",DtFmt=1,TmFmt=1,unit=true"),
        NA()
        )
        )
    )
    )
)</f>
        <v>#Calc</v>
      </c>
      <c r="AXR2" s="5" t="str" cm="1">
        <f t="array" aca="1" ref="AXR2" ca="1">IF(
    AXR$1="", NA(),
    IF(
    AXR$1="Date",
    DateRange(StartDate, EndDate),
    IF(
        VLOOKUP(AXR$1, CHOOSE({1,2}, Timeseries[code], Timeseries[source]), 2, FALSE)="FactSet",
        IF(
        VLOOKUP(AXR$1, CHOOSE({1,2}, Timeseries[code], Timeseries[source_field]), 2, FALSE)="FDS_ECON_DATA",
        _xll.FDSC("", "", "PSETCAL(SEVENDAY);FDS_ECON_DATA('" &amp;
            VLOOKUP(AXR$1, CHOOSE({1,2}, Timeseries[code], Timeseries[source_ticker]), 2, FALSE) &amp;
            "'," &amp; StartDate &amp; "," &amp; EndDate &amp; ", D, NONE, NONE)"
        ),
        _xll.FDSC("", "", "PSETCAL(SEVENDAY);NO_REPEAT_F(SPEC_ID_DATA('" &amp;
            VLOOKUP(AXR$1, CHOOSE({1,2}, Timeseries[code], Timeseries[source_ticker]), 2, FALSE) &amp;
            ":" &amp; VLOOKUP(AXR$1, CHOOSE({1,2}, Timeseries[code], Timeseries[source_field]), 2, FALSE) &amp;
            "','" &amp; StartDate &amp; "','" &amp; EndDate &amp; "', D, NONE, NONE,2))"
        )
        ),
        IF(
        VLOOKUP(AXR$1, CHOOSE({1,2}, Timeseries[code], Timeseries[source]), 2, FALSE)="Bloomberg",
        BDH(
            VLOOKUP(AXR$1, CHOOSE({1,2}, Timeseries[code],Timeseries[source_ticker]), 2, FALSE),
            VLOOKUP(AXR$1, CHOOSE({1,2}, Timeseries[code],Timeseries[source_field]), 2, FALSE),
            StartDate, EndDate, "SORT","FALSE", "DTS","FALSE", "DAYS","C", "FILL","B"
        ),
        IF(
        VLOOKUP(AXR$1, CHOOSE({1,2}, Timeseries[code], Timeseries[source]), 2, FALSE)="Infomax",
        _xll.IMDH(VLOOKUP(AXR$1,CHOOSE({1,2},Timeseries[code],Timeseries[asset_class]),2,FALSE),
        VLOOKUP(AXR$1,CHOOSE({1,2},Timeseries[code],Timeseries[source_ticker]),2,FALSE),
        VLOOKUP(AXR$1,CHOOSE({1,2},Timeseries[code],Timeseries[source_field]),2,FALSE),
        StartDate+2,EndDate+2,9999,
        "Per=일,sort=A,real=false,Bizday=12,Quote=종가,ROUND=9,Pos=20,Orient=V,Title="&amp;VLOOKUP(AXR$1,CHOOSE({1,2},Timeseries[code],Timeseries[name]),2,FALSE)&amp;",DtFmt=1,TmFmt=1,unit=true"),
        NA()
        )
        )
    )
    )
)</f>
        <v>#Calc</v>
      </c>
      <c r="AXS2" s="5" t="str" cm="1">
        <f t="array" aca="1" ref="AXS2" ca="1">IF(
    AXS$1="", NA(),
    IF(
    AXS$1="Date",
    DateRange(StartDate, EndDate),
    IF(
        VLOOKUP(AXS$1, CHOOSE({1,2}, Timeseries[code], Timeseries[source]), 2, FALSE)="FactSet",
        IF(
        VLOOKUP(AXS$1, CHOOSE({1,2}, Timeseries[code], Timeseries[source_field]), 2, FALSE)="FDS_ECON_DATA",
        _xll.FDSC("", "", "PSETCAL(SEVENDAY);FDS_ECON_DATA('" &amp;
            VLOOKUP(AXS$1, CHOOSE({1,2}, Timeseries[code], Timeseries[source_ticker]), 2, FALSE) &amp;
            "'," &amp; StartDate &amp; "," &amp; EndDate &amp; ", D, NONE, NONE)"
        ),
        _xll.FDSC("", "", "PSETCAL(SEVENDAY);NO_REPEAT_F(SPEC_ID_DATA('" &amp;
            VLOOKUP(AXS$1, CHOOSE({1,2}, Timeseries[code], Timeseries[source_ticker]), 2, FALSE) &amp;
            ":" &amp; VLOOKUP(AXS$1, CHOOSE({1,2}, Timeseries[code], Timeseries[source_field]), 2, FALSE) &amp;
            "','" &amp; StartDate &amp; "','" &amp; EndDate &amp; "', D, NONE, NONE,2))"
        )
        ),
        IF(
        VLOOKUP(AXS$1, CHOOSE({1,2}, Timeseries[code], Timeseries[source]), 2, FALSE)="Bloomberg",
        BDH(
            VLOOKUP(AXS$1, CHOOSE({1,2}, Timeseries[code],Timeseries[source_ticker]), 2, FALSE),
            VLOOKUP(AXS$1, CHOOSE({1,2}, Timeseries[code],Timeseries[source_field]), 2, FALSE),
            StartDate, EndDate, "SORT","FALSE", "DTS","FALSE", "DAYS","C", "FILL","B"
        ),
        IF(
        VLOOKUP(AXS$1, CHOOSE({1,2}, Timeseries[code], Timeseries[source]), 2, FALSE)="Infomax",
        _xll.IMDH(VLOOKUP(AXS$1,CHOOSE({1,2},Timeseries[code],Timeseries[asset_class]),2,FALSE),
        VLOOKUP(AXS$1,CHOOSE({1,2},Timeseries[code],Timeseries[source_ticker]),2,FALSE),
        VLOOKUP(AXS$1,CHOOSE({1,2},Timeseries[code],Timeseries[source_field]),2,FALSE),
        StartDate+2,EndDate+2,9999,
        "Per=일,sort=A,real=false,Bizday=12,Quote=종가,ROUND=9,Pos=20,Orient=V,Title="&amp;VLOOKUP(AXS$1,CHOOSE({1,2},Timeseries[code],Timeseries[name]),2,FALSE)&amp;",DtFmt=1,TmFmt=1,unit=true"),
        NA()
        )
        )
    )
    )
)</f>
        <v>#Calc</v>
      </c>
      <c r="AXT2" s="5" t="str" cm="1">
        <f t="array" aca="1" ref="AXT2" ca="1">IF(
    AXT$1="", NA(),
    IF(
    AXT$1="Date",
    DateRange(StartDate, EndDate),
    IF(
        VLOOKUP(AXT$1, CHOOSE({1,2}, Timeseries[code], Timeseries[source]), 2, FALSE)="FactSet",
        IF(
        VLOOKUP(AXT$1, CHOOSE({1,2}, Timeseries[code], Timeseries[source_field]), 2, FALSE)="FDS_ECON_DATA",
        _xll.FDSC("", "", "PSETCAL(SEVENDAY);FDS_ECON_DATA('" &amp;
            VLOOKUP(AXT$1, CHOOSE({1,2}, Timeseries[code], Timeseries[source_ticker]), 2, FALSE) &amp;
            "'," &amp; StartDate &amp; "," &amp; EndDate &amp; ", D, NONE, NONE)"
        ),
        _xll.FDSC("", "", "PSETCAL(SEVENDAY);NO_REPEAT_F(SPEC_ID_DATA('" &amp;
            VLOOKUP(AXT$1, CHOOSE({1,2}, Timeseries[code], Timeseries[source_ticker]), 2, FALSE) &amp;
            ":" &amp; VLOOKUP(AXT$1, CHOOSE({1,2}, Timeseries[code], Timeseries[source_field]), 2, FALSE) &amp;
            "','" &amp; StartDate &amp; "','" &amp; EndDate &amp; "', D, NONE, NONE,2))"
        )
        ),
        IF(
        VLOOKUP(AXT$1, CHOOSE({1,2}, Timeseries[code], Timeseries[source]), 2, FALSE)="Bloomberg",
        BDH(
            VLOOKUP(AXT$1, CHOOSE({1,2}, Timeseries[code],Timeseries[source_ticker]), 2, FALSE),
            VLOOKUP(AXT$1, CHOOSE({1,2}, Timeseries[code],Timeseries[source_field]), 2, FALSE),
            StartDate, EndDate, "SORT","FALSE", "DTS","FALSE", "DAYS","C", "FILL","B"
        ),
        IF(
        VLOOKUP(AXT$1, CHOOSE({1,2}, Timeseries[code], Timeseries[source]), 2, FALSE)="Infomax",
        _xll.IMDH(VLOOKUP(AXT$1,CHOOSE({1,2},Timeseries[code],Timeseries[asset_class]),2,FALSE),
        VLOOKUP(AXT$1,CHOOSE({1,2},Timeseries[code],Timeseries[source_ticker]),2,FALSE),
        VLOOKUP(AXT$1,CHOOSE({1,2},Timeseries[code],Timeseries[source_field]),2,FALSE),
        StartDate+2,EndDate+2,9999,
        "Per=일,sort=A,real=false,Bizday=12,Quote=종가,ROUND=9,Pos=20,Orient=V,Title="&amp;VLOOKUP(AXT$1,CHOOSE({1,2},Timeseries[code],Timeseries[name]),2,FALSE)&amp;",DtFmt=1,TmFmt=1,unit=true"),
        NA()
        )
        )
    )
    )
)</f>
        <v>#Calc</v>
      </c>
      <c r="AXU2" s="5" t="str" cm="1">
        <f t="array" aca="1" ref="AXU2" ca="1">IF(
    AXU$1="", NA(),
    IF(
    AXU$1="Date",
    DateRange(StartDate, EndDate),
    IF(
        VLOOKUP(AXU$1, CHOOSE({1,2}, Timeseries[code], Timeseries[source]), 2, FALSE)="FactSet",
        IF(
        VLOOKUP(AXU$1, CHOOSE({1,2}, Timeseries[code], Timeseries[source_field]), 2, FALSE)="FDS_ECON_DATA",
        _xll.FDSC("", "", "PSETCAL(SEVENDAY);FDS_ECON_DATA('" &amp;
            VLOOKUP(AXU$1, CHOOSE({1,2}, Timeseries[code], Timeseries[source_ticker]), 2, FALSE) &amp;
            "'," &amp; StartDate &amp; "," &amp; EndDate &amp; ", D, NONE, NONE)"
        ),
        _xll.FDSC("", "", "PSETCAL(SEVENDAY);NO_REPEAT_F(SPEC_ID_DATA('" &amp;
            VLOOKUP(AXU$1, CHOOSE({1,2}, Timeseries[code], Timeseries[source_ticker]), 2, FALSE) &amp;
            ":" &amp; VLOOKUP(AXU$1, CHOOSE({1,2}, Timeseries[code], Timeseries[source_field]), 2, FALSE) &amp;
            "','" &amp; StartDate &amp; "','" &amp; EndDate &amp; "', D, NONE, NONE,2))"
        )
        ),
        IF(
        VLOOKUP(AXU$1, CHOOSE({1,2}, Timeseries[code], Timeseries[source]), 2, FALSE)="Bloomberg",
        BDH(
            VLOOKUP(AXU$1, CHOOSE({1,2}, Timeseries[code],Timeseries[source_ticker]), 2, FALSE),
            VLOOKUP(AXU$1, CHOOSE({1,2}, Timeseries[code],Timeseries[source_field]), 2, FALSE),
            StartDate, EndDate, "SORT","FALSE", "DTS","FALSE", "DAYS","C", "FILL","B"
        ),
        IF(
        VLOOKUP(AXU$1, CHOOSE({1,2}, Timeseries[code], Timeseries[source]), 2, FALSE)="Infomax",
        _xll.IMDH(VLOOKUP(AXU$1,CHOOSE({1,2},Timeseries[code],Timeseries[asset_class]),2,FALSE),
        VLOOKUP(AXU$1,CHOOSE({1,2},Timeseries[code],Timeseries[source_ticker]),2,FALSE),
        VLOOKUP(AXU$1,CHOOSE({1,2},Timeseries[code],Timeseries[source_field]),2,FALSE),
        StartDate+2,EndDate+2,9999,
        "Per=일,sort=A,real=false,Bizday=12,Quote=종가,ROUND=9,Pos=20,Orient=V,Title="&amp;VLOOKUP(AXU$1,CHOOSE({1,2},Timeseries[code],Timeseries[name]),2,FALSE)&amp;",DtFmt=1,TmFmt=1,unit=true"),
        NA()
        )
        )
    )
    )
)</f>
        <v>#Calc</v>
      </c>
      <c r="AXV2" s="5" t="str" cm="1">
        <f t="array" aca="1" ref="AXV2" ca="1">IF(
    AXV$1="", NA(),
    IF(
    AXV$1="Date",
    DateRange(StartDate, EndDate),
    IF(
        VLOOKUP(AXV$1, CHOOSE({1,2}, Timeseries[code], Timeseries[source]), 2, FALSE)="FactSet",
        IF(
        VLOOKUP(AXV$1, CHOOSE({1,2}, Timeseries[code], Timeseries[source_field]), 2, FALSE)="FDS_ECON_DATA",
        _xll.FDSC("", "", "PSETCAL(SEVENDAY);FDS_ECON_DATA('" &amp;
            VLOOKUP(AXV$1, CHOOSE({1,2}, Timeseries[code], Timeseries[source_ticker]), 2, FALSE) &amp;
            "'," &amp; StartDate &amp; "," &amp; EndDate &amp; ", D, NONE, NONE)"
        ),
        _xll.FDSC("", "", "PSETCAL(SEVENDAY);NO_REPEAT_F(SPEC_ID_DATA('" &amp;
            VLOOKUP(AXV$1, CHOOSE({1,2}, Timeseries[code], Timeseries[source_ticker]), 2, FALSE) &amp;
            ":" &amp; VLOOKUP(AXV$1, CHOOSE({1,2}, Timeseries[code], Timeseries[source_field]), 2, FALSE) &amp;
            "','" &amp; StartDate &amp; "','" &amp; EndDate &amp; "', D, NONE, NONE,2))"
        )
        ),
        IF(
        VLOOKUP(AXV$1, CHOOSE({1,2}, Timeseries[code], Timeseries[source]), 2, FALSE)="Bloomberg",
        BDH(
            VLOOKUP(AXV$1, CHOOSE({1,2}, Timeseries[code],Timeseries[source_ticker]), 2, FALSE),
            VLOOKUP(AXV$1, CHOOSE({1,2}, Timeseries[code],Timeseries[source_field]), 2, FALSE),
            StartDate, EndDate, "SORT","FALSE", "DTS","FALSE", "DAYS","C", "FILL","B"
        ),
        IF(
        VLOOKUP(AXV$1, CHOOSE({1,2}, Timeseries[code], Timeseries[source]), 2, FALSE)="Infomax",
        _xll.IMDH(VLOOKUP(AXV$1,CHOOSE({1,2},Timeseries[code],Timeseries[asset_class]),2,FALSE),
        VLOOKUP(AXV$1,CHOOSE({1,2},Timeseries[code],Timeseries[source_ticker]),2,FALSE),
        VLOOKUP(AXV$1,CHOOSE({1,2},Timeseries[code],Timeseries[source_field]),2,FALSE),
        StartDate+2,EndDate+2,9999,
        "Per=일,sort=A,real=false,Bizday=12,Quote=종가,ROUND=9,Pos=20,Orient=V,Title="&amp;VLOOKUP(AXV$1,CHOOSE({1,2},Timeseries[code],Timeseries[name]),2,FALSE)&amp;",DtFmt=1,TmFmt=1,unit=true"),
        NA()
        )
        )
    )
    )
)</f>
        <v>#Calc</v>
      </c>
      <c r="AXW2" s="5" t="str" cm="1">
        <f t="array" aca="1" ref="AXW2" ca="1">IF(
    AXW$1="", NA(),
    IF(
    AXW$1="Date",
    DateRange(StartDate, EndDate),
    IF(
        VLOOKUP(AXW$1, CHOOSE({1,2}, Timeseries[code], Timeseries[source]), 2, FALSE)="FactSet",
        IF(
        VLOOKUP(AXW$1, CHOOSE({1,2}, Timeseries[code], Timeseries[source_field]), 2, FALSE)="FDS_ECON_DATA",
        _xll.FDSC("", "", "PSETCAL(SEVENDAY);FDS_ECON_DATA('" &amp;
            VLOOKUP(AXW$1, CHOOSE({1,2}, Timeseries[code], Timeseries[source_ticker]), 2, FALSE) &amp;
            "'," &amp; StartDate &amp; "," &amp; EndDate &amp; ", D, NONE, NONE)"
        ),
        _xll.FDSC("", "", "PSETCAL(SEVENDAY);NO_REPEAT_F(SPEC_ID_DATA('" &amp;
            VLOOKUP(AXW$1, CHOOSE({1,2}, Timeseries[code], Timeseries[source_ticker]), 2, FALSE) &amp;
            ":" &amp; VLOOKUP(AXW$1, CHOOSE({1,2}, Timeseries[code], Timeseries[source_field]), 2, FALSE) &amp;
            "','" &amp; StartDate &amp; "','" &amp; EndDate &amp; "', D, NONE, NONE,2))"
        )
        ),
        IF(
        VLOOKUP(AXW$1, CHOOSE({1,2}, Timeseries[code], Timeseries[source]), 2, FALSE)="Bloomberg",
        BDH(
            VLOOKUP(AXW$1, CHOOSE({1,2}, Timeseries[code],Timeseries[source_ticker]), 2, FALSE),
            VLOOKUP(AXW$1, CHOOSE({1,2}, Timeseries[code],Timeseries[source_field]), 2, FALSE),
            StartDate, EndDate, "SORT","FALSE", "DTS","FALSE", "DAYS","C", "FILL","B"
        ),
        IF(
        VLOOKUP(AXW$1, CHOOSE({1,2}, Timeseries[code], Timeseries[source]), 2, FALSE)="Infomax",
        _xll.IMDH(VLOOKUP(AXW$1,CHOOSE({1,2},Timeseries[code],Timeseries[asset_class]),2,FALSE),
        VLOOKUP(AXW$1,CHOOSE({1,2},Timeseries[code],Timeseries[source_ticker]),2,FALSE),
        VLOOKUP(AXW$1,CHOOSE({1,2},Timeseries[code],Timeseries[source_field]),2,FALSE),
        StartDate+2,EndDate+2,9999,
        "Per=일,sort=A,real=false,Bizday=12,Quote=종가,ROUND=9,Pos=20,Orient=V,Title="&amp;VLOOKUP(AXW$1,CHOOSE({1,2},Timeseries[code],Timeseries[name]),2,FALSE)&amp;",DtFmt=1,TmFmt=1,unit=true"),
        NA()
        )
        )
    )
    )
)</f>
        <v>#Calc</v>
      </c>
      <c r="AXX2" s="5" t="str" cm="1">
        <f t="array" aca="1" ref="AXX2" ca="1">IF(
    AXX$1="", NA(),
    IF(
    AXX$1="Date",
    DateRange(StartDate, EndDate),
    IF(
        VLOOKUP(AXX$1, CHOOSE({1,2}, Timeseries[code], Timeseries[source]), 2, FALSE)="FactSet",
        IF(
        VLOOKUP(AXX$1, CHOOSE({1,2}, Timeseries[code], Timeseries[source_field]), 2, FALSE)="FDS_ECON_DATA",
        _xll.FDSC("", "", "PSETCAL(SEVENDAY);FDS_ECON_DATA('" &amp;
            VLOOKUP(AXX$1, CHOOSE({1,2}, Timeseries[code], Timeseries[source_ticker]), 2, FALSE) &amp;
            "'," &amp; StartDate &amp; "," &amp; EndDate &amp; ", D, NONE, NONE)"
        ),
        _xll.FDSC("", "", "PSETCAL(SEVENDAY);NO_REPEAT_F(SPEC_ID_DATA('" &amp;
            VLOOKUP(AXX$1, CHOOSE({1,2}, Timeseries[code], Timeseries[source_ticker]), 2, FALSE) &amp;
            ":" &amp; VLOOKUP(AXX$1, CHOOSE({1,2}, Timeseries[code], Timeseries[source_field]), 2, FALSE) &amp;
            "','" &amp; StartDate &amp; "','" &amp; EndDate &amp; "', D, NONE, NONE,2))"
        )
        ),
        IF(
        VLOOKUP(AXX$1, CHOOSE({1,2}, Timeseries[code], Timeseries[source]), 2, FALSE)="Bloomberg",
        BDH(
            VLOOKUP(AXX$1, CHOOSE({1,2}, Timeseries[code],Timeseries[source_ticker]), 2, FALSE),
            VLOOKUP(AXX$1, CHOOSE({1,2}, Timeseries[code],Timeseries[source_field]), 2, FALSE),
            StartDate, EndDate, "SORT","FALSE", "DTS","FALSE", "DAYS","C", "FILL","B"
        ),
        IF(
        VLOOKUP(AXX$1, CHOOSE({1,2}, Timeseries[code], Timeseries[source]), 2, FALSE)="Infomax",
        _xll.IMDH(VLOOKUP(AXX$1,CHOOSE({1,2},Timeseries[code],Timeseries[asset_class]),2,FALSE),
        VLOOKUP(AXX$1,CHOOSE({1,2},Timeseries[code],Timeseries[source_ticker]),2,FALSE),
        VLOOKUP(AXX$1,CHOOSE({1,2},Timeseries[code],Timeseries[source_field]),2,FALSE),
        StartDate+2,EndDate+2,9999,
        "Per=일,sort=A,real=false,Bizday=12,Quote=종가,ROUND=9,Pos=20,Orient=V,Title="&amp;VLOOKUP(AXX$1,CHOOSE({1,2},Timeseries[code],Timeseries[name]),2,FALSE)&amp;",DtFmt=1,TmFmt=1,unit=true"),
        NA()
        )
        )
    )
    )
)</f>
        <v>#Calc</v>
      </c>
      <c r="AXY2" s="5" t="str" cm="1">
        <f t="array" aca="1" ref="AXY2" ca="1">IF(
    AXY$1="", NA(),
    IF(
    AXY$1="Date",
    DateRange(StartDate, EndDate),
    IF(
        VLOOKUP(AXY$1, CHOOSE({1,2}, Timeseries[code], Timeseries[source]), 2, FALSE)="FactSet",
        IF(
        VLOOKUP(AXY$1, CHOOSE({1,2}, Timeseries[code], Timeseries[source_field]), 2, FALSE)="FDS_ECON_DATA",
        _xll.FDSC("", "", "PSETCAL(SEVENDAY);FDS_ECON_DATA('" &amp;
            VLOOKUP(AXY$1, CHOOSE({1,2}, Timeseries[code], Timeseries[source_ticker]), 2, FALSE) &amp;
            "'," &amp; StartDate &amp; "," &amp; EndDate &amp; ", D, NONE, NONE)"
        ),
        _xll.FDSC("", "", "PSETCAL(SEVENDAY);NO_REPEAT_F(SPEC_ID_DATA('" &amp;
            VLOOKUP(AXY$1, CHOOSE({1,2}, Timeseries[code], Timeseries[source_ticker]), 2, FALSE) &amp;
            ":" &amp; VLOOKUP(AXY$1, CHOOSE({1,2}, Timeseries[code], Timeseries[source_field]), 2, FALSE) &amp;
            "','" &amp; StartDate &amp; "','" &amp; EndDate &amp; "', D, NONE, NONE,2))"
        )
        ),
        IF(
        VLOOKUP(AXY$1, CHOOSE({1,2}, Timeseries[code], Timeseries[source]), 2, FALSE)="Bloomberg",
        BDH(
            VLOOKUP(AXY$1, CHOOSE({1,2}, Timeseries[code],Timeseries[source_ticker]), 2, FALSE),
            VLOOKUP(AXY$1, CHOOSE({1,2}, Timeseries[code],Timeseries[source_field]), 2, FALSE),
            StartDate, EndDate, "SORT","FALSE", "DTS","FALSE", "DAYS","C", "FILL","B"
        ),
        IF(
        VLOOKUP(AXY$1, CHOOSE({1,2}, Timeseries[code], Timeseries[source]), 2, FALSE)="Infomax",
        _xll.IMDH(VLOOKUP(AXY$1,CHOOSE({1,2},Timeseries[code],Timeseries[asset_class]),2,FALSE),
        VLOOKUP(AXY$1,CHOOSE({1,2},Timeseries[code],Timeseries[source_ticker]),2,FALSE),
        VLOOKUP(AXY$1,CHOOSE({1,2},Timeseries[code],Timeseries[source_field]),2,FALSE),
        StartDate+2,EndDate+2,9999,
        "Per=일,sort=A,real=false,Bizday=12,Quote=종가,ROUND=9,Pos=20,Orient=V,Title="&amp;VLOOKUP(AXY$1,CHOOSE({1,2},Timeseries[code],Timeseries[name]),2,FALSE)&amp;",DtFmt=1,TmFmt=1,unit=true"),
        NA()
        )
        )
    )
    )
)</f>
        <v>#Calc</v>
      </c>
      <c r="AXZ2" s="5" t="str" cm="1">
        <f t="array" aca="1" ref="AXZ2" ca="1">IF(
    AXZ$1="", NA(),
    IF(
    AXZ$1="Date",
    DateRange(StartDate, EndDate),
    IF(
        VLOOKUP(AXZ$1, CHOOSE({1,2}, Timeseries[code], Timeseries[source]), 2, FALSE)="FactSet",
        IF(
        VLOOKUP(AXZ$1, CHOOSE({1,2}, Timeseries[code], Timeseries[source_field]), 2, FALSE)="FDS_ECON_DATA",
        _xll.FDSC("", "", "PSETCAL(SEVENDAY);FDS_ECON_DATA('" &amp;
            VLOOKUP(AXZ$1, CHOOSE({1,2}, Timeseries[code], Timeseries[source_ticker]), 2, FALSE) &amp;
            "'," &amp; StartDate &amp; "," &amp; EndDate &amp; ", D, NONE, NONE)"
        ),
        _xll.FDSC("", "", "PSETCAL(SEVENDAY);NO_REPEAT_F(SPEC_ID_DATA('" &amp;
            VLOOKUP(AXZ$1, CHOOSE({1,2}, Timeseries[code], Timeseries[source_ticker]), 2, FALSE) &amp;
            ":" &amp; VLOOKUP(AXZ$1, CHOOSE({1,2}, Timeseries[code], Timeseries[source_field]), 2, FALSE) &amp;
            "','" &amp; StartDate &amp; "','" &amp; EndDate &amp; "', D, NONE, NONE,2))"
        )
        ),
        IF(
        VLOOKUP(AXZ$1, CHOOSE({1,2}, Timeseries[code], Timeseries[source]), 2, FALSE)="Bloomberg",
        BDH(
            VLOOKUP(AXZ$1, CHOOSE({1,2}, Timeseries[code],Timeseries[source_ticker]), 2, FALSE),
            VLOOKUP(AXZ$1, CHOOSE({1,2}, Timeseries[code],Timeseries[source_field]), 2, FALSE),
            StartDate, EndDate, "SORT","FALSE", "DTS","FALSE", "DAYS","C", "FILL","B"
        ),
        IF(
        VLOOKUP(AXZ$1, CHOOSE({1,2}, Timeseries[code], Timeseries[source]), 2, FALSE)="Infomax",
        _xll.IMDH(VLOOKUP(AXZ$1,CHOOSE({1,2},Timeseries[code],Timeseries[asset_class]),2,FALSE),
        VLOOKUP(AXZ$1,CHOOSE({1,2},Timeseries[code],Timeseries[source_ticker]),2,FALSE),
        VLOOKUP(AXZ$1,CHOOSE({1,2},Timeseries[code],Timeseries[source_field]),2,FALSE),
        StartDate+2,EndDate+2,9999,
        "Per=일,sort=A,real=false,Bizday=12,Quote=종가,ROUND=9,Pos=20,Orient=V,Title="&amp;VLOOKUP(AXZ$1,CHOOSE({1,2},Timeseries[code],Timeseries[name]),2,FALSE)&amp;",DtFmt=1,TmFmt=1,unit=true"),
        NA()
        )
        )
    )
    )
)</f>
        <v>#Calc</v>
      </c>
      <c r="AYA2" s="5" t="str" cm="1">
        <f t="array" aca="1" ref="AYA2" ca="1">IF(
    AYA$1="", NA(),
    IF(
    AYA$1="Date",
    DateRange(StartDate, EndDate),
    IF(
        VLOOKUP(AYA$1, CHOOSE({1,2}, Timeseries[code], Timeseries[source]), 2, FALSE)="FactSet",
        IF(
        VLOOKUP(AYA$1, CHOOSE({1,2}, Timeseries[code], Timeseries[source_field]), 2, FALSE)="FDS_ECON_DATA",
        _xll.FDSC("", "", "PSETCAL(SEVENDAY);FDS_ECON_DATA('" &amp;
            VLOOKUP(AYA$1, CHOOSE({1,2}, Timeseries[code], Timeseries[source_ticker]), 2, FALSE) &amp;
            "'," &amp; StartDate &amp; "," &amp; EndDate &amp; ", D, NONE, NONE)"
        ),
        _xll.FDSC("", "", "PSETCAL(SEVENDAY);NO_REPEAT_F(SPEC_ID_DATA('" &amp;
            VLOOKUP(AYA$1, CHOOSE({1,2}, Timeseries[code], Timeseries[source_ticker]), 2, FALSE) &amp;
            ":" &amp; VLOOKUP(AYA$1, CHOOSE({1,2}, Timeseries[code], Timeseries[source_field]), 2, FALSE) &amp;
            "','" &amp; StartDate &amp; "','" &amp; EndDate &amp; "', D, NONE, NONE,2))"
        )
        ),
        IF(
        VLOOKUP(AYA$1, CHOOSE({1,2}, Timeseries[code], Timeseries[source]), 2, FALSE)="Bloomberg",
        BDH(
            VLOOKUP(AYA$1, CHOOSE({1,2}, Timeseries[code],Timeseries[source_ticker]), 2, FALSE),
            VLOOKUP(AYA$1, CHOOSE({1,2}, Timeseries[code],Timeseries[source_field]), 2, FALSE),
            StartDate, EndDate, "SORT","FALSE", "DTS","FALSE", "DAYS","C", "FILL","B"
        ),
        IF(
        VLOOKUP(AYA$1, CHOOSE({1,2}, Timeseries[code], Timeseries[source]), 2, FALSE)="Infomax",
        _xll.IMDH(VLOOKUP(AYA$1,CHOOSE({1,2},Timeseries[code],Timeseries[asset_class]),2,FALSE),
        VLOOKUP(AYA$1,CHOOSE({1,2},Timeseries[code],Timeseries[source_ticker]),2,FALSE),
        VLOOKUP(AYA$1,CHOOSE({1,2},Timeseries[code],Timeseries[source_field]),2,FALSE),
        StartDate+2,EndDate+2,9999,
        "Per=일,sort=A,real=false,Bizday=12,Quote=종가,ROUND=9,Pos=20,Orient=V,Title="&amp;VLOOKUP(AYA$1,CHOOSE({1,2},Timeseries[code],Timeseries[name]),2,FALSE)&amp;",DtFmt=1,TmFmt=1,unit=true"),
        NA()
        )
        )
    )
    )
)</f>
        <v>#Calc</v>
      </c>
      <c r="AYB2" s="5" t="str" cm="1">
        <f t="array" aca="1" ref="AYB2" ca="1">IF(
    AYB$1="", NA(),
    IF(
    AYB$1="Date",
    DateRange(StartDate, EndDate),
    IF(
        VLOOKUP(AYB$1, CHOOSE({1,2}, Timeseries[code], Timeseries[source]), 2, FALSE)="FactSet",
        IF(
        VLOOKUP(AYB$1, CHOOSE({1,2}, Timeseries[code], Timeseries[source_field]), 2, FALSE)="FDS_ECON_DATA",
        _xll.FDSC("", "", "PSETCAL(SEVENDAY);FDS_ECON_DATA('" &amp;
            VLOOKUP(AYB$1, CHOOSE({1,2}, Timeseries[code], Timeseries[source_ticker]), 2, FALSE) &amp;
            "'," &amp; StartDate &amp; "," &amp; EndDate &amp; ", D, NONE, NONE)"
        ),
        _xll.FDSC("", "", "PSETCAL(SEVENDAY);NO_REPEAT_F(SPEC_ID_DATA('" &amp;
            VLOOKUP(AYB$1, CHOOSE({1,2}, Timeseries[code], Timeseries[source_ticker]), 2, FALSE) &amp;
            ":" &amp; VLOOKUP(AYB$1, CHOOSE({1,2}, Timeseries[code], Timeseries[source_field]), 2, FALSE) &amp;
            "','" &amp; StartDate &amp; "','" &amp; EndDate &amp; "', D, NONE, NONE,2))"
        )
        ),
        IF(
        VLOOKUP(AYB$1, CHOOSE({1,2}, Timeseries[code], Timeseries[source]), 2, FALSE)="Bloomberg",
        BDH(
            VLOOKUP(AYB$1, CHOOSE({1,2}, Timeseries[code],Timeseries[source_ticker]), 2, FALSE),
            VLOOKUP(AYB$1, CHOOSE({1,2}, Timeseries[code],Timeseries[source_field]), 2, FALSE),
            StartDate, EndDate, "SORT","FALSE", "DTS","FALSE", "DAYS","C", "FILL","B"
        ),
        IF(
        VLOOKUP(AYB$1, CHOOSE({1,2}, Timeseries[code], Timeseries[source]), 2, FALSE)="Infomax",
        _xll.IMDH(VLOOKUP(AYB$1,CHOOSE({1,2},Timeseries[code],Timeseries[asset_class]),2,FALSE),
        VLOOKUP(AYB$1,CHOOSE({1,2},Timeseries[code],Timeseries[source_ticker]),2,FALSE),
        VLOOKUP(AYB$1,CHOOSE({1,2},Timeseries[code],Timeseries[source_field]),2,FALSE),
        StartDate+2,EndDate+2,9999,
        "Per=일,sort=A,real=false,Bizday=12,Quote=종가,ROUND=9,Pos=20,Orient=V,Title="&amp;VLOOKUP(AYB$1,CHOOSE({1,2},Timeseries[code],Timeseries[name]),2,FALSE)&amp;",DtFmt=1,TmFmt=1,unit=true"),
        NA()
        )
        )
    )
    )
)</f>
        <v>#Calc</v>
      </c>
      <c r="AYC2" s="5" t="str" cm="1">
        <f t="array" aca="1" ref="AYC2" ca="1">IF(
    AYC$1="", NA(),
    IF(
    AYC$1="Date",
    DateRange(StartDate, EndDate),
    IF(
        VLOOKUP(AYC$1, CHOOSE({1,2}, Timeseries[code], Timeseries[source]), 2, FALSE)="FactSet",
        IF(
        VLOOKUP(AYC$1, CHOOSE({1,2}, Timeseries[code], Timeseries[source_field]), 2, FALSE)="FDS_ECON_DATA",
        _xll.FDSC("", "", "PSETCAL(SEVENDAY);FDS_ECON_DATA('" &amp;
            VLOOKUP(AYC$1, CHOOSE({1,2}, Timeseries[code], Timeseries[source_ticker]), 2, FALSE) &amp;
            "'," &amp; StartDate &amp; "," &amp; EndDate &amp; ", D, NONE, NONE)"
        ),
        _xll.FDSC("", "", "PSETCAL(SEVENDAY);NO_REPEAT_F(SPEC_ID_DATA('" &amp;
            VLOOKUP(AYC$1, CHOOSE({1,2}, Timeseries[code], Timeseries[source_ticker]), 2, FALSE) &amp;
            ":" &amp; VLOOKUP(AYC$1, CHOOSE({1,2}, Timeseries[code], Timeseries[source_field]), 2, FALSE) &amp;
            "','" &amp; StartDate &amp; "','" &amp; EndDate &amp; "', D, NONE, NONE,2))"
        )
        ),
        IF(
        VLOOKUP(AYC$1, CHOOSE({1,2}, Timeseries[code], Timeseries[source]), 2, FALSE)="Bloomberg",
        BDH(
            VLOOKUP(AYC$1, CHOOSE({1,2}, Timeseries[code],Timeseries[source_ticker]), 2, FALSE),
            VLOOKUP(AYC$1, CHOOSE({1,2}, Timeseries[code],Timeseries[source_field]), 2, FALSE),
            StartDate, EndDate, "SORT","FALSE", "DTS","FALSE", "DAYS","C", "FILL","B"
        ),
        IF(
        VLOOKUP(AYC$1, CHOOSE({1,2}, Timeseries[code], Timeseries[source]), 2, FALSE)="Infomax",
        _xll.IMDH(VLOOKUP(AYC$1,CHOOSE({1,2},Timeseries[code],Timeseries[asset_class]),2,FALSE),
        VLOOKUP(AYC$1,CHOOSE({1,2},Timeseries[code],Timeseries[source_ticker]),2,FALSE),
        VLOOKUP(AYC$1,CHOOSE({1,2},Timeseries[code],Timeseries[source_field]),2,FALSE),
        StartDate+2,EndDate+2,9999,
        "Per=일,sort=A,real=false,Bizday=12,Quote=종가,ROUND=9,Pos=20,Orient=V,Title="&amp;VLOOKUP(AYC$1,CHOOSE({1,2},Timeseries[code],Timeseries[name]),2,FALSE)&amp;",DtFmt=1,TmFmt=1,unit=true"),
        NA()
        )
        )
    )
    )
)</f>
        <v>#Calc</v>
      </c>
      <c r="AYD2" s="5" t="str" cm="1">
        <f t="array" aca="1" ref="AYD2" ca="1">IF(
    AYD$1="", NA(),
    IF(
    AYD$1="Date",
    DateRange(StartDate, EndDate),
    IF(
        VLOOKUP(AYD$1, CHOOSE({1,2}, Timeseries[code], Timeseries[source]), 2, FALSE)="FactSet",
        IF(
        VLOOKUP(AYD$1, CHOOSE({1,2}, Timeseries[code], Timeseries[source_field]), 2, FALSE)="FDS_ECON_DATA",
        _xll.FDSC("", "", "PSETCAL(SEVENDAY);FDS_ECON_DATA('" &amp;
            VLOOKUP(AYD$1, CHOOSE({1,2}, Timeseries[code], Timeseries[source_ticker]), 2, FALSE) &amp;
            "'," &amp; StartDate &amp; "," &amp; EndDate &amp; ", D, NONE, NONE)"
        ),
        _xll.FDSC("", "", "PSETCAL(SEVENDAY);NO_REPEAT_F(SPEC_ID_DATA('" &amp;
            VLOOKUP(AYD$1, CHOOSE({1,2}, Timeseries[code], Timeseries[source_ticker]), 2, FALSE) &amp;
            ":" &amp; VLOOKUP(AYD$1, CHOOSE({1,2}, Timeseries[code], Timeseries[source_field]), 2, FALSE) &amp;
            "','" &amp; StartDate &amp; "','" &amp; EndDate &amp; "', D, NONE, NONE,2))"
        )
        ),
        IF(
        VLOOKUP(AYD$1, CHOOSE({1,2}, Timeseries[code], Timeseries[source]), 2, FALSE)="Bloomberg",
        BDH(
            VLOOKUP(AYD$1, CHOOSE({1,2}, Timeseries[code],Timeseries[source_ticker]), 2, FALSE),
            VLOOKUP(AYD$1, CHOOSE({1,2}, Timeseries[code],Timeseries[source_field]), 2, FALSE),
            StartDate, EndDate, "SORT","FALSE", "DTS","FALSE", "DAYS","C", "FILL","B"
        ),
        IF(
        VLOOKUP(AYD$1, CHOOSE({1,2}, Timeseries[code], Timeseries[source]), 2, FALSE)="Infomax",
        _xll.IMDH(VLOOKUP(AYD$1,CHOOSE({1,2},Timeseries[code],Timeseries[asset_class]),2,FALSE),
        VLOOKUP(AYD$1,CHOOSE({1,2},Timeseries[code],Timeseries[source_ticker]),2,FALSE),
        VLOOKUP(AYD$1,CHOOSE({1,2},Timeseries[code],Timeseries[source_field]),2,FALSE),
        StartDate+2,EndDate+2,9999,
        "Per=일,sort=A,real=false,Bizday=12,Quote=종가,ROUND=9,Pos=20,Orient=V,Title="&amp;VLOOKUP(AYD$1,CHOOSE({1,2},Timeseries[code],Timeseries[name]),2,FALSE)&amp;",DtFmt=1,TmFmt=1,unit=true"),
        NA()
        )
        )
    )
    )
)</f>
        <v>#Calc</v>
      </c>
      <c r="AYE2" s="5" t="str" cm="1">
        <f t="array" aca="1" ref="AYE2" ca="1">IF(
    AYE$1="", NA(),
    IF(
    AYE$1="Date",
    DateRange(StartDate, EndDate),
    IF(
        VLOOKUP(AYE$1, CHOOSE({1,2}, Timeseries[code], Timeseries[source]), 2, FALSE)="FactSet",
        IF(
        VLOOKUP(AYE$1, CHOOSE({1,2}, Timeseries[code], Timeseries[source_field]), 2, FALSE)="FDS_ECON_DATA",
        _xll.FDSC("", "", "PSETCAL(SEVENDAY);FDS_ECON_DATA('" &amp;
            VLOOKUP(AYE$1, CHOOSE({1,2}, Timeseries[code], Timeseries[source_ticker]), 2, FALSE) &amp;
            "'," &amp; StartDate &amp; "," &amp; EndDate &amp; ", D, NONE, NONE)"
        ),
        _xll.FDSC("", "", "PSETCAL(SEVENDAY);NO_REPEAT_F(SPEC_ID_DATA('" &amp;
            VLOOKUP(AYE$1, CHOOSE({1,2}, Timeseries[code], Timeseries[source_ticker]), 2, FALSE) &amp;
            ":" &amp; VLOOKUP(AYE$1, CHOOSE({1,2}, Timeseries[code], Timeseries[source_field]), 2, FALSE) &amp;
            "','" &amp; StartDate &amp; "','" &amp; EndDate &amp; "', D, NONE, NONE,2))"
        )
        ),
        IF(
        VLOOKUP(AYE$1, CHOOSE({1,2}, Timeseries[code], Timeseries[source]), 2, FALSE)="Bloomberg",
        BDH(
            VLOOKUP(AYE$1, CHOOSE({1,2}, Timeseries[code],Timeseries[source_ticker]), 2, FALSE),
            VLOOKUP(AYE$1, CHOOSE({1,2}, Timeseries[code],Timeseries[source_field]), 2, FALSE),
            StartDate, EndDate, "SORT","FALSE", "DTS","FALSE", "DAYS","C", "FILL","B"
        ),
        IF(
        VLOOKUP(AYE$1, CHOOSE({1,2}, Timeseries[code], Timeseries[source]), 2, FALSE)="Infomax",
        _xll.IMDH(VLOOKUP(AYE$1,CHOOSE({1,2},Timeseries[code],Timeseries[asset_class]),2,FALSE),
        VLOOKUP(AYE$1,CHOOSE({1,2},Timeseries[code],Timeseries[source_ticker]),2,FALSE),
        VLOOKUP(AYE$1,CHOOSE({1,2},Timeseries[code],Timeseries[source_field]),2,FALSE),
        StartDate+2,EndDate+2,9999,
        "Per=일,sort=A,real=false,Bizday=12,Quote=종가,ROUND=9,Pos=20,Orient=V,Title="&amp;VLOOKUP(AYE$1,CHOOSE({1,2},Timeseries[code],Timeseries[name]),2,FALSE)&amp;",DtFmt=1,TmFmt=1,unit=true"),
        NA()
        )
        )
    )
    )
)</f>
        <v>#Calc</v>
      </c>
      <c r="AYF2" s="5" t="str" cm="1">
        <f t="array" aca="1" ref="AYF2" ca="1">IF(
    AYF$1="", NA(),
    IF(
    AYF$1="Date",
    DateRange(StartDate, EndDate),
    IF(
        VLOOKUP(AYF$1, CHOOSE({1,2}, Timeseries[code], Timeseries[source]), 2, FALSE)="FactSet",
        IF(
        VLOOKUP(AYF$1, CHOOSE({1,2}, Timeseries[code], Timeseries[source_field]), 2, FALSE)="FDS_ECON_DATA",
        _xll.FDSC("", "", "PSETCAL(SEVENDAY);FDS_ECON_DATA('" &amp;
            VLOOKUP(AYF$1, CHOOSE({1,2}, Timeseries[code], Timeseries[source_ticker]), 2, FALSE) &amp;
            "'," &amp; StartDate &amp; "," &amp; EndDate &amp; ", D, NONE, NONE)"
        ),
        _xll.FDSC("", "", "PSETCAL(SEVENDAY);NO_REPEAT_F(SPEC_ID_DATA('" &amp;
            VLOOKUP(AYF$1, CHOOSE({1,2}, Timeseries[code], Timeseries[source_ticker]), 2, FALSE) &amp;
            ":" &amp; VLOOKUP(AYF$1, CHOOSE({1,2}, Timeseries[code], Timeseries[source_field]), 2, FALSE) &amp;
            "','" &amp; StartDate &amp; "','" &amp; EndDate &amp; "', D, NONE, NONE,2))"
        )
        ),
        IF(
        VLOOKUP(AYF$1, CHOOSE({1,2}, Timeseries[code], Timeseries[source]), 2, FALSE)="Bloomberg",
        BDH(
            VLOOKUP(AYF$1, CHOOSE({1,2}, Timeseries[code],Timeseries[source_ticker]), 2, FALSE),
            VLOOKUP(AYF$1, CHOOSE({1,2}, Timeseries[code],Timeseries[source_field]), 2, FALSE),
            StartDate, EndDate, "SORT","FALSE", "DTS","FALSE", "DAYS","C", "FILL","B"
        ),
        IF(
        VLOOKUP(AYF$1, CHOOSE({1,2}, Timeseries[code], Timeseries[source]), 2, FALSE)="Infomax",
        _xll.IMDH(VLOOKUP(AYF$1,CHOOSE({1,2},Timeseries[code],Timeseries[asset_class]),2,FALSE),
        VLOOKUP(AYF$1,CHOOSE({1,2},Timeseries[code],Timeseries[source_ticker]),2,FALSE),
        VLOOKUP(AYF$1,CHOOSE({1,2},Timeseries[code],Timeseries[source_field]),2,FALSE),
        StartDate+2,EndDate+2,9999,
        "Per=일,sort=A,real=false,Bizday=12,Quote=종가,ROUND=9,Pos=20,Orient=V,Title="&amp;VLOOKUP(AYF$1,CHOOSE({1,2},Timeseries[code],Timeseries[name]),2,FALSE)&amp;",DtFmt=1,TmFmt=1,unit=true"),
        NA()
        )
        )
    )
    )
)</f>
        <v>#Calc</v>
      </c>
      <c r="AYG2" s="5" t="str" cm="1">
        <f t="array" aca="1" ref="AYG2" ca="1">IF(
    AYG$1="", NA(),
    IF(
    AYG$1="Date",
    DateRange(StartDate, EndDate),
    IF(
        VLOOKUP(AYG$1, CHOOSE({1,2}, Timeseries[code], Timeseries[source]), 2, FALSE)="FactSet",
        IF(
        VLOOKUP(AYG$1, CHOOSE({1,2}, Timeseries[code], Timeseries[source_field]), 2, FALSE)="FDS_ECON_DATA",
        _xll.FDSC("", "", "PSETCAL(SEVENDAY);FDS_ECON_DATA('" &amp;
            VLOOKUP(AYG$1, CHOOSE({1,2}, Timeseries[code], Timeseries[source_ticker]), 2, FALSE) &amp;
            "'," &amp; StartDate &amp; "," &amp; EndDate &amp; ", D, NONE, NONE)"
        ),
        _xll.FDSC("", "", "PSETCAL(SEVENDAY);NO_REPEAT_F(SPEC_ID_DATA('" &amp;
            VLOOKUP(AYG$1, CHOOSE({1,2}, Timeseries[code], Timeseries[source_ticker]), 2, FALSE) &amp;
            ":" &amp; VLOOKUP(AYG$1, CHOOSE({1,2}, Timeseries[code], Timeseries[source_field]), 2, FALSE) &amp;
            "','" &amp; StartDate &amp; "','" &amp; EndDate &amp; "', D, NONE, NONE,2))"
        )
        ),
        IF(
        VLOOKUP(AYG$1, CHOOSE({1,2}, Timeseries[code], Timeseries[source]), 2, FALSE)="Bloomberg",
        BDH(
            VLOOKUP(AYG$1, CHOOSE({1,2}, Timeseries[code],Timeseries[source_ticker]), 2, FALSE),
            VLOOKUP(AYG$1, CHOOSE({1,2}, Timeseries[code],Timeseries[source_field]), 2, FALSE),
            StartDate, EndDate, "SORT","FALSE", "DTS","FALSE", "DAYS","C", "FILL","B"
        ),
        IF(
        VLOOKUP(AYG$1, CHOOSE({1,2}, Timeseries[code], Timeseries[source]), 2, FALSE)="Infomax",
        _xll.IMDH(VLOOKUP(AYG$1,CHOOSE({1,2},Timeseries[code],Timeseries[asset_class]),2,FALSE),
        VLOOKUP(AYG$1,CHOOSE({1,2},Timeseries[code],Timeseries[source_ticker]),2,FALSE),
        VLOOKUP(AYG$1,CHOOSE({1,2},Timeseries[code],Timeseries[source_field]),2,FALSE),
        StartDate+2,EndDate+2,9999,
        "Per=일,sort=A,real=false,Bizday=12,Quote=종가,ROUND=9,Pos=20,Orient=V,Title="&amp;VLOOKUP(AYG$1,CHOOSE({1,2},Timeseries[code],Timeseries[name]),2,FALSE)&amp;",DtFmt=1,TmFmt=1,unit=true"),
        NA()
        )
        )
    )
    )
)</f>
        <v>#Calc</v>
      </c>
      <c r="AYH2" s="5" t="str" cm="1">
        <f t="array" aca="1" ref="AYH2" ca="1">IF(
    AYH$1="", NA(),
    IF(
    AYH$1="Date",
    DateRange(StartDate, EndDate),
    IF(
        VLOOKUP(AYH$1, CHOOSE({1,2}, Timeseries[code], Timeseries[source]), 2, FALSE)="FactSet",
        IF(
        VLOOKUP(AYH$1, CHOOSE({1,2}, Timeseries[code], Timeseries[source_field]), 2, FALSE)="FDS_ECON_DATA",
        _xll.FDSC("", "", "PSETCAL(SEVENDAY);FDS_ECON_DATA('" &amp;
            VLOOKUP(AYH$1, CHOOSE({1,2}, Timeseries[code], Timeseries[source_ticker]), 2, FALSE) &amp;
            "'," &amp; StartDate &amp; "," &amp; EndDate &amp; ", D, NONE, NONE)"
        ),
        _xll.FDSC("", "", "PSETCAL(SEVENDAY);NO_REPEAT_F(SPEC_ID_DATA('" &amp;
            VLOOKUP(AYH$1, CHOOSE({1,2}, Timeseries[code], Timeseries[source_ticker]), 2, FALSE) &amp;
            ":" &amp; VLOOKUP(AYH$1, CHOOSE({1,2}, Timeseries[code], Timeseries[source_field]), 2, FALSE) &amp;
            "','" &amp; StartDate &amp; "','" &amp; EndDate &amp; "', D, NONE, NONE,2))"
        )
        ),
        IF(
        VLOOKUP(AYH$1, CHOOSE({1,2}, Timeseries[code], Timeseries[source]), 2, FALSE)="Bloomberg",
        BDH(
            VLOOKUP(AYH$1, CHOOSE({1,2}, Timeseries[code],Timeseries[source_ticker]), 2, FALSE),
            VLOOKUP(AYH$1, CHOOSE({1,2}, Timeseries[code],Timeseries[source_field]), 2, FALSE),
            StartDate, EndDate, "SORT","FALSE", "DTS","FALSE", "DAYS","C", "FILL","B"
        ),
        IF(
        VLOOKUP(AYH$1, CHOOSE({1,2}, Timeseries[code], Timeseries[source]), 2, FALSE)="Infomax",
        _xll.IMDH(VLOOKUP(AYH$1,CHOOSE({1,2},Timeseries[code],Timeseries[asset_class]),2,FALSE),
        VLOOKUP(AYH$1,CHOOSE({1,2},Timeseries[code],Timeseries[source_ticker]),2,FALSE),
        VLOOKUP(AYH$1,CHOOSE({1,2},Timeseries[code],Timeseries[source_field]),2,FALSE),
        StartDate+2,EndDate+2,9999,
        "Per=일,sort=A,real=false,Bizday=12,Quote=종가,ROUND=9,Pos=20,Orient=V,Title="&amp;VLOOKUP(AYH$1,CHOOSE({1,2},Timeseries[code],Timeseries[name]),2,FALSE)&amp;",DtFmt=1,TmFmt=1,unit=true"),
        NA()
        )
        )
    )
    )
)</f>
        <v>#Calc</v>
      </c>
      <c r="AYI2" s="5" t="str" cm="1">
        <f t="array" aca="1" ref="AYI2" ca="1">IF(
    AYI$1="", NA(),
    IF(
    AYI$1="Date",
    DateRange(StartDate, EndDate),
    IF(
        VLOOKUP(AYI$1, CHOOSE({1,2}, Timeseries[code], Timeseries[source]), 2, FALSE)="FactSet",
        IF(
        VLOOKUP(AYI$1, CHOOSE({1,2}, Timeseries[code], Timeseries[source_field]), 2, FALSE)="FDS_ECON_DATA",
        _xll.FDSC("", "", "PSETCAL(SEVENDAY);FDS_ECON_DATA('" &amp;
            VLOOKUP(AYI$1, CHOOSE({1,2}, Timeseries[code], Timeseries[source_ticker]), 2, FALSE) &amp;
            "'," &amp; StartDate &amp; "," &amp; EndDate &amp; ", D, NONE, NONE)"
        ),
        _xll.FDSC("", "", "PSETCAL(SEVENDAY);NO_REPEAT_F(SPEC_ID_DATA('" &amp;
            VLOOKUP(AYI$1, CHOOSE({1,2}, Timeseries[code], Timeseries[source_ticker]), 2, FALSE) &amp;
            ":" &amp; VLOOKUP(AYI$1, CHOOSE({1,2}, Timeseries[code], Timeseries[source_field]), 2, FALSE) &amp;
            "','" &amp; StartDate &amp; "','" &amp; EndDate &amp; "', D, NONE, NONE,2))"
        )
        ),
        IF(
        VLOOKUP(AYI$1, CHOOSE({1,2}, Timeseries[code], Timeseries[source]), 2, FALSE)="Bloomberg",
        BDH(
            VLOOKUP(AYI$1, CHOOSE({1,2}, Timeseries[code],Timeseries[source_ticker]), 2, FALSE),
            VLOOKUP(AYI$1, CHOOSE({1,2}, Timeseries[code],Timeseries[source_field]), 2, FALSE),
            StartDate, EndDate, "SORT","FALSE", "DTS","FALSE", "DAYS","C", "FILL","B"
        ),
        IF(
        VLOOKUP(AYI$1, CHOOSE({1,2}, Timeseries[code], Timeseries[source]), 2, FALSE)="Infomax",
        _xll.IMDH(VLOOKUP(AYI$1,CHOOSE({1,2},Timeseries[code],Timeseries[asset_class]),2,FALSE),
        VLOOKUP(AYI$1,CHOOSE({1,2},Timeseries[code],Timeseries[source_ticker]),2,FALSE),
        VLOOKUP(AYI$1,CHOOSE({1,2},Timeseries[code],Timeseries[source_field]),2,FALSE),
        StartDate+2,EndDate+2,9999,
        "Per=일,sort=A,real=false,Bizday=12,Quote=종가,ROUND=9,Pos=20,Orient=V,Title="&amp;VLOOKUP(AYI$1,CHOOSE({1,2},Timeseries[code],Timeseries[name]),2,FALSE)&amp;",DtFmt=1,TmFmt=1,unit=true"),
        NA()
        )
        )
    )
    )
)</f>
        <v>#Calc</v>
      </c>
      <c r="AYJ2" s="5" t="str" cm="1">
        <f t="array" aca="1" ref="AYJ2" ca="1">IF(
    AYJ$1="", NA(),
    IF(
    AYJ$1="Date",
    DateRange(StartDate, EndDate),
    IF(
        VLOOKUP(AYJ$1, CHOOSE({1,2}, Timeseries[code], Timeseries[source]), 2, FALSE)="FactSet",
        IF(
        VLOOKUP(AYJ$1, CHOOSE({1,2}, Timeseries[code], Timeseries[source_field]), 2, FALSE)="FDS_ECON_DATA",
        _xll.FDSC("", "", "PSETCAL(SEVENDAY);FDS_ECON_DATA('" &amp;
            VLOOKUP(AYJ$1, CHOOSE({1,2}, Timeseries[code], Timeseries[source_ticker]), 2, FALSE) &amp;
            "'," &amp; StartDate &amp; "," &amp; EndDate &amp; ", D, NONE, NONE)"
        ),
        _xll.FDSC("", "", "PSETCAL(SEVENDAY);NO_REPEAT_F(SPEC_ID_DATA('" &amp;
            VLOOKUP(AYJ$1, CHOOSE({1,2}, Timeseries[code], Timeseries[source_ticker]), 2, FALSE) &amp;
            ":" &amp; VLOOKUP(AYJ$1, CHOOSE({1,2}, Timeseries[code], Timeseries[source_field]), 2, FALSE) &amp;
            "','" &amp; StartDate &amp; "','" &amp; EndDate &amp; "', D, NONE, NONE,2))"
        )
        ),
        IF(
        VLOOKUP(AYJ$1, CHOOSE({1,2}, Timeseries[code], Timeseries[source]), 2, FALSE)="Bloomberg",
        BDH(
            VLOOKUP(AYJ$1, CHOOSE({1,2}, Timeseries[code],Timeseries[source_ticker]), 2, FALSE),
            VLOOKUP(AYJ$1, CHOOSE({1,2}, Timeseries[code],Timeseries[source_field]), 2, FALSE),
            StartDate, EndDate, "SORT","FALSE", "DTS","FALSE", "DAYS","C", "FILL","B"
        ),
        IF(
        VLOOKUP(AYJ$1, CHOOSE({1,2}, Timeseries[code], Timeseries[source]), 2, FALSE)="Infomax",
        _xll.IMDH(VLOOKUP(AYJ$1,CHOOSE({1,2},Timeseries[code],Timeseries[asset_class]),2,FALSE),
        VLOOKUP(AYJ$1,CHOOSE({1,2},Timeseries[code],Timeseries[source_ticker]),2,FALSE),
        VLOOKUP(AYJ$1,CHOOSE({1,2},Timeseries[code],Timeseries[source_field]),2,FALSE),
        StartDate+2,EndDate+2,9999,
        "Per=일,sort=A,real=false,Bizday=12,Quote=종가,ROUND=9,Pos=20,Orient=V,Title="&amp;VLOOKUP(AYJ$1,CHOOSE({1,2},Timeseries[code],Timeseries[name]),2,FALSE)&amp;",DtFmt=1,TmFmt=1,unit=true"),
        NA()
        )
        )
    )
    )
)</f>
        <v>#Calc</v>
      </c>
      <c r="AYK2" s="5" t="str" cm="1">
        <f t="array" aca="1" ref="AYK2" ca="1">IF(
    AYK$1="", NA(),
    IF(
    AYK$1="Date",
    DateRange(StartDate, EndDate),
    IF(
        VLOOKUP(AYK$1, CHOOSE({1,2}, Timeseries[code], Timeseries[source]), 2, FALSE)="FactSet",
        IF(
        VLOOKUP(AYK$1, CHOOSE({1,2}, Timeseries[code], Timeseries[source_field]), 2, FALSE)="FDS_ECON_DATA",
        _xll.FDSC("", "", "PSETCAL(SEVENDAY);FDS_ECON_DATA('" &amp;
            VLOOKUP(AYK$1, CHOOSE({1,2}, Timeseries[code], Timeseries[source_ticker]), 2, FALSE) &amp;
            "'," &amp; StartDate &amp; "," &amp; EndDate &amp; ", D, NONE, NONE)"
        ),
        _xll.FDSC("", "", "PSETCAL(SEVENDAY);NO_REPEAT_F(SPEC_ID_DATA('" &amp;
            VLOOKUP(AYK$1, CHOOSE({1,2}, Timeseries[code], Timeseries[source_ticker]), 2, FALSE) &amp;
            ":" &amp; VLOOKUP(AYK$1, CHOOSE({1,2}, Timeseries[code], Timeseries[source_field]), 2, FALSE) &amp;
            "','" &amp; StartDate &amp; "','" &amp; EndDate &amp; "', D, NONE, NONE,2))"
        )
        ),
        IF(
        VLOOKUP(AYK$1, CHOOSE({1,2}, Timeseries[code], Timeseries[source]), 2, FALSE)="Bloomberg",
        BDH(
            VLOOKUP(AYK$1, CHOOSE({1,2}, Timeseries[code],Timeseries[source_ticker]), 2, FALSE),
            VLOOKUP(AYK$1, CHOOSE({1,2}, Timeseries[code],Timeseries[source_field]), 2, FALSE),
            StartDate, EndDate, "SORT","FALSE", "DTS","FALSE", "DAYS","C", "FILL","B"
        ),
        IF(
        VLOOKUP(AYK$1, CHOOSE({1,2}, Timeseries[code], Timeseries[source]), 2, FALSE)="Infomax",
        _xll.IMDH(VLOOKUP(AYK$1,CHOOSE({1,2},Timeseries[code],Timeseries[asset_class]),2,FALSE),
        VLOOKUP(AYK$1,CHOOSE({1,2},Timeseries[code],Timeseries[source_ticker]),2,FALSE),
        VLOOKUP(AYK$1,CHOOSE({1,2},Timeseries[code],Timeseries[source_field]),2,FALSE),
        StartDate+2,EndDate+2,9999,
        "Per=일,sort=A,real=false,Bizday=12,Quote=종가,ROUND=9,Pos=20,Orient=V,Title="&amp;VLOOKUP(AYK$1,CHOOSE({1,2},Timeseries[code],Timeseries[name]),2,FALSE)&amp;",DtFmt=1,TmFmt=1,unit=true"),
        NA()
        )
        )
    )
    )
)</f>
        <v>#Calc</v>
      </c>
      <c r="AYL2" s="5" t="str" cm="1">
        <f t="array" aca="1" ref="AYL2" ca="1">IF(
    AYL$1="", NA(),
    IF(
    AYL$1="Date",
    DateRange(StartDate, EndDate),
    IF(
        VLOOKUP(AYL$1, CHOOSE({1,2}, Timeseries[code], Timeseries[source]), 2, FALSE)="FactSet",
        IF(
        VLOOKUP(AYL$1, CHOOSE({1,2}, Timeseries[code], Timeseries[source_field]), 2, FALSE)="FDS_ECON_DATA",
        _xll.FDSC("", "", "PSETCAL(SEVENDAY);FDS_ECON_DATA('" &amp;
            VLOOKUP(AYL$1, CHOOSE({1,2}, Timeseries[code], Timeseries[source_ticker]), 2, FALSE) &amp;
            "'," &amp; StartDate &amp; "," &amp; EndDate &amp; ", D, NONE, NONE)"
        ),
        _xll.FDSC("", "", "PSETCAL(SEVENDAY);NO_REPEAT_F(SPEC_ID_DATA('" &amp;
            VLOOKUP(AYL$1, CHOOSE({1,2}, Timeseries[code], Timeseries[source_ticker]), 2, FALSE) &amp;
            ":" &amp; VLOOKUP(AYL$1, CHOOSE({1,2}, Timeseries[code], Timeseries[source_field]), 2, FALSE) &amp;
            "','" &amp; StartDate &amp; "','" &amp; EndDate &amp; "', D, NONE, NONE,2))"
        )
        ),
        IF(
        VLOOKUP(AYL$1, CHOOSE({1,2}, Timeseries[code], Timeseries[source]), 2, FALSE)="Bloomberg",
        BDH(
            VLOOKUP(AYL$1, CHOOSE({1,2}, Timeseries[code],Timeseries[source_ticker]), 2, FALSE),
            VLOOKUP(AYL$1, CHOOSE({1,2}, Timeseries[code],Timeseries[source_field]), 2, FALSE),
            StartDate, EndDate, "SORT","FALSE", "DTS","FALSE", "DAYS","C", "FILL","B"
        ),
        IF(
        VLOOKUP(AYL$1, CHOOSE({1,2}, Timeseries[code], Timeseries[source]), 2, FALSE)="Infomax",
        _xll.IMDH(VLOOKUP(AYL$1,CHOOSE({1,2},Timeseries[code],Timeseries[asset_class]),2,FALSE),
        VLOOKUP(AYL$1,CHOOSE({1,2},Timeseries[code],Timeseries[source_ticker]),2,FALSE),
        VLOOKUP(AYL$1,CHOOSE({1,2},Timeseries[code],Timeseries[source_field]),2,FALSE),
        StartDate+2,EndDate+2,9999,
        "Per=일,sort=A,real=false,Bizday=12,Quote=종가,ROUND=9,Pos=20,Orient=V,Title="&amp;VLOOKUP(AYL$1,CHOOSE({1,2},Timeseries[code],Timeseries[name]),2,FALSE)&amp;",DtFmt=1,TmFmt=1,unit=true"),
        NA()
        )
        )
    )
    )
)</f>
        <v>#Calc</v>
      </c>
      <c r="AYM2" s="5" t="str" cm="1">
        <f t="array" aca="1" ref="AYM2" ca="1">IF(
    AYM$1="", NA(),
    IF(
    AYM$1="Date",
    DateRange(StartDate, EndDate),
    IF(
        VLOOKUP(AYM$1, CHOOSE({1,2}, Timeseries[code], Timeseries[source]), 2, FALSE)="FactSet",
        IF(
        VLOOKUP(AYM$1, CHOOSE({1,2}, Timeseries[code], Timeseries[source_field]), 2, FALSE)="FDS_ECON_DATA",
        _xll.FDSC("", "", "PSETCAL(SEVENDAY);FDS_ECON_DATA('" &amp;
            VLOOKUP(AYM$1, CHOOSE({1,2}, Timeseries[code], Timeseries[source_ticker]), 2, FALSE) &amp;
            "'," &amp; StartDate &amp; "," &amp; EndDate &amp; ", D, NONE, NONE)"
        ),
        _xll.FDSC("", "", "PSETCAL(SEVENDAY);NO_REPEAT_F(SPEC_ID_DATA('" &amp;
            VLOOKUP(AYM$1, CHOOSE({1,2}, Timeseries[code], Timeseries[source_ticker]), 2, FALSE) &amp;
            ":" &amp; VLOOKUP(AYM$1, CHOOSE({1,2}, Timeseries[code], Timeseries[source_field]), 2, FALSE) &amp;
            "','" &amp; StartDate &amp; "','" &amp; EndDate &amp; "', D, NONE, NONE,2))"
        )
        ),
        IF(
        VLOOKUP(AYM$1, CHOOSE({1,2}, Timeseries[code], Timeseries[source]), 2, FALSE)="Bloomberg",
        BDH(
            VLOOKUP(AYM$1, CHOOSE({1,2}, Timeseries[code],Timeseries[source_ticker]), 2, FALSE),
            VLOOKUP(AYM$1, CHOOSE({1,2}, Timeseries[code],Timeseries[source_field]), 2, FALSE),
            StartDate, EndDate, "SORT","FALSE", "DTS","FALSE", "DAYS","C", "FILL","B"
        ),
        IF(
        VLOOKUP(AYM$1, CHOOSE({1,2}, Timeseries[code], Timeseries[source]), 2, FALSE)="Infomax",
        _xll.IMDH(VLOOKUP(AYM$1,CHOOSE({1,2},Timeseries[code],Timeseries[asset_class]),2,FALSE),
        VLOOKUP(AYM$1,CHOOSE({1,2},Timeseries[code],Timeseries[source_ticker]),2,FALSE),
        VLOOKUP(AYM$1,CHOOSE({1,2},Timeseries[code],Timeseries[source_field]),2,FALSE),
        StartDate+2,EndDate+2,9999,
        "Per=일,sort=A,real=false,Bizday=12,Quote=종가,ROUND=9,Pos=20,Orient=V,Title="&amp;VLOOKUP(AYM$1,CHOOSE({1,2},Timeseries[code],Timeseries[name]),2,FALSE)&amp;",DtFmt=1,TmFmt=1,unit=true"),
        NA()
        )
        )
    )
    )
)</f>
        <v>#Calc</v>
      </c>
      <c r="AYN2" s="5" t="str" cm="1">
        <f t="array" aca="1" ref="AYN2" ca="1">IF(
    AYN$1="", NA(),
    IF(
    AYN$1="Date",
    DateRange(StartDate, EndDate),
    IF(
        VLOOKUP(AYN$1, CHOOSE({1,2}, Timeseries[code], Timeseries[source]), 2, FALSE)="FactSet",
        IF(
        VLOOKUP(AYN$1, CHOOSE({1,2}, Timeseries[code], Timeseries[source_field]), 2, FALSE)="FDS_ECON_DATA",
        _xll.FDSC("", "", "PSETCAL(SEVENDAY);FDS_ECON_DATA('" &amp;
            VLOOKUP(AYN$1, CHOOSE({1,2}, Timeseries[code], Timeseries[source_ticker]), 2, FALSE) &amp;
            "'," &amp; StartDate &amp; "," &amp; EndDate &amp; ", D, NONE, NONE)"
        ),
        _xll.FDSC("", "", "PSETCAL(SEVENDAY);NO_REPEAT_F(SPEC_ID_DATA('" &amp;
            VLOOKUP(AYN$1, CHOOSE({1,2}, Timeseries[code], Timeseries[source_ticker]), 2, FALSE) &amp;
            ":" &amp; VLOOKUP(AYN$1, CHOOSE({1,2}, Timeseries[code], Timeseries[source_field]), 2, FALSE) &amp;
            "','" &amp; StartDate &amp; "','" &amp; EndDate &amp; "', D, NONE, NONE,2))"
        )
        ),
        IF(
        VLOOKUP(AYN$1, CHOOSE({1,2}, Timeseries[code], Timeseries[source]), 2, FALSE)="Bloomberg",
        BDH(
            VLOOKUP(AYN$1, CHOOSE({1,2}, Timeseries[code],Timeseries[source_ticker]), 2, FALSE),
            VLOOKUP(AYN$1, CHOOSE({1,2}, Timeseries[code],Timeseries[source_field]), 2, FALSE),
            StartDate, EndDate, "SORT","FALSE", "DTS","FALSE", "DAYS","C", "FILL","B"
        ),
        IF(
        VLOOKUP(AYN$1, CHOOSE({1,2}, Timeseries[code], Timeseries[source]), 2, FALSE)="Infomax",
        _xll.IMDH(VLOOKUP(AYN$1,CHOOSE({1,2},Timeseries[code],Timeseries[asset_class]),2,FALSE),
        VLOOKUP(AYN$1,CHOOSE({1,2},Timeseries[code],Timeseries[source_ticker]),2,FALSE),
        VLOOKUP(AYN$1,CHOOSE({1,2},Timeseries[code],Timeseries[source_field]),2,FALSE),
        StartDate+2,EndDate+2,9999,
        "Per=일,sort=A,real=false,Bizday=12,Quote=종가,ROUND=9,Pos=20,Orient=V,Title="&amp;VLOOKUP(AYN$1,CHOOSE({1,2},Timeseries[code],Timeseries[name]),2,FALSE)&amp;",DtFmt=1,TmFmt=1,unit=true"),
        NA()
        )
        )
    )
    )
)</f>
        <v>#Calc</v>
      </c>
      <c r="AYO2" s="5" t="str" cm="1">
        <f t="array" aca="1" ref="AYO2" ca="1">IF(
    AYO$1="", NA(),
    IF(
    AYO$1="Date",
    DateRange(StartDate, EndDate),
    IF(
        VLOOKUP(AYO$1, CHOOSE({1,2}, Timeseries[code], Timeseries[source]), 2, FALSE)="FactSet",
        IF(
        VLOOKUP(AYO$1, CHOOSE({1,2}, Timeseries[code], Timeseries[source_field]), 2, FALSE)="FDS_ECON_DATA",
        _xll.FDSC("", "", "PSETCAL(SEVENDAY);FDS_ECON_DATA('" &amp;
            VLOOKUP(AYO$1, CHOOSE({1,2}, Timeseries[code], Timeseries[source_ticker]), 2, FALSE) &amp;
            "'," &amp; StartDate &amp; "," &amp; EndDate &amp; ", D, NONE, NONE)"
        ),
        _xll.FDSC("", "", "PSETCAL(SEVENDAY);NO_REPEAT_F(SPEC_ID_DATA('" &amp;
            VLOOKUP(AYO$1, CHOOSE({1,2}, Timeseries[code], Timeseries[source_ticker]), 2, FALSE) &amp;
            ":" &amp; VLOOKUP(AYO$1, CHOOSE({1,2}, Timeseries[code], Timeseries[source_field]), 2, FALSE) &amp;
            "','" &amp; StartDate &amp; "','" &amp; EndDate &amp; "', D, NONE, NONE,2))"
        )
        ),
        IF(
        VLOOKUP(AYO$1, CHOOSE({1,2}, Timeseries[code], Timeseries[source]), 2, FALSE)="Bloomberg",
        BDH(
            VLOOKUP(AYO$1, CHOOSE({1,2}, Timeseries[code],Timeseries[source_ticker]), 2, FALSE),
            VLOOKUP(AYO$1, CHOOSE({1,2}, Timeseries[code],Timeseries[source_field]), 2, FALSE),
            StartDate, EndDate, "SORT","FALSE", "DTS","FALSE", "DAYS","C", "FILL","B"
        ),
        IF(
        VLOOKUP(AYO$1, CHOOSE({1,2}, Timeseries[code], Timeseries[source]), 2, FALSE)="Infomax",
        _xll.IMDH(VLOOKUP(AYO$1,CHOOSE({1,2},Timeseries[code],Timeseries[asset_class]),2,FALSE),
        VLOOKUP(AYO$1,CHOOSE({1,2},Timeseries[code],Timeseries[source_ticker]),2,FALSE),
        VLOOKUP(AYO$1,CHOOSE({1,2},Timeseries[code],Timeseries[source_field]),2,FALSE),
        StartDate+2,EndDate+2,9999,
        "Per=일,sort=A,real=false,Bizday=12,Quote=종가,ROUND=9,Pos=20,Orient=V,Title="&amp;VLOOKUP(AYO$1,CHOOSE({1,2},Timeseries[code],Timeseries[name]),2,FALSE)&amp;",DtFmt=1,TmFmt=1,unit=true"),
        NA()
        )
        )
    )
    )
)</f>
        <v>#Calc</v>
      </c>
      <c r="AYP2" s="5" t="str" cm="1">
        <f t="array" aca="1" ref="AYP2" ca="1">IF(
    AYP$1="", NA(),
    IF(
    AYP$1="Date",
    DateRange(StartDate, EndDate),
    IF(
        VLOOKUP(AYP$1, CHOOSE({1,2}, Timeseries[code], Timeseries[source]), 2, FALSE)="FactSet",
        IF(
        VLOOKUP(AYP$1, CHOOSE({1,2}, Timeseries[code], Timeseries[source_field]), 2, FALSE)="FDS_ECON_DATA",
        _xll.FDSC("", "", "PSETCAL(SEVENDAY);FDS_ECON_DATA('" &amp;
            VLOOKUP(AYP$1, CHOOSE({1,2}, Timeseries[code], Timeseries[source_ticker]), 2, FALSE) &amp;
            "'," &amp; StartDate &amp; "," &amp; EndDate &amp; ", D, NONE, NONE)"
        ),
        _xll.FDSC("", "", "PSETCAL(SEVENDAY);NO_REPEAT_F(SPEC_ID_DATA('" &amp;
            VLOOKUP(AYP$1, CHOOSE({1,2}, Timeseries[code], Timeseries[source_ticker]), 2, FALSE) &amp;
            ":" &amp; VLOOKUP(AYP$1, CHOOSE({1,2}, Timeseries[code], Timeseries[source_field]), 2, FALSE) &amp;
            "','" &amp; StartDate &amp; "','" &amp; EndDate &amp; "', D, NONE, NONE,2))"
        )
        ),
        IF(
        VLOOKUP(AYP$1, CHOOSE({1,2}, Timeseries[code], Timeseries[source]), 2, FALSE)="Bloomberg",
        BDH(
            VLOOKUP(AYP$1, CHOOSE({1,2}, Timeseries[code],Timeseries[source_ticker]), 2, FALSE),
            VLOOKUP(AYP$1, CHOOSE({1,2}, Timeseries[code],Timeseries[source_field]), 2, FALSE),
            StartDate, EndDate, "SORT","FALSE", "DTS","FALSE", "DAYS","C", "FILL","B"
        ),
        IF(
        VLOOKUP(AYP$1, CHOOSE({1,2}, Timeseries[code], Timeseries[source]), 2, FALSE)="Infomax",
        _xll.IMDH(VLOOKUP(AYP$1,CHOOSE({1,2},Timeseries[code],Timeseries[asset_class]),2,FALSE),
        VLOOKUP(AYP$1,CHOOSE({1,2},Timeseries[code],Timeseries[source_ticker]),2,FALSE),
        VLOOKUP(AYP$1,CHOOSE({1,2},Timeseries[code],Timeseries[source_field]),2,FALSE),
        StartDate+2,EndDate+2,9999,
        "Per=일,sort=A,real=false,Bizday=12,Quote=종가,ROUND=9,Pos=20,Orient=V,Title="&amp;VLOOKUP(AYP$1,CHOOSE({1,2},Timeseries[code],Timeseries[name]),2,FALSE)&amp;",DtFmt=1,TmFmt=1,unit=true"),
        NA()
        )
        )
    )
    )
)</f>
        <v>#Calc</v>
      </c>
      <c r="AYQ2" s="5" t="str" cm="1">
        <f t="array" aca="1" ref="AYQ2" ca="1">IF(
    AYQ$1="", NA(),
    IF(
    AYQ$1="Date",
    DateRange(StartDate, EndDate),
    IF(
        VLOOKUP(AYQ$1, CHOOSE({1,2}, Timeseries[code], Timeseries[source]), 2, FALSE)="FactSet",
        IF(
        VLOOKUP(AYQ$1, CHOOSE({1,2}, Timeseries[code], Timeseries[source_field]), 2, FALSE)="FDS_ECON_DATA",
        _xll.FDSC("", "", "PSETCAL(SEVENDAY);FDS_ECON_DATA('" &amp;
            VLOOKUP(AYQ$1, CHOOSE({1,2}, Timeseries[code], Timeseries[source_ticker]), 2, FALSE) &amp;
            "'," &amp; StartDate &amp; "," &amp; EndDate &amp; ", D, NONE, NONE)"
        ),
        _xll.FDSC("", "", "PSETCAL(SEVENDAY);NO_REPEAT_F(SPEC_ID_DATA('" &amp;
            VLOOKUP(AYQ$1, CHOOSE({1,2}, Timeseries[code], Timeseries[source_ticker]), 2, FALSE) &amp;
            ":" &amp; VLOOKUP(AYQ$1, CHOOSE({1,2}, Timeseries[code], Timeseries[source_field]), 2, FALSE) &amp;
            "','" &amp; StartDate &amp; "','" &amp; EndDate &amp; "', D, NONE, NONE,2))"
        )
        ),
        IF(
        VLOOKUP(AYQ$1, CHOOSE({1,2}, Timeseries[code], Timeseries[source]), 2, FALSE)="Bloomberg",
        BDH(
            VLOOKUP(AYQ$1, CHOOSE({1,2}, Timeseries[code],Timeseries[source_ticker]), 2, FALSE),
            VLOOKUP(AYQ$1, CHOOSE({1,2}, Timeseries[code],Timeseries[source_field]), 2, FALSE),
            StartDate, EndDate, "SORT","FALSE", "DTS","FALSE", "DAYS","C", "FILL","B"
        ),
        IF(
        VLOOKUP(AYQ$1, CHOOSE({1,2}, Timeseries[code], Timeseries[source]), 2, FALSE)="Infomax",
        _xll.IMDH(VLOOKUP(AYQ$1,CHOOSE({1,2},Timeseries[code],Timeseries[asset_class]),2,FALSE),
        VLOOKUP(AYQ$1,CHOOSE({1,2},Timeseries[code],Timeseries[source_ticker]),2,FALSE),
        VLOOKUP(AYQ$1,CHOOSE({1,2},Timeseries[code],Timeseries[source_field]),2,FALSE),
        StartDate+2,EndDate+2,9999,
        "Per=일,sort=A,real=false,Bizday=12,Quote=종가,ROUND=9,Pos=20,Orient=V,Title="&amp;VLOOKUP(AYQ$1,CHOOSE({1,2},Timeseries[code],Timeseries[name]),2,FALSE)&amp;",DtFmt=1,TmFmt=1,unit=true"),
        NA()
        )
        )
    )
    )
)</f>
        <v>#Calc</v>
      </c>
      <c r="AYR2" s="5" t="str" cm="1">
        <f t="array" aca="1" ref="AYR2" ca="1">IF(
    AYR$1="", NA(),
    IF(
    AYR$1="Date",
    DateRange(StartDate, EndDate),
    IF(
        VLOOKUP(AYR$1, CHOOSE({1,2}, Timeseries[code], Timeseries[source]), 2, FALSE)="FactSet",
        IF(
        VLOOKUP(AYR$1, CHOOSE({1,2}, Timeseries[code], Timeseries[source_field]), 2, FALSE)="FDS_ECON_DATA",
        _xll.FDSC("", "", "PSETCAL(SEVENDAY);FDS_ECON_DATA('" &amp;
            VLOOKUP(AYR$1, CHOOSE({1,2}, Timeseries[code], Timeseries[source_ticker]), 2, FALSE) &amp;
            "'," &amp; StartDate &amp; "," &amp; EndDate &amp; ", D, NONE, NONE)"
        ),
        _xll.FDSC("", "", "PSETCAL(SEVENDAY);NO_REPEAT_F(SPEC_ID_DATA('" &amp;
            VLOOKUP(AYR$1, CHOOSE({1,2}, Timeseries[code], Timeseries[source_ticker]), 2, FALSE) &amp;
            ":" &amp; VLOOKUP(AYR$1, CHOOSE({1,2}, Timeseries[code], Timeseries[source_field]), 2, FALSE) &amp;
            "','" &amp; StartDate &amp; "','" &amp; EndDate &amp; "', D, NONE, NONE,2))"
        )
        ),
        IF(
        VLOOKUP(AYR$1, CHOOSE({1,2}, Timeseries[code], Timeseries[source]), 2, FALSE)="Bloomberg",
        BDH(
            VLOOKUP(AYR$1, CHOOSE({1,2}, Timeseries[code],Timeseries[source_ticker]), 2, FALSE),
            VLOOKUP(AYR$1, CHOOSE({1,2}, Timeseries[code],Timeseries[source_field]), 2, FALSE),
            StartDate, EndDate, "SORT","FALSE", "DTS","FALSE", "DAYS","C", "FILL","B"
        ),
        IF(
        VLOOKUP(AYR$1, CHOOSE({1,2}, Timeseries[code], Timeseries[source]), 2, FALSE)="Infomax",
        _xll.IMDH(VLOOKUP(AYR$1,CHOOSE({1,2},Timeseries[code],Timeseries[asset_class]),2,FALSE),
        VLOOKUP(AYR$1,CHOOSE({1,2},Timeseries[code],Timeseries[source_ticker]),2,FALSE),
        VLOOKUP(AYR$1,CHOOSE({1,2},Timeseries[code],Timeseries[source_field]),2,FALSE),
        StartDate+2,EndDate+2,9999,
        "Per=일,sort=A,real=false,Bizday=12,Quote=종가,ROUND=9,Pos=20,Orient=V,Title="&amp;VLOOKUP(AYR$1,CHOOSE({1,2},Timeseries[code],Timeseries[name]),2,FALSE)&amp;",DtFmt=1,TmFmt=1,unit=true"),
        NA()
        )
        )
    )
    )
)</f>
        <v>#Calc</v>
      </c>
      <c r="AYS2" s="5" t="str" cm="1">
        <f t="array" aca="1" ref="AYS2" ca="1">IF(
    AYS$1="", NA(),
    IF(
    AYS$1="Date",
    DateRange(StartDate, EndDate),
    IF(
        VLOOKUP(AYS$1, CHOOSE({1,2}, Timeseries[code], Timeseries[source]), 2, FALSE)="FactSet",
        IF(
        VLOOKUP(AYS$1, CHOOSE({1,2}, Timeseries[code], Timeseries[source_field]), 2, FALSE)="FDS_ECON_DATA",
        _xll.FDSC("", "", "PSETCAL(SEVENDAY);FDS_ECON_DATA('" &amp;
            VLOOKUP(AYS$1, CHOOSE({1,2}, Timeseries[code], Timeseries[source_ticker]), 2, FALSE) &amp;
            "'," &amp; StartDate &amp; "," &amp; EndDate &amp; ", D, NONE, NONE)"
        ),
        _xll.FDSC("", "", "PSETCAL(SEVENDAY);NO_REPEAT_F(SPEC_ID_DATA('" &amp;
            VLOOKUP(AYS$1, CHOOSE({1,2}, Timeseries[code], Timeseries[source_ticker]), 2, FALSE) &amp;
            ":" &amp; VLOOKUP(AYS$1, CHOOSE({1,2}, Timeseries[code], Timeseries[source_field]), 2, FALSE) &amp;
            "','" &amp; StartDate &amp; "','" &amp; EndDate &amp; "', D, NONE, NONE,2))"
        )
        ),
        IF(
        VLOOKUP(AYS$1, CHOOSE({1,2}, Timeseries[code], Timeseries[source]), 2, FALSE)="Bloomberg",
        BDH(
            VLOOKUP(AYS$1, CHOOSE({1,2}, Timeseries[code],Timeseries[source_ticker]), 2, FALSE),
            VLOOKUP(AYS$1, CHOOSE({1,2}, Timeseries[code],Timeseries[source_field]), 2, FALSE),
            StartDate, EndDate, "SORT","FALSE", "DTS","FALSE", "DAYS","C", "FILL","B"
        ),
        IF(
        VLOOKUP(AYS$1, CHOOSE({1,2}, Timeseries[code], Timeseries[source]), 2, FALSE)="Infomax",
        _xll.IMDH(VLOOKUP(AYS$1,CHOOSE({1,2},Timeseries[code],Timeseries[asset_class]),2,FALSE),
        VLOOKUP(AYS$1,CHOOSE({1,2},Timeseries[code],Timeseries[source_ticker]),2,FALSE),
        VLOOKUP(AYS$1,CHOOSE({1,2},Timeseries[code],Timeseries[source_field]),2,FALSE),
        StartDate+2,EndDate+2,9999,
        "Per=일,sort=A,real=false,Bizday=12,Quote=종가,ROUND=9,Pos=20,Orient=V,Title="&amp;VLOOKUP(AYS$1,CHOOSE({1,2},Timeseries[code],Timeseries[name]),2,FALSE)&amp;",DtFmt=1,TmFmt=1,unit=true"),
        NA()
        )
        )
    )
    )
)</f>
        <v>#Calc</v>
      </c>
      <c r="AYT2" s="5" t="str" cm="1">
        <f t="array" aca="1" ref="AYT2" ca="1">IF(
    AYT$1="", NA(),
    IF(
    AYT$1="Date",
    DateRange(StartDate, EndDate),
    IF(
        VLOOKUP(AYT$1, CHOOSE({1,2}, Timeseries[code], Timeseries[source]), 2, FALSE)="FactSet",
        IF(
        VLOOKUP(AYT$1, CHOOSE({1,2}, Timeseries[code], Timeseries[source_field]), 2, FALSE)="FDS_ECON_DATA",
        _xll.FDSC("", "", "PSETCAL(SEVENDAY);FDS_ECON_DATA('" &amp;
            VLOOKUP(AYT$1, CHOOSE({1,2}, Timeseries[code], Timeseries[source_ticker]), 2, FALSE) &amp;
            "'," &amp; StartDate &amp; "," &amp; EndDate &amp; ", D, NONE, NONE)"
        ),
        _xll.FDSC("", "", "PSETCAL(SEVENDAY);NO_REPEAT_F(SPEC_ID_DATA('" &amp;
            VLOOKUP(AYT$1, CHOOSE({1,2}, Timeseries[code], Timeseries[source_ticker]), 2, FALSE) &amp;
            ":" &amp; VLOOKUP(AYT$1, CHOOSE({1,2}, Timeseries[code], Timeseries[source_field]), 2, FALSE) &amp;
            "','" &amp; StartDate &amp; "','" &amp; EndDate &amp; "', D, NONE, NONE,2))"
        )
        ),
        IF(
        VLOOKUP(AYT$1, CHOOSE({1,2}, Timeseries[code], Timeseries[source]), 2, FALSE)="Bloomberg",
        BDH(
            VLOOKUP(AYT$1, CHOOSE({1,2}, Timeseries[code],Timeseries[source_ticker]), 2, FALSE),
            VLOOKUP(AYT$1, CHOOSE({1,2}, Timeseries[code],Timeseries[source_field]), 2, FALSE),
            StartDate, EndDate, "SORT","FALSE", "DTS","FALSE", "DAYS","C", "FILL","B"
        ),
        IF(
        VLOOKUP(AYT$1, CHOOSE({1,2}, Timeseries[code], Timeseries[source]), 2, FALSE)="Infomax",
        _xll.IMDH(VLOOKUP(AYT$1,CHOOSE({1,2},Timeseries[code],Timeseries[asset_class]),2,FALSE),
        VLOOKUP(AYT$1,CHOOSE({1,2},Timeseries[code],Timeseries[source_ticker]),2,FALSE),
        VLOOKUP(AYT$1,CHOOSE({1,2},Timeseries[code],Timeseries[source_field]),2,FALSE),
        StartDate+2,EndDate+2,9999,
        "Per=일,sort=A,real=false,Bizday=12,Quote=종가,ROUND=9,Pos=20,Orient=V,Title="&amp;VLOOKUP(AYT$1,CHOOSE({1,2},Timeseries[code],Timeseries[name]),2,FALSE)&amp;",DtFmt=1,TmFmt=1,unit=true"),
        NA()
        )
        )
    )
    )
)</f>
        <v>#Calc</v>
      </c>
      <c r="AYU2" s="5" t="str" cm="1">
        <f t="array" aca="1" ref="AYU2" ca="1">IF(
    AYU$1="", NA(),
    IF(
    AYU$1="Date",
    DateRange(StartDate, EndDate),
    IF(
        VLOOKUP(AYU$1, CHOOSE({1,2}, Timeseries[code], Timeseries[source]), 2, FALSE)="FactSet",
        IF(
        VLOOKUP(AYU$1, CHOOSE({1,2}, Timeseries[code], Timeseries[source_field]), 2, FALSE)="FDS_ECON_DATA",
        _xll.FDSC("", "", "PSETCAL(SEVENDAY);FDS_ECON_DATA('" &amp;
            VLOOKUP(AYU$1, CHOOSE({1,2}, Timeseries[code], Timeseries[source_ticker]), 2, FALSE) &amp;
            "'," &amp; StartDate &amp; "," &amp; EndDate &amp; ", D, NONE, NONE)"
        ),
        _xll.FDSC("", "", "PSETCAL(SEVENDAY);NO_REPEAT_F(SPEC_ID_DATA('" &amp;
            VLOOKUP(AYU$1, CHOOSE({1,2}, Timeseries[code], Timeseries[source_ticker]), 2, FALSE) &amp;
            ":" &amp; VLOOKUP(AYU$1, CHOOSE({1,2}, Timeseries[code], Timeseries[source_field]), 2, FALSE) &amp;
            "','" &amp; StartDate &amp; "','" &amp; EndDate &amp; "', D, NONE, NONE,2))"
        )
        ),
        IF(
        VLOOKUP(AYU$1, CHOOSE({1,2}, Timeseries[code], Timeseries[source]), 2, FALSE)="Bloomberg",
        BDH(
            VLOOKUP(AYU$1, CHOOSE({1,2}, Timeseries[code],Timeseries[source_ticker]), 2, FALSE),
            VLOOKUP(AYU$1, CHOOSE({1,2}, Timeseries[code],Timeseries[source_field]), 2, FALSE),
            StartDate, EndDate, "SORT","FALSE", "DTS","FALSE", "DAYS","C", "FILL","B"
        ),
        IF(
        VLOOKUP(AYU$1, CHOOSE({1,2}, Timeseries[code], Timeseries[source]), 2, FALSE)="Infomax",
        _xll.IMDH(VLOOKUP(AYU$1,CHOOSE({1,2},Timeseries[code],Timeseries[asset_class]),2,FALSE),
        VLOOKUP(AYU$1,CHOOSE({1,2},Timeseries[code],Timeseries[source_ticker]),2,FALSE),
        VLOOKUP(AYU$1,CHOOSE({1,2},Timeseries[code],Timeseries[source_field]),2,FALSE),
        StartDate+2,EndDate+2,9999,
        "Per=일,sort=A,real=false,Bizday=12,Quote=종가,ROUND=9,Pos=20,Orient=V,Title="&amp;VLOOKUP(AYU$1,CHOOSE({1,2},Timeseries[code],Timeseries[name]),2,FALSE)&amp;",DtFmt=1,TmFmt=1,unit=true"),
        NA()
        )
        )
    )
    )
)</f>
        <v>#Calc</v>
      </c>
      <c r="AYV2" s="5" t="str" cm="1">
        <f t="array" aca="1" ref="AYV2" ca="1">IF(
    AYV$1="", NA(),
    IF(
    AYV$1="Date",
    DateRange(StartDate, EndDate),
    IF(
        VLOOKUP(AYV$1, CHOOSE({1,2}, Timeseries[code], Timeseries[source]), 2, FALSE)="FactSet",
        IF(
        VLOOKUP(AYV$1, CHOOSE({1,2}, Timeseries[code], Timeseries[source_field]), 2, FALSE)="FDS_ECON_DATA",
        _xll.FDSC("", "", "PSETCAL(SEVENDAY);FDS_ECON_DATA('" &amp;
            VLOOKUP(AYV$1, CHOOSE({1,2}, Timeseries[code], Timeseries[source_ticker]), 2, FALSE) &amp;
            "'," &amp; StartDate &amp; "," &amp; EndDate &amp; ", D, NONE, NONE)"
        ),
        _xll.FDSC("", "", "PSETCAL(SEVENDAY);NO_REPEAT_F(SPEC_ID_DATA('" &amp;
            VLOOKUP(AYV$1, CHOOSE({1,2}, Timeseries[code], Timeseries[source_ticker]), 2, FALSE) &amp;
            ":" &amp; VLOOKUP(AYV$1, CHOOSE({1,2}, Timeseries[code], Timeseries[source_field]), 2, FALSE) &amp;
            "','" &amp; StartDate &amp; "','" &amp; EndDate &amp; "', D, NONE, NONE,2))"
        )
        ),
        IF(
        VLOOKUP(AYV$1, CHOOSE({1,2}, Timeseries[code], Timeseries[source]), 2, FALSE)="Bloomberg",
        BDH(
            VLOOKUP(AYV$1, CHOOSE({1,2}, Timeseries[code],Timeseries[source_ticker]), 2, FALSE),
            VLOOKUP(AYV$1, CHOOSE({1,2}, Timeseries[code],Timeseries[source_field]), 2, FALSE),
            StartDate, EndDate, "SORT","FALSE", "DTS","FALSE", "DAYS","C", "FILL","B"
        ),
        IF(
        VLOOKUP(AYV$1, CHOOSE({1,2}, Timeseries[code], Timeseries[source]), 2, FALSE)="Infomax",
        _xll.IMDH(VLOOKUP(AYV$1,CHOOSE({1,2},Timeseries[code],Timeseries[asset_class]),2,FALSE),
        VLOOKUP(AYV$1,CHOOSE({1,2},Timeseries[code],Timeseries[source_ticker]),2,FALSE),
        VLOOKUP(AYV$1,CHOOSE({1,2},Timeseries[code],Timeseries[source_field]),2,FALSE),
        StartDate+2,EndDate+2,9999,
        "Per=일,sort=A,real=false,Bizday=12,Quote=종가,ROUND=9,Pos=20,Orient=V,Title="&amp;VLOOKUP(AYV$1,CHOOSE({1,2},Timeseries[code],Timeseries[name]),2,FALSE)&amp;",DtFmt=1,TmFmt=1,unit=true"),
        NA()
        )
        )
    )
    )
)</f>
        <v>#Calc</v>
      </c>
      <c r="AYW2" s="5" t="str" cm="1">
        <f t="array" aca="1" ref="AYW2" ca="1">IF(
    AYW$1="", NA(),
    IF(
    AYW$1="Date",
    DateRange(StartDate, EndDate),
    IF(
        VLOOKUP(AYW$1, CHOOSE({1,2}, Timeseries[code], Timeseries[source]), 2, FALSE)="FactSet",
        IF(
        VLOOKUP(AYW$1, CHOOSE({1,2}, Timeseries[code], Timeseries[source_field]), 2, FALSE)="FDS_ECON_DATA",
        _xll.FDSC("", "", "PSETCAL(SEVENDAY);FDS_ECON_DATA('" &amp;
            VLOOKUP(AYW$1, CHOOSE({1,2}, Timeseries[code], Timeseries[source_ticker]), 2, FALSE) &amp;
            "'," &amp; StartDate &amp; "," &amp; EndDate &amp; ", D, NONE, NONE)"
        ),
        _xll.FDSC("", "", "PSETCAL(SEVENDAY);NO_REPEAT_F(SPEC_ID_DATA('" &amp;
            VLOOKUP(AYW$1, CHOOSE({1,2}, Timeseries[code], Timeseries[source_ticker]), 2, FALSE) &amp;
            ":" &amp; VLOOKUP(AYW$1, CHOOSE({1,2}, Timeseries[code], Timeseries[source_field]), 2, FALSE) &amp;
            "','" &amp; StartDate &amp; "','" &amp; EndDate &amp; "', D, NONE, NONE,2))"
        )
        ),
        IF(
        VLOOKUP(AYW$1, CHOOSE({1,2}, Timeseries[code], Timeseries[source]), 2, FALSE)="Bloomberg",
        BDH(
            VLOOKUP(AYW$1, CHOOSE({1,2}, Timeseries[code],Timeseries[source_ticker]), 2, FALSE),
            VLOOKUP(AYW$1, CHOOSE({1,2}, Timeseries[code],Timeseries[source_field]), 2, FALSE),
            StartDate, EndDate, "SORT","FALSE", "DTS","FALSE", "DAYS","C", "FILL","B"
        ),
        IF(
        VLOOKUP(AYW$1, CHOOSE({1,2}, Timeseries[code], Timeseries[source]), 2, FALSE)="Infomax",
        _xll.IMDH(VLOOKUP(AYW$1,CHOOSE({1,2},Timeseries[code],Timeseries[asset_class]),2,FALSE),
        VLOOKUP(AYW$1,CHOOSE({1,2},Timeseries[code],Timeseries[source_ticker]),2,FALSE),
        VLOOKUP(AYW$1,CHOOSE({1,2},Timeseries[code],Timeseries[source_field]),2,FALSE),
        StartDate+2,EndDate+2,9999,
        "Per=일,sort=A,real=false,Bizday=12,Quote=종가,ROUND=9,Pos=20,Orient=V,Title="&amp;VLOOKUP(AYW$1,CHOOSE({1,2},Timeseries[code],Timeseries[name]),2,FALSE)&amp;",DtFmt=1,TmFmt=1,unit=true"),
        NA()
        )
        )
    )
    )
)</f>
        <v>#Calc</v>
      </c>
      <c r="AYX2" s="5" t="str" cm="1">
        <f t="array" aca="1" ref="AYX2" ca="1">IF(
    AYX$1="", NA(),
    IF(
    AYX$1="Date",
    DateRange(StartDate, EndDate),
    IF(
        VLOOKUP(AYX$1, CHOOSE({1,2}, Timeseries[code], Timeseries[source]), 2, FALSE)="FactSet",
        IF(
        VLOOKUP(AYX$1, CHOOSE({1,2}, Timeseries[code], Timeseries[source_field]), 2, FALSE)="FDS_ECON_DATA",
        _xll.FDSC("", "", "PSETCAL(SEVENDAY);FDS_ECON_DATA('" &amp;
            VLOOKUP(AYX$1, CHOOSE({1,2}, Timeseries[code], Timeseries[source_ticker]), 2, FALSE) &amp;
            "'," &amp; StartDate &amp; "," &amp; EndDate &amp; ", D, NONE, NONE)"
        ),
        _xll.FDSC("", "", "PSETCAL(SEVENDAY);NO_REPEAT_F(SPEC_ID_DATA('" &amp;
            VLOOKUP(AYX$1, CHOOSE({1,2}, Timeseries[code], Timeseries[source_ticker]), 2, FALSE) &amp;
            ":" &amp; VLOOKUP(AYX$1, CHOOSE({1,2}, Timeseries[code], Timeseries[source_field]), 2, FALSE) &amp;
            "','" &amp; StartDate &amp; "','" &amp; EndDate &amp; "', D, NONE, NONE,2))"
        )
        ),
        IF(
        VLOOKUP(AYX$1, CHOOSE({1,2}, Timeseries[code], Timeseries[source]), 2, FALSE)="Bloomberg",
        BDH(
            VLOOKUP(AYX$1, CHOOSE({1,2}, Timeseries[code],Timeseries[source_ticker]), 2, FALSE),
            VLOOKUP(AYX$1, CHOOSE({1,2}, Timeseries[code],Timeseries[source_field]), 2, FALSE),
            StartDate, EndDate, "SORT","FALSE", "DTS","FALSE", "DAYS","C", "FILL","B"
        ),
        IF(
        VLOOKUP(AYX$1, CHOOSE({1,2}, Timeseries[code], Timeseries[source]), 2, FALSE)="Infomax",
        _xll.IMDH(VLOOKUP(AYX$1,CHOOSE({1,2},Timeseries[code],Timeseries[asset_class]),2,FALSE),
        VLOOKUP(AYX$1,CHOOSE({1,2},Timeseries[code],Timeseries[source_ticker]),2,FALSE),
        VLOOKUP(AYX$1,CHOOSE({1,2},Timeseries[code],Timeseries[source_field]),2,FALSE),
        StartDate+2,EndDate+2,9999,
        "Per=일,sort=A,real=false,Bizday=12,Quote=종가,ROUND=9,Pos=20,Orient=V,Title="&amp;VLOOKUP(AYX$1,CHOOSE({1,2},Timeseries[code],Timeseries[name]),2,FALSE)&amp;",DtFmt=1,TmFmt=1,unit=true"),
        NA()
        )
        )
    )
    )
)</f>
        <v>#Calc</v>
      </c>
      <c r="AYY2" s="5" t="str" cm="1">
        <f t="array" aca="1" ref="AYY2" ca="1">IF(
    AYY$1="", NA(),
    IF(
    AYY$1="Date",
    DateRange(StartDate, EndDate),
    IF(
        VLOOKUP(AYY$1, CHOOSE({1,2}, Timeseries[code], Timeseries[source]), 2, FALSE)="FactSet",
        IF(
        VLOOKUP(AYY$1, CHOOSE({1,2}, Timeseries[code], Timeseries[source_field]), 2, FALSE)="FDS_ECON_DATA",
        _xll.FDSC("", "", "PSETCAL(SEVENDAY);FDS_ECON_DATA('" &amp;
            VLOOKUP(AYY$1, CHOOSE({1,2}, Timeseries[code], Timeseries[source_ticker]), 2, FALSE) &amp;
            "'," &amp; StartDate &amp; "," &amp; EndDate &amp; ", D, NONE, NONE)"
        ),
        _xll.FDSC("", "", "PSETCAL(SEVENDAY);NO_REPEAT_F(SPEC_ID_DATA('" &amp;
            VLOOKUP(AYY$1, CHOOSE({1,2}, Timeseries[code], Timeseries[source_ticker]), 2, FALSE) &amp;
            ":" &amp; VLOOKUP(AYY$1, CHOOSE({1,2}, Timeseries[code], Timeseries[source_field]), 2, FALSE) &amp;
            "','" &amp; StartDate &amp; "','" &amp; EndDate &amp; "', D, NONE, NONE,2))"
        )
        ),
        IF(
        VLOOKUP(AYY$1, CHOOSE({1,2}, Timeseries[code], Timeseries[source]), 2, FALSE)="Bloomberg",
        BDH(
            VLOOKUP(AYY$1, CHOOSE({1,2}, Timeseries[code],Timeseries[source_ticker]), 2, FALSE),
            VLOOKUP(AYY$1, CHOOSE({1,2}, Timeseries[code],Timeseries[source_field]), 2, FALSE),
            StartDate, EndDate, "SORT","FALSE", "DTS","FALSE", "DAYS","C", "FILL","B"
        ),
        IF(
        VLOOKUP(AYY$1, CHOOSE({1,2}, Timeseries[code], Timeseries[source]), 2, FALSE)="Infomax",
        _xll.IMDH(VLOOKUP(AYY$1,CHOOSE({1,2},Timeseries[code],Timeseries[asset_class]),2,FALSE),
        VLOOKUP(AYY$1,CHOOSE({1,2},Timeseries[code],Timeseries[source_ticker]),2,FALSE),
        VLOOKUP(AYY$1,CHOOSE({1,2},Timeseries[code],Timeseries[source_field]),2,FALSE),
        StartDate+2,EndDate+2,9999,
        "Per=일,sort=A,real=false,Bizday=12,Quote=종가,ROUND=9,Pos=20,Orient=V,Title="&amp;VLOOKUP(AYY$1,CHOOSE({1,2},Timeseries[code],Timeseries[name]),2,FALSE)&amp;",DtFmt=1,TmFmt=1,unit=true"),
        NA()
        )
        )
    )
    )
)</f>
        <v>#Calc</v>
      </c>
      <c r="AYZ2" s="5" t="str" cm="1">
        <f t="array" aca="1" ref="AYZ2" ca="1">IF(
    AYZ$1="", NA(),
    IF(
    AYZ$1="Date",
    DateRange(StartDate, EndDate),
    IF(
        VLOOKUP(AYZ$1, CHOOSE({1,2}, Timeseries[code], Timeseries[source]), 2, FALSE)="FactSet",
        IF(
        VLOOKUP(AYZ$1, CHOOSE({1,2}, Timeseries[code], Timeseries[source_field]), 2, FALSE)="FDS_ECON_DATA",
        _xll.FDSC("", "", "PSETCAL(SEVENDAY);FDS_ECON_DATA('" &amp;
            VLOOKUP(AYZ$1, CHOOSE({1,2}, Timeseries[code], Timeseries[source_ticker]), 2, FALSE) &amp;
            "'," &amp; StartDate &amp; "," &amp; EndDate &amp; ", D, NONE, NONE)"
        ),
        _xll.FDSC("", "", "PSETCAL(SEVENDAY);NO_REPEAT_F(SPEC_ID_DATA('" &amp;
            VLOOKUP(AYZ$1, CHOOSE({1,2}, Timeseries[code], Timeseries[source_ticker]), 2, FALSE) &amp;
            ":" &amp; VLOOKUP(AYZ$1, CHOOSE({1,2}, Timeseries[code], Timeseries[source_field]), 2, FALSE) &amp;
            "','" &amp; StartDate &amp; "','" &amp; EndDate &amp; "', D, NONE, NONE,2))"
        )
        ),
        IF(
        VLOOKUP(AYZ$1, CHOOSE({1,2}, Timeseries[code], Timeseries[source]), 2, FALSE)="Bloomberg",
        BDH(
            VLOOKUP(AYZ$1, CHOOSE({1,2}, Timeseries[code],Timeseries[source_ticker]), 2, FALSE),
            VLOOKUP(AYZ$1, CHOOSE({1,2}, Timeseries[code],Timeseries[source_field]), 2, FALSE),
            StartDate, EndDate, "SORT","FALSE", "DTS","FALSE", "DAYS","C", "FILL","B"
        ),
        IF(
        VLOOKUP(AYZ$1, CHOOSE({1,2}, Timeseries[code], Timeseries[source]), 2, FALSE)="Infomax",
        _xll.IMDH(VLOOKUP(AYZ$1,CHOOSE({1,2},Timeseries[code],Timeseries[asset_class]),2,FALSE),
        VLOOKUP(AYZ$1,CHOOSE({1,2},Timeseries[code],Timeseries[source_ticker]),2,FALSE),
        VLOOKUP(AYZ$1,CHOOSE({1,2},Timeseries[code],Timeseries[source_field]),2,FALSE),
        StartDate+2,EndDate+2,9999,
        "Per=일,sort=A,real=false,Bizday=12,Quote=종가,ROUND=9,Pos=20,Orient=V,Title="&amp;VLOOKUP(AYZ$1,CHOOSE({1,2},Timeseries[code],Timeseries[name]),2,FALSE)&amp;",DtFmt=1,TmFmt=1,unit=true"),
        NA()
        )
        )
    )
    )
)</f>
        <v>#Calc</v>
      </c>
      <c r="AZA2" s="5" t="str" cm="1">
        <f t="array" aca="1" ref="AZA2" ca="1">IF(
    AZA$1="", NA(),
    IF(
    AZA$1="Date",
    DateRange(StartDate, EndDate),
    IF(
        VLOOKUP(AZA$1, CHOOSE({1,2}, Timeseries[code], Timeseries[source]), 2, FALSE)="FactSet",
        IF(
        VLOOKUP(AZA$1, CHOOSE({1,2}, Timeseries[code], Timeseries[source_field]), 2, FALSE)="FDS_ECON_DATA",
        _xll.FDSC("", "", "PSETCAL(SEVENDAY);FDS_ECON_DATA('" &amp;
            VLOOKUP(AZA$1, CHOOSE({1,2}, Timeseries[code], Timeseries[source_ticker]), 2, FALSE) &amp;
            "'," &amp; StartDate &amp; "," &amp; EndDate &amp; ", D, NONE, NONE)"
        ),
        _xll.FDSC("", "", "PSETCAL(SEVENDAY);NO_REPEAT_F(SPEC_ID_DATA('" &amp;
            VLOOKUP(AZA$1, CHOOSE({1,2}, Timeseries[code], Timeseries[source_ticker]), 2, FALSE) &amp;
            ":" &amp; VLOOKUP(AZA$1, CHOOSE({1,2}, Timeseries[code], Timeseries[source_field]), 2, FALSE) &amp;
            "','" &amp; StartDate &amp; "','" &amp; EndDate &amp; "', D, NONE, NONE,2))"
        )
        ),
        IF(
        VLOOKUP(AZA$1, CHOOSE({1,2}, Timeseries[code], Timeseries[source]), 2, FALSE)="Bloomberg",
        BDH(
            VLOOKUP(AZA$1, CHOOSE({1,2}, Timeseries[code],Timeseries[source_ticker]), 2, FALSE),
            VLOOKUP(AZA$1, CHOOSE({1,2}, Timeseries[code],Timeseries[source_field]), 2, FALSE),
            StartDate, EndDate, "SORT","FALSE", "DTS","FALSE", "DAYS","C", "FILL","B"
        ),
        IF(
        VLOOKUP(AZA$1, CHOOSE({1,2}, Timeseries[code], Timeseries[source]), 2, FALSE)="Infomax",
        _xll.IMDH(VLOOKUP(AZA$1,CHOOSE({1,2},Timeseries[code],Timeseries[asset_class]),2,FALSE),
        VLOOKUP(AZA$1,CHOOSE({1,2},Timeseries[code],Timeseries[source_ticker]),2,FALSE),
        VLOOKUP(AZA$1,CHOOSE({1,2},Timeseries[code],Timeseries[source_field]),2,FALSE),
        StartDate+2,EndDate+2,9999,
        "Per=일,sort=A,real=false,Bizday=12,Quote=종가,ROUND=9,Pos=20,Orient=V,Title="&amp;VLOOKUP(AZA$1,CHOOSE({1,2},Timeseries[code],Timeseries[name]),2,FALSE)&amp;",DtFmt=1,TmFmt=1,unit=true"),
        NA()
        )
        )
    )
    )
)</f>
        <v>#Calc</v>
      </c>
      <c r="AZB2" s="5" t="str" cm="1">
        <f t="array" aca="1" ref="AZB2" ca="1">IF(
    AZB$1="", NA(),
    IF(
    AZB$1="Date",
    DateRange(StartDate, EndDate),
    IF(
        VLOOKUP(AZB$1, CHOOSE({1,2}, Timeseries[code], Timeseries[source]), 2, FALSE)="FactSet",
        IF(
        VLOOKUP(AZB$1, CHOOSE({1,2}, Timeseries[code], Timeseries[source_field]), 2, FALSE)="FDS_ECON_DATA",
        _xll.FDSC("", "", "PSETCAL(SEVENDAY);FDS_ECON_DATA('" &amp;
            VLOOKUP(AZB$1, CHOOSE({1,2}, Timeseries[code], Timeseries[source_ticker]), 2, FALSE) &amp;
            "'," &amp; StartDate &amp; "," &amp; EndDate &amp; ", D, NONE, NONE)"
        ),
        _xll.FDSC("", "", "PSETCAL(SEVENDAY);NO_REPEAT_F(SPEC_ID_DATA('" &amp;
            VLOOKUP(AZB$1, CHOOSE({1,2}, Timeseries[code], Timeseries[source_ticker]), 2, FALSE) &amp;
            ":" &amp; VLOOKUP(AZB$1, CHOOSE({1,2}, Timeseries[code], Timeseries[source_field]), 2, FALSE) &amp;
            "','" &amp; StartDate &amp; "','" &amp; EndDate &amp; "', D, NONE, NONE,2))"
        )
        ),
        IF(
        VLOOKUP(AZB$1, CHOOSE({1,2}, Timeseries[code], Timeseries[source]), 2, FALSE)="Bloomberg",
        BDH(
            VLOOKUP(AZB$1, CHOOSE({1,2}, Timeseries[code],Timeseries[source_ticker]), 2, FALSE),
            VLOOKUP(AZB$1, CHOOSE({1,2}, Timeseries[code],Timeseries[source_field]), 2, FALSE),
            StartDate, EndDate, "SORT","FALSE", "DTS","FALSE", "DAYS","C", "FILL","B"
        ),
        IF(
        VLOOKUP(AZB$1, CHOOSE({1,2}, Timeseries[code], Timeseries[source]), 2, FALSE)="Infomax",
        _xll.IMDH(VLOOKUP(AZB$1,CHOOSE({1,2},Timeseries[code],Timeseries[asset_class]),2,FALSE),
        VLOOKUP(AZB$1,CHOOSE({1,2},Timeseries[code],Timeseries[source_ticker]),2,FALSE),
        VLOOKUP(AZB$1,CHOOSE({1,2},Timeseries[code],Timeseries[source_field]),2,FALSE),
        StartDate+2,EndDate+2,9999,
        "Per=일,sort=A,real=false,Bizday=12,Quote=종가,ROUND=9,Pos=20,Orient=V,Title="&amp;VLOOKUP(AZB$1,CHOOSE({1,2},Timeseries[code],Timeseries[name]),2,FALSE)&amp;",DtFmt=1,TmFmt=1,unit=true"),
        NA()
        )
        )
    )
    )
)</f>
        <v>#Calc</v>
      </c>
      <c r="AZC2" s="5" t="str" cm="1">
        <f t="array" aca="1" ref="AZC2" ca="1">IF(
    AZC$1="", NA(),
    IF(
    AZC$1="Date",
    DateRange(StartDate, EndDate),
    IF(
        VLOOKUP(AZC$1, CHOOSE({1,2}, Timeseries[code], Timeseries[source]), 2, FALSE)="FactSet",
        IF(
        VLOOKUP(AZC$1, CHOOSE({1,2}, Timeseries[code], Timeseries[source_field]), 2, FALSE)="FDS_ECON_DATA",
        _xll.FDSC("", "", "PSETCAL(SEVENDAY);FDS_ECON_DATA('" &amp;
            VLOOKUP(AZC$1, CHOOSE({1,2}, Timeseries[code], Timeseries[source_ticker]), 2, FALSE) &amp;
            "'," &amp; StartDate &amp; "," &amp; EndDate &amp; ", D, NONE, NONE)"
        ),
        _xll.FDSC("", "", "PSETCAL(SEVENDAY);NO_REPEAT_F(SPEC_ID_DATA('" &amp;
            VLOOKUP(AZC$1, CHOOSE({1,2}, Timeseries[code], Timeseries[source_ticker]), 2, FALSE) &amp;
            ":" &amp; VLOOKUP(AZC$1, CHOOSE({1,2}, Timeseries[code], Timeseries[source_field]), 2, FALSE) &amp;
            "','" &amp; StartDate &amp; "','" &amp; EndDate &amp; "', D, NONE, NONE,2))"
        )
        ),
        IF(
        VLOOKUP(AZC$1, CHOOSE({1,2}, Timeseries[code], Timeseries[source]), 2, FALSE)="Bloomberg",
        BDH(
            VLOOKUP(AZC$1, CHOOSE({1,2}, Timeseries[code],Timeseries[source_ticker]), 2, FALSE),
            VLOOKUP(AZC$1, CHOOSE({1,2}, Timeseries[code],Timeseries[source_field]), 2, FALSE),
            StartDate, EndDate, "SORT","FALSE", "DTS","FALSE", "DAYS","C", "FILL","B"
        ),
        IF(
        VLOOKUP(AZC$1, CHOOSE({1,2}, Timeseries[code], Timeseries[source]), 2, FALSE)="Infomax",
        _xll.IMDH(VLOOKUP(AZC$1,CHOOSE({1,2},Timeseries[code],Timeseries[asset_class]),2,FALSE),
        VLOOKUP(AZC$1,CHOOSE({1,2},Timeseries[code],Timeseries[source_ticker]),2,FALSE),
        VLOOKUP(AZC$1,CHOOSE({1,2},Timeseries[code],Timeseries[source_field]),2,FALSE),
        StartDate+2,EndDate+2,9999,
        "Per=일,sort=A,real=false,Bizday=12,Quote=종가,ROUND=9,Pos=20,Orient=V,Title="&amp;VLOOKUP(AZC$1,CHOOSE({1,2},Timeseries[code],Timeseries[name]),2,FALSE)&amp;",DtFmt=1,TmFmt=1,unit=true"),
        NA()
        )
        )
    )
    )
)</f>
        <v>#Calc</v>
      </c>
      <c r="AZD2" s="5" t="str" cm="1">
        <f t="array" aca="1" ref="AZD2" ca="1">IF(
    AZD$1="", NA(),
    IF(
    AZD$1="Date",
    DateRange(StartDate, EndDate),
    IF(
        VLOOKUP(AZD$1, CHOOSE({1,2}, Timeseries[code], Timeseries[source]), 2, FALSE)="FactSet",
        IF(
        VLOOKUP(AZD$1, CHOOSE({1,2}, Timeseries[code], Timeseries[source_field]), 2, FALSE)="FDS_ECON_DATA",
        _xll.FDSC("", "", "PSETCAL(SEVENDAY);FDS_ECON_DATA('" &amp;
            VLOOKUP(AZD$1, CHOOSE({1,2}, Timeseries[code], Timeseries[source_ticker]), 2, FALSE) &amp;
            "'," &amp; StartDate &amp; "," &amp; EndDate &amp; ", D, NONE, NONE)"
        ),
        _xll.FDSC("", "", "PSETCAL(SEVENDAY);NO_REPEAT_F(SPEC_ID_DATA('" &amp;
            VLOOKUP(AZD$1, CHOOSE({1,2}, Timeseries[code], Timeseries[source_ticker]), 2, FALSE) &amp;
            ":" &amp; VLOOKUP(AZD$1, CHOOSE({1,2}, Timeseries[code], Timeseries[source_field]), 2, FALSE) &amp;
            "','" &amp; StartDate &amp; "','" &amp; EndDate &amp; "', D, NONE, NONE,2))"
        )
        ),
        IF(
        VLOOKUP(AZD$1, CHOOSE({1,2}, Timeseries[code], Timeseries[source]), 2, FALSE)="Bloomberg",
        BDH(
            VLOOKUP(AZD$1, CHOOSE({1,2}, Timeseries[code],Timeseries[source_ticker]), 2, FALSE),
            VLOOKUP(AZD$1, CHOOSE({1,2}, Timeseries[code],Timeseries[source_field]), 2, FALSE),
            StartDate, EndDate, "SORT","FALSE", "DTS","FALSE", "DAYS","C", "FILL","B"
        ),
        IF(
        VLOOKUP(AZD$1, CHOOSE({1,2}, Timeseries[code], Timeseries[source]), 2, FALSE)="Infomax",
        _xll.IMDH(VLOOKUP(AZD$1,CHOOSE({1,2},Timeseries[code],Timeseries[asset_class]),2,FALSE),
        VLOOKUP(AZD$1,CHOOSE({1,2},Timeseries[code],Timeseries[source_ticker]),2,FALSE),
        VLOOKUP(AZD$1,CHOOSE({1,2},Timeseries[code],Timeseries[source_field]),2,FALSE),
        StartDate+2,EndDate+2,9999,
        "Per=일,sort=A,real=false,Bizday=12,Quote=종가,ROUND=9,Pos=20,Orient=V,Title="&amp;VLOOKUP(AZD$1,CHOOSE({1,2},Timeseries[code],Timeseries[name]),2,FALSE)&amp;",DtFmt=1,TmFmt=1,unit=true"),
        NA()
        )
        )
    )
    )
)</f>
        <v>#Calc</v>
      </c>
      <c r="AZE2" s="5" t="str" cm="1">
        <f t="array" aca="1" ref="AZE2" ca="1">IF(
    AZE$1="", NA(),
    IF(
    AZE$1="Date",
    DateRange(StartDate, EndDate),
    IF(
        VLOOKUP(AZE$1, CHOOSE({1,2}, Timeseries[code], Timeseries[source]), 2, FALSE)="FactSet",
        IF(
        VLOOKUP(AZE$1, CHOOSE({1,2}, Timeseries[code], Timeseries[source_field]), 2, FALSE)="FDS_ECON_DATA",
        _xll.FDSC("", "", "PSETCAL(SEVENDAY);FDS_ECON_DATA('" &amp;
            VLOOKUP(AZE$1, CHOOSE({1,2}, Timeseries[code], Timeseries[source_ticker]), 2, FALSE) &amp;
            "'," &amp; StartDate &amp; "," &amp; EndDate &amp; ", D, NONE, NONE)"
        ),
        _xll.FDSC("", "", "PSETCAL(SEVENDAY);NO_REPEAT_F(SPEC_ID_DATA('" &amp;
            VLOOKUP(AZE$1, CHOOSE({1,2}, Timeseries[code], Timeseries[source_ticker]), 2, FALSE) &amp;
            ":" &amp; VLOOKUP(AZE$1, CHOOSE({1,2}, Timeseries[code], Timeseries[source_field]), 2, FALSE) &amp;
            "','" &amp; StartDate &amp; "','" &amp; EndDate &amp; "', D, NONE, NONE,2))"
        )
        ),
        IF(
        VLOOKUP(AZE$1, CHOOSE({1,2}, Timeseries[code], Timeseries[source]), 2, FALSE)="Bloomberg",
        BDH(
            VLOOKUP(AZE$1, CHOOSE({1,2}, Timeseries[code],Timeseries[source_ticker]), 2, FALSE),
            VLOOKUP(AZE$1, CHOOSE({1,2}, Timeseries[code],Timeseries[source_field]), 2, FALSE),
            StartDate, EndDate, "SORT","FALSE", "DTS","FALSE", "DAYS","C", "FILL","B"
        ),
        IF(
        VLOOKUP(AZE$1, CHOOSE({1,2}, Timeseries[code], Timeseries[source]), 2, FALSE)="Infomax",
        _xll.IMDH(VLOOKUP(AZE$1,CHOOSE({1,2},Timeseries[code],Timeseries[asset_class]),2,FALSE),
        VLOOKUP(AZE$1,CHOOSE({1,2},Timeseries[code],Timeseries[source_ticker]),2,FALSE),
        VLOOKUP(AZE$1,CHOOSE({1,2},Timeseries[code],Timeseries[source_field]),2,FALSE),
        StartDate+2,EndDate+2,9999,
        "Per=일,sort=A,real=false,Bizday=12,Quote=종가,ROUND=9,Pos=20,Orient=V,Title="&amp;VLOOKUP(AZE$1,CHOOSE({1,2},Timeseries[code],Timeseries[name]),2,FALSE)&amp;",DtFmt=1,TmFmt=1,unit=true"),
        NA()
        )
        )
    )
    )
)</f>
        <v>#Calc</v>
      </c>
      <c r="AZF2" s="5" t="str" cm="1">
        <f t="array" aca="1" ref="AZF2" ca="1">IF(
    AZF$1="", NA(),
    IF(
    AZF$1="Date",
    DateRange(StartDate, EndDate),
    IF(
        VLOOKUP(AZF$1, CHOOSE({1,2}, Timeseries[code], Timeseries[source]), 2, FALSE)="FactSet",
        IF(
        VLOOKUP(AZF$1, CHOOSE({1,2}, Timeseries[code], Timeseries[source_field]), 2, FALSE)="FDS_ECON_DATA",
        _xll.FDSC("", "", "PSETCAL(SEVENDAY);FDS_ECON_DATA('" &amp;
            VLOOKUP(AZF$1, CHOOSE({1,2}, Timeseries[code], Timeseries[source_ticker]), 2, FALSE) &amp;
            "'," &amp; StartDate &amp; "," &amp; EndDate &amp; ", D, NONE, NONE)"
        ),
        _xll.FDSC("", "", "PSETCAL(SEVENDAY);NO_REPEAT_F(SPEC_ID_DATA('" &amp;
            VLOOKUP(AZF$1, CHOOSE({1,2}, Timeseries[code], Timeseries[source_ticker]), 2, FALSE) &amp;
            ":" &amp; VLOOKUP(AZF$1, CHOOSE({1,2}, Timeseries[code], Timeseries[source_field]), 2, FALSE) &amp;
            "','" &amp; StartDate &amp; "','" &amp; EndDate &amp; "', D, NONE, NONE,2))"
        )
        ),
        IF(
        VLOOKUP(AZF$1, CHOOSE({1,2}, Timeseries[code], Timeseries[source]), 2, FALSE)="Bloomberg",
        BDH(
            VLOOKUP(AZF$1, CHOOSE({1,2}, Timeseries[code],Timeseries[source_ticker]), 2, FALSE),
            VLOOKUP(AZF$1, CHOOSE({1,2}, Timeseries[code],Timeseries[source_field]), 2, FALSE),
            StartDate, EndDate, "SORT","FALSE", "DTS","FALSE", "DAYS","C", "FILL","B"
        ),
        IF(
        VLOOKUP(AZF$1, CHOOSE({1,2}, Timeseries[code], Timeseries[source]), 2, FALSE)="Infomax",
        _xll.IMDH(VLOOKUP(AZF$1,CHOOSE({1,2},Timeseries[code],Timeseries[asset_class]),2,FALSE),
        VLOOKUP(AZF$1,CHOOSE({1,2},Timeseries[code],Timeseries[source_ticker]),2,FALSE),
        VLOOKUP(AZF$1,CHOOSE({1,2},Timeseries[code],Timeseries[source_field]),2,FALSE),
        StartDate+2,EndDate+2,9999,
        "Per=일,sort=A,real=false,Bizday=12,Quote=종가,ROUND=9,Pos=20,Orient=V,Title="&amp;VLOOKUP(AZF$1,CHOOSE({1,2},Timeseries[code],Timeseries[name]),2,FALSE)&amp;",DtFmt=1,TmFmt=1,unit=true"),
        NA()
        )
        )
    )
    )
)</f>
        <v>#Calc</v>
      </c>
      <c r="AZG2" s="5" t="str" cm="1">
        <f t="array" aca="1" ref="AZG2" ca="1">IF(
    AZG$1="", NA(),
    IF(
    AZG$1="Date",
    DateRange(StartDate, EndDate),
    IF(
        VLOOKUP(AZG$1, CHOOSE({1,2}, Timeseries[code], Timeseries[source]), 2, FALSE)="FactSet",
        IF(
        VLOOKUP(AZG$1, CHOOSE({1,2}, Timeseries[code], Timeseries[source_field]), 2, FALSE)="FDS_ECON_DATA",
        _xll.FDSC("", "", "PSETCAL(SEVENDAY);FDS_ECON_DATA('" &amp;
            VLOOKUP(AZG$1, CHOOSE({1,2}, Timeseries[code], Timeseries[source_ticker]), 2, FALSE) &amp;
            "'," &amp; StartDate &amp; "," &amp; EndDate &amp; ", D, NONE, NONE)"
        ),
        _xll.FDSC("", "", "PSETCAL(SEVENDAY);NO_REPEAT_F(SPEC_ID_DATA('" &amp;
            VLOOKUP(AZG$1, CHOOSE({1,2}, Timeseries[code], Timeseries[source_ticker]), 2, FALSE) &amp;
            ":" &amp; VLOOKUP(AZG$1, CHOOSE({1,2}, Timeseries[code], Timeseries[source_field]), 2, FALSE) &amp;
            "','" &amp; StartDate &amp; "','" &amp; EndDate &amp; "', D, NONE, NONE,2))"
        )
        ),
        IF(
        VLOOKUP(AZG$1, CHOOSE({1,2}, Timeseries[code], Timeseries[source]), 2, FALSE)="Bloomberg",
        BDH(
            VLOOKUP(AZG$1, CHOOSE({1,2}, Timeseries[code],Timeseries[source_ticker]), 2, FALSE),
            VLOOKUP(AZG$1, CHOOSE({1,2}, Timeseries[code],Timeseries[source_field]), 2, FALSE),
            StartDate, EndDate, "SORT","FALSE", "DTS","FALSE", "DAYS","C", "FILL","B"
        ),
        IF(
        VLOOKUP(AZG$1, CHOOSE({1,2}, Timeseries[code], Timeseries[source]), 2, FALSE)="Infomax",
        _xll.IMDH(VLOOKUP(AZG$1,CHOOSE({1,2},Timeseries[code],Timeseries[asset_class]),2,FALSE),
        VLOOKUP(AZG$1,CHOOSE({1,2},Timeseries[code],Timeseries[source_ticker]),2,FALSE),
        VLOOKUP(AZG$1,CHOOSE({1,2},Timeseries[code],Timeseries[source_field]),2,FALSE),
        StartDate+2,EndDate+2,9999,
        "Per=일,sort=A,real=false,Bizday=12,Quote=종가,ROUND=9,Pos=20,Orient=V,Title="&amp;VLOOKUP(AZG$1,CHOOSE({1,2},Timeseries[code],Timeseries[name]),2,FALSE)&amp;",DtFmt=1,TmFmt=1,unit=true"),
        NA()
        )
        )
    )
    )
)</f>
        <v>#Calc</v>
      </c>
      <c r="AZH2" s="5" t="str" cm="1">
        <f t="array" aca="1" ref="AZH2" ca="1">IF(
    AZH$1="", NA(),
    IF(
    AZH$1="Date",
    DateRange(StartDate, EndDate),
    IF(
        VLOOKUP(AZH$1, CHOOSE({1,2}, Timeseries[code], Timeseries[source]), 2, FALSE)="FactSet",
        IF(
        VLOOKUP(AZH$1, CHOOSE({1,2}, Timeseries[code], Timeseries[source_field]), 2, FALSE)="FDS_ECON_DATA",
        _xll.FDSC("", "", "PSETCAL(SEVENDAY);FDS_ECON_DATA('" &amp;
            VLOOKUP(AZH$1, CHOOSE({1,2}, Timeseries[code], Timeseries[source_ticker]), 2, FALSE) &amp;
            "'," &amp; StartDate &amp; "," &amp; EndDate &amp; ", D, NONE, NONE)"
        ),
        _xll.FDSC("", "", "PSETCAL(SEVENDAY);NO_REPEAT_F(SPEC_ID_DATA('" &amp;
            VLOOKUP(AZH$1, CHOOSE({1,2}, Timeseries[code], Timeseries[source_ticker]), 2, FALSE) &amp;
            ":" &amp; VLOOKUP(AZH$1, CHOOSE({1,2}, Timeseries[code], Timeseries[source_field]), 2, FALSE) &amp;
            "','" &amp; StartDate &amp; "','" &amp; EndDate &amp; "', D, NONE, NONE,2))"
        )
        ),
        IF(
        VLOOKUP(AZH$1, CHOOSE({1,2}, Timeseries[code], Timeseries[source]), 2, FALSE)="Bloomberg",
        BDH(
            VLOOKUP(AZH$1, CHOOSE({1,2}, Timeseries[code],Timeseries[source_ticker]), 2, FALSE),
            VLOOKUP(AZH$1, CHOOSE({1,2}, Timeseries[code],Timeseries[source_field]), 2, FALSE),
            StartDate, EndDate, "SORT","FALSE", "DTS","FALSE", "DAYS","C", "FILL","B"
        ),
        IF(
        VLOOKUP(AZH$1, CHOOSE({1,2}, Timeseries[code], Timeseries[source]), 2, FALSE)="Infomax",
        _xll.IMDH(VLOOKUP(AZH$1,CHOOSE({1,2},Timeseries[code],Timeseries[asset_class]),2,FALSE),
        VLOOKUP(AZH$1,CHOOSE({1,2},Timeseries[code],Timeseries[source_ticker]),2,FALSE),
        VLOOKUP(AZH$1,CHOOSE({1,2},Timeseries[code],Timeseries[source_field]),2,FALSE),
        StartDate+2,EndDate+2,9999,
        "Per=일,sort=A,real=false,Bizday=12,Quote=종가,ROUND=9,Pos=20,Orient=V,Title="&amp;VLOOKUP(AZH$1,CHOOSE({1,2},Timeseries[code],Timeseries[name]),2,FALSE)&amp;",DtFmt=1,TmFmt=1,unit=true"),
        NA()
        )
        )
    )
    )
)</f>
        <v>#Calc</v>
      </c>
      <c r="AZI2" s="5" t="str" cm="1">
        <f t="array" aca="1" ref="AZI2" ca="1">IF(
    AZI$1="", NA(),
    IF(
    AZI$1="Date",
    DateRange(StartDate, EndDate),
    IF(
        VLOOKUP(AZI$1, CHOOSE({1,2}, Timeseries[code], Timeseries[source]), 2, FALSE)="FactSet",
        IF(
        VLOOKUP(AZI$1, CHOOSE({1,2}, Timeseries[code], Timeseries[source_field]), 2, FALSE)="FDS_ECON_DATA",
        _xll.FDSC("", "", "PSETCAL(SEVENDAY);FDS_ECON_DATA('" &amp;
            VLOOKUP(AZI$1, CHOOSE({1,2}, Timeseries[code], Timeseries[source_ticker]), 2, FALSE) &amp;
            "'," &amp; StartDate &amp; "," &amp; EndDate &amp; ", D, NONE, NONE)"
        ),
        _xll.FDSC("", "", "PSETCAL(SEVENDAY);NO_REPEAT_F(SPEC_ID_DATA('" &amp;
            VLOOKUP(AZI$1, CHOOSE({1,2}, Timeseries[code], Timeseries[source_ticker]), 2, FALSE) &amp;
            ":" &amp; VLOOKUP(AZI$1, CHOOSE({1,2}, Timeseries[code], Timeseries[source_field]), 2, FALSE) &amp;
            "','" &amp; StartDate &amp; "','" &amp; EndDate &amp; "', D, NONE, NONE,2))"
        )
        ),
        IF(
        VLOOKUP(AZI$1, CHOOSE({1,2}, Timeseries[code], Timeseries[source]), 2, FALSE)="Bloomberg",
        BDH(
            VLOOKUP(AZI$1, CHOOSE({1,2}, Timeseries[code],Timeseries[source_ticker]), 2, FALSE),
            VLOOKUP(AZI$1, CHOOSE({1,2}, Timeseries[code],Timeseries[source_field]), 2, FALSE),
            StartDate, EndDate, "SORT","FALSE", "DTS","FALSE", "DAYS","C", "FILL","B"
        ),
        IF(
        VLOOKUP(AZI$1, CHOOSE({1,2}, Timeseries[code], Timeseries[source]), 2, FALSE)="Infomax",
        _xll.IMDH(VLOOKUP(AZI$1,CHOOSE({1,2},Timeseries[code],Timeseries[asset_class]),2,FALSE),
        VLOOKUP(AZI$1,CHOOSE({1,2},Timeseries[code],Timeseries[source_ticker]),2,FALSE),
        VLOOKUP(AZI$1,CHOOSE({1,2},Timeseries[code],Timeseries[source_field]),2,FALSE),
        StartDate+2,EndDate+2,9999,
        "Per=일,sort=A,real=false,Bizday=12,Quote=종가,ROUND=9,Pos=20,Orient=V,Title="&amp;VLOOKUP(AZI$1,CHOOSE({1,2},Timeseries[code],Timeseries[name]),2,FALSE)&amp;",DtFmt=1,TmFmt=1,unit=true"),
        NA()
        )
        )
    )
    )
)</f>
        <v>#Calc</v>
      </c>
      <c r="AZJ2" s="5" t="str" cm="1">
        <f t="array" aca="1" ref="AZJ2" ca="1">IF(
    AZJ$1="", NA(),
    IF(
    AZJ$1="Date",
    DateRange(StartDate, EndDate),
    IF(
        VLOOKUP(AZJ$1, CHOOSE({1,2}, Timeseries[code], Timeseries[source]), 2, FALSE)="FactSet",
        IF(
        VLOOKUP(AZJ$1, CHOOSE({1,2}, Timeseries[code], Timeseries[source_field]), 2, FALSE)="FDS_ECON_DATA",
        _xll.FDSC("", "", "PSETCAL(SEVENDAY);FDS_ECON_DATA('" &amp;
            VLOOKUP(AZJ$1, CHOOSE({1,2}, Timeseries[code], Timeseries[source_ticker]), 2, FALSE) &amp;
            "'," &amp; StartDate &amp; "," &amp; EndDate &amp; ", D, NONE, NONE)"
        ),
        _xll.FDSC("", "", "PSETCAL(SEVENDAY);NO_REPEAT_F(SPEC_ID_DATA('" &amp;
            VLOOKUP(AZJ$1, CHOOSE({1,2}, Timeseries[code], Timeseries[source_ticker]), 2, FALSE) &amp;
            ":" &amp; VLOOKUP(AZJ$1, CHOOSE({1,2}, Timeseries[code], Timeseries[source_field]), 2, FALSE) &amp;
            "','" &amp; StartDate &amp; "','" &amp; EndDate &amp; "', D, NONE, NONE,2))"
        )
        ),
        IF(
        VLOOKUP(AZJ$1, CHOOSE({1,2}, Timeseries[code], Timeseries[source]), 2, FALSE)="Bloomberg",
        BDH(
            VLOOKUP(AZJ$1, CHOOSE({1,2}, Timeseries[code],Timeseries[source_ticker]), 2, FALSE),
            VLOOKUP(AZJ$1, CHOOSE({1,2}, Timeseries[code],Timeseries[source_field]), 2, FALSE),
            StartDate, EndDate, "SORT","FALSE", "DTS","FALSE", "DAYS","C", "FILL","B"
        ),
        IF(
        VLOOKUP(AZJ$1, CHOOSE({1,2}, Timeseries[code], Timeseries[source]), 2, FALSE)="Infomax",
        _xll.IMDH(VLOOKUP(AZJ$1,CHOOSE({1,2},Timeseries[code],Timeseries[asset_class]),2,FALSE),
        VLOOKUP(AZJ$1,CHOOSE({1,2},Timeseries[code],Timeseries[source_ticker]),2,FALSE),
        VLOOKUP(AZJ$1,CHOOSE({1,2},Timeseries[code],Timeseries[source_field]),2,FALSE),
        StartDate+2,EndDate+2,9999,
        "Per=일,sort=A,real=false,Bizday=12,Quote=종가,ROUND=9,Pos=20,Orient=V,Title="&amp;VLOOKUP(AZJ$1,CHOOSE({1,2},Timeseries[code],Timeseries[name]),2,FALSE)&amp;",DtFmt=1,TmFmt=1,unit=true"),
        NA()
        )
        )
    )
    )
)</f>
        <v>#Calc</v>
      </c>
      <c r="AZK2" s="5" t="str" cm="1">
        <f t="array" aca="1" ref="AZK2" ca="1">IF(
    AZK$1="", NA(),
    IF(
    AZK$1="Date",
    DateRange(StartDate, EndDate),
    IF(
        VLOOKUP(AZK$1, CHOOSE({1,2}, Timeseries[code], Timeseries[source]), 2, FALSE)="FactSet",
        IF(
        VLOOKUP(AZK$1, CHOOSE({1,2}, Timeseries[code], Timeseries[source_field]), 2, FALSE)="FDS_ECON_DATA",
        _xll.FDSC("", "", "PSETCAL(SEVENDAY);FDS_ECON_DATA('" &amp;
            VLOOKUP(AZK$1, CHOOSE({1,2}, Timeseries[code], Timeseries[source_ticker]), 2, FALSE) &amp;
            "'," &amp; StartDate &amp; "," &amp; EndDate &amp; ", D, NONE, NONE)"
        ),
        _xll.FDSC("", "", "PSETCAL(SEVENDAY);NO_REPEAT_F(SPEC_ID_DATA('" &amp;
            VLOOKUP(AZK$1, CHOOSE({1,2}, Timeseries[code], Timeseries[source_ticker]), 2, FALSE) &amp;
            ":" &amp; VLOOKUP(AZK$1, CHOOSE({1,2}, Timeseries[code], Timeseries[source_field]), 2, FALSE) &amp;
            "','" &amp; StartDate &amp; "','" &amp; EndDate &amp; "', D, NONE, NONE,2))"
        )
        ),
        IF(
        VLOOKUP(AZK$1, CHOOSE({1,2}, Timeseries[code], Timeseries[source]), 2, FALSE)="Bloomberg",
        BDH(
            VLOOKUP(AZK$1, CHOOSE({1,2}, Timeseries[code],Timeseries[source_ticker]), 2, FALSE),
            VLOOKUP(AZK$1, CHOOSE({1,2}, Timeseries[code],Timeseries[source_field]), 2, FALSE),
            StartDate, EndDate, "SORT","FALSE", "DTS","FALSE", "DAYS","C", "FILL","B"
        ),
        IF(
        VLOOKUP(AZK$1, CHOOSE({1,2}, Timeseries[code], Timeseries[source]), 2, FALSE)="Infomax",
        _xll.IMDH(VLOOKUP(AZK$1,CHOOSE({1,2},Timeseries[code],Timeseries[asset_class]),2,FALSE),
        VLOOKUP(AZK$1,CHOOSE({1,2},Timeseries[code],Timeseries[source_ticker]),2,FALSE),
        VLOOKUP(AZK$1,CHOOSE({1,2},Timeseries[code],Timeseries[source_field]),2,FALSE),
        StartDate+2,EndDate+2,9999,
        "Per=일,sort=A,real=false,Bizday=12,Quote=종가,ROUND=9,Pos=20,Orient=V,Title="&amp;VLOOKUP(AZK$1,CHOOSE({1,2},Timeseries[code],Timeseries[name]),2,FALSE)&amp;",DtFmt=1,TmFmt=1,unit=true"),
        NA()
        )
        )
    )
    )
)</f>
        <v>#Calc</v>
      </c>
      <c r="AZL2" s="5" t="str" cm="1">
        <f t="array" aca="1" ref="AZL2" ca="1">IF(
    AZL$1="", NA(),
    IF(
    AZL$1="Date",
    DateRange(StartDate, EndDate),
    IF(
        VLOOKUP(AZL$1, CHOOSE({1,2}, Timeseries[code], Timeseries[source]), 2, FALSE)="FactSet",
        IF(
        VLOOKUP(AZL$1, CHOOSE({1,2}, Timeseries[code], Timeseries[source_field]), 2, FALSE)="FDS_ECON_DATA",
        _xll.FDSC("", "", "PSETCAL(SEVENDAY);FDS_ECON_DATA('" &amp;
            VLOOKUP(AZL$1, CHOOSE({1,2}, Timeseries[code], Timeseries[source_ticker]), 2, FALSE) &amp;
            "'," &amp; StartDate &amp; "," &amp; EndDate &amp; ", D, NONE, NONE)"
        ),
        _xll.FDSC("", "", "PSETCAL(SEVENDAY);NO_REPEAT_F(SPEC_ID_DATA('" &amp;
            VLOOKUP(AZL$1, CHOOSE({1,2}, Timeseries[code], Timeseries[source_ticker]), 2, FALSE) &amp;
            ":" &amp; VLOOKUP(AZL$1, CHOOSE({1,2}, Timeseries[code], Timeseries[source_field]), 2, FALSE) &amp;
            "','" &amp; StartDate &amp; "','" &amp; EndDate &amp; "', D, NONE, NONE,2))"
        )
        ),
        IF(
        VLOOKUP(AZL$1, CHOOSE({1,2}, Timeseries[code], Timeseries[source]), 2, FALSE)="Bloomberg",
        BDH(
            VLOOKUP(AZL$1, CHOOSE({1,2}, Timeseries[code],Timeseries[source_ticker]), 2, FALSE),
            VLOOKUP(AZL$1, CHOOSE({1,2}, Timeseries[code],Timeseries[source_field]), 2, FALSE),
            StartDate, EndDate, "SORT","FALSE", "DTS","FALSE", "DAYS","C", "FILL","B"
        ),
        IF(
        VLOOKUP(AZL$1, CHOOSE({1,2}, Timeseries[code], Timeseries[source]), 2, FALSE)="Infomax",
        _xll.IMDH(VLOOKUP(AZL$1,CHOOSE({1,2},Timeseries[code],Timeseries[asset_class]),2,FALSE),
        VLOOKUP(AZL$1,CHOOSE({1,2},Timeseries[code],Timeseries[source_ticker]),2,FALSE),
        VLOOKUP(AZL$1,CHOOSE({1,2},Timeseries[code],Timeseries[source_field]),2,FALSE),
        StartDate+2,EndDate+2,9999,
        "Per=일,sort=A,real=false,Bizday=12,Quote=종가,ROUND=9,Pos=20,Orient=V,Title="&amp;VLOOKUP(AZL$1,CHOOSE({1,2},Timeseries[code],Timeseries[name]),2,FALSE)&amp;",DtFmt=1,TmFmt=1,unit=true"),
        NA()
        )
        )
    )
    )
)</f>
        <v>#Calc</v>
      </c>
      <c r="AZM2" s="5" t="str" cm="1">
        <f t="array" aca="1" ref="AZM2" ca="1">IF(
    AZM$1="", NA(),
    IF(
    AZM$1="Date",
    DateRange(StartDate, EndDate),
    IF(
        VLOOKUP(AZM$1, CHOOSE({1,2}, Timeseries[code], Timeseries[source]), 2, FALSE)="FactSet",
        IF(
        VLOOKUP(AZM$1, CHOOSE({1,2}, Timeseries[code], Timeseries[source_field]), 2, FALSE)="FDS_ECON_DATA",
        _xll.FDSC("", "", "PSETCAL(SEVENDAY);FDS_ECON_DATA('" &amp;
            VLOOKUP(AZM$1, CHOOSE({1,2}, Timeseries[code], Timeseries[source_ticker]), 2, FALSE) &amp;
            "'," &amp; StartDate &amp; "," &amp; EndDate &amp; ", D, NONE, NONE)"
        ),
        _xll.FDSC("", "", "PSETCAL(SEVENDAY);NO_REPEAT_F(SPEC_ID_DATA('" &amp;
            VLOOKUP(AZM$1, CHOOSE({1,2}, Timeseries[code], Timeseries[source_ticker]), 2, FALSE) &amp;
            ":" &amp; VLOOKUP(AZM$1, CHOOSE({1,2}, Timeseries[code], Timeseries[source_field]), 2, FALSE) &amp;
            "','" &amp; StartDate &amp; "','" &amp; EndDate &amp; "', D, NONE, NONE,2))"
        )
        ),
        IF(
        VLOOKUP(AZM$1, CHOOSE({1,2}, Timeseries[code], Timeseries[source]), 2, FALSE)="Bloomberg",
        BDH(
            VLOOKUP(AZM$1, CHOOSE({1,2}, Timeseries[code],Timeseries[source_ticker]), 2, FALSE),
            VLOOKUP(AZM$1, CHOOSE({1,2}, Timeseries[code],Timeseries[source_field]), 2, FALSE),
            StartDate, EndDate, "SORT","FALSE", "DTS","FALSE", "DAYS","C", "FILL","B"
        ),
        IF(
        VLOOKUP(AZM$1, CHOOSE({1,2}, Timeseries[code], Timeseries[source]), 2, FALSE)="Infomax",
        _xll.IMDH(VLOOKUP(AZM$1,CHOOSE({1,2},Timeseries[code],Timeseries[asset_class]),2,FALSE),
        VLOOKUP(AZM$1,CHOOSE({1,2},Timeseries[code],Timeseries[source_ticker]),2,FALSE),
        VLOOKUP(AZM$1,CHOOSE({1,2},Timeseries[code],Timeseries[source_field]),2,FALSE),
        StartDate+2,EndDate+2,9999,
        "Per=일,sort=A,real=false,Bizday=12,Quote=종가,ROUND=9,Pos=20,Orient=V,Title="&amp;VLOOKUP(AZM$1,CHOOSE({1,2},Timeseries[code],Timeseries[name]),2,FALSE)&amp;",DtFmt=1,TmFmt=1,unit=true"),
        NA()
        )
        )
    )
    )
)</f>
        <v>#Calc</v>
      </c>
      <c r="AZN2" s="5" t="str" cm="1">
        <f t="array" aca="1" ref="AZN2" ca="1">IF(
    AZN$1="", NA(),
    IF(
    AZN$1="Date",
    DateRange(StartDate, EndDate),
    IF(
        VLOOKUP(AZN$1, CHOOSE({1,2}, Timeseries[code], Timeseries[source]), 2, FALSE)="FactSet",
        IF(
        VLOOKUP(AZN$1, CHOOSE({1,2}, Timeseries[code], Timeseries[source_field]), 2, FALSE)="FDS_ECON_DATA",
        _xll.FDSC("", "", "PSETCAL(SEVENDAY);FDS_ECON_DATA('" &amp;
            VLOOKUP(AZN$1, CHOOSE({1,2}, Timeseries[code], Timeseries[source_ticker]), 2, FALSE) &amp;
            "'," &amp; StartDate &amp; "," &amp; EndDate &amp; ", D, NONE, NONE)"
        ),
        _xll.FDSC("", "", "PSETCAL(SEVENDAY);NO_REPEAT_F(SPEC_ID_DATA('" &amp;
            VLOOKUP(AZN$1, CHOOSE({1,2}, Timeseries[code], Timeseries[source_ticker]), 2, FALSE) &amp;
            ":" &amp; VLOOKUP(AZN$1, CHOOSE({1,2}, Timeseries[code], Timeseries[source_field]), 2, FALSE) &amp;
            "','" &amp; StartDate &amp; "','" &amp; EndDate &amp; "', D, NONE, NONE,2))"
        )
        ),
        IF(
        VLOOKUP(AZN$1, CHOOSE({1,2}, Timeseries[code], Timeseries[source]), 2, FALSE)="Bloomberg",
        BDH(
            VLOOKUP(AZN$1, CHOOSE({1,2}, Timeseries[code],Timeseries[source_ticker]), 2, FALSE),
            VLOOKUP(AZN$1, CHOOSE({1,2}, Timeseries[code],Timeseries[source_field]), 2, FALSE),
            StartDate, EndDate, "SORT","FALSE", "DTS","FALSE", "DAYS","C", "FILL","B"
        ),
        IF(
        VLOOKUP(AZN$1, CHOOSE({1,2}, Timeseries[code], Timeseries[source]), 2, FALSE)="Infomax",
        _xll.IMDH(VLOOKUP(AZN$1,CHOOSE({1,2},Timeseries[code],Timeseries[asset_class]),2,FALSE),
        VLOOKUP(AZN$1,CHOOSE({1,2},Timeseries[code],Timeseries[source_ticker]),2,FALSE),
        VLOOKUP(AZN$1,CHOOSE({1,2},Timeseries[code],Timeseries[source_field]),2,FALSE),
        StartDate+2,EndDate+2,9999,
        "Per=일,sort=A,real=false,Bizday=12,Quote=종가,ROUND=9,Pos=20,Orient=V,Title="&amp;VLOOKUP(AZN$1,CHOOSE({1,2},Timeseries[code],Timeseries[name]),2,FALSE)&amp;",DtFmt=1,TmFmt=1,unit=true"),
        NA()
        )
        )
    )
    )
)</f>
        <v>#Calc</v>
      </c>
      <c r="AZO2" s="5" t="str" cm="1">
        <f t="array" aca="1" ref="AZO2" ca="1">IF(
    AZO$1="", NA(),
    IF(
    AZO$1="Date",
    DateRange(StartDate, EndDate),
    IF(
        VLOOKUP(AZO$1, CHOOSE({1,2}, Timeseries[code], Timeseries[source]), 2, FALSE)="FactSet",
        IF(
        VLOOKUP(AZO$1, CHOOSE({1,2}, Timeseries[code], Timeseries[source_field]), 2, FALSE)="FDS_ECON_DATA",
        _xll.FDSC("", "", "PSETCAL(SEVENDAY);FDS_ECON_DATA('" &amp;
            VLOOKUP(AZO$1, CHOOSE({1,2}, Timeseries[code], Timeseries[source_ticker]), 2, FALSE) &amp;
            "'," &amp; StartDate &amp; "," &amp; EndDate &amp; ", D, NONE, NONE)"
        ),
        _xll.FDSC("", "", "PSETCAL(SEVENDAY);NO_REPEAT_F(SPEC_ID_DATA('" &amp;
            VLOOKUP(AZO$1, CHOOSE({1,2}, Timeseries[code], Timeseries[source_ticker]), 2, FALSE) &amp;
            ":" &amp; VLOOKUP(AZO$1, CHOOSE({1,2}, Timeseries[code], Timeseries[source_field]), 2, FALSE) &amp;
            "','" &amp; StartDate &amp; "','" &amp; EndDate &amp; "', D, NONE, NONE,2))"
        )
        ),
        IF(
        VLOOKUP(AZO$1, CHOOSE({1,2}, Timeseries[code], Timeseries[source]), 2, FALSE)="Bloomberg",
        BDH(
            VLOOKUP(AZO$1, CHOOSE({1,2}, Timeseries[code],Timeseries[source_ticker]), 2, FALSE),
            VLOOKUP(AZO$1, CHOOSE({1,2}, Timeseries[code],Timeseries[source_field]), 2, FALSE),
            StartDate, EndDate, "SORT","FALSE", "DTS","FALSE", "DAYS","C", "FILL","B"
        ),
        IF(
        VLOOKUP(AZO$1, CHOOSE({1,2}, Timeseries[code], Timeseries[source]), 2, FALSE)="Infomax",
        _xll.IMDH(VLOOKUP(AZO$1,CHOOSE({1,2},Timeseries[code],Timeseries[asset_class]),2,FALSE),
        VLOOKUP(AZO$1,CHOOSE({1,2},Timeseries[code],Timeseries[source_ticker]),2,FALSE),
        VLOOKUP(AZO$1,CHOOSE({1,2},Timeseries[code],Timeseries[source_field]),2,FALSE),
        StartDate+2,EndDate+2,9999,
        "Per=일,sort=A,real=false,Bizday=12,Quote=종가,ROUND=9,Pos=20,Orient=V,Title="&amp;VLOOKUP(AZO$1,CHOOSE({1,2},Timeseries[code],Timeseries[name]),2,FALSE)&amp;",DtFmt=1,TmFmt=1,unit=true"),
        NA()
        )
        )
    )
    )
)</f>
        <v>#Calc</v>
      </c>
      <c r="AZP2" s="5" t="str" cm="1">
        <f t="array" aca="1" ref="AZP2" ca="1">IF(
    AZP$1="", NA(),
    IF(
    AZP$1="Date",
    DateRange(StartDate, EndDate),
    IF(
        VLOOKUP(AZP$1, CHOOSE({1,2}, Timeseries[code], Timeseries[source]), 2, FALSE)="FactSet",
        IF(
        VLOOKUP(AZP$1, CHOOSE({1,2}, Timeseries[code], Timeseries[source_field]), 2, FALSE)="FDS_ECON_DATA",
        _xll.FDSC("", "", "PSETCAL(SEVENDAY);FDS_ECON_DATA('" &amp;
            VLOOKUP(AZP$1, CHOOSE({1,2}, Timeseries[code], Timeseries[source_ticker]), 2, FALSE) &amp;
            "'," &amp; StartDate &amp; "," &amp; EndDate &amp; ", D, NONE, NONE)"
        ),
        _xll.FDSC("", "", "PSETCAL(SEVENDAY);NO_REPEAT_F(SPEC_ID_DATA('" &amp;
            VLOOKUP(AZP$1, CHOOSE({1,2}, Timeseries[code], Timeseries[source_ticker]), 2, FALSE) &amp;
            ":" &amp; VLOOKUP(AZP$1, CHOOSE({1,2}, Timeseries[code], Timeseries[source_field]), 2, FALSE) &amp;
            "','" &amp; StartDate &amp; "','" &amp; EndDate &amp; "', D, NONE, NONE,2))"
        )
        ),
        IF(
        VLOOKUP(AZP$1, CHOOSE({1,2}, Timeseries[code], Timeseries[source]), 2, FALSE)="Bloomberg",
        BDH(
            VLOOKUP(AZP$1, CHOOSE({1,2}, Timeseries[code],Timeseries[source_ticker]), 2, FALSE),
            VLOOKUP(AZP$1, CHOOSE({1,2}, Timeseries[code],Timeseries[source_field]), 2, FALSE),
            StartDate, EndDate, "SORT","FALSE", "DTS","FALSE", "DAYS","C", "FILL","B"
        ),
        IF(
        VLOOKUP(AZP$1, CHOOSE({1,2}, Timeseries[code], Timeseries[source]), 2, FALSE)="Infomax",
        _xll.IMDH(VLOOKUP(AZP$1,CHOOSE({1,2},Timeseries[code],Timeseries[asset_class]),2,FALSE),
        VLOOKUP(AZP$1,CHOOSE({1,2},Timeseries[code],Timeseries[source_ticker]),2,FALSE),
        VLOOKUP(AZP$1,CHOOSE({1,2},Timeseries[code],Timeseries[source_field]),2,FALSE),
        StartDate+2,EndDate+2,9999,
        "Per=일,sort=A,real=false,Bizday=12,Quote=종가,ROUND=9,Pos=20,Orient=V,Title="&amp;VLOOKUP(AZP$1,CHOOSE({1,2},Timeseries[code],Timeseries[name]),2,FALSE)&amp;",DtFmt=1,TmFmt=1,unit=true"),
        NA()
        )
        )
    )
    )
)</f>
        <v>#Calc</v>
      </c>
      <c r="AZQ2" s="5" t="str" cm="1">
        <f t="array" aca="1" ref="AZQ2" ca="1">IF(
    AZQ$1="", NA(),
    IF(
    AZQ$1="Date",
    DateRange(StartDate, EndDate),
    IF(
        VLOOKUP(AZQ$1, CHOOSE({1,2}, Timeseries[code], Timeseries[source]), 2, FALSE)="FactSet",
        IF(
        VLOOKUP(AZQ$1, CHOOSE({1,2}, Timeseries[code], Timeseries[source_field]), 2, FALSE)="FDS_ECON_DATA",
        _xll.FDSC("", "", "PSETCAL(SEVENDAY);FDS_ECON_DATA('" &amp;
            VLOOKUP(AZQ$1, CHOOSE({1,2}, Timeseries[code], Timeseries[source_ticker]), 2, FALSE) &amp;
            "'," &amp; StartDate &amp; "," &amp; EndDate &amp; ", D, NONE, NONE)"
        ),
        _xll.FDSC("", "", "PSETCAL(SEVENDAY);NO_REPEAT_F(SPEC_ID_DATA('" &amp;
            VLOOKUP(AZQ$1, CHOOSE({1,2}, Timeseries[code], Timeseries[source_ticker]), 2, FALSE) &amp;
            ":" &amp; VLOOKUP(AZQ$1, CHOOSE({1,2}, Timeseries[code], Timeseries[source_field]), 2, FALSE) &amp;
            "','" &amp; StartDate &amp; "','" &amp; EndDate &amp; "', D, NONE, NONE,2))"
        )
        ),
        IF(
        VLOOKUP(AZQ$1, CHOOSE({1,2}, Timeseries[code], Timeseries[source]), 2, FALSE)="Bloomberg",
        BDH(
            VLOOKUP(AZQ$1, CHOOSE({1,2}, Timeseries[code],Timeseries[source_ticker]), 2, FALSE),
            VLOOKUP(AZQ$1, CHOOSE({1,2}, Timeseries[code],Timeseries[source_field]), 2, FALSE),
            StartDate, EndDate, "SORT","FALSE", "DTS","FALSE", "DAYS","C", "FILL","B"
        ),
        IF(
        VLOOKUP(AZQ$1, CHOOSE({1,2}, Timeseries[code], Timeseries[source]), 2, FALSE)="Infomax",
        _xll.IMDH(VLOOKUP(AZQ$1,CHOOSE({1,2},Timeseries[code],Timeseries[asset_class]),2,FALSE),
        VLOOKUP(AZQ$1,CHOOSE({1,2},Timeseries[code],Timeseries[source_ticker]),2,FALSE),
        VLOOKUP(AZQ$1,CHOOSE({1,2},Timeseries[code],Timeseries[source_field]),2,FALSE),
        StartDate+2,EndDate+2,9999,
        "Per=일,sort=A,real=false,Bizday=12,Quote=종가,ROUND=9,Pos=20,Orient=V,Title="&amp;VLOOKUP(AZQ$1,CHOOSE({1,2},Timeseries[code],Timeseries[name]),2,FALSE)&amp;",DtFmt=1,TmFmt=1,unit=true"),
        NA()
        )
        )
    )
    )
)</f>
        <v>#Calc</v>
      </c>
      <c r="AZR2" s="5" t="str" cm="1">
        <f t="array" aca="1" ref="AZR2" ca="1">IF(
    AZR$1="", NA(),
    IF(
    AZR$1="Date",
    DateRange(StartDate, EndDate),
    IF(
        VLOOKUP(AZR$1, CHOOSE({1,2}, Timeseries[code], Timeseries[source]), 2, FALSE)="FactSet",
        IF(
        VLOOKUP(AZR$1, CHOOSE({1,2}, Timeseries[code], Timeseries[source_field]), 2, FALSE)="FDS_ECON_DATA",
        _xll.FDSC("", "", "PSETCAL(SEVENDAY);FDS_ECON_DATA('" &amp;
            VLOOKUP(AZR$1, CHOOSE({1,2}, Timeseries[code], Timeseries[source_ticker]), 2, FALSE) &amp;
            "'," &amp; StartDate &amp; "," &amp; EndDate &amp; ", D, NONE, NONE)"
        ),
        _xll.FDSC("", "", "PSETCAL(SEVENDAY);NO_REPEAT_F(SPEC_ID_DATA('" &amp;
            VLOOKUP(AZR$1, CHOOSE({1,2}, Timeseries[code], Timeseries[source_ticker]), 2, FALSE) &amp;
            ":" &amp; VLOOKUP(AZR$1, CHOOSE({1,2}, Timeseries[code], Timeseries[source_field]), 2, FALSE) &amp;
            "','" &amp; StartDate &amp; "','" &amp; EndDate &amp; "', D, NONE, NONE,2))"
        )
        ),
        IF(
        VLOOKUP(AZR$1, CHOOSE({1,2}, Timeseries[code], Timeseries[source]), 2, FALSE)="Bloomberg",
        BDH(
            VLOOKUP(AZR$1, CHOOSE({1,2}, Timeseries[code],Timeseries[source_ticker]), 2, FALSE),
            VLOOKUP(AZR$1, CHOOSE({1,2}, Timeseries[code],Timeseries[source_field]), 2, FALSE),
            StartDate, EndDate, "SORT","FALSE", "DTS","FALSE", "DAYS","C", "FILL","B"
        ),
        IF(
        VLOOKUP(AZR$1, CHOOSE({1,2}, Timeseries[code], Timeseries[source]), 2, FALSE)="Infomax",
        _xll.IMDH(VLOOKUP(AZR$1,CHOOSE({1,2},Timeseries[code],Timeseries[asset_class]),2,FALSE),
        VLOOKUP(AZR$1,CHOOSE({1,2},Timeseries[code],Timeseries[source_ticker]),2,FALSE),
        VLOOKUP(AZR$1,CHOOSE({1,2},Timeseries[code],Timeseries[source_field]),2,FALSE),
        StartDate+2,EndDate+2,9999,
        "Per=일,sort=A,real=false,Bizday=12,Quote=종가,ROUND=9,Pos=20,Orient=V,Title="&amp;VLOOKUP(AZR$1,CHOOSE({1,2},Timeseries[code],Timeseries[name]),2,FALSE)&amp;",DtFmt=1,TmFmt=1,unit=true"),
        NA()
        )
        )
    )
    )
)</f>
        <v>#Calc</v>
      </c>
      <c r="AZS2" s="5" t="str" cm="1">
        <f t="array" aca="1" ref="AZS2" ca="1">IF(
    AZS$1="", NA(),
    IF(
    AZS$1="Date",
    DateRange(StartDate, EndDate),
    IF(
        VLOOKUP(AZS$1, CHOOSE({1,2}, Timeseries[code], Timeseries[source]), 2, FALSE)="FactSet",
        IF(
        VLOOKUP(AZS$1, CHOOSE({1,2}, Timeseries[code], Timeseries[source_field]), 2, FALSE)="FDS_ECON_DATA",
        _xll.FDSC("", "", "PSETCAL(SEVENDAY);FDS_ECON_DATA('" &amp;
            VLOOKUP(AZS$1, CHOOSE({1,2}, Timeseries[code], Timeseries[source_ticker]), 2, FALSE) &amp;
            "'," &amp; StartDate &amp; "," &amp; EndDate &amp; ", D, NONE, NONE)"
        ),
        _xll.FDSC("", "", "PSETCAL(SEVENDAY);NO_REPEAT_F(SPEC_ID_DATA('" &amp;
            VLOOKUP(AZS$1, CHOOSE({1,2}, Timeseries[code], Timeseries[source_ticker]), 2, FALSE) &amp;
            ":" &amp; VLOOKUP(AZS$1, CHOOSE({1,2}, Timeseries[code], Timeseries[source_field]), 2, FALSE) &amp;
            "','" &amp; StartDate &amp; "','" &amp; EndDate &amp; "', D, NONE, NONE,2))"
        )
        ),
        IF(
        VLOOKUP(AZS$1, CHOOSE({1,2}, Timeseries[code], Timeseries[source]), 2, FALSE)="Bloomberg",
        BDH(
            VLOOKUP(AZS$1, CHOOSE({1,2}, Timeseries[code],Timeseries[source_ticker]), 2, FALSE),
            VLOOKUP(AZS$1, CHOOSE({1,2}, Timeseries[code],Timeseries[source_field]), 2, FALSE),
            StartDate, EndDate, "SORT","FALSE", "DTS","FALSE", "DAYS","C", "FILL","B"
        ),
        IF(
        VLOOKUP(AZS$1, CHOOSE({1,2}, Timeseries[code], Timeseries[source]), 2, FALSE)="Infomax",
        _xll.IMDH(VLOOKUP(AZS$1,CHOOSE({1,2},Timeseries[code],Timeseries[asset_class]),2,FALSE),
        VLOOKUP(AZS$1,CHOOSE({1,2},Timeseries[code],Timeseries[source_ticker]),2,FALSE),
        VLOOKUP(AZS$1,CHOOSE({1,2},Timeseries[code],Timeseries[source_field]),2,FALSE),
        StartDate+2,EndDate+2,9999,
        "Per=일,sort=A,real=false,Bizday=12,Quote=종가,ROUND=9,Pos=20,Orient=V,Title="&amp;VLOOKUP(AZS$1,CHOOSE({1,2},Timeseries[code],Timeseries[name]),2,FALSE)&amp;",DtFmt=1,TmFmt=1,unit=true"),
        NA()
        )
        )
    )
    )
)</f>
        <v>#Calc</v>
      </c>
      <c r="AZT2" s="5" t="str" cm="1">
        <f t="array" aca="1" ref="AZT2" ca="1">IF(
    AZT$1="", NA(),
    IF(
    AZT$1="Date",
    DateRange(StartDate, EndDate),
    IF(
        VLOOKUP(AZT$1, CHOOSE({1,2}, Timeseries[code], Timeseries[source]), 2, FALSE)="FactSet",
        IF(
        VLOOKUP(AZT$1, CHOOSE({1,2}, Timeseries[code], Timeseries[source_field]), 2, FALSE)="FDS_ECON_DATA",
        _xll.FDSC("", "", "PSETCAL(SEVENDAY);FDS_ECON_DATA('" &amp;
            VLOOKUP(AZT$1, CHOOSE({1,2}, Timeseries[code], Timeseries[source_ticker]), 2, FALSE) &amp;
            "'," &amp; StartDate &amp; "," &amp; EndDate &amp; ", D, NONE, NONE)"
        ),
        _xll.FDSC("", "", "PSETCAL(SEVENDAY);NO_REPEAT_F(SPEC_ID_DATA('" &amp;
            VLOOKUP(AZT$1, CHOOSE({1,2}, Timeseries[code], Timeseries[source_ticker]), 2, FALSE) &amp;
            ":" &amp; VLOOKUP(AZT$1, CHOOSE({1,2}, Timeseries[code], Timeseries[source_field]), 2, FALSE) &amp;
            "','" &amp; StartDate &amp; "','" &amp; EndDate &amp; "', D, NONE, NONE,2))"
        )
        ),
        IF(
        VLOOKUP(AZT$1, CHOOSE({1,2}, Timeseries[code], Timeseries[source]), 2, FALSE)="Bloomberg",
        BDH(
            VLOOKUP(AZT$1, CHOOSE({1,2}, Timeseries[code],Timeseries[source_ticker]), 2, FALSE),
            VLOOKUP(AZT$1, CHOOSE({1,2}, Timeseries[code],Timeseries[source_field]), 2, FALSE),
            StartDate, EndDate, "SORT","FALSE", "DTS","FALSE", "DAYS","C", "FILL","B"
        ),
        IF(
        VLOOKUP(AZT$1, CHOOSE({1,2}, Timeseries[code], Timeseries[source]), 2, FALSE)="Infomax",
        _xll.IMDH(VLOOKUP(AZT$1,CHOOSE({1,2},Timeseries[code],Timeseries[asset_class]),2,FALSE),
        VLOOKUP(AZT$1,CHOOSE({1,2},Timeseries[code],Timeseries[source_ticker]),2,FALSE),
        VLOOKUP(AZT$1,CHOOSE({1,2},Timeseries[code],Timeseries[source_field]),2,FALSE),
        StartDate+2,EndDate+2,9999,
        "Per=일,sort=A,real=false,Bizday=12,Quote=종가,ROUND=9,Pos=20,Orient=V,Title="&amp;VLOOKUP(AZT$1,CHOOSE({1,2},Timeseries[code],Timeseries[name]),2,FALSE)&amp;",DtFmt=1,TmFmt=1,unit=true"),
        NA()
        )
        )
    )
    )
)</f>
        <v>#Calc</v>
      </c>
      <c r="AZU2" s="5" t="str" cm="1">
        <f t="array" aca="1" ref="AZU2" ca="1">IF(
    AZU$1="", NA(),
    IF(
    AZU$1="Date",
    DateRange(StartDate, EndDate),
    IF(
        VLOOKUP(AZU$1, CHOOSE({1,2}, Timeseries[code], Timeseries[source]), 2, FALSE)="FactSet",
        IF(
        VLOOKUP(AZU$1, CHOOSE({1,2}, Timeseries[code], Timeseries[source_field]), 2, FALSE)="FDS_ECON_DATA",
        _xll.FDSC("", "", "PSETCAL(SEVENDAY);FDS_ECON_DATA('" &amp;
            VLOOKUP(AZU$1, CHOOSE({1,2}, Timeseries[code], Timeseries[source_ticker]), 2, FALSE) &amp;
            "'," &amp; StartDate &amp; "," &amp; EndDate &amp; ", D, NONE, NONE)"
        ),
        _xll.FDSC("", "", "PSETCAL(SEVENDAY);NO_REPEAT_F(SPEC_ID_DATA('" &amp;
            VLOOKUP(AZU$1, CHOOSE({1,2}, Timeseries[code], Timeseries[source_ticker]), 2, FALSE) &amp;
            ":" &amp; VLOOKUP(AZU$1, CHOOSE({1,2}, Timeseries[code], Timeseries[source_field]), 2, FALSE) &amp;
            "','" &amp; StartDate &amp; "','" &amp; EndDate &amp; "', D, NONE, NONE,2))"
        )
        ),
        IF(
        VLOOKUP(AZU$1, CHOOSE({1,2}, Timeseries[code], Timeseries[source]), 2, FALSE)="Bloomberg",
        BDH(
            VLOOKUP(AZU$1, CHOOSE({1,2}, Timeseries[code],Timeseries[source_ticker]), 2, FALSE),
            VLOOKUP(AZU$1, CHOOSE({1,2}, Timeseries[code],Timeseries[source_field]), 2, FALSE),
            StartDate, EndDate, "SORT","FALSE", "DTS","FALSE", "DAYS","C", "FILL","B"
        ),
        IF(
        VLOOKUP(AZU$1, CHOOSE({1,2}, Timeseries[code], Timeseries[source]), 2, FALSE)="Infomax",
        _xll.IMDH(VLOOKUP(AZU$1,CHOOSE({1,2},Timeseries[code],Timeseries[asset_class]),2,FALSE),
        VLOOKUP(AZU$1,CHOOSE({1,2},Timeseries[code],Timeseries[source_ticker]),2,FALSE),
        VLOOKUP(AZU$1,CHOOSE({1,2},Timeseries[code],Timeseries[source_field]),2,FALSE),
        StartDate+2,EndDate+2,9999,
        "Per=일,sort=A,real=false,Bizday=12,Quote=종가,ROUND=9,Pos=20,Orient=V,Title="&amp;VLOOKUP(AZU$1,CHOOSE({1,2},Timeseries[code],Timeseries[name]),2,FALSE)&amp;",DtFmt=1,TmFmt=1,unit=true"),
        NA()
        )
        )
    )
    )
)</f>
        <v>#Calc</v>
      </c>
      <c r="AZV2" s="5" t="str" cm="1">
        <f t="array" aca="1" ref="AZV2" ca="1">IF(
    AZV$1="", NA(),
    IF(
    AZV$1="Date",
    DateRange(StartDate, EndDate),
    IF(
        VLOOKUP(AZV$1, CHOOSE({1,2}, Timeseries[code], Timeseries[source]), 2, FALSE)="FactSet",
        IF(
        VLOOKUP(AZV$1, CHOOSE({1,2}, Timeseries[code], Timeseries[source_field]), 2, FALSE)="FDS_ECON_DATA",
        _xll.FDSC("", "", "PSETCAL(SEVENDAY);FDS_ECON_DATA('" &amp;
            VLOOKUP(AZV$1, CHOOSE({1,2}, Timeseries[code], Timeseries[source_ticker]), 2, FALSE) &amp;
            "'," &amp; StartDate &amp; "," &amp; EndDate &amp; ", D, NONE, NONE)"
        ),
        _xll.FDSC("", "", "PSETCAL(SEVENDAY);NO_REPEAT_F(SPEC_ID_DATA('" &amp;
            VLOOKUP(AZV$1, CHOOSE({1,2}, Timeseries[code], Timeseries[source_ticker]), 2, FALSE) &amp;
            ":" &amp; VLOOKUP(AZV$1, CHOOSE({1,2}, Timeseries[code], Timeseries[source_field]), 2, FALSE) &amp;
            "','" &amp; StartDate &amp; "','" &amp; EndDate &amp; "', D, NONE, NONE,2))"
        )
        ),
        IF(
        VLOOKUP(AZV$1, CHOOSE({1,2}, Timeseries[code], Timeseries[source]), 2, FALSE)="Bloomberg",
        BDH(
            VLOOKUP(AZV$1, CHOOSE({1,2}, Timeseries[code],Timeseries[source_ticker]), 2, FALSE),
            VLOOKUP(AZV$1, CHOOSE({1,2}, Timeseries[code],Timeseries[source_field]), 2, FALSE),
            StartDate, EndDate, "SORT","FALSE", "DTS","FALSE", "DAYS","C", "FILL","B"
        ),
        IF(
        VLOOKUP(AZV$1, CHOOSE({1,2}, Timeseries[code], Timeseries[source]), 2, FALSE)="Infomax",
        _xll.IMDH(VLOOKUP(AZV$1,CHOOSE({1,2},Timeseries[code],Timeseries[asset_class]),2,FALSE),
        VLOOKUP(AZV$1,CHOOSE({1,2},Timeseries[code],Timeseries[source_ticker]),2,FALSE),
        VLOOKUP(AZV$1,CHOOSE({1,2},Timeseries[code],Timeseries[source_field]),2,FALSE),
        StartDate+2,EndDate+2,9999,
        "Per=일,sort=A,real=false,Bizday=12,Quote=종가,ROUND=9,Pos=20,Orient=V,Title="&amp;VLOOKUP(AZV$1,CHOOSE({1,2},Timeseries[code],Timeseries[name]),2,FALSE)&amp;",DtFmt=1,TmFmt=1,unit=true"),
        NA()
        )
        )
    )
    )
)</f>
        <v>#Calc</v>
      </c>
      <c r="AZW2" s="5" t="str" cm="1">
        <f t="array" aca="1" ref="AZW2" ca="1">IF(
    AZW$1="", NA(),
    IF(
    AZW$1="Date",
    DateRange(StartDate, EndDate),
    IF(
        VLOOKUP(AZW$1, CHOOSE({1,2}, Timeseries[code], Timeseries[source]), 2, FALSE)="FactSet",
        IF(
        VLOOKUP(AZW$1, CHOOSE({1,2}, Timeseries[code], Timeseries[source_field]), 2, FALSE)="FDS_ECON_DATA",
        _xll.FDSC("", "", "PSETCAL(SEVENDAY);FDS_ECON_DATA('" &amp;
            VLOOKUP(AZW$1, CHOOSE({1,2}, Timeseries[code], Timeseries[source_ticker]), 2, FALSE) &amp;
            "'," &amp; StartDate &amp; "," &amp; EndDate &amp; ", D, NONE, NONE)"
        ),
        _xll.FDSC("", "", "PSETCAL(SEVENDAY);NO_REPEAT_F(SPEC_ID_DATA('" &amp;
            VLOOKUP(AZW$1, CHOOSE({1,2}, Timeseries[code], Timeseries[source_ticker]), 2, FALSE) &amp;
            ":" &amp; VLOOKUP(AZW$1, CHOOSE({1,2}, Timeseries[code], Timeseries[source_field]), 2, FALSE) &amp;
            "','" &amp; StartDate &amp; "','" &amp; EndDate &amp; "', D, NONE, NONE,2))"
        )
        ),
        IF(
        VLOOKUP(AZW$1, CHOOSE({1,2}, Timeseries[code], Timeseries[source]), 2, FALSE)="Bloomberg",
        BDH(
            VLOOKUP(AZW$1, CHOOSE({1,2}, Timeseries[code],Timeseries[source_ticker]), 2, FALSE),
            VLOOKUP(AZW$1, CHOOSE({1,2}, Timeseries[code],Timeseries[source_field]), 2, FALSE),
            StartDate, EndDate, "SORT","FALSE", "DTS","FALSE", "DAYS","C", "FILL","B"
        ),
        IF(
        VLOOKUP(AZW$1, CHOOSE({1,2}, Timeseries[code], Timeseries[source]), 2, FALSE)="Infomax",
        _xll.IMDH(VLOOKUP(AZW$1,CHOOSE({1,2},Timeseries[code],Timeseries[asset_class]),2,FALSE),
        VLOOKUP(AZW$1,CHOOSE({1,2},Timeseries[code],Timeseries[source_ticker]),2,FALSE),
        VLOOKUP(AZW$1,CHOOSE({1,2},Timeseries[code],Timeseries[source_field]),2,FALSE),
        StartDate+2,EndDate+2,9999,
        "Per=일,sort=A,real=false,Bizday=12,Quote=종가,ROUND=9,Pos=20,Orient=V,Title="&amp;VLOOKUP(AZW$1,CHOOSE({1,2},Timeseries[code],Timeseries[name]),2,FALSE)&amp;",DtFmt=1,TmFmt=1,unit=true"),
        NA()
        )
        )
    )
    )
)</f>
        <v>#Calc</v>
      </c>
      <c r="AZX2" s="5" t="str" cm="1">
        <f t="array" aca="1" ref="AZX2" ca="1">IF(
    AZX$1="", NA(),
    IF(
    AZX$1="Date",
    DateRange(StartDate, EndDate),
    IF(
        VLOOKUP(AZX$1, CHOOSE({1,2}, Timeseries[code], Timeseries[source]), 2, FALSE)="FactSet",
        IF(
        VLOOKUP(AZX$1, CHOOSE({1,2}, Timeseries[code], Timeseries[source_field]), 2, FALSE)="FDS_ECON_DATA",
        _xll.FDSC("", "", "PSETCAL(SEVENDAY);FDS_ECON_DATA('" &amp;
            VLOOKUP(AZX$1, CHOOSE({1,2}, Timeseries[code], Timeseries[source_ticker]), 2, FALSE) &amp;
            "'," &amp; StartDate &amp; "," &amp; EndDate &amp; ", D, NONE, NONE)"
        ),
        _xll.FDSC("", "", "PSETCAL(SEVENDAY);NO_REPEAT_F(SPEC_ID_DATA('" &amp;
            VLOOKUP(AZX$1, CHOOSE({1,2}, Timeseries[code], Timeseries[source_ticker]), 2, FALSE) &amp;
            ":" &amp; VLOOKUP(AZX$1, CHOOSE({1,2}, Timeseries[code], Timeseries[source_field]), 2, FALSE) &amp;
            "','" &amp; StartDate &amp; "','" &amp; EndDate &amp; "', D, NONE, NONE,2))"
        )
        ),
        IF(
        VLOOKUP(AZX$1, CHOOSE({1,2}, Timeseries[code], Timeseries[source]), 2, FALSE)="Bloomberg",
        BDH(
            VLOOKUP(AZX$1, CHOOSE({1,2}, Timeseries[code],Timeseries[source_ticker]), 2, FALSE),
            VLOOKUP(AZX$1, CHOOSE({1,2}, Timeseries[code],Timeseries[source_field]), 2, FALSE),
            StartDate, EndDate, "SORT","FALSE", "DTS","FALSE", "DAYS","C", "FILL","B"
        ),
        IF(
        VLOOKUP(AZX$1, CHOOSE({1,2}, Timeseries[code], Timeseries[source]), 2, FALSE)="Infomax",
        _xll.IMDH(VLOOKUP(AZX$1,CHOOSE({1,2},Timeseries[code],Timeseries[asset_class]),2,FALSE),
        VLOOKUP(AZX$1,CHOOSE({1,2},Timeseries[code],Timeseries[source_ticker]),2,FALSE),
        VLOOKUP(AZX$1,CHOOSE({1,2},Timeseries[code],Timeseries[source_field]),2,FALSE),
        StartDate+2,EndDate+2,9999,
        "Per=일,sort=A,real=false,Bizday=12,Quote=종가,ROUND=9,Pos=20,Orient=V,Title="&amp;VLOOKUP(AZX$1,CHOOSE({1,2},Timeseries[code],Timeseries[name]),2,FALSE)&amp;",DtFmt=1,TmFmt=1,unit=true"),
        NA()
        )
        )
    )
    )
)</f>
        <v>#Calc</v>
      </c>
      <c r="AZY2" s="5" t="str" cm="1">
        <f t="array" aca="1" ref="AZY2" ca="1">IF(
    AZY$1="", NA(),
    IF(
    AZY$1="Date",
    DateRange(StartDate, EndDate),
    IF(
        VLOOKUP(AZY$1, CHOOSE({1,2}, Timeseries[code], Timeseries[source]), 2, FALSE)="FactSet",
        IF(
        VLOOKUP(AZY$1, CHOOSE({1,2}, Timeseries[code], Timeseries[source_field]), 2, FALSE)="FDS_ECON_DATA",
        _xll.FDSC("", "", "PSETCAL(SEVENDAY);FDS_ECON_DATA('" &amp;
            VLOOKUP(AZY$1, CHOOSE({1,2}, Timeseries[code], Timeseries[source_ticker]), 2, FALSE) &amp;
            "'," &amp; StartDate &amp; "," &amp; EndDate &amp; ", D, NONE, NONE)"
        ),
        _xll.FDSC("", "", "PSETCAL(SEVENDAY);NO_REPEAT_F(SPEC_ID_DATA('" &amp;
            VLOOKUP(AZY$1, CHOOSE({1,2}, Timeseries[code], Timeseries[source_ticker]), 2, FALSE) &amp;
            ":" &amp; VLOOKUP(AZY$1, CHOOSE({1,2}, Timeseries[code], Timeseries[source_field]), 2, FALSE) &amp;
            "','" &amp; StartDate &amp; "','" &amp; EndDate &amp; "', D, NONE, NONE,2))"
        )
        ),
        IF(
        VLOOKUP(AZY$1, CHOOSE({1,2}, Timeseries[code], Timeseries[source]), 2, FALSE)="Bloomberg",
        BDH(
            VLOOKUP(AZY$1, CHOOSE({1,2}, Timeseries[code],Timeseries[source_ticker]), 2, FALSE),
            VLOOKUP(AZY$1, CHOOSE({1,2}, Timeseries[code],Timeseries[source_field]), 2, FALSE),
            StartDate, EndDate, "SORT","FALSE", "DTS","FALSE", "DAYS","C", "FILL","B"
        ),
        IF(
        VLOOKUP(AZY$1, CHOOSE({1,2}, Timeseries[code], Timeseries[source]), 2, FALSE)="Infomax",
        _xll.IMDH(VLOOKUP(AZY$1,CHOOSE({1,2},Timeseries[code],Timeseries[asset_class]),2,FALSE),
        VLOOKUP(AZY$1,CHOOSE({1,2},Timeseries[code],Timeseries[source_ticker]),2,FALSE),
        VLOOKUP(AZY$1,CHOOSE({1,2},Timeseries[code],Timeseries[source_field]),2,FALSE),
        StartDate+2,EndDate+2,9999,
        "Per=일,sort=A,real=false,Bizday=12,Quote=종가,ROUND=9,Pos=20,Orient=V,Title="&amp;VLOOKUP(AZY$1,CHOOSE({1,2},Timeseries[code],Timeseries[name]),2,FALSE)&amp;",DtFmt=1,TmFmt=1,unit=true"),
        NA()
        )
        )
    )
    )
)</f>
        <v>#Calc</v>
      </c>
      <c r="AZZ2" s="5" t="str" cm="1">
        <f t="array" aca="1" ref="AZZ2" ca="1">IF(
    AZZ$1="", NA(),
    IF(
    AZZ$1="Date",
    DateRange(StartDate, EndDate),
    IF(
        VLOOKUP(AZZ$1, CHOOSE({1,2}, Timeseries[code], Timeseries[source]), 2, FALSE)="FactSet",
        IF(
        VLOOKUP(AZZ$1, CHOOSE({1,2}, Timeseries[code], Timeseries[source_field]), 2, FALSE)="FDS_ECON_DATA",
        _xll.FDSC("", "", "PSETCAL(SEVENDAY);FDS_ECON_DATA('" &amp;
            VLOOKUP(AZZ$1, CHOOSE({1,2}, Timeseries[code], Timeseries[source_ticker]), 2, FALSE) &amp;
            "'," &amp; StartDate &amp; "," &amp; EndDate &amp; ", D, NONE, NONE)"
        ),
        _xll.FDSC("", "", "PSETCAL(SEVENDAY);NO_REPEAT_F(SPEC_ID_DATA('" &amp;
            VLOOKUP(AZZ$1, CHOOSE({1,2}, Timeseries[code], Timeseries[source_ticker]), 2, FALSE) &amp;
            ":" &amp; VLOOKUP(AZZ$1, CHOOSE({1,2}, Timeseries[code], Timeseries[source_field]), 2, FALSE) &amp;
            "','" &amp; StartDate &amp; "','" &amp; EndDate &amp; "', D, NONE, NONE,2))"
        )
        ),
        IF(
        VLOOKUP(AZZ$1, CHOOSE({1,2}, Timeseries[code], Timeseries[source]), 2, FALSE)="Bloomberg",
        BDH(
            VLOOKUP(AZZ$1, CHOOSE({1,2}, Timeseries[code],Timeseries[source_ticker]), 2, FALSE),
            VLOOKUP(AZZ$1, CHOOSE({1,2}, Timeseries[code],Timeseries[source_field]), 2, FALSE),
            StartDate, EndDate, "SORT","FALSE", "DTS","FALSE", "DAYS","C", "FILL","B"
        ),
        IF(
        VLOOKUP(AZZ$1, CHOOSE({1,2}, Timeseries[code], Timeseries[source]), 2, FALSE)="Infomax",
        _xll.IMDH(VLOOKUP(AZZ$1,CHOOSE({1,2},Timeseries[code],Timeseries[asset_class]),2,FALSE),
        VLOOKUP(AZZ$1,CHOOSE({1,2},Timeseries[code],Timeseries[source_ticker]),2,FALSE),
        VLOOKUP(AZZ$1,CHOOSE({1,2},Timeseries[code],Timeseries[source_field]),2,FALSE),
        StartDate+2,EndDate+2,9999,
        "Per=일,sort=A,real=false,Bizday=12,Quote=종가,ROUND=9,Pos=20,Orient=V,Title="&amp;VLOOKUP(AZZ$1,CHOOSE({1,2},Timeseries[code],Timeseries[name]),2,FALSE)&amp;",DtFmt=1,TmFmt=1,unit=true"),
        NA()
        )
        )
    )
    )
)</f>
        <v>#Calc</v>
      </c>
      <c r="BAA2" s="5" t="str" cm="1">
        <f t="array" aca="1" ref="BAA2" ca="1">IF(
    BAA$1="", NA(),
    IF(
    BAA$1="Date",
    DateRange(StartDate, EndDate),
    IF(
        VLOOKUP(BAA$1, CHOOSE({1,2}, Timeseries[code], Timeseries[source]), 2, FALSE)="FactSet",
        IF(
        VLOOKUP(BAA$1, CHOOSE({1,2}, Timeseries[code], Timeseries[source_field]), 2, FALSE)="FDS_ECON_DATA",
        _xll.FDSC("", "", "PSETCAL(SEVENDAY);FDS_ECON_DATA('" &amp;
            VLOOKUP(BAA$1, CHOOSE({1,2}, Timeseries[code], Timeseries[source_ticker]), 2, FALSE) &amp;
            "'," &amp; StartDate &amp; "," &amp; EndDate &amp; ", D, NONE, NONE)"
        ),
        _xll.FDSC("", "", "PSETCAL(SEVENDAY);NO_REPEAT_F(SPEC_ID_DATA('" &amp;
            VLOOKUP(BAA$1, CHOOSE({1,2}, Timeseries[code], Timeseries[source_ticker]), 2, FALSE) &amp;
            ":" &amp; VLOOKUP(BAA$1, CHOOSE({1,2}, Timeseries[code], Timeseries[source_field]), 2, FALSE) &amp;
            "','" &amp; StartDate &amp; "','" &amp; EndDate &amp; "', D, NONE, NONE,2))"
        )
        ),
        IF(
        VLOOKUP(BAA$1, CHOOSE({1,2}, Timeseries[code], Timeseries[source]), 2, FALSE)="Bloomberg",
        BDH(
            VLOOKUP(BAA$1, CHOOSE({1,2}, Timeseries[code],Timeseries[source_ticker]), 2, FALSE),
            VLOOKUP(BAA$1, CHOOSE({1,2}, Timeseries[code],Timeseries[source_field]), 2, FALSE),
            StartDate, EndDate, "SORT","FALSE", "DTS","FALSE", "DAYS","C", "FILL","B"
        ),
        IF(
        VLOOKUP(BAA$1, CHOOSE({1,2}, Timeseries[code], Timeseries[source]), 2, FALSE)="Infomax",
        _xll.IMDH(VLOOKUP(BAA$1,CHOOSE({1,2},Timeseries[code],Timeseries[asset_class]),2,FALSE),
        VLOOKUP(BAA$1,CHOOSE({1,2},Timeseries[code],Timeseries[source_ticker]),2,FALSE),
        VLOOKUP(BAA$1,CHOOSE({1,2},Timeseries[code],Timeseries[source_field]),2,FALSE),
        StartDate+2,EndDate+2,9999,
        "Per=일,sort=A,real=false,Bizday=12,Quote=종가,ROUND=9,Pos=20,Orient=V,Title="&amp;VLOOKUP(BAA$1,CHOOSE({1,2},Timeseries[code],Timeseries[name]),2,FALSE)&amp;",DtFmt=1,TmFmt=1,unit=true"),
        NA()
        )
        )
    )
    )
)</f>
        <v>#Calc</v>
      </c>
      <c r="BAB2" s="5" t="str" cm="1">
        <f t="array" aca="1" ref="BAB2" ca="1">IF(
    BAB$1="", NA(),
    IF(
    BAB$1="Date",
    DateRange(StartDate, EndDate),
    IF(
        VLOOKUP(BAB$1, CHOOSE({1,2}, Timeseries[code], Timeseries[source]), 2, FALSE)="FactSet",
        IF(
        VLOOKUP(BAB$1, CHOOSE({1,2}, Timeseries[code], Timeseries[source_field]), 2, FALSE)="FDS_ECON_DATA",
        _xll.FDSC("", "", "PSETCAL(SEVENDAY);FDS_ECON_DATA('" &amp;
            VLOOKUP(BAB$1, CHOOSE({1,2}, Timeseries[code], Timeseries[source_ticker]), 2, FALSE) &amp;
            "'," &amp; StartDate &amp; "," &amp; EndDate &amp; ", D, NONE, NONE)"
        ),
        _xll.FDSC("", "", "PSETCAL(SEVENDAY);NO_REPEAT_F(SPEC_ID_DATA('" &amp;
            VLOOKUP(BAB$1, CHOOSE({1,2}, Timeseries[code], Timeseries[source_ticker]), 2, FALSE) &amp;
            ":" &amp; VLOOKUP(BAB$1, CHOOSE({1,2}, Timeseries[code], Timeseries[source_field]), 2, FALSE) &amp;
            "','" &amp; StartDate &amp; "','" &amp; EndDate &amp; "', D, NONE, NONE,2))"
        )
        ),
        IF(
        VLOOKUP(BAB$1, CHOOSE({1,2}, Timeseries[code], Timeseries[source]), 2, FALSE)="Bloomberg",
        BDH(
            VLOOKUP(BAB$1, CHOOSE({1,2}, Timeseries[code],Timeseries[source_ticker]), 2, FALSE),
            VLOOKUP(BAB$1, CHOOSE({1,2}, Timeseries[code],Timeseries[source_field]), 2, FALSE),
            StartDate, EndDate, "SORT","FALSE", "DTS","FALSE", "DAYS","C", "FILL","B"
        ),
        IF(
        VLOOKUP(BAB$1, CHOOSE({1,2}, Timeseries[code], Timeseries[source]), 2, FALSE)="Infomax",
        _xll.IMDH(VLOOKUP(BAB$1,CHOOSE({1,2},Timeseries[code],Timeseries[asset_class]),2,FALSE),
        VLOOKUP(BAB$1,CHOOSE({1,2},Timeseries[code],Timeseries[source_ticker]),2,FALSE),
        VLOOKUP(BAB$1,CHOOSE({1,2},Timeseries[code],Timeseries[source_field]),2,FALSE),
        StartDate+2,EndDate+2,9999,
        "Per=일,sort=A,real=false,Bizday=12,Quote=종가,ROUND=9,Pos=20,Orient=V,Title="&amp;VLOOKUP(BAB$1,CHOOSE({1,2},Timeseries[code],Timeseries[name]),2,FALSE)&amp;",DtFmt=1,TmFmt=1,unit=true"),
        NA()
        )
        )
    )
    )
)</f>
        <v>#Calc</v>
      </c>
      <c r="BAC2" s="5" t="str" cm="1">
        <f t="array" aca="1" ref="BAC2" ca="1">IF(
    BAC$1="", NA(),
    IF(
    BAC$1="Date",
    DateRange(StartDate, EndDate),
    IF(
        VLOOKUP(BAC$1, CHOOSE({1,2}, Timeseries[code], Timeseries[source]), 2, FALSE)="FactSet",
        IF(
        VLOOKUP(BAC$1, CHOOSE({1,2}, Timeseries[code], Timeseries[source_field]), 2, FALSE)="FDS_ECON_DATA",
        _xll.FDSC("", "", "PSETCAL(SEVENDAY);FDS_ECON_DATA('" &amp;
            VLOOKUP(BAC$1, CHOOSE({1,2}, Timeseries[code], Timeseries[source_ticker]), 2, FALSE) &amp;
            "'," &amp; StartDate &amp; "," &amp; EndDate &amp; ", D, NONE, NONE)"
        ),
        _xll.FDSC("", "", "PSETCAL(SEVENDAY);NO_REPEAT_F(SPEC_ID_DATA('" &amp;
            VLOOKUP(BAC$1, CHOOSE({1,2}, Timeseries[code], Timeseries[source_ticker]), 2, FALSE) &amp;
            ":" &amp; VLOOKUP(BAC$1, CHOOSE({1,2}, Timeseries[code], Timeseries[source_field]), 2, FALSE) &amp;
            "','" &amp; StartDate &amp; "','" &amp; EndDate &amp; "', D, NONE, NONE,2))"
        )
        ),
        IF(
        VLOOKUP(BAC$1, CHOOSE({1,2}, Timeseries[code], Timeseries[source]), 2, FALSE)="Bloomberg",
        BDH(
            VLOOKUP(BAC$1, CHOOSE({1,2}, Timeseries[code],Timeseries[source_ticker]), 2, FALSE),
            VLOOKUP(BAC$1, CHOOSE({1,2}, Timeseries[code],Timeseries[source_field]), 2, FALSE),
            StartDate, EndDate, "SORT","FALSE", "DTS","FALSE", "DAYS","C", "FILL","B"
        ),
        IF(
        VLOOKUP(BAC$1, CHOOSE({1,2}, Timeseries[code], Timeseries[source]), 2, FALSE)="Infomax",
        _xll.IMDH(VLOOKUP(BAC$1,CHOOSE({1,2},Timeseries[code],Timeseries[asset_class]),2,FALSE),
        VLOOKUP(BAC$1,CHOOSE({1,2},Timeseries[code],Timeseries[source_ticker]),2,FALSE),
        VLOOKUP(BAC$1,CHOOSE({1,2},Timeseries[code],Timeseries[source_field]),2,FALSE),
        StartDate+2,EndDate+2,9999,
        "Per=일,sort=A,real=false,Bizday=12,Quote=종가,ROUND=9,Pos=20,Orient=V,Title="&amp;VLOOKUP(BAC$1,CHOOSE({1,2},Timeseries[code],Timeseries[name]),2,FALSE)&amp;",DtFmt=1,TmFmt=1,unit=true"),
        NA()
        )
        )
    )
    )
)</f>
        <v>#Calc</v>
      </c>
      <c r="BAD2" s="5" t="str" cm="1">
        <f t="array" aca="1" ref="BAD2" ca="1">IF(
    BAD$1="", NA(),
    IF(
    BAD$1="Date",
    DateRange(StartDate, EndDate),
    IF(
        VLOOKUP(BAD$1, CHOOSE({1,2}, Timeseries[code], Timeseries[source]), 2, FALSE)="FactSet",
        IF(
        VLOOKUP(BAD$1, CHOOSE({1,2}, Timeseries[code], Timeseries[source_field]), 2, FALSE)="FDS_ECON_DATA",
        _xll.FDSC("", "", "PSETCAL(SEVENDAY);FDS_ECON_DATA('" &amp;
            VLOOKUP(BAD$1, CHOOSE({1,2}, Timeseries[code], Timeseries[source_ticker]), 2, FALSE) &amp;
            "'," &amp; StartDate &amp; "," &amp; EndDate &amp; ", D, NONE, NONE)"
        ),
        _xll.FDSC("", "", "PSETCAL(SEVENDAY);NO_REPEAT_F(SPEC_ID_DATA('" &amp;
            VLOOKUP(BAD$1, CHOOSE({1,2}, Timeseries[code], Timeseries[source_ticker]), 2, FALSE) &amp;
            ":" &amp; VLOOKUP(BAD$1, CHOOSE({1,2}, Timeseries[code], Timeseries[source_field]), 2, FALSE) &amp;
            "','" &amp; StartDate &amp; "','" &amp; EndDate &amp; "', D, NONE, NONE,2))"
        )
        ),
        IF(
        VLOOKUP(BAD$1, CHOOSE({1,2}, Timeseries[code], Timeseries[source]), 2, FALSE)="Bloomberg",
        BDH(
            VLOOKUP(BAD$1, CHOOSE({1,2}, Timeseries[code],Timeseries[source_ticker]), 2, FALSE),
            VLOOKUP(BAD$1, CHOOSE({1,2}, Timeseries[code],Timeseries[source_field]), 2, FALSE),
            StartDate, EndDate, "SORT","FALSE", "DTS","FALSE", "DAYS","C", "FILL","B"
        ),
        IF(
        VLOOKUP(BAD$1, CHOOSE({1,2}, Timeseries[code], Timeseries[source]), 2, FALSE)="Infomax",
        _xll.IMDH(VLOOKUP(BAD$1,CHOOSE({1,2},Timeseries[code],Timeseries[asset_class]),2,FALSE),
        VLOOKUP(BAD$1,CHOOSE({1,2},Timeseries[code],Timeseries[source_ticker]),2,FALSE),
        VLOOKUP(BAD$1,CHOOSE({1,2},Timeseries[code],Timeseries[source_field]),2,FALSE),
        StartDate+2,EndDate+2,9999,
        "Per=일,sort=A,real=false,Bizday=12,Quote=종가,ROUND=9,Pos=20,Orient=V,Title="&amp;VLOOKUP(BAD$1,CHOOSE({1,2},Timeseries[code],Timeseries[name]),2,FALSE)&amp;",DtFmt=1,TmFmt=1,unit=true"),
        NA()
        )
        )
    )
    )
)</f>
        <v>#Calc</v>
      </c>
      <c r="BAE2" s="5" t="str" cm="1">
        <f t="array" aca="1" ref="BAE2" ca="1">IF(
    BAE$1="", NA(),
    IF(
    BAE$1="Date",
    DateRange(StartDate, EndDate),
    IF(
        VLOOKUP(BAE$1, CHOOSE({1,2}, Timeseries[code], Timeseries[source]), 2, FALSE)="FactSet",
        IF(
        VLOOKUP(BAE$1, CHOOSE({1,2}, Timeseries[code], Timeseries[source_field]), 2, FALSE)="FDS_ECON_DATA",
        _xll.FDSC("", "", "PSETCAL(SEVENDAY);FDS_ECON_DATA('" &amp;
            VLOOKUP(BAE$1, CHOOSE({1,2}, Timeseries[code], Timeseries[source_ticker]), 2, FALSE) &amp;
            "'," &amp; StartDate &amp; "," &amp; EndDate &amp; ", D, NONE, NONE)"
        ),
        _xll.FDSC("", "", "PSETCAL(SEVENDAY);NO_REPEAT_F(SPEC_ID_DATA('" &amp;
            VLOOKUP(BAE$1, CHOOSE({1,2}, Timeseries[code], Timeseries[source_ticker]), 2, FALSE) &amp;
            ":" &amp; VLOOKUP(BAE$1, CHOOSE({1,2}, Timeseries[code], Timeseries[source_field]), 2, FALSE) &amp;
            "','" &amp; StartDate &amp; "','" &amp; EndDate &amp; "', D, NONE, NONE,2))"
        )
        ),
        IF(
        VLOOKUP(BAE$1, CHOOSE({1,2}, Timeseries[code], Timeseries[source]), 2, FALSE)="Bloomberg",
        BDH(
            VLOOKUP(BAE$1, CHOOSE({1,2}, Timeseries[code],Timeseries[source_ticker]), 2, FALSE),
            VLOOKUP(BAE$1, CHOOSE({1,2}, Timeseries[code],Timeseries[source_field]), 2, FALSE),
            StartDate, EndDate, "SORT","FALSE", "DTS","FALSE", "DAYS","C", "FILL","B"
        ),
        IF(
        VLOOKUP(BAE$1, CHOOSE({1,2}, Timeseries[code], Timeseries[source]), 2, FALSE)="Infomax",
        _xll.IMDH(VLOOKUP(BAE$1,CHOOSE({1,2},Timeseries[code],Timeseries[asset_class]),2,FALSE),
        VLOOKUP(BAE$1,CHOOSE({1,2},Timeseries[code],Timeseries[source_ticker]),2,FALSE),
        VLOOKUP(BAE$1,CHOOSE({1,2},Timeseries[code],Timeseries[source_field]),2,FALSE),
        StartDate+2,EndDate+2,9999,
        "Per=일,sort=A,real=false,Bizday=12,Quote=종가,ROUND=9,Pos=20,Orient=V,Title="&amp;VLOOKUP(BAE$1,CHOOSE({1,2},Timeseries[code],Timeseries[name]),2,FALSE)&amp;",DtFmt=1,TmFmt=1,unit=true"),
        NA()
        )
        )
    )
    )
)</f>
        <v>#Calc</v>
      </c>
      <c r="BAF2" s="5" t="str" cm="1">
        <f t="array" aca="1" ref="BAF2" ca="1">IF(
    BAF$1="", NA(),
    IF(
    BAF$1="Date",
    DateRange(StartDate, EndDate),
    IF(
        VLOOKUP(BAF$1, CHOOSE({1,2}, Timeseries[code], Timeseries[source]), 2, FALSE)="FactSet",
        IF(
        VLOOKUP(BAF$1, CHOOSE({1,2}, Timeseries[code], Timeseries[source_field]), 2, FALSE)="FDS_ECON_DATA",
        _xll.FDSC("", "", "PSETCAL(SEVENDAY);FDS_ECON_DATA('" &amp;
            VLOOKUP(BAF$1, CHOOSE({1,2}, Timeseries[code], Timeseries[source_ticker]), 2, FALSE) &amp;
            "'," &amp; StartDate &amp; "," &amp; EndDate &amp; ", D, NONE, NONE)"
        ),
        _xll.FDSC("", "", "PSETCAL(SEVENDAY);NO_REPEAT_F(SPEC_ID_DATA('" &amp;
            VLOOKUP(BAF$1, CHOOSE({1,2}, Timeseries[code], Timeseries[source_ticker]), 2, FALSE) &amp;
            ":" &amp; VLOOKUP(BAF$1, CHOOSE({1,2}, Timeseries[code], Timeseries[source_field]), 2, FALSE) &amp;
            "','" &amp; StartDate &amp; "','" &amp; EndDate &amp; "', D, NONE, NONE,2))"
        )
        ),
        IF(
        VLOOKUP(BAF$1, CHOOSE({1,2}, Timeseries[code], Timeseries[source]), 2, FALSE)="Bloomberg",
        BDH(
            VLOOKUP(BAF$1, CHOOSE({1,2}, Timeseries[code],Timeseries[source_ticker]), 2, FALSE),
            VLOOKUP(BAF$1, CHOOSE({1,2}, Timeseries[code],Timeseries[source_field]), 2, FALSE),
            StartDate, EndDate, "SORT","FALSE", "DTS","FALSE", "DAYS","C", "FILL","B"
        ),
        IF(
        VLOOKUP(BAF$1, CHOOSE({1,2}, Timeseries[code], Timeseries[source]), 2, FALSE)="Infomax",
        _xll.IMDH(VLOOKUP(BAF$1,CHOOSE({1,2},Timeseries[code],Timeseries[asset_class]),2,FALSE),
        VLOOKUP(BAF$1,CHOOSE({1,2},Timeseries[code],Timeseries[source_ticker]),2,FALSE),
        VLOOKUP(BAF$1,CHOOSE({1,2},Timeseries[code],Timeseries[source_field]),2,FALSE),
        StartDate+2,EndDate+2,9999,
        "Per=일,sort=A,real=false,Bizday=12,Quote=종가,ROUND=9,Pos=20,Orient=V,Title="&amp;VLOOKUP(BAF$1,CHOOSE({1,2},Timeseries[code],Timeseries[name]),2,FALSE)&amp;",DtFmt=1,TmFmt=1,unit=true"),
        NA()
        )
        )
    )
    )
)</f>
        <v>#Calc</v>
      </c>
      <c r="BAG2" s="5" t="str" cm="1">
        <f t="array" aca="1" ref="BAG2" ca="1">IF(
    BAG$1="", NA(),
    IF(
    BAG$1="Date",
    DateRange(StartDate, EndDate),
    IF(
        VLOOKUP(BAG$1, CHOOSE({1,2}, Timeseries[code], Timeseries[source]), 2, FALSE)="FactSet",
        IF(
        VLOOKUP(BAG$1, CHOOSE({1,2}, Timeseries[code], Timeseries[source_field]), 2, FALSE)="FDS_ECON_DATA",
        _xll.FDSC("", "", "PSETCAL(SEVENDAY);FDS_ECON_DATA('" &amp;
            VLOOKUP(BAG$1, CHOOSE({1,2}, Timeseries[code], Timeseries[source_ticker]), 2, FALSE) &amp;
            "'," &amp; StartDate &amp; "," &amp; EndDate &amp; ", D, NONE, NONE)"
        ),
        _xll.FDSC("", "", "PSETCAL(SEVENDAY);NO_REPEAT_F(SPEC_ID_DATA('" &amp;
            VLOOKUP(BAG$1, CHOOSE({1,2}, Timeseries[code], Timeseries[source_ticker]), 2, FALSE) &amp;
            ":" &amp; VLOOKUP(BAG$1, CHOOSE({1,2}, Timeseries[code], Timeseries[source_field]), 2, FALSE) &amp;
            "','" &amp; StartDate &amp; "','" &amp; EndDate &amp; "', D, NONE, NONE,2))"
        )
        ),
        IF(
        VLOOKUP(BAG$1, CHOOSE({1,2}, Timeseries[code], Timeseries[source]), 2, FALSE)="Bloomberg",
        BDH(
            VLOOKUP(BAG$1, CHOOSE({1,2}, Timeseries[code],Timeseries[source_ticker]), 2, FALSE),
            VLOOKUP(BAG$1, CHOOSE({1,2}, Timeseries[code],Timeseries[source_field]), 2, FALSE),
            StartDate, EndDate, "SORT","FALSE", "DTS","FALSE", "DAYS","C", "FILL","B"
        ),
        IF(
        VLOOKUP(BAG$1, CHOOSE({1,2}, Timeseries[code], Timeseries[source]), 2, FALSE)="Infomax",
        _xll.IMDH(VLOOKUP(BAG$1,CHOOSE({1,2},Timeseries[code],Timeseries[asset_class]),2,FALSE),
        VLOOKUP(BAG$1,CHOOSE({1,2},Timeseries[code],Timeseries[source_ticker]),2,FALSE),
        VLOOKUP(BAG$1,CHOOSE({1,2},Timeseries[code],Timeseries[source_field]),2,FALSE),
        StartDate+2,EndDate+2,9999,
        "Per=일,sort=A,real=false,Bizday=12,Quote=종가,ROUND=9,Pos=20,Orient=V,Title="&amp;VLOOKUP(BAG$1,CHOOSE({1,2},Timeseries[code],Timeseries[name]),2,FALSE)&amp;",DtFmt=1,TmFmt=1,unit=true"),
        NA()
        )
        )
    )
    )
)</f>
        <v>#Calc</v>
      </c>
      <c r="BAH2" s="5" t="str" cm="1">
        <f t="array" aca="1" ref="BAH2" ca="1">IF(
    BAH$1="", NA(),
    IF(
    BAH$1="Date",
    DateRange(StartDate, EndDate),
    IF(
        VLOOKUP(BAH$1, CHOOSE({1,2}, Timeseries[code], Timeseries[source]), 2, FALSE)="FactSet",
        IF(
        VLOOKUP(BAH$1, CHOOSE({1,2}, Timeseries[code], Timeseries[source_field]), 2, FALSE)="FDS_ECON_DATA",
        _xll.FDSC("", "", "PSETCAL(SEVENDAY);FDS_ECON_DATA('" &amp;
            VLOOKUP(BAH$1, CHOOSE({1,2}, Timeseries[code], Timeseries[source_ticker]), 2, FALSE) &amp;
            "'," &amp; StartDate &amp; "," &amp; EndDate &amp; ", D, NONE, NONE)"
        ),
        _xll.FDSC("", "", "PSETCAL(SEVENDAY);NO_REPEAT_F(SPEC_ID_DATA('" &amp;
            VLOOKUP(BAH$1, CHOOSE({1,2}, Timeseries[code], Timeseries[source_ticker]), 2, FALSE) &amp;
            ":" &amp; VLOOKUP(BAH$1, CHOOSE({1,2}, Timeseries[code], Timeseries[source_field]), 2, FALSE) &amp;
            "','" &amp; StartDate &amp; "','" &amp; EndDate &amp; "', D, NONE, NONE,2))"
        )
        ),
        IF(
        VLOOKUP(BAH$1, CHOOSE({1,2}, Timeseries[code], Timeseries[source]), 2, FALSE)="Bloomberg",
        BDH(
            VLOOKUP(BAH$1, CHOOSE({1,2}, Timeseries[code],Timeseries[source_ticker]), 2, FALSE),
            VLOOKUP(BAH$1, CHOOSE({1,2}, Timeseries[code],Timeseries[source_field]), 2, FALSE),
            StartDate, EndDate, "SORT","FALSE", "DTS","FALSE", "DAYS","C", "FILL","B"
        ),
        IF(
        VLOOKUP(BAH$1, CHOOSE({1,2}, Timeseries[code], Timeseries[source]), 2, FALSE)="Infomax",
        _xll.IMDH(VLOOKUP(BAH$1,CHOOSE({1,2},Timeseries[code],Timeseries[asset_class]),2,FALSE),
        VLOOKUP(BAH$1,CHOOSE({1,2},Timeseries[code],Timeseries[source_ticker]),2,FALSE),
        VLOOKUP(BAH$1,CHOOSE({1,2},Timeseries[code],Timeseries[source_field]),2,FALSE),
        StartDate+2,EndDate+2,9999,
        "Per=일,sort=A,real=false,Bizday=12,Quote=종가,ROUND=9,Pos=20,Orient=V,Title="&amp;VLOOKUP(BAH$1,CHOOSE({1,2},Timeseries[code],Timeseries[name]),2,FALSE)&amp;",DtFmt=1,TmFmt=1,unit=true"),
        NA()
        )
        )
    )
    )
)</f>
        <v>#Calc</v>
      </c>
      <c r="BAI2" s="5" t="str" cm="1">
        <f t="array" aca="1" ref="BAI2" ca="1">IF(
    BAI$1="", NA(),
    IF(
    BAI$1="Date",
    DateRange(StartDate, EndDate),
    IF(
        VLOOKUP(BAI$1, CHOOSE({1,2}, Timeseries[code], Timeseries[source]), 2, FALSE)="FactSet",
        IF(
        VLOOKUP(BAI$1, CHOOSE({1,2}, Timeseries[code], Timeseries[source_field]), 2, FALSE)="FDS_ECON_DATA",
        _xll.FDSC("", "", "PSETCAL(SEVENDAY);FDS_ECON_DATA('" &amp;
            VLOOKUP(BAI$1, CHOOSE({1,2}, Timeseries[code], Timeseries[source_ticker]), 2, FALSE) &amp;
            "'," &amp; StartDate &amp; "," &amp; EndDate &amp; ", D, NONE, NONE)"
        ),
        _xll.FDSC("", "", "PSETCAL(SEVENDAY);NO_REPEAT_F(SPEC_ID_DATA('" &amp;
            VLOOKUP(BAI$1, CHOOSE({1,2}, Timeseries[code], Timeseries[source_ticker]), 2, FALSE) &amp;
            ":" &amp; VLOOKUP(BAI$1, CHOOSE({1,2}, Timeseries[code], Timeseries[source_field]), 2, FALSE) &amp;
            "','" &amp; StartDate &amp; "','" &amp; EndDate &amp; "', D, NONE, NONE,2))"
        )
        ),
        IF(
        VLOOKUP(BAI$1, CHOOSE({1,2}, Timeseries[code], Timeseries[source]), 2, FALSE)="Bloomberg",
        BDH(
            VLOOKUP(BAI$1, CHOOSE({1,2}, Timeseries[code],Timeseries[source_ticker]), 2, FALSE),
            VLOOKUP(BAI$1, CHOOSE({1,2}, Timeseries[code],Timeseries[source_field]), 2, FALSE),
            StartDate, EndDate, "SORT","FALSE", "DTS","FALSE", "DAYS","C", "FILL","B"
        ),
        IF(
        VLOOKUP(BAI$1, CHOOSE({1,2}, Timeseries[code], Timeseries[source]), 2, FALSE)="Infomax",
        _xll.IMDH(VLOOKUP(BAI$1,CHOOSE({1,2},Timeseries[code],Timeseries[asset_class]),2,FALSE),
        VLOOKUP(BAI$1,CHOOSE({1,2},Timeseries[code],Timeseries[source_ticker]),2,FALSE),
        VLOOKUP(BAI$1,CHOOSE({1,2},Timeseries[code],Timeseries[source_field]),2,FALSE),
        StartDate+2,EndDate+2,9999,
        "Per=일,sort=A,real=false,Bizday=12,Quote=종가,ROUND=9,Pos=20,Orient=V,Title="&amp;VLOOKUP(BAI$1,CHOOSE({1,2},Timeseries[code],Timeseries[name]),2,FALSE)&amp;",DtFmt=1,TmFmt=1,unit=true"),
        NA()
        )
        )
    )
    )
)</f>
        <v>#Calc</v>
      </c>
      <c r="BAJ2" s="5" t="str" cm="1">
        <f t="array" aca="1" ref="BAJ2" ca="1">IF(
    BAJ$1="", NA(),
    IF(
    BAJ$1="Date",
    DateRange(StartDate, EndDate),
    IF(
        VLOOKUP(BAJ$1, CHOOSE({1,2}, Timeseries[code], Timeseries[source]), 2, FALSE)="FactSet",
        IF(
        VLOOKUP(BAJ$1, CHOOSE({1,2}, Timeseries[code], Timeseries[source_field]), 2, FALSE)="FDS_ECON_DATA",
        _xll.FDSC("", "", "PSETCAL(SEVENDAY);FDS_ECON_DATA('" &amp;
            VLOOKUP(BAJ$1, CHOOSE({1,2}, Timeseries[code], Timeseries[source_ticker]), 2, FALSE) &amp;
            "'," &amp; StartDate &amp; "," &amp; EndDate &amp; ", D, NONE, NONE)"
        ),
        _xll.FDSC("", "", "PSETCAL(SEVENDAY);NO_REPEAT_F(SPEC_ID_DATA('" &amp;
            VLOOKUP(BAJ$1, CHOOSE({1,2}, Timeseries[code], Timeseries[source_ticker]), 2, FALSE) &amp;
            ":" &amp; VLOOKUP(BAJ$1, CHOOSE({1,2}, Timeseries[code], Timeseries[source_field]), 2, FALSE) &amp;
            "','" &amp; StartDate &amp; "','" &amp; EndDate &amp; "', D, NONE, NONE,2))"
        )
        ),
        IF(
        VLOOKUP(BAJ$1, CHOOSE({1,2}, Timeseries[code], Timeseries[source]), 2, FALSE)="Bloomberg",
        BDH(
            VLOOKUP(BAJ$1, CHOOSE({1,2}, Timeseries[code],Timeseries[source_ticker]), 2, FALSE),
            VLOOKUP(BAJ$1, CHOOSE({1,2}, Timeseries[code],Timeseries[source_field]), 2, FALSE),
            StartDate, EndDate, "SORT","FALSE", "DTS","FALSE", "DAYS","C", "FILL","B"
        ),
        IF(
        VLOOKUP(BAJ$1, CHOOSE({1,2}, Timeseries[code], Timeseries[source]), 2, FALSE)="Infomax",
        _xll.IMDH(VLOOKUP(BAJ$1,CHOOSE({1,2},Timeseries[code],Timeseries[asset_class]),2,FALSE),
        VLOOKUP(BAJ$1,CHOOSE({1,2},Timeseries[code],Timeseries[source_ticker]),2,FALSE),
        VLOOKUP(BAJ$1,CHOOSE({1,2},Timeseries[code],Timeseries[source_field]),2,FALSE),
        StartDate+2,EndDate+2,9999,
        "Per=일,sort=A,real=false,Bizday=12,Quote=종가,ROUND=9,Pos=20,Orient=V,Title="&amp;VLOOKUP(BAJ$1,CHOOSE({1,2},Timeseries[code],Timeseries[name]),2,FALSE)&amp;",DtFmt=1,TmFmt=1,unit=true"),
        NA()
        )
        )
    )
    )
)</f>
        <v>#Calc</v>
      </c>
      <c r="BAK2" s="5" t="str" cm="1">
        <f t="array" aca="1" ref="BAK2" ca="1">IF(
    BAK$1="", NA(),
    IF(
    BAK$1="Date",
    DateRange(StartDate, EndDate),
    IF(
        VLOOKUP(BAK$1, CHOOSE({1,2}, Timeseries[code], Timeseries[source]), 2, FALSE)="FactSet",
        IF(
        VLOOKUP(BAK$1, CHOOSE({1,2}, Timeseries[code], Timeseries[source_field]), 2, FALSE)="FDS_ECON_DATA",
        _xll.FDSC("", "", "PSETCAL(SEVENDAY);FDS_ECON_DATA('" &amp;
            VLOOKUP(BAK$1, CHOOSE({1,2}, Timeseries[code], Timeseries[source_ticker]), 2, FALSE) &amp;
            "'," &amp; StartDate &amp; "," &amp; EndDate &amp; ", D, NONE, NONE)"
        ),
        _xll.FDSC("", "", "PSETCAL(SEVENDAY);NO_REPEAT_F(SPEC_ID_DATA('" &amp;
            VLOOKUP(BAK$1, CHOOSE({1,2}, Timeseries[code], Timeseries[source_ticker]), 2, FALSE) &amp;
            ":" &amp; VLOOKUP(BAK$1, CHOOSE({1,2}, Timeseries[code], Timeseries[source_field]), 2, FALSE) &amp;
            "','" &amp; StartDate &amp; "','" &amp; EndDate &amp; "', D, NONE, NONE,2))"
        )
        ),
        IF(
        VLOOKUP(BAK$1, CHOOSE({1,2}, Timeseries[code], Timeseries[source]), 2, FALSE)="Bloomberg",
        BDH(
            VLOOKUP(BAK$1, CHOOSE({1,2}, Timeseries[code],Timeseries[source_ticker]), 2, FALSE),
            VLOOKUP(BAK$1, CHOOSE({1,2}, Timeseries[code],Timeseries[source_field]), 2, FALSE),
            StartDate, EndDate, "SORT","FALSE", "DTS","FALSE", "DAYS","C", "FILL","B"
        ),
        IF(
        VLOOKUP(BAK$1, CHOOSE({1,2}, Timeseries[code], Timeseries[source]), 2, FALSE)="Infomax",
        _xll.IMDH(VLOOKUP(BAK$1,CHOOSE({1,2},Timeseries[code],Timeseries[asset_class]),2,FALSE),
        VLOOKUP(BAK$1,CHOOSE({1,2},Timeseries[code],Timeseries[source_ticker]),2,FALSE),
        VLOOKUP(BAK$1,CHOOSE({1,2},Timeseries[code],Timeseries[source_field]),2,FALSE),
        StartDate+2,EndDate+2,9999,
        "Per=일,sort=A,real=false,Bizday=12,Quote=종가,ROUND=9,Pos=20,Orient=V,Title="&amp;VLOOKUP(BAK$1,CHOOSE({1,2},Timeseries[code],Timeseries[name]),2,FALSE)&amp;",DtFmt=1,TmFmt=1,unit=true"),
        NA()
        )
        )
    )
    )
)</f>
        <v>#Calc</v>
      </c>
      <c r="BAL2" s="5" t="str" cm="1">
        <f t="array" aca="1" ref="BAL2" ca="1">IF(
    BAL$1="", NA(),
    IF(
    BAL$1="Date",
    DateRange(StartDate, EndDate),
    IF(
        VLOOKUP(BAL$1, CHOOSE({1,2}, Timeseries[code], Timeseries[source]), 2, FALSE)="FactSet",
        IF(
        VLOOKUP(BAL$1, CHOOSE({1,2}, Timeseries[code], Timeseries[source_field]), 2, FALSE)="FDS_ECON_DATA",
        _xll.FDSC("", "", "PSETCAL(SEVENDAY);FDS_ECON_DATA('" &amp;
            VLOOKUP(BAL$1, CHOOSE({1,2}, Timeseries[code], Timeseries[source_ticker]), 2, FALSE) &amp;
            "'," &amp; StartDate &amp; "," &amp; EndDate &amp; ", D, NONE, NONE)"
        ),
        _xll.FDSC("", "", "PSETCAL(SEVENDAY);NO_REPEAT_F(SPEC_ID_DATA('" &amp;
            VLOOKUP(BAL$1, CHOOSE({1,2}, Timeseries[code], Timeseries[source_ticker]), 2, FALSE) &amp;
            ":" &amp; VLOOKUP(BAL$1, CHOOSE({1,2}, Timeseries[code], Timeseries[source_field]), 2, FALSE) &amp;
            "','" &amp; StartDate &amp; "','" &amp; EndDate &amp; "', D, NONE, NONE,2))"
        )
        ),
        IF(
        VLOOKUP(BAL$1, CHOOSE({1,2}, Timeseries[code], Timeseries[source]), 2, FALSE)="Bloomberg",
        BDH(
            VLOOKUP(BAL$1, CHOOSE({1,2}, Timeseries[code],Timeseries[source_ticker]), 2, FALSE),
            VLOOKUP(BAL$1, CHOOSE({1,2}, Timeseries[code],Timeseries[source_field]), 2, FALSE),
            StartDate, EndDate, "SORT","FALSE", "DTS","FALSE", "DAYS","C", "FILL","B"
        ),
        IF(
        VLOOKUP(BAL$1, CHOOSE({1,2}, Timeseries[code], Timeseries[source]), 2, FALSE)="Infomax",
        _xll.IMDH(VLOOKUP(BAL$1,CHOOSE({1,2},Timeseries[code],Timeseries[asset_class]),2,FALSE),
        VLOOKUP(BAL$1,CHOOSE({1,2},Timeseries[code],Timeseries[source_ticker]),2,FALSE),
        VLOOKUP(BAL$1,CHOOSE({1,2},Timeseries[code],Timeseries[source_field]),2,FALSE),
        StartDate+2,EndDate+2,9999,
        "Per=일,sort=A,real=false,Bizday=12,Quote=종가,ROUND=9,Pos=20,Orient=V,Title="&amp;VLOOKUP(BAL$1,CHOOSE({1,2},Timeseries[code],Timeseries[name]),2,FALSE)&amp;",DtFmt=1,TmFmt=1,unit=true"),
        NA()
        )
        )
    )
    )
)</f>
        <v>#Calc</v>
      </c>
      <c r="BAM2" s="5" t="str" cm="1">
        <f t="array" aca="1" ref="BAM2" ca="1">IF(
    BAM$1="", NA(),
    IF(
    BAM$1="Date",
    DateRange(StartDate, EndDate),
    IF(
        VLOOKUP(BAM$1, CHOOSE({1,2}, Timeseries[code], Timeseries[source]), 2, FALSE)="FactSet",
        IF(
        VLOOKUP(BAM$1, CHOOSE({1,2}, Timeseries[code], Timeseries[source_field]), 2, FALSE)="FDS_ECON_DATA",
        _xll.FDSC("", "", "PSETCAL(SEVENDAY);FDS_ECON_DATA('" &amp;
            VLOOKUP(BAM$1, CHOOSE({1,2}, Timeseries[code], Timeseries[source_ticker]), 2, FALSE) &amp;
            "'," &amp; StartDate &amp; "," &amp; EndDate &amp; ", D, NONE, NONE)"
        ),
        _xll.FDSC("", "", "PSETCAL(SEVENDAY);NO_REPEAT_F(SPEC_ID_DATA('" &amp;
            VLOOKUP(BAM$1, CHOOSE({1,2}, Timeseries[code], Timeseries[source_ticker]), 2, FALSE) &amp;
            ":" &amp; VLOOKUP(BAM$1, CHOOSE({1,2}, Timeseries[code], Timeseries[source_field]), 2, FALSE) &amp;
            "','" &amp; StartDate &amp; "','" &amp; EndDate &amp; "', D, NONE, NONE,2))"
        )
        ),
        IF(
        VLOOKUP(BAM$1, CHOOSE({1,2}, Timeseries[code], Timeseries[source]), 2, FALSE)="Bloomberg",
        BDH(
            VLOOKUP(BAM$1, CHOOSE({1,2}, Timeseries[code],Timeseries[source_ticker]), 2, FALSE),
            VLOOKUP(BAM$1, CHOOSE({1,2}, Timeseries[code],Timeseries[source_field]), 2, FALSE),
            StartDate, EndDate, "SORT","FALSE", "DTS","FALSE", "DAYS","C", "FILL","B"
        ),
        IF(
        VLOOKUP(BAM$1, CHOOSE({1,2}, Timeseries[code], Timeseries[source]), 2, FALSE)="Infomax",
        _xll.IMDH(VLOOKUP(BAM$1,CHOOSE({1,2},Timeseries[code],Timeseries[asset_class]),2,FALSE),
        VLOOKUP(BAM$1,CHOOSE({1,2},Timeseries[code],Timeseries[source_ticker]),2,FALSE),
        VLOOKUP(BAM$1,CHOOSE({1,2},Timeseries[code],Timeseries[source_field]),2,FALSE),
        StartDate+2,EndDate+2,9999,
        "Per=일,sort=A,real=false,Bizday=12,Quote=종가,ROUND=9,Pos=20,Orient=V,Title="&amp;VLOOKUP(BAM$1,CHOOSE({1,2},Timeseries[code],Timeseries[name]),2,FALSE)&amp;",DtFmt=1,TmFmt=1,unit=true"),
        NA()
        )
        )
    )
    )
)</f>
        <v>#Calc</v>
      </c>
      <c r="BAN2" s="5" t="str" cm="1">
        <f t="array" aca="1" ref="BAN2" ca="1">IF(
    BAN$1="", NA(),
    IF(
    BAN$1="Date",
    DateRange(StartDate, EndDate),
    IF(
        VLOOKUP(BAN$1, CHOOSE({1,2}, Timeseries[code], Timeseries[source]), 2, FALSE)="FactSet",
        IF(
        VLOOKUP(BAN$1, CHOOSE({1,2}, Timeseries[code], Timeseries[source_field]), 2, FALSE)="FDS_ECON_DATA",
        _xll.FDSC("", "", "PSETCAL(SEVENDAY);FDS_ECON_DATA('" &amp;
            VLOOKUP(BAN$1, CHOOSE({1,2}, Timeseries[code], Timeseries[source_ticker]), 2, FALSE) &amp;
            "'," &amp; StartDate &amp; "," &amp; EndDate &amp; ", D, NONE, NONE)"
        ),
        _xll.FDSC("", "", "PSETCAL(SEVENDAY);NO_REPEAT_F(SPEC_ID_DATA('" &amp;
            VLOOKUP(BAN$1, CHOOSE({1,2}, Timeseries[code], Timeseries[source_ticker]), 2, FALSE) &amp;
            ":" &amp; VLOOKUP(BAN$1, CHOOSE({1,2}, Timeseries[code], Timeseries[source_field]), 2, FALSE) &amp;
            "','" &amp; StartDate &amp; "','" &amp; EndDate &amp; "', D, NONE, NONE,2))"
        )
        ),
        IF(
        VLOOKUP(BAN$1, CHOOSE({1,2}, Timeseries[code], Timeseries[source]), 2, FALSE)="Bloomberg",
        BDH(
            VLOOKUP(BAN$1, CHOOSE({1,2}, Timeseries[code],Timeseries[source_ticker]), 2, FALSE),
            VLOOKUP(BAN$1, CHOOSE({1,2}, Timeseries[code],Timeseries[source_field]), 2, FALSE),
            StartDate, EndDate, "SORT","FALSE", "DTS","FALSE", "DAYS","C", "FILL","B"
        ),
        IF(
        VLOOKUP(BAN$1, CHOOSE({1,2}, Timeseries[code], Timeseries[source]), 2, FALSE)="Infomax",
        _xll.IMDH(VLOOKUP(BAN$1,CHOOSE({1,2},Timeseries[code],Timeseries[asset_class]),2,FALSE),
        VLOOKUP(BAN$1,CHOOSE({1,2},Timeseries[code],Timeseries[source_ticker]),2,FALSE),
        VLOOKUP(BAN$1,CHOOSE({1,2},Timeseries[code],Timeseries[source_field]),2,FALSE),
        StartDate+2,EndDate+2,9999,
        "Per=일,sort=A,real=false,Bizday=12,Quote=종가,ROUND=9,Pos=20,Orient=V,Title="&amp;VLOOKUP(BAN$1,CHOOSE({1,2},Timeseries[code],Timeseries[name]),2,FALSE)&amp;",DtFmt=1,TmFmt=1,unit=true"),
        NA()
        )
        )
    )
    )
)</f>
        <v>#Calc</v>
      </c>
      <c r="BAO2" s="5" t="str" cm="1">
        <f t="array" aca="1" ref="BAO2" ca="1">IF(
    BAO$1="", NA(),
    IF(
    BAO$1="Date",
    DateRange(StartDate, EndDate),
    IF(
        VLOOKUP(BAO$1, CHOOSE({1,2}, Timeseries[code], Timeseries[source]), 2, FALSE)="FactSet",
        IF(
        VLOOKUP(BAO$1, CHOOSE({1,2}, Timeseries[code], Timeseries[source_field]), 2, FALSE)="FDS_ECON_DATA",
        _xll.FDSC("", "", "PSETCAL(SEVENDAY);FDS_ECON_DATA('" &amp;
            VLOOKUP(BAO$1, CHOOSE({1,2}, Timeseries[code], Timeseries[source_ticker]), 2, FALSE) &amp;
            "'," &amp; StartDate &amp; "," &amp; EndDate &amp; ", D, NONE, NONE)"
        ),
        _xll.FDSC("", "", "PSETCAL(SEVENDAY);NO_REPEAT_F(SPEC_ID_DATA('" &amp;
            VLOOKUP(BAO$1, CHOOSE({1,2}, Timeseries[code], Timeseries[source_ticker]), 2, FALSE) &amp;
            ":" &amp; VLOOKUP(BAO$1, CHOOSE({1,2}, Timeseries[code], Timeseries[source_field]), 2, FALSE) &amp;
            "','" &amp; StartDate &amp; "','" &amp; EndDate &amp; "', D, NONE, NONE,2))"
        )
        ),
        IF(
        VLOOKUP(BAO$1, CHOOSE({1,2}, Timeseries[code], Timeseries[source]), 2, FALSE)="Bloomberg",
        BDH(
            VLOOKUP(BAO$1, CHOOSE({1,2}, Timeseries[code],Timeseries[source_ticker]), 2, FALSE),
            VLOOKUP(BAO$1, CHOOSE({1,2}, Timeseries[code],Timeseries[source_field]), 2, FALSE),
            StartDate, EndDate, "SORT","FALSE", "DTS","FALSE", "DAYS","C", "FILL","B"
        ),
        IF(
        VLOOKUP(BAO$1, CHOOSE({1,2}, Timeseries[code], Timeseries[source]), 2, FALSE)="Infomax",
        _xll.IMDH(VLOOKUP(BAO$1,CHOOSE({1,2},Timeseries[code],Timeseries[asset_class]),2,FALSE),
        VLOOKUP(BAO$1,CHOOSE({1,2},Timeseries[code],Timeseries[source_ticker]),2,FALSE),
        VLOOKUP(BAO$1,CHOOSE({1,2},Timeseries[code],Timeseries[source_field]),2,FALSE),
        StartDate+2,EndDate+2,9999,
        "Per=일,sort=A,real=false,Bizday=12,Quote=종가,ROUND=9,Pos=20,Orient=V,Title="&amp;VLOOKUP(BAO$1,CHOOSE({1,2},Timeseries[code],Timeseries[name]),2,FALSE)&amp;",DtFmt=1,TmFmt=1,unit=true"),
        NA()
        )
        )
    )
    )
)</f>
        <v>#Calc</v>
      </c>
      <c r="BAP2" s="5" t="str" cm="1">
        <f t="array" aca="1" ref="BAP2" ca="1">IF(
    BAP$1="", NA(),
    IF(
    BAP$1="Date",
    DateRange(StartDate, EndDate),
    IF(
        VLOOKUP(BAP$1, CHOOSE({1,2}, Timeseries[code], Timeseries[source]), 2, FALSE)="FactSet",
        IF(
        VLOOKUP(BAP$1, CHOOSE({1,2}, Timeseries[code], Timeseries[source_field]), 2, FALSE)="FDS_ECON_DATA",
        _xll.FDSC("", "", "PSETCAL(SEVENDAY);FDS_ECON_DATA('" &amp;
            VLOOKUP(BAP$1, CHOOSE({1,2}, Timeseries[code], Timeseries[source_ticker]), 2, FALSE) &amp;
            "'," &amp; StartDate &amp; "," &amp; EndDate &amp; ", D, NONE, NONE)"
        ),
        _xll.FDSC("", "", "PSETCAL(SEVENDAY);NO_REPEAT_F(SPEC_ID_DATA('" &amp;
            VLOOKUP(BAP$1, CHOOSE({1,2}, Timeseries[code], Timeseries[source_ticker]), 2, FALSE) &amp;
            ":" &amp; VLOOKUP(BAP$1, CHOOSE({1,2}, Timeseries[code], Timeseries[source_field]), 2, FALSE) &amp;
            "','" &amp; StartDate &amp; "','" &amp; EndDate &amp; "', D, NONE, NONE,2))"
        )
        ),
        IF(
        VLOOKUP(BAP$1, CHOOSE({1,2}, Timeseries[code], Timeseries[source]), 2, FALSE)="Bloomberg",
        BDH(
            VLOOKUP(BAP$1, CHOOSE({1,2}, Timeseries[code],Timeseries[source_ticker]), 2, FALSE),
            VLOOKUP(BAP$1, CHOOSE({1,2}, Timeseries[code],Timeseries[source_field]), 2, FALSE),
            StartDate, EndDate, "SORT","FALSE", "DTS","FALSE", "DAYS","C", "FILL","B"
        ),
        IF(
        VLOOKUP(BAP$1, CHOOSE({1,2}, Timeseries[code], Timeseries[source]), 2, FALSE)="Infomax",
        _xll.IMDH(VLOOKUP(BAP$1,CHOOSE({1,2},Timeseries[code],Timeseries[asset_class]),2,FALSE),
        VLOOKUP(BAP$1,CHOOSE({1,2},Timeseries[code],Timeseries[source_ticker]),2,FALSE),
        VLOOKUP(BAP$1,CHOOSE({1,2},Timeseries[code],Timeseries[source_field]),2,FALSE),
        StartDate+2,EndDate+2,9999,
        "Per=일,sort=A,real=false,Bizday=12,Quote=종가,ROUND=9,Pos=20,Orient=V,Title="&amp;VLOOKUP(BAP$1,CHOOSE({1,2},Timeseries[code],Timeseries[name]),2,FALSE)&amp;",DtFmt=1,TmFmt=1,unit=true"),
        NA()
        )
        )
    )
    )
)</f>
        <v>#Calc</v>
      </c>
      <c r="BAQ2" s="5" t="str" cm="1">
        <f t="array" aca="1" ref="BAQ2" ca="1">IF(
    BAQ$1="", NA(),
    IF(
    BAQ$1="Date",
    DateRange(StartDate, EndDate),
    IF(
        VLOOKUP(BAQ$1, CHOOSE({1,2}, Timeseries[code], Timeseries[source]), 2, FALSE)="FactSet",
        IF(
        VLOOKUP(BAQ$1, CHOOSE({1,2}, Timeseries[code], Timeseries[source_field]), 2, FALSE)="FDS_ECON_DATA",
        _xll.FDSC("", "", "PSETCAL(SEVENDAY);FDS_ECON_DATA('" &amp;
            VLOOKUP(BAQ$1, CHOOSE({1,2}, Timeseries[code], Timeseries[source_ticker]), 2, FALSE) &amp;
            "'," &amp; StartDate &amp; "," &amp; EndDate &amp; ", D, NONE, NONE)"
        ),
        _xll.FDSC("", "", "PSETCAL(SEVENDAY);NO_REPEAT_F(SPEC_ID_DATA('" &amp;
            VLOOKUP(BAQ$1, CHOOSE({1,2}, Timeseries[code], Timeseries[source_ticker]), 2, FALSE) &amp;
            ":" &amp; VLOOKUP(BAQ$1, CHOOSE({1,2}, Timeseries[code], Timeseries[source_field]), 2, FALSE) &amp;
            "','" &amp; StartDate &amp; "','" &amp; EndDate &amp; "', D, NONE, NONE,2))"
        )
        ),
        IF(
        VLOOKUP(BAQ$1, CHOOSE({1,2}, Timeseries[code], Timeseries[source]), 2, FALSE)="Bloomberg",
        BDH(
            VLOOKUP(BAQ$1, CHOOSE({1,2}, Timeseries[code],Timeseries[source_ticker]), 2, FALSE),
            VLOOKUP(BAQ$1, CHOOSE({1,2}, Timeseries[code],Timeseries[source_field]), 2, FALSE),
            StartDate, EndDate, "SORT","FALSE", "DTS","FALSE", "DAYS","C", "FILL","B"
        ),
        IF(
        VLOOKUP(BAQ$1, CHOOSE({1,2}, Timeseries[code], Timeseries[source]), 2, FALSE)="Infomax",
        _xll.IMDH(VLOOKUP(BAQ$1,CHOOSE({1,2},Timeseries[code],Timeseries[asset_class]),2,FALSE),
        VLOOKUP(BAQ$1,CHOOSE({1,2},Timeseries[code],Timeseries[source_ticker]),2,FALSE),
        VLOOKUP(BAQ$1,CHOOSE({1,2},Timeseries[code],Timeseries[source_field]),2,FALSE),
        StartDate+2,EndDate+2,9999,
        "Per=일,sort=A,real=false,Bizday=12,Quote=종가,ROUND=9,Pos=20,Orient=V,Title="&amp;VLOOKUP(BAQ$1,CHOOSE({1,2},Timeseries[code],Timeseries[name]),2,FALSE)&amp;",DtFmt=1,TmFmt=1,unit=true"),
        NA()
        )
        )
    )
    )
)</f>
        <v>#Calc</v>
      </c>
      <c r="BAR2" s="5" t="str" cm="1">
        <f t="array" aca="1" ref="BAR2" ca="1">IF(
    BAR$1="", NA(),
    IF(
    BAR$1="Date",
    DateRange(StartDate, EndDate),
    IF(
        VLOOKUP(BAR$1, CHOOSE({1,2}, Timeseries[code], Timeseries[source]), 2, FALSE)="FactSet",
        IF(
        VLOOKUP(BAR$1, CHOOSE({1,2}, Timeseries[code], Timeseries[source_field]), 2, FALSE)="FDS_ECON_DATA",
        _xll.FDSC("", "", "PSETCAL(SEVENDAY);FDS_ECON_DATA('" &amp;
            VLOOKUP(BAR$1, CHOOSE({1,2}, Timeseries[code], Timeseries[source_ticker]), 2, FALSE) &amp;
            "'," &amp; StartDate &amp; "," &amp; EndDate &amp; ", D, NONE, NONE)"
        ),
        _xll.FDSC("", "", "PSETCAL(SEVENDAY);NO_REPEAT_F(SPEC_ID_DATA('" &amp;
            VLOOKUP(BAR$1, CHOOSE({1,2}, Timeseries[code], Timeseries[source_ticker]), 2, FALSE) &amp;
            ":" &amp; VLOOKUP(BAR$1, CHOOSE({1,2}, Timeseries[code], Timeseries[source_field]), 2, FALSE) &amp;
            "','" &amp; StartDate &amp; "','" &amp; EndDate &amp; "', D, NONE, NONE,2))"
        )
        ),
        IF(
        VLOOKUP(BAR$1, CHOOSE({1,2}, Timeseries[code], Timeseries[source]), 2, FALSE)="Bloomberg",
        BDH(
            VLOOKUP(BAR$1, CHOOSE({1,2}, Timeseries[code],Timeseries[source_ticker]), 2, FALSE),
            VLOOKUP(BAR$1, CHOOSE({1,2}, Timeseries[code],Timeseries[source_field]), 2, FALSE),
            StartDate, EndDate, "SORT","FALSE", "DTS","FALSE", "DAYS","C", "FILL","B"
        ),
        IF(
        VLOOKUP(BAR$1, CHOOSE({1,2}, Timeseries[code], Timeseries[source]), 2, FALSE)="Infomax",
        _xll.IMDH(VLOOKUP(BAR$1,CHOOSE({1,2},Timeseries[code],Timeseries[asset_class]),2,FALSE),
        VLOOKUP(BAR$1,CHOOSE({1,2},Timeseries[code],Timeseries[source_ticker]),2,FALSE),
        VLOOKUP(BAR$1,CHOOSE({1,2},Timeseries[code],Timeseries[source_field]),2,FALSE),
        StartDate+2,EndDate+2,9999,
        "Per=일,sort=A,real=false,Bizday=12,Quote=종가,ROUND=9,Pos=20,Orient=V,Title="&amp;VLOOKUP(BAR$1,CHOOSE({1,2},Timeseries[code],Timeseries[name]),2,FALSE)&amp;",DtFmt=1,TmFmt=1,unit=true"),
        NA()
        )
        )
    )
    )
)</f>
        <v>#Calc</v>
      </c>
      <c r="BAS2" s="5" t="str" cm="1">
        <f t="array" aca="1" ref="BAS2" ca="1">IF(
    BAS$1="", NA(),
    IF(
    BAS$1="Date",
    DateRange(StartDate, EndDate),
    IF(
        VLOOKUP(BAS$1, CHOOSE({1,2}, Timeseries[code], Timeseries[source]), 2, FALSE)="FactSet",
        IF(
        VLOOKUP(BAS$1, CHOOSE({1,2}, Timeseries[code], Timeseries[source_field]), 2, FALSE)="FDS_ECON_DATA",
        _xll.FDSC("", "", "PSETCAL(SEVENDAY);FDS_ECON_DATA('" &amp;
            VLOOKUP(BAS$1, CHOOSE({1,2}, Timeseries[code], Timeseries[source_ticker]), 2, FALSE) &amp;
            "'," &amp; StartDate &amp; "," &amp; EndDate &amp; ", D, NONE, NONE)"
        ),
        _xll.FDSC("", "", "PSETCAL(SEVENDAY);NO_REPEAT_F(SPEC_ID_DATA('" &amp;
            VLOOKUP(BAS$1, CHOOSE({1,2}, Timeseries[code], Timeseries[source_ticker]), 2, FALSE) &amp;
            ":" &amp; VLOOKUP(BAS$1, CHOOSE({1,2}, Timeseries[code], Timeseries[source_field]), 2, FALSE) &amp;
            "','" &amp; StartDate &amp; "','" &amp; EndDate &amp; "', D, NONE, NONE,2))"
        )
        ),
        IF(
        VLOOKUP(BAS$1, CHOOSE({1,2}, Timeseries[code], Timeseries[source]), 2, FALSE)="Bloomberg",
        BDH(
            VLOOKUP(BAS$1, CHOOSE({1,2}, Timeseries[code],Timeseries[source_ticker]), 2, FALSE),
            VLOOKUP(BAS$1, CHOOSE({1,2}, Timeseries[code],Timeseries[source_field]), 2, FALSE),
            StartDate, EndDate, "SORT","FALSE", "DTS","FALSE", "DAYS","C", "FILL","B"
        ),
        IF(
        VLOOKUP(BAS$1, CHOOSE({1,2}, Timeseries[code], Timeseries[source]), 2, FALSE)="Infomax",
        _xll.IMDH(VLOOKUP(BAS$1,CHOOSE({1,2},Timeseries[code],Timeseries[asset_class]),2,FALSE),
        VLOOKUP(BAS$1,CHOOSE({1,2},Timeseries[code],Timeseries[source_ticker]),2,FALSE),
        VLOOKUP(BAS$1,CHOOSE({1,2},Timeseries[code],Timeseries[source_field]),2,FALSE),
        StartDate+2,EndDate+2,9999,
        "Per=일,sort=A,real=false,Bizday=12,Quote=종가,ROUND=9,Pos=20,Orient=V,Title="&amp;VLOOKUP(BAS$1,CHOOSE({1,2},Timeseries[code],Timeseries[name]),2,FALSE)&amp;",DtFmt=1,TmFmt=1,unit=true"),
        NA()
        )
        )
    )
    )
)</f>
        <v>#Calc</v>
      </c>
      <c r="BAT2" s="5" t="str" cm="1">
        <f t="array" aca="1" ref="BAT2" ca="1">IF(
    BAT$1="", NA(),
    IF(
    BAT$1="Date",
    DateRange(StartDate, EndDate),
    IF(
        VLOOKUP(BAT$1, CHOOSE({1,2}, Timeseries[code], Timeseries[source]), 2, FALSE)="FactSet",
        IF(
        VLOOKUP(BAT$1, CHOOSE({1,2}, Timeseries[code], Timeseries[source_field]), 2, FALSE)="FDS_ECON_DATA",
        _xll.FDSC("", "", "PSETCAL(SEVENDAY);FDS_ECON_DATA('" &amp;
            VLOOKUP(BAT$1, CHOOSE({1,2}, Timeseries[code], Timeseries[source_ticker]), 2, FALSE) &amp;
            "'," &amp; StartDate &amp; "," &amp; EndDate &amp; ", D, NONE, NONE)"
        ),
        _xll.FDSC("", "", "PSETCAL(SEVENDAY);NO_REPEAT_F(SPEC_ID_DATA('" &amp;
            VLOOKUP(BAT$1, CHOOSE({1,2}, Timeseries[code], Timeseries[source_ticker]), 2, FALSE) &amp;
            ":" &amp; VLOOKUP(BAT$1, CHOOSE({1,2}, Timeseries[code], Timeseries[source_field]), 2, FALSE) &amp;
            "','" &amp; StartDate &amp; "','" &amp; EndDate &amp; "', D, NONE, NONE,2))"
        )
        ),
        IF(
        VLOOKUP(BAT$1, CHOOSE({1,2}, Timeseries[code], Timeseries[source]), 2, FALSE)="Bloomberg",
        BDH(
            VLOOKUP(BAT$1, CHOOSE({1,2}, Timeseries[code],Timeseries[source_ticker]), 2, FALSE),
            VLOOKUP(BAT$1, CHOOSE({1,2}, Timeseries[code],Timeseries[source_field]), 2, FALSE),
            StartDate, EndDate, "SORT","FALSE", "DTS","FALSE", "DAYS","C", "FILL","B"
        ),
        IF(
        VLOOKUP(BAT$1, CHOOSE({1,2}, Timeseries[code], Timeseries[source]), 2, FALSE)="Infomax",
        _xll.IMDH(VLOOKUP(BAT$1,CHOOSE({1,2},Timeseries[code],Timeseries[asset_class]),2,FALSE),
        VLOOKUP(BAT$1,CHOOSE({1,2},Timeseries[code],Timeseries[source_ticker]),2,FALSE),
        VLOOKUP(BAT$1,CHOOSE({1,2},Timeseries[code],Timeseries[source_field]),2,FALSE),
        StartDate+2,EndDate+2,9999,
        "Per=일,sort=A,real=false,Bizday=12,Quote=종가,ROUND=9,Pos=20,Orient=V,Title="&amp;VLOOKUP(BAT$1,CHOOSE({1,2},Timeseries[code],Timeseries[name]),2,FALSE)&amp;",DtFmt=1,TmFmt=1,unit=true"),
        NA()
        )
        )
    )
    )
)</f>
        <v>#Calc</v>
      </c>
      <c r="BAU2" s="5" t="str" cm="1">
        <f t="array" aca="1" ref="BAU2" ca="1">IF(
    BAU$1="", NA(),
    IF(
    BAU$1="Date",
    DateRange(StartDate, EndDate),
    IF(
        VLOOKUP(BAU$1, CHOOSE({1,2}, Timeseries[code], Timeseries[source]), 2, FALSE)="FactSet",
        IF(
        VLOOKUP(BAU$1, CHOOSE({1,2}, Timeseries[code], Timeseries[source_field]), 2, FALSE)="FDS_ECON_DATA",
        _xll.FDSC("", "", "PSETCAL(SEVENDAY);FDS_ECON_DATA('" &amp;
            VLOOKUP(BAU$1, CHOOSE({1,2}, Timeseries[code], Timeseries[source_ticker]), 2, FALSE) &amp;
            "'," &amp; StartDate &amp; "," &amp; EndDate &amp; ", D, NONE, NONE)"
        ),
        _xll.FDSC("", "", "PSETCAL(SEVENDAY);NO_REPEAT_F(SPEC_ID_DATA('" &amp;
            VLOOKUP(BAU$1, CHOOSE({1,2}, Timeseries[code], Timeseries[source_ticker]), 2, FALSE) &amp;
            ":" &amp; VLOOKUP(BAU$1, CHOOSE({1,2}, Timeseries[code], Timeseries[source_field]), 2, FALSE) &amp;
            "','" &amp; StartDate &amp; "','" &amp; EndDate &amp; "', D, NONE, NONE,2))"
        )
        ),
        IF(
        VLOOKUP(BAU$1, CHOOSE({1,2}, Timeseries[code], Timeseries[source]), 2, FALSE)="Bloomberg",
        BDH(
            VLOOKUP(BAU$1, CHOOSE({1,2}, Timeseries[code],Timeseries[source_ticker]), 2, FALSE),
            VLOOKUP(BAU$1, CHOOSE({1,2}, Timeseries[code],Timeseries[source_field]), 2, FALSE),
            StartDate, EndDate, "SORT","FALSE", "DTS","FALSE", "DAYS","C", "FILL","B"
        ),
        IF(
        VLOOKUP(BAU$1, CHOOSE({1,2}, Timeseries[code], Timeseries[source]), 2, FALSE)="Infomax",
        _xll.IMDH(VLOOKUP(BAU$1,CHOOSE({1,2},Timeseries[code],Timeseries[asset_class]),2,FALSE),
        VLOOKUP(BAU$1,CHOOSE({1,2},Timeseries[code],Timeseries[source_ticker]),2,FALSE),
        VLOOKUP(BAU$1,CHOOSE({1,2},Timeseries[code],Timeseries[source_field]),2,FALSE),
        StartDate+2,EndDate+2,9999,
        "Per=일,sort=A,real=false,Bizday=12,Quote=종가,ROUND=9,Pos=20,Orient=V,Title="&amp;VLOOKUP(BAU$1,CHOOSE({1,2},Timeseries[code],Timeseries[name]),2,FALSE)&amp;",DtFmt=1,TmFmt=1,unit=true"),
        NA()
        )
        )
    )
    )
)</f>
        <v>#Calc</v>
      </c>
      <c r="BAV2" s="5" t="str" cm="1">
        <f t="array" aca="1" ref="BAV2" ca="1">IF(
    BAV$1="", NA(),
    IF(
    BAV$1="Date",
    DateRange(StartDate, EndDate),
    IF(
        VLOOKUP(BAV$1, CHOOSE({1,2}, Timeseries[code], Timeseries[source]), 2, FALSE)="FactSet",
        IF(
        VLOOKUP(BAV$1, CHOOSE({1,2}, Timeseries[code], Timeseries[source_field]), 2, FALSE)="FDS_ECON_DATA",
        _xll.FDSC("", "", "PSETCAL(SEVENDAY);FDS_ECON_DATA('" &amp;
            VLOOKUP(BAV$1, CHOOSE({1,2}, Timeseries[code], Timeseries[source_ticker]), 2, FALSE) &amp;
            "'," &amp; StartDate &amp; "," &amp; EndDate &amp; ", D, NONE, NONE)"
        ),
        _xll.FDSC("", "", "PSETCAL(SEVENDAY);NO_REPEAT_F(SPEC_ID_DATA('" &amp;
            VLOOKUP(BAV$1, CHOOSE({1,2}, Timeseries[code], Timeseries[source_ticker]), 2, FALSE) &amp;
            ":" &amp; VLOOKUP(BAV$1, CHOOSE({1,2}, Timeseries[code], Timeseries[source_field]), 2, FALSE) &amp;
            "','" &amp; StartDate &amp; "','" &amp; EndDate &amp; "', D, NONE, NONE,2))"
        )
        ),
        IF(
        VLOOKUP(BAV$1, CHOOSE({1,2}, Timeseries[code], Timeseries[source]), 2, FALSE)="Bloomberg",
        BDH(
            VLOOKUP(BAV$1, CHOOSE({1,2}, Timeseries[code],Timeseries[source_ticker]), 2, FALSE),
            VLOOKUP(BAV$1, CHOOSE({1,2}, Timeseries[code],Timeseries[source_field]), 2, FALSE),
            StartDate, EndDate, "SORT","FALSE", "DTS","FALSE", "DAYS","C", "FILL","B"
        ),
        IF(
        VLOOKUP(BAV$1, CHOOSE({1,2}, Timeseries[code], Timeseries[source]), 2, FALSE)="Infomax",
        _xll.IMDH(VLOOKUP(BAV$1,CHOOSE({1,2},Timeseries[code],Timeseries[asset_class]),2,FALSE),
        VLOOKUP(BAV$1,CHOOSE({1,2},Timeseries[code],Timeseries[source_ticker]),2,FALSE),
        VLOOKUP(BAV$1,CHOOSE({1,2},Timeseries[code],Timeseries[source_field]),2,FALSE),
        StartDate+2,EndDate+2,9999,
        "Per=일,sort=A,real=false,Bizday=12,Quote=종가,ROUND=9,Pos=20,Orient=V,Title="&amp;VLOOKUP(BAV$1,CHOOSE({1,2},Timeseries[code],Timeseries[name]),2,FALSE)&amp;",DtFmt=1,TmFmt=1,unit=true"),
        NA()
        )
        )
    )
    )
)</f>
        <v>#Calc</v>
      </c>
      <c r="BAW2" s="5" t="str" cm="1">
        <f t="array" aca="1" ref="BAW2" ca="1">IF(
    BAW$1="", NA(),
    IF(
    BAW$1="Date",
    DateRange(StartDate, EndDate),
    IF(
        VLOOKUP(BAW$1, CHOOSE({1,2}, Timeseries[code], Timeseries[source]), 2, FALSE)="FactSet",
        IF(
        VLOOKUP(BAW$1, CHOOSE({1,2}, Timeseries[code], Timeseries[source_field]), 2, FALSE)="FDS_ECON_DATA",
        _xll.FDSC("", "", "PSETCAL(SEVENDAY);FDS_ECON_DATA('" &amp;
            VLOOKUP(BAW$1, CHOOSE({1,2}, Timeseries[code], Timeseries[source_ticker]), 2, FALSE) &amp;
            "'," &amp; StartDate &amp; "," &amp; EndDate &amp; ", D, NONE, NONE)"
        ),
        _xll.FDSC("", "", "PSETCAL(SEVENDAY);NO_REPEAT_F(SPEC_ID_DATA('" &amp;
            VLOOKUP(BAW$1, CHOOSE({1,2}, Timeseries[code], Timeseries[source_ticker]), 2, FALSE) &amp;
            ":" &amp; VLOOKUP(BAW$1, CHOOSE({1,2}, Timeseries[code], Timeseries[source_field]), 2, FALSE) &amp;
            "','" &amp; StartDate &amp; "','" &amp; EndDate &amp; "', D, NONE, NONE,2))"
        )
        ),
        IF(
        VLOOKUP(BAW$1, CHOOSE({1,2}, Timeseries[code], Timeseries[source]), 2, FALSE)="Bloomberg",
        BDH(
            VLOOKUP(BAW$1, CHOOSE({1,2}, Timeseries[code],Timeseries[source_ticker]), 2, FALSE),
            VLOOKUP(BAW$1, CHOOSE({1,2}, Timeseries[code],Timeseries[source_field]), 2, FALSE),
            StartDate, EndDate, "SORT","FALSE", "DTS","FALSE", "DAYS","C", "FILL","B"
        ),
        IF(
        VLOOKUP(BAW$1, CHOOSE({1,2}, Timeseries[code], Timeseries[source]), 2, FALSE)="Infomax",
        _xll.IMDH(VLOOKUP(BAW$1,CHOOSE({1,2},Timeseries[code],Timeseries[asset_class]),2,FALSE),
        VLOOKUP(BAW$1,CHOOSE({1,2},Timeseries[code],Timeseries[source_ticker]),2,FALSE),
        VLOOKUP(BAW$1,CHOOSE({1,2},Timeseries[code],Timeseries[source_field]),2,FALSE),
        StartDate+2,EndDate+2,9999,
        "Per=일,sort=A,real=false,Bizday=12,Quote=종가,ROUND=9,Pos=20,Orient=V,Title="&amp;VLOOKUP(BAW$1,CHOOSE({1,2},Timeseries[code],Timeseries[name]),2,FALSE)&amp;",DtFmt=1,TmFmt=1,unit=true"),
        NA()
        )
        )
    )
    )
)</f>
        <v>#Calc</v>
      </c>
      <c r="BAX2" s="5" t="str" cm="1">
        <f t="array" aca="1" ref="BAX2" ca="1">IF(
    BAX$1="", NA(),
    IF(
    BAX$1="Date",
    DateRange(StartDate, EndDate),
    IF(
        VLOOKUP(BAX$1, CHOOSE({1,2}, Timeseries[code], Timeseries[source]), 2, FALSE)="FactSet",
        IF(
        VLOOKUP(BAX$1, CHOOSE({1,2}, Timeseries[code], Timeseries[source_field]), 2, FALSE)="FDS_ECON_DATA",
        _xll.FDSC("", "", "PSETCAL(SEVENDAY);FDS_ECON_DATA('" &amp;
            VLOOKUP(BAX$1, CHOOSE({1,2}, Timeseries[code], Timeseries[source_ticker]), 2, FALSE) &amp;
            "'," &amp; StartDate &amp; "," &amp; EndDate &amp; ", D, NONE, NONE)"
        ),
        _xll.FDSC("", "", "PSETCAL(SEVENDAY);NO_REPEAT_F(SPEC_ID_DATA('" &amp;
            VLOOKUP(BAX$1, CHOOSE({1,2}, Timeseries[code], Timeseries[source_ticker]), 2, FALSE) &amp;
            ":" &amp; VLOOKUP(BAX$1, CHOOSE({1,2}, Timeseries[code], Timeseries[source_field]), 2, FALSE) &amp;
            "','" &amp; StartDate &amp; "','" &amp; EndDate &amp; "', D, NONE, NONE,2))"
        )
        ),
        IF(
        VLOOKUP(BAX$1, CHOOSE({1,2}, Timeseries[code], Timeseries[source]), 2, FALSE)="Bloomberg",
        BDH(
            VLOOKUP(BAX$1, CHOOSE({1,2}, Timeseries[code],Timeseries[source_ticker]), 2, FALSE),
            VLOOKUP(BAX$1, CHOOSE({1,2}, Timeseries[code],Timeseries[source_field]), 2, FALSE),
            StartDate, EndDate, "SORT","FALSE", "DTS","FALSE", "DAYS","C", "FILL","B"
        ),
        IF(
        VLOOKUP(BAX$1, CHOOSE({1,2}, Timeseries[code], Timeseries[source]), 2, FALSE)="Infomax",
        _xll.IMDH(VLOOKUP(BAX$1,CHOOSE({1,2},Timeseries[code],Timeseries[asset_class]),2,FALSE),
        VLOOKUP(BAX$1,CHOOSE({1,2},Timeseries[code],Timeseries[source_ticker]),2,FALSE),
        VLOOKUP(BAX$1,CHOOSE({1,2},Timeseries[code],Timeseries[source_field]),2,FALSE),
        StartDate+2,EndDate+2,9999,
        "Per=일,sort=A,real=false,Bizday=12,Quote=종가,ROUND=9,Pos=20,Orient=V,Title="&amp;VLOOKUP(BAX$1,CHOOSE({1,2},Timeseries[code],Timeseries[name]),2,FALSE)&amp;",DtFmt=1,TmFmt=1,unit=true"),
        NA()
        )
        )
    )
    )
)</f>
        <v>#Calc</v>
      </c>
      <c r="BAY2" s="5" t="str" cm="1">
        <f t="array" aca="1" ref="BAY2" ca="1">IF(
    BAY$1="", NA(),
    IF(
    BAY$1="Date",
    DateRange(StartDate, EndDate),
    IF(
        VLOOKUP(BAY$1, CHOOSE({1,2}, Timeseries[code], Timeseries[source]), 2, FALSE)="FactSet",
        IF(
        VLOOKUP(BAY$1, CHOOSE({1,2}, Timeseries[code], Timeseries[source_field]), 2, FALSE)="FDS_ECON_DATA",
        _xll.FDSC("", "", "PSETCAL(SEVENDAY);FDS_ECON_DATA('" &amp;
            VLOOKUP(BAY$1, CHOOSE({1,2}, Timeseries[code], Timeseries[source_ticker]), 2, FALSE) &amp;
            "'," &amp; StartDate &amp; "," &amp; EndDate &amp; ", D, NONE, NONE)"
        ),
        _xll.FDSC("", "", "PSETCAL(SEVENDAY);NO_REPEAT_F(SPEC_ID_DATA('" &amp;
            VLOOKUP(BAY$1, CHOOSE({1,2}, Timeseries[code], Timeseries[source_ticker]), 2, FALSE) &amp;
            ":" &amp; VLOOKUP(BAY$1, CHOOSE({1,2}, Timeseries[code], Timeseries[source_field]), 2, FALSE) &amp;
            "','" &amp; StartDate &amp; "','" &amp; EndDate &amp; "', D, NONE, NONE,2))"
        )
        ),
        IF(
        VLOOKUP(BAY$1, CHOOSE({1,2}, Timeseries[code], Timeseries[source]), 2, FALSE)="Bloomberg",
        BDH(
            VLOOKUP(BAY$1, CHOOSE({1,2}, Timeseries[code],Timeseries[source_ticker]), 2, FALSE),
            VLOOKUP(BAY$1, CHOOSE({1,2}, Timeseries[code],Timeseries[source_field]), 2, FALSE),
            StartDate, EndDate, "SORT","FALSE", "DTS","FALSE", "DAYS","C", "FILL","B"
        ),
        IF(
        VLOOKUP(BAY$1, CHOOSE({1,2}, Timeseries[code], Timeseries[source]), 2, FALSE)="Infomax",
        _xll.IMDH(VLOOKUP(BAY$1,CHOOSE({1,2},Timeseries[code],Timeseries[asset_class]),2,FALSE),
        VLOOKUP(BAY$1,CHOOSE({1,2},Timeseries[code],Timeseries[source_ticker]),2,FALSE),
        VLOOKUP(BAY$1,CHOOSE({1,2},Timeseries[code],Timeseries[source_field]),2,FALSE),
        StartDate+2,EndDate+2,9999,
        "Per=일,sort=A,real=false,Bizday=12,Quote=종가,ROUND=9,Pos=20,Orient=V,Title="&amp;VLOOKUP(BAY$1,CHOOSE({1,2},Timeseries[code],Timeseries[name]),2,FALSE)&amp;",DtFmt=1,TmFmt=1,unit=true"),
        NA()
        )
        )
    )
    )
)</f>
        <v>#Calc</v>
      </c>
      <c r="BAZ2" s="5" t="str" cm="1">
        <f t="array" aca="1" ref="BAZ2" ca="1">IF(
    BAZ$1="", NA(),
    IF(
    BAZ$1="Date",
    DateRange(StartDate, EndDate),
    IF(
        VLOOKUP(BAZ$1, CHOOSE({1,2}, Timeseries[code], Timeseries[source]), 2, FALSE)="FactSet",
        IF(
        VLOOKUP(BAZ$1, CHOOSE({1,2}, Timeseries[code], Timeseries[source_field]), 2, FALSE)="FDS_ECON_DATA",
        _xll.FDSC("", "", "PSETCAL(SEVENDAY);FDS_ECON_DATA('" &amp;
            VLOOKUP(BAZ$1, CHOOSE({1,2}, Timeseries[code], Timeseries[source_ticker]), 2, FALSE) &amp;
            "'," &amp; StartDate &amp; "," &amp; EndDate &amp; ", D, NONE, NONE)"
        ),
        _xll.FDSC("", "", "PSETCAL(SEVENDAY);NO_REPEAT_F(SPEC_ID_DATA('" &amp;
            VLOOKUP(BAZ$1, CHOOSE({1,2}, Timeseries[code], Timeseries[source_ticker]), 2, FALSE) &amp;
            ":" &amp; VLOOKUP(BAZ$1, CHOOSE({1,2}, Timeseries[code], Timeseries[source_field]), 2, FALSE) &amp;
            "','" &amp; StartDate &amp; "','" &amp; EndDate &amp; "', D, NONE, NONE,2))"
        )
        ),
        IF(
        VLOOKUP(BAZ$1, CHOOSE({1,2}, Timeseries[code], Timeseries[source]), 2, FALSE)="Bloomberg",
        BDH(
            VLOOKUP(BAZ$1, CHOOSE({1,2}, Timeseries[code],Timeseries[source_ticker]), 2, FALSE),
            VLOOKUP(BAZ$1, CHOOSE({1,2}, Timeseries[code],Timeseries[source_field]), 2, FALSE),
            StartDate, EndDate, "SORT","FALSE", "DTS","FALSE", "DAYS","C", "FILL","B"
        ),
        IF(
        VLOOKUP(BAZ$1, CHOOSE({1,2}, Timeseries[code], Timeseries[source]), 2, FALSE)="Infomax",
        _xll.IMDH(VLOOKUP(BAZ$1,CHOOSE({1,2},Timeseries[code],Timeseries[asset_class]),2,FALSE),
        VLOOKUP(BAZ$1,CHOOSE({1,2},Timeseries[code],Timeseries[source_ticker]),2,FALSE),
        VLOOKUP(BAZ$1,CHOOSE({1,2},Timeseries[code],Timeseries[source_field]),2,FALSE),
        StartDate+2,EndDate+2,9999,
        "Per=일,sort=A,real=false,Bizday=12,Quote=종가,ROUND=9,Pos=20,Orient=V,Title="&amp;VLOOKUP(BAZ$1,CHOOSE({1,2},Timeseries[code],Timeseries[name]),2,FALSE)&amp;",DtFmt=1,TmFmt=1,unit=true"),
        NA()
        )
        )
    )
    )
)</f>
        <v>#Calc</v>
      </c>
      <c r="BBA2" s="5" t="str" cm="1">
        <f t="array" aca="1" ref="BBA2" ca="1">IF(
    BBA$1="", NA(),
    IF(
    BBA$1="Date",
    DateRange(StartDate, EndDate),
    IF(
        VLOOKUP(BBA$1, CHOOSE({1,2}, Timeseries[code], Timeseries[source]), 2, FALSE)="FactSet",
        IF(
        VLOOKUP(BBA$1, CHOOSE({1,2}, Timeseries[code], Timeseries[source_field]), 2, FALSE)="FDS_ECON_DATA",
        _xll.FDSC("", "", "PSETCAL(SEVENDAY);FDS_ECON_DATA('" &amp;
            VLOOKUP(BBA$1, CHOOSE({1,2}, Timeseries[code], Timeseries[source_ticker]), 2, FALSE) &amp;
            "'," &amp; StartDate &amp; "," &amp; EndDate &amp; ", D, NONE, NONE)"
        ),
        _xll.FDSC("", "", "PSETCAL(SEVENDAY);NO_REPEAT_F(SPEC_ID_DATA('" &amp;
            VLOOKUP(BBA$1, CHOOSE({1,2}, Timeseries[code], Timeseries[source_ticker]), 2, FALSE) &amp;
            ":" &amp; VLOOKUP(BBA$1, CHOOSE({1,2}, Timeseries[code], Timeseries[source_field]), 2, FALSE) &amp;
            "','" &amp; StartDate &amp; "','" &amp; EndDate &amp; "', D, NONE, NONE,2))"
        )
        ),
        IF(
        VLOOKUP(BBA$1, CHOOSE({1,2}, Timeseries[code], Timeseries[source]), 2, FALSE)="Bloomberg",
        BDH(
            VLOOKUP(BBA$1, CHOOSE({1,2}, Timeseries[code],Timeseries[source_ticker]), 2, FALSE),
            VLOOKUP(BBA$1, CHOOSE({1,2}, Timeseries[code],Timeseries[source_field]), 2, FALSE),
            StartDate, EndDate, "SORT","FALSE", "DTS","FALSE", "DAYS","C", "FILL","B"
        ),
        IF(
        VLOOKUP(BBA$1, CHOOSE({1,2}, Timeseries[code], Timeseries[source]), 2, FALSE)="Infomax",
        _xll.IMDH(VLOOKUP(BBA$1,CHOOSE({1,2},Timeseries[code],Timeseries[asset_class]),2,FALSE),
        VLOOKUP(BBA$1,CHOOSE({1,2},Timeseries[code],Timeseries[source_ticker]),2,FALSE),
        VLOOKUP(BBA$1,CHOOSE({1,2},Timeseries[code],Timeseries[source_field]),2,FALSE),
        StartDate+2,EndDate+2,9999,
        "Per=일,sort=A,real=false,Bizday=12,Quote=종가,ROUND=9,Pos=20,Orient=V,Title="&amp;VLOOKUP(BBA$1,CHOOSE({1,2},Timeseries[code],Timeseries[name]),2,FALSE)&amp;",DtFmt=1,TmFmt=1,unit=true"),
        NA()
        )
        )
    )
    )
)</f>
        <v>#Calc</v>
      </c>
      <c r="BBB2" s="5" t="str" cm="1">
        <f t="array" aca="1" ref="BBB2" ca="1">IF(
    BBB$1="", NA(),
    IF(
    BBB$1="Date",
    DateRange(StartDate, EndDate),
    IF(
        VLOOKUP(BBB$1, CHOOSE({1,2}, Timeseries[code], Timeseries[source]), 2, FALSE)="FactSet",
        IF(
        VLOOKUP(BBB$1, CHOOSE({1,2}, Timeseries[code], Timeseries[source_field]), 2, FALSE)="FDS_ECON_DATA",
        _xll.FDSC("", "", "PSETCAL(SEVENDAY);FDS_ECON_DATA('" &amp;
            VLOOKUP(BBB$1, CHOOSE({1,2}, Timeseries[code], Timeseries[source_ticker]), 2, FALSE) &amp;
            "'," &amp; StartDate &amp; "," &amp; EndDate &amp; ", D, NONE, NONE)"
        ),
        _xll.FDSC("", "", "PSETCAL(SEVENDAY);NO_REPEAT_F(SPEC_ID_DATA('" &amp;
            VLOOKUP(BBB$1, CHOOSE({1,2}, Timeseries[code], Timeseries[source_ticker]), 2, FALSE) &amp;
            ":" &amp; VLOOKUP(BBB$1, CHOOSE({1,2}, Timeseries[code], Timeseries[source_field]), 2, FALSE) &amp;
            "','" &amp; StartDate &amp; "','" &amp; EndDate &amp; "', D, NONE, NONE,2))"
        )
        ),
        IF(
        VLOOKUP(BBB$1, CHOOSE({1,2}, Timeseries[code], Timeseries[source]), 2, FALSE)="Bloomberg",
        BDH(
            VLOOKUP(BBB$1, CHOOSE({1,2}, Timeseries[code],Timeseries[source_ticker]), 2, FALSE),
            VLOOKUP(BBB$1, CHOOSE({1,2}, Timeseries[code],Timeseries[source_field]), 2, FALSE),
            StartDate, EndDate, "SORT","FALSE", "DTS","FALSE", "DAYS","C", "FILL","B"
        ),
        IF(
        VLOOKUP(BBB$1, CHOOSE({1,2}, Timeseries[code], Timeseries[source]), 2, FALSE)="Infomax",
        _xll.IMDH(VLOOKUP(BBB$1,CHOOSE({1,2},Timeseries[code],Timeseries[asset_class]),2,FALSE),
        VLOOKUP(BBB$1,CHOOSE({1,2},Timeseries[code],Timeseries[source_ticker]),2,FALSE),
        VLOOKUP(BBB$1,CHOOSE({1,2},Timeseries[code],Timeseries[source_field]),2,FALSE),
        StartDate+2,EndDate+2,9999,
        "Per=일,sort=A,real=false,Bizday=12,Quote=종가,ROUND=9,Pos=20,Orient=V,Title="&amp;VLOOKUP(BBB$1,CHOOSE({1,2},Timeseries[code],Timeseries[name]),2,FALSE)&amp;",DtFmt=1,TmFmt=1,unit=true"),
        NA()
        )
        )
    )
    )
)</f>
        <v>#Calc</v>
      </c>
      <c r="BBC2" s="5" t="str" cm="1">
        <f t="array" aca="1" ref="BBC2" ca="1">IF(
    BBC$1="", NA(),
    IF(
    BBC$1="Date",
    DateRange(StartDate, EndDate),
    IF(
        VLOOKUP(BBC$1, CHOOSE({1,2}, Timeseries[code], Timeseries[source]), 2, FALSE)="FactSet",
        IF(
        VLOOKUP(BBC$1, CHOOSE({1,2}, Timeseries[code], Timeseries[source_field]), 2, FALSE)="FDS_ECON_DATA",
        _xll.FDSC("", "", "PSETCAL(SEVENDAY);FDS_ECON_DATA('" &amp;
            VLOOKUP(BBC$1, CHOOSE({1,2}, Timeseries[code], Timeseries[source_ticker]), 2, FALSE) &amp;
            "'," &amp; StartDate &amp; "," &amp; EndDate &amp; ", D, NONE, NONE)"
        ),
        _xll.FDSC("", "", "PSETCAL(SEVENDAY);NO_REPEAT_F(SPEC_ID_DATA('" &amp;
            VLOOKUP(BBC$1, CHOOSE({1,2}, Timeseries[code], Timeseries[source_ticker]), 2, FALSE) &amp;
            ":" &amp; VLOOKUP(BBC$1, CHOOSE({1,2}, Timeseries[code], Timeseries[source_field]), 2, FALSE) &amp;
            "','" &amp; StartDate &amp; "','" &amp; EndDate &amp; "', D, NONE, NONE,2))"
        )
        ),
        IF(
        VLOOKUP(BBC$1, CHOOSE({1,2}, Timeseries[code], Timeseries[source]), 2, FALSE)="Bloomberg",
        BDH(
            VLOOKUP(BBC$1, CHOOSE({1,2}, Timeseries[code],Timeseries[source_ticker]), 2, FALSE),
            VLOOKUP(BBC$1, CHOOSE({1,2}, Timeseries[code],Timeseries[source_field]), 2, FALSE),
            StartDate, EndDate, "SORT","FALSE", "DTS","FALSE", "DAYS","C", "FILL","B"
        ),
        IF(
        VLOOKUP(BBC$1, CHOOSE({1,2}, Timeseries[code], Timeseries[source]), 2, FALSE)="Infomax",
        _xll.IMDH(VLOOKUP(BBC$1,CHOOSE({1,2},Timeseries[code],Timeseries[asset_class]),2,FALSE),
        VLOOKUP(BBC$1,CHOOSE({1,2},Timeseries[code],Timeseries[source_ticker]),2,FALSE),
        VLOOKUP(BBC$1,CHOOSE({1,2},Timeseries[code],Timeseries[source_field]),2,FALSE),
        StartDate+2,EndDate+2,9999,
        "Per=일,sort=A,real=false,Bizday=12,Quote=종가,ROUND=9,Pos=20,Orient=V,Title="&amp;VLOOKUP(BBC$1,CHOOSE({1,2},Timeseries[code],Timeseries[name]),2,FALSE)&amp;",DtFmt=1,TmFmt=1,unit=true"),
        NA()
        )
        )
    )
    )
)</f>
        <v>#Calc</v>
      </c>
      <c r="BBD2" s="5" t="str" cm="1">
        <f t="array" aca="1" ref="BBD2" ca="1">IF(
    BBD$1="", NA(),
    IF(
    BBD$1="Date",
    DateRange(StartDate, EndDate),
    IF(
        VLOOKUP(BBD$1, CHOOSE({1,2}, Timeseries[code], Timeseries[source]), 2, FALSE)="FactSet",
        IF(
        VLOOKUP(BBD$1, CHOOSE({1,2}, Timeseries[code], Timeseries[source_field]), 2, FALSE)="FDS_ECON_DATA",
        _xll.FDSC("", "", "PSETCAL(SEVENDAY);FDS_ECON_DATA('" &amp;
            VLOOKUP(BBD$1, CHOOSE({1,2}, Timeseries[code], Timeseries[source_ticker]), 2, FALSE) &amp;
            "'," &amp; StartDate &amp; "," &amp; EndDate &amp; ", D, NONE, NONE)"
        ),
        _xll.FDSC("", "", "PSETCAL(SEVENDAY);NO_REPEAT_F(SPEC_ID_DATA('" &amp;
            VLOOKUP(BBD$1, CHOOSE({1,2}, Timeseries[code], Timeseries[source_ticker]), 2, FALSE) &amp;
            ":" &amp; VLOOKUP(BBD$1, CHOOSE({1,2}, Timeseries[code], Timeseries[source_field]), 2, FALSE) &amp;
            "','" &amp; StartDate &amp; "','" &amp; EndDate &amp; "', D, NONE, NONE,2))"
        )
        ),
        IF(
        VLOOKUP(BBD$1, CHOOSE({1,2}, Timeseries[code], Timeseries[source]), 2, FALSE)="Bloomberg",
        BDH(
            VLOOKUP(BBD$1, CHOOSE({1,2}, Timeseries[code],Timeseries[source_ticker]), 2, FALSE),
            VLOOKUP(BBD$1, CHOOSE({1,2}, Timeseries[code],Timeseries[source_field]), 2, FALSE),
            StartDate, EndDate, "SORT","FALSE", "DTS","FALSE", "DAYS","C", "FILL","B"
        ),
        IF(
        VLOOKUP(BBD$1, CHOOSE({1,2}, Timeseries[code], Timeseries[source]), 2, FALSE)="Infomax",
        _xll.IMDH(VLOOKUP(BBD$1,CHOOSE({1,2},Timeseries[code],Timeseries[asset_class]),2,FALSE),
        VLOOKUP(BBD$1,CHOOSE({1,2},Timeseries[code],Timeseries[source_ticker]),2,FALSE),
        VLOOKUP(BBD$1,CHOOSE({1,2},Timeseries[code],Timeseries[source_field]),2,FALSE),
        StartDate+2,EndDate+2,9999,
        "Per=일,sort=A,real=false,Bizday=12,Quote=종가,ROUND=9,Pos=20,Orient=V,Title="&amp;VLOOKUP(BBD$1,CHOOSE({1,2},Timeseries[code],Timeseries[name]),2,FALSE)&amp;",DtFmt=1,TmFmt=1,unit=true"),
        NA()
        )
        )
    )
    )
)</f>
        <v>#Calc</v>
      </c>
      <c r="BBE2" s="5" t="str" cm="1">
        <f t="array" aca="1" ref="BBE2" ca="1">IF(
    BBE$1="", NA(),
    IF(
    BBE$1="Date",
    DateRange(StartDate, EndDate),
    IF(
        VLOOKUP(BBE$1, CHOOSE({1,2}, Timeseries[code], Timeseries[source]), 2, FALSE)="FactSet",
        IF(
        VLOOKUP(BBE$1, CHOOSE({1,2}, Timeseries[code], Timeseries[source_field]), 2, FALSE)="FDS_ECON_DATA",
        _xll.FDSC("", "", "PSETCAL(SEVENDAY);FDS_ECON_DATA('" &amp;
            VLOOKUP(BBE$1, CHOOSE({1,2}, Timeseries[code], Timeseries[source_ticker]), 2, FALSE) &amp;
            "'," &amp; StartDate &amp; "," &amp; EndDate &amp; ", D, NONE, NONE)"
        ),
        _xll.FDSC("", "", "PSETCAL(SEVENDAY);NO_REPEAT_F(SPEC_ID_DATA('" &amp;
            VLOOKUP(BBE$1, CHOOSE({1,2}, Timeseries[code], Timeseries[source_ticker]), 2, FALSE) &amp;
            ":" &amp; VLOOKUP(BBE$1, CHOOSE({1,2}, Timeseries[code], Timeseries[source_field]), 2, FALSE) &amp;
            "','" &amp; StartDate &amp; "','" &amp; EndDate &amp; "', D, NONE, NONE,2))"
        )
        ),
        IF(
        VLOOKUP(BBE$1, CHOOSE({1,2}, Timeseries[code], Timeseries[source]), 2, FALSE)="Bloomberg",
        BDH(
            VLOOKUP(BBE$1, CHOOSE({1,2}, Timeseries[code],Timeseries[source_ticker]), 2, FALSE),
            VLOOKUP(BBE$1, CHOOSE({1,2}, Timeseries[code],Timeseries[source_field]), 2, FALSE),
            StartDate, EndDate, "SORT","FALSE", "DTS","FALSE", "DAYS","C", "FILL","B"
        ),
        IF(
        VLOOKUP(BBE$1, CHOOSE({1,2}, Timeseries[code], Timeseries[source]), 2, FALSE)="Infomax",
        _xll.IMDH(VLOOKUP(BBE$1,CHOOSE({1,2},Timeseries[code],Timeseries[asset_class]),2,FALSE),
        VLOOKUP(BBE$1,CHOOSE({1,2},Timeseries[code],Timeseries[source_ticker]),2,FALSE),
        VLOOKUP(BBE$1,CHOOSE({1,2},Timeseries[code],Timeseries[source_field]),2,FALSE),
        StartDate+2,EndDate+2,9999,
        "Per=일,sort=A,real=false,Bizday=12,Quote=종가,ROUND=9,Pos=20,Orient=V,Title="&amp;VLOOKUP(BBE$1,CHOOSE({1,2},Timeseries[code],Timeseries[name]),2,FALSE)&amp;",DtFmt=1,TmFmt=1,unit=true"),
        NA()
        )
        )
    )
    )
)</f>
        <v>#Calc</v>
      </c>
      <c r="BBF2" s="5" t="str" cm="1">
        <f t="array" aca="1" ref="BBF2" ca="1">IF(
    BBF$1="", NA(),
    IF(
    BBF$1="Date",
    DateRange(StartDate, EndDate),
    IF(
        VLOOKUP(BBF$1, CHOOSE({1,2}, Timeseries[code], Timeseries[source]), 2, FALSE)="FactSet",
        IF(
        VLOOKUP(BBF$1, CHOOSE({1,2}, Timeseries[code], Timeseries[source_field]), 2, FALSE)="FDS_ECON_DATA",
        _xll.FDSC("", "", "PSETCAL(SEVENDAY);FDS_ECON_DATA('" &amp;
            VLOOKUP(BBF$1, CHOOSE({1,2}, Timeseries[code], Timeseries[source_ticker]), 2, FALSE) &amp;
            "'," &amp; StartDate &amp; "," &amp; EndDate &amp; ", D, NONE, NONE)"
        ),
        _xll.FDSC("", "", "PSETCAL(SEVENDAY);NO_REPEAT_F(SPEC_ID_DATA('" &amp;
            VLOOKUP(BBF$1, CHOOSE({1,2}, Timeseries[code], Timeseries[source_ticker]), 2, FALSE) &amp;
            ":" &amp; VLOOKUP(BBF$1, CHOOSE({1,2}, Timeseries[code], Timeseries[source_field]), 2, FALSE) &amp;
            "','" &amp; StartDate &amp; "','" &amp; EndDate &amp; "', D, NONE, NONE,2))"
        )
        ),
        IF(
        VLOOKUP(BBF$1, CHOOSE({1,2}, Timeseries[code], Timeseries[source]), 2, FALSE)="Bloomberg",
        BDH(
            VLOOKUP(BBF$1, CHOOSE({1,2}, Timeseries[code],Timeseries[source_ticker]), 2, FALSE),
            VLOOKUP(BBF$1, CHOOSE({1,2}, Timeseries[code],Timeseries[source_field]), 2, FALSE),
            StartDate, EndDate, "SORT","FALSE", "DTS","FALSE", "DAYS","C", "FILL","B"
        ),
        IF(
        VLOOKUP(BBF$1, CHOOSE({1,2}, Timeseries[code], Timeseries[source]), 2, FALSE)="Infomax",
        _xll.IMDH(VLOOKUP(BBF$1,CHOOSE({1,2},Timeseries[code],Timeseries[asset_class]),2,FALSE),
        VLOOKUP(BBF$1,CHOOSE({1,2},Timeseries[code],Timeseries[source_ticker]),2,FALSE),
        VLOOKUP(BBF$1,CHOOSE({1,2},Timeseries[code],Timeseries[source_field]),2,FALSE),
        StartDate+2,EndDate+2,9999,
        "Per=일,sort=A,real=false,Bizday=12,Quote=종가,ROUND=9,Pos=20,Orient=V,Title="&amp;VLOOKUP(BBF$1,CHOOSE({1,2},Timeseries[code],Timeseries[name]),2,FALSE)&amp;",DtFmt=1,TmFmt=1,unit=true"),
        NA()
        )
        )
    )
    )
)</f>
        <v>#Calc</v>
      </c>
      <c r="BBG2" s="5" t="str" cm="1">
        <f t="array" aca="1" ref="BBG2" ca="1">IF(
    BBG$1="", NA(),
    IF(
    BBG$1="Date",
    DateRange(StartDate, EndDate),
    IF(
        VLOOKUP(BBG$1, CHOOSE({1,2}, Timeseries[code], Timeseries[source]), 2, FALSE)="FactSet",
        IF(
        VLOOKUP(BBG$1, CHOOSE({1,2}, Timeseries[code], Timeseries[source_field]), 2, FALSE)="FDS_ECON_DATA",
        _xll.FDSC("", "", "PSETCAL(SEVENDAY);FDS_ECON_DATA('" &amp;
            VLOOKUP(BBG$1, CHOOSE({1,2}, Timeseries[code], Timeseries[source_ticker]), 2, FALSE) &amp;
            "'," &amp; StartDate &amp; "," &amp; EndDate &amp; ", D, NONE, NONE)"
        ),
        _xll.FDSC("", "", "PSETCAL(SEVENDAY);NO_REPEAT_F(SPEC_ID_DATA('" &amp;
            VLOOKUP(BBG$1, CHOOSE({1,2}, Timeseries[code], Timeseries[source_ticker]), 2, FALSE) &amp;
            ":" &amp; VLOOKUP(BBG$1, CHOOSE({1,2}, Timeseries[code], Timeseries[source_field]), 2, FALSE) &amp;
            "','" &amp; StartDate &amp; "','" &amp; EndDate &amp; "', D, NONE, NONE,2))"
        )
        ),
        IF(
        VLOOKUP(BBG$1, CHOOSE({1,2}, Timeseries[code], Timeseries[source]), 2, FALSE)="Bloomberg",
        BDH(
            VLOOKUP(BBG$1, CHOOSE({1,2}, Timeseries[code],Timeseries[source_ticker]), 2, FALSE),
            VLOOKUP(BBG$1, CHOOSE({1,2}, Timeseries[code],Timeseries[source_field]), 2, FALSE),
            StartDate, EndDate, "SORT","FALSE", "DTS","FALSE", "DAYS","C", "FILL","B"
        ),
        IF(
        VLOOKUP(BBG$1, CHOOSE({1,2}, Timeseries[code], Timeseries[source]), 2, FALSE)="Infomax",
        _xll.IMDH(VLOOKUP(BBG$1,CHOOSE({1,2},Timeseries[code],Timeseries[asset_class]),2,FALSE),
        VLOOKUP(BBG$1,CHOOSE({1,2},Timeseries[code],Timeseries[source_ticker]),2,FALSE),
        VLOOKUP(BBG$1,CHOOSE({1,2},Timeseries[code],Timeseries[source_field]),2,FALSE),
        StartDate+2,EndDate+2,9999,
        "Per=일,sort=A,real=false,Bizday=12,Quote=종가,ROUND=9,Pos=20,Orient=V,Title="&amp;VLOOKUP(BBG$1,CHOOSE({1,2},Timeseries[code],Timeseries[name]),2,FALSE)&amp;",DtFmt=1,TmFmt=1,unit=true"),
        NA()
        )
        )
    )
    )
)</f>
        <v>#Calc</v>
      </c>
      <c r="BBH2" s="5" t="str" cm="1">
        <f t="array" aca="1" ref="BBH2" ca="1">IF(
    BBH$1="", NA(),
    IF(
    BBH$1="Date",
    DateRange(StartDate, EndDate),
    IF(
        VLOOKUP(BBH$1, CHOOSE({1,2}, Timeseries[code], Timeseries[source]), 2, FALSE)="FactSet",
        IF(
        VLOOKUP(BBH$1, CHOOSE({1,2}, Timeseries[code], Timeseries[source_field]), 2, FALSE)="FDS_ECON_DATA",
        _xll.FDSC("", "", "PSETCAL(SEVENDAY);FDS_ECON_DATA('" &amp;
            VLOOKUP(BBH$1, CHOOSE({1,2}, Timeseries[code], Timeseries[source_ticker]), 2, FALSE) &amp;
            "'," &amp; StartDate &amp; "," &amp; EndDate &amp; ", D, NONE, NONE)"
        ),
        _xll.FDSC("", "", "PSETCAL(SEVENDAY);NO_REPEAT_F(SPEC_ID_DATA('" &amp;
            VLOOKUP(BBH$1, CHOOSE({1,2}, Timeseries[code], Timeseries[source_ticker]), 2, FALSE) &amp;
            ":" &amp; VLOOKUP(BBH$1, CHOOSE({1,2}, Timeseries[code], Timeseries[source_field]), 2, FALSE) &amp;
            "','" &amp; StartDate &amp; "','" &amp; EndDate &amp; "', D, NONE, NONE,2))"
        )
        ),
        IF(
        VLOOKUP(BBH$1, CHOOSE({1,2}, Timeseries[code], Timeseries[source]), 2, FALSE)="Bloomberg",
        BDH(
            VLOOKUP(BBH$1, CHOOSE({1,2}, Timeseries[code],Timeseries[source_ticker]), 2, FALSE),
            VLOOKUP(BBH$1, CHOOSE({1,2}, Timeseries[code],Timeseries[source_field]), 2, FALSE),
            StartDate, EndDate, "SORT","FALSE", "DTS","FALSE", "DAYS","C", "FILL","B"
        ),
        IF(
        VLOOKUP(BBH$1, CHOOSE({1,2}, Timeseries[code], Timeseries[source]), 2, FALSE)="Infomax",
        _xll.IMDH(VLOOKUP(BBH$1,CHOOSE({1,2},Timeseries[code],Timeseries[asset_class]),2,FALSE),
        VLOOKUP(BBH$1,CHOOSE({1,2},Timeseries[code],Timeseries[source_ticker]),2,FALSE),
        VLOOKUP(BBH$1,CHOOSE({1,2},Timeseries[code],Timeseries[source_field]),2,FALSE),
        StartDate+2,EndDate+2,9999,
        "Per=일,sort=A,real=false,Bizday=12,Quote=종가,ROUND=9,Pos=20,Orient=V,Title="&amp;VLOOKUP(BBH$1,CHOOSE({1,2},Timeseries[code],Timeseries[name]),2,FALSE)&amp;",DtFmt=1,TmFmt=1,unit=true"),
        NA()
        )
        )
    )
    )
)</f>
        <v>#Calc</v>
      </c>
      <c r="BBI2" s="5" t="str" cm="1">
        <f t="array" aca="1" ref="BBI2" ca="1">IF(
    BBI$1="", NA(),
    IF(
    BBI$1="Date",
    DateRange(StartDate, EndDate),
    IF(
        VLOOKUP(BBI$1, CHOOSE({1,2}, Timeseries[code], Timeseries[source]), 2, FALSE)="FactSet",
        IF(
        VLOOKUP(BBI$1, CHOOSE({1,2}, Timeseries[code], Timeseries[source_field]), 2, FALSE)="FDS_ECON_DATA",
        _xll.FDSC("", "", "PSETCAL(SEVENDAY);FDS_ECON_DATA('" &amp;
            VLOOKUP(BBI$1, CHOOSE({1,2}, Timeseries[code], Timeseries[source_ticker]), 2, FALSE) &amp;
            "'," &amp; StartDate &amp; "," &amp; EndDate &amp; ", D, NONE, NONE)"
        ),
        _xll.FDSC("", "", "PSETCAL(SEVENDAY);NO_REPEAT_F(SPEC_ID_DATA('" &amp;
            VLOOKUP(BBI$1, CHOOSE({1,2}, Timeseries[code], Timeseries[source_ticker]), 2, FALSE) &amp;
            ":" &amp; VLOOKUP(BBI$1, CHOOSE({1,2}, Timeseries[code], Timeseries[source_field]), 2, FALSE) &amp;
            "','" &amp; StartDate &amp; "','" &amp; EndDate &amp; "', D, NONE, NONE,2))"
        )
        ),
        IF(
        VLOOKUP(BBI$1, CHOOSE({1,2}, Timeseries[code], Timeseries[source]), 2, FALSE)="Bloomberg",
        BDH(
            VLOOKUP(BBI$1, CHOOSE({1,2}, Timeseries[code],Timeseries[source_ticker]), 2, FALSE),
            VLOOKUP(BBI$1, CHOOSE({1,2}, Timeseries[code],Timeseries[source_field]), 2, FALSE),
            StartDate, EndDate, "SORT","FALSE", "DTS","FALSE", "DAYS","C", "FILL","B"
        ),
        IF(
        VLOOKUP(BBI$1, CHOOSE({1,2}, Timeseries[code], Timeseries[source]), 2, FALSE)="Infomax",
        _xll.IMDH(VLOOKUP(BBI$1,CHOOSE({1,2},Timeseries[code],Timeseries[asset_class]),2,FALSE),
        VLOOKUP(BBI$1,CHOOSE({1,2},Timeseries[code],Timeseries[source_ticker]),2,FALSE),
        VLOOKUP(BBI$1,CHOOSE({1,2},Timeseries[code],Timeseries[source_field]),2,FALSE),
        StartDate+2,EndDate+2,9999,
        "Per=일,sort=A,real=false,Bizday=12,Quote=종가,ROUND=9,Pos=20,Orient=V,Title="&amp;VLOOKUP(BBI$1,CHOOSE({1,2},Timeseries[code],Timeseries[name]),2,FALSE)&amp;",DtFmt=1,TmFmt=1,unit=true"),
        NA()
        )
        )
    )
    )
)</f>
        <v>#Calc</v>
      </c>
      <c r="BBJ2" s="5" t="str" cm="1">
        <f t="array" aca="1" ref="BBJ2" ca="1">IF(
    BBJ$1="", NA(),
    IF(
    BBJ$1="Date",
    DateRange(StartDate, EndDate),
    IF(
        VLOOKUP(BBJ$1, CHOOSE({1,2}, Timeseries[code], Timeseries[source]), 2, FALSE)="FactSet",
        IF(
        VLOOKUP(BBJ$1, CHOOSE({1,2}, Timeseries[code], Timeseries[source_field]), 2, FALSE)="FDS_ECON_DATA",
        _xll.FDSC("", "", "PSETCAL(SEVENDAY);FDS_ECON_DATA('" &amp;
            VLOOKUP(BBJ$1, CHOOSE({1,2}, Timeseries[code], Timeseries[source_ticker]), 2, FALSE) &amp;
            "'," &amp; StartDate &amp; "," &amp; EndDate &amp; ", D, NONE, NONE)"
        ),
        _xll.FDSC("", "", "PSETCAL(SEVENDAY);NO_REPEAT_F(SPEC_ID_DATA('" &amp;
            VLOOKUP(BBJ$1, CHOOSE({1,2}, Timeseries[code], Timeseries[source_ticker]), 2, FALSE) &amp;
            ":" &amp; VLOOKUP(BBJ$1, CHOOSE({1,2}, Timeseries[code], Timeseries[source_field]), 2, FALSE) &amp;
            "','" &amp; StartDate &amp; "','" &amp; EndDate &amp; "', D, NONE, NONE,2))"
        )
        ),
        IF(
        VLOOKUP(BBJ$1, CHOOSE({1,2}, Timeseries[code], Timeseries[source]), 2, FALSE)="Bloomberg",
        BDH(
            VLOOKUP(BBJ$1, CHOOSE({1,2}, Timeseries[code],Timeseries[source_ticker]), 2, FALSE),
            VLOOKUP(BBJ$1, CHOOSE({1,2}, Timeseries[code],Timeseries[source_field]), 2, FALSE),
            StartDate, EndDate, "SORT","FALSE", "DTS","FALSE", "DAYS","C", "FILL","B"
        ),
        IF(
        VLOOKUP(BBJ$1, CHOOSE({1,2}, Timeseries[code], Timeseries[source]), 2, FALSE)="Infomax",
        _xll.IMDH(VLOOKUP(BBJ$1,CHOOSE({1,2},Timeseries[code],Timeseries[asset_class]),2,FALSE),
        VLOOKUP(BBJ$1,CHOOSE({1,2},Timeseries[code],Timeseries[source_ticker]),2,FALSE),
        VLOOKUP(BBJ$1,CHOOSE({1,2},Timeseries[code],Timeseries[source_field]),2,FALSE),
        StartDate+2,EndDate+2,9999,
        "Per=일,sort=A,real=false,Bizday=12,Quote=종가,ROUND=9,Pos=20,Orient=V,Title="&amp;VLOOKUP(BBJ$1,CHOOSE({1,2},Timeseries[code],Timeseries[name]),2,FALSE)&amp;",DtFmt=1,TmFmt=1,unit=true"),
        NA()
        )
        )
    )
    )
)</f>
        <v>#Calc</v>
      </c>
      <c r="BBK2" s="5" t="str" cm="1">
        <f t="array" aca="1" ref="BBK2" ca="1">IF(
    BBK$1="", NA(),
    IF(
    BBK$1="Date",
    DateRange(StartDate, EndDate),
    IF(
        VLOOKUP(BBK$1, CHOOSE({1,2}, Timeseries[code], Timeseries[source]), 2, FALSE)="FactSet",
        IF(
        VLOOKUP(BBK$1, CHOOSE({1,2}, Timeseries[code], Timeseries[source_field]), 2, FALSE)="FDS_ECON_DATA",
        _xll.FDSC("", "", "PSETCAL(SEVENDAY);FDS_ECON_DATA('" &amp;
            VLOOKUP(BBK$1, CHOOSE({1,2}, Timeseries[code], Timeseries[source_ticker]), 2, FALSE) &amp;
            "'," &amp; StartDate &amp; "," &amp; EndDate &amp; ", D, NONE, NONE)"
        ),
        _xll.FDSC("", "", "PSETCAL(SEVENDAY);NO_REPEAT_F(SPEC_ID_DATA('" &amp;
            VLOOKUP(BBK$1, CHOOSE({1,2}, Timeseries[code], Timeseries[source_ticker]), 2, FALSE) &amp;
            ":" &amp; VLOOKUP(BBK$1, CHOOSE({1,2}, Timeseries[code], Timeseries[source_field]), 2, FALSE) &amp;
            "','" &amp; StartDate &amp; "','" &amp; EndDate &amp; "', D, NONE, NONE,2))"
        )
        ),
        IF(
        VLOOKUP(BBK$1, CHOOSE({1,2}, Timeseries[code], Timeseries[source]), 2, FALSE)="Bloomberg",
        BDH(
            VLOOKUP(BBK$1, CHOOSE({1,2}, Timeseries[code],Timeseries[source_ticker]), 2, FALSE),
            VLOOKUP(BBK$1, CHOOSE({1,2}, Timeseries[code],Timeseries[source_field]), 2, FALSE),
            StartDate, EndDate, "SORT","FALSE", "DTS","FALSE", "DAYS","C", "FILL","B"
        ),
        IF(
        VLOOKUP(BBK$1, CHOOSE({1,2}, Timeseries[code], Timeseries[source]), 2, FALSE)="Infomax",
        _xll.IMDH(VLOOKUP(BBK$1,CHOOSE({1,2},Timeseries[code],Timeseries[asset_class]),2,FALSE),
        VLOOKUP(BBK$1,CHOOSE({1,2},Timeseries[code],Timeseries[source_ticker]),2,FALSE),
        VLOOKUP(BBK$1,CHOOSE({1,2},Timeseries[code],Timeseries[source_field]),2,FALSE),
        StartDate+2,EndDate+2,9999,
        "Per=일,sort=A,real=false,Bizday=12,Quote=종가,ROUND=9,Pos=20,Orient=V,Title="&amp;VLOOKUP(BBK$1,CHOOSE({1,2},Timeseries[code],Timeseries[name]),2,FALSE)&amp;",DtFmt=1,TmFmt=1,unit=true"),
        NA()
        )
        )
    )
    )
)</f>
        <v>#Calc</v>
      </c>
      <c r="BBL2" s="5" t="str" cm="1">
        <f t="array" aca="1" ref="BBL2" ca="1">IF(
    BBL$1="", NA(),
    IF(
    BBL$1="Date",
    DateRange(StartDate, EndDate),
    IF(
        VLOOKUP(BBL$1, CHOOSE({1,2}, Timeseries[code], Timeseries[source]), 2, FALSE)="FactSet",
        IF(
        VLOOKUP(BBL$1, CHOOSE({1,2}, Timeseries[code], Timeseries[source_field]), 2, FALSE)="FDS_ECON_DATA",
        _xll.FDSC("", "", "PSETCAL(SEVENDAY);FDS_ECON_DATA('" &amp;
            VLOOKUP(BBL$1, CHOOSE({1,2}, Timeseries[code], Timeseries[source_ticker]), 2, FALSE) &amp;
            "'," &amp; StartDate &amp; "," &amp; EndDate &amp; ", D, NONE, NONE)"
        ),
        _xll.FDSC("", "", "PSETCAL(SEVENDAY);NO_REPEAT_F(SPEC_ID_DATA('" &amp;
            VLOOKUP(BBL$1, CHOOSE({1,2}, Timeseries[code], Timeseries[source_ticker]), 2, FALSE) &amp;
            ":" &amp; VLOOKUP(BBL$1, CHOOSE({1,2}, Timeseries[code], Timeseries[source_field]), 2, FALSE) &amp;
            "','" &amp; StartDate &amp; "','" &amp; EndDate &amp; "', D, NONE, NONE,2))"
        )
        ),
        IF(
        VLOOKUP(BBL$1, CHOOSE({1,2}, Timeseries[code], Timeseries[source]), 2, FALSE)="Bloomberg",
        BDH(
            VLOOKUP(BBL$1, CHOOSE({1,2}, Timeseries[code],Timeseries[source_ticker]), 2, FALSE),
            VLOOKUP(BBL$1, CHOOSE({1,2}, Timeseries[code],Timeseries[source_field]), 2, FALSE),
            StartDate, EndDate, "SORT","FALSE", "DTS","FALSE", "DAYS","C", "FILL","B"
        ),
        IF(
        VLOOKUP(BBL$1, CHOOSE({1,2}, Timeseries[code], Timeseries[source]), 2, FALSE)="Infomax",
        _xll.IMDH(VLOOKUP(BBL$1,CHOOSE({1,2},Timeseries[code],Timeseries[asset_class]),2,FALSE),
        VLOOKUP(BBL$1,CHOOSE({1,2},Timeseries[code],Timeseries[source_ticker]),2,FALSE),
        VLOOKUP(BBL$1,CHOOSE({1,2},Timeseries[code],Timeseries[source_field]),2,FALSE),
        StartDate+2,EndDate+2,9999,
        "Per=일,sort=A,real=false,Bizday=12,Quote=종가,ROUND=9,Pos=20,Orient=V,Title="&amp;VLOOKUP(BBL$1,CHOOSE({1,2},Timeseries[code],Timeseries[name]),2,FALSE)&amp;",DtFmt=1,TmFmt=1,unit=true"),
        NA()
        )
        )
    )
    )
)</f>
        <v>#Calc</v>
      </c>
      <c r="BBM2" s="5" t="str" cm="1">
        <f t="array" aca="1" ref="BBM2" ca="1">IF(
    BBM$1="", NA(),
    IF(
    BBM$1="Date",
    DateRange(StartDate, EndDate),
    IF(
        VLOOKUP(BBM$1, CHOOSE({1,2}, Timeseries[code], Timeseries[source]), 2, FALSE)="FactSet",
        IF(
        VLOOKUP(BBM$1, CHOOSE({1,2}, Timeseries[code], Timeseries[source_field]), 2, FALSE)="FDS_ECON_DATA",
        _xll.FDSC("", "", "PSETCAL(SEVENDAY);FDS_ECON_DATA('" &amp;
            VLOOKUP(BBM$1, CHOOSE({1,2}, Timeseries[code], Timeseries[source_ticker]), 2, FALSE) &amp;
            "'," &amp; StartDate &amp; "," &amp; EndDate &amp; ", D, NONE, NONE)"
        ),
        _xll.FDSC("", "", "PSETCAL(SEVENDAY);NO_REPEAT_F(SPEC_ID_DATA('" &amp;
            VLOOKUP(BBM$1, CHOOSE({1,2}, Timeseries[code], Timeseries[source_ticker]), 2, FALSE) &amp;
            ":" &amp; VLOOKUP(BBM$1, CHOOSE({1,2}, Timeseries[code], Timeseries[source_field]), 2, FALSE) &amp;
            "','" &amp; StartDate &amp; "','" &amp; EndDate &amp; "', D, NONE, NONE,2))"
        )
        ),
        IF(
        VLOOKUP(BBM$1, CHOOSE({1,2}, Timeseries[code], Timeseries[source]), 2, FALSE)="Bloomberg",
        BDH(
            VLOOKUP(BBM$1, CHOOSE({1,2}, Timeseries[code],Timeseries[source_ticker]), 2, FALSE),
            VLOOKUP(BBM$1, CHOOSE({1,2}, Timeseries[code],Timeseries[source_field]), 2, FALSE),
            StartDate, EndDate, "SORT","FALSE", "DTS","FALSE", "DAYS","C", "FILL","B"
        ),
        IF(
        VLOOKUP(BBM$1, CHOOSE({1,2}, Timeseries[code], Timeseries[source]), 2, FALSE)="Infomax",
        _xll.IMDH(VLOOKUP(BBM$1,CHOOSE({1,2},Timeseries[code],Timeseries[asset_class]),2,FALSE),
        VLOOKUP(BBM$1,CHOOSE({1,2},Timeseries[code],Timeseries[source_ticker]),2,FALSE),
        VLOOKUP(BBM$1,CHOOSE({1,2},Timeseries[code],Timeseries[source_field]),2,FALSE),
        StartDate+2,EndDate+2,9999,
        "Per=일,sort=A,real=false,Bizday=12,Quote=종가,ROUND=9,Pos=20,Orient=V,Title="&amp;VLOOKUP(BBM$1,CHOOSE({1,2},Timeseries[code],Timeseries[name]),2,FALSE)&amp;",DtFmt=1,TmFmt=1,unit=true"),
        NA()
        )
        )
    )
    )
)</f>
        <v>#Calc</v>
      </c>
      <c r="BBN2" s="5" t="str" cm="1">
        <f t="array" aca="1" ref="BBN2" ca="1">IF(
    BBN$1="", NA(),
    IF(
    BBN$1="Date",
    DateRange(StartDate, EndDate),
    IF(
        VLOOKUP(BBN$1, CHOOSE({1,2}, Timeseries[code], Timeseries[source]), 2, FALSE)="FactSet",
        IF(
        VLOOKUP(BBN$1, CHOOSE({1,2}, Timeseries[code], Timeseries[source_field]), 2, FALSE)="FDS_ECON_DATA",
        _xll.FDSC("", "", "PSETCAL(SEVENDAY);FDS_ECON_DATA('" &amp;
            VLOOKUP(BBN$1, CHOOSE({1,2}, Timeseries[code], Timeseries[source_ticker]), 2, FALSE) &amp;
            "'," &amp; StartDate &amp; "," &amp; EndDate &amp; ", D, NONE, NONE)"
        ),
        _xll.FDSC("", "", "PSETCAL(SEVENDAY);NO_REPEAT_F(SPEC_ID_DATA('" &amp;
            VLOOKUP(BBN$1, CHOOSE({1,2}, Timeseries[code], Timeseries[source_ticker]), 2, FALSE) &amp;
            ":" &amp; VLOOKUP(BBN$1, CHOOSE({1,2}, Timeseries[code], Timeseries[source_field]), 2, FALSE) &amp;
            "','" &amp; StartDate &amp; "','" &amp; EndDate &amp; "', D, NONE, NONE,2))"
        )
        ),
        IF(
        VLOOKUP(BBN$1, CHOOSE({1,2}, Timeseries[code], Timeseries[source]), 2, FALSE)="Bloomberg",
        BDH(
            VLOOKUP(BBN$1, CHOOSE({1,2}, Timeseries[code],Timeseries[source_ticker]), 2, FALSE),
            VLOOKUP(BBN$1, CHOOSE({1,2}, Timeseries[code],Timeseries[source_field]), 2, FALSE),
            StartDate, EndDate, "SORT","FALSE", "DTS","FALSE", "DAYS","C", "FILL","B"
        ),
        IF(
        VLOOKUP(BBN$1, CHOOSE({1,2}, Timeseries[code], Timeseries[source]), 2, FALSE)="Infomax",
        _xll.IMDH(VLOOKUP(BBN$1,CHOOSE({1,2},Timeseries[code],Timeseries[asset_class]),2,FALSE),
        VLOOKUP(BBN$1,CHOOSE({1,2},Timeseries[code],Timeseries[source_ticker]),2,FALSE),
        VLOOKUP(BBN$1,CHOOSE({1,2},Timeseries[code],Timeseries[source_field]),2,FALSE),
        StartDate+2,EndDate+2,9999,
        "Per=일,sort=A,real=false,Bizday=12,Quote=종가,ROUND=9,Pos=20,Orient=V,Title="&amp;VLOOKUP(BBN$1,CHOOSE({1,2},Timeseries[code],Timeseries[name]),2,FALSE)&amp;",DtFmt=1,TmFmt=1,unit=true"),
        NA()
        )
        )
    )
    )
)</f>
        <v>#Calc</v>
      </c>
      <c r="BBO2" s="5" t="str" cm="1">
        <f t="array" aca="1" ref="BBO2" ca="1">IF(
    BBO$1="", NA(),
    IF(
    BBO$1="Date",
    DateRange(StartDate, EndDate),
    IF(
        VLOOKUP(BBO$1, CHOOSE({1,2}, Timeseries[code], Timeseries[source]), 2, FALSE)="FactSet",
        IF(
        VLOOKUP(BBO$1, CHOOSE({1,2}, Timeseries[code], Timeseries[source_field]), 2, FALSE)="FDS_ECON_DATA",
        _xll.FDSC("", "", "PSETCAL(SEVENDAY);FDS_ECON_DATA('" &amp;
            VLOOKUP(BBO$1, CHOOSE({1,2}, Timeseries[code], Timeseries[source_ticker]), 2, FALSE) &amp;
            "'," &amp; StartDate &amp; "," &amp; EndDate &amp; ", D, NONE, NONE)"
        ),
        _xll.FDSC("", "", "PSETCAL(SEVENDAY);NO_REPEAT_F(SPEC_ID_DATA('" &amp;
            VLOOKUP(BBO$1, CHOOSE({1,2}, Timeseries[code], Timeseries[source_ticker]), 2, FALSE) &amp;
            ":" &amp; VLOOKUP(BBO$1, CHOOSE({1,2}, Timeseries[code], Timeseries[source_field]), 2, FALSE) &amp;
            "','" &amp; StartDate &amp; "','" &amp; EndDate &amp; "', D, NONE, NONE,2))"
        )
        ),
        IF(
        VLOOKUP(BBO$1, CHOOSE({1,2}, Timeseries[code], Timeseries[source]), 2, FALSE)="Bloomberg",
        BDH(
            VLOOKUP(BBO$1, CHOOSE({1,2}, Timeseries[code],Timeseries[source_ticker]), 2, FALSE),
            VLOOKUP(BBO$1, CHOOSE({1,2}, Timeseries[code],Timeseries[source_field]), 2, FALSE),
            StartDate, EndDate, "SORT","FALSE", "DTS","FALSE", "DAYS","C", "FILL","B"
        ),
        IF(
        VLOOKUP(BBO$1, CHOOSE({1,2}, Timeseries[code], Timeseries[source]), 2, FALSE)="Infomax",
        _xll.IMDH(VLOOKUP(BBO$1,CHOOSE({1,2},Timeseries[code],Timeseries[asset_class]),2,FALSE),
        VLOOKUP(BBO$1,CHOOSE({1,2},Timeseries[code],Timeseries[source_ticker]),2,FALSE),
        VLOOKUP(BBO$1,CHOOSE({1,2},Timeseries[code],Timeseries[source_field]),2,FALSE),
        StartDate+2,EndDate+2,9999,
        "Per=일,sort=A,real=false,Bizday=12,Quote=종가,ROUND=9,Pos=20,Orient=V,Title="&amp;VLOOKUP(BBO$1,CHOOSE({1,2},Timeseries[code],Timeseries[name]),2,FALSE)&amp;",DtFmt=1,TmFmt=1,unit=true"),
        NA()
        )
        )
    )
    )
)</f>
        <v>#Calc</v>
      </c>
      <c r="BBP2" s="5" t="str" cm="1">
        <f t="array" aca="1" ref="BBP2" ca="1">IF(
    BBP$1="", NA(),
    IF(
    BBP$1="Date",
    DateRange(StartDate, EndDate),
    IF(
        VLOOKUP(BBP$1, CHOOSE({1,2}, Timeseries[code], Timeseries[source]), 2, FALSE)="FactSet",
        IF(
        VLOOKUP(BBP$1, CHOOSE({1,2}, Timeseries[code], Timeseries[source_field]), 2, FALSE)="FDS_ECON_DATA",
        _xll.FDSC("", "", "PSETCAL(SEVENDAY);FDS_ECON_DATA('" &amp;
            VLOOKUP(BBP$1, CHOOSE({1,2}, Timeseries[code], Timeseries[source_ticker]), 2, FALSE) &amp;
            "'," &amp; StartDate &amp; "," &amp; EndDate &amp; ", D, NONE, NONE)"
        ),
        _xll.FDSC("", "", "PSETCAL(SEVENDAY);NO_REPEAT_F(SPEC_ID_DATA('" &amp;
            VLOOKUP(BBP$1, CHOOSE({1,2}, Timeseries[code], Timeseries[source_ticker]), 2, FALSE) &amp;
            ":" &amp; VLOOKUP(BBP$1, CHOOSE({1,2}, Timeseries[code], Timeseries[source_field]), 2, FALSE) &amp;
            "','" &amp; StartDate &amp; "','" &amp; EndDate &amp; "', D, NONE, NONE,2))"
        )
        ),
        IF(
        VLOOKUP(BBP$1, CHOOSE({1,2}, Timeseries[code], Timeseries[source]), 2, FALSE)="Bloomberg",
        BDH(
            VLOOKUP(BBP$1, CHOOSE({1,2}, Timeseries[code],Timeseries[source_ticker]), 2, FALSE),
            VLOOKUP(BBP$1, CHOOSE({1,2}, Timeseries[code],Timeseries[source_field]), 2, FALSE),
            StartDate, EndDate, "SORT","FALSE", "DTS","FALSE", "DAYS","C", "FILL","B"
        ),
        IF(
        VLOOKUP(BBP$1, CHOOSE({1,2}, Timeseries[code], Timeseries[source]), 2, FALSE)="Infomax",
        _xll.IMDH(VLOOKUP(BBP$1,CHOOSE({1,2},Timeseries[code],Timeseries[asset_class]),2,FALSE),
        VLOOKUP(BBP$1,CHOOSE({1,2},Timeseries[code],Timeseries[source_ticker]),2,FALSE),
        VLOOKUP(BBP$1,CHOOSE({1,2},Timeseries[code],Timeseries[source_field]),2,FALSE),
        StartDate+2,EndDate+2,9999,
        "Per=일,sort=A,real=false,Bizday=12,Quote=종가,ROUND=9,Pos=20,Orient=V,Title="&amp;VLOOKUP(BBP$1,CHOOSE({1,2},Timeseries[code],Timeseries[name]),2,FALSE)&amp;",DtFmt=1,TmFmt=1,unit=true"),
        NA()
        )
        )
    )
    )
)</f>
        <v>#Calc</v>
      </c>
      <c r="BBQ2" s="5" t="str" cm="1">
        <f t="array" aca="1" ref="BBQ2" ca="1">IF(
    BBQ$1="", NA(),
    IF(
    BBQ$1="Date",
    DateRange(StartDate, EndDate),
    IF(
        VLOOKUP(BBQ$1, CHOOSE({1,2}, Timeseries[code], Timeseries[source]), 2, FALSE)="FactSet",
        IF(
        VLOOKUP(BBQ$1, CHOOSE({1,2}, Timeseries[code], Timeseries[source_field]), 2, FALSE)="FDS_ECON_DATA",
        _xll.FDSC("", "", "PSETCAL(SEVENDAY);FDS_ECON_DATA('" &amp;
            VLOOKUP(BBQ$1, CHOOSE({1,2}, Timeseries[code], Timeseries[source_ticker]), 2, FALSE) &amp;
            "'," &amp; StartDate &amp; "," &amp; EndDate &amp; ", D, NONE, NONE)"
        ),
        _xll.FDSC("", "", "PSETCAL(SEVENDAY);NO_REPEAT_F(SPEC_ID_DATA('" &amp;
            VLOOKUP(BBQ$1, CHOOSE({1,2}, Timeseries[code], Timeseries[source_ticker]), 2, FALSE) &amp;
            ":" &amp; VLOOKUP(BBQ$1, CHOOSE({1,2}, Timeseries[code], Timeseries[source_field]), 2, FALSE) &amp;
            "','" &amp; StartDate &amp; "','" &amp; EndDate &amp; "', D, NONE, NONE,2))"
        )
        ),
        IF(
        VLOOKUP(BBQ$1, CHOOSE({1,2}, Timeseries[code], Timeseries[source]), 2, FALSE)="Bloomberg",
        BDH(
            VLOOKUP(BBQ$1, CHOOSE({1,2}, Timeseries[code],Timeseries[source_ticker]), 2, FALSE),
            VLOOKUP(BBQ$1, CHOOSE({1,2}, Timeseries[code],Timeseries[source_field]), 2, FALSE),
            StartDate, EndDate, "SORT","FALSE", "DTS","FALSE", "DAYS","C", "FILL","B"
        ),
        IF(
        VLOOKUP(BBQ$1, CHOOSE({1,2}, Timeseries[code], Timeseries[source]), 2, FALSE)="Infomax",
        _xll.IMDH(VLOOKUP(BBQ$1,CHOOSE({1,2},Timeseries[code],Timeseries[asset_class]),2,FALSE),
        VLOOKUP(BBQ$1,CHOOSE({1,2},Timeseries[code],Timeseries[source_ticker]),2,FALSE),
        VLOOKUP(BBQ$1,CHOOSE({1,2},Timeseries[code],Timeseries[source_field]),2,FALSE),
        StartDate+2,EndDate+2,9999,
        "Per=일,sort=A,real=false,Bizday=12,Quote=종가,ROUND=9,Pos=20,Orient=V,Title="&amp;VLOOKUP(BBQ$1,CHOOSE({1,2},Timeseries[code],Timeseries[name]),2,FALSE)&amp;",DtFmt=1,TmFmt=1,unit=true"),
        NA()
        )
        )
    )
    )
)</f>
        <v>#Calc</v>
      </c>
      <c r="BBR2" s="5" t="str" cm="1">
        <f t="array" aca="1" ref="BBR2" ca="1">IF(
    BBR$1="", NA(),
    IF(
    BBR$1="Date",
    DateRange(StartDate, EndDate),
    IF(
        VLOOKUP(BBR$1, CHOOSE({1,2}, Timeseries[code], Timeseries[source]), 2, FALSE)="FactSet",
        IF(
        VLOOKUP(BBR$1, CHOOSE({1,2}, Timeseries[code], Timeseries[source_field]), 2, FALSE)="FDS_ECON_DATA",
        _xll.FDSC("", "", "PSETCAL(SEVENDAY);FDS_ECON_DATA('" &amp;
            VLOOKUP(BBR$1, CHOOSE({1,2}, Timeseries[code], Timeseries[source_ticker]), 2, FALSE) &amp;
            "'," &amp; StartDate &amp; "," &amp; EndDate &amp; ", D, NONE, NONE)"
        ),
        _xll.FDSC("", "", "PSETCAL(SEVENDAY);NO_REPEAT_F(SPEC_ID_DATA('" &amp;
            VLOOKUP(BBR$1, CHOOSE({1,2}, Timeseries[code], Timeseries[source_ticker]), 2, FALSE) &amp;
            ":" &amp; VLOOKUP(BBR$1, CHOOSE({1,2}, Timeseries[code], Timeseries[source_field]), 2, FALSE) &amp;
            "','" &amp; StartDate &amp; "','" &amp; EndDate &amp; "', D, NONE, NONE,2))"
        )
        ),
        IF(
        VLOOKUP(BBR$1, CHOOSE({1,2}, Timeseries[code], Timeseries[source]), 2, FALSE)="Bloomberg",
        BDH(
            VLOOKUP(BBR$1, CHOOSE({1,2}, Timeseries[code],Timeseries[source_ticker]), 2, FALSE),
            VLOOKUP(BBR$1, CHOOSE({1,2}, Timeseries[code],Timeseries[source_field]), 2, FALSE),
            StartDate, EndDate, "SORT","FALSE", "DTS","FALSE", "DAYS","C", "FILL","B"
        ),
        IF(
        VLOOKUP(BBR$1, CHOOSE({1,2}, Timeseries[code], Timeseries[source]), 2, FALSE)="Infomax",
        _xll.IMDH(VLOOKUP(BBR$1,CHOOSE({1,2},Timeseries[code],Timeseries[asset_class]),2,FALSE),
        VLOOKUP(BBR$1,CHOOSE({1,2},Timeseries[code],Timeseries[source_ticker]),2,FALSE),
        VLOOKUP(BBR$1,CHOOSE({1,2},Timeseries[code],Timeseries[source_field]),2,FALSE),
        StartDate+2,EndDate+2,9999,
        "Per=일,sort=A,real=false,Bizday=12,Quote=종가,ROUND=9,Pos=20,Orient=V,Title="&amp;VLOOKUP(BBR$1,CHOOSE({1,2},Timeseries[code],Timeseries[name]),2,FALSE)&amp;",DtFmt=1,TmFmt=1,unit=true"),
        NA()
        )
        )
    )
    )
)</f>
        <v>#Calc</v>
      </c>
      <c r="BBS2" s="5" t="str" cm="1">
        <f t="array" aca="1" ref="BBS2" ca="1">IF(
    BBS$1="", NA(),
    IF(
    BBS$1="Date",
    DateRange(StartDate, EndDate),
    IF(
        VLOOKUP(BBS$1, CHOOSE({1,2}, Timeseries[code], Timeseries[source]), 2, FALSE)="FactSet",
        IF(
        VLOOKUP(BBS$1, CHOOSE({1,2}, Timeseries[code], Timeseries[source_field]), 2, FALSE)="FDS_ECON_DATA",
        _xll.FDSC("", "", "PSETCAL(SEVENDAY);FDS_ECON_DATA('" &amp;
            VLOOKUP(BBS$1, CHOOSE({1,2}, Timeseries[code], Timeseries[source_ticker]), 2, FALSE) &amp;
            "'," &amp; StartDate &amp; "," &amp; EndDate &amp; ", D, NONE, NONE)"
        ),
        _xll.FDSC("", "", "PSETCAL(SEVENDAY);NO_REPEAT_F(SPEC_ID_DATA('" &amp;
            VLOOKUP(BBS$1, CHOOSE({1,2}, Timeseries[code], Timeseries[source_ticker]), 2, FALSE) &amp;
            ":" &amp; VLOOKUP(BBS$1, CHOOSE({1,2}, Timeseries[code], Timeseries[source_field]), 2, FALSE) &amp;
            "','" &amp; StartDate &amp; "','" &amp; EndDate &amp; "', D, NONE, NONE,2))"
        )
        ),
        IF(
        VLOOKUP(BBS$1, CHOOSE({1,2}, Timeseries[code], Timeseries[source]), 2, FALSE)="Bloomberg",
        BDH(
            VLOOKUP(BBS$1, CHOOSE({1,2}, Timeseries[code],Timeseries[source_ticker]), 2, FALSE),
            VLOOKUP(BBS$1, CHOOSE({1,2}, Timeseries[code],Timeseries[source_field]), 2, FALSE),
            StartDate, EndDate, "SORT","FALSE", "DTS","FALSE", "DAYS","C", "FILL","B"
        ),
        IF(
        VLOOKUP(BBS$1, CHOOSE({1,2}, Timeseries[code], Timeseries[source]), 2, FALSE)="Infomax",
        _xll.IMDH(VLOOKUP(BBS$1,CHOOSE({1,2},Timeseries[code],Timeseries[asset_class]),2,FALSE),
        VLOOKUP(BBS$1,CHOOSE({1,2},Timeseries[code],Timeseries[source_ticker]),2,FALSE),
        VLOOKUP(BBS$1,CHOOSE({1,2},Timeseries[code],Timeseries[source_field]),2,FALSE),
        StartDate+2,EndDate+2,9999,
        "Per=일,sort=A,real=false,Bizday=12,Quote=종가,ROUND=9,Pos=20,Orient=V,Title="&amp;VLOOKUP(BBS$1,CHOOSE({1,2},Timeseries[code],Timeseries[name]),2,FALSE)&amp;",DtFmt=1,TmFmt=1,unit=true"),
        NA()
        )
        )
    )
    )
)</f>
        <v>#Calc</v>
      </c>
      <c r="BBT2" s="5" t="str" cm="1">
        <f t="array" aca="1" ref="BBT2" ca="1">IF(
    BBT$1="", NA(),
    IF(
    BBT$1="Date",
    DateRange(StartDate, EndDate),
    IF(
        VLOOKUP(BBT$1, CHOOSE({1,2}, Timeseries[code], Timeseries[source]), 2, FALSE)="FactSet",
        IF(
        VLOOKUP(BBT$1, CHOOSE({1,2}, Timeseries[code], Timeseries[source_field]), 2, FALSE)="FDS_ECON_DATA",
        _xll.FDSC("", "", "PSETCAL(SEVENDAY);FDS_ECON_DATA('" &amp;
            VLOOKUP(BBT$1, CHOOSE({1,2}, Timeseries[code], Timeseries[source_ticker]), 2, FALSE) &amp;
            "'," &amp; StartDate &amp; "," &amp; EndDate &amp; ", D, NONE, NONE)"
        ),
        _xll.FDSC("", "", "PSETCAL(SEVENDAY);NO_REPEAT_F(SPEC_ID_DATA('" &amp;
            VLOOKUP(BBT$1, CHOOSE({1,2}, Timeseries[code], Timeseries[source_ticker]), 2, FALSE) &amp;
            ":" &amp; VLOOKUP(BBT$1, CHOOSE({1,2}, Timeseries[code], Timeseries[source_field]), 2, FALSE) &amp;
            "','" &amp; StartDate &amp; "','" &amp; EndDate &amp; "', D, NONE, NONE,2))"
        )
        ),
        IF(
        VLOOKUP(BBT$1, CHOOSE({1,2}, Timeseries[code], Timeseries[source]), 2, FALSE)="Bloomberg",
        BDH(
            VLOOKUP(BBT$1, CHOOSE({1,2}, Timeseries[code],Timeseries[source_ticker]), 2, FALSE),
            VLOOKUP(BBT$1, CHOOSE({1,2}, Timeseries[code],Timeseries[source_field]), 2, FALSE),
            StartDate, EndDate, "SORT","FALSE", "DTS","FALSE", "DAYS","C", "FILL","B"
        ),
        IF(
        VLOOKUP(BBT$1, CHOOSE({1,2}, Timeseries[code], Timeseries[source]), 2, FALSE)="Infomax",
        _xll.IMDH(VLOOKUP(BBT$1,CHOOSE({1,2},Timeseries[code],Timeseries[asset_class]),2,FALSE),
        VLOOKUP(BBT$1,CHOOSE({1,2},Timeseries[code],Timeseries[source_ticker]),2,FALSE),
        VLOOKUP(BBT$1,CHOOSE({1,2},Timeseries[code],Timeseries[source_field]),2,FALSE),
        StartDate+2,EndDate+2,9999,
        "Per=일,sort=A,real=false,Bizday=12,Quote=종가,ROUND=9,Pos=20,Orient=V,Title="&amp;VLOOKUP(BBT$1,CHOOSE({1,2},Timeseries[code],Timeseries[name]),2,FALSE)&amp;",DtFmt=1,TmFmt=1,unit=true"),
        NA()
        )
        )
    )
    )
)</f>
        <v>#Calc</v>
      </c>
      <c r="BBU2" s="5" t="str" cm="1">
        <f t="array" aca="1" ref="BBU2" ca="1">IF(
    BBU$1="", NA(),
    IF(
    BBU$1="Date",
    DateRange(StartDate, EndDate),
    IF(
        VLOOKUP(BBU$1, CHOOSE({1,2}, Timeseries[code], Timeseries[source]), 2, FALSE)="FactSet",
        IF(
        VLOOKUP(BBU$1, CHOOSE({1,2}, Timeseries[code], Timeseries[source_field]), 2, FALSE)="FDS_ECON_DATA",
        _xll.FDSC("", "", "PSETCAL(SEVENDAY);FDS_ECON_DATA('" &amp;
            VLOOKUP(BBU$1, CHOOSE({1,2}, Timeseries[code], Timeseries[source_ticker]), 2, FALSE) &amp;
            "'," &amp; StartDate &amp; "," &amp; EndDate &amp; ", D, NONE, NONE)"
        ),
        _xll.FDSC("", "", "PSETCAL(SEVENDAY);NO_REPEAT_F(SPEC_ID_DATA('" &amp;
            VLOOKUP(BBU$1, CHOOSE({1,2}, Timeseries[code], Timeseries[source_ticker]), 2, FALSE) &amp;
            ":" &amp; VLOOKUP(BBU$1, CHOOSE({1,2}, Timeseries[code], Timeseries[source_field]), 2, FALSE) &amp;
            "','" &amp; StartDate &amp; "','" &amp; EndDate &amp; "', D, NONE, NONE,2))"
        )
        ),
        IF(
        VLOOKUP(BBU$1, CHOOSE({1,2}, Timeseries[code], Timeseries[source]), 2, FALSE)="Bloomberg",
        BDH(
            VLOOKUP(BBU$1, CHOOSE({1,2}, Timeseries[code],Timeseries[source_ticker]), 2, FALSE),
            VLOOKUP(BBU$1, CHOOSE({1,2}, Timeseries[code],Timeseries[source_field]), 2, FALSE),
            StartDate, EndDate, "SORT","FALSE", "DTS","FALSE", "DAYS","C", "FILL","B"
        ),
        IF(
        VLOOKUP(BBU$1, CHOOSE({1,2}, Timeseries[code], Timeseries[source]), 2, FALSE)="Infomax",
        _xll.IMDH(VLOOKUP(BBU$1,CHOOSE({1,2},Timeseries[code],Timeseries[asset_class]),2,FALSE),
        VLOOKUP(BBU$1,CHOOSE({1,2},Timeseries[code],Timeseries[source_ticker]),2,FALSE),
        VLOOKUP(BBU$1,CHOOSE({1,2},Timeseries[code],Timeseries[source_field]),2,FALSE),
        StartDate+2,EndDate+2,9999,
        "Per=일,sort=A,real=false,Bizday=12,Quote=종가,ROUND=9,Pos=20,Orient=V,Title="&amp;VLOOKUP(BBU$1,CHOOSE({1,2},Timeseries[code],Timeseries[name]),2,FALSE)&amp;",DtFmt=1,TmFmt=1,unit=true"),
        NA()
        )
        )
    )
    )
)</f>
        <v>#Calc</v>
      </c>
      <c r="BBV2" s="5" t="str" cm="1">
        <f t="array" aca="1" ref="BBV2" ca="1">IF(
    BBV$1="", NA(),
    IF(
    BBV$1="Date",
    DateRange(StartDate, EndDate),
    IF(
        VLOOKUP(BBV$1, CHOOSE({1,2}, Timeseries[code], Timeseries[source]), 2, FALSE)="FactSet",
        IF(
        VLOOKUP(BBV$1, CHOOSE({1,2}, Timeseries[code], Timeseries[source_field]), 2, FALSE)="FDS_ECON_DATA",
        _xll.FDSC("", "", "PSETCAL(SEVENDAY);FDS_ECON_DATA('" &amp;
            VLOOKUP(BBV$1, CHOOSE({1,2}, Timeseries[code], Timeseries[source_ticker]), 2, FALSE) &amp;
            "'," &amp; StartDate &amp; "," &amp; EndDate &amp; ", D, NONE, NONE)"
        ),
        _xll.FDSC("", "", "PSETCAL(SEVENDAY);NO_REPEAT_F(SPEC_ID_DATA('" &amp;
            VLOOKUP(BBV$1, CHOOSE({1,2}, Timeseries[code], Timeseries[source_ticker]), 2, FALSE) &amp;
            ":" &amp; VLOOKUP(BBV$1, CHOOSE({1,2}, Timeseries[code], Timeseries[source_field]), 2, FALSE) &amp;
            "','" &amp; StartDate &amp; "','" &amp; EndDate &amp; "', D, NONE, NONE,2))"
        )
        ),
        IF(
        VLOOKUP(BBV$1, CHOOSE({1,2}, Timeseries[code], Timeseries[source]), 2, FALSE)="Bloomberg",
        BDH(
            VLOOKUP(BBV$1, CHOOSE({1,2}, Timeseries[code],Timeseries[source_ticker]), 2, FALSE),
            VLOOKUP(BBV$1, CHOOSE({1,2}, Timeseries[code],Timeseries[source_field]), 2, FALSE),
            StartDate, EndDate, "SORT","FALSE", "DTS","FALSE", "DAYS","C", "FILL","B"
        ),
        IF(
        VLOOKUP(BBV$1, CHOOSE({1,2}, Timeseries[code], Timeseries[source]), 2, FALSE)="Infomax",
        _xll.IMDH(VLOOKUP(BBV$1,CHOOSE({1,2},Timeseries[code],Timeseries[asset_class]),2,FALSE),
        VLOOKUP(BBV$1,CHOOSE({1,2},Timeseries[code],Timeseries[source_ticker]),2,FALSE),
        VLOOKUP(BBV$1,CHOOSE({1,2},Timeseries[code],Timeseries[source_field]),2,FALSE),
        StartDate+2,EndDate+2,9999,
        "Per=일,sort=A,real=false,Bizday=12,Quote=종가,ROUND=9,Pos=20,Orient=V,Title="&amp;VLOOKUP(BBV$1,CHOOSE({1,2},Timeseries[code],Timeseries[name]),2,FALSE)&amp;",DtFmt=1,TmFmt=1,unit=true"),
        NA()
        )
        )
    )
    )
)</f>
        <v>#Calc</v>
      </c>
      <c r="BBW2" s="5" t="str" cm="1">
        <f t="array" aca="1" ref="BBW2" ca="1">IF(
    BBW$1="", NA(),
    IF(
    BBW$1="Date",
    DateRange(StartDate, EndDate),
    IF(
        VLOOKUP(BBW$1, CHOOSE({1,2}, Timeseries[code], Timeseries[source]), 2, FALSE)="FactSet",
        IF(
        VLOOKUP(BBW$1, CHOOSE({1,2}, Timeseries[code], Timeseries[source_field]), 2, FALSE)="FDS_ECON_DATA",
        _xll.FDSC("", "", "PSETCAL(SEVENDAY);FDS_ECON_DATA('" &amp;
            VLOOKUP(BBW$1, CHOOSE({1,2}, Timeseries[code], Timeseries[source_ticker]), 2, FALSE) &amp;
            "'," &amp; StartDate &amp; "," &amp; EndDate &amp; ", D, NONE, NONE)"
        ),
        _xll.FDSC("", "", "PSETCAL(SEVENDAY);NO_REPEAT_F(SPEC_ID_DATA('" &amp;
            VLOOKUP(BBW$1, CHOOSE({1,2}, Timeseries[code], Timeseries[source_ticker]), 2, FALSE) &amp;
            ":" &amp; VLOOKUP(BBW$1, CHOOSE({1,2}, Timeseries[code], Timeseries[source_field]), 2, FALSE) &amp;
            "','" &amp; StartDate &amp; "','" &amp; EndDate &amp; "', D, NONE, NONE,2))"
        )
        ),
        IF(
        VLOOKUP(BBW$1, CHOOSE({1,2}, Timeseries[code], Timeseries[source]), 2, FALSE)="Bloomberg",
        BDH(
            VLOOKUP(BBW$1, CHOOSE({1,2}, Timeseries[code],Timeseries[source_ticker]), 2, FALSE),
            VLOOKUP(BBW$1, CHOOSE({1,2}, Timeseries[code],Timeseries[source_field]), 2, FALSE),
            StartDate, EndDate, "SORT","FALSE", "DTS","FALSE", "DAYS","C", "FILL","B"
        ),
        IF(
        VLOOKUP(BBW$1, CHOOSE({1,2}, Timeseries[code], Timeseries[source]), 2, FALSE)="Infomax",
        _xll.IMDH(VLOOKUP(BBW$1,CHOOSE({1,2},Timeseries[code],Timeseries[asset_class]),2,FALSE),
        VLOOKUP(BBW$1,CHOOSE({1,2},Timeseries[code],Timeseries[source_ticker]),2,FALSE),
        VLOOKUP(BBW$1,CHOOSE({1,2},Timeseries[code],Timeseries[source_field]),2,FALSE),
        StartDate+2,EndDate+2,9999,
        "Per=일,sort=A,real=false,Bizday=12,Quote=종가,ROUND=9,Pos=20,Orient=V,Title="&amp;VLOOKUP(BBW$1,CHOOSE({1,2},Timeseries[code],Timeseries[name]),2,FALSE)&amp;",DtFmt=1,TmFmt=1,unit=true"),
        NA()
        )
        )
    )
    )
)</f>
        <v>#Calc</v>
      </c>
      <c r="BBX2" s="5" t="str" cm="1">
        <f t="array" aca="1" ref="BBX2" ca="1">IF(
    BBX$1="", NA(),
    IF(
    BBX$1="Date",
    DateRange(StartDate, EndDate),
    IF(
        VLOOKUP(BBX$1, CHOOSE({1,2}, Timeseries[code], Timeseries[source]), 2, FALSE)="FactSet",
        IF(
        VLOOKUP(BBX$1, CHOOSE({1,2}, Timeseries[code], Timeseries[source_field]), 2, FALSE)="FDS_ECON_DATA",
        _xll.FDSC("", "", "PSETCAL(SEVENDAY);FDS_ECON_DATA('" &amp;
            VLOOKUP(BBX$1, CHOOSE({1,2}, Timeseries[code], Timeseries[source_ticker]), 2, FALSE) &amp;
            "'," &amp; StartDate &amp; "," &amp; EndDate &amp; ", D, NONE, NONE)"
        ),
        _xll.FDSC("", "", "PSETCAL(SEVENDAY);NO_REPEAT_F(SPEC_ID_DATA('" &amp;
            VLOOKUP(BBX$1, CHOOSE({1,2}, Timeseries[code], Timeseries[source_ticker]), 2, FALSE) &amp;
            ":" &amp; VLOOKUP(BBX$1, CHOOSE({1,2}, Timeseries[code], Timeseries[source_field]), 2, FALSE) &amp;
            "','" &amp; StartDate &amp; "','" &amp; EndDate &amp; "', D, NONE, NONE,2))"
        )
        ),
        IF(
        VLOOKUP(BBX$1, CHOOSE({1,2}, Timeseries[code], Timeseries[source]), 2, FALSE)="Bloomberg",
        BDH(
            VLOOKUP(BBX$1, CHOOSE({1,2}, Timeseries[code],Timeseries[source_ticker]), 2, FALSE),
            VLOOKUP(BBX$1, CHOOSE({1,2}, Timeseries[code],Timeseries[source_field]), 2, FALSE),
            StartDate, EndDate, "SORT","FALSE", "DTS","FALSE", "DAYS","C", "FILL","B"
        ),
        IF(
        VLOOKUP(BBX$1, CHOOSE({1,2}, Timeseries[code], Timeseries[source]), 2, FALSE)="Infomax",
        _xll.IMDH(VLOOKUP(BBX$1,CHOOSE({1,2},Timeseries[code],Timeseries[asset_class]),2,FALSE),
        VLOOKUP(BBX$1,CHOOSE({1,2},Timeseries[code],Timeseries[source_ticker]),2,FALSE),
        VLOOKUP(BBX$1,CHOOSE({1,2},Timeseries[code],Timeseries[source_field]),2,FALSE),
        StartDate+2,EndDate+2,9999,
        "Per=일,sort=A,real=false,Bizday=12,Quote=종가,ROUND=9,Pos=20,Orient=V,Title="&amp;VLOOKUP(BBX$1,CHOOSE({1,2},Timeseries[code],Timeseries[name]),2,FALSE)&amp;",DtFmt=1,TmFmt=1,unit=true"),
        NA()
        )
        )
    )
    )
)</f>
        <v>#Calc</v>
      </c>
      <c r="BBY2" s="5" t="str" cm="1">
        <f t="array" aca="1" ref="BBY2" ca="1">IF(
    BBY$1="", NA(),
    IF(
    BBY$1="Date",
    DateRange(StartDate, EndDate),
    IF(
        VLOOKUP(BBY$1, CHOOSE({1,2}, Timeseries[code], Timeseries[source]), 2, FALSE)="FactSet",
        IF(
        VLOOKUP(BBY$1, CHOOSE({1,2}, Timeseries[code], Timeseries[source_field]), 2, FALSE)="FDS_ECON_DATA",
        _xll.FDSC("", "", "PSETCAL(SEVENDAY);FDS_ECON_DATA('" &amp;
            VLOOKUP(BBY$1, CHOOSE({1,2}, Timeseries[code], Timeseries[source_ticker]), 2, FALSE) &amp;
            "'," &amp; StartDate &amp; "," &amp; EndDate &amp; ", D, NONE, NONE)"
        ),
        _xll.FDSC("", "", "PSETCAL(SEVENDAY);NO_REPEAT_F(SPEC_ID_DATA('" &amp;
            VLOOKUP(BBY$1, CHOOSE({1,2}, Timeseries[code], Timeseries[source_ticker]), 2, FALSE) &amp;
            ":" &amp; VLOOKUP(BBY$1, CHOOSE({1,2}, Timeseries[code], Timeseries[source_field]), 2, FALSE) &amp;
            "','" &amp; StartDate &amp; "','" &amp; EndDate &amp; "', D, NONE, NONE,2))"
        )
        ),
        IF(
        VLOOKUP(BBY$1, CHOOSE({1,2}, Timeseries[code], Timeseries[source]), 2, FALSE)="Bloomberg",
        BDH(
            VLOOKUP(BBY$1, CHOOSE({1,2}, Timeseries[code],Timeseries[source_ticker]), 2, FALSE),
            VLOOKUP(BBY$1, CHOOSE({1,2}, Timeseries[code],Timeseries[source_field]), 2, FALSE),
            StartDate, EndDate, "SORT","FALSE", "DTS","FALSE", "DAYS","C", "FILL","B"
        ),
        IF(
        VLOOKUP(BBY$1, CHOOSE({1,2}, Timeseries[code], Timeseries[source]), 2, FALSE)="Infomax",
        _xll.IMDH(VLOOKUP(BBY$1,CHOOSE({1,2},Timeseries[code],Timeseries[asset_class]),2,FALSE),
        VLOOKUP(BBY$1,CHOOSE({1,2},Timeseries[code],Timeseries[source_ticker]),2,FALSE),
        VLOOKUP(BBY$1,CHOOSE({1,2},Timeseries[code],Timeseries[source_field]),2,FALSE),
        StartDate+2,EndDate+2,9999,
        "Per=일,sort=A,real=false,Bizday=12,Quote=종가,ROUND=9,Pos=20,Orient=V,Title="&amp;VLOOKUP(BBY$1,CHOOSE({1,2},Timeseries[code],Timeseries[name]),2,FALSE)&amp;",DtFmt=1,TmFmt=1,unit=true"),
        NA()
        )
        )
    )
    )
)</f>
        <v>#Calc</v>
      </c>
      <c r="BBZ2" s="5" t="str" cm="1">
        <f t="array" aca="1" ref="BBZ2" ca="1">IF(
    BBZ$1="", NA(),
    IF(
    BBZ$1="Date",
    DateRange(StartDate, EndDate),
    IF(
        VLOOKUP(BBZ$1, CHOOSE({1,2}, Timeseries[code], Timeseries[source]), 2, FALSE)="FactSet",
        IF(
        VLOOKUP(BBZ$1, CHOOSE({1,2}, Timeseries[code], Timeseries[source_field]), 2, FALSE)="FDS_ECON_DATA",
        _xll.FDSC("", "", "PSETCAL(SEVENDAY);FDS_ECON_DATA('" &amp;
            VLOOKUP(BBZ$1, CHOOSE({1,2}, Timeseries[code], Timeseries[source_ticker]), 2, FALSE) &amp;
            "'," &amp; StartDate &amp; "," &amp; EndDate &amp; ", D, NONE, NONE)"
        ),
        _xll.FDSC("", "", "PSETCAL(SEVENDAY);NO_REPEAT_F(SPEC_ID_DATA('" &amp;
            VLOOKUP(BBZ$1, CHOOSE({1,2}, Timeseries[code], Timeseries[source_ticker]), 2, FALSE) &amp;
            ":" &amp; VLOOKUP(BBZ$1, CHOOSE({1,2}, Timeseries[code], Timeseries[source_field]), 2, FALSE) &amp;
            "','" &amp; StartDate &amp; "','" &amp; EndDate &amp; "', D, NONE, NONE,2))"
        )
        ),
        IF(
        VLOOKUP(BBZ$1, CHOOSE({1,2}, Timeseries[code], Timeseries[source]), 2, FALSE)="Bloomberg",
        BDH(
            VLOOKUP(BBZ$1, CHOOSE({1,2}, Timeseries[code],Timeseries[source_ticker]), 2, FALSE),
            VLOOKUP(BBZ$1, CHOOSE({1,2}, Timeseries[code],Timeseries[source_field]), 2, FALSE),
            StartDate, EndDate, "SORT","FALSE", "DTS","FALSE", "DAYS","C", "FILL","B"
        ),
        IF(
        VLOOKUP(BBZ$1, CHOOSE({1,2}, Timeseries[code], Timeseries[source]), 2, FALSE)="Infomax",
        _xll.IMDH(VLOOKUP(BBZ$1,CHOOSE({1,2},Timeseries[code],Timeseries[asset_class]),2,FALSE),
        VLOOKUP(BBZ$1,CHOOSE({1,2},Timeseries[code],Timeseries[source_ticker]),2,FALSE),
        VLOOKUP(BBZ$1,CHOOSE({1,2},Timeseries[code],Timeseries[source_field]),2,FALSE),
        StartDate+2,EndDate+2,9999,
        "Per=일,sort=A,real=false,Bizday=12,Quote=종가,ROUND=9,Pos=20,Orient=V,Title="&amp;VLOOKUP(BBZ$1,CHOOSE({1,2},Timeseries[code],Timeseries[name]),2,FALSE)&amp;",DtFmt=1,TmFmt=1,unit=true"),
        NA()
        )
        )
    )
    )
)</f>
        <v>#Calc</v>
      </c>
      <c r="BCA2" s="5" t="str" cm="1">
        <f t="array" aca="1" ref="BCA2" ca="1">IF(
    BCA$1="", NA(),
    IF(
    BCA$1="Date",
    DateRange(StartDate, EndDate),
    IF(
        VLOOKUP(BCA$1, CHOOSE({1,2}, Timeseries[code], Timeseries[source]), 2, FALSE)="FactSet",
        IF(
        VLOOKUP(BCA$1, CHOOSE({1,2}, Timeseries[code], Timeseries[source_field]), 2, FALSE)="FDS_ECON_DATA",
        _xll.FDSC("", "", "PSETCAL(SEVENDAY);FDS_ECON_DATA('" &amp;
            VLOOKUP(BCA$1, CHOOSE({1,2}, Timeseries[code], Timeseries[source_ticker]), 2, FALSE) &amp;
            "'," &amp; StartDate &amp; "," &amp; EndDate &amp; ", D, NONE, NONE)"
        ),
        _xll.FDSC("", "", "PSETCAL(SEVENDAY);NO_REPEAT_F(SPEC_ID_DATA('" &amp;
            VLOOKUP(BCA$1, CHOOSE({1,2}, Timeseries[code], Timeseries[source_ticker]), 2, FALSE) &amp;
            ":" &amp; VLOOKUP(BCA$1, CHOOSE({1,2}, Timeseries[code], Timeseries[source_field]), 2, FALSE) &amp;
            "','" &amp; StartDate &amp; "','" &amp; EndDate &amp; "', D, NONE, NONE,2))"
        )
        ),
        IF(
        VLOOKUP(BCA$1, CHOOSE({1,2}, Timeseries[code], Timeseries[source]), 2, FALSE)="Bloomberg",
        BDH(
            VLOOKUP(BCA$1, CHOOSE({1,2}, Timeseries[code],Timeseries[source_ticker]), 2, FALSE),
            VLOOKUP(BCA$1, CHOOSE({1,2}, Timeseries[code],Timeseries[source_field]), 2, FALSE),
            StartDate, EndDate, "SORT","FALSE", "DTS","FALSE", "DAYS","C", "FILL","B"
        ),
        IF(
        VLOOKUP(BCA$1, CHOOSE({1,2}, Timeseries[code], Timeseries[source]), 2, FALSE)="Infomax",
        _xll.IMDH(VLOOKUP(BCA$1,CHOOSE({1,2},Timeseries[code],Timeseries[asset_class]),2,FALSE),
        VLOOKUP(BCA$1,CHOOSE({1,2},Timeseries[code],Timeseries[source_ticker]),2,FALSE),
        VLOOKUP(BCA$1,CHOOSE({1,2},Timeseries[code],Timeseries[source_field]),2,FALSE),
        StartDate+2,EndDate+2,9999,
        "Per=일,sort=A,real=false,Bizday=12,Quote=종가,ROUND=9,Pos=20,Orient=V,Title="&amp;VLOOKUP(BCA$1,CHOOSE({1,2},Timeseries[code],Timeseries[name]),2,FALSE)&amp;",DtFmt=1,TmFmt=1,unit=true"),
        NA()
        )
        )
    )
    )
)</f>
        <v>#Calc</v>
      </c>
      <c r="BCB2" s="5" t="str" cm="1">
        <f t="array" aca="1" ref="BCB2" ca="1">IF(
    BCB$1="", NA(),
    IF(
    BCB$1="Date",
    DateRange(StartDate, EndDate),
    IF(
        VLOOKUP(BCB$1, CHOOSE({1,2}, Timeseries[code], Timeseries[source]), 2, FALSE)="FactSet",
        IF(
        VLOOKUP(BCB$1, CHOOSE({1,2}, Timeseries[code], Timeseries[source_field]), 2, FALSE)="FDS_ECON_DATA",
        _xll.FDSC("", "", "PSETCAL(SEVENDAY);FDS_ECON_DATA('" &amp;
            VLOOKUP(BCB$1, CHOOSE({1,2}, Timeseries[code], Timeseries[source_ticker]), 2, FALSE) &amp;
            "'," &amp; StartDate &amp; "," &amp; EndDate &amp; ", D, NONE, NONE)"
        ),
        _xll.FDSC("", "", "PSETCAL(SEVENDAY);NO_REPEAT_F(SPEC_ID_DATA('" &amp;
            VLOOKUP(BCB$1, CHOOSE({1,2}, Timeseries[code], Timeseries[source_ticker]), 2, FALSE) &amp;
            ":" &amp; VLOOKUP(BCB$1, CHOOSE({1,2}, Timeseries[code], Timeseries[source_field]), 2, FALSE) &amp;
            "','" &amp; StartDate &amp; "','" &amp; EndDate &amp; "', D, NONE, NONE,2))"
        )
        ),
        IF(
        VLOOKUP(BCB$1, CHOOSE({1,2}, Timeseries[code], Timeseries[source]), 2, FALSE)="Bloomberg",
        BDH(
            VLOOKUP(BCB$1, CHOOSE({1,2}, Timeseries[code],Timeseries[source_ticker]), 2, FALSE),
            VLOOKUP(BCB$1, CHOOSE({1,2}, Timeseries[code],Timeseries[source_field]), 2, FALSE),
            StartDate, EndDate, "SORT","FALSE", "DTS","FALSE", "DAYS","C", "FILL","B"
        ),
        IF(
        VLOOKUP(BCB$1, CHOOSE({1,2}, Timeseries[code], Timeseries[source]), 2, FALSE)="Infomax",
        _xll.IMDH(VLOOKUP(BCB$1,CHOOSE({1,2},Timeseries[code],Timeseries[asset_class]),2,FALSE),
        VLOOKUP(BCB$1,CHOOSE({1,2},Timeseries[code],Timeseries[source_ticker]),2,FALSE),
        VLOOKUP(BCB$1,CHOOSE({1,2},Timeseries[code],Timeseries[source_field]),2,FALSE),
        StartDate+2,EndDate+2,9999,
        "Per=일,sort=A,real=false,Bizday=12,Quote=종가,ROUND=9,Pos=20,Orient=V,Title="&amp;VLOOKUP(BCB$1,CHOOSE({1,2},Timeseries[code],Timeseries[name]),2,FALSE)&amp;",DtFmt=1,TmFmt=1,unit=true"),
        NA()
        )
        )
    )
    )
)</f>
        <v>#Calc</v>
      </c>
      <c r="BCC2" s="5" t="str" cm="1">
        <f t="array" aca="1" ref="BCC2" ca="1">IF(
    BCC$1="", NA(),
    IF(
    BCC$1="Date",
    DateRange(StartDate, EndDate),
    IF(
        VLOOKUP(BCC$1, CHOOSE({1,2}, Timeseries[code], Timeseries[source]), 2, FALSE)="FactSet",
        IF(
        VLOOKUP(BCC$1, CHOOSE({1,2}, Timeseries[code], Timeseries[source_field]), 2, FALSE)="FDS_ECON_DATA",
        _xll.FDSC("", "", "PSETCAL(SEVENDAY);FDS_ECON_DATA('" &amp;
            VLOOKUP(BCC$1, CHOOSE({1,2}, Timeseries[code], Timeseries[source_ticker]), 2, FALSE) &amp;
            "'," &amp; StartDate &amp; "," &amp; EndDate &amp; ", D, NONE, NONE)"
        ),
        _xll.FDSC("", "", "PSETCAL(SEVENDAY);NO_REPEAT_F(SPEC_ID_DATA('" &amp;
            VLOOKUP(BCC$1, CHOOSE({1,2}, Timeseries[code], Timeseries[source_ticker]), 2, FALSE) &amp;
            ":" &amp; VLOOKUP(BCC$1, CHOOSE({1,2}, Timeseries[code], Timeseries[source_field]), 2, FALSE) &amp;
            "','" &amp; StartDate &amp; "','" &amp; EndDate &amp; "', D, NONE, NONE,2))"
        )
        ),
        IF(
        VLOOKUP(BCC$1, CHOOSE({1,2}, Timeseries[code], Timeseries[source]), 2, FALSE)="Bloomberg",
        BDH(
            VLOOKUP(BCC$1, CHOOSE({1,2}, Timeseries[code],Timeseries[source_ticker]), 2, FALSE),
            VLOOKUP(BCC$1, CHOOSE({1,2}, Timeseries[code],Timeseries[source_field]), 2, FALSE),
            StartDate, EndDate, "SORT","FALSE", "DTS","FALSE", "DAYS","C", "FILL","B"
        ),
        IF(
        VLOOKUP(BCC$1, CHOOSE({1,2}, Timeseries[code], Timeseries[source]), 2, FALSE)="Infomax",
        _xll.IMDH(VLOOKUP(BCC$1,CHOOSE({1,2},Timeseries[code],Timeseries[asset_class]),2,FALSE),
        VLOOKUP(BCC$1,CHOOSE({1,2},Timeseries[code],Timeseries[source_ticker]),2,FALSE),
        VLOOKUP(BCC$1,CHOOSE({1,2},Timeseries[code],Timeseries[source_field]),2,FALSE),
        StartDate+2,EndDate+2,9999,
        "Per=일,sort=A,real=false,Bizday=12,Quote=종가,ROUND=9,Pos=20,Orient=V,Title="&amp;VLOOKUP(BCC$1,CHOOSE({1,2},Timeseries[code],Timeseries[name]),2,FALSE)&amp;",DtFmt=1,TmFmt=1,unit=true"),
        NA()
        )
        )
    )
    )
)</f>
        <v>#Calc</v>
      </c>
      <c r="BCD2" s="5" t="str" cm="1">
        <f t="array" aca="1" ref="BCD2" ca="1">IF(
    BCD$1="", NA(),
    IF(
    BCD$1="Date",
    DateRange(StartDate, EndDate),
    IF(
        VLOOKUP(BCD$1, CHOOSE({1,2}, Timeseries[code], Timeseries[source]), 2, FALSE)="FactSet",
        IF(
        VLOOKUP(BCD$1, CHOOSE({1,2}, Timeseries[code], Timeseries[source_field]), 2, FALSE)="FDS_ECON_DATA",
        _xll.FDSC("", "", "PSETCAL(SEVENDAY);FDS_ECON_DATA('" &amp;
            VLOOKUP(BCD$1, CHOOSE({1,2}, Timeseries[code], Timeseries[source_ticker]), 2, FALSE) &amp;
            "'," &amp; StartDate &amp; "," &amp; EndDate &amp; ", D, NONE, NONE)"
        ),
        _xll.FDSC("", "", "PSETCAL(SEVENDAY);NO_REPEAT_F(SPEC_ID_DATA('" &amp;
            VLOOKUP(BCD$1, CHOOSE({1,2}, Timeseries[code], Timeseries[source_ticker]), 2, FALSE) &amp;
            ":" &amp; VLOOKUP(BCD$1, CHOOSE({1,2}, Timeseries[code], Timeseries[source_field]), 2, FALSE) &amp;
            "','" &amp; StartDate &amp; "','" &amp; EndDate &amp; "', D, NONE, NONE,2))"
        )
        ),
        IF(
        VLOOKUP(BCD$1, CHOOSE({1,2}, Timeseries[code], Timeseries[source]), 2, FALSE)="Bloomberg",
        BDH(
            VLOOKUP(BCD$1, CHOOSE({1,2}, Timeseries[code],Timeseries[source_ticker]), 2, FALSE),
            VLOOKUP(BCD$1, CHOOSE({1,2}, Timeseries[code],Timeseries[source_field]), 2, FALSE),
            StartDate, EndDate, "SORT","FALSE", "DTS","FALSE", "DAYS","C", "FILL","B"
        ),
        IF(
        VLOOKUP(BCD$1, CHOOSE({1,2}, Timeseries[code], Timeseries[source]), 2, FALSE)="Infomax",
        _xll.IMDH(VLOOKUP(BCD$1,CHOOSE({1,2},Timeseries[code],Timeseries[asset_class]),2,FALSE),
        VLOOKUP(BCD$1,CHOOSE({1,2},Timeseries[code],Timeseries[source_ticker]),2,FALSE),
        VLOOKUP(BCD$1,CHOOSE({1,2},Timeseries[code],Timeseries[source_field]),2,FALSE),
        StartDate+2,EndDate+2,9999,
        "Per=일,sort=A,real=false,Bizday=12,Quote=종가,ROUND=9,Pos=20,Orient=V,Title="&amp;VLOOKUP(BCD$1,CHOOSE({1,2},Timeseries[code],Timeseries[name]),2,FALSE)&amp;",DtFmt=1,TmFmt=1,unit=true"),
        NA()
        )
        )
    )
    )
)</f>
        <v>#Calc</v>
      </c>
      <c r="BCE2" s="5" t="str" cm="1">
        <f t="array" aca="1" ref="BCE2" ca="1">IF(
    BCE$1="", NA(),
    IF(
    BCE$1="Date",
    DateRange(StartDate, EndDate),
    IF(
        VLOOKUP(BCE$1, CHOOSE({1,2}, Timeseries[code], Timeseries[source]), 2, FALSE)="FactSet",
        IF(
        VLOOKUP(BCE$1, CHOOSE({1,2}, Timeseries[code], Timeseries[source_field]), 2, FALSE)="FDS_ECON_DATA",
        _xll.FDSC("", "", "PSETCAL(SEVENDAY);FDS_ECON_DATA('" &amp;
            VLOOKUP(BCE$1, CHOOSE({1,2}, Timeseries[code], Timeseries[source_ticker]), 2, FALSE) &amp;
            "'," &amp; StartDate &amp; "," &amp; EndDate &amp; ", D, NONE, NONE)"
        ),
        _xll.FDSC("", "", "PSETCAL(SEVENDAY);NO_REPEAT_F(SPEC_ID_DATA('" &amp;
            VLOOKUP(BCE$1, CHOOSE({1,2}, Timeseries[code], Timeseries[source_ticker]), 2, FALSE) &amp;
            ":" &amp; VLOOKUP(BCE$1, CHOOSE({1,2}, Timeseries[code], Timeseries[source_field]), 2, FALSE) &amp;
            "','" &amp; StartDate &amp; "','" &amp; EndDate &amp; "', D, NONE, NONE,2))"
        )
        ),
        IF(
        VLOOKUP(BCE$1, CHOOSE({1,2}, Timeseries[code], Timeseries[source]), 2, FALSE)="Bloomberg",
        BDH(
            VLOOKUP(BCE$1, CHOOSE({1,2}, Timeseries[code],Timeseries[source_ticker]), 2, FALSE),
            VLOOKUP(BCE$1, CHOOSE({1,2}, Timeseries[code],Timeseries[source_field]), 2, FALSE),
            StartDate, EndDate, "SORT","FALSE", "DTS","FALSE", "DAYS","C", "FILL","B"
        ),
        IF(
        VLOOKUP(BCE$1, CHOOSE({1,2}, Timeseries[code], Timeseries[source]), 2, FALSE)="Infomax",
        _xll.IMDH(VLOOKUP(BCE$1,CHOOSE({1,2},Timeseries[code],Timeseries[asset_class]),2,FALSE),
        VLOOKUP(BCE$1,CHOOSE({1,2},Timeseries[code],Timeseries[source_ticker]),2,FALSE),
        VLOOKUP(BCE$1,CHOOSE({1,2},Timeseries[code],Timeseries[source_field]),2,FALSE),
        StartDate+2,EndDate+2,9999,
        "Per=일,sort=A,real=false,Bizday=12,Quote=종가,ROUND=9,Pos=20,Orient=V,Title="&amp;VLOOKUP(BCE$1,CHOOSE({1,2},Timeseries[code],Timeseries[name]),2,FALSE)&amp;",DtFmt=1,TmFmt=1,unit=true"),
        NA()
        )
        )
    )
    )
)</f>
        <v>#Calc</v>
      </c>
      <c r="BCF2" s="5" t="str" cm="1">
        <f t="array" aca="1" ref="BCF2" ca="1">IF(
    BCF$1="", NA(),
    IF(
    BCF$1="Date",
    DateRange(StartDate, EndDate),
    IF(
        VLOOKUP(BCF$1, CHOOSE({1,2}, Timeseries[code], Timeseries[source]), 2, FALSE)="FactSet",
        IF(
        VLOOKUP(BCF$1, CHOOSE({1,2}, Timeseries[code], Timeseries[source_field]), 2, FALSE)="FDS_ECON_DATA",
        _xll.FDSC("", "", "PSETCAL(SEVENDAY);FDS_ECON_DATA('" &amp;
            VLOOKUP(BCF$1, CHOOSE({1,2}, Timeseries[code], Timeseries[source_ticker]), 2, FALSE) &amp;
            "'," &amp; StartDate &amp; "," &amp; EndDate &amp; ", D, NONE, NONE)"
        ),
        _xll.FDSC("", "", "PSETCAL(SEVENDAY);NO_REPEAT_F(SPEC_ID_DATA('" &amp;
            VLOOKUP(BCF$1, CHOOSE({1,2}, Timeseries[code], Timeseries[source_ticker]), 2, FALSE) &amp;
            ":" &amp; VLOOKUP(BCF$1, CHOOSE({1,2}, Timeseries[code], Timeseries[source_field]), 2, FALSE) &amp;
            "','" &amp; StartDate &amp; "','" &amp; EndDate &amp; "', D, NONE, NONE,2))"
        )
        ),
        IF(
        VLOOKUP(BCF$1, CHOOSE({1,2}, Timeseries[code], Timeseries[source]), 2, FALSE)="Bloomberg",
        BDH(
            VLOOKUP(BCF$1, CHOOSE({1,2}, Timeseries[code],Timeseries[source_ticker]), 2, FALSE),
            VLOOKUP(BCF$1, CHOOSE({1,2}, Timeseries[code],Timeseries[source_field]), 2, FALSE),
            StartDate, EndDate, "SORT","FALSE", "DTS","FALSE", "DAYS","C", "FILL","B"
        ),
        IF(
        VLOOKUP(BCF$1, CHOOSE({1,2}, Timeseries[code], Timeseries[source]), 2, FALSE)="Infomax",
        _xll.IMDH(VLOOKUP(BCF$1,CHOOSE({1,2},Timeseries[code],Timeseries[asset_class]),2,FALSE),
        VLOOKUP(BCF$1,CHOOSE({1,2},Timeseries[code],Timeseries[source_ticker]),2,FALSE),
        VLOOKUP(BCF$1,CHOOSE({1,2},Timeseries[code],Timeseries[source_field]),2,FALSE),
        StartDate+2,EndDate+2,9999,
        "Per=일,sort=A,real=false,Bizday=12,Quote=종가,ROUND=9,Pos=20,Orient=V,Title="&amp;VLOOKUP(BCF$1,CHOOSE({1,2},Timeseries[code],Timeseries[name]),2,FALSE)&amp;",DtFmt=1,TmFmt=1,unit=true"),
        NA()
        )
        )
    )
    )
)</f>
        <v>#Calc</v>
      </c>
      <c r="BCG2" s="5" t="str" cm="1">
        <f t="array" aca="1" ref="BCG2" ca="1">IF(
    BCG$1="", NA(),
    IF(
    BCG$1="Date",
    DateRange(StartDate, EndDate),
    IF(
        VLOOKUP(BCG$1, CHOOSE({1,2}, Timeseries[code], Timeseries[source]), 2, FALSE)="FactSet",
        IF(
        VLOOKUP(BCG$1, CHOOSE({1,2}, Timeseries[code], Timeseries[source_field]), 2, FALSE)="FDS_ECON_DATA",
        _xll.FDSC("", "", "PSETCAL(SEVENDAY);FDS_ECON_DATA('" &amp;
            VLOOKUP(BCG$1, CHOOSE({1,2}, Timeseries[code], Timeseries[source_ticker]), 2, FALSE) &amp;
            "'," &amp; StartDate &amp; "," &amp; EndDate &amp; ", D, NONE, NONE)"
        ),
        _xll.FDSC("", "", "PSETCAL(SEVENDAY);NO_REPEAT_F(SPEC_ID_DATA('" &amp;
            VLOOKUP(BCG$1, CHOOSE({1,2}, Timeseries[code], Timeseries[source_ticker]), 2, FALSE) &amp;
            ":" &amp; VLOOKUP(BCG$1, CHOOSE({1,2}, Timeseries[code], Timeseries[source_field]), 2, FALSE) &amp;
            "','" &amp; StartDate &amp; "','" &amp; EndDate &amp; "', D, NONE, NONE,2))"
        )
        ),
        IF(
        VLOOKUP(BCG$1, CHOOSE({1,2}, Timeseries[code], Timeseries[source]), 2, FALSE)="Bloomberg",
        BDH(
            VLOOKUP(BCG$1, CHOOSE({1,2}, Timeseries[code],Timeseries[source_ticker]), 2, FALSE),
            VLOOKUP(BCG$1, CHOOSE({1,2}, Timeseries[code],Timeseries[source_field]), 2, FALSE),
            StartDate, EndDate, "SORT","FALSE", "DTS","FALSE", "DAYS","C", "FILL","B"
        ),
        IF(
        VLOOKUP(BCG$1, CHOOSE({1,2}, Timeseries[code], Timeseries[source]), 2, FALSE)="Infomax",
        _xll.IMDH(VLOOKUP(BCG$1,CHOOSE({1,2},Timeseries[code],Timeseries[asset_class]),2,FALSE),
        VLOOKUP(BCG$1,CHOOSE({1,2},Timeseries[code],Timeseries[source_ticker]),2,FALSE),
        VLOOKUP(BCG$1,CHOOSE({1,2},Timeseries[code],Timeseries[source_field]),2,FALSE),
        StartDate+2,EndDate+2,9999,
        "Per=일,sort=A,real=false,Bizday=12,Quote=종가,ROUND=9,Pos=20,Orient=V,Title="&amp;VLOOKUP(BCG$1,CHOOSE({1,2},Timeseries[code],Timeseries[name]),2,FALSE)&amp;",DtFmt=1,TmFmt=1,unit=true"),
        NA()
        )
        )
    )
    )
)</f>
        <v>#Calc</v>
      </c>
      <c r="BCH2" s="5" t="str" cm="1">
        <f t="array" aca="1" ref="BCH2" ca="1">IF(
    BCH$1="", NA(),
    IF(
    BCH$1="Date",
    DateRange(StartDate, EndDate),
    IF(
        VLOOKUP(BCH$1, CHOOSE({1,2}, Timeseries[code], Timeseries[source]), 2, FALSE)="FactSet",
        IF(
        VLOOKUP(BCH$1, CHOOSE({1,2}, Timeseries[code], Timeseries[source_field]), 2, FALSE)="FDS_ECON_DATA",
        _xll.FDSC("", "", "PSETCAL(SEVENDAY);FDS_ECON_DATA('" &amp;
            VLOOKUP(BCH$1, CHOOSE({1,2}, Timeseries[code], Timeseries[source_ticker]), 2, FALSE) &amp;
            "'," &amp; StartDate &amp; "," &amp; EndDate &amp; ", D, NONE, NONE)"
        ),
        _xll.FDSC("", "", "PSETCAL(SEVENDAY);NO_REPEAT_F(SPEC_ID_DATA('" &amp;
            VLOOKUP(BCH$1, CHOOSE({1,2}, Timeseries[code], Timeseries[source_ticker]), 2, FALSE) &amp;
            ":" &amp; VLOOKUP(BCH$1, CHOOSE({1,2}, Timeseries[code], Timeseries[source_field]), 2, FALSE) &amp;
            "','" &amp; StartDate &amp; "','" &amp; EndDate &amp; "', D, NONE, NONE,2))"
        )
        ),
        IF(
        VLOOKUP(BCH$1, CHOOSE({1,2}, Timeseries[code], Timeseries[source]), 2, FALSE)="Bloomberg",
        BDH(
            VLOOKUP(BCH$1, CHOOSE({1,2}, Timeseries[code],Timeseries[source_ticker]), 2, FALSE),
            VLOOKUP(BCH$1, CHOOSE({1,2}, Timeseries[code],Timeseries[source_field]), 2, FALSE),
            StartDate, EndDate, "SORT","FALSE", "DTS","FALSE", "DAYS","C", "FILL","B"
        ),
        IF(
        VLOOKUP(BCH$1, CHOOSE({1,2}, Timeseries[code], Timeseries[source]), 2, FALSE)="Infomax",
        _xll.IMDH(VLOOKUP(BCH$1,CHOOSE({1,2},Timeseries[code],Timeseries[asset_class]),2,FALSE),
        VLOOKUP(BCH$1,CHOOSE({1,2},Timeseries[code],Timeseries[source_ticker]),2,FALSE),
        VLOOKUP(BCH$1,CHOOSE({1,2},Timeseries[code],Timeseries[source_field]),2,FALSE),
        StartDate+2,EndDate+2,9999,
        "Per=일,sort=A,real=false,Bizday=12,Quote=종가,ROUND=9,Pos=20,Orient=V,Title="&amp;VLOOKUP(BCH$1,CHOOSE({1,2},Timeseries[code],Timeseries[name]),2,FALSE)&amp;",DtFmt=1,TmFmt=1,unit=true"),
        NA()
        )
        )
    )
    )
)</f>
        <v>#Calc</v>
      </c>
      <c r="BCI2" s="5" t="str" cm="1">
        <f t="array" aca="1" ref="BCI2" ca="1">IF(
    BCI$1="", NA(),
    IF(
    BCI$1="Date",
    DateRange(StartDate, EndDate),
    IF(
        VLOOKUP(BCI$1, CHOOSE({1,2}, Timeseries[code], Timeseries[source]), 2, FALSE)="FactSet",
        IF(
        VLOOKUP(BCI$1, CHOOSE({1,2}, Timeseries[code], Timeseries[source_field]), 2, FALSE)="FDS_ECON_DATA",
        _xll.FDSC("", "", "PSETCAL(SEVENDAY);FDS_ECON_DATA('" &amp;
            VLOOKUP(BCI$1, CHOOSE({1,2}, Timeseries[code], Timeseries[source_ticker]), 2, FALSE) &amp;
            "'," &amp; StartDate &amp; "," &amp; EndDate &amp; ", D, NONE, NONE)"
        ),
        _xll.FDSC("", "", "PSETCAL(SEVENDAY);NO_REPEAT_F(SPEC_ID_DATA('" &amp;
            VLOOKUP(BCI$1, CHOOSE({1,2}, Timeseries[code], Timeseries[source_ticker]), 2, FALSE) &amp;
            ":" &amp; VLOOKUP(BCI$1, CHOOSE({1,2}, Timeseries[code], Timeseries[source_field]), 2, FALSE) &amp;
            "','" &amp; StartDate &amp; "','" &amp; EndDate &amp; "', D, NONE, NONE,2))"
        )
        ),
        IF(
        VLOOKUP(BCI$1, CHOOSE({1,2}, Timeseries[code], Timeseries[source]), 2, FALSE)="Bloomberg",
        BDH(
            VLOOKUP(BCI$1, CHOOSE({1,2}, Timeseries[code],Timeseries[source_ticker]), 2, FALSE),
            VLOOKUP(BCI$1, CHOOSE({1,2}, Timeseries[code],Timeseries[source_field]), 2, FALSE),
            StartDate, EndDate, "SORT","FALSE", "DTS","FALSE", "DAYS","C", "FILL","B"
        ),
        IF(
        VLOOKUP(BCI$1, CHOOSE({1,2}, Timeseries[code], Timeseries[source]), 2, FALSE)="Infomax",
        _xll.IMDH(VLOOKUP(BCI$1,CHOOSE({1,2},Timeseries[code],Timeseries[asset_class]),2,FALSE),
        VLOOKUP(BCI$1,CHOOSE({1,2},Timeseries[code],Timeseries[source_ticker]),2,FALSE),
        VLOOKUP(BCI$1,CHOOSE({1,2},Timeseries[code],Timeseries[source_field]),2,FALSE),
        StartDate+2,EndDate+2,9999,
        "Per=일,sort=A,real=false,Bizday=12,Quote=종가,ROUND=9,Pos=20,Orient=V,Title="&amp;VLOOKUP(BCI$1,CHOOSE({1,2},Timeseries[code],Timeseries[name]),2,FALSE)&amp;",DtFmt=1,TmFmt=1,unit=true"),
        NA()
        )
        )
    )
    )
)</f>
        <v>#Calc</v>
      </c>
      <c r="BCJ2" s="5" t="str" cm="1">
        <f t="array" aca="1" ref="BCJ2" ca="1">IF(
    BCJ$1="", NA(),
    IF(
    BCJ$1="Date",
    DateRange(StartDate, EndDate),
    IF(
        VLOOKUP(BCJ$1, CHOOSE({1,2}, Timeseries[code], Timeseries[source]), 2, FALSE)="FactSet",
        IF(
        VLOOKUP(BCJ$1, CHOOSE({1,2}, Timeseries[code], Timeseries[source_field]), 2, FALSE)="FDS_ECON_DATA",
        _xll.FDSC("", "", "PSETCAL(SEVENDAY);FDS_ECON_DATA('" &amp;
            VLOOKUP(BCJ$1, CHOOSE({1,2}, Timeseries[code], Timeseries[source_ticker]), 2, FALSE) &amp;
            "'," &amp; StartDate &amp; "," &amp; EndDate &amp; ", D, NONE, NONE)"
        ),
        _xll.FDSC("", "", "PSETCAL(SEVENDAY);NO_REPEAT_F(SPEC_ID_DATA('" &amp;
            VLOOKUP(BCJ$1, CHOOSE({1,2}, Timeseries[code], Timeseries[source_ticker]), 2, FALSE) &amp;
            ":" &amp; VLOOKUP(BCJ$1, CHOOSE({1,2}, Timeseries[code], Timeseries[source_field]), 2, FALSE) &amp;
            "','" &amp; StartDate &amp; "','" &amp; EndDate &amp; "', D, NONE, NONE,2))"
        )
        ),
        IF(
        VLOOKUP(BCJ$1, CHOOSE({1,2}, Timeseries[code], Timeseries[source]), 2, FALSE)="Bloomberg",
        BDH(
            VLOOKUP(BCJ$1, CHOOSE({1,2}, Timeseries[code],Timeseries[source_ticker]), 2, FALSE),
            VLOOKUP(BCJ$1, CHOOSE({1,2}, Timeseries[code],Timeseries[source_field]), 2, FALSE),
            StartDate, EndDate, "SORT","FALSE", "DTS","FALSE", "DAYS","C", "FILL","B"
        ),
        IF(
        VLOOKUP(BCJ$1, CHOOSE({1,2}, Timeseries[code], Timeseries[source]), 2, FALSE)="Infomax",
        _xll.IMDH(VLOOKUP(BCJ$1,CHOOSE({1,2},Timeseries[code],Timeseries[asset_class]),2,FALSE),
        VLOOKUP(BCJ$1,CHOOSE({1,2},Timeseries[code],Timeseries[source_ticker]),2,FALSE),
        VLOOKUP(BCJ$1,CHOOSE({1,2},Timeseries[code],Timeseries[source_field]),2,FALSE),
        StartDate+2,EndDate+2,9999,
        "Per=일,sort=A,real=false,Bizday=12,Quote=종가,ROUND=9,Pos=20,Orient=V,Title="&amp;VLOOKUP(BCJ$1,CHOOSE({1,2},Timeseries[code],Timeseries[name]),2,FALSE)&amp;",DtFmt=1,TmFmt=1,unit=true"),
        NA()
        )
        )
    )
    )
)</f>
        <v>#Calc</v>
      </c>
      <c r="BCK2" s="5" t="str" cm="1">
        <f t="array" aca="1" ref="BCK2" ca="1">IF(
    BCK$1="", NA(),
    IF(
    BCK$1="Date",
    DateRange(StartDate, EndDate),
    IF(
        VLOOKUP(BCK$1, CHOOSE({1,2}, Timeseries[code], Timeseries[source]), 2, FALSE)="FactSet",
        IF(
        VLOOKUP(BCK$1, CHOOSE({1,2}, Timeseries[code], Timeseries[source_field]), 2, FALSE)="FDS_ECON_DATA",
        _xll.FDSC("", "", "PSETCAL(SEVENDAY);FDS_ECON_DATA('" &amp;
            VLOOKUP(BCK$1, CHOOSE({1,2}, Timeseries[code], Timeseries[source_ticker]), 2, FALSE) &amp;
            "'," &amp; StartDate &amp; "," &amp; EndDate &amp; ", D, NONE, NONE)"
        ),
        _xll.FDSC("", "", "PSETCAL(SEVENDAY);NO_REPEAT_F(SPEC_ID_DATA('" &amp;
            VLOOKUP(BCK$1, CHOOSE({1,2}, Timeseries[code], Timeseries[source_ticker]), 2, FALSE) &amp;
            ":" &amp; VLOOKUP(BCK$1, CHOOSE({1,2}, Timeseries[code], Timeseries[source_field]), 2, FALSE) &amp;
            "','" &amp; StartDate &amp; "','" &amp; EndDate &amp; "', D, NONE, NONE,2))"
        )
        ),
        IF(
        VLOOKUP(BCK$1, CHOOSE({1,2}, Timeseries[code], Timeseries[source]), 2, FALSE)="Bloomberg",
        BDH(
            VLOOKUP(BCK$1, CHOOSE({1,2}, Timeseries[code],Timeseries[source_ticker]), 2, FALSE),
            VLOOKUP(BCK$1, CHOOSE({1,2}, Timeseries[code],Timeseries[source_field]), 2, FALSE),
            StartDate, EndDate, "SORT","FALSE", "DTS","FALSE", "DAYS","C", "FILL","B"
        ),
        IF(
        VLOOKUP(BCK$1, CHOOSE({1,2}, Timeseries[code], Timeseries[source]), 2, FALSE)="Infomax",
        _xll.IMDH(VLOOKUP(BCK$1,CHOOSE({1,2},Timeseries[code],Timeseries[asset_class]),2,FALSE),
        VLOOKUP(BCK$1,CHOOSE({1,2},Timeseries[code],Timeseries[source_ticker]),2,FALSE),
        VLOOKUP(BCK$1,CHOOSE({1,2},Timeseries[code],Timeseries[source_field]),2,FALSE),
        StartDate+2,EndDate+2,9999,
        "Per=일,sort=A,real=false,Bizday=12,Quote=종가,ROUND=9,Pos=20,Orient=V,Title="&amp;VLOOKUP(BCK$1,CHOOSE({1,2},Timeseries[code],Timeseries[name]),2,FALSE)&amp;",DtFmt=1,TmFmt=1,unit=true"),
        NA()
        )
        )
    )
    )
)</f>
        <v>#Calc</v>
      </c>
      <c r="BCL2" s="5" t="str" cm="1">
        <f t="array" aca="1" ref="BCL2" ca="1">IF(
    BCL$1="", NA(),
    IF(
    BCL$1="Date",
    DateRange(StartDate, EndDate),
    IF(
        VLOOKUP(BCL$1, CHOOSE({1,2}, Timeseries[code], Timeseries[source]), 2, FALSE)="FactSet",
        IF(
        VLOOKUP(BCL$1, CHOOSE({1,2}, Timeseries[code], Timeseries[source_field]), 2, FALSE)="FDS_ECON_DATA",
        _xll.FDSC("", "", "PSETCAL(SEVENDAY);FDS_ECON_DATA('" &amp;
            VLOOKUP(BCL$1, CHOOSE({1,2}, Timeseries[code], Timeseries[source_ticker]), 2, FALSE) &amp;
            "'," &amp; StartDate &amp; "," &amp; EndDate &amp; ", D, NONE, NONE)"
        ),
        _xll.FDSC("", "", "PSETCAL(SEVENDAY);NO_REPEAT_F(SPEC_ID_DATA('" &amp;
            VLOOKUP(BCL$1, CHOOSE({1,2}, Timeseries[code], Timeseries[source_ticker]), 2, FALSE) &amp;
            ":" &amp; VLOOKUP(BCL$1, CHOOSE({1,2}, Timeseries[code], Timeseries[source_field]), 2, FALSE) &amp;
            "','" &amp; StartDate &amp; "','" &amp; EndDate &amp; "', D, NONE, NONE,2))"
        )
        ),
        IF(
        VLOOKUP(BCL$1, CHOOSE({1,2}, Timeseries[code], Timeseries[source]), 2, FALSE)="Bloomberg",
        BDH(
            VLOOKUP(BCL$1, CHOOSE({1,2}, Timeseries[code],Timeseries[source_ticker]), 2, FALSE),
            VLOOKUP(BCL$1, CHOOSE({1,2}, Timeseries[code],Timeseries[source_field]), 2, FALSE),
            StartDate, EndDate, "SORT","FALSE", "DTS","FALSE", "DAYS","C", "FILL","B"
        ),
        IF(
        VLOOKUP(BCL$1, CHOOSE({1,2}, Timeseries[code], Timeseries[source]), 2, FALSE)="Infomax",
        _xll.IMDH(VLOOKUP(BCL$1,CHOOSE({1,2},Timeseries[code],Timeseries[asset_class]),2,FALSE),
        VLOOKUP(BCL$1,CHOOSE({1,2},Timeseries[code],Timeseries[source_ticker]),2,FALSE),
        VLOOKUP(BCL$1,CHOOSE({1,2},Timeseries[code],Timeseries[source_field]),2,FALSE),
        StartDate+2,EndDate+2,9999,
        "Per=일,sort=A,real=false,Bizday=12,Quote=종가,ROUND=9,Pos=20,Orient=V,Title="&amp;VLOOKUP(BCL$1,CHOOSE({1,2},Timeseries[code],Timeseries[name]),2,FALSE)&amp;",DtFmt=1,TmFmt=1,unit=true"),
        NA()
        )
        )
    )
    )
)</f>
        <v>#Calc</v>
      </c>
      <c r="BCM2" s="5" t="str" cm="1">
        <f t="array" aca="1" ref="BCM2" ca="1">IF(
    BCM$1="", NA(),
    IF(
    BCM$1="Date",
    DateRange(StartDate, EndDate),
    IF(
        VLOOKUP(BCM$1, CHOOSE({1,2}, Timeseries[code], Timeseries[source]), 2, FALSE)="FactSet",
        IF(
        VLOOKUP(BCM$1, CHOOSE({1,2}, Timeseries[code], Timeseries[source_field]), 2, FALSE)="FDS_ECON_DATA",
        _xll.FDSC("", "", "PSETCAL(SEVENDAY);FDS_ECON_DATA('" &amp;
            VLOOKUP(BCM$1, CHOOSE({1,2}, Timeseries[code], Timeseries[source_ticker]), 2, FALSE) &amp;
            "'," &amp; StartDate &amp; "," &amp; EndDate &amp; ", D, NONE, NONE)"
        ),
        _xll.FDSC("", "", "PSETCAL(SEVENDAY);NO_REPEAT_F(SPEC_ID_DATA('" &amp;
            VLOOKUP(BCM$1, CHOOSE({1,2}, Timeseries[code], Timeseries[source_ticker]), 2, FALSE) &amp;
            ":" &amp; VLOOKUP(BCM$1, CHOOSE({1,2}, Timeseries[code], Timeseries[source_field]), 2, FALSE) &amp;
            "','" &amp; StartDate &amp; "','" &amp; EndDate &amp; "', D, NONE, NONE,2))"
        )
        ),
        IF(
        VLOOKUP(BCM$1, CHOOSE({1,2}, Timeseries[code], Timeseries[source]), 2, FALSE)="Bloomberg",
        BDH(
            VLOOKUP(BCM$1, CHOOSE({1,2}, Timeseries[code],Timeseries[source_ticker]), 2, FALSE),
            VLOOKUP(BCM$1, CHOOSE({1,2}, Timeseries[code],Timeseries[source_field]), 2, FALSE),
            StartDate, EndDate, "SORT","FALSE", "DTS","FALSE", "DAYS","C", "FILL","B"
        ),
        IF(
        VLOOKUP(BCM$1, CHOOSE({1,2}, Timeseries[code], Timeseries[source]), 2, FALSE)="Infomax",
        _xll.IMDH(VLOOKUP(BCM$1,CHOOSE({1,2},Timeseries[code],Timeseries[asset_class]),2,FALSE),
        VLOOKUP(BCM$1,CHOOSE({1,2},Timeseries[code],Timeseries[source_ticker]),2,FALSE),
        VLOOKUP(BCM$1,CHOOSE({1,2},Timeseries[code],Timeseries[source_field]),2,FALSE),
        StartDate+2,EndDate+2,9999,
        "Per=일,sort=A,real=false,Bizday=12,Quote=종가,ROUND=9,Pos=20,Orient=V,Title="&amp;VLOOKUP(BCM$1,CHOOSE({1,2},Timeseries[code],Timeseries[name]),2,FALSE)&amp;",DtFmt=1,TmFmt=1,unit=true"),
        NA()
        )
        )
    )
    )
)</f>
        <v>#Calc</v>
      </c>
      <c r="BCN2" s="5" t="str" cm="1">
        <f t="array" aca="1" ref="BCN2" ca="1">IF(
    BCN$1="", NA(),
    IF(
    BCN$1="Date",
    DateRange(StartDate, EndDate),
    IF(
        VLOOKUP(BCN$1, CHOOSE({1,2}, Timeseries[code], Timeseries[source]), 2, FALSE)="FactSet",
        IF(
        VLOOKUP(BCN$1, CHOOSE({1,2}, Timeseries[code], Timeseries[source_field]), 2, FALSE)="FDS_ECON_DATA",
        _xll.FDSC("", "", "PSETCAL(SEVENDAY);FDS_ECON_DATA('" &amp;
            VLOOKUP(BCN$1, CHOOSE({1,2}, Timeseries[code], Timeseries[source_ticker]), 2, FALSE) &amp;
            "'," &amp; StartDate &amp; "," &amp; EndDate &amp; ", D, NONE, NONE)"
        ),
        _xll.FDSC("", "", "PSETCAL(SEVENDAY);NO_REPEAT_F(SPEC_ID_DATA('" &amp;
            VLOOKUP(BCN$1, CHOOSE({1,2}, Timeseries[code], Timeseries[source_ticker]), 2, FALSE) &amp;
            ":" &amp; VLOOKUP(BCN$1, CHOOSE({1,2}, Timeseries[code], Timeseries[source_field]), 2, FALSE) &amp;
            "','" &amp; StartDate &amp; "','" &amp; EndDate &amp; "', D, NONE, NONE,2))"
        )
        ),
        IF(
        VLOOKUP(BCN$1, CHOOSE({1,2}, Timeseries[code], Timeseries[source]), 2, FALSE)="Bloomberg",
        BDH(
            VLOOKUP(BCN$1, CHOOSE({1,2}, Timeseries[code],Timeseries[source_ticker]), 2, FALSE),
            VLOOKUP(BCN$1, CHOOSE({1,2}, Timeseries[code],Timeseries[source_field]), 2, FALSE),
            StartDate, EndDate, "SORT","FALSE", "DTS","FALSE", "DAYS","C", "FILL","B"
        ),
        IF(
        VLOOKUP(BCN$1, CHOOSE({1,2}, Timeseries[code], Timeseries[source]), 2, FALSE)="Infomax",
        _xll.IMDH(VLOOKUP(BCN$1,CHOOSE({1,2},Timeseries[code],Timeseries[asset_class]),2,FALSE),
        VLOOKUP(BCN$1,CHOOSE({1,2},Timeseries[code],Timeseries[source_ticker]),2,FALSE),
        VLOOKUP(BCN$1,CHOOSE({1,2},Timeseries[code],Timeseries[source_field]),2,FALSE),
        StartDate+2,EndDate+2,9999,
        "Per=일,sort=A,real=false,Bizday=12,Quote=종가,ROUND=9,Pos=20,Orient=V,Title="&amp;VLOOKUP(BCN$1,CHOOSE({1,2},Timeseries[code],Timeseries[name]),2,FALSE)&amp;",DtFmt=1,TmFmt=1,unit=true"),
        NA()
        )
        )
    )
    )
)</f>
        <v>#Calc</v>
      </c>
      <c r="BCO2" s="5" t="str" cm="1">
        <f t="array" aca="1" ref="BCO2" ca="1">IF(
    BCO$1="", NA(),
    IF(
    BCO$1="Date",
    DateRange(StartDate, EndDate),
    IF(
        VLOOKUP(BCO$1, CHOOSE({1,2}, Timeseries[code], Timeseries[source]), 2, FALSE)="FactSet",
        IF(
        VLOOKUP(BCO$1, CHOOSE({1,2}, Timeseries[code], Timeseries[source_field]), 2, FALSE)="FDS_ECON_DATA",
        _xll.FDSC("", "", "PSETCAL(SEVENDAY);FDS_ECON_DATA('" &amp;
            VLOOKUP(BCO$1, CHOOSE({1,2}, Timeseries[code], Timeseries[source_ticker]), 2, FALSE) &amp;
            "'," &amp; StartDate &amp; "," &amp; EndDate &amp; ", D, NONE, NONE)"
        ),
        _xll.FDSC("", "", "PSETCAL(SEVENDAY);NO_REPEAT_F(SPEC_ID_DATA('" &amp;
            VLOOKUP(BCO$1, CHOOSE({1,2}, Timeseries[code], Timeseries[source_ticker]), 2, FALSE) &amp;
            ":" &amp; VLOOKUP(BCO$1, CHOOSE({1,2}, Timeseries[code], Timeseries[source_field]), 2, FALSE) &amp;
            "','" &amp; StartDate &amp; "','" &amp; EndDate &amp; "', D, NONE, NONE,2))"
        )
        ),
        IF(
        VLOOKUP(BCO$1, CHOOSE({1,2}, Timeseries[code], Timeseries[source]), 2, FALSE)="Bloomberg",
        BDH(
            VLOOKUP(BCO$1, CHOOSE({1,2}, Timeseries[code],Timeseries[source_ticker]), 2, FALSE),
            VLOOKUP(BCO$1, CHOOSE({1,2}, Timeseries[code],Timeseries[source_field]), 2, FALSE),
            StartDate, EndDate, "SORT","FALSE", "DTS","FALSE", "DAYS","C", "FILL","B"
        ),
        IF(
        VLOOKUP(BCO$1, CHOOSE({1,2}, Timeseries[code], Timeseries[source]), 2, FALSE)="Infomax",
        _xll.IMDH(VLOOKUP(BCO$1,CHOOSE({1,2},Timeseries[code],Timeseries[asset_class]),2,FALSE),
        VLOOKUP(BCO$1,CHOOSE({1,2},Timeseries[code],Timeseries[source_ticker]),2,FALSE),
        VLOOKUP(BCO$1,CHOOSE({1,2},Timeseries[code],Timeseries[source_field]),2,FALSE),
        StartDate+2,EndDate+2,9999,
        "Per=일,sort=A,real=false,Bizday=12,Quote=종가,ROUND=9,Pos=20,Orient=V,Title="&amp;VLOOKUP(BCO$1,CHOOSE({1,2},Timeseries[code],Timeseries[name]),2,FALSE)&amp;",DtFmt=1,TmFmt=1,unit=true"),
        NA()
        )
        )
    )
    )
)</f>
        <v>#Calc</v>
      </c>
      <c r="BCP2" s="5" t="str" cm="1">
        <f t="array" aca="1" ref="BCP2" ca="1">IF(
    BCP$1="", NA(),
    IF(
    BCP$1="Date",
    DateRange(StartDate, EndDate),
    IF(
        VLOOKUP(BCP$1, CHOOSE({1,2}, Timeseries[code], Timeseries[source]), 2, FALSE)="FactSet",
        IF(
        VLOOKUP(BCP$1, CHOOSE({1,2}, Timeseries[code], Timeseries[source_field]), 2, FALSE)="FDS_ECON_DATA",
        _xll.FDSC("", "", "PSETCAL(SEVENDAY);FDS_ECON_DATA('" &amp;
            VLOOKUP(BCP$1, CHOOSE({1,2}, Timeseries[code], Timeseries[source_ticker]), 2, FALSE) &amp;
            "'," &amp; StartDate &amp; "," &amp; EndDate &amp; ", D, NONE, NONE)"
        ),
        _xll.FDSC("", "", "PSETCAL(SEVENDAY);NO_REPEAT_F(SPEC_ID_DATA('" &amp;
            VLOOKUP(BCP$1, CHOOSE({1,2}, Timeseries[code], Timeseries[source_ticker]), 2, FALSE) &amp;
            ":" &amp; VLOOKUP(BCP$1, CHOOSE({1,2}, Timeseries[code], Timeseries[source_field]), 2, FALSE) &amp;
            "','" &amp; StartDate &amp; "','" &amp; EndDate &amp; "', D, NONE, NONE,2))"
        )
        ),
        IF(
        VLOOKUP(BCP$1, CHOOSE({1,2}, Timeseries[code], Timeseries[source]), 2, FALSE)="Bloomberg",
        BDH(
            VLOOKUP(BCP$1, CHOOSE({1,2}, Timeseries[code],Timeseries[source_ticker]), 2, FALSE),
            VLOOKUP(BCP$1, CHOOSE({1,2}, Timeseries[code],Timeseries[source_field]), 2, FALSE),
            StartDate, EndDate, "SORT","FALSE", "DTS","FALSE", "DAYS","C", "FILL","B"
        ),
        IF(
        VLOOKUP(BCP$1, CHOOSE({1,2}, Timeseries[code], Timeseries[source]), 2, FALSE)="Infomax",
        _xll.IMDH(VLOOKUP(BCP$1,CHOOSE({1,2},Timeseries[code],Timeseries[asset_class]),2,FALSE),
        VLOOKUP(BCP$1,CHOOSE({1,2},Timeseries[code],Timeseries[source_ticker]),2,FALSE),
        VLOOKUP(BCP$1,CHOOSE({1,2},Timeseries[code],Timeseries[source_field]),2,FALSE),
        StartDate+2,EndDate+2,9999,
        "Per=일,sort=A,real=false,Bizday=12,Quote=종가,ROUND=9,Pos=20,Orient=V,Title="&amp;VLOOKUP(BCP$1,CHOOSE({1,2},Timeseries[code],Timeseries[name]),2,FALSE)&amp;",DtFmt=1,TmFmt=1,unit=true"),
        NA()
        )
        )
    )
    )
)</f>
        <v>#Calc</v>
      </c>
      <c r="BCQ2" s="5" t="str" cm="1">
        <f t="array" aca="1" ref="BCQ2" ca="1">IF(
    BCQ$1="", NA(),
    IF(
    BCQ$1="Date",
    DateRange(StartDate, EndDate),
    IF(
        VLOOKUP(BCQ$1, CHOOSE({1,2}, Timeseries[code], Timeseries[source]), 2, FALSE)="FactSet",
        IF(
        VLOOKUP(BCQ$1, CHOOSE({1,2}, Timeseries[code], Timeseries[source_field]), 2, FALSE)="FDS_ECON_DATA",
        _xll.FDSC("", "", "PSETCAL(SEVENDAY);FDS_ECON_DATA('" &amp;
            VLOOKUP(BCQ$1, CHOOSE({1,2}, Timeseries[code], Timeseries[source_ticker]), 2, FALSE) &amp;
            "'," &amp; StartDate &amp; "," &amp; EndDate &amp; ", D, NONE, NONE)"
        ),
        _xll.FDSC("", "", "PSETCAL(SEVENDAY);NO_REPEAT_F(SPEC_ID_DATA('" &amp;
            VLOOKUP(BCQ$1, CHOOSE({1,2}, Timeseries[code], Timeseries[source_ticker]), 2, FALSE) &amp;
            ":" &amp; VLOOKUP(BCQ$1, CHOOSE({1,2}, Timeseries[code], Timeseries[source_field]), 2, FALSE) &amp;
            "','" &amp; StartDate &amp; "','" &amp; EndDate &amp; "', D, NONE, NONE,2))"
        )
        ),
        IF(
        VLOOKUP(BCQ$1, CHOOSE({1,2}, Timeseries[code], Timeseries[source]), 2, FALSE)="Bloomberg",
        BDH(
            VLOOKUP(BCQ$1, CHOOSE({1,2}, Timeseries[code],Timeseries[source_ticker]), 2, FALSE),
            VLOOKUP(BCQ$1, CHOOSE({1,2}, Timeseries[code],Timeseries[source_field]), 2, FALSE),
            StartDate, EndDate, "SORT","FALSE", "DTS","FALSE", "DAYS","C", "FILL","B"
        ),
        IF(
        VLOOKUP(BCQ$1, CHOOSE({1,2}, Timeseries[code], Timeseries[source]), 2, FALSE)="Infomax",
        _xll.IMDH(VLOOKUP(BCQ$1,CHOOSE({1,2},Timeseries[code],Timeseries[asset_class]),2,FALSE),
        VLOOKUP(BCQ$1,CHOOSE({1,2},Timeseries[code],Timeseries[source_ticker]),2,FALSE),
        VLOOKUP(BCQ$1,CHOOSE({1,2},Timeseries[code],Timeseries[source_field]),2,FALSE),
        StartDate+2,EndDate+2,9999,
        "Per=일,sort=A,real=false,Bizday=12,Quote=종가,ROUND=9,Pos=20,Orient=V,Title="&amp;VLOOKUP(BCQ$1,CHOOSE({1,2},Timeseries[code],Timeseries[name]),2,FALSE)&amp;",DtFmt=1,TmFmt=1,unit=true"),
        NA()
        )
        )
    )
    )
)</f>
        <v>#Calc</v>
      </c>
      <c r="BCR2" s="5" t="str" cm="1">
        <f t="array" aca="1" ref="BCR2" ca="1">IF(
    BCR$1="", NA(),
    IF(
    BCR$1="Date",
    DateRange(StartDate, EndDate),
    IF(
        VLOOKUP(BCR$1, CHOOSE({1,2}, Timeseries[code], Timeseries[source]), 2, FALSE)="FactSet",
        IF(
        VLOOKUP(BCR$1, CHOOSE({1,2}, Timeseries[code], Timeseries[source_field]), 2, FALSE)="FDS_ECON_DATA",
        _xll.FDSC("", "", "PSETCAL(SEVENDAY);FDS_ECON_DATA('" &amp;
            VLOOKUP(BCR$1, CHOOSE({1,2}, Timeseries[code], Timeseries[source_ticker]), 2, FALSE) &amp;
            "'," &amp; StartDate &amp; "," &amp; EndDate &amp; ", D, NONE, NONE)"
        ),
        _xll.FDSC("", "", "PSETCAL(SEVENDAY);NO_REPEAT_F(SPEC_ID_DATA('" &amp;
            VLOOKUP(BCR$1, CHOOSE({1,2}, Timeseries[code], Timeseries[source_ticker]), 2, FALSE) &amp;
            ":" &amp; VLOOKUP(BCR$1, CHOOSE({1,2}, Timeseries[code], Timeseries[source_field]), 2, FALSE) &amp;
            "','" &amp; StartDate &amp; "','" &amp; EndDate &amp; "', D, NONE, NONE,2))"
        )
        ),
        IF(
        VLOOKUP(BCR$1, CHOOSE({1,2}, Timeseries[code], Timeseries[source]), 2, FALSE)="Bloomberg",
        BDH(
            VLOOKUP(BCR$1, CHOOSE({1,2}, Timeseries[code],Timeseries[source_ticker]), 2, FALSE),
            VLOOKUP(BCR$1, CHOOSE({1,2}, Timeseries[code],Timeseries[source_field]), 2, FALSE),
            StartDate, EndDate, "SORT","FALSE", "DTS","FALSE", "DAYS","C", "FILL","B"
        ),
        IF(
        VLOOKUP(BCR$1, CHOOSE({1,2}, Timeseries[code], Timeseries[source]), 2, FALSE)="Infomax",
        _xll.IMDH(VLOOKUP(BCR$1,CHOOSE({1,2},Timeseries[code],Timeseries[asset_class]),2,FALSE),
        VLOOKUP(BCR$1,CHOOSE({1,2},Timeseries[code],Timeseries[source_ticker]),2,FALSE),
        VLOOKUP(BCR$1,CHOOSE({1,2},Timeseries[code],Timeseries[source_field]),2,FALSE),
        StartDate+2,EndDate+2,9999,
        "Per=일,sort=A,real=false,Bizday=12,Quote=종가,ROUND=9,Pos=20,Orient=V,Title="&amp;VLOOKUP(BCR$1,CHOOSE({1,2},Timeseries[code],Timeseries[name]),2,FALSE)&amp;",DtFmt=1,TmFmt=1,unit=true"),
        NA()
        )
        )
    )
    )
)</f>
        <v>#Calc</v>
      </c>
      <c r="BCS2" s="5" t="str" cm="1">
        <f t="array" aca="1" ref="BCS2" ca="1">IF(
    BCS$1="", NA(),
    IF(
    BCS$1="Date",
    DateRange(StartDate, EndDate),
    IF(
        VLOOKUP(BCS$1, CHOOSE({1,2}, Timeseries[code], Timeseries[source]), 2, FALSE)="FactSet",
        IF(
        VLOOKUP(BCS$1, CHOOSE({1,2}, Timeseries[code], Timeseries[source_field]), 2, FALSE)="FDS_ECON_DATA",
        _xll.FDSC("", "", "PSETCAL(SEVENDAY);FDS_ECON_DATA('" &amp;
            VLOOKUP(BCS$1, CHOOSE({1,2}, Timeseries[code], Timeseries[source_ticker]), 2, FALSE) &amp;
            "'," &amp; StartDate &amp; "," &amp; EndDate &amp; ", D, NONE, NONE)"
        ),
        _xll.FDSC("", "", "PSETCAL(SEVENDAY);NO_REPEAT_F(SPEC_ID_DATA('" &amp;
            VLOOKUP(BCS$1, CHOOSE({1,2}, Timeseries[code], Timeseries[source_ticker]), 2, FALSE) &amp;
            ":" &amp; VLOOKUP(BCS$1, CHOOSE({1,2}, Timeseries[code], Timeseries[source_field]), 2, FALSE) &amp;
            "','" &amp; StartDate &amp; "','" &amp; EndDate &amp; "', D, NONE, NONE,2))"
        )
        ),
        IF(
        VLOOKUP(BCS$1, CHOOSE({1,2}, Timeseries[code], Timeseries[source]), 2, FALSE)="Bloomberg",
        BDH(
            VLOOKUP(BCS$1, CHOOSE({1,2}, Timeseries[code],Timeseries[source_ticker]), 2, FALSE),
            VLOOKUP(BCS$1, CHOOSE({1,2}, Timeseries[code],Timeseries[source_field]), 2, FALSE),
            StartDate, EndDate, "SORT","FALSE", "DTS","FALSE", "DAYS","C", "FILL","B"
        ),
        IF(
        VLOOKUP(BCS$1, CHOOSE({1,2}, Timeseries[code], Timeseries[source]), 2, FALSE)="Infomax",
        _xll.IMDH(VLOOKUP(BCS$1,CHOOSE({1,2},Timeseries[code],Timeseries[asset_class]),2,FALSE),
        VLOOKUP(BCS$1,CHOOSE({1,2},Timeseries[code],Timeseries[source_ticker]),2,FALSE),
        VLOOKUP(BCS$1,CHOOSE({1,2},Timeseries[code],Timeseries[source_field]),2,FALSE),
        StartDate+2,EndDate+2,9999,
        "Per=일,sort=A,real=false,Bizday=12,Quote=종가,ROUND=9,Pos=20,Orient=V,Title="&amp;VLOOKUP(BCS$1,CHOOSE({1,2},Timeseries[code],Timeseries[name]),2,FALSE)&amp;",DtFmt=1,TmFmt=1,unit=true"),
        NA()
        )
        )
    )
    )
)</f>
        <v>#Calc</v>
      </c>
      <c r="BCT2" s="5" t="str" cm="1">
        <f t="array" aca="1" ref="BCT2" ca="1">IF(
    BCT$1="", NA(),
    IF(
    BCT$1="Date",
    DateRange(StartDate, EndDate),
    IF(
        VLOOKUP(BCT$1, CHOOSE({1,2}, Timeseries[code], Timeseries[source]), 2, FALSE)="FactSet",
        IF(
        VLOOKUP(BCT$1, CHOOSE({1,2}, Timeseries[code], Timeseries[source_field]), 2, FALSE)="FDS_ECON_DATA",
        _xll.FDSC("", "", "PSETCAL(SEVENDAY);FDS_ECON_DATA('" &amp;
            VLOOKUP(BCT$1, CHOOSE({1,2}, Timeseries[code], Timeseries[source_ticker]), 2, FALSE) &amp;
            "'," &amp; StartDate &amp; "," &amp; EndDate &amp; ", D, NONE, NONE)"
        ),
        _xll.FDSC("", "", "PSETCAL(SEVENDAY);NO_REPEAT_F(SPEC_ID_DATA('" &amp;
            VLOOKUP(BCT$1, CHOOSE({1,2}, Timeseries[code], Timeseries[source_ticker]), 2, FALSE) &amp;
            ":" &amp; VLOOKUP(BCT$1, CHOOSE({1,2}, Timeseries[code], Timeseries[source_field]), 2, FALSE) &amp;
            "','" &amp; StartDate &amp; "','" &amp; EndDate &amp; "', D, NONE, NONE,2))"
        )
        ),
        IF(
        VLOOKUP(BCT$1, CHOOSE({1,2}, Timeseries[code], Timeseries[source]), 2, FALSE)="Bloomberg",
        BDH(
            VLOOKUP(BCT$1, CHOOSE({1,2}, Timeseries[code],Timeseries[source_ticker]), 2, FALSE),
            VLOOKUP(BCT$1, CHOOSE({1,2}, Timeseries[code],Timeseries[source_field]), 2, FALSE),
            StartDate, EndDate, "SORT","FALSE", "DTS","FALSE", "DAYS","C", "FILL","B"
        ),
        IF(
        VLOOKUP(BCT$1, CHOOSE({1,2}, Timeseries[code], Timeseries[source]), 2, FALSE)="Infomax",
        _xll.IMDH(VLOOKUP(BCT$1,CHOOSE({1,2},Timeseries[code],Timeseries[asset_class]),2,FALSE),
        VLOOKUP(BCT$1,CHOOSE({1,2},Timeseries[code],Timeseries[source_ticker]),2,FALSE),
        VLOOKUP(BCT$1,CHOOSE({1,2},Timeseries[code],Timeseries[source_field]),2,FALSE),
        StartDate+2,EndDate+2,9999,
        "Per=일,sort=A,real=false,Bizday=12,Quote=종가,ROUND=9,Pos=20,Orient=V,Title="&amp;VLOOKUP(BCT$1,CHOOSE({1,2},Timeseries[code],Timeseries[name]),2,FALSE)&amp;",DtFmt=1,TmFmt=1,unit=true"),
        NA()
        )
        )
    )
    )
)</f>
        <v>#Calc</v>
      </c>
      <c r="BCU2" s="5" t="str" cm="1">
        <f t="array" aca="1" ref="BCU2" ca="1">IF(
    BCU$1="", NA(),
    IF(
    BCU$1="Date",
    DateRange(StartDate, EndDate),
    IF(
        VLOOKUP(BCU$1, CHOOSE({1,2}, Timeseries[code], Timeseries[source]), 2, FALSE)="FactSet",
        IF(
        VLOOKUP(BCU$1, CHOOSE({1,2}, Timeseries[code], Timeseries[source_field]), 2, FALSE)="FDS_ECON_DATA",
        _xll.FDSC("", "", "PSETCAL(SEVENDAY);FDS_ECON_DATA('" &amp;
            VLOOKUP(BCU$1, CHOOSE({1,2}, Timeseries[code], Timeseries[source_ticker]), 2, FALSE) &amp;
            "'," &amp; StartDate &amp; "," &amp; EndDate &amp; ", D, NONE, NONE)"
        ),
        _xll.FDSC("", "", "PSETCAL(SEVENDAY);NO_REPEAT_F(SPEC_ID_DATA('" &amp;
            VLOOKUP(BCU$1, CHOOSE({1,2}, Timeseries[code], Timeseries[source_ticker]), 2, FALSE) &amp;
            ":" &amp; VLOOKUP(BCU$1, CHOOSE({1,2}, Timeseries[code], Timeseries[source_field]), 2, FALSE) &amp;
            "','" &amp; StartDate &amp; "','" &amp; EndDate &amp; "', D, NONE, NONE,2))"
        )
        ),
        IF(
        VLOOKUP(BCU$1, CHOOSE({1,2}, Timeseries[code], Timeseries[source]), 2, FALSE)="Bloomberg",
        BDH(
            VLOOKUP(BCU$1, CHOOSE({1,2}, Timeseries[code],Timeseries[source_ticker]), 2, FALSE),
            VLOOKUP(BCU$1, CHOOSE({1,2}, Timeseries[code],Timeseries[source_field]), 2, FALSE),
            StartDate, EndDate, "SORT","FALSE", "DTS","FALSE", "DAYS","C", "FILL","B"
        ),
        IF(
        VLOOKUP(BCU$1, CHOOSE({1,2}, Timeseries[code], Timeseries[source]), 2, FALSE)="Infomax",
        _xll.IMDH(VLOOKUP(BCU$1,CHOOSE({1,2},Timeseries[code],Timeseries[asset_class]),2,FALSE),
        VLOOKUP(BCU$1,CHOOSE({1,2},Timeseries[code],Timeseries[source_ticker]),2,FALSE),
        VLOOKUP(BCU$1,CHOOSE({1,2},Timeseries[code],Timeseries[source_field]),2,FALSE),
        StartDate+2,EndDate+2,9999,
        "Per=일,sort=A,real=false,Bizday=12,Quote=종가,ROUND=9,Pos=20,Orient=V,Title="&amp;VLOOKUP(BCU$1,CHOOSE({1,2},Timeseries[code],Timeseries[name]),2,FALSE)&amp;",DtFmt=1,TmFmt=1,unit=true"),
        NA()
        )
        )
    )
    )
)</f>
        <v>#Calc</v>
      </c>
      <c r="BCV2" s="5" t="str" cm="1">
        <f t="array" aca="1" ref="BCV2" ca="1">IF(
    BCV$1="", NA(),
    IF(
    BCV$1="Date",
    DateRange(StartDate, EndDate),
    IF(
        VLOOKUP(BCV$1, CHOOSE({1,2}, Timeseries[code], Timeseries[source]), 2, FALSE)="FactSet",
        IF(
        VLOOKUP(BCV$1, CHOOSE({1,2}, Timeseries[code], Timeseries[source_field]), 2, FALSE)="FDS_ECON_DATA",
        _xll.FDSC("", "", "PSETCAL(SEVENDAY);FDS_ECON_DATA('" &amp;
            VLOOKUP(BCV$1, CHOOSE({1,2}, Timeseries[code], Timeseries[source_ticker]), 2, FALSE) &amp;
            "'," &amp; StartDate &amp; "," &amp; EndDate &amp; ", D, NONE, NONE)"
        ),
        _xll.FDSC("", "", "PSETCAL(SEVENDAY);NO_REPEAT_F(SPEC_ID_DATA('" &amp;
            VLOOKUP(BCV$1, CHOOSE({1,2}, Timeseries[code], Timeseries[source_ticker]), 2, FALSE) &amp;
            ":" &amp; VLOOKUP(BCV$1, CHOOSE({1,2}, Timeseries[code], Timeseries[source_field]), 2, FALSE) &amp;
            "','" &amp; StartDate &amp; "','" &amp; EndDate &amp; "', D, NONE, NONE,2))"
        )
        ),
        IF(
        VLOOKUP(BCV$1, CHOOSE({1,2}, Timeseries[code], Timeseries[source]), 2, FALSE)="Bloomberg",
        BDH(
            VLOOKUP(BCV$1, CHOOSE({1,2}, Timeseries[code],Timeseries[source_ticker]), 2, FALSE),
            VLOOKUP(BCV$1, CHOOSE({1,2}, Timeseries[code],Timeseries[source_field]), 2, FALSE),
            StartDate, EndDate, "SORT","FALSE", "DTS","FALSE", "DAYS","C", "FILL","B"
        ),
        IF(
        VLOOKUP(BCV$1, CHOOSE({1,2}, Timeseries[code], Timeseries[source]), 2, FALSE)="Infomax",
        _xll.IMDH(VLOOKUP(BCV$1,CHOOSE({1,2},Timeseries[code],Timeseries[asset_class]),2,FALSE),
        VLOOKUP(BCV$1,CHOOSE({1,2},Timeseries[code],Timeseries[source_ticker]),2,FALSE),
        VLOOKUP(BCV$1,CHOOSE({1,2},Timeseries[code],Timeseries[source_field]),2,FALSE),
        StartDate+2,EndDate+2,9999,
        "Per=일,sort=A,real=false,Bizday=12,Quote=종가,ROUND=9,Pos=20,Orient=V,Title="&amp;VLOOKUP(BCV$1,CHOOSE({1,2},Timeseries[code],Timeseries[name]),2,FALSE)&amp;",DtFmt=1,TmFmt=1,unit=true"),
        NA()
        )
        )
    )
    )
)</f>
        <v>#Calc</v>
      </c>
      <c r="BCW2" s="5" t="str" cm="1">
        <f t="array" aca="1" ref="BCW2" ca="1">IF(
    BCW$1="", NA(),
    IF(
    BCW$1="Date",
    DateRange(StartDate, EndDate),
    IF(
        VLOOKUP(BCW$1, CHOOSE({1,2}, Timeseries[code], Timeseries[source]), 2, FALSE)="FactSet",
        IF(
        VLOOKUP(BCW$1, CHOOSE({1,2}, Timeseries[code], Timeseries[source_field]), 2, FALSE)="FDS_ECON_DATA",
        _xll.FDSC("", "", "PSETCAL(SEVENDAY);FDS_ECON_DATA('" &amp;
            VLOOKUP(BCW$1, CHOOSE({1,2}, Timeseries[code], Timeseries[source_ticker]), 2, FALSE) &amp;
            "'," &amp; StartDate &amp; "," &amp; EndDate &amp; ", D, NONE, NONE)"
        ),
        _xll.FDSC("", "", "PSETCAL(SEVENDAY);NO_REPEAT_F(SPEC_ID_DATA('" &amp;
            VLOOKUP(BCW$1, CHOOSE({1,2}, Timeseries[code], Timeseries[source_ticker]), 2, FALSE) &amp;
            ":" &amp; VLOOKUP(BCW$1, CHOOSE({1,2}, Timeseries[code], Timeseries[source_field]), 2, FALSE) &amp;
            "','" &amp; StartDate &amp; "','" &amp; EndDate &amp; "', D, NONE, NONE,2))"
        )
        ),
        IF(
        VLOOKUP(BCW$1, CHOOSE({1,2}, Timeseries[code], Timeseries[source]), 2, FALSE)="Bloomberg",
        BDH(
            VLOOKUP(BCW$1, CHOOSE({1,2}, Timeseries[code],Timeseries[source_ticker]), 2, FALSE),
            VLOOKUP(BCW$1, CHOOSE({1,2}, Timeseries[code],Timeseries[source_field]), 2, FALSE),
            StartDate, EndDate, "SORT","FALSE", "DTS","FALSE", "DAYS","C", "FILL","B"
        ),
        IF(
        VLOOKUP(BCW$1, CHOOSE({1,2}, Timeseries[code], Timeseries[source]), 2, FALSE)="Infomax",
        _xll.IMDH(VLOOKUP(BCW$1,CHOOSE({1,2},Timeseries[code],Timeseries[asset_class]),2,FALSE),
        VLOOKUP(BCW$1,CHOOSE({1,2},Timeseries[code],Timeseries[source_ticker]),2,FALSE),
        VLOOKUP(BCW$1,CHOOSE({1,2},Timeseries[code],Timeseries[source_field]),2,FALSE),
        StartDate+2,EndDate+2,9999,
        "Per=일,sort=A,real=false,Bizday=12,Quote=종가,ROUND=9,Pos=20,Orient=V,Title="&amp;VLOOKUP(BCW$1,CHOOSE({1,2},Timeseries[code],Timeseries[name]),2,FALSE)&amp;",DtFmt=1,TmFmt=1,unit=true"),
        NA()
        )
        )
    )
    )
)</f>
        <v>#Calc</v>
      </c>
      <c r="BCX2" s="5" t="str" cm="1">
        <f t="array" aca="1" ref="BCX2" ca="1">IF(
    BCX$1="", NA(),
    IF(
    BCX$1="Date",
    DateRange(StartDate, EndDate),
    IF(
        VLOOKUP(BCX$1, CHOOSE({1,2}, Timeseries[code], Timeseries[source]), 2, FALSE)="FactSet",
        IF(
        VLOOKUP(BCX$1, CHOOSE({1,2}, Timeseries[code], Timeseries[source_field]), 2, FALSE)="FDS_ECON_DATA",
        _xll.FDSC("", "", "PSETCAL(SEVENDAY);FDS_ECON_DATA('" &amp;
            VLOOKUP(BCX$1, CHOOSE({1,2}, Timeseries[code], Timeseries[source_ticker]), 2, FALSE) &amp;
            "'," &amp; StartDate &amp; "," &amp; EndDate &amp; ", D, NONE, NONE)"
        ),
        _xll.FDSC("", "", "PSETCAL(SEVENDAY);NO_REPEAT_F(SPEC_ID_DATA('" &amp;
            VLOOKUP(BCX$1, CHOOSE({1,2}, Timeseries[code], Timeseries[source_ticker]), 2, FALSE) &amp;
            ":" &amp; VLOOKUP(BCX$1, CHOOSE({1,2}, Timeseries[code], Timeseries[source_field]), 2, FALSE) &amp;
            "','" &amp; StartDate &amp; "','" &amp; EndDate &amp; "', D, NONE, NONE,2))"
        )
        ),
        IF(
        VLOOKUP(BCX$1, CHOOSE({1,2}, Timeseries[code], Timeseries[source]), 2, FALSE)="Bloomberg",
        BDH(
            VLOOKUP(BCX$1, CHOOSE({1,2}, Timeseries[code],Timeseries[source_ticker]), 2, FALSE),
            VLOOKUP(BCX$1, CHOOSE({1,2}, Timeseries[code],Timeseries[source_field]), 2, FALSE),
            StartDate, EndDate, "SORT","FALSE", "DTS","FALSE", "DAYS","C", "FILL","B"
        ),
        IF(
        VLOOKUP(BCX$1, CHOOSE({1,2}, Timeseries[code], Timeseries[source]), 2, FALSE)="Infomax",
        _xll.IMDH(VLOOKUP(BCX$1,CHOOSE({1,2},Timeseries[code],Timeseries[asset_class]),2,FALSE),
        VLOOKUP(BCX$1,CHOOSE({1,2},Timeseries[code],Timeseries[source_ticker]),2,FALSE),
        VLOOKUP(BCX$1,CHOOSE({1,2},Timeseries[code],Timeseries[source_field]),2,FALSE),
        StartDate+2,EndDate+2,9999,
        "Per=일,sort=A,real=false,Bizday=12,Quote=종가,ROUND=9,Pos=20,Orient=V,Title="&amp;VLOOKUP(BCX$1,CHOOSE({1,2},Timeseries[code],Timeseries[name]),2,FALSE)&amp;",DtFmt=1,TmFmt=1,unit=true"),
        NA()
        )
        )
    )
    )
)</f>
        <v>#Calc</v>
      </c>
      <c r="BCY2" s="5" t="str" cm="1">
        <f t="array" aca="1" ref="BCY2" ca="1">IF(
    BCY$1="", NA(),
    IF(
    BCY$1="Date",
    DateRange(StartDate, EndDate),
    IF(
        VLOOKUP(BCY$1, CHOOSE({1,2}, Timeseries[code], Timeseries[source]), 2, FALSE)="FactSet",
        IF(
        VLOOKUP(BCY$1, CHOOSE({1,2}, Timeseries[code], Timeseries[source_field]), 2, FALSE)="FDS_ECON_DATA",
        _xll.FDSC("", "", "PSETCAL(SEVENDAY);FDS_ECON_DATA('" &amp;
            VLOOKUP(BCY$1, CHOOSE({1,2}, Timeseries[code], Timeseries[source_ticker]), 2, FALSE) &amp;
            "'," &amp; StartDate &amp; "," &amp; EndDate &amp; ", D, NONE, NONE)"
        ),
        _xll.FDSC("", "", "PSETCAL(SEVENDAY);NO_REPEAT_F(SPEC_ID_DATA('" &amp;
            VLOOKUP(BCY$1, CHOOSE({1,2}, Timeseries[code], Timeseries[source_ticker]), 2, FALSE) &amp;
            ":" &amp; VLOOKUP(BCY$1, CHOOSE({1,2}, Timeseries[code], Timeseries[source_field]), 2, FALSE) &amp;
            "','" &amp; StartDate &amp; "','" &amp; EndDate &amp; "', D, NONE, NONE,2))"
        )
        ),
        IF(
        VLOOKUP(BCY$1, CHOOSE({1,2}, Timeseries[code], Timeseries[source]), 2, FALSE)="Bloomberg",
        BDH(
            VLOOKUP(BCY$1, CHOOSE({1,2}, Timeseries[code],Timeseries[source_ticker]), 2, FALSE),
            VLOOKUP(BCY$1, CHOOSE({1,2}, Timeseries[code],Timeseries[source_field]), 2, FALSE),
            StartDate, EndDate, "SORT","FALSE", "DTS","FALSE", "DAYS","C", "FILL","B"
        ),
        IF(
        VLOOKUP(BCY$1, CHOOSE({1,2}, Timeseries[code], Timeseries[source]), 2, FALSE)="Infomax",
        _xll.IMDH(VLOOKUP(BCY$1,CHOOSE({1,2},Timeseries[code],Timeseries[asset_class]),2,FALSE),
        VLOOKUP(BCY$1,CHOOSE({1,2},Timeseries[code],Timeseries[source_ticker]),2,FALSE),
        VLOOKUP(BCY$1,CHOOSE({1,2},Timeseries[code],Timeseries[source_field]),2,FALSE),
        StartDate+2,EndDate+2,9999,
        "Per=일,sort=A,real=false,Bizday=12,Quote=종가,ROUND=9,Pos=20,Orient=V,Title="&amp;VLOOKUP(BCY$1,CHOOSE({1,2},Timeseries[code],Timeseries[name]),2,FALSE)&amp;",DtFmt=1,TmFmt=1,unit=true"),
        NA()
        )
        )
    )
    )
)</f>
        <v>#Calc</v>
      </c>
      <c r="BCZ2" s="5" t="str" cm="1">
        <f t="array" aca="1" ref="BCZ2" ca="1">IF(
    BCZ$1="", NA(),
    IF(
    BCZ$1="Date",
    DateRange(StartDate, EndDate),
    IF(
        VLOOKUP(BCZ$1, CHOOSE({1,2}, Timeseries[code], Timeseries[source]), 2, FALSE)="FactSet",
        IF(
        VLOOKUP(BCZ$1, CHOOSE({1,2}, Timeseries[code], Timeseries[source_field]), 2, FALSE)="FDS_ECON_DATA",
        _xll.FDSC("", "", "PSETCAL(SEVENDAY);FDS_ECON_DATA('" &amp;
            VLOOKUP(BCZ$1, CHOOSE({1,2}, Timeseries[code], Timeseries[source_ticker]), 2, FALSE) &amp;
            "'," &amp; StartDate &amp; "," &amp; EndDate &amp; ", D, NONE, NONE)"
        ),
        _xll.FDSC("", "", "PSETCAL(SEVENDAY);NO_REPEAT_F(SPEC_ID_DATA('" &amp;
            VLOOKUP(BCZ$1, CHOOSE({1,2}, Timeseries[code], Timeseries[source_ticker]), 2, FALSE) &amp;
            ":" &amp; VLOOKUP(BCZ$1, CHOOSE({1,2}, Timeseries[code], Timeseries[source_field]), 2, FALSE) &amp;
            "','" &amp; StartDate &amp; "','" &amp; EndDate &amp; "', D, NONE, NONE,2))"
        )
        ),
        IF(
        VLOOKUP(BCZ$1, CHOOSE({1,2}, Timeseries[code], Timeseries[source]), 2, FALSE)="Bloomberg",
        BDH(
            VLOOKUP(BCZ$1, CHOOSE({1,2}, Timeseries[code],Timeseries[source_ticker]), 2, FALSE),
            VLOOKUP(BCZ$1, CHOOSE({1,2}, Timeseries[code],Timeseries[source_field]), 2, FALSE),
            StartDate, EndDate, "SORT","FALSE", "DTS","FALSE", "DAYS","C", "FILL","B"
        ),
        IF(
        VLOOKUP(BCZ$1, CHOOSE({1,2}, Timeseries[code], Timeseries[source]), 2, FALSE)="Infomax",
        _xll.IMDH(VLOOKUP(BCZ$1,CHOOSE({1,2},Timeseries[code],Timeseries[asset_class]),2,FALSE),
        VLOOKUP(BCZ$1,CHOOSE({1,2},Timeseries[code],Timeseries[source_ticker]),2,FALSE),
        VLOOKUP(BCZ$1,CHOOSE({1,2},Timeseries[code],Timeseries[source_field]),2,FALSE),
        StartDate+2,EndDate+2,9999,
        "Per=일,sort=A,real=false,Bizday=12,Quote=종가,ROUND=9,Pos=20,Orient=V,Title="&amp;VLOOKUP(BCZ$1,CHOOSE({1,2},Timeseries[code],Timeseries[name]),2,FALSE)&amp;",DtFmt=1,TmFmt=1,unit=true"),
        NA()
        )
        )
    )
    )
)</f>
        <v>#Calc</v>
      </c>
      <c r="BDA2" s="5" t="str" cm="1">
        <f t="array" aca="1" ref="BDA2" ca="1">IF(
    BDA$1="", NA(),
    IF(
    BDA$1="Date",
    DateRange(StartDate, EndDate),
    IF(
        VLOOKUP(BDA$1, CHOOSE({1,2}, Timeseries[code], Timeseries[source]), 2, FALSE)="FactSet",
        IF(
        VLOOKUP(BDA$1, CHOOSE({1,2}, Timeseries[code], Timeseries[source_field]), 2, FALSE)="FDS_ECON_DATA",
        _xll.FDSC("", "", "PSETCAL(SEVENDAY);FDS_ECON_DATA('" &amp;
            VLOOKUP(BDA$1, CHOOSE({1,2}, Timeseries[code], Timeseries[source_ticker]), 2, FALSE) &amp;
            "'," &amp; StartDate &amp; "," &amp; EndDate &amp; ", D, NONE, NONE)"
        ),
        _xll.FDSC("", "", "PSETCAL(SEVENDAY);NO_REPEAT_F(SPEC_ID_DATA('" &amp;
            VLOOKUP(BDA$1, CHOOSE({1,2}, Timeseries[code], Timeseries[source_ticker]), 2, FALSE) &amp;
            ":" &amp; VLOOKUP(BDA$1, CHOOSE({1,2}, Timeseries[code], Timeseries[source_field]), 2, FALSE) &amp;
            "','" &amp; StartDate &amp; "','" &amp; EndDate &amp; "', D, NONE, NONE,2))"
        )
        ),
        IF(
        VLOOKUP(BDA$1, CHOOSE({1,2}, Timeseries[code], Timeseries[source]), 2, FALSE)="Bloomberg",
        BDH(
            VLOOKUP(BDA$1, CHOOSE({1,2}, Timeseries[code],Timeseries[source_ticker]), 2, FALSE),
            VLOOKUP(BDA$1, CHOOSE({1,2}, Timeseries[code],Timeseries[source_field]), 2, FALSE),
            StartDate, EndDate, "SORT","FALSE", "DTS","FALSE", "DAYS","C", "FILL","B"
        ),
        IF(
        VLOOKUP(BDA$1, CHOOSE({1,2}, Timeseries[code], Timeseries[source]), 2, FALSE)="Infomax",
        _xll.IMDH(VLOOKUP(BDA$1,CHOOSE({1,2},Timeseries[code],Timeseries[asset_class]),2,FALSE),
        VLOOKUP(BDA$1,CHOOSE({1,2},Timeseries[code],Timeseries[source_ticker]),2,FALSE),
        VLOOKUP(BDA$1,CHOOSE({1,2},Timeseries[code],Timeseries[source_field]),2,FALSE),
        StartDate+2,EndDate+2,9999,
        "Per=일,sort=A,real=false,Bizday=12,Quote=종가,ROUND=9,Pos=20,Orient=V,Title="&amp;VLOOKUP(BDA$1,CHOOSE({1,2},Timeseries[code],Timeseries[name]),2,FALSE)&amp;",DtFmt=1,TmFmt=1,unit=true"),
        NA()
        )
        )
    )
    )
)</f>
        <v>#Calc</v>
      </c>
      <c r="BDB2" s="5" t="str" cm="1">
        <f t="array" aca="1" ref="BDB2" ca="1">IF(
    BDB$1="", NA(),
    IF(
    BDB$1="Date",
    DateRange(StartDate, EndDate),
    IF(
        VLOOKUP(BDB$1, CHOOSE({1,2}, Timeseries[code], Timeseries[source]), 2, FALSE)="FactSet",
        IF(
        VLOOKUP(BDB$1, CHOOSE({1,2}, Timeseries[code], Timeseries[source_field]), 2, FALSE)="FDS_ECON_DATA",
        _xll.FDSC("", "", "PSETCAL(SEVENDAY);FDS_ECON_DATA('" &amp;
            VLOOKUP(BDB$1, CHOOSE({1,2}, Timeseries[code], Timeseries[source_ticker]), 2, FALSE) &amp;
            "'," &amp; StartDate &amp; "," &amp; EndDate &amp; ", D, NONE, NONE)"
        ),
        _xll.FDSC("", "", "PSETCAL(SEVENDAY);NO_REPEAT_F(SPEC_ID_DATA('" &amp;
            VLOOKUP(BDB$1, CHOOSE({1,2}, Timeseries[code], Timeseries[source_ticker]), 2, FALSE) &amp;
            ":" &amp; VLOOKUP(BDB$1, CHOOSE({1,2}, Timeseries[code], Timeseries[source_field]), 2, FALSE) &amp;
            "','" &amp; StartDate &amp; "','" &amp; EndDate &amp; "', D, NONE, NONE,2))"
        )
        ),
        IF(
        VLOOKUP(BDB$1, CHOOSE({1,2}, Timeseries[code], Timeseries[source]), 2, FALSE)="Bloomberg",
        BDH(
            VLOOKUP(BDB$1, CHOOSE({1,2}, Timeseries[code],Timeseries[source_ticker]), 2, FALSE),
            VLOOKUP(BDB$1, CHOOSE({1,2}, Timeseries[code],Timeseries[source_field]), 2, FALSE),
            StartDate, EndDate, "SORT","FALSE", "DTS","FALSE", "DAYS","C", "FILL","B"
        ),
        IF(
        VLOOKUP(BDB$1, CHOOSE({1,2}, Timeseries[code], Timeseries[source]), 2, FALSE)="Infomax",
        _xll.IMDH(VLOOKUP(BDB$1,CHOOSE({1,2},Timeseries[code],Timeseries[asset_class]),2,FALSE),
        VLOOKUP(BDB$1,CHOOSE({1,2},Timeseries[code],Timeseries[source_ticker]),2,FALSE),
        VLOOKUP(BDB$1,CHOOSE({1,2},Timeseries[code],Timeseries[source_field]),2,FALSE),
        StartDate+2,EndDate+2,9999,
        "Per=일,sort=A,real=false,Bizday=12,Quote=종가,ROUND=9,Pos=20,Orient=V,Title="&amp;VLOOKUP(BDB$1,CHOOSE({1,2},Timeseries[code],Timeseries[name]),2,FALSE)&amp;",DtFmt=1,TmFmt=1,unit=true"),
        NA()
        )
        )
    )
    )
)</f>
        <v>#Calc</v>
      </c>
      <c r="BDC2" s="5" t="str" cm="1">
        <f t="array" aca="1" ref="BDC2" ca="1">IF(
    BDC$1="", NA(),
    IF(
    BDC$1="Date",
    DateRange(StartDate, EndDate),
    IF(
        VLOOKUP(BDC$1, CHOOSE({1,2}, Timeseries[code], Timeseries[source]), 2, FALSE)="FactSet",
        IF(
        VLOOKUP(BDC$1, CHOOSE({1,2}, Timeseries[code], Timeseries[source_field]), 2, FALSE)="FDS_ECON_DATA",
        _xll.FDSC("", "", "PSETCAL(SEVENDAY);FDS_ECON_DATA('" &amp;
            VLOOKUP(BDC$1, CHOOSE({1,2}, Timeseries[code], Timeseries[source_ticker]), 2, FALSE) &amp;
            "'," &amp; StartDate &amp; "," &amp; EndDate &amp; ", D, NONE, NONE)"
        ),
        _xll.FDSC("", "", "PSETCAL(SEVENDAY);NO_REPEAT_F(SPEC_ID_DATA('" &amp;
            VLOOKUP(BDC$1, CHOOSE({1,2}, Timeseries[code], Timeseries[source_ticker]), 2, FALSE) &amp;
            ":" &amp; VLOOKUP(BDC$1, CHOOSE({1,2}, Timeseries[code], Timeseries[source_field]), 2, FALSE) &amp;
            "','" &amp; StartDate &amp; "','" &amp; EndDate &amp; "', D, NONE, NONE,2))"
        )
        ),
        IF(
        VLOOKUP(BDC$1, CHOOSE({1,2}, Timeseries[code], Timeseries[source]), 2, FALSE)="Bloomberg",
        BDH(
            VLOOKUP(BDC$1, CHOOSE({1,2}, Timeseries[code],Timeseries[source_ticker]), 2, FALSE),
            VLOOKUP(BDC$1, CHOOSE({1,2}, Timeseries[code],Timeseries[source_field]), 2, FALSE),
            StartDate, EndDate, "SORT","FALSE", "DTS","FALSE", "DAYS","C", "FILL","B"
        ),
        IF(
        VLOOKUP(BDC$1, CHOOSE({1,2}, Timeseries[code], Timeseries[source]), 2, FALSE)="Infomax",
        _xll.IMDH(VLOOKUP(BDC$1,CHOOSE({1,2},Timeseries[code],Timeseries[asset_class]),2,FALSE),
        VLOOKUP(BDC$1,CHOOSE({1,2},Timeseries[code],Timeseries[source_ticker]),2,FALSE),
        VLOOKUP(BDC$1,CHOOSE({1,2},Timeseries[code],Timeseries[source_field]),2,FALSE),
        StartDate+2,EndDate+2,9999,
        "Per=일,sort=A,real=false,Bizday=12,Quote=종가,ROUND=9,Pos=20,Orient=V,Title="&amp;VLOOKUP(BDC$1,CHOOSE({1,2},Timeseries[code],Timeseries[name]),2,FALSE)&amp;",DtFmt=1,TmFmt=1,unit=true"),
        NA()
        )
        )
    )
    )
)</f>
        <v>#Calc</v>
      </c>
      <c r="BDD2" s="5" t="str" cm="1">
        <f t="array" aca="1" ref="BDD2" ca="1">IF(
    BDD$1="", NA(),
    IF(
    BDD$1="Date",
    DateRange(StartDate, EndDate),
    IF(
        VLOOKUP(BDD$1, CHOOSE({1,2}, Timeseries[code], Timeseries[source]), 2, FALSE)="FactSet",
        IF(
        VLOOKUP(BDD$1, CHOOSE({1,2}, Timeseries[code], Timeseries[source_field]), 2, FALSE)="FDS_ECON_DATA",
        _xll.FDSC("", "", "PSETCAL(SEVENDAY);FDS_ECON_DATA('" &amp;
            VLOOKUP(BDD$1, CHOOSE({1,2}, Timeseries[code], Timeseries[source_ticker]), 2, FALSE) &amp;
            "'," &amp; StartDate &amp; "," &amp; EndDate &amp; ", D, NONE, NONE)"
        ),
        _xll.FDSC("", "", "PSETCAL(SEVENDAY);NO_REPEAT_F(SPEC_ID_DATA('" &amp;
            VLOOKUP(BDD$1, CHOOSE({1,2}, Timeseries[code], Timeseries[source_ticker]), 2, FALSE) &amp;
            ":" &amp; VLOOKUP(BDD$1, CHOOSE({1,2}, Timeseries[code], Timeseries[source_field]), 2, FALSE) &amp;
            "','" &amp; StartDate &amp; "','" &amp; EndDate &amp; "', D, NONE, NONE,2))"
        )
        ),
        IF(
        VLOOKUP(BDD$1, CHOOSE({1,2}, Timeseries[code], Timeseries[source]), 2, FALSE)="Bloomberg",
        BDH(
            VLOOKUP(BDD$1, CHOOSE({1,2}, Timeseries[code],Timeseries[source_ticker]), 2, FALSE),
            VLOOKUP(BDD$1, CHOOSE({1,2}, Timeseries[code],Timeseries[source_field]), 2, FALSE),
            StartDate, EndDate, "SORT","FALSE", "DTS","FALSE", "DAYS","C", "FILL","B"
        ),
        IF(
        VLOOKUP(BDD$1, CHOOSE({1,2}, Timeseries[code], Timeseries[source]), 2, FALSE)="Infomax",
        _xll.IMDH(VLOOKUP(BDD$1,CHOOSE({1,2},Timeseries[code],Timeseries[asset_class]),2,FALSE),
        VLOOKUP(BDD$1,CHOOSE({1,2},Timeseries[code],Timeseries[source_ticker]),2,FALSE),
        VLOOKUP(BDD$1,CHOOSE({1,2},Timeseries[code],Timeseries[source_field]),2,FALSE),
        StartDate+2,EndDate+2,9999,
        "Per=일,sort=A,real=false,Bizday=12,Quote=종가,ROUND=9,Pos=20,Orient=V,Title="&amp;VLOOKUP(BDD$1,CHOOSE({1,2},Timeseries[code],Timeseries[name]),2,FALSE)&amp;",DtFmt=1,TmFmt=1,unit=true"),
        NA()
        )
        )
    )
    )
)</f>
        <v>#Calc</v>
      </c>
      <c r="BDE2" s="5" t="str" cm="1">
        <f t="array" aca="1" ref="BDE2" ca="1">IF(
    BDE$1="", NA(),
    IF(
    BDE$1="Date",
    DateRange(StartDate, EndDate),
    IF(
        VLOOKUP(BDE$1, CHOOSE({1,2}, Timeseries[code], Timeseries[source]), 2, FALSE)="FactSet",
        IF(
        VLOOKUP(BDE$1, CHOOSE({1,2}, Timeseries[code], Timeseries[source_field]), 2, FALSE)="FDS_ECON_DATA",
        _xll.FDSC("", "", "PSETCAL(SEVENDAY);FDS_ECON_DATA('" &amp;
            VLOOKUP(BDE$1, CHOOSE({1,2}, Timeseries[code], Timeseries[source_ticker]), 2, FALSE) &amp;
            "'," &amp; StartDate &amp; "," &amp; EndDate &amp; ", D, NONE, NONE)"
        ),
        _xll.FDSC("", "", "PSETCAL(SEVENDAY);NO_REPEAT_F(SPEC_ID_DATA('" &amp;
            VLOOKUP(BDE$1, CHOOSE({1,2}, Timeseries[code], Timeseries[source_ticker]), 2, FALSE) &amp;
            ":" &amp; VLOOKUP(BDE$1, CHOOSE({1,2}, Timeseries[code], Timeseries[source_field]), 2, FALSE) &amp;
            "','" &amp; StartDate &amp; "','" &amp; EndDate &amp; "', D, NONE, NONE,2))"
        )
        ),
        IF(
        VLOOKUP(BDE$1, CHOOSE({1,2}, Timeseries[code], Timeseries[source]), 2, FALSE)="Bloomberg",
        BDH(
            VLOOKUP(BDE$1, CHOOSE({1,2}, Timeseries[code],Timeseries[source_ticker]), 2, FALSE),
            VLOOKUP(BDE$1, CHOOSE({1,2}, Timeseries[code],Timeseries[source_field]), 2, FALSE),
            StartDate, EndDate, "SORT","FALSE", "DTS","FALSE", "DAYS","C", "FILL","B"
        ),
        IF(
        VLOOKUP(BDE$1, CHOOSE({1,2}, Timeseries[code], Timeseries[source]), 2, FALSE)="Infomax",
        _xll.IMDH(VLOOKUP(BDE$1,CHOOSE({1,2},Timeseries[code],Timeseries[asset_class]),2,FALSE),
        VLOOKUP(BDE$1,CHOOSE({1,2},Timeseries[code],Timeseries[source_ticker]),2,FALSE),
        VLOOKUP(BDE$1,CHOOSE({1,2},Timeseries[code],Timeseries[source_field]),2,FALSE),
        StartDate+2,EndDate+2,9999,
        "Per=일,sort=A,real=false,Bizday=12,Quote=종가,ROUND=9,Pos=20,Orient=V,Title="&amp;VLOOKUP(BDE$1,CHOOSE({1,2},Timeseries[code],Timeseries[name]),2,FALSE)&amp;",DtFmt=1,TmFmt=1,unit=true"),
        NA()
        )
        )
    )
    )
)</f>
        <v>#Calc</v>
      </c>
      <c r="BDF2" s="5" t="str" cm="1">
        <f t="array" aca="1" ref="BDF2" ca="1">IF(
    BDF$1="", NA(),
    IF(
    BDF$1="Date",
    DateRange(StartDate, EndDate),
    IF(
        VLOOKUP(BDF$1, CHOOSE({1,2}, Timeseries[code], Timeseries[source]), 2, FALSE)="FactSet",
        IF(
        VLOOKUP(BDF$1, CHOOSE({1,2}, Timeseries[code], Timeseries[source_field]), 2, FALSE)="FDS_ECON_DATA",
        _xll.FDSC("", "", "PSETCAL(SEVENDAY);FDS_ECON_DATA('" &amp;
            VLOOKUP(BDF$1, CHOOSE({1,2}, Timeseries[code], Timeseries[source_ticker]), 2, FALSE) &amp;
            "'," &amp; StartDate &amp; "," &amp; EndDate &amp; ", D, NONE, NONE)"
        ),
        _xll.FDSC("", "", "PSETCAL(SEVENDAY);NO_REPEAT_F(SPEC_ID_DATA('" &amp;
            VLOOKUP(BDF$1, CHOOSE({1,2}, Timeseries[code], Timeseries[source_ticker]), 2, FALSE) &amp;
            ":" &amp; VLOOKUP(BDF$1, CHOOSE({1,2}, Timeseries[code], Timeseries[source_field]), 2, FALSE) &amp;
            "','" &amp; StartDate &amp; "','" &amp; EndDate &amp; "', D, NONE, NONE,2))"
        )
        ),
        IF(
        VLOOKUP(BDF$1, CHOOSE({1,2}, Timeseries[code], Timeseries[source]), 2, FALSE)="Bloomberg",
        BDH(
            VLOOKUP(BDF$1, CHOOSE({1,2}, Timeseries[code],Timeseries[source_ticker]), 2, FALSE),
            VLOOKUP(BDF$1, CHOOSE({1,2}, Timeseries[code],Timeseries[source_field]), 2, FALSE),
            StartDate, EndDate, "SORT","FALSE", "DTS","FALSE", "DAYS","C", "FILL","B"
        ),
        IF(
        VLOOKUP(BDF$1, CHOOSE({1,2}, Timeseries[code], Timeseries[source]), 2, FALSE)="Infomax",
        _xll.IMDH(VLOOKUP(BDF$1,CHOOSE({1,2},Timeseries[code],Timeseries[asset_class]),2,FALSE),
        VLOOKUP(BDF$1,CHOOSE({1,2},Timeseries[code],Timeseries[source_ticker]),2,FALSE),
        VLOOKUP(BDF$1,CHOOSE({1,2},Timeseries[code],Timeseries[source_field]),2,FALSE),
        StartDate+2,EndDate+2,9999,
        "Per=일,sort=A,real=false,Bizday=12,Quote=종가,ROUND=9,Pos=20,Orient=V,Title="&amp;VLOOKUP(BDF$1,CHOOSE({1,2},Timeseries[code],Timeseries[name]),2,FALSE)&amp;",DtFmt=1,TmFmt=1,unit=true"),
        NA()
        )
        )
    )
    )
)</f>
        <v>#Calc</v>
      </c>
      <c r="BDG2" s="5" t="str" cm="1">
        <f t="array" aca="1" ref="BDG2" ca="1">IF(
    BDG$1="", NA(),
    IF(
    BDG$1="Date",
    DateRange(StartDate, EndDate),
    IF(
        VLOOKUP(BDG$1, CHOOSE({1,2}, Timeseries[code], Timeseries[source]), 2, FALSE)="FactSet",
        IF(
        VLOOKUP(BDG$1, CHOOSE({1,2}, Timeseries[code], Timeseries[source_field]), 2, FALSE)="FDS_ECON_DATA",
        _xll.FDSC("", "", "PSETCAL(SEVENDAY);FDS_ECON_DATA('" &amp;
            VLOOKUP(BDG$1, CHOOSE({1,2}, Timeseries[code], Timeseries[source_ticker]), 2, FALSE) &amp;
            "'," &amp; StartDate &amp; "," &amp; EndDate &amp; ", D, NONE, NONE)"
        ),
        _xll.FDSC("", "", "PSETCAL(SEVENDAY);NO_REPEAT_F(SPEC_ID_DATA('" &amp;
            VLOOKUP(BDG$1, CHOOSE({1,2}, Timeseries[code], Timeseries[source_ticker]), 2, FALSE) &amp;
            ":" &amp; VLOOKUP(BDG$1, CHOOSE({1,2}, Timeseries[code], Timeseries[source_field]), 2, FALSE) &amp;
            "','" &amp; StartDate &amp; "','" &amp; EndDate &amp; "', D, NONE, NONE,2))"
        )
        ),
        IF(
        VLOOKUP(BDG$1, CHOOSE({1,2}, Timeseries[code], Timeseries[source]), 2, FALSE)="Bloomberg",
        BDH(
            VLOOKUP(BDG$1, CHOOSE({1,2}, Timeseries[code],Timeseries[source_ticker]), 2, FALSE),
            VLOOKUP(BDG$1, CHOOSE({1,2}, Timeseries[code],Timeseries[source_field]), 2, FALSE),
            StartDate, EndDate, "SORT","FALSE", "DTS","FALSE", "DAYS","C", "FILL","B"
        ),
        IF(
        VLOOKUP(BDG$1, CHOOSE({1,2}, Timeseries[code], Timeseries[source]), 2, FALSE)="Infomax",
        _xll.IMDH(VLOOKUP(BDG$1,CHOOSE({1,2},Timeseries[code],Timeseries[asset_class]),2,FALSE),
        VLOOKUP(BDG$1,CHOOSE({1,2},Timeseries[code],Timeseries[source_ticker]),2,FALSE),
        VLOOKUP(BDG$1,CHOOSE({1,2},Timeseries[code],Timeseries[source_field]),2,FALSE),
        StartDate+2,EndDate+2,9999,
        "Per=일,sort=A,real=false,Bizday=12,Quote=종가,ROUND=9,Pos=20,Orient=V,Title="&amp;VLOOKUP(BDG$1,CHOOSE({1,2},Timeseries[code],Timeseries[name]),2,FALSE)&amp;",DtFmt=1,TmFmt=1,unit=true"),
        NA()
        )
        )
    )
    )
)</f>
        <v>#Calc</v>
      </c>
      <c r="BDH2" s="5" t="str" cm="1">
        <f t="array" aca="1" ref="BDH2" ca="1">IF(
    BDH$1="", NA(),
    IF(
    BDH$1="Date",
    DateRange(StartDate, EndDate),
    IF(
        VLOOKUP(BDH$1, CHOOSE({1,2}, Timeseries[code], Timeseries[source]), 2, FALSE)="FactSet",
        IF(
        VLOOKUP(BDH$1, CHOOSE({1,2}, Timeseries[code], Timeseries[source_field]), 2, FALSE)="FDS_ECON_DATA",
        _xll.FDSC("", "", "PSETCAL(SEVENDAY);FDS_ECON_DATA('" &amp;
            VLOOKUP(BDH$1, CHOOSE({1,2}, Timeseries[code], Timeseries[source_ticker]), 2, FALSE) &amp;
            "'," &amp; StartDate &amp; "," &amp; EndDate &amp; ", D, NONE, NONE)"
        ),
        _xll.FDSC("", "", "PSETCAL(SEVENDAY);NO_REPEAT_F(SPEC_ID_DATA('" &amp;
            VLOOKUP(BDH$1, CHOOSE({1,2}, Timeseries[code], Timeseries[source_ticker]), 2, FALSE) &amp;
            ":" &amp; VLOOKUP(BDH$1, CHOOSE({1,2}, Timeseries[code], Timeseries[source_field]), 2, FALSE) &amp;
            "','" &amp; StartDate &amp; "','" &amp; EndDate &amp; "', D, NONE, NONE,2))"
        )
        ),
        IF(
        VLOOKUP(BDH$1, CHOOSE({1,2}, Timeseries[code], Timeseries[source]), 2, FALSE)="Bloomberg",
        BDH(
            VLOOKUP(BDH$1, CHOOSE({1,2}, Timeseries[code],Timeseries[source_ticker]), 2, FALSE),
            VLOOKUP(BDH$1, CHOOSE({1,2}, Timeseries[code],Timeseries[source_field]), 2, FALSE),
            StartDate, EndDate, "SORT","FALSE", "DTS","FALSE", "DAYS","C", "FILL","B"
        ),
        IF(
        VLOOKUP(BDH$1, CHOOSE({1,2}, Timeseries[code], Timeseries[source]), 2, FALSE)="Infomax",
        _xll.IMDH(VLOOKUP(BDH$1,CHOOSE({1,2},Timeseries[code],Timeseries[asset_class]),2,FALSE),
        VLOOKUP(BDH$1,CHOOSE({1,2},Timeseries[code],Timeseries[source_ticker]),2,FALSE),
        VLOOKUP(BDH$1,CHOOSE({1,2},Timeseries[code],Timeseries[source_field]),2,FALSE),
        StartDate+2,EndDate+2,9999,
        "Per=일,sort=A,real=false,Bizday=12,Quote=종가,ROUND=9,Pos=20,Orient=V,Title="&amp;VLOOKUP(BDH$1,CHOOSE({1,2},Timeseries[code],Timeseries[name]),2,FALSE)&amp;",DtFmt=1,TmFmt=1,unit=true"),
        NA()
        )
        )
    )
    )
)</f>
        <v>#Calc</v>
      </c>
      <c r="BDI2" s="5" t="str" cm="1">
        <f t="array" aca="1" ref="BDI2" ca="1">IF(
    BDI$1="", NA(),
    IF(
    BDI$1="Date",
    DateRange(StartDate, EndDate),
    IF(
        VLOOKUP(BDI$1, CHOOSE({1,2}, Timeseries[code], Timeseries[source]), 2, FALSE)="FactSet",
        IF(
        VLOOKUP(BDI$1, CHOOSE({1,2}, Timeseries[code], Timeseries[source_field]), 2, FALSE)="FDS_ECON_DATA",
        _xll.FDSC("", "", "PSETCAL(SEVENDAY);FDS_ECON_DATA('" &amp;
            VLOOKUP(BDI$1, CHOOSE({1,2}, Timeseries[code], Timeseries[source_ticker]), 2, FALSE) &amp;
            "'," &amp; StartDate &amp; "," &amp; EndDate &amp; ", D, NONE, NONE)"
        ),
        _xll.FDSC("", "", "PSETCAL(SEVENDAY);NO_REPEAT_F(SPEC_ID_DATA('" &amp;
            VLOOKUP(BDI$1, CHOOSE({1,2}, Timeseries[code], Timeseries[source_ticker]), 2, FALSE) &amp;
            ":" &amp; VLOOKUP(BDI$1, CHOOSE({1,2}, Timeseries[code], Timeseries[source_field]), 2, FALSE) &amp;
            "','" &amp; StartDate &amp; "','" &amp; EndDate &amp; "', D, NONE, NONE,2))"
        )
        ),
        IF(
        VLOOKUP(BDI$1, CHOOSE({1,2}, Timeseries[code], Timeseries[source]), 2, FALSE)="Bloomberg",
        BDH(
            VLOOKUP(BDI$1, CHOOSE({1,2}, Timeseries[code],Timeseries[source_ticker]), 2, FALSE),
            VLOOKUP(BDI$1, CHOOSE({1,2}, Timeseries[code],Timeseries[source_field]), 2, FALSE),
            StartDate, EndDate, "SORT","FALSE", "DTS","FALSE", "DAYS","C", "FILL","B"
        ),
        IF(
        VLOOKUP(BDI$1, CHOOSE({1,2}, Timeseries[code], Timeseries[source]), 2, FALSE)="Infomax",
        _xll.IMDH(VLOOKUP(BDI$1,CHOOSE({1,2},Timeseries[code],Timeseries[asset_class]),2,FALSE),
        VLOOKUP(BDI$1,CHOOSE({1,2},Timeseries[code],Timeseries[source_ticker]),2,FALSE),
        VLOOKUP(BDI$1,CHOOSE({1,2},Timeseries[code],Timeseries[source_field]),2,FALSE),
        StartDate+2,EndDate+2,9999,
        "Per=일,sort=A,real=false,Bizday=12,Quote=종가,ROUND=9,Pos=20,Orient=V,Title="&amp;VLOOKUP(BDI$1,CHOOSE({1,2},Timeseries[code],Timeseries[name]),2,FALSE)&amp;",DtFmt=1,TmFmt=1,unit=true"),
        NA()
        )
        )
    )
    )
)</f>
        <v>#Calc</v>
      </c>
      <c r="BDJ2" s="5" t="str" cm="1">
        <f t="array" aca="1" ref="BDJ2" ca="1">IF(
    BDJ$1="", NA(),
    IF(
    BDJ$1="Date",
    DateRange(StartDate, EndDate),
    IF(
        VLOOKUP(BDJ$1, CHOOSE({1,2}, Timeseries[code], Timeseries[source]), 2, FALSE)="FactSet",
        IF(
        VLOOKUP(BDJ$1, CHOOSE({1,2}, Timeseries[code], Timeseries[source_field]), 2, FALSE)="FDS_ECON_DATA",
        _xll.FDSC("", "", "PSETCAL(SEVENDAY);FDS_ECON_DATA('" &amp;
            VLOOKUP(BDJ$1, CHOOSE({1,2}, Timeseries[code], Timeseries[source_ticker]), 2, FALSE) &amp;
            "'," &amp; StartDate &amp; "," &amp; EndDate &amp; ", D, NONE, NONE)"
        ),
        _xll.FDSC("", "", "PSETCAL(SEVENDAY);NO_REPEAT_F(SPEC_ID_DATA('" &amp;
            VLOOKUP(BDJ$1, CHOOSE({1,2}, Timeseries[code], Timeseries[source_ticker]), 2, FALSE) &amp;
            ":" &amp; VLOOKUP(BDJ$1, CHOOSE({1,2}, Timeseries[code], Timeseries[source_field]), 2, FALSE) &amp;
            "','" &amp; StartDate &amp; "','" &amp; EndDate &amp; "', D, NONE, NONE,2))"
        )
        ),
        IF(
        VLOOKUP(BDJ$1, CHOOSE({1,2}, Timeseries[code], Timeseries[source]), 2, FALSE)="Bloomberg",
        BDH(
            VLOOKUP(BDJ$1, CHOOSE({1,2}, Timeseries[code],Timeseries[source_ticker]), 2, FALSE),
            VLOOKUP(BDJ$1, CHOOSE({1,2}, Timeseries[code],Timeseries[source_field]), 2, FALSE),
            StartDate, EndDate, "SORT","FALSE", "DTS","FALSE", "DAYS","C", "FILL","B"
        ),
        IF(
        VLOOKUP(BDJ$1, CHOOSE({1,2}, Timeseries[code], Timeseries[source]), 2, FALSE)="Infomax",
        _xll.IMDH(VLOOKUP(BDJ$1,CHOOSE({1,2},Timeseries[code],Timeseries[asset_class]),2,FALSE),
        VLOOKUP(BDJ$1,CHOOSE({1,2},Timeseries[code],Timeseries[source_ticker]),2,FALSE),
        VLOOKUP(BDJ$1,CHOOSE({1,2},Timeseries[code],Timeseries[source_field]),2,FALSE),
        StartDate+2,EndDate+2,9999,
        "Per=일,sort=A,real=false,Bizday=12,Quote=종가,ROUND=9,Pos=20,Orient=V,Title="&amp;VLOOKUP(BDJ$1,CHOOSE({1,2},Timeseries[code],Timeseries[name]),2,FALSE)&amp;",DtFmt=1,TmFmt=1,unit=true"),
        NA()
        )
        )
    )
    )
)</f>
        <v>#Calc</v>
      </c>
      <c r="BDK2" s="5" t="str" cm="1">
        <f t="array" aca="1" ref="BDK2" ca="1">IF(
    BDK$1="", NA(),
    IF(
    BDK$1="Date",
    DateRange(StartDate, EndDate),
    IF(
        VLOOKUP(BDK$1, CHOOSE({1,2}, Timeseries[code], Timeseries[source]), 2, FALSE)="FactSet",
        IF(
        VLOOKUP(BDK$1, CHOOSE({1,2}, Timeseries[code], Timeseries[source_field]), 2, FALSE)="FDS_ECON_DATA",
        _xll.FDSC("", "", "PSETCAL(SEVENDAY);FDS_ECON_DATA('" &amp;
            VLOOKUP(BDK$1, CHOOSE({1,2}, Timeseries[code], Timeseries[source_ticker]), 2, FALSE) &amp;
            "'," &amp; StartDate &amp; "," &amp; EndDate &amp; ", D, NONE, NONE)"
        ),
        _xll.FDSC("", "", "PSETCAL(SEVENDAY);NO_REPEAT_F(SPEC_ID_DATA('" &amp;
            VLOOKUP(BDK$1, CHOOSE({1,2}, Timeseries[code], Timeseries[source_ticker]), 2, FALSE) &amp;
            ":" &amp; VLOOKUP(BDK$1, CHOOSE({1,2}, Timeseries[code], Timeseries[source_field]), 2, FALSE) &amp;
            "','" &amp; StartDate &amp; "','" &amp; EndDate &amp; "', D, NONE, NONE,2))"
        )
        ),
        IF(
        VLOOKUP(BDK$1, CHOOSE({1,2}, Timeseries[code], Timeseries[source]), 2, FALSE)="Bloomberg",
        BDH(
            VLOOKUP(BDK$1, CHOOSE({1,2}, Timeseries[code],Timeseries[source_ticker]), 2, FALSE),
            VLOOKUP(BDK$1, CHOOSE({1,2}, Timeseries[code],Timeseries[source_field]), 2, FALSE),
            StartDate, EndDate, "SORT","FALSE", "DTS","FALSE", "DAYS","C", "FILL","B"
        ),
        IF(
        VLOOKUP(BDK$1, CHOOSE({1,2}, Timeseries[code], Timeseries[source]), 2, FALSE)="Infomax",
        _xll.IMDH(VLOOKUP(BDK$1,CHOOSE({1,2},Timeseries[code],Timeseries[asset_class]),2,FALSE),
        VLOOKUP(BDK$1,CHOOSE({1,2},Timeseries[code],Timeseries[source_ticker]),2,FALSE),
        VLOOKUP(BDK$1,CHOOSE({1,2},Timeseries[code],Timeseries[source_field]),2,FALSE),
        StartDate+2,EndDate+2,9999,
        "Per=일,sort=A,real=false,Bizday=12,Quote=종가,ROUND=9,Pos=20,Orient=V,Title="&amp;VLOOKUP(BDK$1,CHOOSE({1,2},Timeseries[code],Timeseries[name]),2,FALSE)&amp;",DtFmt=1,TmFmt=1,unit=true"),
        NA()
        )
        )
    )
    )
)</f>
        <v>#Calc</v>
      </c>
      <c r="BDL2" s="5" t="str" cm="1">
        <f t="array" aca="1" ref="BDL2" ca="1">IF(
    BDL$1="", NA(),
    IF(
    BDL$1="Date",
    DateRange(StartDate, EndDate),
    IF(
        VLOOKUP(BDL$1, CHOOSE({1,2}, Timeseries[code], Timeseries[source]), 2, FALSE)="FactSet",
        IF(
        VLOOKUP(BDL$1, CHOOSE({1,2}, Timeseries[code], Timeseries[source_field]), 2, FALSE)="FDS_ECON_DATA",
        _xll.FDSC("", "", "PSETCAL(SEVENDAY);FDS_ECON_DATA('" &amp;
            VLOOKUP(BDL$1, CHOOSE({1,2}, Timeseries[code], Timeseries[source_ticker]), 2, FALSE) &amp;
            "'," &amp; StartDate &amp; "," &amp; EndDate &amp; ", D, NONE, NONE)"
        ),
        _xll.FDSC("", "", "PSETCAL(SEVENDAY);NO_REPEAT_F(SPEC_ID_DATA('" &amp;
            VLOOKUP(BDL$1, CHOOSE({1,2}, Timeseries[code], Timeseries[source_ticker]), 2, FALSE) &amp;
            ":" &amp; VLOOKUP(BDL$1, CHOOSE({1,2}, Timeseries[code], Timeseries[source_field]), 2, FALSE) &amp;
            "','" &amp; StartDate &amp; "','" &amp; EndDate &amp; "', D, NONE, NONE,2))"
        )
        ),
        IF(
        VLOOKUP(BDL$1, CHOOSE({1,2}, Timeseries[code], Timeseries[source]), 2, FALSE)="Bloomberg",
        BDH(
            VLOOKUP(BDL$1, CHOOSE({1,2}, Timeseries[code],Timeseries[source_ticker]), 2, FALSE),
            VLOOKUP(BDL$1, CHOOSE({1,2}, Timeseries[code],Timeseries[source_field]), 2, FALSE),
            StartDate, EndDate, "SORT","FALSE", "DTS","FALSE", "DAYS","C", "FILL","B"
        ),
        IF(
        VLOOKUP(BDL$1, CHOOSE({1,2}, Timeseries[code], Timeseries[source]), 2, FALSE)="Infomax",
        _xll.IMDH(VLOOKUP(BDL$1,CHOOSE({1,2},Timeseries[code],Timeseries[asset_class]),2,FALSE),
        VLOOKUP(BDL$1,CHOOSE({1,2},Timeseries[code],Timeseries[source_ticker]),2,FALSE),
        VLOOKUP(BDL$1,CHOOSE({1,2},Timeseries[code],Timeseries[source_field]),2,FALSE),
        StartDate+2,EndDate+2,9999,
        "Per=일,sort=A,real=false,Bizday=12,Quote=종가,ROUND=9,Pos=20,Orient=V,Title="&amp;VLOOKUP(BDL$1,CHOOSE({1,2},Timeseries[code],Timeseries[name]),2,FALSE)&amp;",DtFmt=1,TmFmt=1,unit=true"),
        NA()
        )
        )
    )
    )
)</f>
        <v>#Calc</v>
      </c>
      <c r="BDM2" s="5" t="str" cm="1">
        <f t="array" aca="1" ref="BDM2" ca="1">IF(
    BDM$1="", NA(),
    IF(
    BDM$1="Date",
    DateRange(StartDate, EndDate),
    IF(
        VLOOKUP(BDM$1, CHOOSE({1,2}, Timeseries[code], Timeseries[source]), 2, FALSE)="FactSet",
        IF(
        VLOOKUP(BDM$1, CHOOSE({1,2}, Timeseries[code], Timeseries[source_field]), 2, FALSE)="FDS_ECON_DATA",
        _xll.FDSC("", "", "PSETCAL(SEVENDAY);FDS_ECON_DATA('" &amp;
            VLOOKUP(BDM$1, CHOOSE({1,2}, Timeseries[code], Timeseries[source_ticker]), 2, FALSE) &amp;
            "'," &amp; StartDate &amp; "," &amp; EndDate &amp; ", D, NONE, NONE)"
        ),
        _xll.FDSC("", "", "PSETCAL(SEVENDAY);NO_REPEAT_F(SPEC_ID_DATA('" &amp;
            VLOOKUP(BDM$1, CHOOSE({1,2}, Timeseries[code], Timeseries[source_ticker]), 2, FALSE) &amp;
            ":" &amp; VLOOKUP(BDM$1, CHOOSE({1,2}, Timeseries[code], Timeseries[source_field]), 2, FALSE) &amp;
            "','" &amp; StartDate &amp; "','" &amp; EndDate &amp; "', D, NONE, NONE,2))"
        )
        ),
        IF(
        VLOOKUP(BDM$1, CHOOSE({1,2}, Timeseries[code], Timeseries[source]), 2, FALSE)="Bloomberg",
        BDH(
            VLOOKUP(BDM$1, CHOOSE({1,2}, Timeseries[code],Timeseries[source_ticker]), 2, FALSE),
            VLOOKUP(BDM$1, CHOOSE({1,2}, Timeseries[code],Timeseries[source_field]), 2, FALSE),
            StartDate, EndDate, "SORT","FALSE", "DTS","FALSE", "DAYS","C", "FILL","B"
        ),
        IF(
        VLOOKUP(BDM$1, CHOOSE({1,2}, Timeseries[code], Timeseries[source]), 2, FALSE)="Infomax",
        _xll.IMDH(VLOOKUP(BDM$1,CHOOSE({1,2},Timeseries[code],Timeseries[asset_class]),2,FALSE),
        VLOOKUP(BDM$1,CHOOSE({1,2},Timeseries[code],Timeseries[source_ticker]),2,FALSE),
        VLOOKUP(BDM$1,CHOOSE({1,2},Timeseries[code],Timeseries[source_field]),2,FALSE),
        StartDate+2,EndDate+2,9999,
        "Per=일,sort=A,real=false,Bizday=12,Quote=종가,ROUND=9,Pos=20,Orient=V,Title="&amp;VLOOKUP(BDM$1,CHOOSE({1,2},Timeseries[code],Timeseries[name]),2,FALSE)&amp;",DtFmt=1,TmFmt=1,unit=true"),
        NA()
        )
        )
    )
    )
)</f>
        <v>#Calc</v>
      </c>
      <c r="BDN2" s="5" t="str" cm="1">
        <f t="array" aca="1" ref="BDN2" ca="1">IF(
    BDN$1="", NA(),
    IF(
    BDN$1="Date",
    DateRange(StartDate, EndDate),
    IF(
        VLOOKUP(BDN$1, CHOOSE({1,2}, Timeseries[code], Timeseries[source]), 2, FALSE)="FactSet",
        IF(
        VLOOKUP(BDN$1, CHOOSE({1,2}, Timeseries[code], Timeseries[source_field]), 2, FALSE)="FDS_ECON_DATA",
        _xll.FDSC("", "", "PSETCAL(SEVENDAY);FDS_ECON_DATA('" &amp;
            VLOOKUP(BDN$1, CHOOSE({1,2}, Timeseries[code], Timeseries[source_ticker]), 2, FALSE) &amp;
            "'," &amp; StartDate &amp; "," &amp; EndDate &amp; ", D, NONE, NONE)"
        ),
        _xll.FDSC("", "", "PSETCAL(SEVENDAY);NO_REPEAT_F(SPEC_ID_DATA('" &amp;
            VLOOKUP(BDN$1, CHOOSE({1,2}, Timeseries[code], Timeseries[source_ticker]), 2, FALSE) &amp;
            ":" &amp; VLOOKUP(BDN$1, CHOOSE({1,2}, Timeseries[code], Timeseries[source_field]), 2, FALSE) &amp;
            "','" &amp; StartDate &amp; "','" &amp; EndDate &amp; "', D, NONE, NONE,2))"
        )
        ),
        IF(
        VLOOKUP(BDN$1, CHOOSE({1,2}, Timeseries[code], Timeseries[source]), 2, FALSE)="Bloomberg",
        BDH(
            VLOOKUP(BDN$1, CHOOSE({1,2}, Timeseries[code],Timeseries[source_ticker]), 2, FALSE),
            VLOOKUP(BDN$1, CHOOSE({1,2}, Timeseries[code],Timeseries[source_field]), 2, FALSE),
            StartDate, EndDate, "SORT","FALSE", "DTS","FALSE", "DAYS","C", "FILL","B"
        ),
        IF(
        VLOOKUP(BDN$1, CHOOSE({1,2}, Timeseries[code], Timeseries[source]), 2, FALSE)="Infomax",
        _xll.IMDH(VLOOKUP(BDN$1,CHOOSE({1,2},Timeseries[code],Timeseries[asset_class]),2,FALSE),
        VLOOKUP(BDN$1,CHOOSE({1,2},Timeseries[code],Timeseries[source_ticker]),2,FALSE),
        VLOOKUP(BDN$1,CHOOSE({1,2},Timeseries[code],Timeseries[source_field]),2,FALSE),
        StartDate+2,EndDate+2,9999,
        "Per=일,sort=A,real=false,Bizday=12,Quote=종가,ROUND=9,Pos=20,Orient=V,Title="&amp;VLOOKUP(BDN$1,CHOOSE({1,2},Timeseries[code],Timeseries[name]),2,FALSE)&amp;",DtFmt=1,TmFmt=1,unit=true"),
        NA()
        )
        )
    )
    )
)</f>
        <v>#Calc</v>
      </c>
      <c r="BDO2" s="5" t="str" cm="1">
        <f t="array" aca="1" ref="BDO2" ca="1">IF(
    BDO$1="", NA(),
    IF(
    BDO$1="Date",
    DateRange(StartDate, EndDate),
    IF(
        VLOOKUP(BDO$1, CHOOSE({1,2}, Timeseries[code], Timeseries[source]), 2, FALSE)="FactSet",
        IF(
        VLOOKUP(BDO$1, CHOOSE({1,2}, Timeseries[code], Timeseries[source_field]), 2, FALSE)="FDS_ECON_DATA",
        _xll.FDSC("", "", "PSETCAL(SEVENDAY);FDS_ECON_DATA('" &amp;
            VLOOKUP(BDO$1, CHOOSE({1,2}, Timeseries[code], Timeseries[source_ticker]), 2, FALSE) &amp;
            "'," &amp; StartDate &amp; "," &amp; EndDate &amp; ", D, NONE, NONE)"
        ),
        _xll.FDSC("", "", "PSETCAL(SEVENDAY);NO_REPEAT_F(SPEC_ID_DATA('" &amp;
            VLOOKUP(BDO$1, CHOOSE({1,2}, Timeseries[code], Timeseries[source_ticker]), 2, FALSE) &amp;
            ":" &amp; VLOOKUP(BDO$1, CHOOSE({1,2}, Timeseries[code], Timeseries[source_field]), 2, FALSE) &amp;
            "','" &amp; StartDate &amp; "','" &amp; EndDate &amp; "', D, NONE, NONE,2))"
        )
        ),
        IF(
        VLOOKUP(BDO$1, CHOOSE({1,2}, Timeseries[code], Timeseries[source]), 2, FALSE)="Bloomberg",
        BDH(
            VLOOKUP(BDO$1, CHOOSE({1,2}, Timeseries[code],Timeseries[source_ticker]), 2, FALSE),
            VLOOKUP(BDO$1, CHOOSE({1,2}, Timeseries[code],Timeseries[source_field]), 2, FALSE),
            StartDate, EndDate, "SORT","FALSE", "DTS","FALSE", "DAYS","C", "FILL","B"
        ),
        IF(
        VLOOKUP(BDO$1, CHOOSE({1,2}, Timeseries[code], Timeseries[source]), 2, FALSE)="Infomax",
        _xll.IMDH(VLOOKUP(BDO$1,CHOOSE({1,2},Timeseries[code],Timeseries[asset_class]),2,FALSE),
        VLOOKUP(BDO$1,CHOOSE({1,2},Timeseries[code],Timeseries[source_ticker]),2,FALSE),
        VLOOKUP(BDO$1,CHOOSE({1,2},Timeseries[code],Timeseries[source_field]),2,FALSE),
        StartDate+2,EndDate+2,9999,
        "Per=일,sort=A,real=false,Bizday=12,Quote=종가,ROUND=9,Pos=20,Orient=V,Title="&amp;VLOOKUP(BDO$1,CHOOSE({1,2},Timeseries[code],Timeseries[name]),2,FALSE)&amp;",DtFmt=1,TmFmt=1,unit=true"),
        NA()
        )
        )
    )
    )
)</f>
        <v>#Calc</v>
      </c>
      <c r="BDP2" s="5" t="str" cm="1">
        <f t="array" aca="1" ref="BDP2" ca="1">IF(
    BDP$1="", NA(),
    IF(
    BDP$1="Date",
    DateRange(StartDate, EndDate),
    IF(
        VLOOKUP(BDP$1, CHOOSE({1,2}, Timeseries[code], Timeseries[source]), 2, FALSE)="FactSet",
        IF(
        VLOOKUP(BDP$1, CHOOSE({1,2}, Timeseries[code], Timeseries[source_field]), 2, FALSE)="FDS_ECON_DATA",
        _xll.FDSC("", "", "PSETCAL(SEVENDAY);FDS_ECON_DATA('" &amp;
            VLOOKUP(BDP$1, CHOOSE({1,2}, Timeseries[code], Timeseries[source_ticker]), 2, FALSE) &amp;
            "'," &amp; StartDate &amp; "," &amp; EndDate &amp; ", D, NONE, NONE)"
        ),
        _xll.FDSC("", "", "PSETCAL(SEVENDAY);NO_REPEAT_F(SPEC_ID_DATA('" &amp;
            VLOOKUP(BDP$1, CHOOSE({1,2}, Timeseries[code], Timeseries[source_ticker]), 2, FALSE) &amp;
            ":" &amp; VLOOKUP(BDP$1, CHOOSE({1,2}, Timeseries[code], Timeseries[source_field]), 2, FALSE) &amp;
            "','" &amp; StartDate &amp; "','" &amp; EndDate &amp; "', D, NONE, NONE,2))"
        )
        ),
        IF(
        VLOOKUP(BDP$1, CHOOSE({1,2}, Timeseries[code], Timeseries[source]), 2, FALSE)="Bloomberg",
        BDH(
            VLOOKUP(BDP$1, CHOOSE({1,2}, Timeseries[code],Timeseries[source_ticker]), 2, FALSE),
            VLOOKUP(BDP$1, CHOOSE({1,2}, Timeseries[code],Timeseries[source_field]), 2, FALSE),
            StartDate, EndDate, "SORT","FALSE", "DTS","FALSE", "DAYS","C", "FILL","B"
        ),
        IF(
        VLOOKUP(BDP$1, CHOOSE({1,2}, Timeseries[code], Timeseries[source]), 2, FALSE)="Infomax",
        _xll.IMDH(VLOOKUP(BDP$1,CHOOSE({1,2},Timeseries[code],Timeseries[asset_class]),2,FALSE),
        VLOOKUP(BDP$1,CHOOSE({1,2},Timeseries[code],Timeseries[source_ticker]),2,FALSE),
        VLOOKUP(BDP$1,CHOOSE({1,2},Timeseries[code],Timeseries[source_field]),2,FALSE),
        StartDate+2,EndDate+2,9999,
        "Per=일,sort=A,real=false,Bizday=12,Quote=종가,ROUND=9,Pos=20,Orient=V,Title="&amp;VLOOKUP(BDP$1,CHOOSE({1,2},Timeseries[code],Timeseries[name]),2,FALSE)&amp;",DtFmt=1,TmFmt=1,unit=true"),
        NA()
        )
        )
    )
    )
)</f>
        <v>#Calc</v>
      </c>
      <c r="BDQ2" s="5" t="str" cm="1">
        <f t="array" aca="1" ref="BDQ2" ca="1">IF(
    BDQ$1="", NA(),
    IF(
    BDQ$1="Date",
    DateRange(StartDate, EndDate),
    IF(
        VLOOKUP(BDQ$1, CHOOSE({1,2}, Timeseries[code], Timeseries[source]), 2, FALSE)="FactSet",
        IF(
        VLOOKUP(BDQ$1, CHOOSE({1,2}, Timeseries[code], Timeseries[source_field]), 2, FALSE)="FDS_ECON_DATA",
        _xll.FDSC("", "", "PSETCAL(SEVENDAY);FDS_ECON_DATA('" &amp;
            VLOOKUP(BDQ$1, CHOOSE({1,2}, Timeseries[code], Timeseries[source_ticker]), 2, FALSE) &amp;
            "'," &amp; StartDate &amp; "," &amp; EndDate &amp; ", D, NONE, NONE)"
        ),
        _xll.FDSC("", "", "PSETCAL(SEVENDAY);NO_REPEAT_F(SPEC_ID_DATA('" &amp;
            VLOOKUP(BDQ$1, CHOOSE({1,2}, Timeseries[code], Timeseries[source_ticker]), 2, FALSE) &amp;
            ":" &amp; VLOOKUP(BDQ$1, CHOOSE({1,2}, Timeseries[code], Timeseries[source_field]), 2, FALSE) &amp;
            "','" &amp; StartDate &amp; "','" &amp; EndDate &amp; "', D, NONE, NONE,2))"
        )
        ),
        IF(
        VLOOKUP(BDQ$1, CHOOSE({1,2}, Timeseries[code], Timeseries[source]), 2, FALSE)="Bloomberg",
        BDH(
            VLOOKUP(BDQ$1, CHOOSE({1,2}, Timeseries[code],Timeseries[source_ticker]), 2, FALSE),
            VLOOKUP(BDQ$1, CHOOSE({1,2}, Timeseries[code],Timeseries[source_field]), 2, FALSE),
            StartDate, EndDate, "SORT","FALSE", "DTS","FALSE", "DAYS","C", "FILL","B"
        ),
        IF(
        VLOOKUP(BDQ$1, CHOOSE({1,2}, Timeseries[code], Timeseries[source]), 2, FALSE)="Infomax",
        _xll.IMDH(VLOOKUP(BDQ$1,CHOOSE({1,2},Timeseries[code],Timeseries[asset_class]),2,FALSE),
        VLOOKUP(BDQ$1,CHOOSE({1,2},Timeseries[code],Timeseries[source_ticker]),2,FALSE),
        VLOOKUP(BDQ$1,CHOOSE({1,2},Timeseries[code],Timeseries[source_field]),2,FALSE),
        StartDate+2,EndDate+2,9999,
        "Per=일,sort=A,real=false,Bizday=12,Quote=종가,ROUND=9,Pos=20,Orient=V,Title="&amp;VLOOKUP(BDQ$1,CHOOSE({1,2},Timeseries[code],Timeseries[name]),2,FALSE)&amp;",DtFmt=1,TmFmt=1,unit=true"),
        NA()
        )
        )
    )
    )
)</f>
        <v>#Calc</v>
      </c>
      <c r="BDR2" s="5" t="str" cm="1">
        <f t="array" aca="1" ref="BDR2" ca="1">IF(
    BDR$1="", NA(),
    IF(
    BDR$1="Date",
    DateRange(StartDate, EndDate),
    IF(
        VLOOKUP(BDR$1, CHOOSE({1,2}, Timeseries[code], Timeseries[source]), 2, FALSE)="FactSet",
        IF(
        VLOOKUP(BDR$1, CHOOSE({1,2}, Timeseries[code], Timeseries[source_field]), 2, FALSE)="FDS_ECON_DATA",
        _xll.FDSC("", "", "PSETCAL(SEVENDAY);FDS_ECON_DATA('" &amp;
            VLOOKUP(BDR$1, CHOOSE({1,2}, Timeseries[code], Timeseries[source_ticker]), 2, FALSE) &amp;
            "'," &amp; StartDate &amp; "," &amp; EndDate &amp; ", D, NONE, NONE)"
        ),
        _xll.FDSC("", "", "PSETCAL(SEVENDAY);NO_REPEAT_F(SPEC_ID_DATA('" &amp;
            VLOOKUP(BDR$1, CHOOSE({1,2}, Timeseries[code], Timeseries[source_ticker]), 2, FALSE) &amp;
            ":" &amp; VLOOKUP(BDR$1, CHOOSE({1,2}, Timeseries[code], Timeseries[source_field]), 2, FALSE) &amp;
            "','" &amp; StartDate &amp; "','" &amp; EndDate &amp; "', D, NONE, NONE,2))"
        )
        ),
        IF(
        VLOOKUP(BDR$1, CHOOSE({1,2}, Timeseries[code], Timeseries[source]), 2, FALSE)="Bloomberg",
        BDH(
            VLOOKUP(BDR$1, CHOOSE({1,2}, Timeseries[code],Timeseries[source_ticker]), 2, FALSE),
            VLOOKUP(BDR$1, CHOOSE({1,2}, Timeseries[code],Timeseries[source_field]), 2, FALSE),
            StartDate, EndDate, "SORT","FALSE", "DTS","FALSE", "DAYS","C", "FILL","B"
        ),
        IF(
        VLOOKUP(BDR$1, CHOOSE({1,2}, Timeseries[code], Timeseries[source]), 2, FALSE)="Infomax",
        _xll.IMDH(VLOOKUP(BDR$1,CHOOSE({1,2},Timeseries[code],Timeseries[asset_class]),2,FALSE),
        VLOOKUP(BDR$1,CHOOSE({1,2},Timeseries[code],Timeseries[source_ticker]),2,FALSE),
        VLOOKUP(BDR$1,CHOOSE({1,2},Timeseries[code],Timeseries[source_field]),2,FALSE),
        StartDate+2,EndDate+2,9999,
        "Per=일,sort=A,real=false,Bizday=12,Quote=종가,ROUND=9,Pos=20,Orient=V,Title="&amp;VLOOKUP(BDR$1,CHOOSE({1,2},Timeseries[code],Timeseries[name]),2,FALSE)&amp;",DtFmt=1,TmFmt=1,unit=true"),
        NA()
        )
        )
    )
    )
)</f>
        <v>#Calc</v>
      </c>
      <c r="BDS2" s="5" t="str" cm="1">
        <f t="array" aca="1" ref="BDS2" ca="1">IF(
    BDS$1="", NA(),
    IF(
    BDS$1="Date",
    DateRange(StartDate, EndDate),
    IF(
        VLOOKUP(BDS$1, CHOOSE({1,2}, Timeseries[code], Timeseries[source]), 2, FALSE)="FactSet",
        IF(
        VLOOKUP(BDS$1, CHOOSE({1,2}, Timeseries[code], Timeseries[source_field]), 2, FALSE)="FDS_ECON_DATA",
        _xll.FDSC("", "", "PSETCAL(SEVENDAY);FDS_ECON_DATA('" &amp;
            VLOOKUP(BDS$1, CHOOSE({1,2}, Timeseries[code], Timeseries[source_ticker]), 2, FALSE) &amp;
            "'," &amp; StartDate &amp; "," &amp; EndDate &amp; ", D, NONE, NONE)"
        ),
        _xll.FDSC("", "", "PSETCAL(SEVENDAY);NO_REPEAT_F(SPEC_ID_DATA('" &amp;
            VLOOKUP(BDS$1, CHOOSE({1,2}, Timeseries[code], Timeseries[source_ticker]), 2, FALSE) &amp;
            ":" &amp; VLOOKUP(BDS$1, CHOOSE({1,2}, Timeseries[code], Timeseries[source_field]), 2, FALSE) &amp;
            "','" &amp; StartDate &amp; "','" &amp; EndDate &amp; "', D, NONE, NONE,2))"
        )
        ),
        IF(
        VLOOKUP(BDS$1, CHOOSE({1,2}, Timeseries[code], Timeseries[source]), 2, FALSE)="Bloomberg",
        BDH(
            VLOOKUP(BDS$1, CHOOSE({1,2}, Timeseries[code],Timeseries[source_ticker]), 2, FALSE),
            VLOOKUP(BDS$1, CHOOSE({1,2}, Timeseries[code],Timeseries[source_field]), 2, FALSE),
            StartDate, EndDate, "SORT","FALSE", "DTS","FALSE", "DAYS","C", "FILL","B"
        ),
        IF(
        VLOOKUP(BDS$1, CHOOSE({1,2}, Timeseries[code], Timeseries[source]), 2, FALSE)="Infomax",
        _xll.IMDH(VLOOKUP(BDS$1,CHOOSE({1,2},Timeseries[code],Timeseries[asset_class]),2,FALSE),
        VLOOKUP(BDS$1,CHOOSE({1,2},Timeseries[code],Timeseries[source_ticker]),2,FALSE),
        VLOOKUP(BDS$1,CHOOSE({1,2},Timeseries[code],Timeseries[source_field]),2,FALSE),
        StartDate+2,EndDate+2,9999,
        "Per=일,sort=A,real=false,Bizday=12,Quote=종가,ROUND=9,Pos=20,Orient=V,Title="&amp;VLOOKUP(BDS$1,CHOOSE({1,2},Timeseries[code],Timeseries[name]),2,FALSE)&amp;",DtFmt=1,TmFmt=1,unit=true"),
        NA()
        )
        )
    )
    )
)</f>
        <v>#Calc</v>
      </c>
      <c r="BDT2" s="5" t="str" cm="1">
        <f t="array" aca="1" ref="BDT2" ca="1">IF(
    BDT$1="", NA(),
    IF(
    BDT$1="Date",
    DateRange(StartDate, EndDate),
    IF(
        VLOOKUP(BDT$1, CHOOSE({1,2}, Timeseries[code], Timeseries[source]), 2, FALSE)="FactSet",
        IF(
        VLOOKUP(BDT$1, CHOOSE({1,2}, Timeseries[code], Timeseries[source_field]), 2, FALSE)="FDS_ECON_DATA",
        _xll.FDSC("", "", "PSETCAL(SEVENDAY);FDS_ECON_DATA('" &amp;
            VLOOKUP(BDT$1, CHOOSE({1,2}, Timeseries[code], Timeseries[source_ticker]), 2, FALSE) &amp;
            "'," &amp; StartDate &amp; "," &amp; EndDate &amp; ", D, NONE, NONE)"
        ),
        _xll.FDSC("", "", "PSETCAL(SEVENDAY);NO_REPEAT_F(SPEC_ID_DATA('" &amp;
            VLOOKUP(BDT$1, CHOOSE({1,2}, Timeseries[code], Timeseries[source_ticker]), 2, FALSE) &amp;
            ":" &amp; VLOOKUP(BDT$1, CHOOSE({1,2}, Timeseries[code], Timeseries[source_field]), 2, FALSE) &amp;
            "','" &amp; StartDate &amp; "','" &amp; EndDate &amp; "', D, NONE, NONE,2))"
        )
        ),
        IF(
        VLOOKUP(BDT$1, CHOOSE({1,2}, Timeseries[code], Timeseries[source]), 2, FALSE)="Bloomberg",
        BDH(
            VLOOKUP(BDT$1, CHOOSE({1,2}, Timeseries[code],Timeseries[source_ticker]), 2, FALSE),
            VLOOKUP(BDT$1, CHOOSE({1,2}, Timeseries[code],Timeseries[source_field]), 2, FALSE),
            StartDate, EndDate, "SORT","FALSE", "DTS","FALSE", "DAYS","C", "FILL","B"
        ),
        IF(
        VLOOKUP(BDT$1, CHOOSE({1,2}, Timeseries[code], Timeseries[source]), 2, FALSE)="Infomax",
        _xll.IMDH(VLOOKUP(BDT$1,CHOOSE({1,2},Timeseries[code],Timeseries[asset_class]),2,FALSE),
        VLOOKUP(BDT$1,CHOOSE({1,2},Timeseries[code],Timeseries[source_ticker]),2,FALSE),
        VLOOKUP(BDT$1,CHOOSE({1,2},Timeseries[code],Timeseries[source_field]),2,FALSE),
        StartDate+2,EndDate+2,9999,
        "Per=일,sort=A,real=false,Bizday=12,Quote=종가,ROUND=9,Pos=20,Orient=V,Title="&amp;VLOOKUP(BDT$1,CHOOSE({1,2},Timeseries[code],Timeseries[name]),2,FALSE)&amp;",DtFmt=1,TmFmt=1,unit=true"),
        NA()
        )
        )
    )
    )
)</f>
        <v>#Calc</v>
      </c>
      <c r="BDU2" s="5" t="str" cm="1">
        <f t="array" aca="1" ref="BDU2" ca="1">IF(
    BDU$1="", NA(),
    IF(
    BDU$1="Date",
    DateRange(StartDate, EndDate),
    IF(
        VLOOKUP(BDU$1, CHOOSE({1,2}, Timeseries[code], Timeseries[source]), 2, FALSE)="FactSet",
        IF(
        VLOOKUP(BDU$1, CHOOSE({1,2}, Timeseries[code], Timeseries[source_field]), 2, FALSE)="FDS_ECON_DATA",
        _xll.FDSC("", "", "PSETCAL(SEVENDAY);FDS_ECON_DATA('" &amp;
            VLOOKUP(BDU$1, CHOOSE({1,2}, Timeseries[code], Timeseries[source_ticker]), 2, FALSE) &amp;
            "'," &amp; StartDate &amp; "," &amp; EndDate &amp; ", D, NONE, NONE)"
        ),
        _xll.FDSC("", "", "PSETCAL(SEVENDAY);NO_REPEAT_F(SPEC_ID_DATA('" &amp;
            VLOOKUP(BDU$1, CHOOSE({1,2}, Timeseries[code], Timeseries[source_ticker]), 2, FALSE) &amp;
            ":" &amp; VLOOKUP(BDU$1, CHOOSE({1,2}, Timeseries[code], Timeseries[source_field]), 2, FALSE) &amp;
            "','" &amp; StartDate &amp; "','" &amp; EndDate &amp; "', D, NONE, NONE,2))"
        )
        ),
        IF(
        VLOOKUP(BDU$1, CHOOSE({1,2}, Timeseries[code], Timeseries[source]), 2, FALSE)="Bloomberg",
        BDH(
            VLOOKUP(BDU$1, CHOOSE({1,2}, Timeseries[code],Timeseries[source_ticker]), 2, FALSE),
            VLOOKUP(BDU$1, CHOOSE({1,2}, Timeseries[code],Timeseries[source_field]), 2, FALSE),
            StartDate, EndDate, "SORT","FALSE", "DTS","FALSE", "DAYS","C", "FILL","B"
        ),
        IF(
        VLOOKUP(BDU$1, CHOOSE({1,2}, Timeseries[code], Timeseries[source]), 2, FALSE)="Infomax",
        _xll.IMDH(VLOOKUP(BDU$1,CHOOSE({1,2},Timeseries[code],Timeseries[asset_class]),2,FALSE),
        VLOOKUP(BDU$1,CHOOSE({1,2},Timeseries[code],Timeseries[source_ticker]),2,FALSE),
        VLOOKUP(BDU$1,CHOOSE({1,2},Timeseries[code],Timeseries[source_field]),2,FALSE),
        StartDate+2,EndDate+2,9999,
        "Per=일,sort=A,real=false,Bizday=12,Quote=종가,ROUND=9,Pos=20,Orient=V,Title="&amp;VLOOKUP(BDU$1,CHOOSE({1,2},Timeseries[code],Timeseries[name]),2,FALSE)&amp;",DtFmt=1,TmFmt=1,unit=true"),
        NA()
        )
        )
    )
    )
)</f>
        <v>#Calc</v>
      </c>
      <c r="BDV2" s="5" t="str" cm="1">
        <f t="array" aca="1" ref="BDV2" ca="1">IF(
    BDV$1="", NA(),
    IF(
    BDV$1="Date",
    DateRange(StartDate, EndDate),
    IF(
        VLOOKUP(BDV$1, CHOOSE({1,2}, Timeseries[code], Timeseries[source]), 2, FALSE)="FactSet",
        IF(
        VLOOKUP(BDV$1, CHOOSE({1,2}, Timeseries[code], Timeseries[source_field]), 2, FALSE)="FDS_ECON_DATA",
        _xll.FDSC("", "", "PSETCAL(SEVENDAY);FDS_ECON_DATA('" &amp;
            VLOOKUP(BDV$1, CHOOSE({1,2}, Timeseries[code], Timeseries[source_ticker]), 2, FALSE) &amp;
            "'," &amp; StartDate &amp; "," &amp; EndDate &amp; ", D, NONE, NONE)"
        ),
        _xll.FDSC("", "", "PSETCAL(SEVENDAY);NO_REPEAT_F(SPEC_ID_DATA('" &amp;
            VLOOKUP(BDV$1, CHOOSE({1,2}, Timeseries[code], Timeseries[source_ticker]), 2, FALSE) &amp;
            ":" &amp; VLOOKUP(BDV$1, CHOOSE({1,2}, Timeseries[code], Timeseries[source_field]), 2, FALSE) &amp;
            "','" &amp; StartDate &amp; "','" &amp; EndDate &amp; "', D, NONE, NONE,2))"
        )
        ),
        IF(
        VLOOKUP(BDV$1, CHOOSE({1,2}, Timeseries[code], Timeseries[source]), 2, FALSE)="Bloomberg",
        BDH(
            VLOOKUP(BDV$1, CHOOSE({1,2}, Timeseries[code],Timeseries[source_ticker]), 2, FALSE),
            VLOOKUP(BDV$1, CHOOSE({1,2}, Timeseries[code],Timeseries[source_field]), 2, FALSE),
            StartDate, EndDate, "SORT","FALSE", "DTS","FALSE", "DAYS","C", "FILL","B"
        ),
        IF(
        VLOOKUP(BDV$1, CHOOSE({1,2}, Timeseries[code], Timeseries[source]), 2, FALSE)="Infomax",
        _xll.IMDH(VLOOKUP(BDV$1,CHOOSE({1,2},Timeseries[code],Timeseries[asset_class]),2,FALSE),
        VLOOKUP(BDV$1,CHOOSE({1,2},Timeseries[code],Timeseries[source_ticker]),2,FALSE),
        VLOOKUP(BDV$1,CHOOSE({1,2},Timeseries[code],Timeseries[source_field]),2,FALSE),
        StartDate+2,EndDate+2,9999,
        "Per=일,sort=A,real=false,Bizday=12,Quote=종가,ROUND=9,Pos=20,Orient=V,Title="&amp;VLOOKUP(BDV$1,CHOOSE({1,2},Timeseries[code],Timeseries[name]),2,FALSE)&amp;",DtFmt=1,TmFmt=1,unit=true"),
        NA()
        )
        )
    )
    )
)</f>
        <v>#Calc</v>
      </c>
      <c r="BDW2" s="5" t="str" cm="1">
        <f t="array" aca="1" ref="BDW2" ca="1">IF(
    BDW$1="", NA(),
    IF(
    BDW$1="Date",
    DateRange(StartDate, EndDate),
    IF(
        VLOOKUP(BDW$1, CHOOSE({1,2}, Timeseries[code], Timeseries[source]), 2, FALSE)="FactSet",
        IF(
        VLOOKUP(BDW$1, CHOOSE({1,2}, Timeseries[code], Timeseries[source_field]), 2, FALSE)="FDS_ECON_DATA",
        _xll.FDSC("", "", "PSETCAL(SEVENDAY);FDS_ECON_DATA('" &amp;
            VLOOKUP(BDW$1, CHOOSE({1,2}, Timeseries[code], Timeseries[source_ticker]), 2, FALSE) &amp;
            "'," &amp; StartDate &amp; "," &amp; EndDate &amp; ", D, NONE, NONE)"
        ),
        _xll.FDSC("", "", "PSETCAL(SEVENDAY);NO_REPEAT_F(SPEC_ID_DATA('" &amp;
            VLOOKUP(BDW$1, CHOOSE({1,2}, Timeseries[code], Timeseries[source_ticker]), 2, FALSE) &amp;
            ":" &amp; VLOOKUP(BDW$1, CHOOSE({1,2}, Timeseries[code], Timeseries[source_field]), 2, FALSE) &amp;
            "','" &amp; StartDate &amp; "','" &amp; EndDate &amp; "', D, NONE, NONE,2))"
        )
        ),
        IF(
        VLOOKUP(BDW$1, CHOOSE({1,2}, Timeseries[code], Timeseries[source]), 2, FALSE)="Bloomberg",
        BDH(
            VLOOKUP(BDW$1, CHOOSE({1,2}, Timeseries[code],Timeseries[source_ticker]), 2, FALSE),
            VLOOKUP(BDW$1, CHOOSE({1,2}, Timeseries[code],Timeseries[source_field]), 2, FALSE),
            StartDate, EndDate, "SORT","FALSE", "DTS","FALSE", "DAYS","C", "FILL","B"
        ),
        IF(
        VLOOKUP(BDW$1, CHOOSE({1,2}, Timeseries[code], Timeseries[source]), 2, FALSE)="Infomax",
        _xll.IMDH(VLOOKUP(BDW$1,CHOOSE({1,2},Timeseries[code],Timeseries[asset_class]),2,FALSE),
        VLOOKUP(BDW$1,CHOOSE({1,2},Timeseries[code],Timeseries[source_ticker]),2,FALSE),
        VLOOKUP(BDW$1,CHOOSE({1,2},Timeseries[code],Timeseries[source_field]),2,FALSE),
        StartDate+2,EndDate+2,9999,
        "Per=일,sort=A,real=false,Bizday=12,Quote=종가,ROUND=9,Pos=20,Orient=V,Title="&amp;VLOOKUP(BDW$1,CHOOSE({1,2},Timeseries[code],Timeseries[name]),2,FALSE)&amp;",DtFmt=1,TmFmt=1,unit=true"),
        NA()
        )
        )
    )
    )
)</f>
        <v>#Calc</v>
      </c>
      <c r="BDX2" s="5" t="str" cm="1">
        <f t="array" aca="1" ref="BDX2" ca="1">IF(
    BDX$1="", NA(),
    IF(
    BDX$1="Date",
    DateRange(StartDate, EndDate),
    IF(
        VLOOKUP(BDX$1, CHOOSE({1,2}, Timeseries[code], Timeseries[source]), 2, FALSE)="FactSet",
        IF(
        VLOOKUP(BDX$1, CHOOSE({1,2}, Timeseries[code], Timeseries[source_field]), 2, FALSE)="FDS_ECON_DATA",
        _xll.FDSC("", "", "PSETCAL(SEVENDAY);FDS_ECON_DATA('" &amp;
            VLOOKUP(BDX$1, CHOOSE({1,2}, Timeseries[code], Timeseries[source_ticker]), 2, FALSE) &amp;
            "'," &amp; StartDate &amp; "," &amp; EndDate &amp; ", D, NONE, NONE)"
        ),
        _xll.FDSC("", "", "PSETCAL(SEVENDAY);NO_REPEAT_F(SPEC_ID_DATA('" &amp;
            VLOOKUP(BDX$1, CHOOSE({1,2}, Timeseries[code], Timeseries[source_ticker]), 2, FALSE) &amp;
            ":" &amp; VLOOKUP(BDX$1, CHOOSE({1,2}, Timeseries[code], Timeseries[source_field]), 2, FALSE) &amp;
            "','" &amp; StartDate &amp; "','" &amp; EndDate &amp; "', D, NONE, NONE,2))"
        )
        ),
        IF(
        VLOOKUP(BDX$1, CHOOSE({1,2}, Timeseries[code], Timeseries[source]), 2, FALSE)="Bloomberg",
        BDH(
            VLOOKUP(BDX$1, CHOOSE({1,2}, Timeseries[code],Timeseries[source_ticker]), 2, FALSE),
            VLOOKUP(BDX$1, CHOOSE({1,2}, Timeseries[code],Timeseries[source_field]), 2, FALSE),
            StartDate, EndDate, "SORT","FALSE", "DTS","FALSE", "DAYS","C", "FILL","B"
        ),
        IF(
        VLOOKUP(BDX$1, CHOOSE({1,2}, Timeseries[code], Timeseries[source]), 2, FALSE)="Infomax",
        _xll.IMDH(VLOOKUP(BDX$1,CHOOSE({1,2},Timeseries[code],Timeseries[asset_class]),2,FALSE),
        VLOOKUP(BDX$1,CHOOSE({1,2},Timeseries[code],Timeseries[source_ticker]),2,FALSE),
        VLOOKUP(BDX$1,CHOOSE({1,2},Timeseries[code],Timeseries[source_field]),2,FALSE),
        StartDate+2,EndDate+2,9999,
        "Per=일,sort=A,real=false,Bizday=12,Quote=종가,ROUND=9,Pos=20,Orient=V,Title="&amp;VLOOKUP(BDX$1,CHOOSE({1,2},Timeseries[code],Timeseries[name]),2,FALSE)&amp;",DtFmt=1,TmFmt=1,unit=true"),
        NA()
        )
        )
    )
    )
)</f>
        <v>#Calc</v>
      </c>
      <c r="BDY2" s="5" t="str" cm="1">
        <f t="array" aca="1" ref="BDY2" ca="1">IF(
    BDY$1="", NA(),
    IF(
    BDY$1="Date",
    DateRange(StartDate, EndDate),
    IF(
        VLOOKUP(BDY$1, CHOOSE({1,2}, Timeseries[code], Timeseries[source]), 2, FALSE)="FactSet",
        IF(
        VLOOKUP(BDY$1, CHOOSE({1,2}, Timeseries[code], Timeseries[source_field]), 2, FALSE)="FDS_ECON_DATA",
        _xll.FDSC("", "", "PSETCAL(SEVENDAY);FDS_ECON_DATA('" &amp;
            VLOOKUP(BDY$1, CHOOSE({1,2}, Timeseries[code], Timeseries[source_ticker]), 2, FALSE) &amp;
            "'," &amp; StartDate &amp; "," &amp; EndDate &amp; ", D, NONE, NONE)"
        ),
        _xll.FDSC("", "", "PSETCAL(SEVENDAY);NO_REPEAT_F(SPEC_ID_DATA('" &amp;
            VLOOKUP(BDY$1, CHOOSE({1,2}, Timeseries[code], Timeseries[source_ticker]), 2, FALSE) &amp;
            ":" &amp; VLOOKUP(BDY$1, CHOOSE({1,2}, Timeseries[code], Timeseries[source_field]), 2, FALSE) &amp;
            "','" &amp; StartDate &amp; "','" &amp; EndDate &amp; "', D, NONE, NONE,2))"
        )
        ),
        IF(
        VLOOKUP(BDY$1, CHOOSE({1,2}, Timeseries[code], Timeseries[source]), 2, FALSE)="Bloomberg",
        BDH(
            VLOOKUP(BDY$1, CHOOSE({1,2}, Timeseries[code],Timeseries[source_ticker]), 2, FALSE),
            VLOOKUP(BDY$1, CHOOSE({1,2}, Timeseries[code],Timeseries[source_field]), 2, FALSE),
            StartDate, EndDate, "SORT","FALSE", "DTS","FALSE", "DAYS","C", "FILL","B"
        ),
        IF(
        VLOOKUP(BDY$1, CHOOSE({1,2}, Timeseries[code], Timeseries[source]), 2, FALSE)="Infomax",
        _xll.IMDH(VLOOKUP(BDY$1,CHOOSE({1,2},Timeseries[code],Timeseries[asset_class]),2,FALSE),
        VLOOKUP(BDY$1,CHOOSE({1,2},Timeseries[code],Timeseries[source_ticker]),2,FALSE),
        VLOOKUP(BDY$1,CHOOSE({1,2},Timeseries[code],Timeseries[source_field]),2,FALSE),
        StartDate+2,EndDate+2,9999,
        "Per=일,sort=A,real=false,Bizday=12,Quote=종가,ROUND=9,Pos=20,Orient=V,Title="&amp;VLOOKUP(BDY$1,CHOOSE({1,2},Timeseries[code],Timeseries[name]),2,FALSE)&amp;",DtFmt=1,TmFmt=1,unit=true"),
        NA()
        )
        )
    )
    )
)</f>
        <v>#Calc</v>
      </c>
      <c r="BDZ2" s="5" t="str" cm="1">
        <f t="array" aca="1" ref="BDZ2" ca="1">IF(
    BDZ$1="", NA(),
    IF(
    BDZ$1="Date",
    DateRange(StartDate, EndDate),
    IF(
        VLOOKUP(BDZ$1, CHOOSE({1,2}, Timeseries[code], Timeseries[source]), 2, FALSE)="FactSet",
        IF(
        VLOOKUP(BDZ$1, CHOOSE({1,2}, Timeseries[code], Timeseries[source_field]), 2, FALSE)="FDS_ECON_DATA",
        _xll.FDSC("", "", "PSETCAL(SEVENDAY);FDS_ECON_DATA('" &amp;
            VLOOKUP(BDZ$1, CHOOSE({1,2}, Timeseries[code], Timeseries[source_ticker]), 2, FALSE) &amp;
            "'," &amp; StartDate &amp; "," &amp; EndDate &amp; ", D, NONE, NONE)"
        ),
        _xll.FDSC("", "", "PSETCAL(SEVENDAY);NO_REPEAT_F(SPEC_ID_DATA('" &amp;
            VLOOKUP(BDZ$1, CHOOSE({1,2}, Timeseries[code], Timeseries[source_ticker]), 2, FALSE) &amp;
            ":" &amp; VLOOKUP(BDZ$1, CHOOSE({1,2}, Timeseries[code], Timeseries[source_field]), 2, FALSE) &amp;
            "','" &amp; StartDate &amp; "','" &amp; EndDate &amp; "', D, NONE, NONE,2))"
        )
        ),
        IF(
        VLOOKUP(BDZ$1, CHOOSE({1,2}, Timeseries[code], Timeseries[source]), 2, FALSE)="Bloomberg",
        BDH(
            VLOOKUP(BDZ$1, CHOOSE({1,2}, Timeseries[code],Timeseries[source_ticker]), 2, FALSE),
            VLOOKUP(BDZ$1, CHOOSE({1,2}, Timeseries[code],Timeseries[source_field]), 2, FALSE),
            StartDate, EndDate, "SORT","FALSE", "DTS","FALSE", "DAYS","C", "FILL","B"
        ),
        IF(
        VLOOKUP(BDZ$1, CHOOSE({1,2}, Timeseries[code], Timeseries[source]), 2, FALSE)="Infomax",
        _xll.IMDH(VLOOKUP(BDZ$1,CHOOSE({1,2},Timeseries[code],Timeseries[asset_class]),2,FALSE),
        VLOOKUP(BDZ$1,CHOOSE({1,2},Timeseries[code],Timeseries[source_ticker]),2,FALSE),
        VLOOKUP(BDZ$1,CHOOSE({1,2},Timeseries[code],Timeseries[source_field]),2,FALSE),
        StartDate+2,EndDate+2,9999,
        "Per=일,sort=A,real=false,Bizday=12,Quote=종가,ROUND=9,Pos=20,Orient=V,Title="&amp;VLOOKUP(BDZ$1,CHOOSE({1,2},Timeseries[code],Timeseries[name]),2,FALSE)&amp;",DtFmt=1,TmFmt=1,unit=true"),
        NA()
        )
        )
    )
    )
)</f>
        <v>#Calc</v>
      </c>
      <c r="BEA2" s="5" t="str" cm="1">
        <f t="array" aca="1" ref="BEA2" ca="1">IF(
    BEA$1="", NA(),
    IF(
    BEA$1="Date",
    DateRange(StartDate, EndDate),
    IF(
        VLOOKUP(BEA$1, CHOOSE({1,2}, Timeseries[code], Timeseries[source]), 2, FALSE)="FactSet",
        IF(
        VLOOKUP(BEA$1, CHOOSE({1,2}, Timeseries[code], Timeseries[source_field]), 2, FALSE)="FDS_ECON_DATA",
        _xll.FDSC("", "", "PSETCAL(SEVENDAY);FDS_ECON_DATA('" &amp;
            VLOOKUP(BEA$1, CHOOSE({1,2}, Timeseries[code], Timeseries[source_ticker]), 2, FALSE) &amp;
            "'," &amp; StartDate &amp; "," &amp; EndDate &amp; ", D, NONE, NONE)"
        ),
        _xll.FDSC("", "", "PSETCAL(SEVENDAY);NO_REPEAT_F(SPEC_ID_DATA('" &amp;
            VLOOKUP(BEA$1, CHOOSE({1,2}, Timeseries[code], Timeseries[source_ticker]), 2, FALSE) &amp;
            ":" &amp; VLOOKUP(BEA$1, CHOOSE({1,2}, Timeseries[code], Timeseries[source_field]), 2, FALSE) &amp;
            "','" &amp; StartDate &amp; "','" &amp; EndDate &amp; "', D, NONE, NONE,2))"
        )
        ),
        IF(
        VLOOKUP(BEA$1, CHOOSE({1,2}, Timeseries[code], Timeseries[source]), 2, FALSE)="Bloomberg",
        BDH(
            VLOOKUP(BEA$1, CHOOSE({1,2}, Timeseries[code],Timeseries[source_ticker]), 2, FALSE),
            VLOOKUP(BEA$1, CHOOSE({1,2}, Timeseries[code],Timeseries[source_field]), 2, FALSE),
            StartDate, EndDate, "SORT","FALSE", "DTS","FALSE", "DAYS","C", "FILL","B"
        ),
        IF(
        VLOOKUP(BEA$1, CHOOSE({1,2}, Timeseries[code], Timeseries[source]), 2, FALSE)="Infomax",
        _xll.IMDH(VLOOKUP(BEA$1,CHOOSE({1,2},Timeseries[code],Timeseries[asset_class]),2,FALSE),
        VLOOKUP(BEA$1,CHOOSE({1,2},Timeseries[code],Timeseries[source_ticker]),2,FALSE),
        VLOOKUP(BEA$1,CHOOSE({1,2},Timeseries[code],Timeseries[source_field]),2,FALSE),
        StartDate+2,EndDate+2,9999,
        "Per=일,sort=A,real=false,Bizday=12,Quote=종가,ROUND=9,Pos=20,Orient=V,Title="&amp;VLOOKUP(BEA$1,CHOOSE({1,2},Timeseries[code],Timeseries[name]),2,FALSE)&amp;",DtFmt=1,TmFmt=1,unit=true"),
        NA()
        )
        )
    )
    )
)</f>
        <v>#Calc</v>
      </c>
      <c r="BEB2" s="5" t="str" cm="1">
        <f t="array" aca="1" ref="BEB2" ca="1">IF(
    BEB$1="", NA(),
    IF(
    BEB$1="Date",
    DateRange(StartDate, EndDate),
    IF(
        VLOOKUP(BEB$1, CHOOSE({1,2}, Timeseries[code], Timeseries[source]), 2, FALSE)="FactSet",
        IF(
        VLOOKUP(BEB$1, CHOOSE({1,2}, Timeseries[code], Timeseries[source_field]), 2, FALSE)="FDS_ECON_DATA",
        _xll.FDSC("", "", "PSETCAL(SEVENDAY);FDS_ECON_DATA('" &amp;
            VLOOKUP(BEB$1, CHOOSE({1,2}, Timeseries[code], Timeseries[source_ticker]), 2, FALSE) &amp;
            "'," &amp; StartDate &amp; "," &amp; EndDate &amp; ", D, NONE, NONE)"
        ),
        _xll.FDSC("", "", "PSETCAL(SEVENDAY);NO_REPEAT_F(SPEC_ID_DATA('" &amp;
            VLOOKUP(BEB$1, CHOOSE({1,2}, Timeseries[code], Timeseries[source_ticker]), 2, FALSE) &amp;
            ":" &amp; VLOOKUP(BEB$1, CHOOSE({1,2}, Timeseries[code], Timeseries[source_field]), 2, FALSE) &amp;
            "','" &amp; StartDate &amp; "','" &amp; EndDate &amp; "', D, NONE, NONE,2))"
        )
        ),
        IF(
        VLOOKUP(BEB$1, CHOOSE({1,2}, Timeseries[code], Timeseries[source]), 2, FALSE)="Bloomberg",
        BDH(
            VLOOKUP(BEB$1, CHOOSE({1,2}, Timeseries[code],Timeseries[source_ticker]), 2, FALSE),
            VLOOKUP(BEB$1, CHOOSE({1,2}, Timeseries[code],Timeseries[source_field]), 2, FALSE),
            StartDate, EndDate, "SORT","FALSE", "DTS","FALSE", "DAYS","C", "FILL","B"
        ),
        IF(
        VLOOKUP(BEB$1, CHOOSE({1,2}, Timeseries[code], Timeseries[source]), 2, FALSE)="Infomax",
        _xll.IMDH(VLOOKUP(BEB$1,CHOOSE({1,2},Timeseries[code],Timeseries[asset_class]),2,FALSE),
        VLOOKUP(BEB$1,CHOOSE({1,2},Timeseries[code],Timeseries[source_ticker]),2,FALSE),
        VLOOKUP(BEB$1,CHOOSE({1,2},Timeseries[code],Timeseries[source_field]),2,FALSE),
        StartDate+2,EndDate+2,9999,
        "Per=일,sort=A,real=false,Bizday=12,Quote=종가,ROUND=9,Pos=20,Orient=V,Title="&amp;VLOOKUP(BEB$1,CHOOSE({1,2},Timeseries[code],Timeseries[name]),2,FALSE)&amp;",DtFmt=1,TmFmt=1,unit=true"),
        NA()
        )
        )
    )
    )
)</f>
        <v>#Calc</v>
      </c>
      <c r="BEC2" s="5" t="str" cm="1">
        <f t="array" aca="1" ref="BEC2" ca="1">IF(
    BEC$1="", NA(),
    IF(
    BEC$1="Date",
    DateRange(StartDate, EndDate),
    IF(
        VLOOKUP(BEC$1, CHOOSE({1,2}, Timeseries[code], Timeseries[source]), 2, FALSE)="FactSet",
        IF(
        VLOOKUP(BEC$1, CHOOSE({1,2}, Timeseries[code], Timeseries[source_field]), 2, FALSE)="FDS_ECON_DATA",
        _xll.FDSC("", "", "PSETCAL(SEVENDAY);FDS_ECON_DATA('" &amp;
            VLOOKUP(BEC$1, CHOOSE({1,2}, Timeseries[code], Timeseries[source_ticker]), 2, FALSE) &amp;
            "'," &amp; StartDate &amp; "," &amp; EndDate &amp; ", D, NONE, NONE)"
        ),
        _xll.FDSC("", "", "PSETCAL(SEVENDAY);NO_REPEAT_F(SPEC_ID_DATA('" &amp;
            VLOOKUP(BEC$1, CHOOSE({1,2}, Timeseries[code], Timeseries[source_ticker]), 2, FALSE) &amp;
            ":" &amp; VLOOKUP(BEC$1, CHOOSE({1,2}, Timeseries[code], Timeseries[source_field]), 2, FALSE) &amp;
            "','" &amp; StartDate &amp; "','" &amp; EndDate &amp; "', D, NONE, NONE,2))"
        )
        ),
        IF(
        VLOOKUP(BEC$1, CHOOSE({1,2}, Timeseries[code], Timeseries[source]), 2, FALSE)="Bloomberg",
        BDH(
            VLOOKUP(BEC$1, CHOOSE({1,2}, Timeseries[code],Timeseries[source_ticker]), 2, FALSE),
            VLOOKUP(BEC$1, CHOOSE({1,2}, Timeseries[code],Timeseries[source_field]), 2, FALSE),
            StartDate, EndDate, "SORT","FALSE", "DTS","FALSE", "DAYS","C", "FILL","B"
        ),
        IF(
        VLOOKUP(BEC$1, CHOOSE({1,2}, Timeseries[code], Timeseries[source]), 2, FALSE)="Infomax",
        _xll.IMDH(VLOOKUP(BEC$1,CHOOSE({1,2},Timeseries[code],Timeseries[asset_class]),2,FALSE),
        VLOOKUP(BEC$1,CHOOSE({1,2},Timeseries[code],Timeseries[source_ticker]),2,FALSE),
        VLOOKUP(BEC$1,CHOOSE({1,2},Timeseries[code],Timeseries[source_field]),2,FALSE),
        StartDate+2,EndDate+2,9999,
        "Per=일,sort=A,real=false,Bizday=12,Quote=종가,ROUND=9,Pos=20,Orient=V,Title="&amp;VLOOKUP(BEC$1,CHOOSE({1,2},Timeseries[code],Timeseries[name]),2,FALSE)&amp;",DtFmt=1,TmFmt=1,unit=true"),
        NA()
        )
        )
    )
    )
)</f>
        <v>#Calc</v>
      </c>
      <c r="BED2" s="5" t="str" cm="1">
        <f t="array" aca="1" ref="BED2" ca="1">IF(
    BED$1="", NA(),
    IF(
    BED$1="Date",
    DateRange(StartDate, EndDate),
    IF(
        VLOOKUP(BED$1, CHOOSE({1,2}, Timeseries[code], Timeseries[source]), 2, FALSE)="FactSet",
        IF(
        VLOOKUP(BED$1, CHOOSE({1,2}, Timeseries[code], Timeseries[source_field]), 2, FALSE)="FDS_ECON_DATA",
        _xll.FDSC("", "", "PSETCAL(SEVENDAY);FDS_ECON_DATA('" &amp;
            VLOOKUP(BED$1, CHOOSE({1,2}, Timeseries[code], Timeseries[source_ticker]), 2, FALSE) &amp;
            "'," &amp; StartDate &amp; "," &amp; EndDate &amp; ", D, NONE, NONE)"
        ),
        _xll.FDSC("", "", "PSETCAL(SEVENDAY);NO_REPEAT_F(SPEC_ID_DATA('" &amp;
            VLOOKUP(BED$1, CHOOSE({1,2}, Timeseries[code], Timeseries[source_ticker]), 2, FALSE) &amp;
            ":" &amp; VLOOKUP(BED$1, CHOOSE({1,2}, Timeseries[code], Timeseries[source_field]), 2, FALSE) &amp;
            "','" &amp; StartDate &amp; "','" &amp; EndDate &amp; "', D, NONE, NONE,2))"
        )
        ),
        IF(
        VLOOKUP(BED$1, CHOOSE({1,2}, Timeseries[code], Timeseries[source]), 2, FALSE)="Bloomberg",
        BDH(
            VLOOKUP(BED$1, CHOOSE({1,2}, Timeseries[code],Timeseries[source_ticker]), 2, FALSE),
            VLOOKUP(BED$1, CHOOSE({1,2}, Timeseries[code],Timeseries[source_field]), 2, FALSE),
            StartDate, EndDate, "SORT","FALSE", "DTS","FALSE", "DAYS","C", "FILL","B"
        ),
        IF(
        VLOOKUP(BED$1, CHOOSE({1,2}, Timeseries[code], Timeseries[source]), 2, FALSE)="Infomax",
        _xll.IMDH(VLOOKUP(BED$1,CHOOSE({1,2},Timeseries[code],Timeseries[asset_class]),2,FALSE),
        VLOOKUP(BED$1,CHOOSE({1,2},Timeseries[code],Timeseries[source_ticker]),2,FALSE),
        VLOOKUP(BED$1,CHOOSE({1,2},Timeseries[code],Timeseries[source_field]),2,FALSE),
        StartDate+2,EndDate+2,9999,
        "Per=일,sort=A,real=false,Bizday=12,Quote=종가,ROUND=9,Pos=20,Orient=V,Title="&amp;VLOOKUP(BED$1,CHOOSE({1,2},Timeseries[code],Timeseries[name]),2,FALSE)&amp;",DtFmt=1,TmFmt=1,unit=true"),
        NA()
        )
        )
    )
    )
)</f>
        <v>#Calc</v>
      </c>
      <c r="BEE2" s="5" t="str" cm="1">
        <f t="array" aca="1" ref="BEE2" ca="1">IF(
    BEE$1="", NA(),
    IF(
    BEE$1="Date",
    DateRange(StartDate, EndDate),
    IF(
        VLOOKUP(BEE$1, CHOOSE({1,2}, Timeseries[code], Timeseries[source]), 2, FALSE)="FactSet",
        IF(
        VLOOKUP(BEE$1, CHOOSE({1,2}, Timeseries[code], Timeseries[source_field]), 2, FALSE)="FDS_ECON_DATA",
        _xll.FDSC("", "", "PSETCAL(SEVENDAY);FDS_ECON_DATA('" &amp;
            VLOOKUP(BEE$1, CHOOSE({1,2}, Timeseries[code], Timeseries[source_ticker]), 2, FALSE) &amp;
            "'," &amp; StartDate &amp; "," &amp; EndDate &amp; ", D, NONE, NONE)"
        ),
        _xll.FDSC("", "", "PSETCAL(SEVENDAY);NO_REPEAT_F(SPEC_ID_DATA('" &amp;
            VLOOKUP(BEE$1, CHOOSE({1,2}, Timeseries[code], Timeseries[source_ticker]), 2, FALSE) &amp;
            ":" &amp; VLOOKUP(BEE$1, CHOOSE({1,2}, Timeseries[code], Timeseries[source_field]), 2, FALSE) &amp;
            "','" &amp; StartDate &amp; "','" &amp; EndDate &amp; "', D, NONE, NONE,2))"
        )
        ),
        IF(
        VLOOKUP(BEE$1, CHOOSE({1,2}, Timeseries[code], Timeseries[source]), 2, FALSE)="Bloomberg",
        BDH(
            VLOOKUP(BEE$1, CHOOSE({1,2}, Timeseries[code],Timeseries[source_ticker]), 2, FALSE),
            VLOOKUP(BEE$1, CHOOSE({1,2}, Timeseries[code],Timeseries[source_field]), 2, FALSE),
            StartDate, EndDate, "SORT","FALSE", "DTS","FALSE", "DAYS","C", "FILL","B"
        ),
        IF(
        VLOOKUP(BEE$1, CHOOSE({1,2}, Timeseries[code], Timeseries[source]), 2, FALSE)="Infomax",
        _xll.IMDH(VLOOKUP(BEE$1,CHOOSE({1,2},Timeseries[code],Timeseries[asset_class]),2,FALSE),
        VLOOKUP(BEE$1,CHOOSE({1,2},Timeseries[code],Timeseries[source_ticker]),2,FALSE),
        VLOOKUP(BEE$1,CHOOSE({1,2},Timeseries[code],Timeseries[source_field]),2,FALSE),
        StartDate+2,EndDate+2,9999,
        "Per=일,sort=A,real=false,Bizday=12,Quote=종가,ROUND=9,Pos=20,Orient=V,Title="&amp;VLOOKUP(BEE$1,CHOOSE({1,2},Timeseries[code],Timeseries[name]),2,FALSE)&amp;",DtFmt=1,TmFmt=1,unit=true"),
        NA()
        )
        )
    )
    )
)</f>
        <v>#Calc</v>
      </c>
      <c r="BEF2" s="5" t="str" cm="1">
        <f t="array" aca="1" ref="BEF2" ca="1">IF(
    BEF$1="", NA(),
    IF(
    BEF$1="Date",
    DateRange(StartDate, EndDate),
    IF(
        VLOOKUP(BEF$1, CHOOSE({1,2}, Timeseries[code], Timeseries[source]), 2, FALSE)="FactSet",
        IF(
        VLOOKUP(BEF$1, CHOOSE({1,2}, Timeseries[code], Timeseries[source_field]), 2, FALSE)="FDS_ECON_DATA",
        _xll.FDSC("", "", "PSETCAL(SEVENDAY);FDS_ECON_DATA('" &amp;
            VLOOKUP(BEF$1, CHOOSE({1,2}, Timeseries[code], Timeseries[source_ticker]), 2, FALSE) &amp;
            "'," &amp; StartDate &amp; "," &amp; EndDate &amp; ", D, NONE, NONE)"
        ),
        _xll.FDSC("", "", "PSETCAL(SEVENDAY);NO_REPEAT_F(SPEC_ID_DATA('" &amp;
            VLOOKUP(BEF$1, CHOOSE({1,2}, Timeseries[code], Timeseries[source_ticker]), 2, FALSE) &amp;
            ":" &amp; VLOOKUP(BEF$1, CHOOSE({1,2}, Timeseries[code], Timeseries[source_field]), 2, FALSE) &amp;
            "','" &amp; StartDate &amp; "','" &amp; EndDate &amp; "', D, NONE, NONE,2))"
        )
        ),
        IF(
        VLOOKUP(BEF$1, CHOOSE({1,2}, Timeseries[code], Timeseries[source]), 2, FALSE)="Bloomberg",
        BDH(
            VLOOKUP(BEF$1, CHOOSE({1,2}, Timeseries[code],Timeseries[source_ticker]), 2, FALSE),
            VLOOKUP(BEF$1, CHOOSE({1,2}, Timeseries[code],Timeseries[source_field]), 2, FALSE),
            StartDate, EndDate, "SORT","FALSE", "DTS","FALSE", "DAYS","C", "FILL","B"
        ),
        IF(
        VLOOKUP(BEF$1, CHOOSE({1,2}, Timeseries[code], Timeseries[source]), 2, FALSE)="Infomax",
        _xll.IMDH(VLOOKUP(BEF$1,CHOOSE({1,2},Timeseries[code],Timeseries[asset_class]),2,FALSE),
        VLOOKUP(BEF$1,CHOOSE({1,2},Timeseries[code],Timeseries[source_ticker]),2,FALSE),
        VLOOKUP(BEF$1,CHOOSE({1,2},Timeseries[code],Timeseries[source_field]),2,FALSE),
        StartDate+2,EndDate+2,9999,
        "Per=일,sort=A,real=false,Bizday=12,Quote=종가,ROUND=9,Pos=20,Orient=V,Title="&amp;VLOOKUP(BEF$1,CHOOSE({1,2},Timeseries[code],Timeseries[name]),2,FALSE)&amp;",DtFmt=1,TmFmt=1,unit=true"),
        NA()
        )
        )
    )
    )
)</f>
        <v>#Calc</v>
      </c>
      <c r="BEG2" s="5" t="str" cm="1">
        <f t="array" aca="1" ref="BEG2" ca="1">IF(
    BEG$1="", NA(),
    IF(
    BEG$1="Date",
    DateRange(StartDate, EndDate),
    IF(
        VLOOKUP(BEG$1, CHOOSE({1,2}, Timeseries[code], Timeseries[source]), 2, FALSE)="FactSet",
        IF(
        VLOOKUP(BEG$1, CHOOSE({1,2}, Timeseries[code], Timeseries[source_field]), 2, FALSE)="FDS_ECON_DATA",
        _xll.FDSC("", "", "PSETCAL(SEVENDAY);FDS_ECON_DATA('" &amp;
            VLOOKUP(BEG$1, CHOOSE({1,2}, Timeseries[code], Timeseries[source_ticker]), 2, FALSE) &amp;
            "'," &amp; StartDate &amp; "," &amp; EndDate &amp; ", D, NONE, NONE)"
        ),
        _xll.FDSC("", "", "PSETCAL(SEVENDAY);NO_REPEAT_F(SPEC_ID_DATA('" &amp;
            VLOOKUP(BEG$1, CHOOSE({1,2}, Timeseries[code], Timeseries[source_ticker]), 2, FALSE) &amp;
            ":" &amp; VLOOKUP(BEG$1, CHOOSE({1,2}, Timeseries[code], Timeseries[source_field]), 2, FALSE) &amp;
            "','" &amp; StartDate &amp; "','" &amp; EndDate &amp; "', D, NONE, NONE,2))"
        )
        ),
        IF(
        VLOOKUP(BEG$1, CHOOSE({1,2}, Timeseries[code], Timeseries[source]), 2, FALSE)="Bloomberg",
        BDH(
            VLOOKUP(BEG$1, CHOOSE({1,2}, Timeseries[code],Timeseries[source_ticker]), 2, FALSE),
            VLOOKUP(BEG$1, CHOOSE({1,2}, Timeseries[code],Timeseries[source_field]), 2, FALSE),
            StartDate, EndDate, "SORT","FALSE", "DTS","FALSE", "DAYS","C", "FILL","B"
        ),
        IF(
        VLOOKUP(BEG$1, CHOOSE({1,2}, Timeseries[code], Timeseries[source]), 2, FALSE)="Infomax",
        _xll.IMDH(VLOOKUP(BEG$1,CHOOSE({1,2},Timeseries[code],Timeseries[asset_class]),2,FALSE),
        VLOOKUP(BEG$1,CHOOSE({1,2},Timeseries[code],Timeseries[source_ticker]),2,FALSE),
        VLOOKUP(BEG$1,CHOOSE({1,2},Timeseries[code],Timeseries[source_field]),2,FALSE),
        StartDate+2,EndDate+2,9999,
        "Per=일,sort=A,real=false,Bizday=12,Quote=종가,ROUND=9,Pos=20,Orient=V,Title="&amp;VLOOKUP(BEG$1,CHOOSE({1,2},Timeseries[code],Timeseries[name]),2,FALSE)&amp;",DtFmt=1,TmFmt=1,unit=true"),
        NA()
        )
        )
    )
    )
)</f>
        <v>#Calc</v>
      </c>
      <c r="BEH2" s="5" t="str" cm="1">
        <f t="array" aca="1" ref="BEH2" ca="1">IF(
    BEH$1="", NA(),
    IF(
    BEH$1="Date",
    DateRange(StartDate, EndDate),
    IF(
        VLOOKUP(BEH$1, CHOOSE({1,2}, Timeseries[code], Timeseries[source]), 2, FALSE)="FactSet",
        IF(
        VLOOKUP(BEH$1, CHOOSE({1,2}, Timeseries[code], Timeseries[source_field]), 2, FALSE)="FDS_ECON_DATA",
        _xll.FDSC("", "", "PSETCAL(SEVENDAY);FDS_ECON_DATA('" &amp;
            VLOOKUP(BEH$1, CHOOSE({1,2}, Timeseries[code], Timeseries[source_ticker]), 2, FALSE) &amp;
            "'," &amp; StartDate &amp; "," &amp; EndDate &amp; ", D, NONE, NONE)"
        ),
        _xll.FDSC("", "", "PSETCAL(SEVENDAY);NO_REPEAT_F(SPEC_ID_DATA('" &amp;
            VLOOKUP(BEH$1, CHOOSE({1,2}, Timeseries[code], Timeseries[source_ticker]), 2, FALSE) &amp;
            ":" &amp; VLOOKUP(BEH$1, CHOOSE({1,2}, Timeseries[code], Timeseries[source_field]), 2, FALSE) &amp;
            "','" &amp; StartDate &amp; "','" &amp; EndDate &amp; "', D, NONE, NONE,2))"
        )
        ),
        IF(
        VLOOKUP(BEH$1, CHOOSE({1,2}, Timeseries[code], Timeseries[source]), 2, FALSE)="Bloomberg",
        BDH(
            VLOOKUP(BEH$1, CHOOSE({1,2}, Timeseries[code],Timeseries[source_ticker]), 2, FALSE),
            VLOOKUP(BEH$1, CHOOSE({1,2}, Timeseries[code],Timeseries[source_field]), 2, FALSE),
            StartDate, EndDate, "SORT","FALSE", "DTS","FALSE", "DAYS","C", "FILL","B"
        ),
        IF(
        VLOOKUP(BEH$1, CHOOSE({1,2}, Timeseries[code], Timeseries[source]), 2, FALSE)="Infomax",
        _xll.IMDH(VLOOKUP(BEH$1,CHOOSE({1,2},Timeseries[code],Timeseries[asset_class]),2,FALSE),
        VLOOKUP(BEH$1,CHOOSE({1,2},Timeseries[code],Timeseries[source_ticker]),2,FALSE),
        VLOOKUP(BEH$1,CHOOSE({1,2},Timeseries[code],Timeseries[source_field]),2,FALSE),
        StartDate+2,EndDate+2,9999,
        "Per=일,sort=A,real=false,Bizday=12,Quote=종가,ROUND=9,Pos=20,Orient=V,Title="&amp;VLOOKUP(BEH$1,CHOOSE({1,2},Timeseries[code],Timeseries[name]),2,FALSE)&amp;",DtFmt=1,TmFmt=1,unit=true"),
        NA()
        )
        )
    )
    )
)</f>
        <v>#Calc</v>
      </c>
      <c r="BEI2" s="5" t="str" cm="1">
        <f t="array" aca="1" ref="BEI2" ca="1">IF(
    BEI$1="", NA(),
    IF(
    BEI$1="Date",
    DateRange(StartDate, EndDate),
    IF(
        VLOOKUP(BEI$1, CHOOSE({1,2}, Timeseries[code], Timeseries[source]), 2, FALSE)="FactSet",
        IF(
        VLOOKUP(BEI$1, CHOOSE({1,2}, Timeseries[code], Timeseries[source_field]), 2, FALSE)="FDS_ECON_DATA",
        _xll.FDSC("", "", "PSETCAL(SEVENDAY);FDS_ECON_DATA('" &amp;
            VLOOKUP(BEI$1, CHOOSE({1,2}, Timeseries[code], Timeseries[source_ticker]), 2, FALSE) &amp;
            "'," &amp; StartDate &amp; "," &amp; EndDate &amp; ", D, NONE, NONE)"
        ),
        _xll.FDSC("", "", "PSETCAL(SEVENDAY);NO_REPEAT_F(SPEC_ID_DATA('" &amp;
            VLOOKUP(BEI$1, CHOOSE({1,2}, Timeseries[code], Timeseries[source_ticker]), 2, FALSE) &amp;
            ":" &amp; VLOOKUP(BEI$1, CHOOSE({1,2}, Timeseries[code], Timeseries[source_field]), 2, FALSE) &amp;
            "','" &amp; StartDate &amp; "','" &amp; EndDate &amp; "', D, NONE, NONE,2))"
        )
        ),
        IF(
        VLOOKUP(BEI$1, CHOOSE({1,2}, Timeseries[code], Timeseries[source]), 2, FALSE)="Bloomberg",
        BDH(
            VLOOKUP(BEI$1, CHOOSE({1,2}, Timeseries[code],Timeseries[source_ticker]), 2, FALSE),
            VLOOKUP(BEI$1, CHOOSE({1,2}, Timeseries[code],Timeseries[source_field]), 2, FALSE),
            StartDate, EndDate, "SORT","FALSE", "DTS","FALSE", "DAYS","C", "FILL","B"
        ),
        IF(
        VLOOKUP(BEI$1, CHOOSE({1,2}, Timeseries[code], Timeseries[source]), 2, FALSE)="Infomax",
        _xll.IMDH(VLOOKUP(BEI$1,CHOOSE({1,2},Timeseries[code],Timeseries[asset_class]),2,FALSE),
        VLOOKUP(BEI$1,CHOOSE({1,2},Timeseries[code],Timeseries[source_ticker]),2,FALSE),
        VLOOKUP(BEI$1,CHOOSE({1,2},Timeseries[code],Timeseries[source_field]),2,FALSE),
        StartDate+2,EndDate+2,9999,
        "Per=일,sort=A,real=false,Bizday=12,Quote=종가,ROUND=9,Pos=20,Orient=V,Title="&amp;VLOOKUP(BEI$1,CHOOSE({1,2},Timeseries[code],Timeseries[name]),2,FALSE)&amp;",DtFmt=1,TmFmt=1,unit=true"),
        NA()
        )
        )
    )
    )
)</f>
        <v>#Calc</v>
      </c>
      <c r="BEJ2" s="5" t="str" cm="1">
        <f t="array" aca="1" ref="BEJ2" ca="1">IF(
    BEJ$1="", NA(),
    IF(
    BEJ$1="Date",
    DateRange(StartDate, EndDate),
    IF(
        VLOOKUP(BEJ$1, CHOOSE({1,2}, Timeseries[code], Timeseries[source]), 2, FALSE)="FactSet",
        IF(
        VLOOKUP(BEJ$1, CHOOSE({1,2}, Timeseries[code], Timeseries[source_field]), 2, FALSE)="FDS_ECON_DATA",
        _xll.FDSC("", "", "PSETCAL(SEVENDAY);FDS_ECON_DATA('" &amp;
            VLOOKUP(BEJ$1, CHOOSE({1,2}, Timeseries[code], Timeseries[source_ticker]), 2, FALSE) &amp;
            "'," &amp; StartDate &amp; "," &amp; EndDate &amp; ", D, NONE, NONE)"
        ),
        _xll.FDSC("", "", "PSETCAL(SEVENDAY);NO_REPEAT_F(SPEC_ID_DATA('" &amp;
            VLOOKUP(BEJ$1, CHOOSE({1,2}, Timeseries[code], Timeseries[source_ticker]), 2, FALSE) &amp;
            ":" &amp; VLOOKUP(BEJ$1, CHOOSE({1,2}, Timeseries[code], Timeseries[source_field]), 2, FALSE) &amp;
            "','" &amp; StartDate &amp; "','" &amp; EndDate &amp; "', D, NONE, NONE,2))"
        )
        ),
        IF(
        VLOOKUP(BEJ$1, CHOOSE({1,2}, Timeseries[code], Timeseries[source]), 2, FALSE)="Bloomberg",
        BDH(
            VLOOKUP(BEJ$1, CHOOSE({1,2}, Timeseries[code],Timeseries[source_ticker]), 2, FALSE),
            VLOOKUP(BEJ$1, CHOOSE({1,2}, Timeseries[code],Timeseries[source_field]), 2, FALSE),
            StartDate, EndDate, "SORT","FALSE", "DTS","FALSE", "DAYS","C", "FILL","B"
        ),
        IF(
        VLOOKUP(BEJ$1, CHOOSE({1,2}, Timeseries[code], Timeseries[source]), 2, FALSE)="Infomax",
        _xll.IMDH(VLOOKUP(BEJ$1,CHOOSE({1,2},Timeseries[code],Timeseries[asset_class]),2,FALSE),
        VLOOKUP(BEJ$1,CHOOSE({1,2},Timeseries[code],Timeseries[source_ticker]),2,FALSE),
        VLOOKUP(BEJ$1,CHOOSE({1,2},Timeseries[code],Timeseries[source_field]),2,FALSE),
        StartDate+2,EndDate+2,9999,
        "Per=일,sort=A,real=false,Bizday=12,Quote=종가,ROUND=9,Pos=20,Orient=V,Title="&amp;VLOOKUP(BEJ$1,CHOOSE({1,2},Timeseries[code],Timeseries[name]),2,FALSE)&amp;",DtFmt=1,TmFmt=1,unit=true"),
        NA()
        )
        )
    )
    )
)</f>
        <v>#Calc</v>
      </c>
      <c r="BEK2" s="5" t="str" cm="1">
        <f t="array" aca="1" ref="BEK2" ca="1">IF(
    BEK$1="", NA(),
    IF(
    BEK$1="Date",
    DateRange(StartDate, EndDate),
    IF(
        VLOOKUP(BEK$1, CHOOSE({1,2}, Timeseries[code], Timeseries[source]), 2, FALSE)="FactSet",
        IF(
        VLOOKUP(BEK$1, CHOOSE({1,2}, Timeseries[code], Timeseries[source_field]), 2, FALSE)="FDS_ECON_DATA",
        _xll.FDSC("", "", "PSETCAL(SEVENDAY);FDS_ECON_DATA('" &amp;
            VLOOKUP(BEK$1, CHOOSE({1,2}, Timeseries[code], Timeseries[source_ticker]), 2, FALSE) &amp;
            "'," &amp; StartDate &amp; "," &amp; EndDate &amp; ", D, NONE, NONE)"
        ),
        _xll.FDSC("", "", "PSETCAL(SEVENDAY);NO_REPEAT_F(SPEC_ID_DATA('" &amp;
            VLOOKUP(BEK$1, CHOOSE({1,2}, Timeseries[code], Timeseries[source_ticker]), 2, FALSE) &amp;
            ":" &amp; VLOOKUP(BEK$1, CHOOSE({1,2}, Timeseries[code], Timeseries[source_field]), 2, FALSE) &amp;
            "','" &amp; StartDate &amp; "','" &amp; EndDate &amp; "', D, NONE, NONE,2))"
        )
        ),
        IF(
        VLOOKUP(BEK$1, CHOOSE({1,2}, Timeseries[code], Timeseries[source]), 2, FALSE)="Bloomberg",
        BDH(
            VLOOKUP(BEK$1, CHOOSE({1,2}, Timeseries[code],Timeseries[source_ticker]), 2, FALSE),
            VLOOKUP(BEK$1, CHOOSE({1,2}, Timeseries[code],Timeseries[source_field]), 2, FALSE),
            StartDate, EndDate, "SORT","FALSE", "DTS","FALSE", "DAYS","C", "FILL","B"
        ),
        IF(
        VLOOKUP(BEK$1, CHOOSE({1,2}, Timeseries[code], Timeseries[source]), 2, FALSE)="Infomax",
        _xll.IMDH(VLOOKUP(BEK$1,CHOOSE({1,2},Timeseries[code],Timeseries[asset_class]),2,FALSE),
        VLOOKUP(BEK$1,CHOOSE({1,2},Timeseries[code],Timeseries[source_ticker]),2,FALSE),
        VLOOKUP(BEK$1,CHOOSE({1,2},Timeseries[code],Timeseries[source_field]),2,FALSE),
        StartDate+2,EndDate+2,9999,
        "Per=일,sort=A,real=false,Bizday=12,Quote=종가,ROUND=9,Pos=20,Orient=V,Title="&amp;VLOOKUP(BEK$1,CHOOSE({1,2},Timeseries[code],Timeseries[name]),2,FALSE)&amp;",DtFmt=1,TmFmt=1,unit=true"),
        NA()
        )
        )
    )
    )
)</f>
        <v>#Calc</v>
      </c>
      <c r="BEL2" s="5" t="str" cm="1">
        <f t="array" aca="1" ref="BEL2" ca="1">IF(
    BEL$1="", NA(),
    IF(
    BEL$1="Date",
    DateRange(StartDate, EndDate),
    IF(
        VLOOKUP(BEL$1, CHOOSE({1,2}, Timeseries[code], Timeseries[source]), 2, FALSE)="FactSet",
        IF(
        VLOOKUP(BEL$1, CHOOSE({1,2}, Timeseries[code], Timeseries[source_field]), 2, FALSE)="FDS_ECON_DATA",
        _xll.FDSC("", "", "PSETCAL(SEVENDAY);FDS_ECON_DATA('" &amp;
            VLOOKUP(BEL$1, CHOOSE({1,2}, Timeseries[code], Timeseries[source_ticker]), 2, FALSE) &amp;
            "'," &amp; StartDate &amp; "," &amp; EndDate &amp; ", D, NONE, NONE)"
        ),
        _xll.FDSC("", "", "PSETCAL(SEVENDAY);NO_REPEAT_F(SPEC_ID_DATA('" &amp;
            VLOOKUP(BEL$1, CHOOSE({1,2}, Timeseries[code], Timeseries[source_ticker]), 2, FALSE) &amp;
            ":" &amp; VLOOKUP(BEL$1, CHOOSE({1,2}, Timeseries[code], Timeseries[source_field]), 2, FALSE) &amp;
            "','" &amp; StartDate &amp; "','" &amp; EndDate &amp; "', D, NONE, NONE,2))"
        )
        ),
        IF(
        VLOOKUP(BEL$1, CHOOSE({1,2}, Timeseries[code], Timeseries[source]), 2, FALSE)="Bloomberg",
        BDH(
            VLOOKUP(BEL$1, CHOOSE({1,2}, Timeseries[code],Timeseries[source_ticker]), 2, FALSE),
            VLOOKUP(BEL$1, CHOOSE({1,2}, Timeseries[code],Timeseries[source_field]), 2, FALSE),
            StartDate, EndDate, "SORT","FALSE", "DTS","FALSE", "DAYS","C", "FILL","B"
        ),
        IF(
        VLOOKUP(BEL$1, CHOOSE({1,2}, Timeseries[code], Timeseries[source]), 2, FALSE)="Infomax",
        _xll.IMDH(VLOOKUP(BEL$1,CHOOSE({1,2},Timeseries[code],Timeseries[asset_class]),2,FALSE),
        VLOOKUP(BEL$1,CHOOSE({1,2},Timeseries[code],Timeseries[source_ticker]),2,FALSE),
        VLOOKUP(BEL$1,CHOOSE({1,2},Timeseries[code],Timeseries[source_field]),2,FALSE),
        StartDate+2,EndDate+2,9999,
        "Per=일,sort=A,real=false,Bizday=12,Quote=종가,ROUND=9,Pos=20,Orient=V,Title="&amp;VLOOKUP(BEL$1,CHOOSE({1,2},Timeseries[code],Timeseries[name]),2,FALSE)&amp;",DtFmt=1,TmFmt=1,unit=true"),
        NA()
        )
        )
    )
    )
)</f>
        <v>#Calc</v>
      </c>
      <c r="BEM2" s="5" t="str" cm="1">
        <f t="array" aca="1" ref="BEM2" ca="1">IF(
    BEM$1="", NA(),
    IF(
    BEM$1="Date",
    DateRange(StartDate, EndDate),
    IF(
        VLOOKUP(BEM$1, CHOOSE({1,2}, Timeseries[code], Timeseries[source]), 2, FALSE)="FactSet",
        IF(
        VLOOKUP(BEM$1, CHOOSE({1,2}, Timeseries[code], Timeseries[source_field]), 2, FALSE)="FDS_ECON_DATA",
        _xll.FDSC("", "", "PSETCAL(SEVENDAY);FDS_ECON_DATA('" &amp;
            VLOOKUP(BEM$1, CHOOSE({1,2}, Timeseries[code], Timeseries[source_ticker]), 2, FALSE) &amp;
            "'," &amp; StartDate &amp; "," &amp; EndDate &amp; ", D, NONE, NONE)"
        ),
        _xll.FDSC("", "", "PSETCAL(SEVENDAY);NO_REPEAT_F(SPEC_ID_DATA('" &amp;
            VLOOKUP(BEM$1, CHOOSE({1,2}, Timeseries[code], Timeseries[source_ticker]), 2, FALSE) &amp;
            ":" &amp; VLOOKUP(BEM$1, CHOOSE({1,2}, Timeseries[code], Timeseries[source_field]), 2, FALSE) &amp;
            "','" &amp; StartDate &amp; "','" &amp; EndDate &amp; "', D, NONE, NONE,2))"
        )
        ),
        IF(
        VLOOKUP(BEM$1, CHOOSE({1,2}, Timeseries[code], Timeseries[source]), 2, FALSE)="Bloomberg",
        BDH(
            VLOOKUP(BEM$1, CHOOSE({1,2}, Timeseries[code],Timeseries[source_ticker]), 2, FALSE),
            VLOOKUP(BEM$1, CHOOSE({1,2}, Timeseries[code],Timeseries[source_field]), 2, FALSE),
            StartDate, EndDate, "SORT","FALSE", "DTS","FALSE", "DAYS","C", "FILL","B"
        ),
        IF(
        VLOOKUP(BEM$1, CHOOSE({1,2}, Timeseries[code], Timeseries[source]), 2, FALSE)="Infomax",
        _xll.IMDH(VLOOKUP(BEM$1,CHOOSE({1,2},Timeseries[code],Timeseries[asset_class]),2,FALSE),
        VLOOKUP(BEM$1,CHOOSE({1,2},Timeseries[code],Timeseries[source_ticker]),2,FALSE),
        VLOOKUP(BEM$1,CHOOSE({1,2},Timeseries[code],Timeseries[source_field]),2,FALSE),
        StartDate+2,EndDate+2,9999,
        "Per=일,sort=A,real=false,Bizday=12,Quote=종가,ROUND=9,Pos=20,Orient=V,Title="&amp;VLOOKUP(BEM$1,CHOOSE({1,2},Timeseries[code],Timeseries[name]),2,FALSE)&amp;",DtFmt=1,TmFmt=1,unit=true"),
        NA()
        )
        )
    )
    )
)</f>
        <v>#Calc</v>
      </c>
      <c r="BEN2" s="5" t="str" cm="1">
        <f t="array" aca="1" ref="BEN2" ca="1">IF(
    BEN$1="", NA(),
    IF(
    BEN$1="Date",
    DateRange(StartDate, EndDate),
    IF(
        VLOOKUP(BEN$1, CHOOSE({1,2}, Timeseries[code], Timeseries[source]), 2, FALSE)="FactSet",
        IF(
        VLOOKUP(BEN$1, CHOOSE({1,2}, Timeseries[code], Timeseries[source_field]), 2, FALSE)="FDS_ECON_DATA",
        _xll.FDSC("", "", "PSETCAL(SEVENDAY);FDS_ECON_DATA('" &amp;
            VLOOKUP(BEN$1, CHOOSE({1,2}, Timeseries[code], Timeseries[source_ticker]), 2, FALSE) &amp;
            "'," &amp; StartDate &amp; "," &amp; EndDate &amp; ", D, NONE, NONE)"
        ),
        _xll.FDSC("", "", "PSETCAL(SEVENDAY);NO_REPEAT_F(SPEC_ID_DATA('" &amp;
            VLOOKUP(BEN$1, CHOOSE({1,2}, Timeseries[code], Timeseries[source_ticker]), 2, FALSE) &amp;
            ":" &amp; VLOOKUP(BEN$1, CHOOSE({1,2}, Timeseries[code], Timeseries[source_field]), 2, FALSE) &amp;
            "','" &amp; StartDate &amp; "','" &amp; EndDate &amp; "', D, NONE, NONE,2))"
        )
        ),
        IF(
        VLOOKUP(BEN$1, CHOOSE({1,2}, Timeseries[code], Timeseries[source]), 2, FALSE)="Bloomberg",
        BDH(
            VLOOKUP(BEN$1, CHOOSE({1,2}, Timeseries[code],Timeseries[source_ticker]), 2, FALSE),
            VLOOKUP(BEN$1, CHOOSE({1,2}, Timeseries[code],Timeseries[source_field]), 2, FALSE),
            StartDate, EndDate, "SORT","FALSE", "DTS","FALSE", "DAYS","C", "FILL","B"
        ),
        IF(
        VLOOKUP(BEN$1, CHOOSE({1,2}, Timeseries[code], Timeseries[source]), 2, FALSE)="Infomax",
        _xll.IMDH(VLOOKUP(BEN$1,CHOOSE({1,2},Timeseries[code],Timeseries[asset_class]),2,FALSE),
        VLOOKUP(BEN$1,CHOOSE({1,2},Timeseries[code],Timeseries[source_ticker]),2,FALSE),
        VLOOKUP(BEN$1,CHOOSE({1,2},Timeseries[code],Timeseries[source_field]),2,FALSE),
        StartDate+2,EndDate+2,9999,
        "Per=일,sort=A,real=false,Bizday=12,Quote=종가,ROUND=9,Pos=20,Orient=V,Title="&amp;VLOOKUP(BEN$1,CHOOSE({1,2},Timeseries[code],Timeseries[name]),2,FALSE)&amp;",DtFmt=1,TmFmt=1,unit=true"),
        NA()
        )
        )
    )
    )
)</f>
        <v>#Calc</v>
      </c>
      <c r="BEO2" s="5" t="str" cm="1">
        <f t="array" aca="1" ref="BEO2" ca="1">IF(
    BEO$1="", NA(),
    IF(
    BEO$1="Date",
    DateRange(StartDate, EndDate),
    IF(
        VLOOKUP(BEO$1, CHOOSE({1,2}, Timeseries[code], Timeseries[source]), 2, FALSE)="FactSet",
        IF(
        VLOOKUP(BEO$1, CHOOSE({1,2}, Timeseries[code], Timeseries[source_field]), 2, FALSE)="FDS_ECON_DATA",
        _xll.FDSC("", "", "PSETCAL(SEVENDAY);FDS_ECON_DATA('" &amp;
            VLOOKUP(BEO$1, CHOOSE({1,2}, Timeseries[code], Timeseries[source_ticker]), 2, FALSE) &amp;
            "'," &amp; StartDate &amp; "," &amp; EndDate &amp; ", D, NONE, NONE)"
        ),
        _xll.FDSC("", "", "PSETCAL(SEVENDAY);NO_REPEAT_F(SPEC_ID_DATA('" &amp;
            VLOOKUP(BEO$1, CHOOSE({1,2}, Timeseries[code], Timeseries[source_ticker]), 2, FALSE) &amp;
            ":" &amp; VLOOKUP(BEO$1, CHOOSE({1,2}, Timeseries[code], Timeseries[source_field]), 2, FALSE) &amp;
            "','" &amp; StartDate &amp; "','" &amp; EndDate &amp; "', D, NONE, NONE,2))"
        )
        ),
        IF(
        VLOOKUP(BEO$1, CHOOSE({1,2}, Timeseries[code], Timeseries[source]), 2, FALSE)="Bloomberg",
        BDH(
            VLOOKUP(BEO$1, CHOOSE({1,2}, Timeseries[code],Timeseries[source_ticker]), 2, FALSE),
            VLOOKUP(BEO$1, CHOOSE({1,2}, Timeseries[code],Timeseries[source_field]), 2, FALSE),
            StartDate, EndDate, "SORT","FALSE", "DTS","FALSE", "DAYS","C", "FILL","B"
        ),
        IF(
        VLOOKUP(BEO$1, CHOOSE({1,2}, Timeseries[code], Timeseries[source]), 2, FALSE)="Infomax",
        _xll.IMDH(VLOOKUP(BEO$1,CHOOSE({1,2},Timeseries[code],Timeseries[asset_class]),2,FALSE),
        VLOOKUP(BEO$1,CHOOSE({1,2},Timeseries[code],Timeseries[source_ticker]),2,FALSE),
        VLOOKUP(BEO$1,CHOOSE({1,2},Timeseries[code],Timeseries[source_field]),2,FALSE),
        StartDate+2,EndDate+2,9999,
        "Per=일,sort=A,real=false,Bizday=12,Quote=종가,ROUND=9,Pos=20,Orient=V,Title="&amp;VLOOKUP(BEO$1,CHOOSE({1,2},Timeseries[code],Timeseries[name]),2,FALSE)&amp;",DtFmt=1,TmFmt=1,unit=true"),
        NA()
        )
        )
    )
    )
)</f>
        <v>#Calc</v>
      </c>
      <c r="BEP2" s="5" t="str" cm="1">
        <f t="array" aca="1" ref="BEP2" ca="1">IF(
    BEP$1="", NA(),
    IF(
    BEP$1="Date",
    DateRange(StartDate, EndDate),
    IF(
        VLOOKUP(BEP$1, CHOOSE({1,2}, Timeseries[code], Timeseries[source]), 2, FALSE)="FactSet",
        IF(
        VLOOKUP(BEP$1, CHOOSE({1,2}, Timeseries[code], Timeseries[source_field]), 2, FALSE)="FDS_ECON_DATA",
        _xll.FDSC("", "", "PSETCAL(SEVENDAY);FDS_ECON_DATA('" &amp;
            VLOOKUP(BEP$1, CHOOSE({1,2}, Timeseries[code], Timeseries[source_ticker]), 2, FALSE) &amp;
            "'," &amp; StartDate &amp; "," &amp; EndDate &amp; ", D, NONE, NONE)"
        ),
        _xll.FDSC("", "", "PSETCAL(SEVENDAY);NO_REPEAT_F(SPEC_ID_DATA('" &amp;
            VLOOKUP(BEP$1, CHOOSE({1,2}, Timeseries[code], Timeseries[source_ticker]), 2, FALSE) &amp;
            ":" &amp; VLOOKUP(BEP$1, CHOOSE({1,2}, Timeseries[code], Timeseries[source_field]), 2, FALSE) &amp;
            "','" &amp; StartDate &amp; "','" &amp; EndDate &amp; "', D, NONE, NONE,2))"
        )
        ),
        IF(
        VLOOKUP(BEP$1, CHOOSE({1,2}, Timeseries[code], Timeseries[source]), 2, FALSE)="Bloomberg",
        BDH(
            VLOOKUP(BEP$1, CHOOSE({1,2}, Timeseries[code],Timeseries[source_ticker]), 2, FALSE),
            VLOOKUP(BEP$1, CHOOSE({1,2}, Timeseries[code],Timeseries[source_field]), 2, FALSE),
            StartDate, EndDate, "SORT","FALSE", "DTS","FALSE", "DAYS","C", "FILL","B"
        ),
        IF(
        VLOOKUP(BEP$1, CHOOSE({1,2}, Timeseries[code], Timeseries[source]), 2, FALSE)="Infomax",
        _xll.IMDH(VLOOKUP(BEP$1,CHOOSE({1,2},Timeseries[code],Timeseries[asset_class]),2,FALSE),
        VLOOKUP(BEP$1,CHOOSE({1,2},Timeseries[code],Timeseries[source_ticker]),2,FALSE),
        VLOOKUP(BEP$1,CHOOSE({1,2},Timeseries[code],Timeseries[source_field]),2,FALSE),
        StartDate+2,EndDate+2,9999,
        "Per=일,sort=A,real=false,Bizday=12,Quote=종가,ROUND=9,Pos=20,Orient=V,Title="&amp;VLOOKUP(BEP$1,CHOOSE({1,2},Timeseries[code],Timeseries[name]),2,FALSE)&amp;",DtFmt=1,TmFmt=1,unit=true"),
        NA()
        )
        )
    )
    )
)</f>
        <v>#Calc</v>
      </c>
      <c r="BEQ2" s="5" t="str" cm="1">
        <f t="array" aca="1" ref="BEQ2" ca="1">IF(
    BEQ$1="", NA(),
    IF(
    BEQ$1="Date",
    DateRange(StartDate, EndDate),
    IF(
        VLOOKUP(BEQ$1, CHOOSE({1,2}, Timeseries[code], Timeseries[source]), 2, FALSE)="FactSet",
        IF(
        VLOOKUP(BEQ$1, CHOOSE({1,2}, Timeseries[code], Timeseries[source_field]), 2, FALSE)="FDS_ECON_DATA",
        _xll.FDSC("", "", "PSETCAL(SEVENDAY);FDS_ECON_DATA('" &amp;
            VLOOKUP(BEQ$1, CHOOSE({1,2}, Timeseries[code], Timeseries[source_ticker]), 2, FALSE) &amp;
            "'," &amp; StartDate &amp; "," &amp; EndDate &amp; ", D, NONE, NONE)"
        ),
        _xll.FDSC("", "", "PSETCAL(SEVENDAY);NO_REPEAT_F(SPEC_ID_DATA('" &amp;
            VLOOKUP(BEQ$1, CHOOSE({1,2}, Timeseries[code], Timeseries[source_ticker]), 2, FALSE) &amp;
            ":" &amp; VLOOKUP(BEQ$1, CHOOSE({1,2}, Timeseries[code], Timeseries[source_field]), 2, FALSE) &amp;
            "','" &amp; StartDate &amp; "','" &amp; EndDate &amp; "', D, NONE, NONE,2))"
        )
        ),
        IF(
        VLOOKUP(BEQ$1, CHOOSE({1,2}, Timeseries[code], Timeseries[source]), 2, FALSE)="Bloomberg",
        BDH(
            VLOOKUP(BEQ$1, CHOOSE({1,2}, Timeseries[code],Timeseries[source_ticker]), 2, FALSE),
            VLOOKUP(BEQ$1, CHOOSE({1,2}, Timeseries[code],Timeseries[source_field]), 2, FALSE),
            StartDate, EndDate, "SORT","FALSE", "DTS","FALSE", "DAYS","C", "FILL","B"
        ),
        IF(
        VLOOKUP(BEQ$1, CHOOSE({1,2}, Timeseries[code], Timeseries[source]), 2, FALSE)="Infomax",
        _xll.IMDH(VLOOKUP(BEQ$1,CHOOSE({1,2},Timeseries[code],Timeseries[asset_class]),2,FALSE),
        VLOOKUP(BEQ$1,CHOOSE({1,2},Timeseries[code],Timeseries[source_ticker]),2,FALSE),
        VLOOKUP(BEQ$1,CHOOSE({1,2},Timeseries[code],Timeseries[source_field]),2,FALSE),
        StartDate+2,EndDate+2,9999,
        "Per=일,sort=A,real=false,Bizday=12,Quote=종가,ROUND=9,Pos=20,Orient=V,Title="&amp;VLOOKUP(BEQ$1,CHOOSE({1,2},Timeseries[code],Timeseries[name]),2,FALSE)&amp;",DtFmt=1,TmFmt=1,unit=true"),
        NA()
        )
        )
    )
    )
)</f>
        <v>#Calc</v>
      </c>
      <c r="BER2" s="5" t="str" cm="1">
        <f t="array" aca="1" ref="BER2" ca="1">IF(
    BER$1="", NA(),
    IF(
    BER$1="Date",
    DateRange(StartDate, EndDate),
    IF(
        VLOOKUP(BER$1, CHOOSE({1,2}, Timeseries[code], Timeseries[source]), 2, FALSE)="FactSet",
        IF(
        VLOOKUP(BER$1, CHOOSE({1,2}, Timeseries[code], Timeseries[source_field]), 2, FALSE)="FDS_ECON_DATA",
        _xll.FDSC("", "", "PSETCAL(SEVENDAY);FDS_ECON_DATA('" &amp;
            VLOOKUP(BER$1, CHOOSE({1,2}, Timeseries[code], Timeseries[source_ticker]), 2, FALSE) &amp;
            "'," &amp; StartDate &amp; "," &amp; EndDate &amp; ", D, NONE, NONE)"
        ),
        _xll.FDSC("", "", "PSETCAL(SEVENDAY);NO_REPEAT_F(SPEC_ID_DATA('" &amp;
            VLOOKUP(BER$1, CHOOSE({1,2}, Timeseries[code], Timeseries[source_ticker]), 2, FALSE) &amp;
            ":" &amp; VLOOKUP(BER$1, CHOOSE({1,2}, Timeseries[code], Timeseries[source_field]), 2, FALSE) &amp;
            "','" &amp; StartDate &amp; "','" &amp; EndDate &amp; "', D, NONE, NONE,2))"
        )
        ),
        IF(
        VLOOKUP(BER$1, CHOOSE({1,2}, Timeseries[code], Timeseries[source]), 2, FALSE)="Bloomberg",
        BDH(
            VLOOKUP(BER$1, CHOOSE({1,2}, Timeseries[code],Timeseries[source_ticker]), 2, FALSE),
            VLOOKUP(BER$1, CHOOSE({1,2}, Timeseries[code],Timeseries[source_field]), 2, FALSE),
            StartDate, EndDate, "SORT","FALSE", "DTS","FALSE", "DAYS","C", "FILL","B"
        ),
        IF(
        VLOOKUP(BER$1, CHOOSE({1,2}, Timeseries[code], Timeseries[source]), 2, FALSE)="Infomax",
        _xll.IMDH(VLOOKUP(BER$1,CHOOSE({1,2},Timeseries[code],Timeseries[asset_class]),2,FALSE),
        VLOOKUP(BER$1,CHOOSE({1,2},Timeseries[code],Timeseries[source_ticker]),2,FALSE),
        VLOOKUP(BER$1,CHOOSE({1,2},Timeseries[code],Timeseries[source_field]),2,FALSE),
        StartDate+2,EndDate+2,9999,
        "Per=일,sort=A,real=false,Bizday=12,Quote=종가,ROUND=9,Pos=20,Orient=V,Title="&amp;VLOOKUP(BER$1,CHOOSE({1,2},Timeseries[code],Timeseries[name]),2,FALSE)&amp;",DtFmt=1,TmFmt=1,unit=true"),
        NA()
        )
        )
    )
    )
)</f>
        <v>#Calc</v>
      </c>
      <c r="BES2" s="5" t="str" cm="1">
        <f t="array" aca="1" ref="BES2" ca="1">IF(
    BES$1="", NA(),
    IF(
    BES$1="Date",
    DateRange(StartDate, EndDate),
    IF(
        VLOOKUP(BES$1, CHOOSE({1,2}, Timeseries[code], Timeseries[source]), 2, FALSE)="FactSet",
        IF(
        VLOOKUP(BES$1, CHOOSE({1,2}, Timeseries[code], Timeseries[source_field]), 2, FALSE)="FDS_ECON_DATA",
        _xll.FDSC("", "", "PSETCAL(SEVENDAY);FDS_ECON_DATA('" &amp;
            VLOOKUP(BES$1, CHOOSE({1,2}, Timeseries[code], Timeseries[source_ticker]), 2, FALSE) &amp;
            "'," &amp; StartDate &amp; "," &amp; EndDate &amp; ", D, NONE, NONE)"
        ),
        _xll.FDSC("", "", "PSETCAL(SEVENDAY);NO_REPEAT_F(SPEC_ID_DATA('" &amp;
            VLOOKUP(BES$1, CHOOSE({1,2}, Timeseries[code], Timeseries[source_ticker]), 2, FALSE) &amp;
            ":" &amp; VLOOKUP(BES$1, CHOOSE({1,2}, Timeseries[code], Timeseries[source_field]), 2, FALSE) &amp;
            "','" &amp; StartDate &amp; "','" &amp; EndDate &amp; "', D, NONE, NONE,2))"
        )
        ),
        IF(
        VLOOKUP(BES$1, CHOOSE({1,2}, Timeseries[code], Timeseries[source]), 2, FALSE)="Bloomberg",
        BDH(
            VLOOKUP(BES$1, CHOOSE({1,2}, Timeseries[code],Timeseries[source_ticker]), 2, FALSE),
            VLOOKUP(BES$1, CHOOSE({1,2}, Timeseries[code],Timeseries[source_field]), 2, FALSE),
            StartDate, EndDate, "SORT","FALSE", "DTS","FALSE", "DAYS","C", "FILL","B"
        ),
        IF(
        VLOOKUP(BES$1, CHOOSE({1,2}, Timeseries[code], Timeseries[source]), 2, FALSE)="Infomax",
        _xll.IMDH(VLOOKUP(BES$1,CHOOSE({1,2},Timeseries[code],Timeseries[asset_class]),2,FALSE),
        VLOOKUP(BES$1,CHOOSE({1,2},Timeseries[code],Timeseries[source_ticker]),2,FALSE),
        VLOOKUP(BES$1,CHOOSE({1,2},Timeseries[code],Timeseries[source_field]),2,FALSE),
        StartDate+2,EndDate+2,9999,
        "Per=일,sort=A,real=false,Bizday=12,Quote=종가,ROUND=9,Pos=20,Orient=V,Title="&amp;VLOOKUP(BES$1,CHOOSE({1,2},Timeseries[code],Timeseries[name]),2,FALSE)&amp;",DtFmt=1,TmFmt=1,unit=true"),
        NA()
        )
        )
    )
    )
)</f>
        <v>#Calc</v>
      </c>
      <c r="BET2" s="5" t="str" cm="1">
        <f t="array" aca="1" ref="BET2" ca="1">IF(
    BET$1="", NA(),
    IF(
    BET$1="Date",
    DateRange(StartDate, EndDate),
    IF(
        VLOOKUP(BET$1, CHOOSE({1,2}, Timeseries[code], Timeseries[source]), 2, FALSE)="FactSet",
        IF(
        VLOOKUP(BET$1, CHOOSE({1,2}, Timeseries[code], Timeseries[source_field]), 2, FALSE)="FDS_ECON_DATA",
        _xll.FDSC("", "", "PSETCAL(SEVENDAY);FDS_ECON_DATA('" &amp;
            VLOOKUP(BET$1, CHOOSE({1,2}, Timeseries[code], Timeseries[source_ticker]), 2, FALSE) &amp;
            "'," &amp; StartDate &amp; "," &amp; EndDate &amp; ", D, NONE, NONE)"
        ),
        _xll.FDSC("", "", "PSETCAL(SEVENDAY);NO_REPEAT_F(SPEC_ID_DATA('" &amp;
            VLOOKUP(BET$1, CHOOSE({1,2}, Timeseries[code], Timeseries[source_ticker]), 2, FALSE) &amp;
            ":" &amp; VLOOKUP(BET$1, CHOOSE({1,2}, Timeseries[code], Timeseries[source_field]), 2, FALSE) &amp;
            "','" &amp; StartDate &amp; "','" &amp; EndDate &amp; "', D, NONE, NONE,2))"
        )
        ),
        IF(
        VLOOKUP(BET$1, CHOOSE({1,2}, Timeseries[code], Timeseries[source]), 2, FALSE)="Bloomberg",
        BDH(
            VLOOKUP(BET$1, CHOOSE({1,2}, Timeseries[code],Timeseries[source_ticker]), 2, FALSE),
            VLOOKUP(BET$1, CHOOSE({1,2}, Timeseries[code],Timeseries[source_field]), 2, FALSE),
            StartDate, EndDate, "SORT","FALSE", "DTS","FALSE", "DAYS","C", "FILL","B"
        ),
        IF(
        VLOOKUP(BET$1, CHOOSE({1,2}, Timeseries[code], Timeseries[source]), 2, FALSE)="Infomax",
        _xll.IMDH(VLOOKUP(BET$1,CHOOSE({1,2},Timeseries[code],Timeseries[asset_class]),2,FALSE),
        VLOOKUP(BET$1,CHOOSE({1,2},Timeseries[code],Timeseries[source_ticker]),2,FALSE),
        VLOOKUP(BET$1,CHOOSE({1,2},Timeseries[code],Timeseries[source_field]),2,FALSE),
        StartDate+2,EndDate+2,9999,
        "Per=일,sort=A,real=false,Bizday=12,Quote=종가,ROUND=9,Pos=20,Orient=V,Title="&amp;VLOOKUP(BET$1,CHOOSE({1,2},Timeseries[code],Timeseries[name]),2,FALSE)&amp;",DtFmt=1,TmFmt=1,unit=true"),
        NA()
        )
        )
    )
    )
)</f>
        <v>#Calc</v>
      </c>
      <c r="BEU2" s="5" t="str" cm="1">
        <f t="array" aca="1" ref="BEU2" ca="1">IF(
    BEU$1="", NA(),
    IF(
    BEU$1="Date",
    DateRange(StartDate, EndDate),
    IF(
        VLOOKUP(BEU$1, CHOOSE({1,2}, Timeseries[code], Timeseries[source]), 2, FALSE)="FactSet",
        IF(
        VLOOKUP(BEU$1, CHOOSE({1,2}, Timeseries[code], Timeseries[source_field]), 2, FALSE)="FDS_ECON_DATA",
        _xll.FDSC("", "", "PSETCAL(SEVENDAY);FDS_ECON_DATA('" &amp;
            VLOOKUP(BEU$1, CHOOSE({1,2}, Timeseries[code], Timeseries[source_ticker]), 2, FALSE) &amp;
            "'," &amp; StartDate &amp; "," &amp; EndDate &amp; ", D, NONE, NONE)"
        ),
        _xll.FDSC("", "", "PSETCAL(SEVENDAY);NO_REPEAT_F(SPEC_ID_DATA('" &amp;
            VLOOKUP(BEU$1, CHOOSE({1,2}, Timeseries[code], Timeseries[source_ticker]), 2, FALSE) &amp;
            ":" &amp; VLOOKUP(BEU$1, CHOOSE({1,2}, Timeseries[code], Timeseries[source_field]), 2, FALSE) &amp;
            "','" &amp; StartDate &amp; "','" &amp; EndDate &amp; "', D, NONE, NONE,2))"
        )
        ),
        IF(
        VLOOKUP(BEU$1, CHOOSE({1,2}, Timeseries[code], Timeseries[source]), 2, FALSE)="Bloomberg",
        BDH(
            VLOOKUP(BEU$1, CHOOSE({1,2}, Timeseries[code],Timeseries[source_ticker]), 2, FALSE),
            VLOOKUP(BEU$1, CHOOSE({1,2}, Timeseries[code],Timeseries[source_field]), 2, FALSE),
            StartDate, EndDate, "SORT","FALSE", "DTS","FALSE", "DAYS","C", "FILL","B"
        ),
        IF(
        VLOOKUP(BEU$1, CHOOSE({1,2}, Timeseries[code], Timeseries[source]), 2, FALSE)="Infomax",
        _xll.IMDH(VLOOKUP(BEU$1,CHOOSE({1,2},Timeseries[code],Timeseries[asset_class]),2,FALSE),
        VLOOKUP(BEU$1,CHOOSE({1,2},Timeseries[code],Timeseries[source_ticker]),2,FALSE),
        VLOOKUP(BEU$1,CHOOSE({1,2},Timeseries[code],Timeseries[source_field]),2,FALSE),
        StartDate+2,EndDate+2,9999,
        "Per=일,sort=A,real=false,Bizday=12,Quote=종가,ROUND=9,Pos=20,Orient=V,Title="&amp;VLOOKUP(BEU$1,CHOOSE({1,2},Timeseries[code],Timeseries[name]),2,FALSE)&amp;",DtFmt=1,TmFmt=1,unit=true"),
        NA()
        )
        )
    )
    )
)</f>
        <v>#Calc</v>
      </c>
      <c r="BEV2" s="5" t="str" cm="1">
        <f t="array" aca="1" ref="BEV2" ca="1">IF(
    BEV$1="", NA(),
    IF(
    BEV$1="Date",
    DateRange(StartDate, EndDate),
    IF(
        VLOOKUP(BEV$1, CHOOSE({1,2}, Timeseries[code], Timeseries[source]), 2, FALSE)="FactSet",
        IF(
        VLOOKUP(BEV$1, CHOOSE({1,2}, Timeseries[code], Timeseries[source_field]), 2, FALSE)="FDS_ECON_DATA",
        _xll.FDSC("", "", "PSETCAL(SEVENDAY);FDS_ECON_DATA('" &amp;
            VLOOKUP(BEV$1, CHOOSE({1,2}, Timeseries[code], Timeseries[source_ticker]), 2, FALSE) &amp;
            "'," &amp; StartDate &amp; "," &amp; EndDate &amp; ", D, NONE, NONE)"
        ),
        _xll.FDSC("", "", "PSETCAL(SEVENDAY);NO_REPEAT_F(SPEC_ID_DATA('" &amp;
            VLOOKUP(BEV$1, CHOOSE({1,2}, Timeseries[code], Timeseries[source_ticker]), 2, FALSE) &amp;
            ":" &amp; VLOOKUP(BEV$1, CHOOSE({1,2}, Timeseries[code], Timeseries[source_field]), 2, FALSE) &amp;
            "','" &amp; StartDate &amp; "','" &amp; EndDate &amp; "', D, NONE, NONE,2))"
        )
        ),
        IF(
        VLOOKUP(BEV$1, CHOOSE({1,2}, Timeseries[code], Timeseries[source]), 2, FALSE)="Bloomberg",
        BDH(
            VLOOKUP(BEV$1, CHOOSE({1,2}, Timeseries[code],Timeseries[source_ticker]), 2, FALSE),
            VLOOKUP(BEV$1, CHOOSE({1,2}, Timeseries[code],Timeseries[source_field]), 2, FALSE),
            StartDate, EndDate, "SORT","FALSE", "DTS","FALSE", "DAYS","C", "FILL","B"
        ),
        IF(
        VLOOKUP(BEV$1, CHOOSE({1,2}, Timeseries[code], Timeseries[source]), 2, FALSE)="Infomax",
        _xll.IMDH(VLOOKUP(BEV$1,CHOOSE({1,2},Timeseries[code],Timeseries[asset_class]),2,FALSE),
        VLOOKUP(BEV$1,CHOOSE({1,2},Timeseries[code],Timeseries[source_ticker]),2,FALSE),
        VLOOKUP(BEV$1,CHOOSE({1,2},Timeseries[code],Timeseries[source_field]),2,FALSE),
        StartDate+2,EndDate+2,9999,
        "Per=일,sort=A,real=false,Bizday=12,Quote=종가,ROUND=9,Pos=20,Orient=V,Title="&amp;VLOOKUP(BEV$1,CHOOSE({1,2},Timeseries[code],Timeseries[name]),2,FALSE)&amp;",DtFmt=1,TmFmt=1,unit=true"),
        NA()
        )
        )
    )
    )
)</f>
        <v>#Calc</v>
      </c>
      <c r="BEW2" s="5" t="str" cm="1">
        <f t="array" aca="1" ref="BEW2" ca="1">IF(
    BEW$1="", NA(),
    IF(
    BEW$1="Date",
    DateRange(StartDate, EndDate),
    IF(
        VLOOKUP(BEW$1, CHOOSE({1,2}, Timeseries[code], Timeseries[source]), 2, FALSE)="FactSet",
        IF(
        VLOOKUP(BEW$1, CHOOSE({1,2}, Timeseries[code], Timeseries[source_field]), 2, FALSE)="FDS_ECON_DATA",
        _xll.FDSC("", "", "PSETCAL(SEVENDAY);FDS_ECON_DATA('" &amp;
            VLOOKUP(BEW$1, CHOOSE({1,2}, Timeseries[code], Timeseries[source_ticker]), 2, FALSE) &amp;
            "'," &amp; StartDate &amp; "," &amp; EndDate &amp; ", D, NONE, NONE)"
        ),
        _xll.FDSC("", "", "PSETCAL(SEVENDAY);NO_REPEAT_F(SPEC_ID_DATA('" &amp;
            VLOOKUP(BEW$1, CHOOSE({1,2}, Timeseries[code], Timeseries[source_ticker]), 2, FALSE) &amp;
            ":" &amp; VLOOKUP(BEW$1, CHOOSE({1,2}, Timeseries[code], Timeseries[source_field]), 2, FALSE) &amp;
            "','" &amp; StartDate &amp; "','" &amp; EndDate &amp; "', D, NONE, NONE,2))"
        )
        ),
        IF(
        VLOOKUP(BEW$1, CHOOSE({1,2}, Timeseries[code], Timeseries[source]), 2, FALSE)="Bloomberg",
        BDH(
            VLOOKUP(BEW$1, CHOOSE({1,2}, Timeseries[code],Timeseries[source_ticker]), 2, FALSE),
            VLOOKUP(BEW$1, CHOOSE({1,2}, Timeseries[code],Timeseries[source_field]), 2, FALSE),
            StartDate, EndDate, "SORT","FALSE", "DTS","FALSE", "DAYS","C", "FILL","B"
        ),
        IF(
        VLOOKUP(BEW$1, CHOOSE({1,2}, Timeseries[code], Timeseries[source]), 2, FALSE)="Infomax",
        _xll.IMDH(VLOOKUP(BEW$1,CHOOSE({1,2},Timeseries[code],Timeseries[asset_class]),2,FALSE),
        VLOOKUP(BEW$1,CHOOSE({1,2},Timeseries[code],Timeseries[source_ticker]),2,FALSE),
        VLOOKUP(BEW$1,CHOOSE({1,2},Timeseries[code],Timeseries[source_field]),2,FALSE),
        StartDate+2,EndDate+2,9999,
        "Per=일,sort=A,real=false,Bizday=12,Quote=종가,ROUND=9,Pos=20,Orient=V,Title="&amp;VLOOKUP(BEW$1,CHOOSE({1,2},Timeseries[code],Timeseries[name]),2,FALSE)&amp;",DtFmt=1,TmFmt=1,unit=true"),
        NA()
        )
        )
    )
    )
)</f>
        <v>#Calc</v>
      </c>
      <c r="BEX2" s="5" t="str" cm="1">
        <f t="array" aca="1" ref="BEX2" ca="1">IF(
    BEX$1="", NA(),
    IF(
    BEX$1="Date",
    DateRange(StartDate, EndDate),
    IF(
        VLOOKUP(BEX$1, CHOOSE({1,2}, Timeseries[code], Timeseries[source]), 2, FALSE)="FactSet",
        IF(
        VLOOKUP(BEX$1, CHOOSE({1,2}, Timeseries[code], Timeseries[source_field]), 2, FALSE)="FDS_ECON_DATA",
        _xll.FDSC("", "", "PSETCAL(SEVENDAY);FDS_ECON_DATA('" &amp;
            VLOOKUP(BEX$1, CHOOSE({1,2}, Timeseries[code], Timeseries[source_ticker]), 2, FALSE) &amp;
            "'," &amp; StartDate &amp; "," &amp; EndDate &amp; ", D, NONE, NONE)"
        ),
        _xll.FDSC("", "", "PSETCAL(SEVENDAY);NO_REPEAT_F(SPEC_ID_DATA('" &amp;
            VLOOKUP(BEX$1, CHOOSE({1,2}, Timeseries[code], Timeseries[source_ticker]), 2, FALSE) &amp;
            ":" &amp; VLOOKUP(BEX$1, CHOOSE({1,2}, Timeseries[code], Timeseries[source_field]), 2, FALSE) &amp;
            "','" &amp; StartDate &amp; "','" &amp; EndDate &amp; "', D, NONE, NONE,2))"
        )
        ),
        IF(
        VLOOKUP(BEX$1, CHOOSE({1,2}, Timeseries[code], Timeseries[source]), 2, FALSE)="Bloomberg",
        BDH(
            VLOOKUP(BEX$1, CHOOSE({1,2}, Timeseries[code],Timeseries[source_ticker]), 2, FALSE),
            VLOOKUP(BEX$1, CHOOSE({1,2}, Timeseries[code],Timeseries[source_field]), 2, FALSE),
            StartDate, EndDate, "SORT","FALSE", "DTS","FALSE", "DAYS","C", "FILL","B"
        ),
        IF(
        VLOOKUP(BEX$1, CHOOSE({1,2}, Timeseries[code], Timeseries[source]), 2, FALSE)="Infomax",
        _xll.IMDH(VLOOKUP(BEX$1,CHOOSE({1,2},Timeseries[code],Timeseries[asset_class]),2,FALSE),
        VLOOKUP(BEX$1,CHOOSE({1,2},Timeseries[code],Timeseries[source_ticker]),2,FALSE),
        VLOOKUP(BEX$1,CHOOSE({1,2},Timeseries[code],Timeseries[source_field]),2,FALSE),
        StartDate+2,EndDate+2,9999,
        "Per=일,sort=A,real=false,Bizday=12,Quote=종가,ROUND=9,Pos=20,Orient=V,Title="&amp;VLOOKUP(BEX$1,CHOOSE({1,2},Timeseries[code],Timeseries[name]),2,FALSE)&amp;",DtFmt=1,TmFmt=1,unit=true"),
        NA()
        )
        )
    )
    )
)</f>
        <v>#Calc</v>
      </c>
      <c r="BEY2" s="5" t="str" cm="1">
        <f t="array" aca="1" ref="BEY2" ca="1">IF(
    BEY$1="", NA(),
    IF(
    BEY$1="Date",
    DateRange(StartDate, EndDate),
    IF(
        VLOOKUP(BEY$1, CHOOSE({1,2}, Timeseries[code], Timeseries[source]), 2, FALSE)="FactSet",
        IF(
        VLOOKUP(BEY$1, CHOOSE({1,2}, Timeseries[code], Timeseries[source_field]), 2, FALSE)="FDS_ECON_DATA",
        _xll.FDSC("", "", "PSETCAL(SEVENDAY);FDS_ECON_DATA('" &amp;
            VLOOKUP(BEY$1, CHOOSE({1,2}, Timeseries[code], Timeseries[source_ticker]), 2, FALSE) &amp;
            "'," &amp; StartDate &amp; "," &amp; EndDate &amp; ", D, NONE, NONE)"
        ),
        _xll.FDSC("", "", "PSETCAL(SEVENDAY);NO_REPEAT_F(SPEC_ID_DATA('" &amp;
            VLOOKUP(BEY$1, CHOOSE({1,2}, Timeseries[code], Timeseries[source_ticker]), 2, FALSE) &amp;
            ":" &amp; VLOOKUP(BEY$1, CHOOSE({1,2}, Timeseries[code], Timeseries[source_field]), 2, FALSE) &amp;
            "','" &amp; StartDate &amp; "','" &amp; EndDate &amp; "', D, NONE, NONE,2))"
        )
        ),
        IF(
        VLOOKUP(BEY$1, CHOOSE({1,2}, Timeseries[code], Timeseries[source]), 2, FALSE)="Bloomberg",
        BDH(
            VLOOKUP(BEY$1, CHOOSE({1,2}, Timeseries[code],Timeseries[source_ticker]), 2, FALSE),
            VLOOKUP(BEY$1, CHOOSE({1,2}, Timeseries[code],Timeseries[source_field]), 2, FALSE),
            StartDate, EndDate, "SORT","FALSE", "DTS","FALSE", "DAYS","C", "FILL","B"
        ),
        IF(
        VLOOKUP(BEY$1, CHOOSE({1,2}, Timeseries[code], Timeseries[source]), 2, FALSE)="Infomax",
        _xll.IMDH(VLOOKUP(BEY$1,CHOOSE({1,2},Timeseries[code],Timeseries[asset_class]),2,FALSE),
        VLOOKUP(BEY$1,CHOOSE({1,2},Timeseries[code],Timeseries[source_ticker]),2,FALSE),
        VLOOKUP(BEY$1,CHOOSE({1,2},Timeseries[code],Timeseries[source_field]),2,FALSE),
        StartDate+2,EndDate+2,9999,
        "Per=일,sort=A,real=false,Bizday=12,Quote=종가,ROUND=9,Pos=20,Orient=V,Title="&amp;VLOOKUP(BEY$1,CHOOSE({1,2},Timeseries[code],Timeseries[name]),2,FALSE)&amp;",DtFmt=1,TmFmt=1,unit=true"),
        NA()
        )
        )
    )
    )
)</f>
        <v>#Calc</v>
      </c>
      <c r="BEZ2" s="5" t="str" cm="1">
        <f t="array" aca="1" ref="BEZ2" ca="1">IF(
    BEZ$1="", NA(),
    IF(
    BEZ$1="Date",
    DateRange(StartDate, EndDate),
    IF(
        VLOOKUP(BEZ$1, CHOOSE({1,2}, Timeseries[code], Timeseries[source]), 2, FALSE)="FactSet",
        IF(
        VLOOKUP(BEZ$1, CHOOSE({1,2}, Timeseries[code], Timeseries[source_field]), 2, FALSE)="FDS_ECON_DATA",
        _xll.FDSC("", "", "PSETCAL(SEVENDAY);FDS_ECON_DATA('" &amp;
            VLOOKUP(BEZ$1, CHOOSE({1,2}, Timeseries[code], Timeseries[source_ticker]), 2, FALSE) &amp;
            "'," &amp; StartDate &amp; "," &amp; EndDate &amp; ", D, NONE, NONE)"
        ),
        _xll.FDSC("", "", "PSETCAL(SEVENDAY);NO_REPEAT_F(SPEC_ID_DATA('" &amp;
            VLOOKUP(BEZ$1, CHOOSE({1,2}, Timeseries[code], Timeseries[source_ticker]), 2, FALSE) &amp;
            ":" &amp; VLOOKUP(BEZ$1, CHOOSE({1,2}, Timeseries[code], Timeseries[source_field]), 2, FALSE) &amp;
            "','" &amp; StartDate &amp; "','" &amp; EndDate &amp; "', D, NONE, NONE,2))"
        )
        ),
        IF(
        VLOOKUP(BEZ$1, CHOOSE({1,2}, Timeseries[code], Timeseries[source]), 2, FALSE)="Bloomberg",
        BDH(
            VLOOKUP(BEZ$1, CHOOSE({1,2}, Timeseries[code],Timeseries[source_ticker]), 2, FALSE),
            VLOOKUP(BEZ$1, CHOOSE({1,2}, Timeseries[code],Timeseries[source_field]), 2, FALSE),
            StartDate, EndDate, "SORT","FALSE", "DTS","FALSE", "DAYS","C", "FILL","B"
        ),
        IF(
        VLOOKUP(BEZ$1, CHOOSE({1,2}, Timeseries[code], Timeseries[source]), 2, FALSE)="Infomax",
        _xll.IMDH(VLOOKUP(BEZ$1,CHOOSE({1,2},Timeseries[code],Timeseries[asset_class]),2,FALSE),
        VLOOKUP(BEZ$1,CHOOSE({1,2},Timeseries[code],Timeseries[source_ticker]),2,FALSE),
        VLOOKUP(BEZ$1,CHOOSE({1,2},Timeseries[code],Timeseries[source_field]),2,FALSE),
        StartDate+2,EndDate+2,9999,
        "Per=일,sort=A,real=false,Bizday=12,Quote=종가,ROUND=9,Pos=20,Orient=V,Title="&amp;VLOOKUP(BEZ$1,CHOOSE({1,2},Timeseries[code],Timeseries[name]),2,FALSE)&amp;",DtFmt=1,TmFmt=1,unit=true"),
        NA()
        )
        )
    )
    )
)</f>
        <v>#Calc</v>
      </c>
      <c r="BFA2" s="5" t="str" cm="1">
        <f t="array" aca="1" ref="BFA2" ca="1">IF(
    BFA$1="", NA(),
    IF(
    BFA$1="Date",
    DateRange(StartDate, EndDate),
    IF(
        VLOOKUP(BFA$1, CHOOSE({1,2}, Timeseries[code], Timeseries[source]), 2, FALSE)="FactSet",
        IF(
        VLOOKUP(BFA$1, CHOOSE({1,2}, Timeseries[code], Timeseries[source_field]), 2, FALSE)="FDS_ECON_DATA",
        _xll.FDSC("", "", "PSETCAL(SEVENDAY);FDS_ECON_DATA('" &amp;
            VLOOKUP(BFA$1, CHOOSE({1,2}, Timeseries[code], Timeseries[source_ticker]), 2, FALSE) &amp;
            "'," &amp; StartDate &amp; "," &amp; EndDate &amp; ", D, NONE, NONE)"
        ),
        _xll.FDSC("", "", "PSETCAL(SEVENDAY);NO_REPEAT_F(SPEC_ID_DATA('" &amp;
            VLOOKUP(BFA$1, CHOOSE({1,2}, Timeseries[code], Timeseries[source_ticker]), 2, FALSE) &amp;
            ":" &amp; VLOOKUP(BFA$1, CHOOSE({1,2}, Timeseries[code], Timeseries[source_field]), 2, FALSE) &amp;
            "','" &amp; StartDate &amp; "','" &amp; EndDate &amp; "', D, NONE, NONE,2))"
        )
        ),
        IF(
        VLOOKUP(BFA$1, CHOOSE({1,2}, Timeseries[code], Timeseries[source]), 2, FALSE)="Bloomberg",
        BDH(
            VLOOKUP(BFA$1, CHOOSE({1,2}, Timeseries[code],Timeseries[source_ticker]), 2, FALSE),
            VLOOKUP(BFA$1, CHOOSE({1,2}, Timeseries[code],Timeseries[source_field]), 2, FALSE),
            StartDate, EndDate, "SORT","FALSE", "DTS","FALSE", "DAYS","C", "FILL","B"
        ),
        IF(
        VLOOKUP(BFA$1, CHOOSE({1,2}, Timeseries[code], Timeseries[source]), 2, FALSE)="Infomax",
        _xll.IMDH(VLOOKUP(BFA$1,CHOOSE({1,2},Timeseries[code],Timeseries[asset_class]),2,FALSE),
        VLOOKUP(BFA$1,CHOOSE({1,2},Timeseries[code],Timeseries[source_ticker]),2,FALSE),
        VLOOKUP(BFA$1,CHOOSE({1,2},Timeseries[code],Timeseries[source_field]),2,FALSE),
        StartDate+2,EndDate+2,9999,
        "Per=일,sort=A,real=false,Bizday=12,Quote=종가,ROUND=9,Pos=20,Orient=V,Title="&amp;VLOOKUP(BFA$1,CHOOSE({1,2},Timeseries[code],Timeseries[name]),2,FALSE)&amp;",DtFmt=1,TmFmt=1,unit=true"),
        NA()
        )
        )
    )
    )
)</f>
        <v>#Calc</v>
      </c>
      <c r="BFB2" s="5" t="str" cm="1">
        <f t="array" aca="1" ref="BFB2" ca="1">IF(
    BFB$1="", NA(),
    IF(
    BFB$1="Date",
    DateRange(StartDate, EndDate),
    IF(
        VLOOKUP(BFB$1, CHOOSE({1,2}, Timeseries[code], Timeseries[source]), 2, FALSE)="FactSet",
        IF(
        VLOOKUP(BFB$1, CHOOSE({1,2}, Timeseries[code], Timeseries[source_field]), 2, FALSE)="FDS_ECON_DATA",
        _xll.FDSC("", "", "PSETCAL(SEVENDAY);FDS_ECON_DATA('" &amp;
            VLOOKUP(BFB$1, CHOOSE({1,2}, Timeseries[code], Timeseries[source_ticker]), 2, FALSE) &amp;
            "'," &amp; StartDate &amp; "," &amp; EndDate &amp; ", D, NONE, NONE)"
        ),
        _xll.FDSC("", "", "PSETCAL(SEVENDAY);NO_REPEAT_F(SPEC_ID_DATA('" &amp;
            VLOOKUP(BFB$1, CHOOSE({1,2}, Timeseries[code], Timeseries[source_ticker]), 2, FALSE) &amp;
            ":" &amp; VLOOKUP(BFB$1, CHOOSE({1,2}, Timeseries[code], Timeseries[source_field]), 2, FALSE) &amp;
            "','" &amp; StartDate &amp; "','" &amp; EndDate &amp; "', D, NONE, NONE,2))"
        )
        ),
        IF(
        VLOOKUP(BFB$1, CHOOSE({1,2}, Timeseries[code], Timeseries[source]), 2, FALSE)="Bloomberg",
        BDH(
            VLOOKUP(BFB$1, CHOOSE({1,2}, Timeseries[code],Timeseries[source_ticker]), 2, FALSE),
            VLOOKUP(BFB$1, CHOOSE({1,2}, Timeseries[code],Timeseries[source_field]), 2, FALSE),
            StartDate, EndDate, "SORT","FALSE", "DTS","FALSE", "DAYS","C", "FILL","B"
        ),
        IF(
        VLOOKUP(BFB$1, CHOOSE({1,2}, Timeseries[code], Timeseries[source]), 2, FALSE)="Infomax",
        _xll.IMDH(VLOOKUP(BFB$1,CHOOSE({1,2},Timeseries[code],Timeseries[asset_class]),2,FALSE),
        VLOOKUP(BFB$1,CHOOSE({1,2},Timeseries[code],Timeseries[source_ticker]),2,FALSE),
        VLOOKUP(BFB$1,CHOOSE({1,2},Timeseries[code],Timeseries[source_field]),2,FALSE),
        StartDate+2,EndDate+2,9999,
        "Per=일,sort=A,real=false,Bizday=12,Quote=종가,ROUND=9,Pos=20,Orient=V,Title="&amp;VLOOKUP(BFB$1,CHOOSE({1,2},Timeseries[code],Timeseries[name]),2,FALSE)&amp;",DtFmt=1,TmFmt=1,unit=true"),
        NA()
        )
        )
    )
    )
)</f>
        <v>#Calc</v>
      </c>
      <c r="BFC2" s="5" t="str" cm="1">
        <f t="array" aca="1" ref="BFC2" ca="1">IF(
    BFC$1="", NA(),
    IF(
    BFC$1="Date",
    DateRange(StartDate, EndDate),
    IF(
        VLOOKUP(BFC$1, CHOOSE({1,2}, Timeseries[code], Timeseries[source]), 2, FALSE)="FactSet",
        IF(
        VLOOKUP(BFC$1, CHOOSE({1,2}, Timeseries[code], Timeseries[source_field]), 2, FALSE)="FDS_ECON_DATA",
        _xll.FDSC("", "", "PSETCAL(SEVENDAY);FDS_ECON_DATA('" &amp;
            VLOOKUP(BFC$1, CHOOSE({1,2}, Timeseries[code], Timeseries[source_ticker]), 2, FALSE) &amp;
            "'," &amp; StartDate &amp; "," &amp; EndDate &amp; ", D, NONE, NONE)"
        ),
        _xll.FDSC("", "", "PSETCAL(SEVENDAY);NO_REPEAT_F(SPEC_ID_DATA('" &amp;
            VLOOKUP(BFC$1, CHOOSE({1,2}, Timeseries[code], Timeseries[source_ticker]), 2, FALSE) &amp;
            ":" &amp; VLOOKUP(BFC$1, CHOOSE({1,2}, Timeseries[code], Timeseries[source_field]), 2, FALSE) &amp;
            "','" &amp; StartDate &amp; "','" &amp; EndDate &amp; "', D, NONE, NONE,2))"
        )
        ),
        IF(
        VLOOKUP(BFC$1, CHOOSE({1,2}, Timeseries[code], Timeseries[source]), 2, FALSE)="Bloomberg",
        BDH(
            VLOOKUP(BFC$1, CHOOSE({1,2}, Timeseries[code],Timeseries[source_ticker]), 2, FALSE),
            VLOOKUP(BFC$1, CHOOSE({1,2}, Timeseries[code],Timeseries[source_field]), 2, FALSE),
            StartDate, EndDate, "SORT","FALSE", "DTS","FALSE", "DAYS","C", "FILL","B"
        ),
        IF(
        VLOOKUP(BFC$1, CHOOSE({1,2}, Timeseries[code], Timeseries[source]), 2, FALSE)="Infomax",
        _xll.IMDH(VLOOKUP(BFC$1,CHOOSE({1,2},Timeseries[code],Timeseries[asset_class]),2,FALSE),
        VLOOKUP(BFC$1,CHOOSE({1,2},Timeseries[code],Timeseries[source_ticker]),2,FALSE),
        VLOOKUP(BFC$1,CHOOSE({1,2},Timeseries[code],Timeseries[source_field]),2,FALSE),
        StartDate+2,EndDate+2,9999,
        "Per=일,sort=A,real=false,Bizday=12,Quote=종가,ROUND=9,Pos=20,Orient=V,Title="&amp;VLOOKUP(BFC$1,CHOOSE({1,2},Timeseries[code],Timeseries[name]),2,FALSE)&amp;",DtFmt=1,TmFmt=1,unit=true"),
        NA()
        )
        )
    )
    )
)</f>
        <v>#Calc</v>
      </c>
      <c r="BFD2" s="5" t="str" cm="1">
        <f t="array" aca="1" ref="BFD2" ca="1">IF(
    BFD$1="", NA(),
    IF(
    BFD$1="Date",
    DateRange(StartDate, EndDate),
    IF(
        VLOOKUP(BFD$1, CHOOSE({1,2}, Timeseries[code], Timeseries[source]), 2, FALSE)="FactSet",
        IF(
        VLOOKUP(BFD$1, CHOOSE({1,2}, Timeseries[code], Timeseries[source_field]), 2, FALSE)="FDS_ECON_DATA",
        _xll.FDSC("", "", "PSETCAL(SEVENDAY);FDS_ECON_DATA('" &amp;
            VLOOKUP(BFD$1, CHOOSE({1,2}, Timeseries[code], Timeseries[source_ticker]), 2, FALSE) &amp;
            "'," &amp; StartDate &amp; "," &amp; EndDate &amp; ", D, NONE, NONE)"
        ),
        _xll.FDSC("", "", "PSETCAL(SEVENDAY);NO_REPEAT_F(SPEC_ID_DATA('" &amp;
            VLOOKUP(BFD$1, CHOOSE({1,2}, Timeseries[code], Timeseries[source_ticker]), 2, FALSE) &amp;
            ":" &amp; VLOOKUP(BFD$1, CHOOSE({1,2}, Timeseries[code], Timeseries[source_field]), 2, FALSE) &amp;
            "','" &amp; StartDate &amp; "','" &amp; EndDate &amp; "', D, NONE, NONE,2))"
        )
        ),
        IF(
        VLOOKUP(BFD$1, CHOOSE({1,2}, Timeseries[code], Timeseries[source]), 2, FALSE)="Bloomberg",
        BDH(
            VLOOKUP(BFD$1, CHOOSE({1,2}, Timeseries[code],Timeseries[source_ticker]), 2, FALSE),
            VLOOKUP(BFD$1, CHOOSE({1,2}, Timeseries[code],Timeseries[source_field]), 2, FALSE),
            StartDate, EndDate, "SORT","FALSE", "DTS","FALSE", "DAYS","C", "FILL","B"
        ),
        IF(
        VLOOKUP(BFD$1, CHOOSE({1,2}, Timeseries[code], Timeseries[source]), 2, FALSE)="Infomax",
        _xll.IMDH(VLOOKUP(BFD$1,CHOOSE({1,2},Timeseries[code],Timeseries[asset_class]),2,FALSE),
        VLOOKUP(BFD$1,CHOOSE({1,2},Timeseries[code],Timeseries[source_ticker]),2,FALSE),
        VLOOKUP(BFD$1,CHOOSE({1,2},Timeseries[code],Timeseries[source_field]),2,FALSE),
        StartDate+2,EndDate+2,9999,
        "Per=일,sort=A,real=false,Bizday=12,Quote=종가,ROUND=9,Pos=20,Orient=V,Title="&amp;VLOOKUP(BFD$1,CHOOSE({1,2},Timeseries[code],Timeseries[name]),2,FALSE)&amp;",DtFmt=1,TmFmt=1,unit=true"),
        NA()
        )
        )
    )
    )
)</f>
        <v>#Calc</v>
      </c>
      <c r="BFE2" s="5" t="str" cm="1">
        <f t="array" aca="1" ref="BFE2" ca="1">IF(
    BFE$1="", NA(),
    IF(
    BFE$1="Date",
    DateRange(StartDate, EndDate),
    IF(
        VLOOKUP(BFE$1, CHOOSE({1,2}, Timeseries[code], Timeseries[source]), 2, FALSE)="FactSet",
        IF(
        VLOOKUP(BFE$1, CHOOSE({1,2}, Timeseries[code], Timeseries[source_field]), 2, FALSE)="FDS_ECON_DATA",
        _xll.FDSC("", "", "PSETCAL(SEVENDAY);FDS_ECON_DATA('" &amp;
            VLOOKUP(BFE$1, CHOOSE({1,2}, Timeseries[code], Timeseries[source_ticker]), 2, FALSE) &amp;
            "'," &amp; StartDate &amp; "," &amp; EndDate &amp; ", D, NONE, NONE)"
        ),
        _xll.FDSC("", "", "PSETCAL(SEVENDAY);NO_REPEAT_F(SPEC_ID_DATA('" &amp;
            VLOOKUP(BFE$1, CHOOSE({1,2}, Timeseries[code], Timeseries[source_ticker]), 2, FALSE) &amp;
            ":" &amp; VLOOKUP(BFE$1, CHOOSE({1,2}, Timeseries[code], Timeseries[source_field]), 2, FALSE) &amp;
            "','" &amp; StartDate &amp; "','" &amp; EndDate &amp; "', D, NONE, NONE,2))"
        )
        ),
        IF(
        VLOOKUP(BFE$1, CHOOSE({1,2}, Timeseries[code], Timeseries[source]), 2, FALSE)="Bloomberg",
        BDH(
            VLOOKUP(BFE$1, CHOOSE({1,2}, Timeseries[code],Timeseries[source_ticker]), 2, FALSE),
            VLOOKUP(BFE$1, CHOOSE({1,2}, Timeseries[code],Timeseries[source_field]), 2, FALSE),
            StartDate, EndDate, "SORT","FALSE", "DTS","FALSE", "DAYS","C", "FILL","B"
        ),
        IF(
        VLOOKUP(BFE$1, CHOOSE({1,2}, Timeseries[code], Timeseries[source]), 2, FALSE)="Infomax",
        _xll.IMDH(VLOOKUP(BFE$1,CHOOSE({1,2},Timeseries[code],Timeseries[asset_class]),2,FALSE),
        VLOOKUP(BFE$1,CHOOSE({1,2},Timeseries[code],Timeseries[source_ticker]),2,FALSE),
        VLOOKUP(BFE$1,CHOOSE({1,2},Timeseries[code],Timeseries[source_field]),2,FALSE),
        StartDate+2,EndDate+2,9999,
        "Per=일,sort=A,real=false,Bizday=12,Quote=종가,ROUND=9,Pos=20,Orient=V,Title="&amp;VLOOKUP(BFE$1,CHOOSE({1,2},Timeseries[code],Timeseries[name]),2,FALSE)&amp;",DtFmt=1,TmFmt=1,unit=true"),
        NA()
        )
        )
    )
    )
)</f>
        <v>#Calc</v>
      </c>
      <c r="BFF2" s="5" t="str" cm="1">
        <f t="array" aca="1" ref="BFF2" ca="1">IF(
    BFF$1="", NA(),
    IF(
    BFF$1="Date",
    DateRange(StartDate, EndDate),
    IF(
        VLOOKUP(BFF$1, CHOOSE({1,2}, Timeseries[code], Timeseries[source]), 2, FALSE)="FactSet",
        IF(
        VLOOKUP(BFF$1, CHOOSE({1,2}, Timeseries[code], Timeseries[source_field]), 2, FALSE)="FDS_ECON_DATA",
        _xll.FDSC("", "", "PSETCAL(SEVENDAY);FDS_ECON_DATA('" &amp;
            VLOOKUP(BFF$1, CHOOSE({1,2}, Timeseries[code], Timeseries[source_ticker]), 2, FALSE) &amp;
            "'," &amp; StartDate &amp; "," &amp; EndDate &amp; ", D, NONE, NONE)"
        ),
        _xll.FDSC("", "", "PSETCAL(SEVENDAY);NO_REPEAT_F(SPEC_ID_DATA('" &amp;
            VLOOKUP(BFF$1, CHOOSE({1,2}, Timeseries[code], Timeseries[source_ticker]), 2, FALSE) &amp;
            ":" &amp; VLOOKUP(BFF$1, CHOOSE({1,2}, Timeseries[code], Timeseries[source_field]), 2, FALSE) &amp;
            "','" &amp; StartDate &amp; "','" &amp; EndDate &amp; "', D, NONE, NONE,2))"
        )
        ),
        IF(
        VLOOKUP(BFF$1, CHOOSE({1,2}, Timeseries[code], Timeseries[source]), 2, FALSE)="Bloomberg",
        BDH(
            VLOOKUP(BFF$1, CHOOSE({1,2}, Timeseries[code],Timeseries[source_ticker]), 2, FALSE),
            VLOOKUP(BFF$1, CHOOSE({1,2}, Timeseries[code],Timeseries[source_field]), 2, FALSE),
            StartDate, EndDate, "SORT","FALSE", "DTS","FALSE", "DAYS","C", "FILL","B"
        ),
        IF(
        VLOOKUP(BFF$1, CHOOSE({1,2}, Timeseries[code], Timeseries[source]), 2, FALSE)="Infomax",
        _xll.IMDH(VLOOKUP(BFF$1,CHOOSE({1,2},Timeseries[code],Timeseries[asset_class]),2,FALSE),
        VLOOKUP(BFF$1,CHOOSE({1,2},Timeseries[code],Timeseries[source_ticker]),2,FALSE),
        VLOOKUP(BFF$1,CHOOSE({1,2},Timeseries[code],Timeseries[source_field]),2,FALSE),
        StartDate+2,EndDate+2,9999,
        "Per=일,sort=A,real=false,Bizday=12,Quote=종가,ROUND=9,Pos=20,Orient=V,Title="&amp;VLOOKUP(BFF$1,CHOOSE({1,2},Timeseries[code],Timeseries[name]),2,FALSE)&amp;",DtFmt=1,TmFmt=1,unit=true"),
        NA()
        )
        )
    )
    )
)</f>
        <v>#Calc</v>
      </c>
      <c r="BFG2" s="5" t="str" cm="1">
        <f t="array" aca="1" ref="BFG2" ca="1">IF(
    BFG$1="", NA(),
    IF(
    BFG$1="Date",
    DateRange(StartDate, EndDate),
    IF(
        VLOOKUP(BFG$1, CHOOSE({1,2}, Timeseries[code], Timeseries[source]), 2, FALSE)="FactSet",
        IF(
        VLOOKUP(BFG$1, CHOOSE({1,2}, Timeseries[code], Timeseries[source_field]), 2, FALSE)="FDS_ECON_DATA",
        _xll.FDSC("", "", "PSETCAL(SEVENDAY);FDS_ECON_DATA('" &amp;
            VLOOKUP(BFG$1, CHOOSE({1,2}, Timeseries[code], Timeseries[source_ticker]), 2, FALSE) &amp;
            "'," &amp; StartDate &amp; "," &amp; EndDate &amp; ", D, NONE, NONE)"
        ),
        _xll.FDSC("", "", "PSETCAL(SEVENDAY);NO_REPEAT_F(SPEC_ID_DATA('" &amp;
            VLOOKUP(BFG$1, CHOOSE({1,2}, Timeseries[code], Timeseries[source_ticker]), 2, FALSE) &amp;
            ":" &amp; VLOOKUP(BFG$1, CHOOSE({1,2}, Timeseries[code], Timeseries[source_field]), 2, FALSE) &amp;
            "','" &amp; StartDate &amp; "','" &amp; EndDate &amp; "', D, NONE, NONE,2))"
        )
        ),
        IF(
        VLOOKUP(BFG$1, CHOOSE({1,2}, Timeseries[code], Timeseries[source]), 2, FALSE)="Bloomberg",
        BDH(
            VLOOKUP(BFG$1, CHOOSE({1,2}, Timeseries[code],Timeseries[source_ticker]), 2, FALSE),
            VLOOKUP(BFG$1, CHOOSE({1,2}, Timeseries[code],Timeseries[source_field]), 2, FALSE),
            StartDate, EndDate, "SORT","FALSE", "DTS","FALSE", "DAYS","C", "FILL","B"
        ),
        IF(
        VLOOKUP(BFG$1, CHOOSE({1,2}, Timeseries[code], Timeseries[source]), 2, FALSE)="Infomax",
        _xll.IMDH(VLOOKUP(BFG$1,CHOOSE({1,2},Timeseries[code],Timeseries[asset_class]),2,FALSE),
        VLOOKUP(BFG$1,CHOOSE({1,2},Timeseries[code],Timeseries[source_ticker]),2,FALSE),
        VLOOKUP(BFG$1,CHOOSE({1,2},Timeseries[code],Timeseries[source_field]),2,FALSE),
        StartDate+2,EndDate+2,9999,
        "Per=일,sort=A,real=false,Bizday=12,Quote=종가,ROUND=9,Pos=20,Orient=V,Title="&amp;VLOOKUP(BFG$1,CHOOSE({1,2},Timeseries[code],Timeseries[name]),2,FALSE)&amp;",DtFmt=1,TmFmt=1,unit=true"),
        NA()
        )
        )
    )
    )
)</f>
        <v>#Calc</v>
      </c>
      <c r="BFH2" s="5" t="str" cm="1">
        <f t="array" aca="1" ref="BFH2" ca="1">IF(
    BFH$1="", NA(),
    IF(
    BFH$1="Date",
    DateRange(StartDate, EndDate),
    IF(
        VLOOKUP(BFH$1, CHOOSE({1,2}, Timeseries[code], Timeseries[source]), 2, FALSE)="FactSet",
        IF(
        VLOOKUP(BFH$1, CHOOSE({1,2}, Timeseries[code], Timeseries[source_field]), 2, FALSE)="FDS_ECON_DATA",
        _xll.FDSC("", "", "PSETCAL(SEVENDAY);FDS_ECON_DATA('" &amp;
            VLOOKUP(BFH$1, CHOOSE({1,2}, Timeseries[code], Timeseries[source_ticker]), 2, FALSE) &amp;
            "'," &amp; StartDate &amp; "," &amp; EndDate &amp; ", D, NONE, NONE)"
        ),
        _xll.FDSC("", "", "PSETCAL(SEVENDAY);NO_REPEAT_F(SPEC_ID_DATA('" &amp;
            VLOOKUP(BFH$1, CHOOSE({1,2}, Timeseries[code], Timeseries[source_ticker]), 2, FALSE) &amp;
            ":" &amp; VLOOKUP(BFH$1, CHOOSE({1,2}, Timeseries[code], Timeseries[source_field]), 2, FALSE) &amp;
            "','" &amp; StartDate &amp; "','" &amp; EndDate &amp; "', D, NONE, NONE,2))"
        )
        ),
        IF(
        VLOOKUP(BFH$1, CHOOSE({1,2}, Timeseries[code], Timeseries[source]), 2, FALSE)="Bloomberg",
        BDH(
            VLOOKUP(BFH$1, CHOOSE({1,2}, Timeseries[code],Timeseries[source_ticker]), 2, FALSE),
            VLOOKUP(BFH$1, CHOOSE({1,2}, Timeseries[code],Timeseries[source_field]), 2, FALSE),
            StartDate, EndDate, "SORT","FALSE", "DTS","FALSE", "DAYS","C", "FILL","B"
        ),
        IF(
        VLOOKUP(BFH$1, CHOOSE({1,2}, Timeseries[code], Timeseries[source]), 2, FALSE)="Infomax",
        _xll.IMDH(VLOOKUP(BFH$1,CHOOSE({1,2},Timeseries[code],Timeseries[asset_class]),2,FALSE),
        VLOOKUP(BFH$1,CHOOSE({1,2},Timeseries[code],Timeseries[source_ticker]),2,FALSE),
        VLOOKUP(BFH$1,CHOOSE({1,2},Timeseries[code],Timeseries[source_field]),2,FALSE),
        StartDate+2,EndDate+2,9999,
        "Per=일,sort=A,real=false,Bizday=12,Quote=종가,ROUND=9,Pos=20,Orient=V,Title="&amp;VLOOKUP(BFH$1,CHOOSE({1,2},Timeseries[code],Timeseries[name]),2,FALSE)&amp;",DtFmt=1,TmFmt=1,unit=true"),
        NA()
        )
        )
    )
    )
)</f>
        <v>#Calc</v>
      </c>
      <c r="BFI2" s="5" t="str" cm="1">
        <f t="array" aca="1" ref="BFI2" ca="1">IF(
    BFI$1="", NA(),
    IF(
    BFI$1="Date",
    DateRange(StartDate, EndDate),
    IF(
        VLOOKUP(BFI$1, CHOOSE({1,2}, Timeseries[code], Timeseries[source]), 2, FALSE)="FactSet",
        IF(
        VLOOKUP(BFI$1, CHOOSE({1,2}, Timeseries[code], Timeseries[source_field]), 2, FALSE)="FDS_ECON_DATA",
        _xll.FDSC("", "", "PSETCAL(SEVENDAY);FDS_ECON_DATA('" &amp;
            VLOOKUP(BFI$1, CHOOSE({1,2}, Timeseries[code], Timeseries[source_ticker]), 2, FALSE) &amp;
            "'," &amp; StartDate &amp; "," &amp; EndDate &amp; ", D, NONE, NONE)"
        ),
        _xll.FDSC("", "", "PSETCAL(SEVENDAY);NO_REPEAT_F(SPEC_ID_DATA('" &amp;
            VLOOKUP(BFI$1, CHOOSE({1,2}, Timeseries[code], Timeseries[source_ticker]), 2, FALSE) &amp;
            ":" &amp; VLOOKUP(BFI$1, CHOOSE({1,2}, Timeseries[code], Timeseries[source_field]), 2, FALSE) &amp;
            "','" &amp; StartDate &amp; "','" &amp; EndDate &amp; "', D, NONE, NONE,2))"
        )
        ),
        IF(
        VLOOKUP(BFI$1, CHOOSE({1,2}, Timeseries[code], Timeseries[source]), 2, FALSE)="Bloomberg",
        BDH(
            VLOOKUP(BFI$1, CHOOSE({1,2}, Timeseries[code],Timeseries[source_ticker]), 2, FALSE),
            VLOOKUP(BFI$1, CHOOSE({1,2}, Timeseries[code],Timeseries[source_field]), 2, FALSE),
            StartDate, EndDate, "SORT","FALSE", "DTS","FALSE", "DAYS","C", "FILL","B"
        ),
        IF(
        VLOOKUP(BFI$1, CHOOSE({1,2}, Timeseries[code], Timeseries[source]), 2, FALSE)="Infomax",
        _xll.IMDH(VLOOKUP(BFI$1,CHOOSE({1,2},Timeseries[code],Timeseries[asset_class]),2,FALSE),
        VLOOKUP(BFI$1,CHOOSE({1,2},Timeseries[code],Timeseries[source_ticker]),2,FALSE),
        VLOOKUP(BFI$1,CHOOSE({1,2},Timeseries[code],Timeseries[source_field]),2,FALSE),
        StartDate+2,EndDate+2,9999,
        "Per=일,sort=A,real=false,Bizday=12,Quote=종가,ROUND=9,Pos=20,Orient=V,Title="&amp;VLOOKUP(BFI$1,CHOOSE({1,2},Timeseries[code],Timeseries[name]),2,FALSE)&amp;",DtFmt=1,TmFmt=1,unit=true"),
        NA()
        )
        )
    )
    )
)</f>
        <v>#Calc</v>
      </c>
      <c r="BFJ2" s="5" t="str" cm="1">
        <f t="array" aca="1" ref="BFJ2" ca="1">IF(
    BFJ$1="", NA(),
    IF(
    BFJ$1="Date",
    DateRange(StartDate, EndDate),
    IF(
        VLOOKUP(BFJ$1, CHOOSE({1,2}, Timeseries[code], Timeseries[source]), 2, FALSE)="FactSet",
        IF(
        VLOOKUP(BFJ$1, CHOOSE({1,2}, Timeseries[code], Timeseries[source_field]), 2, FALSE)="FDS_ECON_DATA",
        _xll.FDSC("", "", "PSETCAL(SEVENDAY);FDS_ECON_DATA('" &amp;
            VLOOKUP(BFJ$1, CHOOSE({1,2}, Timeseries[code], Timeseries[source_ticker]), 2, FALSE) &amp;
            "'," &amp; StartDate &amp; "," &amp; EndDate &amp; ", D, NONE, NONE)"
        ),
        _xll.FDSC("", "", "PSETCAL(SEVENDAY);NO_REPEAT_F(SPEC_ID_DATA('" &amp;
            VLOOKUP(BFJ$1, CHOOSE({1,2}, Timeseries[code], Timeseries[source_ticker]), 2, FALSE) &amp;
            ":" &amp; VLOOKUP(BFJ$1, CHOOSE({1,2}, Timeseries[code], Timeseries[source_field]), 2, FALSE) &amp;
            "','" &amp; StartDate &amp; "','" &amp; EndDate &amp; "', D, NONE, NONE,2))"
        )
        ),
        IF(
        VLOOKUP(BFJ$1, CHOOSE({1,2}, Timeseries[code], Timeseries[source]), 2, FALSE)="Bloomberg",
        BDH(
            VLOOKUP(BFJ$1, CHOOSE({1,2}, Timeseries[code],Timeseries[source_ticker]), 2, FALSE),
            VLOOKUP(BFJ$1, CHOOSE({1,2}, Timeseries[code],Timeseries[source_field]), 2, FALSE),
            StartDate, EndDate, "SORT","FALSE", "DTS","FALSE", "DAYS","C", "FILL","B"
        ),
        IF(
        VLOOKUP(BFJ$1, CHOOSE({1,2}, Timeseries[code], Timeseries[source]), 2, FALSE)="Infomax",
        _xll.IMDH(VLOOKUP(BFJ$1,CHOOSE({1,2},Timeseries[code],Timeseries[asset_class]),2,FALSE),
        VLOOKUP(BFJ$1,CHOOSE({1,2},Timeseries[code],Timeseries[source_ticker]),2,FALSE),
        VLOOKUP(BFJ$1,CHOOSE({1,2},Timeseries[code],Timeseries[source_field]),2,FALSE),
        StartDate+2,EndDate+2,9999,
        "Per=일,sort=A,real=false,Bizday=12,Quote=종가,ROUND=9,Pos=20,Orient=V,Title="&amp;VLOOKUP(BFJ$1,CHOOSE({1,2},Timeseries[code],Timeseries[name]),2,FALSE)&amp;",DtFmt=1,TmFmt=1,unit=true"),
        NA()
        )
        )
    )
    )
)</f>
        <v>#Calc</v>
      </c>
      <c r="BFK2" s="5" t="str" cm="1">
        <f t="array" aca="1" ref="BFK2" ca="1">IF(
    BFK$1="", NA(),
    IF(
    BFK$1="Date",
    DateRange(StartDate, EndDate),
    IF(
        VLOOKUP(BFK$1, CHOOSE({1,2}, Timeseries[code], Timeseries[source]), 2, FALSE)="FactSet",
        IF(
        VLOOKUP(BFK$1, CHOOSE({1,2}, Timeseries[code], Timeseries[source_field]), 2, FALSE)="FDS_ECON_DATA",
        _xll.FDSC("", "", "PSETCAL(SEVENDAY);FDS_ECON_DATA('" &amp;
            VLOOKUP(BFK$1, CHOOSE({1,2}, Timeseries[code], Timeseries[source_ticker]), 2, FALSE) &amp;
            "'," &amp; StartDate &amp; "," &amp; EndDate &amp; ", D, NONE, NONE)"
        ),
        _xll.FDSC("", "", "PSETCAL(SEVENDAY);NO_REPEAT_F(SPEC_ID_DATA('" &amp;
            VLOOKUP(BFK$1, CHOOSE({1,2}, Timeseries[code], Timeseries[source_ticker]), 2, FALSE) &amp;
            ":" &amp; VLOOKUP(BFK$1, CHOOSE({1,2}, Timeseries[code], Timeseries[source_field]), 2, FALSE) &amp;
            "','" &amp; StartDate &amp; "','" &amp; EndDate &amp; "', D, NONE, NONE,2))"
        )
        ),
        IF(
        VLOOKUP(BFK$1, CHOOSE({1,2}, Timeseries[code], Timeseries[source]), 2, FALSE)="Bloomberg",
        BDH(
            VLOOKUP(BFK$1, CHOOSE({1,2}, Timeseries[code],Timeseries[source_ticker]), 2, FALSE),
            VLOOKUP(BFK$1, CHOOSE({1,2}, Timeseries[code],Timeseries[source_field]), 2, FALSE),
            StartDate, EndDate, "SORT","FALSE", "DTS","FALSE", "DAYS","C", "FILL","B"
        ),
        IF(
        VLOOKUP(BFK$1, CHOOSE({1,2}, Timeseries[code], Timeseries[source]), 2, FALSE)="Infomax",
        _xll.IMDH(VLOOKUP(BFK$1,CHOOSE({1,2},Timeseries[code],Timeseries[asset_class]),2,FALSE),
        VLOOKUP(BFK$1,CHOOSE({1,2},Timeseries[code],Timeseries[source_ticker]),2,FALSE),
        VLOOKUP(BFK$1,CHOOSE({1,2},Timeseries[code],Timeseries[source_field]),2,FALSE),
        StartDate+2,EndDate+2,9999,
        "Per=일,sort=A,real=false,Bizday=12,Quote=종가,ROUND=9,Pos=20,Orient=V,Title="&amp;VLOOKUP(BFK$1,CHOOSE({1,2},Timeseries[code],Timeseries[name]),2,FALSE)&amp;",DtFmt=1,TmFmt=1,unit=true"),
        NA()
        )
        )
    )
    )
)</f>
        <v>#Calc</v>
      </c>
      <c r="BFL2" s="5" t="str" cm="1">
        <f t="array" aca="1" ref="BFL2" ca="1">IF(
    BFL$1="", NA(),
    IF(
    BFL$1="Date",
    DateRange(StartDate, EndDate),
    IF(
        VLOOKUP(BFL$1, CHOOSE({1,2}, Timeseries[code], Timeseries[source]), 2, FALSE)="FactSet",
        IF(
        VLOOKUP(BFL$1, CHOOSE({1,2}, Timeseries[code], Timeseries[source_field]), 2, FALSE)="FDS_ECON_DATA",
        _xll.FDSC("", "", "PSETCAL(SEVENDAY);FDS_ECON_DATA('" &amp;
            VLOOKUP(BFL$1, CHOOSE({1,2}, Timeseries[code], Timeseries[source_ticker]), 2, FALSE) &amp;
            "'," &amp; StartDate &amp; "," &amp; EndDate &amp; ", D, NONE, NONE)"
        ),
        _xll.FDSC("", "", "PSETCAL(SEVENDAY);NO_REPEAT_F(SPEC_ID_DATA('" &amp;
            VLOOKUP(BFL$1, CHOOSE({1,2}, Timeseries[code], Timeseries[source_ticker]), 2, FALSE) &amp;
            ":" &amp; VLOOKUP(BFL$1, CHOOSE({1,2}, Timeseries[code], Timeseries[source_field]), 2, FALSE) &amp;
            "','" &amp; StartDate &amp; "','" &amp; EndDate &amp; "', D, NONE, NONE,2))"
        )
        ),
        IF(
        VLOOKUP(BFL$1, CHOOSE({1,2}, Timeseries[code], Timeseries[source]), 2, FALSE)="Bloomberg",
        BDH(
            VLOOKUP(BFL$1, CHOOSE({1,2}, Timeseries[code],Timeseries[source_ticker]), 2, FALSE),
            VLOOKUP(BFL$1, CHOOSE({1,2}, Timeseries[code],Timeseries[source_field]), 2, FALSE),
            StartDate, EndDate, "SORT","FALSE", "DTS","FALSE", "DAYS","C", "FILL","B"
        ),
        IF(
        VLOOKUP(BFL$1, CHOOSE({1,2}, Timeseries[code], Timeseries[source]), 2, FALSE)="Infomax",
        _xll.IMDH(VLOOKUP(BFL$1,CHOOSE({1,2},Timeseries[code],Timeseries[asset_class]),2,FALSE),
        VLOOKUP(BFL$1,CHOOSE({1,2},Timeseries[code],Timeseries[source_ticker]),2,FALSE),
        VLOOKUP(BFL$1,CHOOSE({1,2},Timeseries[code],Timeseries[source_field]),2,FALSE),
        StartDate+2,EndDate+2,9999,
        "Per=일,sort=A,real=false,Bizday=12,Quote=종가,ROUND=9,Pos=20,Orient=V,Title="&amp;VLOOKUP(BFL$1,CHOOSE({1,2},Timeseries[code],Timeseries[name]),2,FALSE)&amp;",DtFmt=1,TmFmt=1,unit=true"),
        NA()
        )
        )
    )
    )
)</f>
        <v>#Calc</v>
      </c>
      <c r="BFM2" s="5" t="str" cm="1">
        <f t="array" aca="1" ref="BFM2" ca="1">IF(
    BFM$1="", NA(),
    IF(
    BFM$1="Date",
    DateRange(StartDate, EndDate),
    IF(
        VLOOKUP(BFM$1, CHOOSE({1,2}, Timeseries[code], Timeseries[source]), 2, FALSE)="FactSet",
        IF(
        VLOOKUP(BFM$1, CHOOSE({1,2}, Timeseries[code], Timeseries[source_field]), 2, FALSE)="FDS_ECON_DATA",
        _xll.FDSC("", "", "PSETCAL(SEVENDAY);FDS_ECON_DATA('" &amp;
            VLOOKUP(BFM$1, CHOOSE({1,2}, Timeseries[code], Timeseries[source_ticker]), 2, FALSE) &amp;
            "'," &amp; StartDate &amp; "," &amp; EndDate &amp; ", D, NONE, NONE)"
        ),
        _xll.FDSC("", "", "PSETCAL(SEVENDAY);NO_REPEAT_F(SPEC_ID_DATA('" &amp;
            VLOOKUP(BFM$1, CHOOSE({1,2}, Timeseries[code], Timeseries[source_ticker]), 2, FALSE) &amp;
            ":" &amp; VLOOKUP(BFM$1, CHOOSE({1,2}, Timeseries[code], Timeseries[source_field]), 2, FALSE) &amp;
            "','" &amp; StartDate &amp; "','" &amp; EndDate &amp; "', D, NONE, NONE,2))"
        )
        ),
        IF(
        VLOOKUP(BFM$1, CHOOSE({1,2}, Timeseries[code], Timeseries[source]), 2, FALSE)="Bloomberg",
        BDH(
            VLOOKUP(BFM$1, CHOOSE({1,2}, Timeseries[code],Timeseries[source_ticker]), 2, FALSE),
            VLOOKUP(BFM$1, CHOOSE({1,2}, Timeseries[code],Timeseries[source_field]), 2, FALSE),
            StartDate, EndDate, "SORT","FALSE", "DTS","FALSE", "DAYS","C", "FILL","B"
        ),
        IF(
        VLOOKUP(BFM$1, CHOOSE({1,2}, Timeseries[code], Timeseries[source]), 2, FALSE)="Infomax",
        _xll.IMDH(VLOOKUP(BFM$1,CHOOSE({1,2},Timeseries[code],Timeseries[asset_class]),2,FALSE),
        VLOOKUP(BFM$1,CHOOSE({1,2},Timeseries[code],Timeseries[source_ticker]),2,FALSE),
        VLOOKUP(BFM$1,CHOOSE({1,2},Timeseries[code],Timeseries[source_field]),2,FALSE),
        StartDate+2,EndDate+2,9999,
        "Per=일,sort=A,real=false,Bizday=12,Quote=종가,ROUND=9,Pos=20,Orient=V,Title="&amp;VLOOKUP(BFM$1,CHOOSE({1,2},Timeseries[code],Timeseries[name]),2,FALSE)&amp;",DtFmt=1,TmFmt=1,unit=true"),
        NA()
        )
        )
    )
    )
)</f>
        <v>#Calc</v>
      </c>
      <c r="BFN2" s="5" t="str" cm="1">
        <f t="array" aca="1" ref="BFN2" ca="1">IF(
    BFN$1="", NA(),
    IF(
    BFN$1="Date",
    DateRange(StartDate, EndDate),
    IF(
        VLOOKUP(BFN$1, CHOOSE({1,2}, Timeseries[code], Timeseries[source]), 2, FALSE)="FactSet",
        IF(
        VLOOKUP(BFN$1, CHOOSE({1,2}, Timeseries[code], Timeseries[source_field]), 2, FALSE)="FDS_ECON_DATA",
        _xll.FDSC("", "", "PSETCAL(SEVENDAY);FDS_ECON_DATA('" &amp;
            VLOOKUP(BFN$1, CHOOSE({1,2}, Timeseries[code], Timeseries[source_ticker]), 2, FALSE) &amp;
            "'," &amp; StartDate &amp; "," &amp; EndDate &amp; ", D, NONE, NONE)"
        ),
        _xll.FDSC("", "", "PSETCAL(SEVENDAY);NO_REPEAT_F(SPEC_ID_DATA('" &amp;
            VLOOKUP(BFN$1, CHOOSE({1,2}, Timeseries[code], Timeseries[source_ticker]), 2, FALSE) &amp;
            ":" &amp; VLOOKUP(BFN$1, CHOOSE({1,2}, Timeseries[code], Timeseries[source_field]), 2, FALSE) &amp;
            "','" &amp; StartDate &amp; "','" &amp; EndDate &amp; "', D, NONE, NONE,2))"
        )
        ),
        IF(
        VLOOKUP(BFN$1, CHOOSE({1,2}, Timeseries[code], Timeseries[source]), 2, FALSE)="Bloomberg",
        BDH(
            VLOOKUP(BFN$1, CHOOSE({1,2}, Timeseries[code],Timeseries[source_ticker]), 2, FALSE),
            VLOOKUP(BFN$1, CHOOSE({1,2}, Timeseries[code],Timeseries[source_field]), 2, FALSE),
            StartDate, EndDate, "SORT","FALSE", "DTS","FALSE", "DAYS","C", "FILL","B"
        ),
        IF(
        VLOOKUP(BFN$1, CHOOSE({1,2}, Timeseries[code], Timeseries[source]), 2, FALSE)="Infomax",
        _xll.IMDH(VLOOKUP(BFN$1,CHOOSE({1,2},Timeseries[code],Timeseries[asset_class]),2,FALSE),
        VLOOKUP(BFN$1,CHOOSE({1,2},Timeseries[code],Timeseries[source_ticker]),2,FALSE),
        VLOOKUP(BFN$1,CHOOSE({1,2},Timeseries[code],Timeseries[source_field]),2,FALSE),
        StartDate+2,EndDate+2,9999,
        "Per=일,sort=A,real=false,Bizday=12,Quote=종가,ROUND=9,Pos=20,Orient=V,Title="&amp;VLOOKUP(BFN$1,CHOOSE({1,2},Timeseries[code],Timeseries[name]),2,FALSE)&amp;",DtFmt=1,TmFmt=1,unit=true"),
        NA()
        )
        )
    )
    )
)</f>
        <v>#Calc</v>
      </c>
      <c r="BFO2" s="5" t="str" cm="1">
        <f t="array" aca="1" ref="BFO2" ca="1">IF(
    BFO$1="", NA(),
    IF(
    BFO$1="Date",
    DateRange(StartDate, EndDate),
    IF(
        VLOOKUP(BFO$1, CHOOSE({1,2}, Timeseries[code], Timeseries[source]), 2, FALSE)="FactSet",
        IF(
        VLOOKUP(BFO$1, CHOOSE({1,2}, Timeseries[code], Timeseries[source_field]), 2, FALSE)="FDS_ECON_DATA",
        _xll.FDSC("", "", "PSETCAL(SEVENDAY);FDS_ECON_DATA('" &amp;
            VLOOKUP(BFO$1, CHOOSE({1,2}, Timeseries[code], Timeseries[source_ticker]), 2, FALSE) &amp;
            "'," &amp; StartDate &amp; "," &amp; EndDate &amp; ", D, NONE, NONE)"
        ),
        _xll.FDSC("", "", "PSETCAL(SEVENDAY);NO_REPEAT_F(SPEC_ID_DATA('" &amp;
            VLOOKUP(BFO$1, CHOOSE({1,2}, Timeseries[code], Timeseries[source_ticker]), 2, FALSE) &amp;
            ":" &amp; VLOOKUP(BFO$1, CHOOSE({1,2}, Timeseries[code], Timeseries[source_field]), 2, FALSE) &amp;
            "','" &amp; StartDate &amp; "','" &amp; EndDate &amp; "', D, NONE, NONE,2))"
        )
        ),
        IF(
        VLOOKUP(BFO$1, CHOOSE({1,2}, Timeseries[code], Timeseries[source]), 2, FALSE)="Bloomberg",
        BDH(
            VLOOKUP(BFO$1, CHOOSE({1,2}, Timeseries[code],Timeseries[source_ticker]), 2, FALSE),
            VLOOKUP(BFO$1, CHOOSE({1,2}, Timeseries[code],Timeseries[source_field]), 2, FALSE),
            StartDate, EndDate, "SORT","FALSE", "DTS","FALSE", "DAYS","C", "FILL","B"
        ),
        IF(
        VLOOKUP(BFO$1, CHOOSE({1,2}, Timeseries[code], Timeseries[source]), 2, FALSE)="Infomax",
        _xll.IMDH(VLOOKUP(BFO$1,CHOOSE({1,2},Timeseries[code],Timeseries[asset_class]),2,FALSE),
        VLOOKUP(BFO$1,CHOOSE({1,2},Timeseries[code],Timeseries[source_ticker]),2,FALSE),
        VLOOKUP(BFO$1,CHOOSE({1,2},Timeseries[code],Timeseries[source_field]),2,FALSE),
        StartDate+2,EndDate+2,9999,
        "Per=일,sort=A,real=false,Bizday=12,Quote=종가,ROUND=9,Pos=20,Orient=V,Title="&amp;VLOOKUP(BFO$1,CHOOSE({1,2},Timeseries[code],Timeseries[name]),2,FALSE)&amp;",DtFmt=1,TmFmt=1,unit=true"),
        NA()
        )
        )
    )
    )
)</f>
        <v>#Calc</v>
      </c>
      <c r="BFP2" s="5" t="str" cm="1">
        <f t="array" aca="1" ref="BFP2" ca="1">IF(
    BFP$1="", NA(),
    IF(
    BFP$1="Date",
    DateRange(StartDate, EndDate),
    IF(
        VLOOKUP(BFP$1, CHOOSE({1,2}, Timeseries[code], Timeseries[source]), 2, FALSE)="FactSet",
        IF(
        VLOOKUP(BFP$1, CHOOSE({1,2}, Timeseries[code], Timeseries[source_field]), 2, FALSE)="FDS_ECON_DATA",
        _xll.FDSC("", "", "PSETCAL(SEVENDAY);FDS_ECON_DATA('" &amp;
            VLOOKUP(BFP$1, CHOOSE({1,2}, Timeseries[code], Timeseries[source_ticker]), 2, FALSE) &amp;
            "'," &amp; StartDate &amp; "," &amp; EndDate &amp; ", D, NONE, NONE)"
        ),
        _xll.FDSC("", "", "PSETCAL(SEVENDAY);NO_REPEAT_F(SPEC_ID_DATA('" &amp;
            VLOOKUP(BFP$1, CHOOSE({1,2}, Timeseries[code], Timeseries[source_ticker]), 2, FALSE) &amp;
            ":" &amp; VLOOKUP(BFP$1, CHOOSE({1,2}, Timeseries[code], Timeseries[source_field]), 2, FALSE) &amp;
            "','" &amp; StartDate &amp; "','" &amp; EndDate &amp; "', D, NONE, NONE,2))"
        )
        ),
        IF(
        VLOOKUP(BFP$1, CHOOSE({1,2}, Timeseries[code], Timeseries[source]), 2, FALSE)="Bloomberg",
        BDH(
            VLOOKUP(BFP$1, CHOOSE({1,2}, Timeseries[code],Timeseries[source_ticker]), 2, FALSE),
            VLOOKUP(BFP$1, CHOOSE({1,2}, Timeseries[code],Timeseries[source_field]), 2, FALSE),
            StartDate, EndDate, "SORT","FALSE", "DTS","FALSE", "DAYS","C", "FILL","B"
        ),
        IF(
        VLOOKUP(BFP$1, CHOOSE({1,2}, Timeseries[code], Timeseries[source]), 2, FALSE)="Infomax",
        _xll.IMDH(VLOOKUP(BFP$1,CHOOSE({1,2},Timeseries[code],Timeseries[asset_class]),2,FALSE),
        VLOOKUP(BFP$1,CHOOSE({1,2},Timeseries[code],Timeseries[source_ticker]),2,FALSE),
        VLOOKUP(BFP$1,CHOOSE({1,2},Timeseries[code],Timeseries[source_field]),2,FALSE),
        StartDate+2,EndDate+2,9999,
        "Per=일,sort=A,real=false,Bizday=12,Quote=종가,ROUND=9,Pos=20,Orient=V,Title="&amp;VLOOKUP(BFP$1,CHOOSE({1,2},Timeseries[code],Timeseries[name]),2,FALSE)&amp;",DtFmt=1,TmFmt=1,unit=true"),
        NA()
        )
        )
    )
    )
)</f>
        <v>#Calc</v>
      </c>
      <c r="BFQ2" s="5" t="str" cm="1">
        <f t="array" aca="1" ref="BFQ2" ca="1">IF(
    BFQ$1="", NA(),
    IF(
    BFQ$1="Date",
    DateRange(StartDate, EndDate),
    IF(
        VLOOKUP(BFQ$1, CHOOSE({1,2}, Timeseries[code], Timeseries[source]), 2, FALSE)="FactSet",
        IF(
        VLOOKUP(BFQ$1, CHOOSE({1,2}, Timeseries[code], Timeseries[source_field]), 2, FALSE)="FDS_ECON_DATA",
        _xll.FDSC("", "", "PSETCAL(SEVENDAY);FDS_ECON_DATA('" &amp;
            VLOOKUP(BFQ$1, CHOOSE({1,2}, Timeseries[code], Timeseries[source_ticker]), 2, FALSE) &amp;
            "'," &amp; StartDate &amp; "," &amp; EndDate &amp; ", D, NONE, NONE)"
        ),
        _xll.FDSC("", "", "PSETCAL(SEVENDAY);NO_REPEAT_F(SPEC_ID_DATA('" &amp;
            VLOOKUP(BFQ$1, CHOOSE({1,2}, Timeseries[code], Timeseries[source_ticker]), 2, FALSE) &amp;
            ":" &amp; VLOOKUP(BFQ$1, CHOOSE({1,2}, Timeseries[code], Timeseries[source_field]), 2, FALSE) &amp;
            "','" &amp; StartDate &amp; "','" &amp; EndDate &amp; "', D, NONE, NONE,2))"
        )
        ),
        IF(
        VLOOKUP(BFQ$1, CHOOSE({1,2}, Timeseries[code], Timeseries[source]), 2, FALSE)="Bloomberg",
        BDH(
            VLOOKUP(BFQ$1, CHOOSE({1,2}, Timeseries[code],Timeseries[source_ticker]), 2, FALSE),
            VLOOKUP(BFQ$1, CHOOSE({1,2}, Timeseries[code],Timeseries[source_field]), 2, FALSE),
            StartDate, EndDate, "SORT","FALSE", "DTS","FALSE", "DAYS","C", "FILL","B"
        ),
        IF(
        VLOOKUP(BFQ$1, CHOOSE({1,2}, Timeseries[code], Timeseries[source]), 2, FALSE)="Infomax",
        _xll.IMDH(VLOOKUP(BFQ$1,CHOOSE({1,2},Timeseries[code],Timeseries[asset_class]),2,FALSE),
        VLOOKUP(BFQ$1,CHOOSE({1,2},Timeseries[code],Timeseries[source_ticker]),2,FALSE),
        VLOOKUP(BFQ$1,CHOOSE({1,2},Timeseries[code],Timeseries[source_field]),2,FALSE),
        StartDate+2,EndDate+2,9999,
        "Per=일,sort=A,real=false,Bizday=12,Quote=종가,ROUND=9,Pos=20,Orient=V,Title="&amp;VLOOKUP(BFQ$1,CHOOSE({1,2},Timeseries[code],Timeseries[name]),2,FALSE)&amp;",DtFmt=1,TmFmt=1,unit=true"),
        NA()
        )
        )
    )
    )
)</f>
        <v>#Calc</v>
      </c>
      <c r="BFR2" s="5" t="str" cm="1">
        <f t="array" aca="1" ref="BFR2" ca="1">IF(
    BFR$1="", NA(),
    IF(
    BFR$1="Date",
    DateRange(StartDate, EndDate),
    IF(
        VLOOKUP(BFR$1, CHOOSE({1,2}, Timeseries[code], Timeseries[source]), 2, FALSE)="FactSet",
        IF(
        VLOOKUP(BFR$1, CHOOSE({1,2}, Timeseries[code], Timeseries[source_field]), 2, FALSE)="FDS_ECON_DATA",
        _xll.FDSC("", "", "PSETCAL(SEVENDAY);FDS_ECON_DATA('" &amp;
            VLOOKUP(BFR$1, CHOOSE({1,2}, Timeseries[code], Timeseries[source_ticker]), 2, FALSE) &amp;
            "'," &amp; StartDate &amp; "," &amp; EndDate &amp; ", D, NONE, NONE)"
        ),
        _xll.FDSC("", "", "PSETCAL(SEVENDAY);NO_REPEAT_F(SPEC_ID_DATA('" &amp;
            VLOOKUP(BFR$1, CHOOSE({1,2}, Timeseries[code], Timeseries[source_ticker]), 2, FALSE) &amp;
            ":" &amp; VLOOKUP(BFR$1, CHOOSE({1,2}, Timeseries[code], Timeseries[source_field]), 2, FALSE) &amp;
            "','" &amp; StartDate &amp; "','" &amp; EndDate &amp; "', D, NONE, NONE,2))"
        )
        ),
        IF(
        VLOOKUP(BFR$1, CHOOSE({1,2}, Timeseries[code], Timeseries[source]), 2, FALSE)="Bloomberg",
        BDH(
            VLOOKUP(BFR$1, CHOOSE({1,2}, Timeseries[code],Timeseries[source_ticker]), 2, FALSE),
            VLOOKUP(BFR$1, CHOOSE({1,2}, Timeseries[code],Timeseries[source_field]), 2, FALSE),
            StartDate, EndDate, "SORT","FALSE", "DTS","FALSE", "DAYS","C", "FILL","B"
        ),
        IF(
        VLOOKUP(BFR$1, CHOOSE({1,2}, Timeseries[code], Timeseries[source]), 2, FALSE)="Infomax",
        _xll.IMDH(VLOOKUP(BFR$1,CHOOSE({1,2},Timeseries[code],Timeseries[asset_class]),2,FALSE),
        VLOOKUP(BFR$1,CHOOSE({1,2},Timeseries[code],Timeseries[source_ticker]),2,FALSE),
        VLOOKUP(BFR$1,CHOOSE({1,2},Timeseries[code],Timeseries[source_field]),2,FALSE),
        StartDate+2,EndDate+2,9999,
        "Per=일,sort=A,real=false,Bizday=12,Quote=종가,ROUND=9,Pos=20,Orient=V,Title="&amp;VLOOKUP(BFR$1,CHOOSE({1,2},Timeseries[code],Timeseries[name]),2,FALSE)&amp;",DtFmt=1,TmFmt=1,unit=true"),
        NA()
        )
        )
    )
    )
)</f>
        <v>#Calc</v>
      </c>
      <c r="BFS2" s="5" t="str" cm="1">
        <f t="array" aca="1" ref="BFS2" ca="1">IF(
    BFS$1="", NA(),
    IF(
    BFS$1="Date",
    DateRange(StartDate, EndDate),
    IF(
        VLOOKUP(BFS$1, CHOOSE({1,2}, Timeseries[code], Timeseries[source]), 2, FALSE)="FactSet",
        IF(
        VLOOKUP(BFS$1, CHOOSE({1,2}, Timeseries[code], Timeseries[source_field]), 2, FALSE)="FDS_ECON_DATA",
        _xll.FDSC("", "", "PSETCAL(SEVENDAY);FDS_ECON_DATA('" &amp;
            VLOOKUP(BFS$1, CHOOSE({1,2}, Timeseries[code], Timeseries[source_ticker]), 2, FALSE) &amp;
            "'," &amp; StartDate &amp; "," &amp; EndDate &amp; ", D, NONE, NONE)"
        ),
        _xll.FDSC("", "", "PSETCAL(SEVENDAY);NO_REPEAT_F(SPEC_ID_DATA('" &amp;
            VLOOKUP(BFS$1, CHOOSE({1,2}, Timeseries[code], Timeseries[source_ticker]), 2, FALSE) &amp;
            ":" &amp; VLOOKUP(BFS$1, CHOOSE({1,2}, Timeseries[code], Timeseries[source_field]), 2, FALSE) &amp;
            "','" &amp; StartDate &amp; "','" &amp; EndDate &amp; "', D, NONE, NONE,2))"
        )
        ),
        IF(
        VLOOKUP(BFS$1, CHOOSE({1,2}, Timeseries[code], Timeseries[source]), 2, FALSE)="Bloomberg",
        BDH(
            VLOOKUP(BFS$1, CHOOSE({1,2}, Timeseries[code],Timeseries[source_ticker]), 2, FALSE),
            VLOOKUP(BFS$1, CHOOSE({1,2}, Timeseries[code],Timeseries[source_field]), 2, FALSE),
            StartDate, EndDate, "SORT","FALSE", "DTS","FALSE", "DAYS","C", "FILL","B"
        ),
        IF(
        VLOOKUP(BFS$1, CHOOSE({1,2}, Timeseries[code], Timeseries[source]), 2, FALSE)="Infomax",
        _xll.IMDH(VLOOKUP(BFS$1,CHOOSE({1,2},Timeseries[code],Timeseries[asset_class]),2,FALSE),
        VLOOKUP(BFS$1,CHOOSE({1,2},Timeseries[code],Timeseries[source_ticker]),2,FALSE),
        VLOOKUP(BFS$1,CHOOSE({1,2},Timeseries[code],Timeseries[source_field]),2,FALSE),
        StartDate+2,EndDate+2,9999,
        "Per=일,sort=A,real=false,Bizday=12,Quote=종가,ROUND=9,Pos=20,Orient=V,Title="&amp;VLOOKUP(BFS$1,CHOOSE({1,2},Timeseries[code],Timeseries[name]),2,FALSE)&amp;",DtFmt=1,TmFmt=1,unit=true"),
        NA()
        )
        )
    )
    )
)</f>
        <v>#Calc</v>
      </c>
      <c r="BFT2" s="5" t="str" cm="1">
        <f t="array" aca="1" ref="BFT2" ca="1">IF(
    BFT$1="", NA(),
    IF(
    BFT$1="Date",
    DateRange(StartDate, EndDate),
    IF(
        VLOOKUP(BFT$1, CHOOSE({1,2}, Timeseries[code], Timeseries[source]), 2, FALSE)="FactSet",
        IF(
        VLOOKUP(BFT$1, CHOOSE({1,2}, Timeseries[code], Timeseries[source_field]), 2, FALSE)="FDS_ECON_DATA",
        _xll.FDSC("", "", "PSETCAL(SEVENDAY);FDS_ECON_DATA('" &amp;
            VLOOKUP(BFT$1, CHOOSE({1,2}, Timeseries[code], Timeseries[source_ticker]), 2, FALSE) &amp;
            "'," &amp; StartDate &amp; "," &amp; EndDate &amp; ", D, NONE, NONE)"
        ),
        _xll.FDSC("", "", "PSETCAL(SEVENDAY);NO_REPEAT_F(SPEC_ID_DATA('" &amp;
            VLOOKUP(BFT$1, CHOOSE({1,2}, Timeseries[code], Timeseries[source_ticker]), 2, FALSE) &amp;
            ":" &amp; VLOOKUP(BFT$1, CHOOSE({1,2}, Timeseries[code], Timeseries[source_field]), 2, FALSE) &amp;
            "','" &amp; StartDate &amp; "','" &amp; EndDate &amp; "', D, NONE, NONE,2))"
        )
        ),
        IF(
        VLOOKUP(BFT$1, CHOOSE({1,2}, Timeseries[code], Timeseries[source]), 2, FALSE)="Bloomberg",
        BDH(
            VLOOKUP(BFT$1, CHOOSE({1,2}, Timeseries[code],Timeseries[source_ticker]), 2, FALSE),
            VLOOKUP(BFT$1, CHOOSE({1,2}, Timeseries[code],Timeseries[source_field]), 2, FALSE),
            StartDate, EndDate, "SORT","FALSE", "DTS","FALSE", "DAYS","C", "FILL","B"
        ),
        IF(
        VLOOKUP(BFT$1, CHOOSE({1,2}, Timeseries[code], Timeseries[source]), 2, FALSE)="Infomax",
        _xll.IMDH(VLOOKUP(BFT$1,CHOOSE({1,2},Timeseries[code],Timeseries[asset_class]),2,FALSE),
        VLOOKUP(BFT$1,CHOOSE({1,2},Timeseries[code],Timeseries[source_ticker]),2,FALSE),
        VLOOKUP(BFT$1,CHOOSE({1,2},Timeseries[code],Timeseries[source_field]),2,FALSE),
        StartDate+2,EndDate+2,9999,
        "Per=일,sort=A,real=false,Bizday=12,Quote=종가,ROUND=9,Pos=20,Orient=V,Title="&amp;VLOOKUP(BFT$1,CHOOSE({1,2},Timeseries[code],Timeseries[name]),2,FALSE)&amp;",DtFmt=1,TmFmt=1,unit=true"),
        NA()
        )
        )
    )
    )
)</f>
        <v>#Calc</v>
      </c>
      <c r="BFU2" s="5" t="str" cm="1">
        <f t="array" aca="1" ref="BFU2" ca="1">IF(
    BFU$1="", NA(),
    IF(
    BFU$1="Date",
    DateRange(StartDate, EndDate),
    IF(
        VLOOKUP(BFU$1, CHOOSE({1,2}, Timeseries[code], Timeseries[source]), 2, FALSE)="FactSet",
        IF(
        VLOOKUP(BFU$1, CHOOSE({1,2}, Timeseries[code], Timeseries[source_field]), 2, FALSE)="FDS_ECON_DATA",
        _xll.FDSC("", "", "PSETCAL(SEVENDAY);FDS_ECON_DATA('" &amp;
            VLOOKUP(BFU$1, CHOOSE({1,2}, Timeseries[code], Timeseries[source_ticker]), 2, FALSE) &amp;
            "'," &amp; StartDate &amp; "," &amp; EndDate &amp; ", D, NONE, NONE)"
        ),
        _xll.FDSC("", "", "PSETCAL(SEVENDAY);NO_REPEAT_F(SPEC_ID_DATA('" &amp;
            VLOOKUP(BFU$1, CHOOSE({1,2}, Timeseries[code], Timeseries[source_ticker]), 2, FALSE) &amp;
            ":" &amp; VLOOKUP(BFU$1, CHOOSE({1,2}, Timeseries[code], Timeseries[source_field]), 2, FALSE) &amp;
            "','" &amp; StartDate &amp; "','" &amp; EndDate &amp; "', D, NONE, NONE,2))"
        )
        ),
        IF(
        VLOOKUP(BFU$1, CHOOSE({1,2}, Timeseries[code], Timeseries[source]), 2, FALSE)="Bloomberg",
        BDH(
            VLOOKUP(BFU$1, CHOOSE({1,2}, Timeseries[code],Timeseries[source_ticker]), 2, FALSE),
            VLOOKUP(BFU$1, CHOOSE({1,2}, Timeseries[code],Timeseries[source_field]), 2, FALSE),
            StartDate, EndDate, "SORT","FALSE", "DTS","FALSE", "DAYS","C", "FILL","B"
        ),
        IF(
        VLOOKUP(BFU$1, CHOOSE({1,2}, Timeseries[code], Timeseries[source]), 2, FALSE)="Infomax",
        _xll.IMDH(VLOOKUP(BFU$1,CHOOSE({1,2},Timeseries[code],Timeseries[asset_class]),2,FALSE),
        VLOOKUP(BFU$1,CHOOSE({1,2},Timeseries[code],Timeseries[source_ticker]),2,FALSE),
        VLOOKUP(BFU$1,CHOOSE({1,2},Timeseries[code],Timeseries[source_field]),2,FALSE),
        StartDate+2,EndDate+2,9999,
        "Per=일,sort=A,real=false,Bizday=12,Quote=종가,ROUND=9,Pos=20,Orient=V,Title="&amp;VLOOKUP(BFU$1,CHOOSE({1,2},Timeseries[code],Timeseries[name]),2,FALSE)&amp;",DtFmt=1,TmFmt=1,unit=true"),
        NA()
        )
        )
    )
    )
)</f>
        <v>#Calc</v>
      </c>
      <c r="BFV2" s="5" t="str" cm="1">
        <f t="array" aca="1" ref="BFV2" ca="1">IF(
    BFV$1="", NA(),
    IF(
    BFV$1="Date",
    DateRange(StartDate, EndDate),
    IF(
        VLOOKUP(BFV$1, CHOOSE({1,2}, Timeseries[code], Timeseries[source]), 2, FALSE)="FactSet",
        IF(
        VLOOKUP(BFV$1, CHOOSE({1,2}, Timeseries[code], Timeseries[source_field]), 2, FALSE)="FDS_ECON_DATA",
        _xll.FDSC("", "", "PSETCAL(SEVENDAY);FDS_ECON_DATA('" &amp;
            VLOOKUP(BFV$1, CHOOSE({1,2}, Timeseries[code], Timeseries[source_ticker]), 2, FALSE) &amp;
            "'," &amp; StartDate &amp; "," &amp; EndDate &amp; ", D, NONE, NONE)"
        ),
        _xll.FDSC("", "", "PSETCAL(SEVENDAY);NO_REPEAT_F(SPEC_ID_DATA('" &amp;
            VLOOKUP(BFV$1, CHOOSE({1,2}, Timeseries[code], Timeseries[source_ticker]), 2, FALSE) &amp;
            ":" &amp; VLOOKUP(BFV$1, CHOOSE({1,2}, Timeseries[code], Timeseries[source_field]), 2, FALSE) &amp;
            "','" &amp; StartDate &amp; "','" &amp; EndDate &amp; "', D, NONE, NONE,2))"
        )
        ),
        IF(
        VLOOKUP(BFV$1, CHOOSE({1,2}, Timeseries[code], Timeseries[source]), 2, FALSE)="Bloomberg",
        BDH(
            VLOOKUP(BFV$1, CHOOSE({1,2}, Timeseries[code],Timeseries[source_ticker]), 2, FALSE),
            VLOOKUP(BFV$1, CHOOSE({1,2}, Timeseries[code],Timeseries[source_field]), 2, FALSE),
            StartDate, EndDate, "SORT","FALSE", "DTS","FALSE", "DAYS","C", "FILL","B"
        ),
        IF(
        VLOOKUP(BFV$1, CHOOSE({1,2}, Timeseries[code], Timeseries[source]), 2, FALSE)="Infomax",
        _xll.IMDH(VLOOKUP(BFV$1,CHOOSE({1,2},Timeseries[code],Timeseries[asset_class]),2,FALSE),
        VLOOKUP(BFV$1,CHOOSE({1,2},Timeseries[code],Timeseries[source_ticker]),2,FALSE),
        VLOOKUP(BFV$1,CHOOSE({1,2},Timeseries[code],Timeseries[source_field]),2,FALSE),
        StartDate+2,EndDate+2,9999,
        "Per=일,sort=A,real=false,Bizday=12,Quote=종가,ROUND=9,Pos=20,Orient=V,Title="&amp;VLOOKUP(BFV$1,CHOOSE({1,2},Timeseries[code],Timeseries[name]),2,FALSE)&amp;",DtFmt=1,TmFmt=1,unit=true"),
        NA()
        )
        )
    )
    )
)</f>
        <v>#Calc</v>
      </c>
      <c r="BFW2" s="5" t="str" cm="1">
        <f t="array" aca="1" ref="BFW2" ca="1">IF(
    BFW$1="", NA(),
    IF(
    BFW$1="Date",
    DateRange(StartDate, EndDate),
    IF(
        VLOOKUP(BFW$1, CHOOSE({1,2}, Timeseries[code], Timeseries[source]), 2, FALSE)="FactSet",
        IF(
        VLOOKUP(BFW$1, CHOOSE({1,2}, Timeseries[code], Timeseries[source_field]), 2, FALSE)="FDS_ECON_DATA",
        _xll.FDSC("", "", "PSETCAL(SEVENDAY);FDS_ECON_DATA('" &amp;
            VLOOKUP(BFW$1, CHOOSE({1,2}, Timeseries[code], Timeseries[source_ticker]), 2, FALSE) &amp;
            "'," &amp; StartDate &amp; "," &amp; EndDate &amp; ", D, NONE, NONE)"
        ),
        _xll.FDSC("", "", "PSETCAL(SEVENDAY);NO_REPEAT_F(SPEC_ID_DATA('" &amp;
            VLOOKUP(BFW$1, CHOOSE({1,2}, Timeseries[code], Timeseries[source_ticker]), 2, FALSE) &amp;
            ":" &amp; VLOOKUP(BFW$1, CHOOSE({1,2}, Timeseries[code], Timeseries[source_field]), 2, FALSE) &amp;
            "','" &amp; StartDate &amp; "','" &amp; EndDate &amp; "', D, NONE, NONE,2))"
        )
        ),
        IF(
        VLOOKUP(BFW$1, CHOOSE({1,2}, Timeseries[code], Timeseries[source]), 2, FALSE)="Bloomberg",
        BDH(
            VLOOKUP(BFW$1, CHOOSE({1,2}, Timeseries[code],Timeseries[source_ticker]), 2, FALSE),
            VLOOKUP(BFW$1, CHOOSE({1,2}, Timeseries[code],Timeseries[source_field]), 2, FALSE),
            StartDate, EndDate, "SORT","FALSE", "DTS","FALSE", "DAYS","C", "FILL","B"
        ),
        IF(
        VLOOKUP(BFW$1, CHOOSE({1,2}, Timeseries[code], Timeseries[source]), 2, FALSE)="Infomax",
        _xll.IMDH(VLOOKUP(BFW$1,CHOOSE({1,2},Timeseries[code],Timeseries[asset_class]),2,FALSE),
        VLOOKUP(BFW$1,CHOOSE({1,2},Timeseries[code],Timeseries[source_ticker]),2,FALSE),
        VLOOKUP(BFW$1,CHOOSE({1,2},Timeseries[code],Timeseries[source_field]),2,FALSE),
        StartDate+2,EndDate+2,9999,
        "Per=일,sort=A,real=false,Bizday=12,Quote=종가,ROUND=9,Pos=20,Orient=V,Title="&amp;VLOOKUP(BFW$1,CHOOSE({1,2},Timeseries[code],Timeseries[name]),2,FALSE)&amp;",DtFmt=1,TmFmt=1,unit=true"),
        NA()
        )
        )
    )
    )
)</f>
        <v>#Calc</v>
      </c>
      <c r="BFX2" s="5" t="str" cm="1">
        <f t="array" aca="1" ref="BFX2" ca="1">IF(
    BFX$1="", NA(),
    IF(
    BFX$1="Date",
    DateRange(StartDate, EndDate),
    IF(
        VLOOKUP(BFX$1, CHOOSE({1,2}, Timeseries[code], Timeseries[source]), 2, FALSE)="FactSet",
        IF(
        VLOOKUP(BFX$1, CHOOSE({1,2}, Timeseries[code], Timeseries[source_field]), 2, FALSE)="FDS_ECON_DATA",
        _xll.FDSC("", "", "PSETCAL(SEVENDAY);FDS_ECON_DATA('" &amp;
            VLOOKUP(BFX$1, CHOOSE({1,2}, Timeseries[code], Timeseries[source_ticker]), 2, FALSE) &amp;
            "'," &amp; StartDate &amp; "," &amp; EndDate &amp; ", D, NONE, NONE)"
        ),
        _xll.FDSC("", "", "PSETCAL(SEVENDAY);NO_REPEAT_F(SPEC_ID_DATA('" &amp;
            VLOOKUP(BFX$1, CHOOSE({1,2}, Timeseries[code], Timeseries[source_ticker]), 2, FALSE) &amp;
            ":" &amp; VLOOKUP(BFX$1, CHOOSE({1,2}, Timeseries[code], Timeseries[source_field]), 2, FALSE) &amp;
            "','" &amp; StartDate &amp; "','" &amp; EndDate &amp; "', D, NONE, NONE,2))"
        )
        ),
        IF(
        VLOOKUP(BFX$1, CHOOSE({1,2}, Timeseries[code], Timeseries[source]), 2, FALSE)="Bloomberg",
        BDH(
            VLOOKUP(BFX$1, CHOOSE({1,2}, Timeseries[code],Timeseries[source_ticker]), 2, FALSE),
            VLOOKUP(BFX$1, CHOOSE({1,2}, Timeseries[code],Timeseries[source_field]), 2, FALSE),
            StartDate, EndDate, "SORT","FALSE", "DTS","FALSE", "DAYS","C", "FILL","B"
        ),
        IF(
        VLOOKUP(BFX$1, CHOOSE({1,2}, Timeseries[code], Timeseries[source]), 2, FALSE)="Infomax",
        _xll.IMDH(VLOOKUP(BFX$1,CHOOSE({1,2},Timeseries[code],Timeseries[asset_class]),2,FALSE),
        VLOOKUP(BFX$1,CHOOSE({1,2},Timeseries[code],Timeseries[source_ticker]),2,FALSE),
        VLOOKUP(BFX$1,CHOOSE({1,2},Timeseries[code],Timeseries[source_field]),2,FALSE),
        StartDate+2,EndDate+2,9999,
        "Per=일,sort=A,real=false,Bizday=12,Quote=종가,ROUND=9,Pos=20,Orient=V,Title="&amp;VLOOKUP(BFX$1,CHOOSE({1,2},Timeseries[code],Timeseries[name]),2,FALSE)&amp;",DtFmt=1,TmFmt=1,unit=true"),
        NA()
        )
        )
    )
    )
)</f>
        <v>#Calc</v>
      </c>
      <c r="BFY2" s="5" t="str" cm="1">
        <f t="array" aca="1" ref="BFY2" ca="1">IF(
    BFY$1="", NA(),
    IF(
    BFY$1="Date",
    DateRange(StartDate, EndDate),
    IF(
        VLOOKUP(BFY$1, CHOOSE({1,2}, Timeseries[code], Timeseries[source]), 2, FALSE)="FactSet",
        IF(
        VLOOKUP(BFY$1, CHOOSE({1,2}, Timeseries[code], Timeseries[source_field]), 2, FALSE)="FDS_ECON_DATA",
        _xll.FDSC("", "", "PSETCAL(SEVENDAY);FDS_ECON_DATA('" &amp;
            VLOOKUP(BFY$1, CHOOSE({1,2}, Timeseries[code], Timeseries[source_ticker]), 2, FALSE) &amp;
            "'," &amp; StartDate &amp; "," &amp; EndDate &amp; ", D, NONE, NONE)"
        ),
        _xll.FDSC("", "", "PSETCAL(SEVENDAY);NO_REPEAT_F(SPEC_ID_DATA('" &amp;
            VLOOKUP(BFY$1, CHOOSE({1,2}, Timeseries[code], Timeseries[source_ticker]), 2, FALSE) &amp;
            ":" &amp; VLOOKUP(BFY$1, CHOOSE({1,2}, Timeseries[code], Timeseries[source_field]), 2, FALSE) &amp;
            "','" &amp; StartDate &amp; "','" &amp; EndDate &amp; "', D, NONE, NONE,2))"
        )
        ),
        IF(
        VLOOKUP(BFY$1, CHOOSE({1,2}, Timeseries[code], Timeseries[source]), 2, FALSE)="Bloomberg",
        BDH(
            VLOOKUP(BFY$1, CHOOSE({1,2}, Timeseries[code],Timeseries[source_ticker]), 2, FALSE),
            VLOOKUP(BFY$1, CHOOSE({1,2}, Timeseries[code],Timeseries[source_field]), 2, FALSE),
            StartDate, EndDate, "SORT","FALSE", "DTS","FALSE", "DAYS","C", "FILL","B"
        ),
        IF(
        VLOOKUP(BFY$1, CHOOSE({1,2}, Timeseries[code], Timeseries[source]), 2, FALSE)="Infomax",
        _xll.IMDH(VLOOKUP(BFY$1,CHOOSE({1,2},Timeseries[code],Timeseries[asset_class]),2,FALSE),
        VLOOKUP(BFY$1,CHOOSE({1,2},Timeseries[code],Timeseries[source_ticker]),2,FALSE),
        VLOOKUP(BFY$1,CHOOSE({1,2},Timeseries[code],Timeseries[source_field]),2,FALSE),
        StartDate+2,EndDate+2,9999,
        "Per=일,sort=A,real=false,Bizday=12,Quote=종가,ROUND=9,Pos=20,Orient=V,Title="&amp;VLOOKUP(BFY$1,CHOOSE({1,2},Timeseries[code],Timeseries[name]),2,FALSE)&amp;",DtFmt=1,TmFmt=1,unit=true"),
        NA()
        )
        )
    )
    )
)</f>
        <v>#Calc</v>
      </c>
      <c r="BFZ2" s="5" t="str" cm="1">
        <f t="array" aca="1" ref="BFZ2" ca="1">IF(
    BFZ$1="", NA(),
    IF(
    BFZ$1="Date",
    DateRange(StartDate, EndDate),
    IF(
        VLOOKUP(BFZ$1, CHOOSE({1,2}, Timeseries[code], Timeseries[source]), 2, FALSE)="FactSet",
        IF(
        VLOOKUP(BFZ$1, CHOOSE({1,2}, Timeseries[code], Timeseries[source_field]), 2, FALSE)="FDS_ECON_DATA",
        _xll.FDSC("", "", "PSETCAL(SEVENDAY);FDS_ECON_DATA('" &amp;
            VLOOKUP(BFZ$1, CHOOSE({1,2}, Timeseries[code], Timeseries[source_ticker]), 2, FALSE) &amp;
            "'," &amp; StartDate &amp; "," &amp; EndDate &amp; ", D, NONE, NONE)"
        ),
        _xll.FDSC("", "", "PSETCAL(SEVENDAY);NO_REPEAT_F(SPEC_ID_DATA('" &amp;
            VLOOKUP(BFZ$1, CHOOSE({1,2}, Timeseries[code], Timeseries[source_ticker]), 2, FALSE) &amp;
            ":" &amp; VLOOKUP(BFZ$1, CHOOSE({1,2}, Timeseries[code], Timeseries[source_field]), 2, FALSE) &amp;
            "','" &amp; StartDate &amp; "','" &amp; EndDate &amp; "', D, NONE, NONE,2))"
        )
        ),
        IF(
        VLOOKUP(BFZ$1, CHOOSE({1,2}, Timeseries[code], Timeseries[source]), 2, FALSE)="Bloomberg",
        BDH(
            VLOOKUP(BFZ$1, CHOOSE({1,2}, Timeseries[code],Timeseries[source_ticker]), 2, FALSE),
            VLOOKUP(BFZ$1, CHOOSE({1,2}, Timeseries[code],Timeseries[source_field]), 2, FALSE),
            StartDate, EndDate, "SORT","FALSE", "DTS","FALSE", "DAYS","C", "FILL","B"
        ),
        IF(
        VLOOKUP(BFZ$1, CHOOSE({1,2}, Timeseries[code], Timeseries[source]), 2, FALSE)="Infomax",
        _xll.IMDH(VLOOKUP(BFZ$1,CHOOSE({1,2},Timeseries[code],Timeseries[asset_class]),2,FALSE),
        VLOOKUP(BFZ$1,CHOOSE({1,2},Timeseries[code],Timeseries[source_ticker]),2,FALSE),
        VLOOKUP(BFZ$1,CHOOSE({1,2},Timeseries[code],Timeseries[source_field]),2,FALSE),
        StartDate+2,EndDate+2,9999,
        "Per=일,sort=A,real=false,Bizday=12,Quote=종가,ROUND=9,Pos=20,Orient=V,Title="&amp;VLOOKUP(BFZ$1,CHOOSE({1,2},Timeseries[code],Timeseries[name]),2,FALSE)&amp;",DtFmt=1,TmFmt=1,unit=true"),
        NA()
        )
        )
    )
    )
)</f>
        <v>#Calc</v>
      </c>
      <c r="BGA2" s="5" t="str" cm="1">
        <f t="array" aca="1" ref="BGA2" ca="1">IF(
    BGA$1="", NA(),
    IF(
    BGA$1="Date",
    DateRange(StartDate, EndDate),
    IF(
        VLOOKUP(BGA$1, CHOOSE({1,2}, Timeseries[code], Timeseries[source]), 2, FALSE)="FactSet",
        IF(
        VLOOKUP(BGA$1, CHOOSE({1,2}, Timeseries[code], Timeseries[source_field]), 2, FALSE)="FDS_ECON_DATA",
        _xll.FDSC("", "", "PSETCAL(SEVENDAY);FDS_ECON_DATA('" &amp;
            VLOOKUP(BGA$1, CHOOSE({1,2}, Timeseries[code], Timeseries[source_ticker]), 2, FALSE) &amp;
            "'," &amp; StartDate &amp; "," &amp; EndDate &amp; ", D, NONE, NONE)"
        ),
        _xll.FDSC("", "", "PSETCAL(SEVENDAY);NO_REPEAT_F(SPEC_ID_DATA('" &amp;
            VLOOKUP(BGA$1, CHOOSE({1,2}, Timeseries[code], Timeseries[source_ticker]), 2, FALSE) &amp;
            ":" &amp; VLOOKUP(BGA$1, CHOOSE({1,2}, Timeseries[code], Timeseries[source_field]), 2, FALSE) &amp;
            "','" &amp; StartDate &amp; "','" &amp; EndDate &amp; "', D, NONE, NONE,2))"
        )
        ),
        IF(
        VLOOKUP(BGA$1, CHOOSE({1,2}, Timeseries[code], Timeseries[source]), 2, FALSE)="Bloomberg",
        BDH(
            VLOOKUP(BGA$1, CHOOSE({1,2}, Timeseries[code],Timeseries[source_ticker]), 2, FALSE),
            VLOOKUP(BGA$1, CHOOSE({1,2}, Timeseries[code],Timeseries[source_field]), 2, FALSE),
            StartDate, EndDate, "SORT","FALSE", "DTS","FALSE", "DAYS","C", "FILL","B"
        ),
        IF(
        VLOOKUP(BGA$1, CHOOSE({1,2}, Timeseries[code], Timeseries[source]), 2, FALSE)="Infomax",
        _xll.IMDH(VLOOKUP(BGA$1,CHOOSE({1,2},Timeseries[code],Timeseries[asset_class]),2,FALSE),
        VLOOKUP(BGA$1,CHOOSE({1,2},Timeseries[code],Timeseries[source_ticker]),2,FALSE),
        VLOOKUP(BGA$1,CHOOSE({1,2},Timeseries[code],Timeseries[source_field]),2,FALSE),
        StartDate+2,EndDate+2,9999,
        "Per=일,sort=A,real=false,Bizday=12,Quote=종가,ROUND=9,Pos=20,Orient=V,Title="&amp;VLOOKUP(BGA$1,CHOOSE({1,2},Timeseries[code],Timeseries[name]),2,FALSE)&amp;",DtFmt=1,TmFmt=1,unit=true"),
        NA()
        )
        )
    )
    )
)</f>
        <v>#Calc</v>
      </c>
      <c r="BGB2" s="5" t="str" cm="1">
        <f t="array" aca="1" ref="BGB2" ca="1">IF(
    BGB$1="", NA(),
    IF(
    BGB$1="Date",
    DateRange(StartDate, EndDate),
    IF(
        VLOOKUP(BGB$1, CHOOSE({1,2}, Timeseries[code], Timeseries[source]), 2, FALSE)="FactSet",
        IF(
        VLOOKUP(BGB$1, CHOOSE({1,2}, Timeseries[code], Timeseries[source_field]), 2, FALSE)="FDS_ECON_DATA",
        _xll.FDSC("", "", "PSETCAL(SEVENDAY);FDS_ECON_DATA('" &amp;
            VLOOKUP(BGB$1, CHOOSE({1,2}, Timeseries[code], Timeseries[source_ticker]), 2, FALSE) &amp;
            "'," &amp; StartDate &amp; "," &amp; EndDate &amp; ", D, NONE, NONE)"
        ),
        _xll.FDSC("", "", "PSETCAL(SEVENDAY);NO_REPEAT_F(SPEC_ID_DATA('" &amp;
            VLOOKUP(BGB$1, CHOOSE({1,2}, Timeseries[code], Timeseries[source_ticker]), 2, FALSE) &amp;
            ":" &amp; VLOOKUP(BGB$1, CHOOSE({1,2}, Timeseries[code], Timeseries[source_field]), 2, FALSE) &amp;
            "','" &amp; StartDate &amp; "','" &amp; EndDate &amp; "', D, NONE, NONE,2))"
        )
        ),
        IF(
        VLOOKUP(BGB$1, CHOOSE({1,2}, Timeseries[code], Timeseries[source]), 2, FALSE)="Bloomberg",
        BDH(
            VLOOKUP(BGB$1, CHOOSE({1,2}, Timeseries[code],Timeseries[source_ticker]), 2, FALSE),
            VLOOKUP(BGB$1, CHOOSE({1,2}, Timeseries[code],Timeseries[source_field]), 2, FALSE),
            StartDate, EndDate, "SORT","FALSE", "DTS","FALSE", "DAYS","C", "FILL","B"
        ),
        IF(
        VLOOKUP(BGB$1, CHOOSE({1,2}, Timeseries[code], Timeseries[source]), 2, FALSE)="Infomax",
        _xll.IMDH(VLOOKUP(BGB$1,CHOOSE({1,2},Timeseries[code],Timeseries[asset_class]),2,FALSE),
        VLOOKUP(BGB$1,CHOOSE({1,2},Timeseries[code],Timeseries[source_ticker]),2,FALSE),
        VLOOKUP(BGB$1,CHOOSE({1,2},Timeseries[code],Timeseries[source_field]),2,FALSE),
        StartDate+2,EndDate+2,9999,
        "Per=일,sort=A,real=false,Bizday=12,Quote=종가,ROUND=9,Pos=20,Orient=V,Title="&amp;VLOOKUP(BGB$1,CHOOSE({1,2},Timeseries[code],Timeseries[name]),2,FALSE)&amp;",DtFmt=1,TmFmt=1,unit=true"),
        NA()
        )
        )
    )
    )
)</f>
        <v>#Calc</v>
      </c>
      <c r="BGC2" s="5" t="str" cm="1">
        <f t="array" aca="1" ref="BGC2" ca="1">IF(
    BGC$1="", NA(),
    IF(
    BGC$1="Date",
    DateRange(StartDate, EndDate),
    IF(
        VLOOKUP(BGC$1, CHOOSE({1,2}, Timeseries[code], Timeseries[source]), 2, FALSE)="FactSet",
        IF(
        VLOOKUP(BGC$1, CHOOSE({1,2}, Timeseries[code], Timeseries[source_field]), 2, FALSE)="FDS_ECON_DATA",
        _xll.FDSC("", "", "PSETCAL(SEVENDAY);FDS_ECON_DATA('" &amp;
            VLOOKUP(BGC$1, CHOOSE({1,2}, Timeseries[code], Timeseries[source_ticker]), 2, FALSE) &amp;
            "'," &amp; StartDate &amp; "," &amp; EndDate &amp; ", D, NONE, NONE)"
        ),
        _xll.FDSC("", "", "PSETCAL(SEVENDAY);NO_REPEAT_F(SPEC_ID_DATA('" &amp;
            VLOOKUP(BGC$1, CHOOSE({1,2}, Timeseries[code], Timeseries[source_ticker]), 2, FALSE) &amp;
            ":" &amp; VLOOKUP(BGC$1, CHOOSE({1,2}, Timeseries[code], Timeseries[source_field]), 2, FALSE) &amp;
            "','" &amp; StartDate &amp; "','" &amp; EndDate &amp; "', D, NONE, NONE,2))"
        )
        ),
        IF(
        VLOOKUP(BGC$1, CHOOSE({1,2}, Timeseries[code], Timeseries[source]), 2, FALSE)="Bloomberg",
        BDH(
            VLOOKUP(BGC$1, CHOOSE({1,2}, Timeseries[code],Timeseries[source_ticker]), 2, FALSE),
            VLOOKUP(BGC$1, CHOOSE({1,2}, Timeseries[code],Timeseries[source_field]), 2, FALSE),
            StartDate, EndDate, "SORT","FALSE", "DTS","FALSE", "DAYS","C", "FILL","B"
        ),
        IF(
        VLOOKUP(BGC$1, CHOOSE({1,2}, Timeseries[code], Timeseries[source]), 2, FALSE)="Infomax",
        _xll.IMDH(VLOOKUP(BGC$1,CHOOSE({1,2},Timeseries[code],Timeseries[asset_class]),2,FALSE),
        VLOOKUP(BGC$1,CHOOSE({1,2},Timeseries[code],Timeseries[source_ticker]),2,FALSE),
        VLOOKUP(BGC$1,CHOOSE({1,2},Timeseries[code],Timeseries[source_field]),2,FALSE),
        StartDate+2,EndDate+2,9999,
        "Per=일,sort=A,real=false,Bizday=12,Quote=종가,ROUND=9,Pos=20,Orient=V,Title="&amp;VLOOKUP(BGC$1,CHOOSE({1,2},Timeseries[code],Timeseries[name]),2,FALSE)&amp;",DtFmt=1,TmFmt=1,unit=true"),
        NA()
        )
        )
    )
    )
)</f>
        <v>#Calc</v>
      </c>
      <c r="BGD2" s="5" t="str" cm="1">
        <f t="array" aca="1" ref="BGD2" ca="1">IF(
    BGD$1="", NA(),
    IF(
    BGD$1="Date",
    DateRange(StartDate, EndDate),
    IF(
        VLOOKUP(BGD$1, CHOOSE({1,2}, Timeseries[code], Timeseries[source]), 2, FALSE)="FactSet",
        IF(
        VLOOKUP(BGD$1, CHOOSE({1,2}, Timeseries[code], Timeseries[source_field]), 2, FALSE)="FDS_ECON_DATA",
        _xll.FDSC("", "", "PSETCAL(SEVENDAY);FDS_ECON_DATA('" &amp;
            VLOOKUP(BGD$1, CHOOSE({1,2}, Timeseries[code], Timeseries[source_ticker]), 2, FALSE) &amp;
            "'," &amp; StartDate &amp; "," &amp; EndDate &amp; ", D, NONE, NONE)"
        ),
        _xll.FDSC("", "", "PSETCAL(SEVENDAY);NO_REPEAT_F(SPEC_ID_DATA('" &amp;
            VLOOKUP(BGD$1, CHOOSE({1,2}, Timeseries[code], Timeseries[source_ticker]), 2, FALSE) &amp;
            ":" &amp; VLOOKUP(BGD$1, CHOOSE({1,2}, Timeseries[code], Timeseries[source_field]), 2, FALSE) &amp;
            "','" &amp; StartDate &amp; "','" &amp; EndDate &amp; "', D, NONE, NONE,2))"
        )
        ),
        IF(
        VLOOKUP(BGD$1, CHOOSE({1,2}, Timeseries[code], Timeseries[source]), 2, FALSE)="Bloomberg",
        BDH(
            VLOOKUP(BGD$1, CHOOSE({1,2}, Timeseries[code],Timeseries[source_ticker]), 2, FALSE),
            VLOOKUP(BGD$1, CHOOSE({1,2}, Timeseries[code],Timeseries[source_field]), 2, FALSE),
            StartDate, EndDate, "SORT","FALSE", "DTS","FALSE", "DAYS","C", "FILL","B"
        ),
        IF(
        VLOOKUP(BGD$1, CHOOSE({1,2}, Timeseries[code], Timeseries[source]), 2, FALSE)="Infomax",
        _xll.IMDH(VLOOKUP(BGD$1,CHOOSE({1,2},Timeseries[code],Timeseries[asset_class]),2,FALSE),
        VLOOKUP(BGD$1,CHOOSE({1,2},Timeseries[code],Timeseries[source_ticker]),2,FALSE),
        VLOOKUP(BGD$1,CHOOSE({1,2},Timeseries[code],Timeseries[source_field]),2,FALSE),
        StartDate+2,EndDate+2,9999,
        "Per=일,sort=A,real=false,Bizday=12,Quote=종가,ROUND=9,Pos=20,Orient=V,Title="&amp;VLOOKUP(BGD$1,CHOOSE({1,2},Timeseries[code],Timeseries[name]),2,FALSE)&amp;",DtFmt=1,TmFmt=1,unit=true"),
        NA()
        )
        )
    )
    )
)</f>
        <v>#Calc</v>
      </c>
      <c r="BGE2" s="5" t="str" cm="1">
        <f t="array" aca="1" ref="BGE2" ca="1">IF(
    BGE$1="", NA(),
    IF(
    BGE$1="Date",
    DateRange(StartDate, EndDate),
    IF(
        VLOOKUP(BGE$1, CHOOSE({1,2}, Timeseries[code], Timeseries[source]), 2, FALSE)="FactSet",
        IF(
        VLOOKUP(BGE$1, CHOOSE({1,2}, Timeseries[code], Timeseries[source_field]), 2, FALSE)="FDS_ECON_DATA",
        _xll.FDSC("", "", "PSETCAL(SEVENDAY);FDS_ECON_DATA('" &amp;
            VLOOKUP(BGE$1, CHOOSE({1,2}, Timeseries[code], Timeseries[source_ticker]), 2, FALSE) &amp;
            "'," &amp; StartDate &amp; "," &amp; EndDate &amp; ", D, NONE, NONE)"
        ),
        _xll.FDSC("", "", "PSETCAL(SEVENDAY);NO_REPEAT_F(SPEC_ID_DATA('" &amp;
            VLOOKUP(BGE$1, CHOOSE({1,2}, Timeseries[code], Timeseries[source_ticker]), 2, FALSE) &amp;
            ":" &amp; VLOOKUP(BGE$1, CHOOSE({1,2}, Timeseries[code], Timeseries[source_field]), 2, FALSE) &amp;
            "','" &amp; StartDate &amp; "','" &amp; EndDate &amp; "', D, NONE, NONE,2))"
        )
        ),
        IF(
        VLOOKUP(BGE$1, CHOOSE({1,2}, Timeseries[code], Timeseries[source]), 2, FALSE)="Bloomberg",
        BDH(
            VLOOKUP(BGE$1, CHOOSE({1,2}, Timeseries[code],Timeseries[source_ticker]), 2, FALSE),
            VLOOKUP(BGE$1, CHOOSE({1,2}, Timeseries[code],Timeseries[source_field]), 2, FALSE),
            StartDate, EndDate, "SORT","FALSE", "DTS","FALSE", "DAYS","C", "FILL","B"
        ),
        IF(
        VLOOKUP(BGE$1, CHOOSE({1,2}, Timeseries[code], Timeseries[source]), 2, FALSE)="Infomax",
        _xll.IMDH(VLOOKUP(BGE$1,CHOOSE({1,2},Timeseries[code],Timeseries[asset_class]),2,FALSE),
        VLOOKUP(BGE$1,CHOOSE({1,2},Timeseries[code],Timeseries[source_ticker]),2,FALSE),
        VLOOKUP(BGE$1,CHOOSE({1,2},Timeseries[code],Timeseries[source_field]),2,FALSE),
        StartDate+2,EndDate+2,9999,
        "Per=일,sort=A,real=false,Bizday=12,Quote=종가,ROUND=9,Pos=20,Orient=V,Title="&amp;VLOOKUP(BGE$1,CHOOSE({1,2},Timeseries[code],Timeseries[name]),2,FALSE)&amp;",DtFmt=1,TmFmt=1,unit=true"),
        NA()
        )
        )
    )
    )
)</f>
        <v>#Calc</v>
      </c>
      <c r="BGF2" s="5" t="str" cm="1">
        <f t="array" aca="1" ref="BGF2" ca="1">IF(
    BGF$1="", NA(),
    IF(
    BGF$1="Date",
    DateRange(StartDate, EndDate),
    IF(
        VLOOKUP(BGF$1, CHOOSE({1,2}, Timeseries[code], Timeseries[source]), 2, FALSE)="FactSet",
        IF(
        VLOOKUP(BGF$1, CHOOSE({1,2}, Timeseries[code], Timeseries[source_field]), 2, FALSE)="FDS_ECON_DATA",
        _xll.FDSC("", "", "PSETCAL(SEVENDAY);FDS_ECON_DATA('" &amp;
            VLOOKUP(BGF$1, CHOOSE({1,2}, Timeseries[code], Timeseries[source_ticker]), 2, FALSE) &amp;
            "'," &amp; StartDate &amp; "," &amp; EndDate &amp; ", D, NONE, NONE)"
        ),
        _xll.FDSC("", "", "PSETCAL(SEVENDAY);NO_REPEAT_F(SPEC_ID_DATA('" &amp;
            VLOOKUP(BGF$1, CHOOSE({1,2}, Timeseries[code], Timeseries[source_ticker]), 2, FALSE) &amp;
            ":" &amp; VLOOKUP(BGF$1, CHOOSE({1,2}, Timeseries[code], Timeseries[source_field]), 2, FALSE) &amp;
            "','" &amp; StartDate &amp; "','" &amp; EndDate &amp; "', D, NONE, NONE,2))"
        )
        ),
        IF(
        VLOOKUP(BGF$1, CHOOSE({1,2}, Timeseries[code], Timeseries[source]), 2, FALSE)="Bloomberg",
        BDH(
            VLOOKUP(BGF$1, CHOOSE({1,2}, Timeseries[code],Timeseries[source_ticker]), 2, FALSE),
            VLOOKUP(BGF$1, CHOOSE({1,2}, Timeseries[code],Timeseries[source_field]), 2, FALSE),
            StartDate, EndDate, "SORT","FALSE", "DTS","FALSE", "DAYS","C", "FILL","B"
        ),
        IF(
        VLOOKUP(BGF$1, CHOOSE({1,2}, Timeseries[code], Timeseries[source]), 2, FALSE)="Infomax",
        _xll.IMDH(VLOOKUP(BGF$1,CHOOSE({1,2},Timeseries[code],Timeseries[asset_class]),2,FALSE),
        VLOOKUP(BGF$1,CHOOSE({1,2},Timeseries[code],Timeseries[source_ticker]),2,FALSE),
        VLOOKUP(BGF$1,CHOOSE({1,2},Timeseries[code],Timeseries[source_field]),2,FALSE),
        StartDate+2,EndDate+2,9999,
        "Per=일,sort=A,real=false,Bizday=12,Quote=종가,ROUND=9,Pos=20,Orient=V,Title="&amp;VLOOKUP(BGF$1,CHOOSE({1,2},Timeseries[code],Timeseries[name]),2,FALSE)&amp;",DtFmt=1,TmFmt=1,unit=true"),
        NA()
        )
        )
    )
    )
)</f>
        <v>#Calc</v>
      </c>
      <c r="BGG2" s="5" t="str" cm="1">
        <f t="array" aca="1" ref="BGG2" ca="1">IF(
    BGG$1="", NA(),
    IF(
    BGG$1="Date",
    DateRange(StartDate, EndDate),
    IF(
        VLOOKUP(BGG$1, CHOOSE({1,2}, Timeseries[code], Timeseries[source]), 2, FALSE)="FactSet",
        IF(
        VLOOKUP(BGG$1, CHOOSE({1,2}, Timeseries[code], Timeseries[source_field]), 2, FALSE)="FDS_ECON_DATA",
        _xll.FDSC("", "", "PSETCAL(SEVENDAY);FDS_ECON_DATA('" &amp;
            VLOOKUP(BGG$1, CHOOSE({1,2}, Timeseries[code], Timeseries[source_ticker]), 2, FALSE) &amp;
            "'," &amp; StartDate &amp; "," &amp; EndDate &amp; ", D, NONE, NONE)"
        ),
        _xll.FDSC("", "", "PSETCAL(SEVENDAY);NO_REPEAT_F(SPEC_ID_DATA('" &amp;
            VLOOKUP(BGG$1, CHOOSE({1,2}, Timeseries[code], Timeseries[source_ticker]), 2, FALSE) &amp;
            ":" &amp; VLOOKUP(BGG$1, CHOOSE({1,2}, Timeseries[code], Timeseries[source_field]), 2, FALSE) &amp;
            "','" &amp; StartDate &amp; "','" &amp; EndDate &amp; "', D, NONE, NONE,2))"
        )
        ),
        IF(
        VLOOKUP(BGG$1, CHOOSE({1,2}, Timeseries[code], Timeseries[source]), 2, FALSE)="Bloomberg",
        BDH(
            VLOOKUP(BGG$1, CHOOSE({1,2}, Timeseries[code],Timeseries[source_ticker]), 2, FALSE),
            VLOOKUP(BGG$1, CHOOSE({1,2}, Timeseries[code],Timeseries[source_field]), 2, FALSE),
            StartDate, EndDate, "SORT","FALSE", "DTS","FALSE", "DAYS","C", "FILL","B"
        ),
        IF(
        VLOOKUP(BGG$1, CHOOSE({1,2}, Timeseries[code], Timeseries[source]), 2, FALSE)="Infomax",
        _xll.IMDH(VLOOKUP(BGG$1,CHOOSE({1,2},Timeseries[code],Timeseries[asset_class]),2,FALSE),
        VLOOKUP(BGG$1,CHOOSE({1,2},Timeseries[code],Timeseries[source_ticker]),2,FALSE),
        VLOOKUP(BGG$1,CHOOSE({1,2},Timeseries[code],Timeseries[source_field]),2,FALSE),
        StartDate+2,EndDate+2,9999,
        "Per=일,sort=A,real=false,Bizday=12,Quote=종가,ROUND=9,Pos=20,Orient=V,Title="&amp;VLOOKUP(BGG$1,CHOOSE({1,2},Timeseries[code],Timeseries[name]),2,FALSE)&amp;",DtFmt=1,TmFmt=1,unit=true"),
        NA()
        )
        )
    )
    )
)</f>
        <v>#Calc</v>
      </c>
      <c r="BGH2" s="5" t="str" cm="1">
        <f t="array" aca="1" ref="BGH2" ca="1">IF(
    BGH$1="", NA(),
    IF(
    BGH$1="Date",
    DateRange(StartDate, EndDate),
    IF(
        VLOOKUP(BGH$1, CHOOSE({1,2}, Timeseries[code], Timeseries[source]), 2, FALSE)="FactSet",
        IF(
        VLOOKUP(BGH$1, CHOOSE({1,2}, Timeseries[code], Timeseries[source_field]), 2, FALSE)="FDS_ECON_DATA",
        _xll.FDSC("", "", "PSETCAL(SEVENDAY);FDS_ECON_DATA('" &amp;
            VLOOKUP(BGH$1, CHOOSE({1,2}, Timeseries[code], Timeseries[source_ticker]), 2, FALSE) &amp;
            "'," &amp; StartDate &amp; "," &amp; EndDate &amp; ", D, NONE, NONE)"
        ),
        _xll.FDSC("", "", "PSETCAL(SEVENDAY);NO_REPEAT_F(SPEC_ID_DATA('" &amp;
            VLOOKUP(BGH$1, CHOOSE({1,2}, Timeseries[code], Timeseries[source_ticker]), 2, FALSE) &amp;
            ":" &amp; VLOOKUP(BGH$1, CHOOSE({1,2}, Timeseries[code], Timeseries[source_field]), 2, FALSE) &amp;
            "','" &amp; StartDate &amp; "','" &amp; EndDate &amp; "', D, NONE, NONE,2))"
        )
        ),
        IF(
        VLOOKUP(BGH$1, CHOOSE({1,2}, Timeseries[code], Timeseries[source]), 2, FALSE)="Bloomberg",
        BDH(
            VLOOKUP(BGH$1, CHOOSE({1,2}, Timeseries[code],Timeseries[source_ticker]), 2, FALSE),
            VLOOKUP(BGH$1, CHOOSE({1,2}, Timeseries[code],Timeseries[source_field]), 2, FALSE),
            StartDate, EndDate, "SORT","FALSE", "DTS","FALSE", "DAYS","C", "FILL","B"
        ),
        IF(
        VLOOKUP(BGH$1, CHOOSE({1,2}, Timeseries[code], Timeseries[source]), 2, FALSE)="Infomax",
        _xll.IMDH(VLOOKUP(BGH$1,CHOOSE({1,2},Timeseries[code],Timeseries[asset_class]),2,FALSE),
        VLOOKUP(BGH$1,CHOOSE({1,2},Timeseries[code],Timeseries[source_ticker]),2,FALSE),
        VLOOKUP(BGH$1,CHOOSE({1,2},Timeseries[code],Timeseries[source_field]),2,FALSE),
        StartDate+2,EndDate+2,9999,
        "Per=일,sort=A,real=false,Bizday=12,Quote=종가,ROUND=9,Pos=20,Orient=V,Title="&amp;VLOOKUP(BGH$1,CHOOSE({1,2},Timeseries[code],Timeseries[name]),2,FALSE)&amp;",DtFmt=1,TmFmt=1,unit=true"),
        NA()
        )
        )
    )
    )
)</f>
        <v>#Calc</v>
      </c>
      <c r="BGI2" s="5" t="str" cm="1">
        <f t="array" aca="1" ref="BGI2" ca="1">IF(
    BGI$1="", NA(),
    IF(
    BGI$1="Date",
    DateRange(StartDate, EndDate),
    IF(
        VLOOKUP(BGI$1, CHOOSE({1,2}, Timeseries[code], Timeseries[source]), 2, FALSE)="FactSet",
        IF(
        VLOOKUP(BGI$1, CHOOSE({1,2}, Timeseries[code], Timeseries[source_field]), 2, FALSE)="FDS_ECON_DATA",
        _xll.FDSC("", "", "PSETCAL(SEVENDAY);FDS_ECON_DATA('" &amp;
            VLOOKUP(BGI$1, CHOOSE({1,2}, Timeseries[code], Timeseries[source_ticker]), 2, FALSE) &amp;
            "'," &amp; StartDate &amp; "," &amp; EndDate &amp; ", D, NONE, NONE)"
        ),
        _xll.FDSC("", "", "PSETCAL(SEVENDAY);NO_REPEAT_F(SPEC_ID_DATA('" &amp;
            VLOOKUP(BGI$1, CHOOSE({1,2}, Timeseries[code], Timeseries[source_ticker]), 2, FALSE) &amp;
            ":" &amp; VLOOKUP(BGI$1, CHOOSE({1,2}, Timeseries[code], Timeseries[source_field]), 2, FALSE) &amp;
            "','" &amp; StartDate &amp; "','" &amp; EndDate &amp; "', D, NONE, NONE,2))"
        )
        ),
        IF(
        VLOOKUP(BGI$1, CHOOSE({1,2}, Timeseries[code], Timeseries[source]), 2, FALSE)="Bloomberg",
        BDH(
            VLOOKUP(BGI$1, CHOOSE({1,2}, Timeseries[code],Timeseries[source_ticker]), 2, FALSE),
            VLOOKUP(BGI$1, CHOOSE({1,2}, Timeseries[code],Timeseries[source_field]), 2, FALSE),
            StartDate, EndDate, "SORT","FALSE", "DTS","FALSE", "DAYS","C", "FILL","B"
        ),
        IF(
        VLOOKUP(BGI$1, CHOOSE({1,2}, Timeseries[code], Timeseries[source]), 2, FALSE)="Infomax",
        _xll.IMDH(VLOOKUP(BGI$1,CHOOSE({1,2},Timeseries[code],Timeseries[asset_class]),2,FALSE),
        VLOOKUP(BGI$1,CHOOSE({1,2},Timeseries[code],Timeseries[source_ticker]),2,FALSE),
        VLOOKUP(BGI$1,CHOOSE({1,2},Timeseries[code],Timeseries[source_field]),2,FALSE),
        StartDate+2,EndDate+2,9999,
        "Per=일,sort=A,real=false,Bizday=12,Quote=종가,ROUND=9,Pos=20,Orient=V,Title="&amp;VLOOKUP(BGI$1,CHOOSE({1,2},Timeseries[code],Timeseries[name]),2,FALSE)&amp;",DtFmt=1,TmFmt=1,unit=true"),
        NA()
        )
        )
    )
    )
)</f>
        <v>#Calc</v>
      </c>
      <c r="BGJ2" s="5" t="str" cm="1">
        <f t="array" aca="1" ref="BGJ2" ca="1">IF(
    BGJ$1="", NA(),
    IF(
    BGJ$1="Date",
    DateRange(StartDate, EndDate),
    IF(
        VLOOKUP(BGJ$1, CHOOSE({1,2}, Timeseries[code], Timeseries[source]), 2, FALSE)="FactSet",
        IF(
        VLOOKUP(BGJ$1, CHOOSE({1,2}, Timeseries[code], Timeseries[source_field]), 2, FALSE)="FDS_ECON_DATA",
        _xll.FDSC("", "", "PSETCAL(SEVENDAY);FDS_ECON_DATA('" &amp;
            VLOOKUP(BGJ$1, CHOOSE({1,2}, Timeseries[code], Timeseries[source_ticker]), 2, FALSE) &amp;
            "'," &amp; StartDate &amp; "," &amp; EndDate &amp; ", D, NONE, NONE)"
        ),
        _xll.FDSC("", "", "PSETCAL(SEVENDAY);NO_REPEAT_F(SPEC_ID_DATA('" &amp;
            VLOOKUP(BGJ$1, CHOOSE({1,2}, Timeseries[code], Timeseries[source_ticker]), 2, FALSE) &amp;
            ":" &amp; VLOOKUP(BGJ$1, CHOOSE({1,2}, Timeseries[code], Timeseries[source_field]), 2, FALSE) &amp;
            "','" &amp; StartDate &amp; "','" &amp; EndDate &amp; "', D, NONE, NONE,2))"
        )
        ),
        IF(
        VLOOKUP(BGJ$1, CHOOSE({1,2}, Timeseries[code], Timeseries[source]), 2, FALSE)="Bloomberg",
        BDH(
            VLOOKUP(BGJ$1, CHOOSE({1,2}, Timeseries[code],Timeseries[source_ticker]), 2, FALSE),
            VLOOKUP(BGJ$1, CHOOSE({1,2}, Timeseries[code],Timeseries[source_field]), 2, FALSE),
            StartDate, EndDate, "SORT","FALSE", "DTS","FALSE", "DAYS","C", "FILL","B"
        ),
        IF(
        VLOOKUP(BGJ$1, CHOOSE({1,2}, Timeseries[code], Timeseries[source]), 2, FALSE)="Infomax",
        _xll.IMDH(VLOOKUP(BGJ$1,CHOOSE({1,2},Timeseries[code],Timeseries[asset_class]),2,FALSE),
        VLOOKUP(BGJ$1,CHOOSE({1,2},Timeseries[code],Timeseries[source_ticker]),2,FALSE),
        VLOOKUP(BGJ$1,CHOOSE({1,2},Timeseries[code],Timeseries[source_field]),2,FALSE),
        StartDate+2,EndDate+2,9999,
        "Per=일,sort=A,real=false,Bizday=12,Quote=종가,ROUND=9,Pos=20,Orient=V,Title="&amp;VLOOKUP(BGJ$1,CHOOSE({1,2},Timeseries[code],Timeseries[name]),2,FALSE)&amp;",DtFmt=1,TmFmt=1,unit=true"),
        NA()
        )
        )
    )
    )
)</f>
        <v>#Calc</v>
      </c>
      <c r="BGK2" s="5" t="str" cm="1">
        <f t="array" aca="1" ref="BGK2" ca="1">IF(
    BGK$1="", NA(),
    IF(
    BGK$1="Date",
    DateRange(StartDate, EndDate),
    IF(
        VLOOKUP(BGK$1, CHOOSE({1,2}, Timeseries[code], Timeseries[source]), 2, FALSE)="FactSet",
        IF(
        VLOOKUP(BGK$1, CHOOSE({1,2}, Timeseries[code], Timeseries[source_field]), 2, FALSE)="FDS_ECON_DATA",
        _xll.FDSC("", "", "PSETCAL(SEVENDAY);FDS_ECON_DATA('" &amp;
            VLOOKUP(BGK$1, CHOOSE({1,2}, Timeseries[code], Timeseries[source_ticker]), 2, FALSE) &amp;
            "'," &amp; StartDate &amp; "," &amp; EndDate &amp; ", D, NONE, NONE)"
        ),
        _xll.FDSC("", "", "PSETCAL(SEVENDAY);NO_REPEAT_F(SPEC_ID_DATA('" &amp;
            VLOOKUP(BGK$1, CHOOSE({1,2}, Timeseries[code], Timeseries[source_ticker]), 2, FALSE) &amp;
            ":" &amp; VLOOKUP(BGK$1, CHOOSE({1,2}, Timeseries[code], Timeseries[source_field]), 2, FALSE) &amp;
            "','" &amp; StartDate &amp; "','" &amp; EndDate &amp; "', D, NONE, NONE,2))"
        )
        ),
        IF(
        VLOOKUP(BGK$1, CHOOSE({1,2}, Timeseries[code], Timeseries[source]), 2, FALSE)="Bloomberg",
        BDH(
            VLOOKUP(BGK$1, CHOOSE({1,2}, Timeseries[code],Timeseries[source_ticker]), 2, FALSE),
            VLOOKUP(BGK$1, CHOOSE({1,2}, Timeseries[code],Timeseries[source_field]), 2, FALSE),
            StartDate, EndDate, "SORT","FALSE", "DTS","FALSE", "DAYS","C", "FILL","B"
        ),
        IF(
        VLOOKUP(BGK$1, CHOOSE({1,2}, Timeseries[code], Timeseries[source]), 2, FALSE)="Infomax",
        _xll.IMDH(VLOOKUP(BGK$1,CHOOSE({1,2},Timeseries[code],Timeseries[asset_class]),2,FALSE),
        VLOOKUP(BGK$1,CHOOSE({1,2},Timeseries[code],Timeseries[source_ticker]),2,FALSE),
        VLOOKUP(BGK$1,CHOOSE({1,2},Timeseries[code],Timeseries[source_field]),2,FALSE),
        StartDate+2,EndDate+2,9999,
        "Per=일,sort=A,real=false,Bizday=12,Quote=종가,ROUND=9,Pos=20,Orient=V,Title="&amp;VLOOKUP(BGK$1,CHOOSE({1,2},Timeseries[code],Timeseries[name]),2,FALSE)&amp;",DtFmt=1,TmFmt=1,unit=true"),
        NA()
        )
        )
    )
    )
)</f>
        <v>#Calc</v>
      </c>
      <c r="BGL2" s="5" t="str" cm="1">
        <f t="array" aca="1" ref="BGL2" ca="1">IF(
    BGL$1="", NA(),
    IF(
    BGL$1="Date",
    DateRange(StartDate, EndDate),
    IF(
        VLOOKUP(BGL$1, CHOOSE({1,2}, Timeseries[code], Timeseries[source]), 2, FALSE)="FactSet",
        IF(
        VLOOKUP(BGL$1, CHOOSE({1,2}, Timeseries[code], Timeseries[source_field]), 2, FALSE)="FDS_ECON_DATA",
        _xll.FDSC("", "", "PSETCAL(SEVENDAY);FDS_ECON_DATA('" &amp;
            VLOOKUP(BGL$1, CHOOSE({1,2}, Timeseries[code], Timeseries[source_ticker]), 2, FALSE) &amp;
            "'," &amp; StartDate &amp; "," &amp; EndDate &amp; ", D, NONE, NONE)"
        ),
        _xll.FDSC("", "", "PSETCAL(SEVENDAY);NO_REPEAT_F(SPEC_ID_DATA('" &amp;
            VLOOKUP(BGL$1, CHOOSE({1,2}, Timeseries[code], Timeseries[source_ticker]), 2, FALSE) &amp;
            ":" &amp; VLOOKUP(BGL$1, CHOOSE({1,2}, Timeseries[code], Timeseries[source_field]), 2, FALSE) &amp;
            "','" &amp; StartDate &amp; "','" &amp; EndDate &amp; "', D, NONE, NONE,2))"
        )
        ),
        IF(
        VLOOKUP(BGL$1, CHOOSE({1,2}, Timeseries[code], Timeseries[source]), 2, FALSE)="Bloomberg",
        BDH(
            VLOOKUP(BGL$1, CHOOSE({1,2}, Timeseries[code],Timeseries[source_ticker]), 2, FALSE),
            VLOOKUP(BGL$1, CHOOSE({1,2}, Timeseries[code],Timeseries[source_field]), 2, FALSE),
            StartDate, EndDate, "SORT","FALSE", "DTS","FALSE", "DAYS","C", "FILL","B"
        ),
        IF(
        VLOOKUP(BGL$1, CHOOSE({1,2}, Timeseries[code], Timeseries[source]), 2, FALSE)="Infomax",
        _xll.IMDH(VLOOKUP(BGL$1,CHOOSE({1,2},Timeseries[code],Timeseries[asset_class]),2,FALSE),
        VLOOKUP(BGL$1,CHOOSE({1,2},Timeseries[code],Timeseries[source_ticker]),2,FALSE),
        VLOOKUP(BGL$1,CHOOSE({1,2},Timeseries[code],Timeseries[source_field]),2,FALSE),
        StartDate+2,EndDate+2,9999,
        "Per=일,sort=A,real=false,Bizday=12,Quote=종가,ROUND=9,Pos=20,Orient=V,Title="&amp;VLOOKUP(BGL$1,CHOOSE({1,2},Timeseries[code],Timeseries[name]),2,FALSE)&amp;",DtFmt=1,TmFmt=1,unit=true"),
        NA()
        )
        )
    )
    )
)</f>
        <v>#Calc</v>
      </c>
      <c r="BGM2" s="5" t="str" cm="1">
        <f t="array" aca="1" ref="BGM2" ca="1">IF(
    BGM$1="", NA(),
    IF(
    BGM$1="Date",
    DateRange(StartDate, EndDate),
    IF(
        VLOOKUP(BGM$1, CHOOSE({1,2}, Timeseries[code], Timeseries[source]), 2, FALSE)="FactSet",
        IF(
        VLOOKUP(BGM$1, CHOOSE({1,2}, Timeseries[code], Timeseries[source_field]), 2, FALSE)="FDS_ECON_DATA",
        _xll.FDSC("", "", "PSETCAL(SEVENDAY);FDS_ECON_DATA('" &amp;
            VLOOKUP(BGM$1, CHOOSE({1,2}, Timeseries[code], Timeseries[source_ticker]), 2, FALSE) &amp;
            "'," &amp; StartDate &amp; "," &amp; EndDate &amp; ", D, NONE, NONE)"
        ),
        _xll.FDSC("", "", "PSETCAL(SEVENDAY);NO_REPEAT_F(SPEC_ID_DATA('" &amp;
            VLOOKUP(BGM$1, CHOOSE({1,2}, Timeseries[code], Timeseries[source_ticker]), 2, FALSE) &amp;
            ":" &amp; VLOOKUP(BGM$1, CHOOSE({1,2}, Timeseries[code], Timeseries[source_field]), 2, FALSE) &amp;
            "','" &amp; StartDate &amp; "','" &amp; EndDate &amp; "', D, NONE, NONE,2))"
        )
        ),
        IF(
        VLOOKUP(BGM$1, CHOOSE({1,2}, Timeseries[code], Timeseries[source]), 2, FALSE)="Bloomberg",
        BDH(
            VLOOKUP(BGM$1, CHOOSE({1,2}, Timeseries[code],Timeseries[source_ticker]), 2, FALSE),
            VLOOKUP(BGM$1, CHOOSE({1,2}, Timeseries[code],Timeseries[source_field]), 2, FALSE),
            StartDate, EndDate, "SORT","FALSE", "DTS","FALSE", "DAYS","C", "FILL","B"
        ),
        IF(
        VLOOKUP(BGM$1, CHOOSE({1,2}, Timeseries[code], Timeseries[source]), 2, FALSE)="Infomax",
        _xll.IMDH(VLOOKUP(BGM$1,CHOOSE({1,2},Timeseries[code],Timeseries[asset_class]),2,FALSE),
        VLOOKUP(BGM$1,CHOOSE({1,2},Timeseries[code],Timeseries[source_ticker]),2,FALSE),
        VLOOKUP(BGM$1,CHOOSE({1,2},Timeseries[code],Timeseries[source_field]),2,FALSE),
        StartDate+2,EndDate+2,9999,
        "Per=일,sort=A,real=false,Bizday=12,Quote=종가,ROUND=9,Pos=20,Orient=V,Title="&amp;VLOOKUP(BGM$1,CHOOSE({1,2},Timeseries[code],Timeseries[name]),2,FALSE)&amp;",DtFmt=1,TmFmt=1,unit=true"),
        NA()
        )
        )
    )
    )
)</f>
        <v>#Calc</v>
      </c>
      <c r="BGN2" s="5" t="str" cm="1">
        <f t="array" aca="1" ref="BGN2" ca="1">IF(
    BGN$1="", NA(),
    IF(
    BGN$1="Date",
    DateRange(StartDate, EndDate),
    IF(
        VLOOKUP(BGN$1, CHOOSE({1,2}, Timeseries[code], Timeseries[source]), 2, FALSE)="FactSet",
        IF(
        VLOOKUP(BGN$1, CHOOSE({1,2}, Timeseries[code], Timeseries[source_field]), 2, FALSE)="FDS_ECON_DATA",
        _xll.FDSC("", "", "PSETCAL(SEVENDAY);FDS_ECON_DATA('" &amp;
            VLOOKUP(BGN$1, CHOOSE({1,2}, Timeseries[code], Timeseries[source_ticker]), 2, FALSE) &amp;
            "'," &amp; StartDate &amp; "," &amp; EndDate &amp; ", D, NONE, NONE)"
        ),
        _xll.FDSC("", "", "PSETCAL(SEVENDAY);NO_REPEAT_F(SPEC_ID_DATA('" &amp;
            VLOOKUP(BGN$1, CHOOSE({1,2}, Timeseries[code], Timeseries[source_ticker]), 2, FALSE) &amp;
            ":" &amp; VLOOKUP(BGN$1, CHOOSE({1,2}, Timeseries[code], Timeseries[source_field]), 2, FALSE) &amp;
            "','" &amp; StartDate &amp; "','" &amp; EndDate &amp; "', D, NONE, NONE,2))"
        )
        ),
        IF(
        VLOOKUP(BGN$1, CHOOSE({1,2}, Timeseries[code], Timeseries[source]), 2, FALSE)="Bloomberg",
        BDH(
            VLOOKUP(BGN$1, CHOOSE({1,2}, Timeseries[code],Timeseries[source_ticker]), 2, FALSE),
            VLOOKUP(BGN$1, CHOOSE({1,2}, Timeseries[code],Timeseries[source_field]), 2, FALSE),
            StartDate, EndDate, "SORT","FALSE", "DTS","FALSE", "DAYS","C", "FILL","B"
        ),
        IF(
        VLOOKUP(BGN$1, CHOOSE({1,2}, Timeseries[code], Timeseries[source]), 2, FALSE)="Infomax",
        _xll.IMDH(VLOOKUP(BGN$1,CHOOSE({1,2},Timeseries[code],Timeseries[asset_class]),2,FALSE),
        VLOOKUP(BGN$1,CHOOSE({1,2},Timeseries[code],Timeseries[source_ticker]),2,FALSE),
        VLOOKUP(BGN$1,CHOOSE({1,2},Timeseries[code],Timeseries[source_field]),2,FALSE),
        StartDate+2,EndDate+2,9999,
        "Per=일,sort=A,real=false,Bizday=12,Quote=종가,ROUND=9,Pos=20,Orient=V,Title="&amp;VLOOKUP(BGN$1,CHOOSE({1,2},Timeseries[code],Timeseries[name]),2,FALSE)&amp;",DtFmt=1,TmFmt=1,unit=true"),
        NA()
        )
        )
    )
    )
)</f>
        <v>#Calc</v>
      </c>
      <c r="BGO2" s="5" t="str" cm="1">
        <f t="array" aca="1" ref="BGO2" ca="1">IF(
    BGO$1="", NA(),
    IF(
    BGO$1="Date",
    DateRange(StartDate, EndDate),
    IF(
        VLOOKUP(BGO$1, CHOOSE({1,2}, Timeseries[code], Timeseries[source]), 2, FALSE)="FactSet",
        IF(
        VLOOKUP(BGO$1, CHOOSE({1,2}, Timeseries[code], Timeseries[source_field]), 2, FALSE)="FDS_ECON_DATA",
        _xll.FDSC("", "", "PSETCAL(SEVENDAY);FDS_ECON_DATA('" &amp;
            VLOOKUP(BGO$1, CHOOSE({1,2}, Timeseries[code], Timeseries[source_ticker]), 2, FALSE) &amp;
            "'," &amp; StartDate &amp; "," &amp; EndDate &amp; ", D, NONE, NONE)"
        ),
        _xll.FDSC("", "", "PSETCAL(SEVENDAY);NO_REPEAT_F(SPEC_ID_DATA('" &amp;
            VLOOKUP(BGO$1, CHOOSE({1,2}, Timeseries[code], Timeseries[source_ticker]), 2, FALSE) &amp;
            ":" &amp; VLOOKUP(BGO$1, CHOOSE({1,2}, Timeseries[code], Timeseries[source_field]), 2, FALSE) &amp;
            "','" &amp; StartDate &amp; "','" &amp; EndDate &amp; "', D, NONE, NONE,2))"
        )
        ),
        IF(
        VLOOKUP(BGO$1, CHOOSE({1,2}, Timeseries[code], Timeseries[source]), 2, FALSE)="Bloomberg",
        BDH(
            VLOOKUP(BGO$1, CHOOSE({1,2}, Timeseries[code],Timeseries[source_ticker]), 2, FALSE),
            VLOOKUP(BGO$1, CHOOSE({1,2}, Timeseries[code],Timeseries[source_field]), 2, FALSE),
            StartDate, EndDate, "SORT","FALSE", "DTS","FALSE", "DAYS","C", "FILL","B"
        ),
        IF(
        VLOOKUP(BGO$1, CHOOSE({1,2}, Timeseries[code], Timeseries[source]), 2, FALSE)="Infomax",
        _xll.IMDH(VLOOKUP(BGO$1,CHOOSE({1,2},Timeseries[code],Timeseries[asset_class]),2,FALSE),
        VLOOKUP(BGO$1,CHOOSE({1,2},Timeseries[code],Timeseries[source_ticker]),2,FALSE),
        VLOOKUP(BGO$1,CHOOSE({1,2},Timeseries[code],Timeseries[source_field]),2,FALSE),
        StartDate+2,EndDate+2,9999,
        "Per=일,sort=A,real=false,Bizday=12,Quote=종가,ROUND=9,Pos=20,Orient=V,Title="&amp;VLOOKUP(BGO$1,CHOOSE({1,2},Timeseries[code],Timeseries[name]),2,FALSE)&amp;",DtFmt=1,TmFmt=1,unit=true"),
        NA()
        )
        )
    )
    )
)</f>
        <v>#Calc</v>
      </c>
      <c r="BGP2" s="5" t="str" cm="1">
        <f t="array" aca="1" ref="BGP2" ca="1">IF(
    BGP$1="", NA(),
    IF(
    BGP$1="Date",
    DateRange(StartDate, EndDate),
    IF(
        VLOOKUP(BGP$1, CHOOSE({1,2}, Timeseries[code], Timeseries[source]), 2, FALSE)="FactSet",
        IF(
        VLOOKUP(BGP$1, CHOOSE({1,2}, Timeseries[code], Timeseries[source_field]), 2, FALSE)="FDS_ECON_DATA",
        _xll.FDSC("", "", "PSETCAL(SEVENDAY);FDS_ECON_DATA('" &amp;
            VLOOKUP(BGP$1, CHOOSE({1,2}, Timeseries[code], Timeseries[source_ticker]), 2, FALSE) &amp;
            "'," &amp; StartDate &amp; "," &amp; EndDate &amp; ", D, NONE, NONE)"
        ),
        _xll.FDSC("", "", "PSETCAL(SEVENDAY);NO_REPEAT_F(SPEC_ID_DATA('" &amp;
            VLOOKUP(BGP$1, CHOOSE({1,2}, Timeseries[code], Timeseries[source_ticker]), 2, FALSE) &amp;
            ":" &amp; VLOOKUP(BGP$1, CHOOSE({1,2}, Timeseries[code], Timeseries[source_field]), 2, FALSE) &amp;
            "','" &amp; StartDate &amp; "','" &amp; EndDate &amp; "', D, NONE, NONE,2))"
        )
        ),
        IF(
        VLOOKUP(BGP$1, CHOOSE({1,2}, Timeseries[code], Timeseries[source]), 2, FALSE)="Bloomberg",
        BDH(
            VLOOKUP(BGP$1, CHOOSE({1,2}, Timeseries[code],Timeseries[source_ticker]), 2, FALSE),
            VLOOKUP(BGP$1, CHOOSE({1,2}, Timeseries[code],Timeseries[source_field]), 2, FALSE),
            StartDate, EndDate, "SORT","FALSE", "DTS","FALSE", "DAYS","C", "FILL","B"
        ),
        IF(
        VLOOKUP(BGP$1, CHOOSE({1,2}, Timeseries[code], Timeseries[source]), 2, FALSE)="Infomax",
        _xll.IMDH(VLOOKUP(BGP$1,CHOOSE({1,2},Timeseries[code],Timeseries[asset_class]),2,FALSE),
        VLOOKUP(BGP$1,CHOOSE({1,2},Timeseries[code],Timeseries[source_ticker]),2,FALSE),
        VLOOKUP(BGP$1,CHOOSE({1,2},Timeseries[code],Timeseries[source_field]),2,FALSE),
        StartDate+2,EndDate+2,9999,
        "Per=일,sort=A,real=false,Bizday=12,Quote=종가,ROUND=9,Pos=20,Orient=V,Title="&amp;VLOOKUP(BGP$1,CHOOSE({1,2},Timeseries[code],Timeseries[name]),2,FALSE)&amp;",DtFmt=1,TmFmt=1,unit=true"),
        NA()
        )
        )
    )
    )
)</f>
        <v>#Calc</v>
      </c>
      <c r="BGQ2" s="5" t="str" cm="1">
        <f t="array" aca="1" ref="BGQ2" ca="1">IF(
    BGQ$1="", NA(),
    IF(
    BGQ$1="Date",
    DateRange(StartDate, EndDate),
    IF(
        VLOOKUP(BGQ$1, CHOOSE({1,2}, Timeseries[code], Timeseries[source]), 2, FALSE)="FactSet",
        IF(
        VLOOKUP(BGQ$1, CHOOSE({1,2}, Timeseries[code], Timeseries[source_field]), 2, FALSE)="FDS_ECON_DATA",
        _xll.FDSC("", "", "PSETCAL(SEVENDAY);FDS_ECON_DATA('" &amp;
            VLOOKUP(BGQ$1, CHOOSE({1,2}, Timeseries[code], Timeseries[source_ticker]), 2, FALSE) &amp;
            "'," &amp; StartDate &amp; "," &amp; EndDate &amp; ", D, NONE, NONE)"
        ),
        _xll.FDSC("", "", "PSETCAL(SEVENDAY);NO_REPEAT_F(SPEC_ID_DATA('" &amp;
            VLOOKUP(BGQ$1, CHOOSE({1,2}, Timeseries[code], Timeseries[source_ticker]), 2, FALSE) &amp;
            ":" &amp; VLOOKUP(BGQ$1, CHOOSE({1,2}, Timeseries[code], Timeseries[source_field]), 2, FALSE) &amp;
            "','" &amp; StartDate &amp; "','" &amp; EndDate &amp; "', D, NONE, NONE,2))"
        )
        ),
        IF(
        VLOOKUP(BGQ$1, CHOOSE({1,2}, Timeseries[code], Timeseries[source]), 2, FALSE)="Bloomberg",
        BDH(
            VLOOKUP(BGQ$1, CHOOSE({1,2}, Timeseries[code],Timeseries[source_ticker]), 2, FALSE),
            VLOOKUP(BGQ$1, CHOOSE({1,2}, Timeseries[code],Timeseries[source_field]), 2, FALSE),
            StartDate, EndDate, "SORT","FALSE", "DTS","FALSE", "DAYS","C", "FILL","B"
        ),
        IF(
        VLOOKUP(BGQ$1, CHOOSE({1,2}, Timeseries[code], Timeseries[source]), 2, FALSE)="Infomax",
        _xll.IMDH(VLOOKUP(BGQ$1,CHOOSE({1,2},Timeseries[code],Timeseries[asset_class]),2,FALSE),
        VLOOKUP(BGQ$1,CHOOSE({1,2},Timeseries[code],Timeseries[source_ticker]),2,FALSE),
        VLOOKUP(BGQ$1,CHOOSE({1,2},Timeseries[code],Timeseries[source_field]),2,FALSE),
        StartDate+2,EndDate+2,9999,
        "Per=일,sort=A,real=false,Bizday=12,Quote=종가,ROUND=9,Pos=20,Orient=V,Title="&amp;VLOOKUP(BGQ$1,CHOOSE({1,2},Timeseries[code],Timeseries[name]),2,FALSE)&amp;",DtFmt=1,TmFmt=1,unit=true"),
        NA()
        )
        )
    )
    )
)</f>
        <v>#Calc</v>
      </c>
      <c r="BGR2" s="5" t="str" cm="1">
        <f t="array" aca="1" ref="BGR2" ca="1">IF(
    BGR$1="", NA(),
    IF(
    BGR$1="Date",
    DateRange(StartDate, EndDate),
    IF(
        VLOOKUP(BGR$1, CHOOSE({1,2}, Timeseries[code], Timeseries[source]), 2, FALSE)="FactSet",
        IF(
        VLOOKUP(BGR$1, CHOOSE({1,2}, Timeseries[code], Timeseries[source_field]), 2, FALSE)="FDS_ECON_DATA",
        _xll.FDSC("", "", "PSETCAL(SEVENDAY);FDS_ECON_DATA('" &amp;
            VLOOKUP(BGR$1, CHOOSE({1,2}, Timeseries[code], Timeseries[source_ticker]), 2, FALSE) &amp;
            "'," &amp; StartDate &amp; "," &amp; EndDate &amp; ", D, NONE, NONE)"
        ),
        _xll.FDSC("", "", "PSETCAL(SEVENDAY);NO_REPEAT_F(SPEC_ID_DATA('" &amp;
            VLOOKUP(BGR$1, CHOOSE({1,2}, Timeseries[code], Timeseries[source_ticker]), 2, FALSE) &amp;
            ":" &amp; VLOOKUP(BGR$1, CHOOSE({1,2}, Timeseries[code], Timeseries[source_field]), 2, FALSE) &amp;
            "','" &amp; StartDate &amp; "','" &amp; EndDate &amp; "', D, NONE, NONE,2))"
        )
        ),
        IF(
        VLOOKUP(BGR$1, CHOOSE({1,2}, Timeseries[code], Timeseries[source]), 2, FALSE)="Bloomberg",
        BDH(
            VLOOKUP(BGR$1, CHOOSE({1,2}, Timeseries[code],Timeseries[source_ticker]), 2, FALSE),
            VLOOKUP(BGR$1, CHOOSE({1,2}, Timeseries[code],Timeseries[source_field]), 2, FALSE),
            StartDate, EndDate, "SORT","FALSE", "DTS","FALSE", "DAYS","C", "FILL","B"
        ),
        IF(
        VLOOKUP(BGR$1, CHOOSE({1,2}, Timeseries[code], Timeseries[source]), 2, FALSE)="Infomax",
        _xll.IMDH(VLOOKUP(BGR$1,CHOOSE({1,2},Timeseries[code],Timeseries[asset_class]),2,FALSE),
        VLOOKUP(BGR$1,CHOOSE({1,2},Timeseries[code],Timeseries[source_ticker]),2,FALSE),
        VLOOKUP(BGR$1,CHOOSE({1,2},Timeseries[code],Timeseries[source_field]),2,FALSE),
        StartDate+2,EndDate+2,9999,
        "Per=일,sort=A,real=false,Bizday=12,Quote=종가,ROUND=9,Pos=20,Orient=V,Title="&amp;VLOOKUP(BGR$1,CHOOSE({1,2},Timeseries[code],Timeseries[name]),2,FALSE)&amp;",DtFmt=1,TmFmt=1,unit=true"),
        NA()
        )
        )
    )
    )
)</f>
        <v>#Calc</v>
      </c>
      <c r="BGS2" s="5" t="str" cm="1">
        <f t="array" aca="1" ref="BGS2" ca="1">IF(
    BGS$1="", NA(),
    IF(
    BGS$1="Date",
    DateRange(StartDate, EndDate),
    IF(
        VLOOKUP(BGS$1, CHOOSE({1,2}, Timeseries[code], Timeseries[source]), 2, FALSE)="FactSet",
        IF(
        VLOOKUP(BGS$1, CHOOSE({1,2}, Timeseries[code], Timeseries[source_field]), 2, FALSE)="FDS_ECON_DATA",
        _xll.FDSC("", "", "PSETCAL(SEVENDAY);FDS_ECON_DATA('" &amp;
            VLOOKUP(BGS$1, CHOOSE({1,2}, Timeseries[code], Timeseries[source_ticker]), 2, FALSE) &amp;
            "'," &amp; StartDate &amp; "," &amp; EndDate &amp; ", D, NONE, NONE)"
        ),
        _xll.FDSC("", "", "PSETCAL(SEVENDAY);NO_REPEAT_F(SPEC_ID_DATA('" &amp;
            VLOOKUP(BGS$1, CHOOSE({1,2}, Timeseries[code], Timeseries[source_ticker]), 2, FALSE) &amp;
            ":" &amp; VLOOKUP(BGS$1, CHOOSE({1,2}, Timeseries[code], Timeseries[source_field]), 2, FALSE) &amp;
            "','" &amp; StartDate &amp; "','" &amp; EndDate &amp; "', D, NONE, NONE,2))"
        )
        ),
        IF(
        VLOOKUP(BGS$1, CHOOSE({1,2}, Timeseries[code], Timeseries[source]), 2, FALSE)="Bloomberg",
        BDH(
            VLOOKUP(BGS$1, CHOOSE({1,2}, Timeseries[code],Timeseries[source_ticker]), 2, FALSE),
            VLOOKUP(BGS$1, CHOOSE({1,2}, Timeseries[code],Timeseries[source_field]), 2, FALSE),
            StartDate, EndDate, "SORT","FALSE", "DTS","FALSE", "DAYS","C", "FILL","B"
        ),
        IF(
        VLOOKUP(BGS$1, CHOOSE({1,2}, Timeseries[code], Timeseries[source]), 2, FALSE)="Infomax",
        _xll.IMDH(VLOOKUP(BGS$1,CHOOSE({1,2},Timeseries[code],Timeseries[asset_class]),2,FALSE),
        VLOOKUP(BGS$1,CHOOSE({1,2},Timeseries[code],Timeseries[source_ticker]),2,FALSE),
        VLOOKUP(BGS$1,CHOOSE({1,2},Timeseries[code],Timeseries[source_field]),2,FALSE),
        StartDate+2,EndDate+2,9999,
        "Per=일,sort=A,real=false,Bizday=12,Quote=종가,ROUND=9,Pos=20,Orient=V,Title="&amp;VLOOKUP(BGS$1,CHOOSE({1,2},Timeseries[code],Timeseries[name]),2,FALSE)&amp;",DtFmt=1,TmFmt=1,unit=true"),
        NA()
        )
        )
    )
    )
)</f>
        <v>#Calc</v>
      </c>
      <c r="BGT2" s="5" t="str" cm="1">
        <f t="array" aca="1" ref="BGT2" ca="1">IF(
    BGT$1="", NA(),
    IF(
    BGT$1="Date",
    DateRange(StartDate, EndDate),
    IF(
        VLOOKUP(BGT$1, CHOOSE({1,2}, Timeseries[code], Timeseries[source]), 2, FALSE)="FactSet",
        IF(
        VLOOKUP(BGT$1, CHOOSE({1,2}, Timeseries[code], Timeseries[source_field]), 2, FALSE)="FDS_ECON_DATA",
        _xll.FDSC("", "", "PSETCAL(SEVENDAY);FDS_ECON_DATA('" &amp;
            VLOOKUP(BGT$1, CHOOSE({1,2}, Timeseries[code], Timeseries[source_ticker]), 2, FALSE) &amp;
            "'," &amp; StartDate &amp; "," &amp; EndDate &amp; ", D, NONE, NONE)"
        ),
        _xll.FDSC("", "", "PSETCAL(SEVENDAY);NO_REPEAT_F(SPEC_ID_DATA('" &amp;
            VLOOKUP(BGT$1, CHOOSE({1,2}, Timeseries[code], Timeseries[source_ticker]), 2, FALSE) &amp;
            ":" &amp; VLOOKUP(BGT$1, CHOOSE({1,2}, Timeseries[code], Timeseries[source_field]), 2, FALSE) &amp;
            "','" &amp; StartDate &amp; "','" &amp; EndDate &amp; "', D, NONE, NONE,2))"
        )
        ),
        IF(
        VLOOKUP(BGT$1, CHOOSE({1,2}, Timeseries[code], Timeseries[source]), 2, FALSE)="Bloomberg",
        BDH(
            VLOOKUP(BGT$1, CHOOSE({1,2}, Timeseries[code],Timeseries[source_ticker]), 2, FALSE),
            VLOOKUP(BGT$1, CHOOSE({1,2}, Timeseries[code],Timeseries[source_field]), 2, FALSE),
            StartDate, EndDate, "SORT","FALSE", "DTS","FALSE", "DAYS","C", "FILL","B"
        ),
        IF(
        VLOOKUP(BGT$1, CHOOSE({1,2}, Timeseries[code], Timeseries[source]), 2, FALSE)="Infomax",
        _xll.IMDH(VLOOKUP(BGT$1,CHOOSE({1,2},Timeseries[code],Timeseries[asset_class]),2,FALSE),
        VLOOKUP(BGT$1,CHOOSE({1,2},Timeseries[code],Timeseries[source_ticker]),2,FALSE),
        VLOOKUP(BGT$1,CHOOSE({1,2},Timeseries[code],Timeseries[source_field]),2,FALSE),
        StartDate+2,EndDate+2,9999,
        "Per=일,sort=A,real=false,Bizday=12,Quote=종가,ROUND=9,Pos=20,Orient=V,Title="&amp;VLOOKUP(BGT$1,CHOOSE({1,2},Timeseries[code],Timeseries[name]),2,FALSE)&amp;",DtFmt=1,TmFmt=1,unit=true"),
        NA()
        )
        )
    )
    )
)</f>
        <v>#Calc</v>
      </c>
      <c r="BGU2" s="5" t="str" cm="1">
        <f t="array" aca="1" ref="BGU2" ca="1">IF(
    BGU$1="", NA(),
    IF(
    BGU$1="Date",
    DateRange(StartDate, EndDate),
    IF(
        VLOOKUP(BGU$1, CHOOSE({1,2}, Timeseries[code], Timeseries[source]), 2, FALSE)="FactSet",
        IF(
        VLOOKUP(BGU$1, CHOOSE({1,2}, Timeseries[code], Timeseries[source_field]), 2, FALSE)="FDS_ECON_DATA",
        _xll.FDSC("", "", "PSETCAL(SEVENDAY);FDS_ECON_DATA('" &amp;
            VLOOKUP(BGU$1, CHOOSE({1,2}, Timeseries[code], Timeseries[source_ticker]), 2, FALSE) &amp;
            "'," &amp; StartDate &amp; "," &amp; EndDate &amp; ", D, NONE, NONE)"
        ),
        _xll.FDSC("", "", "PSETCAL(SEVENDAY);NO_REPEAT_F(SPEC_ID_DATA('" &amp;
            VLOOKUP(BGU$1, CHOOSE({1,2}, Timeseries[code], Timeseries[source_ticker]), 2, FALSE) &amp;
            ":" &amp; VLOOKUP(BGU$1, CHOOSE({1,2}, Timeseries[code], Timeseries[source_field]), 2, FALSE) &amp;
            "','" &amp; StartDate &amp; "','" &amp; EndDate &amp; "', D, NONE, NONE,2))"
        )
        ),
        IF(
        VLOOKUP(BGU$1, CHOOSE({1,2}, Timeseries[code], Timeseries[source]), 2, FALSE)="Bloomberg",
        BDH(
            VLOOKUP(BGU$1, CHOOSE({1,2}, Timeseries[code],Timeseries[source_ticker]), 2, FALSE),
            VLOOKUP(BGU$1, CHOOSE({1,2}, Timeseries[code],Timeseries[source_field]), 2, FALSE),
            StartDate, EndDate, "SORT","FALSE", "DTS","FALSE", "DAYS","C", "FILL","B"
        ),
        IF(
        VLOOKUP(BGU$1, CHOOSE({1,2}, Timeseries[code], Timeseries[source]), 2, FALSE)="Infomax",
        _xll.IMDH(VLOOKUP(BGU$1,CHOOSE({1,2},Timeseries[code],Timeseries[asset_class]),2,FALSE),
        VLOOKUP(BGU$1,CHOOSE({1,2},Timeseries[code],Timeseries[source_ticker]),2,FALSE),
        VLOOKUP(BGU$1,CHOOSE({1,2},Timeseries[code],Timeseries[source_field]),2,FALSE),
        StartDate+2,EndDate+2,9999,
        "Per=일,sort=A,real=false,Bizday=12,Quote=종가,ROUND=9,Pos=20,Orient=V,Title="&amp;VLOOKUP(BGU$1,CHOOSE({1,2},Timeseries[code],Timeseries[name]),2,FALSE)&amp;",DtFmt=1,TmFmt=1,unit=true"),
        NA()
        )
        )
    )
    )
)</f>
        <v>#Calc</v>
      </c>
      <c r="BGV2" s="5" t="str" cm="1">
        <f t="array" aca="1" ref="BGV2" ca="1">IF(
    BGV$1="", NA(),
    IF(
    BGV$1="Date",
    DateRange(StartDate, EndDate),
    IF(
        VLOOKUP(BGV$1, CHOOSE({1,2}, Timeseries[code], Timeseries[source]), 2, FALSE)="FactSet",
        IF(
        VLOOKUP(BGV$1, CHOOSE({1,2}, Timeseries[code], Timeseries[source_field]), 2, FALSE)="FDS_ECON_DATA",
        _xll.FDSC("", "", "PSETCAL(SEVENDAY);FDS_ECON_DATA('" &amp;
            VLOOKUP(BGV$1, CHOOSE({1,2}, Timeseries[code], Timeseries[source_ticker]), 2, FALSE) &amp;
            "'," &amp; StartDate &amp; "," &amp; EndDate &amp; ", D, NONE, NONE)"
        ),
        _xll.FDSC("", "", "PSETCAL(SEVENDAY);NO_REPEAT_F(SPEC_ID_DATA('" &amp;
            VLOOKUP(BGV$1, CHOOSE({1,2}, Timeseries[code], Timeseries[source_ticker]), 2, FALSE) &amp;
            ":" &amp; VLOOKUP(BGV$1, CHOOSE({1,2}, Timeseries[code], Timeseries[source_field]), 2, FALSE) &amp;
            "','" &amp; StartDate &amp; "','" &amp; EndDate &amp; "', D, NONE, NONE,2))"
        )
        ),
        IF(
        VLOOKUP(BGV$1, CHOOSE({1,2}, Timeseries[code], Timeseries[source]), 2, FALSE)="Bloomberg",
        BDH(
            VLOOKUP(BGV$1, CHOOSE({1,2}, Timeseries[code],Timeseries[source_ticker]), 2, FALSE),
            VLOOKUP(BGV$1, CHOOSE({1,2}, Timeseries[code],Timeseries[source_field]), 2, FALSE),
            StartDate, EndDate, "SORT","FALSE", "DTS","FALSE", "DAYS","C", "FILL","B"
        ),
        IF(
        VLOOKUP(BGV$1, CHOOSE({1,2}, Timeseries[code], Timeseries[source]), 2, FALSE)="Infomax",
        _xll.IMDH(VLOOKUP(BGV$1,CHOOSE({1,2},Timeseries[code],Timeseries[asset_class]),2,FALSE),
        VLOOKUP(BGV$1,CHOOSE({1,2},Timeseries[code],Timeseries[source_ticker]),2,FALSE),
        VLOOKUP(BGV$1,CHOOSE({1,2},Timeseries[code],Timeseries[source_field]),2,FALSE),
        StartDate+2,EndDate+2,9999,
        "Per=일,sort=A,real=false,Bizday=12,Quote=종가,ROUND=9,Pos=20,Orient=V,Title="&amp;VLOOKUP(BGV$1,CHOOSE({1,2},Timeseries[code],Timeseries[name]),2,FALSE)&amp;",DtFmt=1,TmFmt=1,unit=true"),
        NA()
        )
        )
    )
    )
)</f>
        <v>#Calc</v>
      </c>
      <c r="BGW2" s="5" t="str" cm="1">
        <f t="array" aca="1" ref="BGW2" ca="1">IF(
    BGW$1="", NA(),
    IF(
    BGW$1="Date",
    DateRange(StartDate, EndDate),
    IF(
        VLOOKUP(BGW$1, CHOOSE({1,2}, Timeseries[code], Timeseries[source]), 2, FALSE)="FactSet",
        IF(
        VLOOKUP(BGW$1, CHOOSE({1,2}, Timeseries[code], Timeseries[source_field]), 2, FALSE)="FDS_ECON_DATA",
        _xll.FDSC("", "", "PSETCAL(SEVENDAY);FDS_ECON_DATA('" &amp;
            VLOOKUP(BGW$1, CHOOSE({1,2}, Timeseries[code], Timeseries[source_ticker]), 2, FALSE) &amp;
            "'," &amp; StartDate &amp; "," &amp; EndDate &amp; ", D, NONE, NONE)"
        ),
        _xll.FDSC("", "", "PSETCAL(SEVENDAY);NO_REPEAT_F(SPEC_ID_DATA('" &amp;
            VLOOKUP(BGW$1, CHOOSE({1,2}, Timeseries[code], Timeseries[source_ticker]), 2, FALSE) &amp;
            ":" &amp; VLOOKUP(BGW$1, CHOOSE({1,2}, Timeseries[code], Timeseries[source_field]), 2, FALSE) &amp;
            "','" &amp; StartDate &amp; "','" &amp; EndDate &amp; "', D, NONE, NONE,2))"
        )
        ),
        IF(
        VLOOKUP(BGW$1, CHOOSE({1,2}, Timeseries[code], Timeseries[source]), 2, FALSE)="Bloomberg",
        BDH(
            VLOOKUP(BGW$1, CHOOSE({1,2}, Timeseries[code],Timeseries[source_ticker]), 2, FALSE),
            VLOOKUP(BGW$1, CHOOSE({1,2}, Timeseries[code],Timeseries[source_field]), 2, FALSE),
            StartDate, EndDate, "SORT","FALSE", "DTS","FALSE", "DAYS","C", "FILL","B"
        ),
        IF(
        VLOOKUP(BGW$1, CHOOSE({1,2}, Timeseries[code], Timeseries[source]), 2, FALSE)="Infomax",
        _xll.IMDH(VLOOKUP(BGW$1,CHOOSE({1,2},Timeseries[code],Timeseries[asset_class]),2,FALSE),
        VLOOKUP(BGW$1,CHOOSE({1,2},Timeseries[code],Timeseries[source_ticker]),2,FALSE),
        VLOOKUP(BGW$1,CHOOSE({1,2},Timeseries[code],Timeseries[source_field]),2,FALSE),
        StartDate+2,EndDate+2,9999,
        "Per=일,sort=A,real=false,Bizday=12,Quote=종가,ROUND=9,Pos=20,Orient=V,Title="&amp;VLOOKUP(BGW$1,CHOOSE({1,2},Timeseries[code],Timeseries[name]),2,FALSE)&amp;",DtFmt=1,TmFmt=1,unit=true"),
        NA()
        )
        )
    )
    )
)</f>
        <v>#Calc</v>
      </c>
      <c r="BGX2" s="5" t="str" cm="1">
        <f t="array" aca="1" ref="BGX2" ca="1">IF(
    BGX$1="", NA(),
    IF(
    BGX$1="Date",
    DateRange(StartDate, EndDate),
    IF(
        VLOOKUP(BGX$1, CHOOSE({1,2}, Timeseries[code], Timeseries[source]), 2, FALSE)="FactSet",
        IF(
        VLOOKUP(BGX$1, CHOOSE({1,2}, Timeseries[code], Timeseries[source_field]), 2, FALSE)="FDS_ECON_DATA",
        _xll.FDSC("", "", "PSETCAL(SEVENDAY);FDS_ECON_DATA('" &amp;
            VLOOKUP(BGX$1, CHOOSE({1,2}, Timeseries[code], Timeseries[source_ticker]), 2, FALSE) &amp;
            "'," &amp; StartDate &amp; "," &amp; EndDate &amp; ", D, NONE, NONE)"
        ),
        _xll.FDSC("", "", "PSETCAL(SEVENDAY);NO_REPEAT_F(SPEC_ID_DATA('" &amp;
            VLOOKUP(BGX$1, CHOOSE({1,2}, Timeseries[code], Timeseries[source_ticker]), 2, FALSE) &amp;
            ":" &amp; VLOOKUP(BGX$1, CHOOSE({1,2}, Timeseries[code], Timeseries[source_field]), 2, FALSE) &amp;
            "','" &amp; StartDate &amp; "','" &amp; EndDate &amp; "', D, NONE, NONE,2))"
        )
        ),
        IF(
        VLOOKUP(BGX$1, CHOOSE({1,2}, Timeseries[code], Timeseries[source]), 2, FALSE)="Bloomberg",
        BDH(
            VLOOKUP(BGX$1, CHOOSE({1,2}, Timeseries[code],Timeseries[source_ticker]), 2, FALSE),
            VLOOKUP(BGX$1, CHOOSE({1,2}, Timeseries[code],Timeseries[source_field]), 2, FALSE),
            StartDate, EndDate, "SORT","FALSE", "DTS","FALSE", "DAYS","C", "FILL","B"
        ),
        IF(
        VLOOKUP(BGX$1, CHOOSE({1,2}, Timeseries[code], Timeseries[source]), 2, FALSE)="Infomax",
        _xll.IMDH(VLOOKUP(BGX$1,CHOOSE({1,2},Timeseries[code],Timeseries[asset_class]),2,FALSE),
        VLOOKUP(BGX$1,CHOOSE({1,2},Timeseries[code],Timeseries[source_ticker]),2,FALSE),
        VLOOKUP(BGX$1,CHOOSE({1,2},Timeseries[code],Timeseries[source_field]),2,FALSE),
        StartDate+2,EndDate+2,9999,
        "Per=일,sort=A,real=false,Bizday=12,Quote=종가,ROUND=9,Pos=20,Orient=V,Title="&amp;VLOOKUP(BGX$1,CHOOSE({1,2},Timeseries[code],Timeseries[name]),2,FALSE)&amp;",DtFmt=1,TmFmt=1,unit=true"),
        NA()
        )
        )
    )
    )
)</f>
        <v>#Calc</v>
      </c>
      <c r="BGY2" s="5" t="str" cm="1">
        <f t="array" aca="1" ref="BGY2" ca="1">IF(
    BGY$1="", NA(),
    IF(
    BGY$1="Date",
    DateRange(StartDate, EndDate),
    IF(
        VLOOKUP(BGY$1, CHOOSE({1,2}, Timeseries[code], Timeseries[source]), 2, FALSE)="FactSet",
        IF(
        VLOOKUP(BGY$1, CHOOSE({1,2}, Timeseries[code], Timeseries[source_field]), 2, FALSE)="FDS_ECON_DATA",
        _xll.FDSC("", "", "PSETCAL(SEVENDAY);FDS_ECON_DATA('" &amp;
            VLOOKUP(BGY$1, CHOOSE({1,2}, Timeseries[code], Timeseries[source_ticker]), 2, FALSE) &amp;
            "'," &amp; StartDate &amp; "," &amp; EndDate &amp; ", D, NONE, NONE)"
        ),
        _xll.FDSC("", "", "PSETCAL(SEVENDAY);NO_REPEAT_F(SPEC_ID_DATA('" &amp;
            VLOOKUP(BGY$1, CHOOSE({1,2}, Timeseries[code], Timeseries[source_ticker]), 2, FALSE) &amp;
            ":" &amp; VLOOKUP(BGY$1, CHOOSE({1,2}, Timeseries[code], Timeseries[source_field]), 2, FALSE) &amp;
            "','" &amp; StartDate &amp; "','" &amp; EndDate &amp; "', D, NONE, NONE,2))"
        )
        ),
        IF(
        VLOOKUP(BGY$1, CHOOSE({1,2}, Timeseries[code], Timeseries[source]), 2, FALSE)="Bloomberg",
        BDH(
            VLOOKUP(BGY$1, CHOOSE({1,2}, Timeseries[code],Timeseries[source_ticker]), 2, FALSE),
            VLOOKUP(BGY$1, CHOOSE({1,2}, Timeseries[code],Timeseries[source_field]), 2, FALSE),
            StartDate, EndDate, "SORT","FALSE", "DTS","FALSE", "DAYS","C", "FILL","B"
        ),
        IF(
        VLOOKUP(BGY$1, CHOOSE({1,2}, Timeseries[code], Timeseries[source]), 2, FALSE)="Infomax",
        _xll.IMDH(VLOOKUP(BGY$1,CHOOSE({1,2},Timeseries[code],Timeseries[asset_class]),2,FALSE),
        VLOOKUP(BGY$1,CHOOSE({1,2},Timeseries[code],Timeseries[source_ticker]),2,FALSE),
        VLOOKUP(BGY$1,CHOOSE({1,2},Timeseries[code],Timeseries[source_field]),2,FALSE),
        StartDate+2,EndDate+2,9999,
        "Per=일,sort=A,real=false,Bizday=12,Quote=종가,ROUND=9,Pos=20,Orient=V,Title="&amp;VLOOKUP(BGY$1,CHOOSE({1,2},Timeseries[code],Timeseries[name]),2,FALSE)&amp;",DtFmt=1,TmFmt=1,unit=true"),
        NA()
        )
        )
    )
    )
)</f>
        <v>#Calc</v>
      </c>
      <c r="BGZ2" s="5" t="str" cm="1">
        <f t="array" aca="1" ref="BGZ2" ca="1">IF(
    BGZ$1="", NA(),
    IF(
    BGZ$1="Date",
    DateRange(StartDate, EndDate),
    IF(
        VLOOKUP(BGZ$1, CHOOSE({1,2}, Timeseries[code], Timeseries[source]), 2, FALSE)="FactSet",
        IF(
        VLOOKUP(BGZ$1, CHOOSE({1,2}, Timeseries[code], Timeseries[source_field]), 2, FALSE)="FDS_ECON_DATA",
        _xll.FDSC("", "", "PSETCAL(SEVENDAY);FDS_ECON_DATA('" &amp;
            VLOOKUP(BGZ$1, CHOOSE({1,2}, Timeseries[code], Timeseries[source_ticker]), 2, FALSE) &amp;
            "'," &amp; StartDate &amp; "," &amp; EndDate &amp; ", D, NONE, NONE)"
        ),
        _xll.FDSC("", "", "PSETCAL(SEVENDAY);NO_REPEAT_F(SPEC_ID_DATA('" &amp;
            VLOOKUP(BGZ$1, CHOOSE({1,2}, Timeseries[code], Timeseries[source_ticker]), 2, FALSE) &amp;
            ":" &amp; VLOOKUP(BGZ$1, CHOOSE({1,2}, Timeseries[code], Timeseries[source_field]), 2, FALSE) &amp;
            "','" &amp; StartDate &amp; "','" &amp; EndDate &amp; "', D, NONE, NONE,2))"
        )
        ),
        IF(
        VLOOKUP(BGZ$1, CHOOSE({1,2}, Timeseries[code], Timeseries[source]), 2, FALSE)="Bloomberg",
        BDH(
            VLOOKUP(BGZ$1, CHOOSE({1,2}, Timeseries[code],Timeseries[source_ticker]), 2, FALSE),
            VLOOKUP(BGZ$1, CHOOSE({1,2}, Timeseries[code],Timeseries[source_field]), 2, FALSE),
            StartDate, EndDate, "SORT","FALSE", "DTS","FALSE", "DAYS","C", "FILL","B"
        ),
        IF(
        VLOOKUP(BGZ$1, CHOOSE({1,2}, Timeseries[code], Timeseries[source]), 2, FALSE)="Infomax",
        _xll.IMDH(VLOOKUP(BGZ$1,CHOOSE({1,2},Timeseries[code],Timeseries[asset_class]),2,FALSE),
        VLOOKUP(BGZ$1,CHOOSE({1,2},Timeseries[code],Timeseries[source_ticker]),2,FALSE),
        VLOOKUP(BGZ$1,CHOOSE({1,2},Timeseries[code],Timeseries[source_field]),2,FALSE),
        StartDate+2,EndDate+2,9999,
        "Per=일,sort=A,real=false,Bizday=12,Quote=종가,ROUND=9,Pos=20,Orient=V,Title="&amp;VLOOKUP(BGZ$1,CHOOSE({1,2},Timeseries[code],Timeseries[name]),2,FALSE)&amp;",DtFmt=1,TmFmt=1,unit=true"),
        NA()
        )
        )
    )
    )
)</f>
        <v>#Calc</v>
      </c>
      <c r="BHA2" s="5" t="str" cm="1">
        <f t="array" aca="1" ref="BHA2" ca="1">IF(
    BHA$1="", NA(),
    IF(
    BHA$1="Date",
    DateRange(StartDate, EndDate),
    IF(
        VLOOKUP(BHA$1, CHOOSE({1,2}, Timeseries[code], Timeseries[source]), 2, FALSE)="FactSet",
        IF(
        VLOOKUP(BHA$1, CHOOSE({1,2}, Timeseries[code], Timeseries[source_field]), 2, FALSE)="FDS_ECON_DATA",
        _xll.FDSC("", "", "PSETCAL(SEVENDAY);FDS_ECON_DATA('" &amp;
            VLOOKUP(BHA$1, CHOOSE({1,2}, Timeseries[code], Timeseries[source_ticker]), 2, FALSE) &amp;
            "'," &amp; StartDate &amp; "," &amp; EndDate &amp; ", D, NONE, NONE)"
        ),
        _xll.FDSC("", "", "PSETCAL(SEVENDAY);NO_REPEAT_F(SPEC_ID_DATA('" &amp;
            VLOOKUP(BHA$1, CHOOSE({1,2}, Timeseries[code], Timeseries[source_ticker]), 2, FALSE) &amp;
            ":" &amp; VLOOKUP(BHA$1, CHOOSE({1,2}, Timeseries[code], Timeseries[source_field]), 2, FALSE) &amp;
            "','" &amp; StartDate &amp; "','" &amp; EndDate &amp; "', D, NONE, NONE,2))"
        )
        ),
        IF(
        VLOOKUP(BHA$1, CHOOSE({1,2}, Timeseries[code], Timeseries[source]), 2, FALSE)="Bloomberg",
        BDH(
            VLOOKUP(BHA$1, CHOOSE({1,2}, Timeseries[code],Timeseries[source_ticker]), 2, FALSE),
            VLOOKUP(BHA$1, CHOOSE({1,2}, Timeseries[code],Timeseries[source_field]), 2, FALSE),
            StartDate, EndDate, "SORT","FALSE", "DTS","FALSE", "DAYS","C", "FILL","B"
        ),
        IF(
        VLOOKUP(BHA$1, CHOOSE({1,2}, Timeseries[code], Timeseries[source]), 2, FALSE)="Infomax",
        _xll.IMDH(VLOOKUP(BHA$1,CHOOSE({1,2},Timeseries[code],Timeseries[asset_class]),2,FALSE),
        VLOOKUP(BHA$1,CHOOSE({1,2},Timeseries[code],Timeseries[source_ticker]),2,FALSE),
        VLOOKUP(BHA$1,CHOOSE({1,2},Timeseries[code],Timeseries[source_field]),2,FALSE),
        StartDate+2,EndDate+2,9999,
        "Per=일,sort=A,real=false,Bizday=12,Quote=종가,ROUND=9,Pos=20,Orient=V,Title="&amp;VLOOKUP(BHA$1,CHOOSE({1,2},Timeseries[code],Timeseries[name]),2,FALSE)&amp;",DtFmt=1,TmFmt=1,unit=true"),
        NA()
        )
        )
    )
    )
)</f>
        <v>#Calc</v>
      </c>
      <c r="BHB2" s="5" t="str" cm="1">
        <f t="array" aca="1" ref="BHB2" ca="1">IF(
    BHB$1="", NA(),
    IF(
    BHB$1="Date",
    DateRange(StartDate, EndDate),
    IF(
        VLOOKUP(BHB$1, CHOOSE({1,2}, Timeseries[code], Timeseries[source]), 2, FALSE)="FactSet",
        IF(
        VLOOKUP(BHB$1, CHOOSE({1,2}, Timeseries[code], Timeseries[source_field]), 2, FALSE)="FDS_ECON_DATA",
        _xll.FDSC("", "", "PSETCAL(SEVENDAY);FDS_ECON_DATA('" &amp;
            VLOOKUP(BHB$1, CHOOSE({1,2}, Timeseries[code], Timeseries[source_ticker]), 2, FALSE) &amp;
            "'," &amp; StartDate &amp; "," &amp; EndDate &amp; ", D, NONE, NONE)"
        ),
        _xll.FDSC("", "", "PSETCAL(SEVENDAY);NO_REPEAT_F(SPEC_ID_DATA('" &amp;
            VLOOKUP(BHB$1, CHOOSE({1,2}, Timeseries[code], Timeseries[source_ticker]), 2, FALSE) &amp;
            ":" &amp; VLOOKUP(BHB$1, CHOOSE({1,2}, Timeseries[code], Timeseries[source_field]), 2, FALSE) &amp;
            "','" &amp; StartDate &amp; "','" &amp; EndDate &amp; "', D, NONE, NONE,2))"
        )
        ),
        IF(
        VLOOKUP(BHB$1, CHOOSE({1,2}, Timeseries[code], Timeseries[source]), 2, FALSE)="Bloomberg",
        BDH(
            VLOOKUP(BHB$1, CHOOSE({1,2}, Timeseries[code],Timeseries[source_ticker]), 2, FALSE),
            VLOOKUP(BHB$1, CHOOSE({1,2}, Timeseries[code],Timeseries[source_field]), 2, FALSE),
            StartDate, EndDate, "SORT","FALSE", "DTS","FALSE", "DAYS","C", "FILL","B"
        ),
        IF(
        VLOOKUP(BHB$1, CHOOSE({1,2}, Timeseries[code], Timeseries[source]), 2, FALSE)="Infomax",
        _xll.IMDH(VLOOKUP(BHB$1,CHOOSE({1,2},Timeseries[code],Timeseries[asset_class]),2,FALSE),
        VLOOKUP(BHB$1,CHOOSE({1,2},Timeseries[code],Timeseries[source_ticker]),2,FALSE),
        VLOOKUP(BHB$1,CHOOSE({1,2},Timeseries[code],Timeseries[source_field]),2,FALSE),
        StartDate+2,EndDate+2,9999,
        "Per=일,sort=A,real=false,Bizday=12,Quote=종가,ROUND=9,Pos=20,Orient=V,Title="&amp;VLOOKUP(BHB$1,CHOOSE({1,2},Timeseries[code],Timeseries[name]),2,FALSE)&amp;",DtFmt=1,TmFmt=1,unit=true"),
        NA()
        )
        )
    )
    )
)</f>
        <v>#Calc</v>
      </c>
      <c r="BHC2" s="5" t="str" cm="1">
        <f t="array" aca="1" ref="BHC2" ca="1">IF(
    BHC$1="", NA(),
    IF(
    BHC$1="Date",
    DateRange(StartDate, EndDate),
    IF(
        VLOOKUP(BHC$1, CHOOSE({1,2}, Timeseries[code], Timeseries[source]), 2, FALSE)="FactSet",
        IF(
        VLOOKUP(BHC$1, CHOOSE({1,2}, Timeseries[code], Timeseries[source_field]), 2, FALSE)="FDS_ECON_DATA",
        _xll.FDSC("", "", "PSETCAL(SEVENDAY);FDS_ECON_DATA('" &amp;
            VLOOKUP(BHC$1, CHOOSE({1,2}, Timeseries[code], Timeseries[source_ticker]), 2, FALSE) &amp;
            "'," &amp; StartDate &amp; "," &amp; EndDate &amp; ", D, NONE, NONE)"
        ),
        _xll.FDSC("", "", "PSETCAL(SEVENDAY);NO_REPEAT_F(SPEC_ID_DATA('" &amp;
            VLOOKUP(BHC$1, CHOOSE({1,2}, Timeseries[code], Timeseries[source_ticker]), 2, FALSE) &amp;
            ":" &amp; VLOOKUP(BHC$1, CHOOSE({1,2}, Timeseries[code], Timeseries[source_field]), 2, FALSE) &amp;
            "','" &amp; StartDate &amp; "','" &amp; EndDate &amp; "', D, NONE, NONE,2))"
        )
        ),
        IF(
        VLOOKUP(BHC$1, CHOOSE({1,2}, Timeseries[code], Timeseries[source]), 2, FALSE)="Bloomberg",
        BDH(
            VLOOKUP(BHC$1, CHOOSE({1,2}, Timeseries[code],Timeseries[source_ticker]), 2, FALSE),
            VLOOKUP(BHC$1, CHOOSE({1,2}, Timeseries[code],Timeseries[source_field]), 2, FALSE),
            StartDate, EndDate, "SORT","FALSE", "DTS","FALSE", "DAYS","C", "FILL","B"
        ),
        IF(
        VLOOKUP(BHC$1, CHOOSE({1,2}, Timeseries[code], Timeseries[source]), 2, FALSE)="Infomax",
        _xll.IMDH(VLOOKUP(BHC$1,CHOOSE({1,2},Timeseries[code],Timeseries[asset_class]),2,FALSE),
        VLOOKUP(BHC$1,CHOOSE({1,2},Timeseries[code],Timeseries[source_ticker]),2,FALSE),
        VLOOKUP(BHC$1,CHOOSE({1,2},Timeseries[code],Timeseries[source_field]),2,FALSE),
        StartDate+2,EndDate+2,9999,
        "Per=일,sort=A,real=false,Bizday=12,Quote=종가,ROUND=9,Pos=20,Orient=V,Title="&amp;VLOOKUP(BHC$1,CHOOSE({1,2},Timeseries[code],Timeseries[name]),2,FALSE)&amp;",DtFmt=1,TmFmt=1,unit=true"),
        NA()
        )
        )
    )
    )
)</f>
        <v>#Calc</v>
      </c>
      <c r="BHD2" s="5" t="str" cm="1">
        <f t="array" aca="1" ref="BHD2" ca="1">IF(
    BHD$1="", NA(),
    IF(
    BHD$1="Date",
    DateRange(StartDate, EndDate),
    IF(
        VLOOKUP(BHD$1, CHOOSE({1,2}, Timeseries[code], Timeseries[source]), 2, FALSE)="FactSet",
        IF(
        VLOOKUP(BHD$1, CHOOSE({1,2}, Timeseries[code], Timeseries[source_field]), 2, FALSE)="FDS_ECON_DATA",
        _xll.FDSC("", "", "PSETCAL(SEVENDAY);FDS_ECON_DATA('" &amp;
            VLOOKUP(BHD$1, CHOOSE({1,2}, Timeseries[code], Timeseries[source_ticker]), 2, FALSE) &amp;
            "'," &amp; StartDate &amp; "," &amp; EndDate &amp; ", D, NONE, NONE)"
        ),
        _xll.FDSC("", "", "PSETCAL(SEVENDAY);NO_REPEAT_F(SPEC_ID_DATA('" &amp;
            VLOOKUP(BHD$1, CHOOSE({1,2}, Timeseries[code], Timeseries[source_ticker]), 2, FALSE) &amp;
            ":" &amp; VLOOKUP(BHD$1, CHOOSE({1,2}, Timeseries[code], Timeseries[source_field]), 2, FALSE) &amp;
            "','" &amp; StartDate &amp; "','" &amp; EndDate &amp; "', D, NONE, NONE,2))"
        )
        ),
        IF(
        VLOOKUP(BHD$1, CHOOSE({1,2}, Timeseries[code], Timeseries[source]), 2, FALSE)="Bloomberg",
        BDH(
            VLOOKUP(BHD$1, CHOOSE({1,2}, Timeseries[code],Timeseries[source_ticker]), 2, FALSE),
            VLOOKUP(BHD$1, CHOOSE({1,2}, Timeseries[code],Timeseries[source_field]), 2, FALSE),
            StartDate, EndDate, "SORT","FALSE", "DTS","FALSE", "DAYS","C", "FILL","B"
        ),
        IF(
        VLOOKUP(BHD$1, CHOOSE({1,2}, Timeseries[code], Timeseries[source]), 2, FALSE)="Infomax",
        _xll.IMDH(VLOOKUP(BHD$1,CHOOSE({1,2},Timeseries[code],Timeseries[asset_class]),2,FALSE),
        VLOOKUP(BHD$1,CHOOSE({1,2},Timeseries[code],Timeseries[source_ticker]),2,FALSE),
        VLOOKUP(BHD$1,CHOOSE({1,2},Timeseries[code],Timeseries[source_field]),2,FALSE),
        StartDate+2,EndDate+2,9999,
        "Per=일,sort=A,real=false,Bizday=12,Quote=종가,ROUND=9,Pos=20,Orient=V,Title="&amp;VLOOKUP(BHD$1,CHOOSE({1,2},Timeseries[code],Timeseries[name]),2,FALSE)&amp;",DtFmt=1,TmFmt=1,unit=true"),
        NA()
        )
        )
    )
    )
)</f>
        <v>#Calc</v>
      </c>
      <c r="BHE2" s="5" t="str" cm="1">
        <f t="array" aca="1" ref="BHE2" ca="1">IF(
    BHE$1="", NA(),
    IF(
    BHE$1="Date",
    DateRange(StartDate, EndDate),
    IF(
        VLOOKUP(BHE$1, CHOOSE({1,2}, Timeseries[code], Timeseries[source]), 2, FALSE)="FactSet",
        IF(
        VLOOKUP(BHE$1, CHOOSE({1,2}, Timeseries[code], Timeseries[source_field]), 2, FALSE)="FDS_ECON_DATA",
        _xll.FDSC("", "", "PSETCAL(SEVENDAY);FDS_ECON_DATA('" &amp;
            VLOOKUP(BHE$1, CHOOSE({1,2}, Timeseries[code], Timeseries[source_ticker]), 2, FALSE) &amp;
            "'," &amp; StartDate &amp; "," &amp; EndDate &amp; ", D, NONE, NONE)"
        ),
        _xll.FDSC("", "", "PSETCAL(SEVENDAY);NO_REPEAT_F(SPEC_ID_DATA('" &amp;
            VLOOKUP(BHE$1, CHOOSE({1,2}, Timeseries[code], Timeseries[source_ticker]), 2, FALSE) &amp;
            ":" &amp; VLOOKUP(BHE$1, CHOOSE({1,2}, Timeseries[code], Timeseries[source_field]), 2, FALSE) &amp;
            "','" &amp; StartDate &amp; "','" &amp; EndDate &amp; "', D, NONE, NONE,2))"
        )
        ),
        IF(
        VLOOKUP(BHE$1, CHOOSE({1,2}, Timeseries[code], Timeseries[source]), 2, FALSE)="Bloomberg",
        BDH(
            VLOOKUP(BHE$1, CHOOSE({1,2}, Timeseries[code],Timeseries[source_ticker]), 2, FALSE),
            VLOOKUP(BHE$1, CHOOSE({1,2}, Timeseries[code],Timeseries[source_field]), 2, FALSE),
            StartDate, EndDate, "SORT","FALSE", "DTS","FALSE", "DAYS","C", "FILL","B"
        ),
        IF(
        VLOOKUP(BHE$1, CHOOSE({1,2}, Timeseries[code], Timeseries[source]), 2, FALSE)="Infomax",
        _xll.IMDH(VLOOKUP(BHE$1,CHOOSE({1,2},Timeseries[code],Timeseries[asset_class]),2,FALSE),
        VLOOKUP(BHE$1,CHOOSE({1,2},Timeseries[code],Timeseries[source_ticker]),2,FALSE),
        VLOOKUP(BHE$1,CHOOSE({1,2},Timeseries[code],Timeseries[source_field]),2,FALSE),
        StartDate+2,EndDate+2,9999,
        "Per=일,sort=A,real=false,Bizday=12,Quote=종가,ROUND=9,Pos=20,Orient=V,Title="&amp;VLOOKUP(BHE$1,CHOOSE({1,2},Timeseries[code],Timeseries[name]),2,FALSE)&amp;",DtFmt=1,TmFmt=1,unit=true"),
        NA()
        )
        )
    )
    )
)</f>
        <v>#Calc</v>
      </c>
      <c r="BHF2" s="5" t="str" cm="1">
        <f t="array" aca="1" ref="BHF2" ca="1">IF(
    BHF$1="", NA(),
    IF(
    BHF$1="Date",
    DateRange(StartDate, EndDate),
    IF(
        VLOOKUP(BHF$1, CHOOSE({1,2}, Timeseries[code], Timeseries[source]), 2, FALSE)="FactSet",
        IF(
        VLOOKUP(BHF$1, CHOOSE({1,2}, Timeseries[code], Timeseries[source_field]), 2, FALSE)="FDS_ECON_DATA",
        _xll.FDSC("", "", "PSETCAL(SEVENDAY);FDS_ECON_DATA('" &amp;
            VLOOKUP(BHF$1, CHOOSE({1,2}, Timeseries[code], Timeseries[source_ticker]), 2, FALSE) &amp;
            "'," &amp; StartDate &amp; "," &amp; EndDate &amp; ", D, NONE, NONE)"
        ),
        _xll.FDSC("", "", "PSETCAL(SEVENDAY);NO_REPEAT_F(SPEC_ID_DATA('" &amp;
            VLOOKUP(BHF$1, CHOOSE({1,2}, Timeseries[code], Timeseries[source_ticker]), 2, FALSE) &amp;
            ":" &amp; VLOOKUP(BHF$1, CHOOSE({1,2}, Timeseries[code], Timeseries[source_field]), 2, FALSE) &amp;
            "','" &amp; StartDate &amp; "','" &amp; EndDate &amp; "', D, NONE, NONE,2))"
        )
        ),
        IF(
        VLOOKUP(BHF$1, CHOOSE({1,2}, Timeseries[code], Timeseries[source]), 2, FALSE)="Bloomberg",
        BDH(
            VLOOKUP(BHF$1, CHOOSE({1,2}, Timeseries[code],Timeseries[source_ticker]), 2, FALSE),
            VLOOKUP(BHF$1, CHOOSE({1,2}, Timeseries[code],Timeseries[source_field]), 2, FALSE),
            StartDate, EndDate, "SORT","FALSE", "DTS","FALSE", "DAYS","C", "FILL","B"
        ),
        IF(
        VLOOKUP(BHF$1, CHOOSE({1,2}, Timeseries[code], Timeseries[source]), 2, FALSE)="Infomax",
        _xll.IMDH(VLOOKUP(BHF$1,CHOOSE({1,2},Timeseries[code],Timeseries[asset_class]),2,FALSE),
        VLOOKUP(BHF$1,CHOOSE({1,2},Timeseries[code],Timeseries[source_ticker]),2,FALSE),
        VLOOKUP(BHF$1,CHOOSE({1,2},Timeseries[code],Timeseries[source_field]),2,FALSE),
        StartDate+2,EndDate+2,9999,
        "Per=일,sort=A,real=false,Bizday=12,Quote=종가,ROUND=9,Pos=20,Orient=V,Title="&amp;VLOOKUP(BHF$1,CHOOSE({1,2},Timeseries[code],Timeseries[name]),2,FALSE)&amp;",DtFmt=1,TmFmt=1,unit=true"),
        NA()
        )
        )
    )
    )
)</f>
        <v>#Calc</v>
      </c>
      <c r="BHG2" s="5" t="str" cm="1">
        <f t="array" aca="1" ref="BHG2" ca="1">IF(
    BHG$1="", NA(),
    IF(
    BHG$1="Date",
    DateRange(StartDate, EndDate),
    IF(
        VLOOKUP(BHG$1, CHOOSE({1,2}, Timeseries[code], Timeseries[source]), 2, FALSE)="FactSet",
        IF(
        VLOOKUP(BHG$1, CHOOSE({1,2}, Timeseries[code], Timeseries[source_field]), 2, FALSE)="FDS_ECON_DATA",
        _xll.FDSC("", "", "PSETCAL(SEVENDAY);FDS_ECON_DATA('" &amp;
            VLOOKUP(BHG$1, CHOOSE({1,2}, Timeseries[code], Timeseries[source_ticker]), 2, FALSE) &amp;
            "'," &amp; StartDate &amp; "," &amp; EndDate &amp; ", D, NONE, NONE)"
        ),
        _xll.FDSC("", "", "PSETCAL(SEVENDAY);NO_REPEAT_F(SPEC_ID_DATA('" &amp;
            VLOOKUP(BHG$1, CHOOSE({1,2}, Timeseries[code], Timeseries[source_ticker]), 2, FALSE) &amp;
            ":" &amp; VLOOKUP(BHG$1, CHOOSE({1,2}, Timeseries[code], Timeseries[source_field]), 2, FALSE) &amp;
            "','" &amp; StartDate &amp; "','" &amp; EndDate &amp; "', D, NONE, NONE,2))"
        )
        ),
        IF(
        VLOOKUP(BHG$1, CHOOSE({1,2}, Timeseries[code], Timeseries[source]), 2, FALSE)="Bloomberg",
        BDH(
            VLOOKUP(BHG$1, CHOOSE({1,2}, Timeseries[code],Timeseries[source_ticker]), 2, FALSE),
            VLOOKUP(BHG$1, CHOOSE({1,2}, Timeseries[code],Timeseries[source_field]), 2, FALSE),
            StartDate, EndDate, "SORT","FALSE", "DTS","FALSE", "DAYS","C", "FILL","B"
        ),
        IF(
        VLOOKUP(BHG$1, CHOOSE({1,2}, Timeseries[code], Timeseries[source]), 2, FALSE)="Infomax",
        _xll.IMDH(VLOOKUP(BHG$1,CHOOSE({1,2},Timeseries[code],Timeseries[asset_class]),2,FALSE),
        VLOOKUP(BHG$1,CHOOSE({1,2},Timeseries[code],Timeseries[source_ticker]),2,FALSE),
        VLOOKUP(BHG$1,CHOOSE({1,2},Timeseries[code],Timeseries[source_field]),2,FALSE),
        StartDate+2,EndDate+2,9999,
        "Per=일,sort=A,real=false,Bizday=12,Quote=종가,ROUND=9,Pos=20,Orient=V,Title="&amp;VLOOKUP(BHG$1,CHOOSE({1,2},Timeseries[code],Timeseries[name]),2,FALSE)&amp;",DtFmt=1,TmFmt=1,unit=true"),
        NA()
        )
        )
    )
    )
)</f>
        <v>#Calc</v>
      </c>
      <c r="BHH2" s="5" t="str" cm="1">
        <f t="array" aca="1" ref="BHH2" ca="1">IF(
    BHH$1="", NA(),
    IF(
    BHH$1="Date",
    DateRange(StartDate, EndDate),
    IF(
        VLOOKUP(BHH$1, CHOOSE({1,2}, Timeseries[code], Timeseries[source]), 2, FALSE)="FactSet",
        IF(
        VLOOKUP(BHH$1, CHOOSE({1,2}, Timeseries[code], Timeseries[source_field]), 2, FALSE)="FDS_ECON_DATA",
        _xll.FDSC("", "", "PSETCAL(SEVENDAY);FDS_ECON_DATA('" &amp;
            VLOOKUP(BHH$1, CHOOSE({1,2}, Timeseries[code], Timeseries[source_ticker]), 2, FALSE) &amp;
            "'," &amp; StartDate &amp; "," &amp; EndDate &amp; ", D, NONE, NONE)"
        ),
        _xll.FDSC("", "", "PSETCAL(SEVENDAY);NO_REPEAT_F(SPEC_ID_DATA('" &amp;
            VLOOKUP(BHH$1, CHOOSE({1,2}, Timeseries[code], Timeseries[source_ticker]), 2, FALSE) &amp;
            ":" &amp; VLOOKUP(BHH$1, CHOOSE({1,2}, Timeseries[code], Timeseries[source_field]), 2, FALSE) &amp;
            "','" &amp; StartDate &amp; "','" &amp; EndDate &amp; "', D, NONE, NONE,2))"
        )
        ),
        IF(
        VLOOKUP(BHH$1, CHOOSE({1,2}, Timeseries[code], Timeseries[source]), 2, FALSE)="Bloomberg",
        BDH(
            VLOOKUP(BHH$1, CHOOSE({1,2}, Timeseries[code],Timeseries[source_ticker]), 2, FALSE),
            VLOOKUP(BHH$1, CHOOSE({1,2}, Timeseries[code],Timeseries[source_field]), 2, FALSE),
            StartDate, EndDate, "SORT","FALSE", "DTS","FALSE", "DAYS","C", "FILL","B"
        ),
        IF(
        VLOOKUP(BHH$1, CHOOSE({1,2}, Timeseries[code], Timeseries[source]), 2, FALSE)="Infomax",
        _xll.IMDH(VLOOKUP(BHH$1,CHOOSE({1,2},Timeseries[code],Timeseries[asset_class]),2,FALSE),
        VLOOKUP(BHH$1,CHOOSE({1,2},Timeseries[code],Timeseries[source_ticker]),2,FALSE),
        VLOOKUP(BHH$1,CHOOSE({1,2},Timeseries[code],Timeseries[source_field]),2,FALSE),
        StartDate+2,EndDate+2,9999,
        "Per=일,sort=A,real=false,Bizday=12,Quote=종가,ROUND=9,Pos=20,Orient=V,Title="&amp;VLOOKUP(BHH$1,CHOOSE({1,2},Timeseries[code],Timeseries[name]),2,FALSE)&amp;",DtFmt=1,TmFmt=1,unit=true"),
        NA()
        )
        )
    )
    )
)</f>
        <v>#Calc</v>
      </c>
      <c r="BHI2" s="5" t="str" cm="1">
        <f t="array" aca="1" ref="BHI2" ca="1">IF(
    BHI$1="", NA(),
    IF(
    BHI$1="Date",
    DateRange(StartDate, EndDate),
    IF(
        VLOOKUP(BHI$1, CHOOSE({1,2}, Timeseries[code], Timeseries[source]), 2, FALSE)="FactSet",
        IF(
        VLOOKUP(BHI$1, CHOOSE({1,2}, Timeseries[code], Timeseries[source_field]), 2, FALSE)="FDS_ECON_DATA",
        _xll.FDSC("", "", "PSETCAL(SEVENDAY);FDS_ECON_DATA('" &amp;
            VLOOKUP(BHI$1, CHOOSE({1,2}, Timeseries[code], Timeseries[source_ticker]), 2, FALSE) &amp;
            "'," &amp; StartDate &amp; "," &amp; EndDate &amp; ", D, NONE, NONE)"
        ),
        _xll.FDSC("", "", "PSETCAL(SEVENDAY);NO_REPEAT_F(SPEC_ID_DATA('" &amp;
            VLOOKUP(BHI$1, CHOOSE({1,2}, Timeseries[code], Timeseries[source_ticker]), 2, FALSE) &amp;
            ":" &amp; VLOOKUP(BHI$1, CHOOSE({1,2}, Timeseries[code], Timeseries[source_field]), 2, FALSE) &amp;
            "','" &amp; StartDate &amp; "','" &amp; EndDate &amp; "', D, NONE, NONE,2))"
        )
        ),
        IF(
        VLOOKUP(BHI$1, CHOOSE({1,2}, Timeseries[code], Timeseries[source]), 2, FALSE)="Bloomberg",
        BDH(
            VLOOKUP(BHI$1, CHOOSE({1,2}, Timeseries[code],Timeseries[source_ticker]), 2, FALSE),
            VLOOKUP(BHI$1, CHOOSE({1,2}, Timeseries[code],Timeseries[source_field]), 2, FALSE),
            StartDate, EndDate, "SORT","FALSE", "DTS","FALSE", "DAYS","C", "FILL","B"
        ),
        IF(
        VLOOKUP(BHI$1, CHOOSE({1,2}, Timeseries[code], Timeseries[source]), 2, FALSE)="Infomax",
        _xll.IMDH(VLOOKUP(BHI$1,CHOOSE({1,2},Timeseries[code],Timeseries[asset_class]),2,FALSE),
        VLOOKUP(BHI$1,CHOOSE({1,2},Timeseries[code],Timeseries[source_ticker]),2,FALSE),
        VLOOKUP(BHI$1,CHOOSE({1,2},Timeseries[code],Timeseries[source_field]),2,FALSE),
        StartDate+2,EndDate+2,9999,
        "Per=일,sort=A,real=false,Bizday=12,Quote=종가,ROUND=9,Pos=20,Orient=V,Title="&amp;VLOOKUP(BHI$1,CHOOSE({1,2},Timeseries[code],Timeseries[name]),2,FALSE)&amp;",DtFmt=1,TmFmt=1,unit=true"),
        NA()
        )
        )
    )
    )
)</f>
        <v>#Calc</v>
      </c>
      <c r="BHJ2" s="5" t="str" cm="1">
        <f t="array" aca="1" ref="BHJ2" ca="1">IF(
    BHJ$1="", NA(),
    IF(
    BHJ$1="Date",
    DateRange(StartDate, EndDate),
    IF(
        VLOOKUP(BHJ$1, CHOOSE({1,2}, Timeseries[code], Timeseries[source]), 2, FALSE)="FactSet",
        IF(
        VLOOKUP(BHJ$1, CHOOSE({1,2}, Timeseries[code], Timeseries[source_field]), 2, FALSE)="FDS_ECON_DATA",
        _xll.FDSC("", "", "PSETCAL(SEVENDAY);FDS_ECON_DATA('" &amp;
            VLOOKUP(BHJ$1, CHOOSE({1,2}, Timeseries[code], Timeseries[source_ticker]), 2, FALSE) &amp;
            "'," &amp; StartDate &amp; "," &amp; EndDate &amp; ", D, NONE, NONE)"
        ),
        _xll.FDSC("", "", "PSETCAL(SEVENDAY);NO_REPEAT_F(SPEC_ID_DATA('" &amp;
            VLOOKUP(BHJ$1, CHOOSE({1,2}, Timeseries[code], Timeseries[source_ticker]), 2, FALSE) &amp;
            ":" &amp; VLOOKUP(BHJ$1, CHOOSE({1,2}, Timeseries[code], Timeseries[source_field]), 2, FALSE) &amp;
            "','" &amp; StartDate &amp; "','" &amp; EndDate &amp; "', D, NONE, NONE,2))"
        )
        ),
        IF(
        VLOOKUP(BHJ$1, CHOOSE({1,2}, Timeseries[code], Timeseries[source]), 2, FALSE)="Bloomberg",
        BDH(
            VLOOKUP(BHJ$1, CHOOSE({1,2}, Timeseries[code],Timeseries[source_ticker]), 2, FALSE),
            VLOOKUP(BHJ$1, CHOOSE({1,2}, Timeseries[code],Timeseries[source_field]), 2, FALSE),
            StartDate, EndDate, "SORT","FALSE", "DTS","FALSE", "DAYS","C", "FILL","B"
        ),
        IF(
        VLOOKUP(BHJ$1, CHOOSE({1,2}, Timeseries[code], Timeseries[source]), 2, FALSE)="Infomax",
        _xll.IMDH(VLOOKUP(BHJ$1,CHOOSE({1,2},Timeseries[code],Timeseries[asset_class]),2,FALSE),
        VLOOKUP(BHJ$1,CHOOSE({1,2},Timeseries[code],Timeseries[source_ticker]),2,FALSE),
        VLOOKUP(BHJ$1,CHOOSE({1,2},Timeseries[code],Timeseries[source_field]),2,FALSE),
        StartDate+2,EndDate+2,9999,
        "Per=일,sort=A,real=false,Bizday=12,Quote=종가,ROUND=9,Pos=20,Orient=V,Title="&amp;VLOOKUP(BHJ$1,CHOOSE({1,2},Timeseries[code],Timeseries[name]),2,FALSE)&amp;",DtFmt=1,TmFmt=1,unit=true"),
        NA()
        )
        )
    )
    )
)</f>
        <v>#Calc</v>
      </c>
      <c r="BHK2" s="5" t="str" cm="1">
        <f t="array" aca="1" ref="BHK2" ca="1">IF(
    BHK$1="", NA(),
    IF(
    BHK$1="Date",
    DateRange(StartDate, EndDate),
    IF(
        VLOOKUP(BHK$1, CHOOSE({1,2}, Timeseries[code], Timeseries[source]), 2, FALSE)="FactSet",
        IF(
        VLOOKUP(BHK$1, CHOOSE({1,2}, Timeseries[code], Timeseries[source_field]), 2, FALSE)="FDS_ECON_DATA",
        _xll.FDSC("", "", "PSETCAL(SEVENDAY);FDS_ECON_DATA('" &amp;
            VLOOKUP(BHK$1, CHOOSE({1,2}, Timeseries[code], Timeseries[source_ticker]), 2, FALSE) &amp;
            "'," &amp; StartDate &amp; "," &amp; EndDate &amp; ", D, NONE, NONE)"
        ),
        _xll.FDSC("", "", "PSETCAL(SEVENDAY);NO_REPEAT_F(SPEC_ID_DATA('" &amp;
            VLOOKUP(BHK$1, CHOOSE({1,2}, Timeseries[code], Timeseries[source_ticker]), 2, FALSE) &amp;
            ":" &amp; VLOOKUP(BHK$1, CHOOSE({1,2}, Timeseries[code], Timeseries[source_field]), 2, FALSE) &amp;
            "','" &amp; StartDate &amp; "','" &amp; EndDate &amp; "', D, NONE, NONE,2))"
        )
        ),
        IF(
        VLOOKUP(BHK$1, CHOOSE({1,2}, Timeseries[code], Timeseries[source]), 2, FALSE)="Bloomberg",
        BDH(
            VLOOKUP(BHK$1, CHOOSE({1,2}, Timeseries[code],Timeseries[source_ticker]), 2, FALSE),
            VLOOKUP(BHK$1, CHOOSE({1,2}, Timeseries[code],Timeseries[source_field]), 2, FALSE),
            StartDate, EndDate, "SORT","FALSE", "DTS","FALSE", "DAYS","C", "FILL","B"
        ),
        IF(
        VLOOKUP(BHK$1, CHOOSE({1,2}, Timeseries[code], Timeseries[source]), 2, FALSE)="Infomax",
        _xll.IMDH(VLOOKUP(BHK$1,CHOOSE({1,2},Timeseries[code],Timeseries[asset_class]),2,FALSE),
        VLOOKUP(BHK$1,CHOOSE({1,2},Timeseries[code],Timeseries[source_ticker]),2,FALSE),
        VLOOKUP(BHK$1,CHOOSE({1,2},Timeseries[code],Timeseries[source_field]),2,FALSE),
        StartDate+2,EndDate+2,9999,
        "Per=일,sort=A,real=false,Bizday=12,Quote=종가,ROUND=9,Pos=20,Orient=V,Title="&amp;VLOOKUP(BHK$1,CHOOSE({1,2},Timeseries[code],Timeseries[name]),2,FALSE)&amp;",DtFmt=1,TmFmt=1,unit=true"),
        NA()
        )
        )
    )
    )
)</f>
        <v>#Calc</v>
      </c>
      <c r="BHL2" s="5" t="str" cm="1">
        <f t="array" aca="1" ref="BHL2" ca="1">IF(
    BHL$1="", NA(),
    IF(
    BHL$1="Date",
    DateRange(StartDate, EndDate),
    IF(
        VLOOKUP(BHL$1, CHOOSE({1,2}, Timeseries[code], Timeseries[source]), 2, FALSE)="FactSet",
        IF(
        VLOOKUP(BHL$1, CHOOSE({1,2}, Timeseries[code], Timeseries[source_field]), 2, FALSE)="FDS_ECON_DATA",
        _xll.FDSC("", "", "PSETCAL(SEVENDAY);FDS_ECON_DATA('" &amp;
            VLOOKUP(BHL$1, CHOOSE({1,2}, Timeseries[code], Timeseries[source_ticker]), 2, FALSE) &amp;
            "'," &amp; StartDate &amp; "," &amp; EndDate &amp; ", D, NONE, NONE)"
        ),
        _xll.FDSC("", "", "PSETCAL(SEVENDAY);NO_REPEAT_F(SPEC_ID_DATA('" &amp;
            VLOOKUP(BHL$1, CHOOSE({1,2}, Timeseries[code], Timeseries[source_ticker]), 2, FALSE) &amp;
            ":" &amp; VLOOKUP(BHL$1, CHOOSE({1,2}, Timeseries[code], Timeseries[source_field]), 2, FALSE) &amp;
            "','" &amp; StartDate &amp; "','" &amp; EndDate &amp; "', D, NONE, NONE,2))"
        )
        ),
        IF(
        VLOOKUP(BHL$1, CHOOSE({1,2}, Timeseries[code], Timeseries[source]), 2, FALSE)="Bloomberg",
        BDH(
            VLOOKUP(BHL$1, CHOOSE({1,2}, Timeseries[code],Timeseries[source_ticker]), 2, FALSE),
            VLOOKUP(BHL$1, CHOOSE({1,2}, Timeseries[code],Timeseries[source_field]), 2, FALSE),
            StartDate, EndDate, "SORT","FALSE", "DTS","FALSE", "DAYS","C", "FILL","B"
        ),
        IF(
        VLOOKUP(BHL$1, CHOOSE({1,2}, Timeseries[code], Timeseries[source]), 2, FALSE)="Infomax",
        _xll.IMDH(VLOOKUP(BHL$1,CHOOSE({1,2},Timeseries[code],Timeseries[asset_class]),2,FALSE),
        VLOOKUP(BHL$1,CHOOSE({1,2},Timeseries[code],Timeseries[source_ticker]),2,FALSE),
        VLOOKUP(BHL$1,CHOOSE({1,2},Timeseries[code],Timeseries[source_field]),2,FALSE),
        StartDate+2,EndDate+2,9999,
        "Per=일,sort=A,real=false,Bizday=12,Quote=종가,ROUND=9,Pos=20,Orient=V,Title="&amp;VLOOKUP(BHL$1,CHOOSE({1,2},Timeseries[code],Timeseries[name]),2,FALSE)&amp;",DtFmt=1,TmFmt=1,unit=true"),
        NA()
        )
        )
    )
    )
)</f>
        <v>#Calc</v>
      </c>
      <c r="BHM2" s="5" t="str" cm="1">
        <f t="array" aca="1" ref="BHM2" ca="1">IF(
    BHM$1="", NA(),
    IF(
    BHM$1="Date",
    DateRange(StartDate, EndDate),
    IF(
        VLOOKUP(BHM$1, CHOOSE({1,2}, Timeseries[code], Timeseries[source]), 2, FALSE)="FactSet",
        IF(
        VLOOKUP(BHM$1, CHOOSE({1,2}, Timeseries[code], Timeseries[source_field]), 2, FALSE)="FDS_ECON_DATA",
        _xll.FDSC("", "", "PSETCAL(SEVENDAY);FDS_ECON_DATA('" &amp;
            VLOOKUP(BHM$1, CHOOSE({1,2}, Timeseries[code], Timeseries[source_ticker]), 2, FALSE) &amp;
            "'," &amp; StartDate &amp; "," &amp; EndDate &amp; ", D, NONE, NONE)"
        ),
        _xll.FDSC("", "", "PSETCAL(SEVENDAY);NO_REPEAT_F(SPEC_ID_DATA('" &amp;
            VLOOKUP(BHM$1, CHOOSE({1,2}, Timeseries[code], Timeseries[source_ticker]), 2, FALSE) &amp;
            ":" &amp; VLOOKUP(BHM$1, CHOOSE({1,2}, Timeseries[code], Timeseries[source_field]), 2, FALSE) &amp;
            "','" &amp; StartDate &amp; "','" &amp; EndDate &amp; "', D, NONE, NONE,2))"
        )
        ),
        IF(
        VLOOKUP(BHM$1, CHOOSE({1,2}, Timeseries[code], Timeseries[source]), 2, FALSE)="Bloomberg",
        BDH(
            VLOOKUP(BHM$1, CHOOSE({1,2}, Timeseries[code],Timeseries[source_ticker]), 2, FALSE),
            VLOOKUP(BHM$1, CHOOSE({1,2}, Timeseries[code],Timeseries[source_field]), 2, FALSE),
            StartDate, EndDate, "SORT","FALSE", "DTS","FALSE", "DAYS","C", "FILL","B"
        ),
        IF(
        VLOOKUP(BHM$1, CHOOSE({1,2}, Timeseries[code], Timeseries[source]), 2, FALSE)="Infomax",
        _xll.IMDH(VLOOKUP(BHM$1,CHOOSE({1,2},Timeseries[code],Timeseries[asset_class]),2,FALSE),
        VLOOKUP(BHM$1,CHOOSE({1,2},Timeseries[code],Timeseries[source_ticker]),2,FALSE),
        VLOOKUP(BHM$1,CHOOSE({1,2},Timeseries[code],Timeseries[source_field]),2,FALSE),
        StartDate+2,EndDate+2,9999,
        "Per=일,sort=A,real=false,Bizday=12,Quote=종가,ROUND=9,Pos=20,Orient=V,Title="&amp;VLOOKUP(BHM$1,CHOOSE({1,2},Timeseries[code],Timeseries[name]),2,FALSE)&amp;",DtFmt=1,TmFmt=1,unit=true"),
        NA()
        )
        )
    )
    )
)</f>
        <v>#Calc</v>
      </c>
      <c r="BHN2" s="5" t="str" cm="1">
        <f t="array" aca="1" ref="BHN2" ca="1">IF(
    BHN$1="", NA(),
    IF(
    BHN$1="Date",
    DateRange(StartDate, EndDate),
    IF(
        VLOOKUP(BHN$1, CHOOSE({1,2}, Timeseries[code], Timeseries[source]), 2, FALSE)="FactSet",
        IF(
        VLOOKUP(BHN$1, CHOOSE({1,2}, Timeseries[code], Timeseries[source_field]), 2, FALSE)="FDS_ECON_DATA",
        _xll.FDSC("", "", "PSETCAL(SEVENDAY);FDS_ECON_DATA('" &amp;
            VLOOKUP(BHN$1, CHOOSE({1,2}, Timeseries[code], Timeseries[source_ticker]), 2, FALSE) &amp;
            "'," &amp; StartDate &amp; "," &amp; EndDate &amp; ", D, NONE, NONE)"
        ),
        _xll.FDSC("", "", "PSETCAL(SEVENDAY);NO_REPEAT_F(SPEC_ID_DATA('" &amp;
            VLOOKUP(BHN$1, CHOOSE({1,2}, Timeseries[code], Timeseries[source_ticker]), 2, FALSE) &amp;
            ":" &amp; VLOOKUP(BHN$1, CHOOSE({1,2}, Timeseries[code], Timeseries[source_field]), 2, FALSE) &amp;
            "','" &amp; StartDate &amp; "','" &amp; EndDate &amp; "', D, NONE, NONE,2))"
        )
        ),
        IF(
        VLOOKUP(BHN$1, CHOOSE({1,2}, Timeseries[code], Timeseries[source]), 2, FALSE)="Bloomberg",
        BDH(
            VLOOKUP(BHN$1, CHOOSE({1,2}, Timeseries[code],Timeseries[source_ticker]), 2, FALSE),
            VLOOKUP(BHN$1, CHOOSE({1,2}, Timeseries[code],Timeseries[source_field]), 2, FALSE),
            StartDate, EndDate, "SORT","FALSE", "DTS","FALSE", "DAYS","C", "FILL","B"
        ),
        IF(
        VLOOKUP(BHN$1, CHOOSE({1,2}, Timeseries[code], Timeseries[source]), 2, FALSE)="Infomax",
        _xll.IMDH(VLOOKUP(BHN$1,CHOOSE({1,2},Timeseries[code],Timeseries[asset_class]),2,FALSE),
        VLOOKUP(BHN$1,CHOOSE({1,2},Timeseries[code],Timeseries[source_ticker]),2,FALSE),
        VLOOKUP(BHN$1,CHOOSE({1,2},Timeseries[code],Timeseries[source_field]),2,FALSE),
        StartDate+2,EndDate+2,9999,
        "Per=일,sort=A,real=false,Bizday=12,Quote=종가,ROUND=9,Pos=20,Orient=V,Title="&amp;VLOOKUP(BHN$1,CHOOSE({1,2},Timeseries[code],Timeseries[name]),2,FALSE)&amp;",DtFmt=1,TmFmt=1,unit=true"),
        NA()
        )
        )
    )
    )
)</f>
        <v>#Calc</v>
      </c>
      <c r="BHO2" s="5" t="str" cm="1">
        <f t="array" aca="1" ref="BHO2" ca="1">IF(
    BHO$1="", NA(),
    IF(
    BHO$1="Date",
    DateRange(StartDate, EndDate),
    IF(
        VLOOKUP(BHO$1, CHOOSE({1,2}, Timeseries[code], Timeseries[source]), 2, FALSE)="FactSet",
        IF(
        VLOOKUP(BHO$1, CHOOSE({1,2}, Timeseries[code], Timeseries[source_field]), 2, FALSE)="FDS_ECON_DATA",
        _xll.FDSC("", "", "PSETCAL(SEVENDAY);FDS_ECON_DATA('" &amp;
            VLOOKUP(BHO$1, CHOOSE({1,2}, Timeseries[code], Timeseries[source_ticker]), 2, FALSE) &amp;
            "'," &amp; StartDate &amp; "," &amp; EndDate &amp; ", D, NONE, NONE)"
        ),
        _xll.FDSC("", "", "PSETCAL(SEVENDAY);NO_REPEAT_F(SPEC_ID_DATA('" &amp;
            VLOOKUP(BHO$1, CHOOSE({1,2}, Timeseries[code], Timeseries[source_ticker]), 2, FALSE) &amp;
            ":" &amp; VLOOKUP(BHO$1, CHOOSE({1,2}, Timeseries[code], Timeseries[source_field]), 2, FALSE) &amp;
            "','" &amp; StartDate &amp; "','" &amp; EndDate &amp; "', D, NONE, NONE,2))"
        )
        ),
        IF(
        VLOOKUP(BHO$1, CHOOSE({1,2}, Timeseries[code], Timeseries[source]), 2, FALSE)="Bloomberg",
        BDH(
            VLOOKUP(BHO$1, CHOOSE({1,2}, Timeseries[code],Timeseries[source_ticker]), 2, FALSE),
            VLOOKUP(BHO$1, CHOOSE({1,2}, Timeseries[code],Timeseries[source_field]), 2, FALSE),
            StartDate, EndDate, "SORT","FALSE", "DTS","FALSE", "DAYS","C", "FILL","B"
        ),
        IF(
        VLOOKUP(BHO$1, CHOOSE({1,2}, Timeseries[code], Timeseries[source]), 2, FALSE)="Infomax",
        _xll.IMDH(VLOOKUP(BHO$1,CHOOSE({1,2},Timeseries[code],Timeseries[asset_class]),2,FALSE),
        VLOOKUP(BHO$1,CHOOSE({1,2},Timeseries[code],Timeseries[source_ticker]),2,FALSE),
        VLOOKUP(BHO$1,CHOOSE({1,2},Timeseries[code],Timeseries[source_field]),2,FALSE),
        StartDate+2,EndDate+2,9999,
        "Per=일,sort=A,real=false,Bizday=12,Quote=종가,ROUND=9,Pos=20,Orient=V,Title="&amp;VLOOKUP(BHO$1,CHOOSE({1,2},Timeseries[code],Timeseries[name]),2,FALSE)&amp;",DtFmt=1,TmFmt=1,unit=true"),
        NA()
        )
        )
    )
    )
)</f>
        <v>#Calc</v>
      </c>
      <c r="BHP2" s="5" t="str" cm="1">
        <f t="array" aca="1" ref="BHP2" ca="1">IF(
    BHP$1="", NA(),
    IF(
    BHP$1="Date",
    DateRange(StartDate, EndDate),
    IF(
        VLOOKUP(BHP$1, CHOOSE({1,2}, Timeseries[code], Timeseries[source]), 2, FALSE)="FactSet",
        IF(
        VLOOKUP(BHP$1, CHOOSE({1,2}, Timeseries[code], Timeseries[source_field]), 2, FALSE)="FDS_ECON_DATA",
        _xll.FDSC("", "", "PSETCAL(SEVENDAY);FDS_ECON_DATA('" &amp;
            VLOOKUP(BHP$1, CHOOSE({1,2}, Timeseries[code], Timeseries[source_ticker]), 2, FALSE) &amp;
            "'," &amp; StartDate &amp; "," &amp; EndDate &amp; ", D, NONE, NONE)"
        ),
        _xll.FDSC("", "", "PSETCAL(SEVENDAY);NO_REPEAT_F(SPEC_ID_DATA('" &amp;
            VLOOKUP(BHP$1, CHOOSE({1,2}, Timeseries[code], Timeseries[source_ticker]), 2, FALSE) &amp;
            ":" &amp; VLOOKUP(BHP$1, CHOOSE({1,2}, Timeseries[code], Timeseries[source_field]), 2, FALSE) &amp;
            "','" &amp; StartDate &amp; "','" &amp; EndDate &amp; "', D, NONE, NONE,2))"
        )
        ),
        IF(
        VLOOKUP(BHP$1, CHOOSE({1,2}, Timeseries[code], Timeseries[source]), 2, FALSE)="Bloomberg",
        BDH(
            VLOOKUP(BHP$1, CHOOSE({1,2}, Timeseries[code],Timeseries[source_ticker]), 2, FALSE),
            VLOOKUP(BHP$1, CHOOSE({1,2}, Timeseries[code],Timeseries[source_field]), 2, FALSE),
            StartDate, EndDate, "SORT","FALSE", "DTS","FALSE", "DAYS","C", "FILL","B"
        ),
        IF(
        VLOOKUP(BHP$1, CHOOSE({1,2}, Timeseries[code], Timeseries[source]), 2, FALSE)="Infomax",
        _xll.IMDH(VLOOKUP(BHP$1,CHOOSE({1,2},Timeseries[code],Timeseries[asset_class]),2,FALSE),
        VLOOKUP(BHP$1,CHOOSE({1,2},Timeseries[code],Timeseries[source_ticker]),2,FALSE),
        VLOOKUP(BHP$1,CHOOSE({1,2},Timeseries[code],Timeseries[source_field]),2,FALSE),
        StartDate+2,EndDate+2,9999,
        "Per=일,sort=A,real=false,Bizday=12,Quote=종가,ROUND=9,Pos=20,Orient=V,Title="&amp;VLOOKUP(BHP$1,CHOOSE({1,2},Timeseries[code],Timeseries[name]),2,FALSE)&amp;",DtFmt=1,TmFmt=1,unit=true"),
        NA()
        )
        )
    )
    )
)</f>
        <v>#Calc</v>
      </c>
      <c r="BHQ2" s="5" t="str" cm="1">
        <f t="array" aca="1" ref="BHQ2" ca="1">IF(
    BHQ$1="", NA(),
    IF(
    BHQ$1="Date",
    DateRange(StartDate, EndDate),
    IF(
        VLOOKUP(BHQ$1, CHOOSE({1,2}, Timeseries[code], Timeseries[source]), 2, FALSE)="FactSet",
        IF(
        VLOOKUP(BHQ$1, CHOOSE({1,2}, Timeseries[code], Timeseries[source_field]), 2, FALSE)="FDS_ECON_DATA",
        _xll.FDSC("", "", "PSETCAL(SEVENDAY);FDS_ECON_DATA('" &amp;
            VLOOKUP(BHQ$1, CHOOSE({1,2}, Timeseries[code], Timeseries[source_ticker]), 2, FALSE) &amp;
            "'," &amp; StartDate &amp; "," &amp; EndDate &amp; ", D, NONE, NONE)"
        ),
        _xll.FDSC("", "", "PSETCAL(SEVENDAY);NO_REPEAT_F(SPEC_ID_DATA('" &amp;
            VLOOKUP(BHQ$1, CHOOSE({1,2}, Timeseries[code], Timeseries[source_ticker]), 2, FALSE) &amp;
            ":" &amp; VLOOKUP(BHQ$1, CHOOSE({1,2}, Timeseries[code], Timeseries[source_field]), 2, FALSE) &amp;
            "','" &amp; StartDate &amp; "','" &amp; EndDate &amp; "', D, NONE, NONE,2))"
        )
        ),
        IF(
        VLOOKUP(BHQ$1, CHOOSE({1,2}, Timeseries[code], Timeseries[source]), 2, FALSE)="Bloomberg",
        BDH(
            VLOOKUP(BHQ$1, CHOOSE({1,2}, Timeseries[code],Timeseries[source_ticker]), 2, FALSE),
            VLOOKUP(BHQ$1, CHOOSE({1,2}, Timeseries[code],Timeseries[source_field]), 2, FALSE),
            StartDate, EndDate, "SORT","FALSE", "DTS","FALSE", "DAYS","C", "FILL","B"
        ),
        IF(
        VLOOKUP(BHQ$1, CHOOSE({1,2}, Timeseries[code], Timeseries[source]), 2, FALSE)="Infomax",
        _xll.IMDH(VLOOKUP(BHQ$1,CHOOSE({1,2},Timeseries[code],Timeseries[asset_class]),2,FALSE),
        VLOOKUP(BHQ$1,CHOOSE({1,2},Timeseries[code],Timeseries[source_ticker]),2,FALSE),
        VLOOKUP(BHQ$1,CHOOSE({1,2},Timeseries[code],Timeseries[source_field]),2,FALSE),
        StartDate+2,EndDate+2,9999,
        "Per=일,sort=A,real=false,Bizday=12,Quote=종가,ROUND=9,Pos=20,Orient=V,Title="&amp;VLOOKUP(BHQ$1,CHOOSE({1,2},Timeseries[code],Timeseries[name]),2,FALSE)&amp;",DtFmt=1,TmFmt=1,unit=true"),
        NA()
        )
        )
    )
    )
)</f>
        <v>#Calc</v>
      </c>
      <c r="BHR2" s="5" t="str" cm="1">
        <f t="array" aca="1" ref="BHR2" ca="1">IF(
    BHR$1="", NA(),
    IF(
    BHR$1="Date",
    DateRange(StartDate, EndDate),
    IF(
        VLOOKUP(BHR$1, CHOOSE({1,2}, Timeseries[code], Timeseries[source]), 2, FALSE)="FactSet",
        IF(
        VLOOKUP(BHR$1, CHOOSE({1,2}, Timeseries[code], Timeseries[source_field]), 2, FALSE)="FDS_ECON_DATA",
        _xll.FDSC("", "", "PSETCAL(SEVENDAY);FDS_ECON_DATA('" &amp;
            VLOOKUP(BHR$1, CHOOSE({1,2}, Timeseries[code], Timeseries[source_ticker]), 2, FALSE) &amp;
            "'," &amp; StartDate &amp; "," &amp; EndDate &amp; ", D, NONE, NONE)"
        ),
        _xll.FDSC("", "", "PSETCAL(SEVENDAY);NO_REPEAT_F(SPEC_ID_DATA('" &amp;
            VLOOKUP(BHR$1, CHOOSE({1,2}, Timeseries[code], Timeseries[source_ticker]), 2, FALSE) &amp;
            ":" &amp; VLOOKUP(BHR$1, CHOOSE({1,2}, Timeseries[code], Timeseries[source_field]), 2, FALSE) &amp;
            "','" &amp; StartDate &amp; "','" &amp; EndDate &amp; "', D, NONE, NONE,2))"
        )
        ),
        IF(
        VLOOKUP(BHR$1, CHOOSE({1,2}, Timeseries[code], Timeseries[source]), 2, FALSE)="Bloomberg",
        BDH(
            VLOOKUP(BHR$1, CHOOSE({1,2}, Timeseries[code],Timeseries[source_ticker]), 2, FALSE),
            VLOOKUP(BHR$1, CHOOSE({1,2}, Timeseries[code],Timeseries[source_field]), 2, FALSE),
            StartDate, EndDate, "SORT","FALSE", "DTS","FALSE", "DAYS","C", "FILL","B"
        ),
        IF(
        VLOOKUP(BHR$1, CHOOSE({1,2}, Timeseries[code], Timeseries[source]), 2, FALSE)="Infomax",
        _xll.IMDH(VLOOKUP(BHR$1,CHOOSE({1,2},Timeseries[code],Timeseries[asset_class]),2,FALSE),
        VLOOKUP(BHR$1,CHOOSE({1,2},Timeseries[code],Timeseries[source_ticker]),2,FALSE),
        VLOOKUP(BHR$1,CHOOSE({1,2},Timeseries[code],Timeseries[source_field]),2,FALSE),
        StartDate+2,EndDate+2,9999,
        "Per=일,sort=A,real=false,Bizday=12,Quote=종가,ROUND=9,Pos=20,Orient=V,Title="&amp;VLOOKUP(BHR$1,CHOOSE({1,2},Timeseries[code],Timeseries[name]),2,FALSE)&amp;",DtFmt=1,TmFmt=1,unit=true"),
        NA()
        )
        )
    )
    )
)</f>
        <v>#Calc</v>
      </c>
      <c r="BHS2" s="5" t="str" cm="1">
        <f t="array" aca="1" ref="BHS2" ca="1">IF(
    BHS$1="", NA(),
    IF(
    BHS$1="Date",
    DateRange(StartDate, EndDate),
    IF(
        VLOOKUP(BHS$1, CHOOSE({1,2}, Timeseries[code], Timeseries[source]), 2, FALSE)="FactSet",
        IF(
        VLOOKUP(BHS$1, CHOOSE({1,2}, Timeseries[code], Timeseries[source_field]), 2, FALSE)="FDS_ECON_DATA",
        _xll.FDSC("", "", "PSETCAL(SEVENDAY);FDS_ECON_DATA('" &amp;
            VLOOKUP(BHS$1, CHOOSE({1,2}, Timeseries[code], Timeseries[source_ticker]), 2, FALSE) &amp;
            "'," &amp; StartDate &amp; "," &amp; EndDate &amp; ", D, NONE, NONE)"
        ),
        _xll.FDSC("", "", "PSETCAL(SEVENDAY);NO_REPEAT_F(SPEC_ID_DATA('" &amp;
            VLOOKUP(BHS$1, CHOOSE({1,2}, Timeseries[code], Timeseries[source_ticker]), 2, FALSE) &amp;
            ":" &amp; VLOOKUP(BHS$1, CHOOSE({1,2}, Timeseries[code], Timeseries[source_field]), 2, FALSE) &amp;
            "','" &amp; StartDate &amp; "','" &amp; EndDate &amp; "', D, NONE, NONE,2))"
        )
        ),
        IF(
        VLOOKUP(BHS$1, CHOOSE({1,2}, Timeseries[code], Timeseries[source]), 2, FALSE)="Bloomberg",
        BDH(
            VLOOKUP(BHS$1, CHOOSE({1,2}, Timeseries[code],Timeseries[source_ticker]), 2, FALSE),
            VLOOKUP(BHS$1, CHOOSE({1,2}, Timeseries[code],Timeseries[source_field]), 2, FALSE),
            StartDate, EndDate, "SORT","FALSE", "DTS","FALSE", "DAYS","C", "FILL","B"
        ),
        IF(
        VLOOKUP(BHS$1, CHOOSE({1,2}, Timeseries[code], Timeseries[source]), 2, FALSE)="Infomax",
        _xll.IMDH(VLOOKUP(BHS$1,CHOOSE({1,2},Timeseries[code],Timeseries[asset_class]),2,FALSE),
        VLOOKUP(BHS$1,CHOOSE({1,2},Timeseries[code],Timeseries[source_ticker]),2,FALSE),
        VLOOKUP(BHS$1,CHOOSE({1,2},Timeseries[code],Timeseries[source_field]),2,FALSE),
        StartDate+2,EndDate+2,9999,
        "Per=일,sort=A,real=false,Bizday=12,Quote=종가,ROUND=9,Pos=20,Orient=V,Title="&amp;VLOOKUP(BHS$1,CHOOSE({1,2},Timeseries[code],Timeseries[name]),2,FALSE)&amp;",DtFmt=1,TmFmt=1,unit=true"),
        NA()
        )
        )
    )
    )
)</f>
        <v>#Calc</v>
      </c>
      <c r="BHT2" s="5" t="str" cm="1">
        <f t="array" aca="1" ref="BHT2" ca="1">IF(
    BHT$1="", NA(),
    IF(
    BHT$1="Date",
    DateRange(StartDate, EndDate),
    IF(
        VLOOKUP(BHT$1, CHOOSE({1,2}, Timeseries[code], Timeseries[source]), 2, FALSE)="FactSet",
        IF(
        VLOOKUP(BHT$1, CHOOSE({1,2}, Timeseries[code], Timeseries[source_field]), 2, FALSE)="FDS_ECON_DATA",
        _xll.FDSC("", "", "PSETCAL(SEVENDAY);FDS_ECON_DATA('" &amp;
            VLOOKUP(BHT$1, CHOOSE({1,2}, Timeseries[code], Timeseries[source_ticker]), 2, FALSE) &amp;
            "'," &amp; StartDate &amp; "," &amp; EndDate &amp; ", D, NONE, NONE)"
        ),
        _xll.FDSC("", "", "PSETCAL(SEVENDAY);NO_REPEAT_F(SPEC_ID_DATA('" &amp;
            VLOOKUP(BHT$1, CHOOSE({1,2}, Timeseries[code], Timeseries[source_ticker]), 2, FALSE) &amp;
            ":" &amp; VLOOKUP(BHT$1, CHOOSE({1,2}, Timeseries[code], Timeseries[source_field]), 2, FALSE) &amp;
            "','" &amp; StartDate &amp; "','" &amp; EndDate &amp; "', D, NONE, NONE,2))"
        )
        ),
        IF(
        VLOOKUP(BHT$1, CHOOSE({1,2}, Timeseries[code], Timeseries[source]), 2, FALSE)="Bloomberg",
        BDH(
            VLOOKUP(BHT$1, CHOOSE({1,2}, Timeseries[code],Timeseries[source_ticker]), 2, FALSE),
            VLOOKUP(BHT$1, CHOOSE({1,2}, Timeseries[code],Timeseries[source_field]), 2, FALSE),
            StartDate, EndDate, "SORT","FALSE", "DTS","FALSE", "DAYS","C", "FILL","B"
        ),
        IF(
        VLOOKUP(BHT$1, CHOOSE({1,2}, Timeseries[code], Timeseries[source]), 2, FALSE)="Infomax",
        _xll.IMDH(VLOOKUP(BHT$1,CHOOSE({1,2},Timeseries[code],Timeseries[asset_class]),2,FALSE),
        VLOOKUP(BHT$1,CHOOSE({1,2},Timeseries[code],Timeseries[source_ticker]),2,FALSE),
        VLOOKUP(BHT$1,CHOOSE({1,2},Timeseries[code],Timeseries[source_field]),2,FALSE),
        StartDate+2,EndDate+2,9999,
        "Per=일,sort=A,real=false,Bizday=12,Quote=종가,ROUND=9,Pos=20,Orient=V,Title="&amp;VLOOKUP(BHT$1,CHOOSE({1,2},Timeseries[code],Timeseries[name]),2,FALSE)&amp;",DtFmt=1,TmFmt=1,unit=true"),
        NA()
        )
        )
    )
    )
)</f>
        <v>#Calc</v>
      </c>
      <c r="BHU2" s="5" t="str" cm="1">
        <f t="array" aca="1" ref="BHU2" ca="1">IF(
    BHU$1="", NA(),
    IF(
    BHU$1="Date",
    DateRange(StartDate, EndDate),
    IF(
        VLOOKUP(BHU$1, CHOOSE({1,2}, Timeseries[code], Timeseries[source]), 2, FALSE)="FactSet",
        IF(
        VLOOKUP(BHU$1, CHOOSE({1,2}, Timeseries[code], Timeseries[source_field]), 2, FALSE)="FDS_ECON_DATA",
        _xll.FDSC("", "", "PSETCAL(SEVENDAY);FDS_ECON_DATA('" &amp;
            VLOOKUP(BHU$1, CHOOSE({1,2}, Timeseries[code], Timeseries[source_ticker]), 2, FALSE) &amp;
            "'," &amp; StartDate &amp; "," &amp; EndDate &amp; ", D, NONE, NONE)"
        ),
        _xll.FDSC("", "", "PSETCAL(SEVENDAY);NO_REPEAT_F(SPEC_ID_DATA('" &amp;
            VLOOKUP(BHU$1, CHOOSE({1,2}, Timeseries[code], Timeseries[source_ticker]), 2, FALSE) &amp;
            ":" &amp; VLOOKUP(BHU$1, CHOOSE({1,2}, Timeseries[code], Timeseries[source_field]), 2, FALSE) &amp;
            "','" &amp; StartDate &amp; "','" &amp; EndDate &amp; "', D, NONE, NONE,2))"
        )
        ),
        IF(
        VLOOKUP(BHU$1, CHOOSE({1,2}, Timeseries[code], Timeseries[source]), 2, FALSE)="Bloomberg",
        BDH(
            VLOOKUP(BHU$1, CHOOSE({1,2}, Timeseries[code],Timeseries[source_ticker]), 2, FALSE),
            VLOOKUP(BHU$1, CHOOSE({1,2}, Timeseries[code],Timeseries[source_field]), 2, FALSE),
            StartDate, EndDate, "SORT","FALSE", "DTS","FALSE", "DAYS","C", "FILL","B"
        ),
        IF(
        VLOOKUP(BHU$1, CHOOSE({1,2}, Timeseries[code], Timeseries[source]), 2, FALSE)="Infomax",
        _xll.IMDH(VLOOKUP(BHU$1,CHOOSE({1,2},Timeseries[code],Timeseries[asset_class]),2,FALSE),
        VLOOKUP(BHU$1,CHOOSE({1,2},Timeseries[code],Timeseries[source_ticker]),2,FALSE),
        VLOOKUP(BHU$1,CHOOSE({1,2},Timeseries[code],Timeseries[source_field]),2,FALSE),
        StartDate+2,EndDate+2,9999,
        "Per=일,sort=A,real=false,Bizday=12,Quote=종가,ROUND=9,Pos=20,Orient=V,Title="&amp;VLOOKUP(BHU$1,CHOOSE({1,2},Timeseries[code],Timeseries[name]),2,FALSE)&amp;",DtFmt=1,TmFmt=1,unit=true"),
        NA()
        )
        )
    )
    )
)</f>
        <v>#Calc</v>
      </c>
      <c r="BHV2" s="5" t="str" cm="1">
        <f t="array" aca="1" ref="BHV2" ca="1">IF(
    BHV$1="", NA(),
    IF(
    BHV$1="Date",
    DateRange(StartDate, EndDate),
    IF(
        VLOOKUP(BHV$1, CHOOSE({1,2}, Timeseries[code], Timeseries[source]), 2, FALSE)="FactSet",
        IF(
        VLOOKUP(BHV$1, CHOOSE({1,2}, Timeseries[code], Timeseries[source_field]), 2, FALSE)="FDS_ECON_DATA",
        _xll.FDSC("", "", "PSETCAL(SEVENDAY);FDS_ECON_DATA('" &amp;
            VLOOKUP(BHV$1, CHOOSE({1,2}, Timeseries[code], Timeseries[source_ticker]), 2, FALSE) &amp;
            "'," &amp; StartDate &amp; "," &amp; EndDate &amp; ", D, NONE, NONE)"
        ),
        _xll.FDSC("", "", "PSETCAL(SEVENDAY);NO_REPEAT_F(SPEC_ID_DATA('" &amp;
            VLOOKUP(BHV$1, CHOOSE({1,2}, Timeseries[code], Timeseries[source_ticker]), 2, FALSE) &amp;
            ":" &amp; VLOOKUP(BHV$1, CHOOSE({1,2}, Timeseries[code], Timeseries[source_field]), 2, FALSE) &amp;
            "','" &amp; StartDate &amp; "','" &amp; EndDate &amp; "', D, NONE, NONE,2))"
        )
        ),
        IF(
        VLOOKUP(BHV$1, CHOOSE({1,2}, Timeseries[code], Timeseries[source]), 2, FALSE)="Bloomberg",
        BDH(
            VLOOKUP(BHV$1, CHOOSE({1,2}, Timeseries[code],Timeseries[source_ticker]), 2, FALSE),
            VLOOKUP(BHV$1, CHOOSE({1,2}, Timeseries[code],Timeseries[source_field]), 2, FALSE),
            StartDate, EndDate, "SORT","FALSE", "DTS","FALSE", "DAYS","C", "FILL","B"
        ),
        IF(
        VLOOKUP(BHV$1, CHOOSE({1,2}, Timeseries[code], Timeseries[source]), 2, FALSE)="Infomax",
        _xll.IMDH(VLOOKUP(BHV$1,CHOOSE({1,2},Timeseries[code],Timeseries[asset_class]),2,FALSE),
        VLOOKUP(BHV$1,CHOOSE({1,2},Timeseries[code],Timeseries[source_ticker]),2,FALSE),
        VLOOKUP(BHV$1,CHOOSE({1,2},Timeseries[code],Timeseries[source_field]),2,FALSE),
        StartDate+2,EndDate+2,9999,
        "Per=일,sort=A,real=false,Bizday=12,Quote=종가,ROUND=9,Pos=20,Orient=V,Title="&amp;VLOOKUP(BHV$1,CHOOSE({1,2},Timeseries[code],Timeseries[name]),2,FALSE)&amp;",DtFmt=1,TmFmt=1,unit=true"),
        NA()
        )
        )
    )
    )
)</f>
        <v>#Calc</v>
      </c>
      <c r="BHW2" s="5" t="str" cm="1">
        <f t="array" aca="1" ref="BHW2" ca="1">IF(
    BHW$1="", NA(),
    IF(
    BHW$1="Date",
    DateRange(StartDate, EndDate),
    IF(
        VLOOKUP(BHW$1, CHOOSE({1,2}, Timeseries[code], Timeseries[source]), 2, FALSE)="FactSet",
        IF(
        VLOOKUP(BHW$1, CHOOSE({1,2}, Timeseries[code], Timeseries[source_field]), 2, FALSE)="FDS_ECON_DATA",
        _xll.FDSC("", "", "PSETCAL(SEVENDAY);FDS_ECON_DATA('" &amp;
            VLOOKUP(BHW$1, CHOOSE({1,2}, Timeseries[code], Timeseries[source_ticker]), 2, FALSE) &amp;
            "'," &amp; StartDate &amp; "," &amp; EndDate &amp; ", D, NONE, NONE)"
        ),
        _xll.FDSC("", "", "PSETCAL(SEVENDAY);NO_REPEAT_F(SPEC_ID_DATA('" &amp;
            VLOOKUP(BHW$1, CHOOSE({1,2}, Timeseries[code], Timeseries[source_ticker]), 2, FALSE) &amp;
            ":" &amp; VLOOKUP(BHW$1, CHOOSE({1,2}, Timeseries[code], Timeseries[source_field]), 2, FALSE) &amp;
            "','" &amp; StartDate &amp; "','" &amp; EndDate &amp; "', D, NONE, NONE,2))"
        )
        ),
        IF(
        VLOOKUP(BHW$1, CHOOSE({1,2}, Timeseries[code], Timeseries[source]), 2, FALSE)="Bloomberg",
        BDH(
            VLOOKUP(BHW$1, CHOOSE({1,2}, Timeseries[code],Timeseries[source_ticker]), 2, FALSE),
            VLOOKUP(BHW$1, CHOOSE({1,2}, Timeseries[code],Timeseries[source_field]), 2, FALSE),
            StartDate, EndDate, "SORT","FALSE", "DTS","FALSE", "DAYS","C", "FILL","B"
        ),
        IF(
        VLOOKUP(BHW$1, CHOOSE({1,2}, Timeseries[code], Timeseries[source]), 2, FALSE)="Infomax",
        _xll.IMDH(VLOOKUP(BHW$1,CHOOSE({1,2},Timeseries[code],Timeseries[asset_class]),2,FALSE),
        VLOOKUP(BHW$1,CHOOSE({1,2},Timeseries[code],Timeseries[source_ticker]),2,FALSE),
        VLOOKUP(BHW$1,CHOOSE({1,2},Timeseries[code],Timeseries[source_field]),2,FALSE),
        StartDate+2,EndDate+2,9999,
        "Per=일,sort=A,real=false,Bizday=12,Quote=종가,ROUND=9,Pos=20,Orient=V,Title="&amp;VLOOKUP(BHW$1,CHOOSE({1,2},Timeseries[code],Timeseries[name]),2,FALSE)&amp;",DtFmt=1,TmFmt=1,unit=true"),
        NA()
        )
        )
    )
    )
)</f>
        <v>#Calc</v>
      </c>
      <c r="BHX2" s="5" t="str" cm="1">
        <f t="array" aca="1" ref="BHX2" ca="1">IF(
    BHX$1="", NA(),
    IF(
    BHX$1="Date",
    DateRange(StartDate, EndDate),
    IF(
        VLOOKUP(BHX$1, CHOOSE({1,2}, Timeseries[code], Timeseries[source]), 2, FALSE)="FactSet",
        IF(
        VLOOKUP(BHX$1, CHOOSE({1,2}, Timeseries[code], Timeseries[source_field]), 2, FALSE)="FDS_ECON_DATA",
        _xll.FDSC("", "", "PSETCAL(SEVENDAY);FDS_ECON_DATA('" &amp;
            VLOOKUP(BHX$1, CHOOSE({1,2}, Timeseries[code], Timeseries[source_ticker]), 2, FALSE) &amp;
            "'," &amp; StartDate &amp; "," &amp; EndDate &amp; ", D, NONE, NONE)"
        ),
        _xll.FDSC("", "", "PSETCAL(SEVENDAY);NO_REPEAT_F(SPEC_ID_DATA('" &amp;
            VLOOKUP(BHX$1, CHOOSE({1,2}, Timeseries[code], Timeseries[source_ticker]), 2, FALSE) &amp;
            ":" &amp; VLOOKUP(BHX$1, CHOOSE({1,2}, Timeseries[code], Timeseries[source_field]), 2, FALSE) &amp;
            "','" &amp; StartDate &amp; "','" &amp; EndDate &amp; "', D, NONE, NONE,2))"
        )
        ),
        IF(
        VLOOKUP(BHX$1, CHOOSE({1,2}, Timeseries[code], Timeseries[source]), 2, FALSE)="Bloomberg",
        BDH(
            VLOOKUP(BHX$1, CHOOSE({1,2}, Timeseries[code],Timeseries[source_ticker]), 2, FALSE),
            VLOOKUP(BHX$1, CHOOSE({1,2}, Timeseries[code],Timeseries[source_field]), 2, FALSE),
            StartDate, EndDate, "SORT","FALSE", "DTS","FALSE", "DAYS","C", "FILL","B"
        ),
        IF(
        VLOOKUP(BHX$1, CHOOSE({1,2}, Timeseries[code], Timeseries[source]), 2, FALSE)="Infomax",
        _xll.IMDH(VLOOKUP(BHX$1,CHOOSE({1,2},Timeseries[code],Timeseries[asset_class]),2,FALSE),
        VLOOKUP(BHX$1,CHOOSE({1,2},Timeseries[code],Timeseries[source_ticker]),2,FALSE),
        VLOOKUP(BHX$1,CHOOSE({1,2},Timeseries[code],Timeseries[source_field]),2,FALSE),
        StartDate+2,EndDate+2,9999,
        "Per=일,sort=A,real=false,Bizday=12,Quote=종가,ROUND=9,Pos=20,Orient=V,Title="&amp;VLOOKUP(BHX$1,CHOOSE({1,2},Timeseries[code],Timeseries[name]),2,FALSE)&amp;",DtFmt=1,TmFmt=1,unit=true"),
        NA()
        )
        )
    )
    )
)</f>
        <v>#Calc</v>
      </c>
      <c r="BHY2" s="5" t="str" cm="1">
        <f t="array" aca="1" ref="BHY2" ca="1">IF(
    BHY$1="", NA(),
    IF(
    BHY$1="Date",
    DateRange(StartDate, EndDate),
    IF(
        VLOOKUP(BHY$1, CHOOSE({1,2}, Timeseries[code], Timeseries[source]), 2, FALSE)="FactSet",
        IF(
        VLOOKUP(BHY$1, CHOOSE({1,2}, Timeseries[code], Timeseries[source_field]), 2, FALSE)="FDS_ECON_DATA",
        _xll.FDSC("", "", "PSETCAL(SEVENDAY);FDS_ECON_DATA('" &amp;
            VLOOKUP(BHY$1, CHOOSE({1,2}, Timeseries[code], Timeseries[source_ticker]), 2, FALSE) &amp;
            "'," &amp; StartDate &amp; "," &amp; EndDate &amp; ", D, NONE, NONE)"
        ),
        _xll.FDSC("", "", "PSETCAL(SEVENDAY);NO_REPEAT_F(SPEC_ID_DATA('" &amp;
            VLOOKUP(BHY$1, CHOOSE({1,2}, Timeseries[code], Timeseries[source_ticker]), 2, FALSE) &amp;
            ":" &amp; VLOOKUP(BHY$1, CHOOSE({1,2}, Timeseries[code], Timeseries[source_field]), 2, FALSE) &amp;
            "','" &amp; StartDate &amp; "','" &amp; EndDate &amp; "', D, NONE, NONE,2))"
        )
        ),
        IF(
        VLOOKUP(BHY$1, CHOOSE({1,2}, Timeseries[code], Timeseries[source]), 2, FALSE)="Bloomberg",
        BDH(
            VLOOKUP(BHY$1, CHOOSE({1,2}, Timeseries[code],Timeseries[source_ticker]), 2, FALSE),
            VLOOKUP(BHY$1, CHOOSE({1,2}, Timeseries[code],Timeseries[source_field]), 2, FALSE),
            StartDate, EndDate, "SORT","FALSE", "DTS","FALSE", "DAYS","C", "FILL","B"
        ),
        IF(
        VLOOKUP(BHY$1, CHOOSE({1,2}, Timeseries[code], Timeseries[source]), 2, FALSE)="Infomax",
        _xll.IMDH(VLOOKUP(BHY$1,CHOOSE({1,2},Timeseries[code],Timeseries[asset_class]),2,FALSE),
        VLOOKUP(BHY$1,CHOOSE({1,2},Timeseries[code],Timeseries[source_ticker]),2,FALSE),
        VLOOKUP(BHY$1,CHOOSE({1,2},Timeseries[code],Timeseries[source_field]),2,FALSE),
        StartDate+2,EndDate+2,9999,
        "Per=일,sort=A,real=false,Bizday=12,Quote=종가,ROUND=9,Pos=20,Orient=V,Title="&amp;VLOOKUP(BHY$1,CHOOSE({1,2},Timeseries[code],Timeseries[name]),2,FALSE)&amp;",DtFmt=1,TmFmt=1,unit=true"),
        NA()
        )
        )
    )
    )
)</f>
        <v>#Calc</v>
      </c>
      <c r="BHZ2" s="5" t="str" cm="1">
        <f t="array" aca="1" ref="BHZ2" ca="1">IF(
    BHZ$1="", NA(),
    IF(
    BHZ$1="Date",
    DateRange(StartDate, EndDate),
    IF(
        VLOOKUP(BHZ$1, CHOOSE({1,2}, Timeseries[code], Timeseries[source]), 2, FALSE)="FactSet",
        IF(
        VLOOKUP(BHZ$1, CHOOSE({1,2}, Timeseries[code], Timeseries[source_field]), 2, FALSE)="FDS_ECON_DATA",
        _xll.FDSC("", "", "PSETCAL(SEVENDAY);FDS_ECON_DATA('" &amp;
            VLOOKUP(BHZ$1, CHOOSE({1,2}, Timeseries[code], Timeseries[source_ticker]), 2, FALSE) &amp;
            "'," &amp; StartDate &amp; "," &amp; EndDate &amp; ", D, NONE, NONE)"
        ),
        _xll.FDSC("", "", "PSETCAL(SEVENDAY);NO_REPEAT_F(SPEC_ID_DATA('" &amp;
            VLOOKUP(BHZ$1, CHOOSE({1,2}, Timeseries[code], Timeseries[source_ticker]), 2, FALSE) &amp;
            ":" &amp; VLOOKUP(BHZ$1, CHOOSE({1,2}, Timeseries[code], Timeseries[source_field]), 2, FALSE) &amp;
            "','" &amp; StartDate &amp; "','" &amp; EndDate &amp; "', D, NONE, NONE,2))"
        )
        ),
        IF(
        VLOOKUP(BHZ$1, CHOOSE({1,2}, Timeseries[code], Timeseries[source]), 2, FALSE)="Bloomberg",
        BDH(
            VLOOKUP(BHZ$1, CHOOSE({1,2}, Timeseries[code],Timeseries[source_ticker]), 2, FALSE),
            VLOOKUP(BHZ$1, CHOOSE({1,2}, Timeseries[code],Timeseries[source_field]), 2, FALSE),
            StartDate, EndDate, "SORT","FALSE", "DTS","FALSE", "DAYS","C", "FILL","B"
        ),
        IF(
        VLOOKUP(BHZ$1, CHOOSE({1,2}, Timeseries[code], Timeseries[source]), 2, FALSE)="Infomax",
        _xll.IMDH(VLOOKUP(BHZ$1,CHOOSE({1,2},Timeseries[code],Timeseries[asset_class]),2,FALSE),
        VLOOKUP(BHZ$1,CHOOSE({1,2},Timeseries[code],Timeseries[source_ticker]),2,FALSE),
        VLOOKUP(BHZ$1,CHOOSE({1,2},Timeseries[code],Timeseries[source_field]),2,FALSE),
        StartDate+2,EndDate+2,9999,
        "Per=일,sort=A,real=false,Bizday=12,Quote=종가,ROUND=9,Pos=20,Orient=V,Title="&amp;VLOOKUP(BHZ$1,CHOOSE({1,2},Timeseries[code],Timeseries[name]),2,FALSE)&amp;",DtFmt=1,TmFmt=1,unit=true"),
        NA()
        )
        )
    )
    )
)</f>
        <v>#Calc</v>
      </c>
      <c r="BIA2" s="5" t="str" cm="1">
        <f t="array" aca="1" ref="BIA2" ca="1">IF(
    BIA$1="", NA(),
    IF(
    BIA$1="Date",
    DateRange(StartDate, EndDate),
    IF(
        VLOOKUP(BIA$1, CHOOSE({1,2}, Timeseries[code], Timeseries[source]), 2, FALSE)="FactSet",
        IF(
        VLOOKUP(BIA$1, CHOOSE({1,2}, Timeseries[code], Timeseries[source_field]), 2, FALSE)="FDS_ECON_DATA",
        _xll.FDSC("", "", "PSETCAL(SEVENDAY);FDS_ECON_DATA('" &amp;
            VLOOKUP(BIA$1, CHOOSE({1,2}, Timeseries[code], Timeseries[source_ticker]), 2, FALSE) &amp;
            "'," &amp; StartDate &amp; "," &amp; EndDate &amp; ", D, NONE, NONE)"
        ),
        _xll.FDSC("", "", "PSETCAL(SEVENDAY);NO_REPEAT_F(SPEC_ID_DATA('" &amp;
            VLOOKUP(BIA$1, CHOOSE({1,2}, Timeseries[code], Timeseries[source_ticker]), 2, FALSE) &amp;
            ":" &amp; VLOOKUP(BIA$1, CHOOSE({1,2}, Timeseries[code], Timeseries[source_field]), 2, FALSE) &amp;
            "','" &amp; StartDate &amp; "','" &amp; EndDate &amp; "', D, NONE, NONE,2))"
        )
        ),
        IF(
        VLOOKUP(BIA$1, CHOOSE({1,2}, Timeseries[code], Timeseries[source]), 2, FALSE)="Bloomberg",
        BDH(
            VLOOKUP(BIA$1, CHOOSE({1,2}, Timeseries[code],Timeseries[source_ticker]), 2, FALSE),
            VLOOKUP(BIA$1, CHOOSE({1,2}, Timeseries[code],Timeseries[source_field]), 2, FALSE),
            StartDate, EndDate, "SORT","FALSE", "DTS","FALSE", "DAYS","C", "FILL","B"
        ),
        IF(
        VLOOKUP(BIA$1, CHOOSE({1,2}, Timeseries[code], Timeseries[source]), 2, FALSE)="Infomax",
        _xll.IMDH(VLOOKUP(BIA$1,CHOOSE({1,2},Timeseries[code],Timeseries[asset_class]),2,FALSE),
        VLOOKUP(BIA$1,CHOOSE({1,2},Timeseries[code],Timeseries[source_ticker]),2,FALSE),
        VLOOKUP(BIA$1,CHOOSE({1,2},Timeseries[code],Timeseries[source_field]),2,FALSE),
        StartDate+2,EndDate+2,9999,
        "Per=일,sort=A,real=false,Bizday=12,Quote=종가,ROUND=9,Pos=20,Orient=V,Title="&amp;VLOOKUP(BIA$1,CHOOSE({1,2},Timeseries[code],Timeseries[name]),2,FALSE)&amp;",DtFmt=1,TmFmt=1,unit=true"),
        NA()
        )
        )
    )
    )
)</f>
        <v>#Calc</v>
      </c>
      <c r="BIB2" s="5" t="str" cm="1">
        <f t="array" aca="1" ref="BIB2" ca="1">IF(
    BIB$1="", NA(),
    IF(
    BIB$1="Date",
    DateRange(StartDate, EndDate),
    IF(
        VLOOKUP(BIB$1, CHOOSE({1,2}, Timeseries[code], Timeseries[source]), 2, FALSE)="FactSet",
        IF(
        VLOOKUP(BIB$1, CHOOSE({1,2}, Timeseries[code], Timeseries[source_field]), 2, FALSE)="FDS_ECON_DATA",
        _xll.FDSC("", "", "PSETCAL(SEVENDAY);FDS_ECON_DATA('" &amp;
            VLOOKUP(BIB$1, CHOOSE({1,2}, Timeseries[code], Timeseries[source_ticker]), 2, FALSE) &amp;
            "'," &amp; StartDate &amp; "," &amp; EndDate &amp; ", D, NONE, NONE)"
        ),
        _xll.FDSC("", "", "PSETCAL(SEVENDAY);NO_REPEAT_F(SPEC_ID_DATA('" &amp;
            VLOOKUP(BIB$1, CHOOSE({1,2}, Timeseries[code], Timeseries[source_ticker]), 2, FALSE) &amp;
            ":" &amp; VLOOKUP(BIB$1, CHOOSE({1,2}, Timeseries[code], Timeseries[source_field]), 2, FALSE) &amp;
            "','" &amp; StartDate &amp; "','" &amp; EndDate &amp; "', D, NONE, NONE,2))"
        )
        ),
        IF(
        VLOOKUP(BIB$1, CHOOSE({1,2}, Timeseries[code], Timeseries[source]), 2, FALSE)="Bloomberg",
        BDH(
            VLOOKUP(BIB$1, CHOOSE({1,2}, Timeseries[code],Timeseries[source_ticker]), 2, FALSE),
            VLOOKUP(BIB$1, CHOOSE({1,2}, Timeseries[code],Timeseries[source_field]), 2, FALSE),
            StartDate, EndDate, "SORT","FALSE", "DTS","FALSE", "DAYS","C", "FILL","B"
        ),
        IF(
        VLOOKUP(BIB$1, CHOOSE({1,2}, Timeseries[code], Timeseries[source]), 2, FALSE)="Infomax",
        _xll.IMDH(VLOOKUP(BIB$1,CHOOSE({1,2},Timeseries[code],Timeseries[asset_class]),2,FALSE),
        VLOOKUP(BIB$1,CHOOSE({1,2},Timeseries[code],Timeseries[source_ticker]),2,FALSE),
        VLOOKUP(BIB$1,CHOOSE({1,2},Timeseries[code],Timeseries[source_field]),2,FALSE),
        StartDate+2,EndDate+2,9999,
        "Per=일,sort=A,real=false,Bizday=12,Quote=종가,ROUND=9,Pos=20,Orient=V,Title="&amp;VLOOKUP(BIB$1,CHOOSE({1,2},Timeseries[code],Timeseries[name]),2,FALSE)&amp;",DtFmt=1,TmFmt=1,unit=true"),
        NA()
        )
        )
    )
    )
)</f>
        <v>#Calc</v>
      </c>
      <c r="BIC2" s="5" t="str" cm="1">
        <f t="array" aca="1" ref="BIC2" ca="1">IF(
    BIC$1="", NA(),
    IF(
    BIC$1="Date",
    DateRange(StartDate, EndDate),
    IF(
        VLOOKUP(BIC$1, CHOOSE({1,2}, Timeseries[code], Timeseries[source]), 2, FALSE)="FactSet",
        IF(
        VLOOKUP(BIC$1, CHOOSE({1,2}, Timeseries[code], Timeseries[source_field]), 2, FALSE)="FDS_ECON_DATA",
        _xll.FDSC("", "", "PSETCAL(SEVENDAY);FDS_ECON_DATA('" &amp;
            VLOOKUP(BIC$1, CHOOSE({1,2}, Timeseries[code], Timeseries[source_ticker]), 2, FALSE) &amp;
            "'," &amp; StartDate &amp; "," &amp; EndDate &amp; ", D, NONE, NONE)"
        ),
        _xll.FDSC("", "", "PSETCAL(SEVENDAY);NO_REPEAT_F(SPEC_ID_DATA('" &amp;
            VLOOKUP(BIC$1, CHOOSE({1,2}, Timeseries[code], Timeseries[source_ticker]), 2, FALSE) &amp;
            ":" &amp; VLOOKUP(BIC$1, CHOOSE({1,2}, Timeseries[code], Timeseries[source_field]), 2, FALSE) &amp;
            "','" &amp; StartDate &amp; "','" &amp; EndDate &amp; "', D, NONE, NONE,2))"
        )
        ),
        IF(
        VLOOKUP(BIC$1, CHOOSE({1,2}, Timeseries[code], Timeseries[source]), 2, FALSE)="Bloomberg",
        BDH(
            VLOOKUP(BIC$1, CHOOSE({1,2}, Timeseries[code],Timeseries[source_ticker]), 2, FALSE),
            VLOOKUP(BIC$1, CHOOSE({1,2}, Timeseries[code],Timeseries[source_field]), 2, FALSE),
            StartDate, EndDate, "SORT","FALSE", "DTS","FALSE", "DAYS","C", "FILL","B"
        ),
        IF(
        VLOOKUP(BIC$1, CHOOSE({1,2}, Timeseries[code], Timeseries[source]), 2, FALSE)="Infomax",
        _xll.IMDH(VLOOKUP(BIC$1,CHOOSE({1,2},Timeseries[code],Timeseries[asset_class]),2,FALSE),
        VLOOKUP(BIC$1,CHOOSE({1,2},Timeseries[code],Timeseries[source_ticker]),2,FALSE),
        VLOOKUP(BIC$1,CHOOSE({1,2},Timeseries[code],Timeseries[source_field]),2,FALSE),
        StartDate+2,EndDate+2,9999,
        "Per=일,sort=A,real=false,Bizday=12,Quote=종가,ROUND=9,Pos=20,Orient=V,Title="&amp;VLOOKUP(BIC$1,CHOOSE({1,2},Timeseries[code],Timeseries[name]),2,FALSE)&amp;",DtFmt=1,TmFmt=1,unit=true"),
        NA()
        )
        )
    )
    )
)</f>
        <v>#Calc</v>
      </c>
      <c r="BID2" s="5" t="str" cm="1">
        <f t="array" aca="1" ref="BID2" ca="1">IF(
    BID$1="", NA(),
    IF(
    BID$1="Date",
    DateRange(StartDate, EndDate),
    IF(
        VLOOKUP(BID$1, CHOOSE({1,2}, Timeseries[code], Timeseries[source]), 2, FALSE)="FactSet",
        IF(
        VLOOKUP(BID$1, CHOOSE({1,2}, Timeseries[code], Timeseries[source_field]), 2, FALSE)="FDS_ECON_DATA",
        _xll.FDSC("", "", "PSETCAL(SEVENDAY);FDS_ECON_DATA('" &amp;
            VLOOKUP(BID$1, CHOOSE({1,2}, Timeseries[code], Timeseries[source_ticker]), 2, FALSE) &amp;
            "'," &amp; StartDate &amp; "," &amp; EndDate &amp; ", D, NONE, NONE)"
        ),
        _xll.FDSC("", "", "PSETCAL(SEVENDAY);NO_REPEAT_F(SPEC_ID_DATA('" &amp;
            VLOOKUP(BID$1, CHOOSE({1,2}, Timeseries[code], Timeseries[source_ticker]), 2, FALSE) &amp;
            ":" &amp; VLOOKUP(BID$1, CHOOSE({1,2}, Timeseries[code], Timeseries[source_field]), 2, FALSE) &amp;
            "','" &amp; StartDate &amp; "','" &amp; EndDate &amp; "', D, NONE, NONE,2))"
        )
        ),
        IF(
        VLOOKUP(BID$1, CHOOSE({1,2}, Timeseries[code], Timeseries[source]), 2, FALSE)="Bloomberg",
        BDH(
            VLOOKUP(BID$1, CHOOSE({1,2}, Timeseries[code],Timeseries[source_ticker]), 2, FALSE),
            VLOOKUP(BID$1, CHOOSE({1,2}, Timeseries[code],Timeseries[source_field]), 2, FALSE),
            StartDate, EndDate, "SORT","FALSE", "DTS","FALSE", "DAYS","C", "FILL","B"
        ),
        IF(
        VLOOKUP(BID$1, CHOOSE({1,2}, Timeseries[code], Timeseries[source]), 2, FALSE)="Infomax",
        _xll.IMDH(VLOOKUP(BID$1,CHOOSE({1,2},Timeseries[code],Timeseries[asset_class]),2,FALSE),
        VLOOKUP(BID$1,CHOOSE({1,2},Timeseries[code],Timeseries[source_ticker]),2,FALSE),
        VLOOKUP(BID$1,CHOOSE({1,2},Timeseries[code],Timeseries[source_field]),2,FALSE),
        StartDate+2,EndDate+2,9999,
        "Per=일,sort=A,real=false,Bizday=12,Quote=종가,ROUND=9,Pos=20,Orient=V,Title="&amp;VLOOKUP(BID$1,CHOOSE({1,2},Timeseries[code],Timeseries[name]),2,FALSE)&amp;",DtFmt=1,TmFmt=1,unit=true"),
        NA()
        )
        )
    )
    )
)</f>
        <v>#Calc</v>
      </c>
      <c r="BIE2" s="5" t="str" cm="1">
        <f t="array" aca="1" ref="BIE2" ca="1">IF(
    BIE$1="", NA(),
    IF(
    BIE$1="Date",
    DateRange(StartDate, EndDate),
    IF(
        VLOOKUP(BIE$1, CHOOSE({1,2}, Timeseries[code], Timeseries[source]), 2, FALSE)="FactSet",
        IF(
        VLOOKUP(BIE$1, CHOOSE({1,2}, Timeseries[code], Timeseries[source_field]), 2, FALSE)="FDS_ECON_DATA",
        _xll.FDSC("", "", "PSETCAL(SEVENDAY);FDS_ECON_DATA('" &amp;
            VLOOKUP(BIE$1, CHOOSE({1,2}, Timeseries[code], Timeseries[source_ticker]), 2, FALSE) &amp;
            "'," &amp; StartDate &amp; "," &amp; EndDate &amp; ", D, NONE, NONE)"
        ),
        _xll.FDSC("", "", "PSETCAL(SEVENDAY);NO_REPEAT_F(SPEC_ID_DATA('" &amp;
            VLOOKUP(BIE$1, CHOOSE({1,2}, Timeseries[code], Timeseries[source_ticker]), 2, FALSE) &amp;
            ":" &amp; VLOOKUP(BIE$1, CHOOSE({1,2}, Timeseries[code], Timeseries[source_field]), 2, FALSE) &amp;
            "','" &amp; StartDate &amp; "','" &amp; EndDate &amp; "', D, NONE, NONE,2))"
        )
        ),
        IF(
        VLOOKUP(BIE$1, CHOOSE({1,2}, Timeseries[code], Timeseries[source]), 2, FALSE)="Bloomberg",
        BDH(
            VLOOKUP(BIE$1, CHOOSE({1,2}, Timeseries[code],Timeseries[source_ticker]), 2, FALSE),
            VLOOKUP(BIE$1, CHOOSE({1,2}, Timeseries[code],Timeseries[source_field]), 2, FALSE),
            StartDate, EndDate, "SORT","FALSE", "DTS","FALSE", "DAYS","C", "FILL","B"
        ),
        IF(
        VLOOKUP(BIE$1, CHOOSE({1,2}, Timeseries[code], Timeseries[source]), 2, FALSE)="Infomax",
        _xll.IMDH(VLOOKUP(BIE$1,CHOOSE({1,2},Timeseries[code],Timeseries[asset_class]),2,FALSE),
        VLOOKUP(BIE$1,CHOOSE({1,2},Timeseries[code],Timeseries[source_ticker]),2,FALSE),
        VLOOKUP(BIE$1,CHOOSE({1,2},Timeseries[code],Timeseries[source_field]),2,FALSE),
        StartDate+2,EndDate+2,9999,
        "Per=일,sort=A,real=false,Bizday=12,Quote=종가,ROUND=9,Pos=20,Orient=V,Title="&amp;VLOOKUP(BIE$1,CHOOSE({1,2},Timeseries[code],Timeseries[name]),2,FALSE)&amp;",DtFmt=1,TmFmt=1,unit=true"),
        NA()
        )
        )
    )
    )
)</f>
        <v>#Calc</v>
      </c>
      <c r="BIF2" s="5" t="str" cm="1">
        <f t="array" aca="1" ref="BIF2" ca="1">IF(
    BIF$1="", NA(),
    IF(
    BIF$1="Date",
    DateRange(StartDate, EndDate),
    IF(
        VLOOKUP(BIF$1, CHOOSE({1,2}, Timeseries[code], Timeseries[source]), 2, FALSE)="FactSet",
        IF(
        VLOOKUP(BIF$1, CHOOSE({1,2}, Timeseries[code], Timeseries[source_field]), 2, FALSE)="FDS_ECON_DATA",
        _xll.FDSC("", "", "PSETCAL(SEVENDAY);FDS_ECON_DATA('" &amp;
            VLOOKUP(BIF$1, CHOOSE({1,2}, Timeseries[code], Timeseries[source_ticker]), 2, FALSE) &amp;
            "'," &amp; StartDate &amp; "," &amp; EndDate &amp; ", D, NONE, NONE)"
        ),
        _xll.FDSC("", "", "PSETCAL(SEVENDAY);NO_REPEAT_F(SPEC_ID_DATA('" &amp;
            VLOOKUP(BIF$1, CHOOSE({1,2}, Timeseries[code], Timeseries[source_ticker]), 2, FALSE) &amp;
            ":" &amp; VLOOKUP(BIF$1, CHOOSE({1,2}, Timeseries[code], Timeseries[source_field]), 2, FALSE) &amp;
            "','" &amp; StartDate &amp; "','" &amp; EndDate &amp; "', D, NONE, NONE,2))"
        )
        ),
        IF(
        VLOOKUP(BIF$1, CHOOSE({1,2}, Timeseries[code], Timeseries[source]), 2, FALSE)="Bloomberg",
        BDH(
            VLOOKUP(BIF$1, CHOOSE({1,2}, Timeseries[code],Timeseries[source_ticker]), 2, FALSE),
            VLOOKUP(BIF$1, CHOOSE({1,2}, Timeseries[code],Timeseries[source_field]), 2, FALSE),
            StartDate, EndDate, "SORT","FALSE", "DTS","FALSE", "DAYS","C", "FILL","B"
        ),
        IF(
        VLOOKUP(BIF$1, CHOOSE({1,2}, Timeseries[code], Timeseries[source]), 2, FALSE)="Infomax",
        _xll.IMDH(VLOOKUP(BIF$1,CHOOSE({1,2},Timeseries[code],Timeseries[asset_class]),2,FALSE),
        VLOOKUP(BIF$1,CHOOSE({1,2},Timeseries[code],Timeseries[source_ticker]),2,FALSE),
        VLOOKUP(BIF$1,CHOOSE({1,2},Timeseries[code],Timeseries[source_field]),2,FALSE),
        StartDate+2,EndDate+2,9999,
        "Per=일,sort=A,real=false,Bizday=12,Quote=종가,ROUND=9,Pos=20,Orient=V,Title="&amp;VLOOKUP(BIF$1,CHOOSE({1,2},Timeseries[code],Timeseries[name]),2,FALSE)&amp;",DtFmt=1,TmFmt=1,unit=true"),
        NA()
        )
        )
    )
    )
)</f>
        <v>#Calc</v>
      </c>
      <c r="BIG2" s="5" t="str" cm="1">
        <f t="array" aca="1" ref="BIG2" ca="1">IF(
    BIG$1="", NA(),
    IF(
    BIG$1="Date",
    DateRange(StartDate, EndDate),
    IF(
        VLOOKUP(BIG$1, CHOOSE({1,2}, Timeseries[code], Timeseries[source]), 2, FALSE)="FactSet",
        IF(
        VLOOKUP(BIG$1, CHOOSE({1,2}, Timeseries[code], Timeseries[source_field]), 2, FALSE)="FDS_ECON_DATA",
        _xll.FDSC("", "", "PSETCAL(SEVENDAY);FDS_ECON_DATA('" &amp;
            VLOOKUP(BIG$1, CHOOSE({1,2}, Timeseries[code], Timeseries[source_ticker]), 2, FALSE) &amp;
            "'," &amp; StartDate &amp; "," &amp; EndDate &amp; ", D, NONE, NONE)"
        ),
        _xll.FDSC("", "", "PSETCAL(SEVENDAY);NO_REPEAT_F(SPEC_ID_DATA('" &amp;
            VLOOKUP(BIG$1, CHOOSE({1,2}, Timeseries[code], Timeseries[source_ticker]), 2, FALSE) &amp;
            ":" &amp; VLOOKUP(BIG$1, CHOOSE({1,2}, Timeseries[code], Timeseries[source_field]), 2, FALSE) &amp;
            "','" &amp; StartDate &amp; "','" &amp; EndDate &amp; "', D, NONE, NONE,2))"
        )
        ),
        IF(
        VLOOKUP(BIG$1, CHOOSE({1,2}, Timeseries[code], Timeseries[source]), 2, FALSE)="Bloomberg",
        BDH(
            VLOOKUP(BIG$1, CHOOSE({1,2}, Timeseries[code],Timeseries[source_ticker]), 2, FALSE),
            VLOOKUP(BIG$1, CHOOSE({1,2}, Timeseries[code],Timeseries[source_field]), 2, FALSE),
            StartDate, EndDate, "SORT","FALSE", "DTS","FALSE", "DAYS","C", "FILL","B"
        ),
        IF(
        VLOOKUP(BIG$1, CHOOSE({1,2}, Timeseries[code], Timeseries[source]), 2, FALSE)="Infomax",
        _xll.IMDH(VLOOKUP(BIG$1,CHOOSE({1,2},Timeseries[code],Timeseries[asset_class]),2,FALSE),
        VLOOKUP(BIG$1,CHOOSE({1,2},Timeseries[code],Timeseries[source_ticker]),2,FALSE),
        VLOOKUP(BIG$1,CHOOSE({1,2},Timeseries[code],Timeseries[source_field]),2,FALSE),
        StartDate+2,EndDate+2,9999,
        "Per=일,sort=A,real=false,Bizday=12,Quote=종가,ROUND=9,Pos=20,Orient=V,Title="&amp;VLOOKUP(BIG$1,CHOOSE({1,2},Timeseries[code],Timeseries[name]),2,FALSE)&amp;",DtFmt=1,TmFmt=1,unit=true"),
        NA()
        )
        )
    )
    )
)</f>
        <v>#Calc</v>
      </c>
      <c r="BIH2" s="5" t="str" cm="1">
        <f t="array" aca="1" ref="BIH2" ca="1">IF(
    BIH$1="", NA(),
    IF(
    BIH$1="Date",
    DateRange(StartDate, EndDate),
    IF(
        VLOOKUP(BIH$1, CHOOSE({1,2}, Timeseries[code], Timeseries[source]), 2, FALSE)="FactSet",
        IF(
        VLOOKUP(BIH$1, CHOOSE({1,2}, Timeseries[code], Timeseries[source_field]), 2, FALSE)="FDS_ECON_DATA",
        _xll.FDSC("", "", "PSETCAL(SEVENDAY);FDS_ECON_DATA('" &amp;
            VLOOKUP(BIH$1, CHOOSE({1,2}, Timeseries[code], Timeseries[source_ticker]), 2, FALSE) &amp;
            "'," &amp; StartDate &amp; "," &amp; EndDate &amp; ", D, NONE, NONE)"
        ),
        _xll.FDSC("", "", "PSETCAL(SEVENDAY);NO_REPEAT_F(SPEC_ID_DATA('" &amp;
            VLOOKUP(BIH$1, CHOOSE({1,2}, Timeseries[code], Timeseries[source_ticker]), 2, FALSE) &amp;
            ":" &amp; VLOOKUP(BIH$1, CHOOSE({1,2}, Timeseries[code], Timeseries[source_field]), 2, FALSE) &amp;
            "','" &amp; StartDate &amp; "','" &amp; EndDate &amp; "', D, NONE, NONE,2))"
        )
        ),
        IF(
        VLOOKUP(BIH$1, CHOOSE({1,2}, Timeseries[code], Timeseries[source]), 2, FALSE)="Bloomberg",
        BDH(
            VLOOKUP(BIH$1, CHOOSE({1,2}, Timeseries[code],Timeseries[source_ticker]), 2, FALSE),
            VLOOKUP(BIH$1, CHOOSE({1,2}, Timeseries[code],Timeseries[source_field]), 2, FALSE),
            StartDate, EndDate, "SORT","FALSE", "DTS","FALSE", "DAYS","C", "FILL","B"
        ),
        IF(
        VLOOKUP(BIH$1, CHOOSE({1,2}, Timeseries[code], Timeseries[source]), 2, FALSE)="Infomax",
        _xll.IMDH(VLOOKUP(BIH$1,CHOOSE({1,2},Timeseries[code],Timeseries[asset_class]),2,FALSE),
        VLOOKUP(BIH$1,CHOOSE({1,2},Timeseries[code],Timeseries[source_ticker]),2,FALSE),
        VLOOKUP(BIH$1,CHOOSE({1,2},Timeseries[code],Timeseries[source_field]),2,FALSE),
        StartDate+2,EndDate+2,9999,
        "Per=일,sort=A,real=false,Bizday=12,Quote=종가,ROUND=9,Pos=20,Orient=V,Title="&amp;VLOOKUP(BIH$1,CHOOSE({1,2},Timeseries[code],Timeseries[name]),2,FALSE)&amp;",DtFmt=1,TmFmt=1,unit=true"),
        NA()
        )
        )
    )
    )
)</f>
        <v>#Calc</v>
      </c>
      <c r="BII2" s="5" t="str" cm="1">
        <f t="array" aca="1" ref="BII2" ca="1">IF(
    BII$1="", NA(),
    IF(
    BII$1="Date",
    DateRange(StartDate, EndDate),
    IF(
        VLOOKUP(BII$1, CHOOSE({1,2}, Timeseries[code], Timeseries[source]), 2, FALSE)="FactSet",
        IF(
        VLOOKUP(BII$1, CHOOSE({1,2}, Timeseries[code], Timeseries[source_field]), 2, FALSE)="FDS_ECON_DATA",
        _xll.FDSC("", "", "PSETCAL(SEVENDAY);FDS_ECON_DATA('" &amp;
            VLOOKUP(BII$1, CHOOSE({1,2}, Timeseries[code], Timeseries[source_ticker]), 2, FALSE) &amp;
            "'," &amp; StartDate &amp; "," &amp; EndDate &amp; ", D, NONE, NONE)"
        ),
        _xll.FDSC("", "", "PSETCAL(SEVENDAY);NO_REPEAT_F(SPEC_ID_DATA('" &amp;
            VLOOKUP(BII$1, CHOOSE({1,2}, Timeseries[code], Timeseries[source_ticker]), 2, FALSE) &amp;
            ":" &amp; VLOOKUP(BII$1, CHOOSE({1,2}, Timeseries[code], Timeseries[source_field]), 2, FALSE) &amp;
            "','" &amp; StartDate &amp; "','" &amp; EndDate &amp; "', D, NONE, NONE,2))"
        )
        ),
        IF(
        VLOOKUP(BII$1, CHOOSE({1,2}, Timeseries[code], Timeseries[source]), 2, FALSE)="Bloomberg",
        BDH(
            VLOOKUP(BII$1, CHOOSE({1,2}, Timeseries[code],Timeseries[source_ticker]), 2, FALSE),
            VLOOKUP(BII$1, CHOOSE({1,2}, Timeseries[code],Timeseries[source_field]), 2, FALSE),
            StartDate, EndDate, "SORT","FALSE", "DTS","FALSE", "DAYS","C", "FILL","B"
        ),
        IF(
        VLOOKUP(BII$1, CHOOSE({1,2}, Timeseries[code], Timeseries[source]), 2, FALSE)="Infomax",
        _xll.IMDH(VLOOKUP(BII$1,CHOOSE({1,2},Timeseries[code],Timeseries[asset_class]),2,FALSE),
        VLOOKUP(BII$1,CHOOSE({1,2},Timeseries[code],Timeseries[source_ticker]),2,FALSE),
        VLOOKUP(BII$1,CHOOSE({1,2},Timeseries[code],Timeseries[source_field]),2,FALSE),
        StartDate+2,EndDate+2,9999,
        "Per=일,sort=A,real=false,Bizday=12,Quote=종가,ROUND=9,Pos=20,Orient=V,Title="&amp;VLOOKUP(BII$1,CHOOSE({1,2},Timeseries[code],Timeseries[name]),2,FALSE)&amp;",DtFmt=1,TmFmt=1,unit=true"),
        NA()
        )
        )
    )
    )
)</f>
        <v>#Calc</v>
      </c>
      <c r="BIJ2" s="5" t="str" cm="1">
        <f t="array" aca="1" ref="BIJ2" ca="1">IF(
    BIJ$1="", NA(),
    IF(
    BIJ$1="Date",
    DateRange(StartDate, EndDate),
    IF(
        VLOOKUP(BIJ$1, CHOOSE({1,2}, Timeseries[code], Timeseries[source]), 2, FALSE)="FactSet",
        IF(
        VLOOKUP(BIJ$1, CHOOSE({1,2}, Timeseries[code], Timeseries[source_field]), 2, FALSE)="FDS_ECON_DATA",
        _xll.FDSC("", "", "PSETCAL(SEVENDAY);FDS_ECON_DATA('" &amp;
            VLOOKUP(BIJ$1, CHOOSE({1,2}, Timeseries[code], Timeseries[source_ticker]), 2, FALSE) &amp;
            "'," &amp; StartDate &amp; "," &amp; EndDate &amp; ", D, NONE, NONE)"
        ),
        _xll.FDSC("", "", "PSETCAL(SEVENDAY);NO_REPEAT_F(SPEC_ID_DATA('" &amp;
            VLOOKUP(BIJ$1, CHOOSE({1,2}, Timeseries[code], Timeseries[source_ticker]), 2, FALSE) &amp;
            ":" &amp; VLOOKUP(BIJ$1, CHOOSE({1,2}, Timeseries[code], Timeseries[source_field]), 2, FALSE) &amp;
            "','" &amp; StartDate &amp; "','" &amp; EndDate &amp; "', D, NONE, NONE,2))"
        )
        ),
        IF(
        VLOOKUP(BIJ$1, CHOOSE({1,2}, Timeseries[code], Timeseries[source]), 2, FALSE)="Bloomberg",
        BDH(
            VLOOKUP(BIJ$1, CHOOSE({1,2}, Timeseries[code],Timeseries[source_ticker]), 2, FALSE),
            VLOOKUP(BIJ$1, CHOOSE({1,2}, Timeseries[code],Timeseries[source_field]), 2, FALSE),
            StartDate, EndDate, "SORT","FALSE", "DTS","FALSE", "DAYS","C", "FILL","B"
        ),
        IF(
        VLOOKUP(BIJ$1, CHOOSE({1,2}, Timeseries[code], Timeseries[source]), 2, FALSE)="Infomax",
        _xll.IMDH(VLOOKUP(BIJ$1,CHOOSE({1,2},Timeseries[code],Timeseries[asset_class]),2,FALSE),
        VLOOKUP(BIJ$1,CHOOSE({1,2},Timeseries[code],Timeseries[source_ticker]),2,FALSE),
        VLOOKUP(BIJ$1,CHOOSE({1,2},Timeseries[code],Timeseries[source_field]),2,FALSE),
        StartDate+2,EndDate+2,9999,
        "Per=일,sort=A,real=false,Bizday=12,Quote=종가,ROUND=9,Pos=20,Orient=V,Title="&amp;VLOOKUP(BIJ$1,CHOOSE({1,2},Timeseries[code],Timeseries[name]),2,FALSE)&amp;",DtFmt=1,TmFmt=1,unit=true"),
        NA()
        )
        )
    )
    )
)</f>
        <v>#Calc</v>
      </c>
      <c r="BIK2" s="5" t="str" cm="1">
        <f t="array" aca="1" ref="BIK2" ca="1">IF(
    BIK$1="", NA(),
    IF(
    BIK$1="Date",
    DateRange(StartDate, EndDate),
    IF(
        VLOOKUP(BIK$1, CHOOSE({1,2}, Timeseries[code], Timeseries[source]), 2, FALSE)="FactSet",
        IF(
        VLOOKUP(BIK$1, CHOOSE({1,2}, Timeseries[code], Timeseries[source_field]), 2, FALSE)="FDS_ECON_DATA",
        _xll.FDSC("", "", "PSETCAL(SEVENDAY);FDS_ECON_DATA('" &amp;
            VLOOKUP(BIK$1, CHOOSE({1,2}, Timeseries[code], Timeseries[source_ticker]), 2, FALSE) &amp;
            "'," &amp; StartDate &amp; "," &amp; EndDate &amp; ", D, NONE, NONE)"
        ),
        _xll.FDSC("", "", "PSETCAL(SEVENDAY);NO_REPEAT_F(SPEC_ID_DATA('" &amp;
            VLOOKUP(BIK$1, CHOOSE({1,2}, Timeseries[code], Timeseries[source_ticker]), 2, FALSE) &amp;
            ":" &amp; VLOOKUP(BIK$1, CHOOSE({1,2}, Timeseries[code], Timeseries[source_field]), 2, FALSE) &amp;
            "','" &amp; StartDate &amp; "','" &amp; EndDate &amp; "', D, NONE, NONE,2))"
        )
        ),
        IF(
        VLOOKUP(BIK$1, CHOOSE({1,2}, Timeseries[code], Timeseries[source]), 2, FALSE)="Bloomberg",
        BDH(
            VLOOKUP(BIK$1, CHOOSE({1,2}, Timeseries[code],Timeseries[source_ticker]), 2, FALSE),
            VLOOKUP(BIK$1, CHOOSE({1,2}, Timeseries[code],Timeseries[source_field]), 2, FALSE),
            StartDate, EndDate, "SORT","FALSE", "DTS","FALSE", "DAYS","C", "FILL","B"
        ),
        IF(
        VLOOKUP(BIK$1, CHOOSE({1,2}, Timeseries[code], Timeseries[source]), 2, FALSE)="Infomax",
        _xll.IMDH(VLOOKUP(BIK$1,CHOOSE({1,2},Timeseries[code],Timeseries[asset_class]),2,FALSE),
        VLOOKUP(BIK$1,CHOOSE({1,2},Timeseries[code],Timeseries[source_ticker]),2,FALSE),
        VLOOKUP(BIK$1,CHOOSE({1,2},Timeseries[code],Timeseries[source_field]),2,FALSE),
        StartDate+2,EndDate+2,9999,
        "Per=일,sort=A,real=false,Bizday=12,Quote=종가,ROUND=9,Pos=20,Orient=V,Title="&amp;VLOOKUP(BIK$1,CHOOSE({1,2},Timeseries[code],Timeseries[name]),2,FALSE)&amp;",DtFmt=1,TmFmt=1,unit=true"),
        NA()
        )
        )
    )
    )
)</f>
        <v>#Calc</v>
      </c>
      <c r="BIL2" s="5" t="str" cm="1">
        <f t="array" aca="1" ref="BIL2" ca="1">IF(
    BIL$1="", NA(),
    IF(
    BIL$1="Date",
    DateRange(StartDate, EndDate),
    IF(
        VLOOKUP(BIL$1, CHOOSE({1,2}, Timeseries[code], Timeseries[source]), 2, FALSE)="FactSet",
        IF(
        VLOOKUP(BIL$1, CHOOSE({1,2}, Timeseries[code], Timeseries[source_field]), 2, FALSE)="FDS_ECON_DATA",
        _xll.FDSC("", "", "PSETCAL(SEVENDAY);FDS_ECON_DATA('" &amp;
            VLOOKUP(BIL$1, CHOOSE({1,2}, Timeseries[code], Timeseries[source_ticker]), 2, FALSE) &amp;
            "'," &amp; StartDate &amp; "," &amp; EndDate &amp; ", D, NONE, NONE)"
        ),
        _xll.FDSC("", "", "PSETCAL(SEVENDAY);NO_REPEAT_F(SPEC_ID_DATA('" &amp;
            VLOOKUP(BIL$1, CHOOSE({1,2}, Timeseries[code], Timeseries[source_ticker]), 2, FALSE) &amp;
            ":" &amp; VLOOKUP(BIL$1, CHOOSE({1,2}, Timeseries[code], Timeseries[source_field]), 2, FALSE) &amp;
            "','" &amp; StartDate &amp; "','" &amp; EndDate &amp; "', D, NONE, NONE,2))"
        )
        ),
        IF(
        VLOOKUP(BIL$1, CHOOSE({1,2}, Timeseries[code], Timeseries[source]), 2, FALSE)="Bloomberg",
        BDH(
            VLOOKUP(BIL$1, CHOOSE({1,2}, Timeseries[code],Timeseries[source_ticker]), 2, FALSE),
            VLOOKUP(BIL$1, CHOOSE({1,2}, Timeseries[code],Timeseries[source_field]), 2, FALSE),
            StartDate, EndDate, "SORT","FALSE", "DTS","FALSE", "DAYS","C", "FILL","B"
        ),
        IF(
        VLOOKUP(BIL$1, CHOOSE({1,2}, Timeseries[code], Timeseries[source]), 2, FALSE)="Infomax",
        _xll.IMDH(VLOOKUP(BIL$1,CHOOSE({1,2},Timeseries[code],Timeseries[asset_class]),2,FALSE),
        VLOOKUP(BIL$1,CHOOSE({1,2},Timeseries[code],Timeseries[source_ticker]),2,FALSE),
        VLOOKUP(BIL$1,CHOOSE({1,2},Timeseries[code],Timeseries[source_field]),2,FALSE),
        StartDate+2,EndDate+2,9999,
        "Per=일,sort=A,real=false,Bizday=12,Quote=종가,ROUND=9,Pos=20,Orient=V,Title="&amp;VLOOKUP(BIL$1,CHOOSE({1,2},Timeseries[code],Timeseries[name]),2,FALSE)&amp;",DtFmt=1,TmFmt=1,unit=true"),
        NA()
        )
        )
    )
    )
)</f>
        <v>#Calc</v>
      </c>
      <c r="BIM2" s="5" t="str" cm="1">
        <f t="array" aca="1" ref="BIM2" ca="1">IF(
    BIM$1="", NA(),
    IF(
    BIM$1="Date",
    DateRange(StartDate, EndDate),
    IF(
        VLOOKUP(BIM$1, CHOOSE({1,2}, Timeseries[code], Timeseries[source]), 2, FALSE)="FactSet",
        IF(
        VLOOKUP(BIM$1, CHOOSE({1,2}, Timeseries[code], Timeseries[source_field]), 2, FALSE)="FDS_ECON_DATA",
        _xll.FDSC("", "", "PSETCAL(SEVENDAY);FDS_ECON_DATA('" &amp;
            VLOOKUP(BIM$1, CHOOSE({1,2}, Timeseries[code], Timeseries[source_ticker]), 2, FALSE) &amp;
            "'," &amp; StartDate &amp; "," &amp; EndDate &amp; ", D, NONE, NONE)"
        ),
        _xll.FDSC("", "", "PSETCAL(SEVENDAY);NO_REPEAT_F(SPEC_ID_DATA('" &amp;
            VLOOKUP(BIM$1, CHOOSE({1,2}, Timeseries[code], Timeseries[source_ticker]), 2, FALSE) &amp;
            ":" &amp; VLOOKUP(BIM$1, CHOOSE({1,2}, Timeseries[code], Timeseries[source_field]), 2, FALSE) &amp;
            "','" &amp; StartDate &amp; "','" &amp; EndDate &amp; "', D, NONE, NONE,2))"
        )
        ),
        IF(
        VLOOKUP(BIM$1, CHOOSE({1,2}, Timeseries[code], Timeseries[source]), 2, FALSE)="Bloomberg",
        BDH(
            VLOOKUP(BIM$1, CHOOSE({1,2}, Timeseries[code],Timeseries[source_ticker]), 2, FALSE),
            VLOOKUP(BIM$1, CHOOSE({1,2}, Timeseries[code],Timeseries[source_field]), 2, FALSE),
            StartDate, EndDate, "SORT","FALSE", "DTS","FALSE", "DAYS","C", "FILL","B"
        ),
        IF(
        VLOOKUP(BIM$1, CHOOSE({1,2}, Timeseries[code], Timeseries[source]), 2, FALSE)="Infomax",
        _xll.IMDH(VLOOKUP(BIM$1,CHOOSE({1,2},Timeseries[code],Timeseries[asset_class]),2,FALSE),
        VLOOKUP(BIM$1,CHOOSE({1,2},Timeseries[code],Timeseries[source_ticker]),2,FALSE),
        VLOOKUP(BIM$1,CHOOSE({1,2},Timeseries[code],Timeseries[source_field]),2,FALSE),
        StartDate+2,EndDate+2,9999,
        "Per=일,sort=A,real=false,Bizday=12,Quote=종가,ROUND=9,Pos=20,Orient=V,Title="&amp;VLOOKUP(BIM$1,CHOOSE({1,2},Timeseries[code],Timeseries[name]),2,FALSE)&amp;",DtFmt=1,TmFmt=1,unit=true"),
        NA()
        )
        )
    )
    )
)</f>
        <v>#Calc</v>
      </c>
      <c r="BIN2" s="5" t="str" cm="1">
        <f t="array" aca="1" ref="BIN2" ca="1">IF(
    BIN$1="", NA(),
    IF(
    BIN$1="Date",
    DateRange(StartDate, EndDate),
    IF(
        VLOOKUP(BIN$1, CHOOSE({1,2}, Timeseries[code], Timeseries[source]), 2, FALSE)="FactSet",
        IF(
        VLOOKUP(BIN$1, CHOOSE({1,2}, Timeseries[code], Timeseries[source_field]), 2, FALSE)="FDS_ECON_DATA",
        _xll.FDSC("", "", "PSETCAL(SEVENDAY);FDS_ECON_DATA('" &amp;
            VLOOKUP(BIN$1, CHOOSE({1,2}, Timeseries[code], Timeseries[source_ticker]), 2, FALSE) &amp;
            "'," &amp; StartDate &amp; "," &amp; EndDate &amp; ", D, NONE, NONE)"
        ),
        _xll.FDSC("", "", "PSETCAL(SEVENDAY);NO_REPEAT_F(SPEC_ID_DATA('" &amp;
            VLOOKUP(BIN$1, CHOOSE({1,2}, Timeseries[code], Timeseries[source_ticker]), 2, FALSE) &amp;
            ":" &amp; VLOOKUP(BIN$1, CHOOSE({1,2}, Timeseries[code], Timeseries[source_field]), 2, FALSE) &amp;
            "','" &amp; StartDate &amp; "','" &amp; EndDate &amp; "', D, NONE, NONE,2))"
        )
        ),
        IF(
        VLOOKUP(BIN$1, CHOOSE({1,2}, Timeseries[code], Timeseries[source]), 2, FALSE)="Bloomberg",
        BDH(
            VLOOKUP(BIN$1, CHOOSE({1,2}, Timeseries[code],Timeseries[source_ticker]), 2, FALSE),
            VLOOKUP(BIN$1, CHOOSE({1,2}, Timeseries[code],Timeseries[source_field]), 2, FALSE),
            StartDate, EndDate, "SORT","FALSE", "DTS","FALSE", "DAYS","C", "FILL","B"
        ),
        IF(
        VLOOKUP(BIN$1, CHOOSE({1,2}, Timeseries[code], Timeseries[source]), 2, FALSE)="Infomax",
        _xll.IMDH(VLOOKUP(BIN$1,CHOOSE({1,2},Timeseries[code],Timeseries[asset_class]),2,FALSE),
        VLOOKUP(BIN$1,CHOOSE({1,2},Timeseries[code],Timeseries[source_ticker]),2,FALSE),
        VLOOKUP(BIN$1,CHOOSE({1,2},Timeseries[code],Timeseries[source_field]),2,FALSE),
        StartDate+2,EndDate+2,9999,
        "Per=일,sort=A,real=false,Bizday=12,Quote=종가,ROUND=9,Pos=20,Orient=V,Title="&amp;VLOOKUP(BIN$1,CHOOSE({1,2},Timeseries[code],Timeseries[name]),2,FALSE)&amp;",DtFmt=1,TmFmt=1,unit=true"),
        NA()
        )
        )
    )
    )
)</f>
        <v>#Calc</v>
      </c>
      <c r="BIO2" s="5" t="str" cm="1">
        <f t="array" aca="1" ref="BIO2" ca="1">IF(
    BIO$1="", NA(),
    IF(
    BIO$1="Date",
    DateRange(StartDate, EndDate),
    IF(
        VLOOKUP(BIO$1, CHOOSE({1,2}, Timeseries[code], Timeseries[source]), 2, FALSE)="FactSet",
        IF(
        VLOOKUP(BIO$1, CHOOSE({1,2}, Timeseries[code], Timeseries[source_field]), 2, FALSE)="FDS_ECON_DATA",
        _xll.FDSC("", "", "PSETCAL(SEVENDAY);FDS_ECON_DATA('" &amp;
            VLOOKUP(BIO$1, CHOOSE({1,2}, Timeseries[code], Timeseries[source_ticker]), 2, FALSE) &amp;
            "'," &amp; StartDate &amp; "," &amp; EndDate &amp; ", D, NONE, NONE)"
        ),
        _xll.FDSC("", "", "PSETCAL(SEVENDAY);NO_REPEAT_F(SPEC_ID_DATA('" &amp;
            VLOOKUP(BIO$1, CHOOSE({1,2}, Timeseries[code], Timeseries[source_ticker]), 2, FALSE) &amp;
            ":" &amp; VLOOKUP(BIO$1, CHOOSE({1,2}, Timeseries[code], Timeseries[source_field]), 2, FALSE) &amp;
            "','" &amp; StartDate &amp; "','" &amp; EndDate &amp; "', D, NONE, NONE,2))"
        )
        ),
        IF(
        VLOOKUP(BIO$1, CHOOSE({1,2}, Timeseries[code], Timeseries[source]), 2, FALSE)="Bloomberg",
        BDH(
            VLOOKUP(BIO$1, CHOOSE({1,2}, Timeseries[code],Timeseries[source_ticker]), 2, FALSE),
            VLOOKUP(BIO$1, CHOOSE({1,2}, Timeseries[code],Timeseries[source_field]), 2, FALSE),
            StartDate, EndDate, "SORT","FALSE", "DTS","FALSE", "DAYS","C", "FILL","B"
        ),
        IF(
        VLOOKUP(BIO$1, CHOOSE({1,2}, Timeseries[code], Timeseries[source]), 2, FALSE)="Infomax",
        _xll.IMDH(VLOOKUP(BIO$1,CHOOSE({1,2},Timeseries[code],Timeseries[asset_class]),2,FALSE),
        VLOOKUP(BIO$1,CHOOSE({1,2},Timeseries[code],Timeseries[source_ticker]),2,FALSE),
        VLOOKUP(BIO$1,CHOOSE({1,2},Timeseries[code],Timeseries[source_field]),2,FALSE),
        StartDate+2,EndDate+2,9999,
        "Per=일,sort=A,real=false,Bizday=12,Quote=종가,ROUND=9,Pos=20,Orient=V,Title="&amp;VLOOKUP(BIO$1,CHOOSE({1,2},Timeseries[code],Timeseries[name]),2,FALSE)&amp;",DtFmt=1,TmFmt=1,unit=true"),
        NA()
        )
        )
    )
    )
)</f>
        <v>#Calc</v>
      </c>
      <c r="BIP2" s="5" t="str" cm="1">
        <f t="array" aca="1" ref="BIP2" ca="1">IF(
    BIP$1="", NA(),
    IF(
    BIP$1="Date",
    DateRange(StartDate, EndDate),
    IF(
        VLOOKUP(BIP$1, CHOOSE({1,2}, Timeseries[code], Timeseries[source]), 2, FALSE)="FactSet",
        IF(
        VLOOKUP(BIP$1, CHOOSE({1,2}, Timeseries[code], Timeseries[source_field]), 2, FALSE)="FDS_ECON_DATA",
        _xll.FDSC("", "", "PSETCAL(SEVENDAY);FDS_ECON_DATA('" &amp;
            VLOOKUP(BIP$1, CHOOSE({1,2}, Timeseries[code], Timeseries[source_ticker]), 2, FALSE) &amp;
            "'," &amp; StartDate &amp; "," &amp; EndDate &amp; ", D, NONE, NONE)"
        ),
        _xll.FDSC("", "", "PSETCAL(SEVENDAY);NO_REPEAT_F(SPEC_ID_DATA('" &amp;
            VLOOKUP(BIP$1, CHOOSE({1,2}, Timeseries[code], Timeseries[source_ticker]), 2, FALSE) &amp;
            ":" &amp; VLOOKUP(BIP$1, CHOOSE({1,2}, Timeseries[code], Timeseries[source_field]), 2, FALSE) &amp;
            "','" &amp; StartDate &amp; "','" &amp; EndDate &amp; "', D, NONE, NONE,2))"
        )
        ),
        IF(
        VLOOKUP(BIP$1, CHOOSE({1,2}, Timeseries[code], Timeseries[source]), 2, FALSE)="Bloomberg",
        BDH(
            VLOOKUP(BIP$1, CHOOSE({1,2}, Timeseries[code],Timeseries[source_ticker]), 2, FALSE),
            VLOOKUP(BIP$1, CHOOSE({1,2}, Timeseries[code],Timeseries[source_field]), 2, FALSE),
            StartDate, EndDate, "SORT","FALSE", "DTS","FALSE", "DAYS","C", "FILL","B"
        ),
        IF(
        VLOOKUP(BIP$1, CHOOSE({1,2}, Timeseries[code], Timeseries[source]), 2, FALSE)="Infomax",
        _xll.IMDH(VLOOKUP(BIP$1,CHOOSE({1,2},Timeseries[code],Timeseries[asset_class]),2,FALSE),
        VLOOKUP(BIP$1,CHOOSE({1,2},Timeseries[code],Timeseries[source_ticker]),2,FALSE),
        VLOOKUP(BIP$1,CHOOSE({1,2},Timeseries[code],Timeseries[source_field]),2,FALSE),
        StartDate+2,EndDate+2,9999,
        "Per=일,sort=A,real=false,Bizday=12,Quote=종가,ROUND=9,Pos=20,Orient=V,Title="&amp;VLOOKUP(BIP$1,CHOOSE({1,2},Timeseries[code],Timeseries[name]),2,FALSE)&amp;",DtFmt=1,TmFmt=1,unit=true"),
        NA()
        )
        )
    )
    )
)</f>
        <v>#Calc</v>
      </c>
      <c r="BIQ2" s="5" t="str" cm="1">
        <f t="array" aca="1" ref="BIQ2" ca="1">IF(
    BIQ$1="", NA(),
    IF(
    BIQ$1="Date",
    DateRange(StartDate, EndDate),
    IF(
        VLOOKUP(BIQ$1, CHOOSE({1,2}, Timeseries[code], Timeseries[source]), 2, FALSE)="FactSet",
        IF(
        VLOOKUP(BIQ$1, CHOOSE({1,2}, Timeseries[code], Timeseries[source_field]), 2, FALSE)="FDS_ECON_DATA",
        _xll.FDSC("", "", "PSETCAL(SEVENDAY);FDS_ECON_DATA('" &amp;
            VLOOKUP(BIQ$1, CHOOSE({1,2}, Timeseries[code], Timeseries[source_ticker]), 2, FALSE) &amp;
            "'," &amp; StartDate &amp; "," &amp; EndDate &amp; ", D, NONE, NONE)"
        ),
        _xll.FDSC("", "", "PSETCAL(SEVENDAY);NO_REPEAT_F(SPEC_ID_DATA('" &amp;
            VLOOKUP(BIQ$1, CHOOSE({1,2}, Timeseries[code], Timeseries[source_ticker]), 2, FALSE) &amp;
            ":" &amp; VLOOKUP(BIQ$1, CHOOSE({1,2}, Timeseries[code], Timeseries[source_field]), 2, FALSE) &amp;
            "','" &amp; StartDate &amp; "','" &amp; EndDate &amp; "', D, NONE, NONE,2))"
        )
        ),
        IF(
        VLOOKUP(BIQ$1, CHOOSE({1,2}, Timeseries[code], Timeseries[source]), 2, FALSE)="Bloomberg",
        BDH(
            VLOOKUP(BIQ$1, CHOOSE({1,2}, Timeseries[code],Timeseries[source_ticker]), 2, FALSE),
            VLOOKUP(BIQ$1, CHOOSE({1,2}, Timeseries[code],Timeseries[source_field]), 2, FALSE),
            StartDate, EndDate, "SORT","FALSE", "DTS","FALSE", "DAYS","C", "FILL","B"
        ),
        IF(
        VLOOKUP(BIQ$1, CHOOSE({1,2}, Timeseries[code], Timeseries[source]), 2, FALSE)="Infomax",
        _xll.IMDH(VLOOKUP(BIQ$1,CHOOSE({1,2},Timeseries[code],Timeseries[asset_class]),2,FALSE),
        VLOOKUP(BIQ$1,CHOOSE({1,2},Timeseries[code],Timeseries[source_ticker]),2,FALSE),
        VLOOKUP(BIQ$1,CHOOSE({1,2},Timeseries[code],Timeseries[source_field]),2,FALSE),
        StartDate+2,EndDate+2,9999,
        "Per=일,sort=A,real=false,Bizday=12,Quote=종가,ROUND=9,Pos=20,Orient=V,Title="&amp;VLOOKUP(BIQ$1,CHOOSE({1,2},Timeseries[code],Timeseries[name]),2,FALSE)&amp;",DtFmt=1,TmFmt=1,unit=true"),
        NA()
        )
        )
    )
    )
)</f>
        <v>#Calc</v>
      </c>
      <c r="BIR2" s="5" t="str" cm="1">
        <f t="array" aca="1" ref="BIR2" ca="1">IF(
    BIR$1="", NA(),
    IF(
    BIR$1="Date",
    DateRange(StartDate, EndDate),
    IF(
        VLOOKUP(BIR$1, CHOOSE({1,2}, Timeseries[code], Timeseries[source]), 2, FALSE)="FactSet",
        IF(
        VLOOKUP(BIR$1, CHOOSE({1,2}, Timeseries[code], Timeseries[source_field]), 2, FALSE)="FDS_ECON_DATA",
        _xll.FDSC("", "", "PSETCAL(SEVENDAY);FDS_ECON_DATA('" &amp;
            VLOOKUP(BIR$1, CHOOSE({1,2}, Timeseries[code], Timeseries[source_ticker]), 2, FALSE) &amp;
            "'," &amp; StartDate &amp; "," &amp; EndDate &amp; ", D, NONE, NONE)"
        ),
        _xll.FDSC("", "", "PSETCAL(SEVENDAY);NO_REPEAT_F(SPEC_ID_DATA('" &amp;
            VLOOKUP(BIR$1, CHOOSE({1,2}, Timeseries[code], Timeseries[source_ticker]), 2, FALSE) &amp;
            ":" &amp; VLOOKUP(BIR$1, CHOOSE({1,2}, Timeseries[code], Timeseries[source_field]), 2, FALSE) &amp;
            "','" &amp; StartDate &amp; "','" &amp; EndDate &amp; "', D, NONE, NONE,2))"
        )
        ),
        IF(
        VLOOKUP(BIR$1, CHOOSE({1,2}, Timeseries[code], Timeseries[source]), 2, FALSE)="Bloomberg",
        BDH(
            VLOOKUP(BIR$1, CHOOSE({1,2}, Timeseries[code],Timeseries[source_ticker]), 2, FALSE),
            VLOOKUP(BIR$1, CHOOSE({1,2}, Timeseries[code],Timeseries[source_field]), 2, FALSE),
            StartDate, EndDate, "SORT","FALSE", "DTS","FALSE", "DAYS","C", "FILL","B"
        ),
        IF(
        VLOOKUP(BIR$1, CHOOSE({1,2}, Timeseries[code], Timeseries[source]), 2, FALSE)="Infomax",
        _xll.IMDH(VLOOKUP(BIR$1,CHOOSE({1,2},Timeseries[code],Timeseries[asset_class]),2,FALSE),
        VLOOKUP(BIR$1,CHOOSE({1,2},Timeseries[code],Timeseries[source_ticker]),2,FALSE),
        VLOOKUP(BIR$1,CHOOSE({1,2},Timeseries[code],Timeseries[source_field]),2,FALSE),
        StartDate+2,EndDate+2,9999,
        "Per=일,sort=A,real=false,Bizday=12,Quote=종가,ROUND=9,Pos=20,Orient=V,Title="&amp;VLOOKUP(BIR$1,CHOOSE({1,2},Timeseries[code],Timeseries[name]),2,FALSE)&amp;",DtFmt=1,TmFmt=1,unit=true"),
        NA()
        )
        )
    )
    )
)</f>
        <v>#Calc</v>
      </c>
      <c r="BIS2" s="5" t="str" cm="1">
        <f t="array" aca="1" ref="BIS2" ca="1">IF(
    BIS$1="", NA(),
    IF(
    BIS$1="Date",
    DateRange(StartDate, EndDate),
    IF(
        VLOOKUP(BIS$1, CHOOSE({1,2}, Timeseries[code], Timeseries[source]), 2, FALSE)="FactSet",
        IF(
        VLOOKUP(BIS$1, CHOOSE({1,2}, Timeseries[code], Timeseries[source_field]), 2, FALSE)="FDS_ECON_DATA",
        _xll.FDSC("", "", "PSETCAL(SEVENDAY);FDS_ECON_DATA('" &amp;
            VLOOKUP(BIS$1, CHOOSE({1,2}, Timeseries[code], Timeseries[source_ticker]), 2, FALSE) &amp;
            "'," &amp; StartDate &amp; "," &amp; EndDate &amp; ", D, NONE, NONE)"
        ),
        _xll.FDSC("", "", "PSETCAL(SEVENDAY);NO_REPEAT_F(SPEC_ID_DATA('" &amp;
            VLOOKUP(BIS$1, CHOOSE({1,2}, Timeseries[code], Timeseries[source_ticker]), 2, FALSE) &amp;
            ":" &amp; VLOOKUP(BIS$1, CHOOSE({1,2}, Timeseries[code], Timeseries[source_field]), 2, FALSE) &amp;
            "','" &amp; StartDate &amp; "','" &amp; EndDate &amp; "', D, NONE, NONE,2))"
        )
        ),
        IF(
        VLOOKUP(BIS$1, CHOOSE({1,2}, Timeseries[code], Timeseries[source]), 2, FALSE)="Bloomberg",
        BDH(
            VLOOKUP(BIS$1, CHOOSE({1,2}, Timeseries[code],Timeseries[source_ticker]), 2, FALSE),
            VLOOKUP(BIS$1, CHOOSE({1,2}, Timeseries[code],Timeseries[source_field]), 2, FALSE),
            StartDate, EndDate, "SORT","FALSE", "DTS","FALSE", "DAYS","C", "FILL","B"
        ),
        IF(
        VLOOKUP(BIS$1, CHOOSE({1,2}, Timeseries[code], Timeseries[source]), 2, FALSE)="Infomax",
        _xll.IMDH(VLOOKUP(BIS$1,CHOOSE({1,2},Timeseries[code],Timeseries[asset_class]),2,FALSE),
        VLOOKUP(BIS$1,CHOOSE({1,2},Timeseries[code],Timeseries[source_ticker]),2,FALSE),
        VLOOKUP(BIS$1,CHOOSE({1,2},Timeseries[code],Timeseries[source_field]),2,FALSE),
        StartDate+2,EndDate+2,9999,
        "Per=일,sort=A,real=false,Bizday=12,Quote=종가,ROUND=9,Pos=20,Orient=V,Title="&amp;VLOOKUP(BIS$1,CHOOSE({1,2},Timeseries[code],Timeseries[name]),2,FALSE)&amp;",DtFmt=1,TmFmt=1,unit=true"),
        NA()
        )
        )
    )
    )
)</f>
        <v>#Calc</v>
      </c>
      <c r="BIT2" s="5" t="str" cm="1">
        <f t="array" aca="1" ref="BIT2" ca="1">IF(
    BIT$1="", NA(),
    IF(
    BIT$1="Date",
    DateRange(StartDate, EndDate),
    IF(
        VLOOKUP(BIT$1, CHOOSE({1,2}, Timeseries[code], Timeseries[source]), 2, FALSE)="FactSet",
        IF(
        VLOOKUP(BIT$1, CHOOSE({1,2}, Timeseries[code], Timeseries[source_field]), 2, FALSE)="FDS_ECON_DATA",
        _xll.FDSC("", "", "PSETCAL(SEVENDAY);FDS_ECON_DATA('" &amp;
            VLOOKUP(BIT$1, CHOOSE({1,2}, Timeseries[code], Timeseries[source_ticker]), 2, FALSE) &amp;
            "'," &amp; StartDate &amp; "," &amp; EndDate &amp; ", D, NONE, NONE)"
        ),
        _xll.FDSC("", "", "PSETCAL(SEVENDAY);NO_REPEAT_F(SPEC_ID_DATA('" &amp;
            VLOOKUP(BIT$1, CHOOSE({1,2}, Timeseries[code], Timeseries[source_ticker]), 2, FALSE) &amp;
            ":" &amp; VLOOKUP(BIT$1, CHOOSE({1,2}, Timeseries[code], Timeseries[source_field]), 2, FALSE) &amp;
            "','" &amp; StartDate &amp; "','" &amp; EndDate &amp; "', D, NONE, NONE,2))"
        )
        ),
        IF(
        VLOOKUP(BIT$1, CHOOSE({1,2}, Timeseries[code], Timeseries[source]), 2, FALSE)="Bloomberg",
        BDH(
            VLOOKUP(BIT$1, CHOOSE({1,2}, Timeseries[code],Timeseries[source_ticker]), 2, FALSE),
            VLOOKUP(BIT$1, CHOOSE({1,2}, Timeseries[code],Timeseries[source_field]), 2, FALSE),
            StartDate, EndDate, "SORT","FALSE", "DTS","FALSE", "DAYS","C", "FILL","B"
        ),
        IF(
        VLOOKUP(BIT$1, CHOOSE({1,2}, Timeseries[code], Timeseries[source]), 2, FALSE)="Infomax",
        _xll.IMDH(VLOOKUP(BIT$1,CHOOSE({1,2},Timeseries[code],Timeseries[asset_class]),2,FALSE),
        VLOOKUP(BIT$1,CHOOSE({1,2},Timeseries[code],Timeseries[source_ticker]),2,FALSE),
        VLOOKUP(BIT$1,CHOOSE({1,2},Timeseries[code],Timeseries[source_field]),2,FALSE),
        StartDate+2,EndDate+2,9999,
        "Per=일,sort=A,real=false,Bizday=12,Quote=종가,ROUND=9,Pos=20,Orient=V,Title="&amp;VLOOKUP(BIT$1,CHOOSE({1,2},Timeseries[code],Timeseries[name]),2,FALSE)&amp;",DtFmt=1,TmFmt=1,unit=true"),
        NA()
        )
        )
    )
    )
)</f>
        <v>#Calc</v>
      </c>
      <c r="BIU2" s="5" t="str" cm="1">
        <f t="array" aca="1" ref="BIU2" ca="1">IF(
    BIU$1="", NA(),
    IF(
    BIU$1="Date",
    DateRange(StartDate, EndDate),
    IF(
        VLOOKUP(BIU$1, CHOOSE({1,2}, Timeseries[code], Timeseries[source]), 2, FALSE)="FactSet",
        IF(
        VLOOKUP(BIU$1, CHOOSE({1,2}, Timeseries[code], Timeseries[source_field]), 2, FALSE)="FDS_ECON_DATA",
        _xll.FDSC("", "", "PSETCAL(SEVENDAY);FDS_ECON_DATA('" &amp;
            VLOOKUP(BIU$1, CHOOSE({1,2}, Timeseries[code], Timeseries[source_ticker]), 2, FALSE) &amp;
            "'," &amp; StartDate &amp; "," &amp; EndDate &amp; ", D, NONE, NONE)"
        ),
        _xll.FDSC("", "", "PSETCAL(SEVENDAY);NO_REPEAT_F(SPEC_ID_DATA('" &amp;
            VLOOKUP(BIU$1, CHOOSE({1,2}, Timeseries[code], Timeseries[source_ticker]), 2, FALSE) &amp;
            ":" &amp; VLOOKUP(BIU$1, CHOOSE({1,2}, Timeseries[code], Timeseries[source_field]), 2, FALSE) &amp;
            "','" &amp; StartDate &amp; "','" &amp; EndDate &amp; "', D, NONE, NONE,2))"
        )
        ),
        IF(
        VLOOKUP(BIU$1, CHOOSE({1,2}, Timeseries[code], Timeseries[source]), 2, FALSE)="Bloomberg",
        BDH(
            VLOOKUP(BIU$1, CHOOSE({1,2}, Timeseries[code],Timeseries[source_ticker]), 2, FALSE),
            VLOOKUP(BIU$1, CHOOSE({1,2}, Timeseries[code],Timeseries[source_field]), 2, FALSE),
            StartDate, EndDate, "SORT","FALSE", "DTS","FALSE", "DAYS","C", "FILL","B"
        ),
        IF(
        VLOOKUP(BIU$1, CHOOSE({1,2}, Timeseries[code], Timeseries[source]), 2, FALSE)="Infomax",
        _xll.IMDH(VLOOKUP(BIU$1,CHOOSE({1,2},Timeseries[code],Timeseries[asset_class]),2,FALSE),
        VLOOKUP(BIU$1,CHOOSE({1,2},Timeseries[code],Timeseries[source_ticker]),2,FALSE),
        VLOOKUP(BIU$1,CHOOSE({1,2},Timeseries[code],Timeseries[source_field]),2,FALSE),
        StartDate+2,EndDate+2,9999,
        "Per=일,sort=A,real=false,Bizday=12,Quote=종가,ROUND=9,Pos=20,Orient=V,Title="&amp;VLOOKUP(BIU$1,CHOOSE({1,2},Timeseries[code],Timeseries[name]),2,FALSE)&amp;",DtFmt=1,TmFmt=1,unit=true"),
        NA()
        )
        )
    )
    )
)</f>
        <v>#Calc</v>
      </c>
      <c r="BIV2" s="5" t="str" cm="1">
        <f t="array" aca="1" ref="BIV2" ca="1">IF(
    BIV$1="", NA(),
    IF(
    BIV$1="Date",
    DateRange(StartDate, EndDate),
    IF(
        VLOOKUP(BIV$1, CHOOSE({1,2}, Timeseries[code], Timeseries[source]), 2, FALSE)="FactSet",
        IF(
        VLOOKUP(BIV$1, CHOOSE({1,2}, Timeseries[code], Timeseries[source_field]), 2, FALSE)="FDS_ECON_DATA",
        _xll.FDSC("", "", "PSETCAL(SEVENDAY);FDS_ECON_DATA('" &amp;
            VLOOKUP(BIV$1, CHOOSE({1,2}, Timeseries[code], Timeseries[source_ticker]), 2, FALSE) &amp;
            "'," &amp; StartDate &amp; "," &amp; EndDate &amp; ", D, NONE, NONE)"
        ),
        _xll.FDSC("", "", "PSETCAL(SEVENDAY);NO_REPEAT_F(SPEC_ID_DATA('" &amp;
            VLOOKUP(BIV$1, CHOOSE({1,2}, Timeseries[code], Timeseries[source_ticker]), 2, FALSE) &amp;
            ":" &amp; VLOOKUP(BIV$1, CHOOSE({1,2}, Timeseries[code], Timeseries[source_field]), 2, FALSE) &amp;
            "','" &amp; StartDate &amp; "','" &amp; EndDate &amp; "', D, NONE, NONE,2))"
        )
        ),
        IF(
        VLOOKUP(BIV$1, CHOOSE({1,2}, Timeseries[code], Timeseries[source]), 2, FALSE)="Bloomberg",
        BDH(
            VLOOKUP(BIV$1, CHOOSE({1,2}, Timeseries[code],Timeseries[source_ticker]), 2, FALSE),
            VLOOKUP(BIV$1, CHOOSE({1,2}, Timeseries[code],Timeseries[source_field]), 2, FALSE),
            StartDate, EndDate, "SORT","FALSE", "DTS","FALSE", "DAYS","C", "FILL","B"
        ),
        IF(
        VLOOKUP(BIV$1, CHOOSE({1,2}, Timeseries[code], Timeseries[source]), 2, FALSE)="Infomax",
        _xll.IMDH(VLOOKUP(BIV$1,CHOOSE({1,2},Timeseries[code],Timeseries[asset_class]),2,FALSE),
        VLOOKUP(BIV$1,CHOOSE({1,2},Timeseries[code],Timeseries[source_ticker]),2,FALSE),
        VLOOKUP(BIV$1,CHOOSE({1,2},Timeseries[code],Timeseries[source_field]),2,FALSE),
        StartDate+2,EndDate+2,9999,
        "Per=일,sort=A,real=false,Bizday=12,Quote=종가,ROUND=9,Pos=20,Orient=V,Title="&amp;VLOOKUP(BIV$1,CHOOSE({1,2},Timeseries[code],Timeseries[name]),2,FALSE)&amp;",DtFmt=1,TmFmt=1,unit=true"),
        NA()
        )
        )
    )
    )
)</f>
        <v>#Calc</v>
      </c>
      <c r="BIW2" s="5" t="str" cm="1">
        <f t="array" aca="1" ref="BIW2" ca="1">IF(
    BIW$1="", NA(),
    IF(
    BIW$1="Date",
    DateRange(StartDate, EndDate),
    IF(
        VLOOKUP(BIW$1, CHOOSE({1,2}, Timeseries[code], Timeseries[source]), 2, FALSE)="FactSet",
        IF(
        VLOOKUP(BIW$1, CHOOSE({1,2}, Timeseries[code], Timeseries[source_field]), 2, FALSE)="FDS_ECON_DATA",
        _xll.FDSC("", "", "PSETCAL(SEVENDAY);FDS_ECON_DATA('" &amp;
            VLOOKUP(BIW$1, CHOOSE({1,2}, Timeseries[code], Timeseries[source_ticker]), 2, FALSE) &amp;
            "'," &amp; StartDate &amp; "," &amp; EndDate &amp; ", D, NONE, NONE)"
        ),
        _xll.FDSC("", "", "PSETCAL(SEVENDAY);NO_REPEAT_F(SPEC_ID_DATA('" &amp;
            VLOOKUP(BIW$1, CHOOSE({1,2}, Timeseries[code], Timeseries[source_ticker]), 2, FALSE) &amp;
            ":" &amp; VLOOKUP(BIW$1, CHOOSE({1,2}, Timeseries[code], Timeseries[source_field]), 2, FALSE) &amp;
            "','" &amp; StartDate &amp; "','" &amp; EndDate &amp; "', D, NONE, NONE,2))"
        )
        ),
        IF(
        VLOOKUP(BIW$1, CHOOSE({1,2}, Timeseries[code], Timeseries[source]), 2, FALSE)="Bloomberg",
        BDH(
            VLOOKUP(BIW$1, CHOOSE({1,2}, Timeseries[code],Timeseries[source_ticker]), 2, FALSE),
            VLOOKUP(BIW$1, CHOOSE({1,2}, Timeseries[code],Timeseries[source_field]), 2, FALSE),
            StartDate, EndDate, "SORT","FALSE", "DTS","FALSE", "DAYS","C", "FILL","B"
        ),
        IF(
        VLOOKUP(BIW$1, CHOOSE({1,2}, Timeseries[code], Timeseries[source]), 2, FALSE)="Infomax",
        _xll.IMDH(VLOOKUP(BIW$1,CHOOSE({1,2},Timeseries[code],Timeseries[asset_class]),2,FALSE),
        VLOOKUP(BIW$1,CHOOSE({1,2},Timeseries[code],Timeseries[source_ticker]),2,FALSE),
        VLOOKUP(BIW$1,CHOOSE({1,2},Timeseries[code],Timeseries[source_field]),2,FALSE),
        StartDate+2,EndDate+2,9999,
        "Per=일,sort=A,real=false,Bizday=12,Quote=종가,ROUND=9,Pos=20,Orient=V,Title="&amp;VLOOKUP(BIW$1,CHOOSE({1,2},Timeseries[code],Timeseries[name]),2,FALSE)&amp;",DtFmt=1,TmFmt=1,unit=true"),
        NA()
        )
        )
    )
    )
)</f>
        <v>#Calc</v>
      </c>
      <c r="BIX2" s="5" t="str" cm="1">
        <f t="array" aca="1" ref="BIX2" ca="1">IF(
    BIX$1="", NA(),
    IF(
    BIX$1="Date",
    DateRange(StartDate, EndDate),
    IF(
        VLOOKUP(BIX$1, CHOOSE({1,2}, Timeseries[code], Timeseries[source]), 2, FALSE)="FactSet",
        IF(
        VLOOKUP(BIX$1, CHOOSE({1,2}, Timeseries[code], Timeseries[source_field]), 2, FALSE)="FDS_ECON_DATA",
        _xll.FDSC("", "", "PSETCAL(SEVENDAY);FDS_ECON_DATA('" &amp;
            VLOOKUP(BIX$1, CHOOSE({1,2}, Timeseries[code], Timeseries[source_ticker]), 2, FALSE) &amp;
            "'," &amp; StartDate &amp; "," &amp; EndDate &amp; ", D, NONE, NONE)"
        ),
        _xll.FDSC("", "", "PSETCAL(SEVENDAY);NO_REPEAT_F(SPEC_ID_DATA('" &amp;
            VLOOKUP(BIX$1, CHOOSE({1,2}, Timeseries[code], Timeseries[source_ticker]), 2, FALSE) &amp;
            ":" &amp; VLOOKUP(BIX$1, CHOOSE({1,2}, Timeseries[code], Timeseries[source_field]), 2, FALSE) &amp;
            "','" &amp; StartDate &amp; "','" &amp; EndDate &amp; "', D, NONE, NONE,2))"
        )
        ),
        IF(
        VLOOKUP(BIX$1, CHOOSE({1,2}, Timeseries[code], Timeseries[source]), 2, FALSE)="Bloomberg",
        BDH(
            VLOOKUP(BIX$1, CHOOSE({1,2}, Timeseries[code],Timeseries[source_ticker]), 2, FALSE),
            VLOOKUP(BIX$1, CHOOSE({1,2}, Timeseries[code],Timeseries[source_field]), 2, FALSE),
            StartDate, EndDate, "SORT","FALSE", "DTS","FALSE", "DAYS","C", "FILL","B"
        ),
        IF(
        VLOOKUP(BIX$1, CHOOSE({1,2}, Timeseries[code], Timeseries[source]), 2, FALSE)="Infomax",
        _xll.IMDH(VLOOKUP(BIX$1,CHOOSE({1,2},Timeseries[code],Timeseries[asset_class]),2,FALSE),
        VLOOKUP(BIX$1,CHOOSE({1,2},Timeseries[code],Timeseries[source_ticker]),2,FALSE),
        VLOOKUP(BIX$1,CHOOSE({1,2},Timeseries[code],Timeseries[source_field]),2,FALSE),
        StartDate+2,EndDate+2,9999,
        "Per=일,sort=A,real=false,Bizday=12,Quote=종가,ROUND=9,Pos=20,Orient=V,Title="&amp;VLOOKUP(BIX$1,CHOOSE({1,2},Timeseries[code],Timeseries[name]),2,FALSE)&amp;",DtFmt=1,TmFmt=1,unit=true"),
        NA()
        )
        )
    )
    )
)</f>
        <v>#Calc</v>
      </c>
      <c r="BIY2" s="5" t="str" cm="1">
        <f t="array" aca="1" ref="BIY2" ca="1">IF(
    BIY$1="", NA(),
    IF(
    BIY$1="Date",
    DateRange(StartDate, EndDate),
    IF(
        VLOOKUP(BIY$1, CHOOSE({1,2}, Timeseries[code], Timeseries[source]), 2, FALSE)="FactSet",
        IF(
        VLOOKUP(BIY$1, CHOOSE({1,2}, Timeseries[code], Timeseries[source_field]), 2, FALSE)="FDS_ECON_DATA",
        _xll.FDSC("", "", "PSETCAL(SEVENDAY);FDS_ECON_DATA('" &amp;
            VLOOKUP(BIY$1, CHOOSE({1,2}, Timeseries[code], Timeseries[source_ticker]), 2, FALSE) &amp;
            "'," &amp; StartDate &amp; "," &amp; EndDate &amp; ", D, NONE, NONE)"
        ),
        _xll.FDSC("", "", "PSETCAL(SEVENDAY);NO_REPEAT_F(SPEC_ID_DATA('" &amp;
            VLOOKUP(BIY$1, CHOOSE({1,2}, Timeseries[code], Timeseries[source_ticker]), 2, FALSE) &amp;
            ":" &amp; VLOOKUP(BIY$1, CHOOSE({1,2}, Timeseries[code], Timeseries[source_field]), 2, FALSE) &amp;
            "','" &amp; StartDate &amp; "','" &amp; EndDate &amp; "', D, NONE, NONE,2))"
        )
        ),
        IF(
        VLOOKUP(BIY$1, CHOOSE({1,2}, Timeseries[code], Timeseries[source]), 2, FALSE)="Bloomberg",
        BDH(
            VLOOKUP(BIY$1, CHOOSE({1,2}, Timeseries[code],Timeseries[source_ticker]), 2, FALSE),
            VLOOKUP(BIY$1, CHOOSE({1,2}, Timeseries[code],Timeseries[source_field]), 2, FALSE),
            StartDate, EndDate, "SORT","FALSE", "DTS","FALSE", "DAYS","C", "FILL","B"
        ),
        IF(
        VLOOKUP(BIY$1, CHOOSE({1,2}, Timeseries[code], Timeseries[source]), 2, FALSE)="Infomax",
        _xll.IMDH(VLOOKUP(BIY$1,CHOOSE({1,2},Timeseries[code],Timeseries[asset_class]),2,FALSE),
        VLOOKUP(BIY$1,CHOOSE({1,2},Timeseries[code],Timeseries[source_ticker]),2,FALSE),
        VLOOKUP(BIY$1,CHOOSE({1,2},Timeseries[code],Timeseries[source_field]),2,FALSE),
        StartDate+2,EndDate+2,9999,
        "Per=일,sort=A,real=false,Bizday=12,Quote=종가,ROUND=9,Pos=20,Orient=V,Title="&amp;VLOOKUP(BIY$1,CHOOSE({1,2},Timeseries[code],Timeseries[name]),2,FALSE)&amp;",DtFmt=1,TmFmt=1,unit=true"),
        NA()
        )
        )
    )
    )
)</f>
        <v>#Calc</v>
      </c>
      <c r="BIZ2" s="5" t="str" cm="1">
        <f t="array" aca="1" ref="BIZ2" ca="1">IF(
    BIZ$1="", NA(),
    IF(
    BIZ$1="Date",
    DateRange(StartDate, EndDate),
    IF(
        VLOOKUP(BIZ$1, CHOOSE({1,2}, Timeseries[code], Timeseries[source]), 2, FALSE)="FactSet",
        IF(
        VLOOKUP(BIZ$1, CHOOSE({1,2}, Timeseries[code], Timeseries[source_field]), 2, FALSE)="FDS_ECON_DATA",
        _xll.FDSC("", "", "PSETCAL(SEVENDAY);FDS_ECON_DATA('" &amp;
            VLOOKUP(BIZ$1, CHOOSE({1,2}, Timeseries[code], Timeseries[source_ticker]), 2, FALSE) &amp;
            "'," &amp; StartDate &amp; "," &amp; EndDate &amp; ", D, NONE, NONE)"
        ),
        _xll.FDSC("", "", "PSETCAL(SEVENDAY);NO_REPEAT_F(SPEC_ID_DATA('" &amp;
            VLOOKUP(BIZ$1, CHOOSE({1,2}, Timeseries[code], Timeseries[source_ticker]), 2, FALSE) &amp;
            ":" &amp; VLOOKUP(BIZ$1, CHOOSE({1,2}, Timeseries[code], Timeseries[source_field]), 2, FALSE) &amp;
            "','" &amp; StartDate &amp; "','" &amp; EndDate &amp; "', D, NONE, NONE,2))"
        )
        ),
        IF(
        VLOOKUP(BIZ$1, CHOOSE({1,2}, Timeseries[code], Timeseries[source]), 2, FALSE)="Bloomberg",
        BDH(
            VLOOKUP(BIZ$1, CHOOSE({1,2}, Timeseries[code],Timeseries[source_ticker]), 2, FALSE),
            VLOOKUP(BIZ$1, CHOOSE({1,2}, Timeseries[code],Timeseries[source_field]), 2, FALSE),
            StartDate, EndDate, "SORT","FALSE", "DTS","FALSE", "DAYS","C", "FILL","B"
        ),
        IF(
        VLOOKUP(BIZ$1, CHOOSE({1,2}, Timeseries[code], Timeseries[source]), 2, FALSE)="Infomax",
        _xll.IMDH(VLOOKUP(BIZ$1,CHOOSE({1,2},Timeseries[code],Timeseries[asset_class]),2,FALSE),
        VLOOKUP(BIZ$1,CHOOSE({1,2},Timeseries[code],Timeseries[source_ticker]),2,FALSE),
        VLOOKUP(BIZ$1,CHOOSE({1,2},Timeseries[code],Timeseries[source_field]),2,FALSE),
        StartDate+2,EndDate+2,9999,
        "Per=일,sort=A,real=false,Bizday=12,Quote=종가,ROUND=9,Pos=20,Orient=V,Title="&amp;VLOOKUP(BIZ$1,CHOOSE({1,2},Timeseries[code],Timeseries[name]),2,FALSE)&amp;",DtFmt=1,TmFmt=1,unit=true"),
        NA()
        )
        )
    )
    )
)</f>
        <v>#Calc</v>
      </c>
      <c r="BJA2" s="5" t="str" cm="1">
        <f t="array" aca="1" ref="BJA2" ca="1">IF(
    BJA$1="", NA(),
    IF(
    BJA$1="Date",
    DateRange(StartDate, EndDate),
    IF(
        VLOOKUP(BJA$1, CHOOSE({1,2}, Timeseries[code], Timeseries[source]), 2, FALSE)="FactSet",
        IF(
        VLOOKUP(BJA$1, CHOOSE({1,2}, Timeseries[code], Timeseries[source_field]), 2, FALSE)="FDS_ECON_DATA",
        _xll.FDSC("", "", "PSETCAL(SEVENDAY);FDS_ECON_DATA('" &amp;
            VLOOKUP(BJA$1, CHOOSE({1,2}, Timeseries[code], Timeseries[source_ticker]), 2, FALSE) &amp;
            "'," &amp; StartDate &amp; "," &amp; EndDate &amp; ", D, NONE, NONE)"
        ),
        _xll.FDSC("", "", "PSETCAL(SEVENDAY);NO_REPEAT_F(SPEC_ID_DATA('" &amp;
            VLOOKUP(BJA$1, CHOOSE({1,2}, Timeseries[code], Timeseries[source_ticker]), 2, FALSE) &amp;
            ":" &amp; VLOOKUP(BJA$1, CHOOSE({1,2}, Timeseries[code], Timeseries[source_field]), 2, FALSE) &amp;
            "','" &amp; StartDate &amp; "','" &amp; EndDate &amp; "', D, NONE, NONE,2))"
        )
        ),
        IF(
        VLOOKUP(BJA$1, CHOOSE({1,2}, Timeseries[code], Timeseries[source]), 2, FALSE)="Bloomberg",
        BDH(
            VLOOKUP(BJA$1, CHOOSE({1,2}, Timeseries[code],Timeseries[source_ticker]), 2, FALSE),
            VLOOKUP(BJA$1, CHOOSE({1,2}, Timeseries[code],Timeseries[source_field]), 2, FALSE),
            StartDate, EndDate, "SORT","FALSE", "DTS","FALSE", "DAYS","C", "FILL","B"
        ),
        IF(
        VLOOKUP(BJA$1, CHOOSE({1,2}, Timeseries[code], Timeseries[source]), 2, FALSE)="Infomax",
        _xll.IMDH(VLOOKUP(BJA$1,CHOOSE({1,2},Timeseries[code],Timeseries[asset_class]),2,FALSE),
        VLOOKUP(BJA$1,CHOOSE({1,2},Timeseries[code],Timeseries[source_ticker]),2,FALSE),
        VLOOKUP(BJA$1,CHOOSE({1,2},Timeseries[code],Timeseries[source_field]),2,FALSE),
        StartDate+2,EndDate+2,9999,
        "Per=일,sort=A,real=false,Bizday=12,Quote=종가,ROUND=9,Pos=20,Orient=V,Title="&amp;VLOOKUP(BJA$1,CHOOSE({1,2},Timeseries[code],Timeseries[name]),2,FALSE)&amp;",DtFmt=1,TmFmt=1,unit=true"),
        NA()
        )
        )
    )
    )
)</f>
        <v>#Calc</v>
      </c>
      <c r="BJB2" s="5" t="str" cm="1">
        <f t="array" aca="1" ref="BJB2" ca="1">IF(
    BJB$1="", NA(),
    IF(
    BJB$1="Date",
    DateRange(StartDate, EndDate),
    IF(
        VLOOKUP(BJB$1, CHOOSE({1,2}, Timeseries[code], Timeseries[source]), 2, FALSE)="FactSet",
        IF(
        VLOOKUP(BJB$1, CHOOSE({1,2}, Timeseries[code], Timeseries[source_field]), 2, FALSE)="FDS_ECON_DATA",
        _xll.FDSC("", "", "PSETCAL(SEVENDAY);FDS_ECON_DATA('" &amp;
            VLOOKUP(BJB$1, CHOOSE({1,2}, Timeseries[code], Timeseries[source_ticker]), 2, FALSE) &amp;
            "'," &amp; StartDate &amp; "," &amp; EndDate &amp; ", D, NONE, NONE)"
        ),
        _xll.FDSC("", "", "PSETCAL(SEVENDAY);NO_REPEAT_F(SPEC_ID_DATA('" &amp;
            VLOOKUP(BJB$1, CHOOSE({1,2}, Timeseries[code], Timeseries[source_ticker]), 2, FALSE) &amp;
            ":" &amp; VLOOKUP(BJB$1, CHOOSE({1,2}, Timeseries[code], Timeseries[source_field]), 2, FALSE) &amp;
            "','" &amp; StartDate &amp; "','" &amp; EndDate &amp; "', D, NONE, NONE,2))"
        )
        ),
        IF(
        VLOOKUP(BJB$1, CHOOSE({1,2}, Timeseries[code], Timeseries[source]), 2, FALSE)="Bloomberg",
        BDH(
            VLOOKUP(BJB$1, CHOOSE({1,2}, Timeseries[code],Timeseries[source_ticker]), 2, FALSE),
            VLOOKUP(BJB$1, CHOOSE({1,2}, Timeseries[code],Timeseries[source_field]), 2, FALSE),
            StartDate, EndDate, "SORT","FALSE", "DTS","FALSE", "DAYS","C", "FILL","B"
        ),
        IF(
        VLOOKUP(BJB$1, CHOOSE({1,2}, Timeseries[code], Timeseries[source]), 2, FALSE)="Infomax",
        _xll.IMDH(VLOOKUP(BJB$1,CHOOSE({1,2},Timeseries[code],Timeseries[asset_class]),2,FALSE),
        VLOOKUP(BJB$1,CHOOSE({1,2},Timeseries[code],Timeseries[source_ticker]),2,FALSE),
        VLOOKUP(BJB$1,CHOOSE({1,2},Timeseries[code],Timeseries[source_field]),2,FALSE),
        StartDate+2,EndDate+2,9999,
        "Per=일,sort=A,real=false,Bizday=12,Quote=종가,ROUND=9,Pos=20,Orient=V,Title="&amp;VLOOKUP(BJB$1,CHOOSE({1,2},Timeseries[code],Timeseries[name]),2,FALSE)&amp;",DtFmt=1,TmFmt=1,unit=true"),
        NA()
        )
        )
    )
    )
)</f>
        <v>#Calc</v>
      </c>
      <c r="BJC2" s="5" t="str" cm="1">
        <f t="array" aca="1" ref="BJC2" ca="1">IF(
    BJC$1="", NA(),
    IF(
    BJC$1="Date",
    DateRange(StartDate, EndDate),
    IF(
        VLOOKUP(BJC$1, CHOOSE({1,2}, Timeseries[code], Timeseries[source]), 2, FALSE)="FactSet",
        IF(
        VLOOKUP(BJC$1, CHOOSE({1,2}, Timeseries[code], Timeseries[source_field]), 2, FALSE)="FDS_ECON_DATA",
        _xll.FDSC("", "", "PSETCAL(SEVENDAY);FDS_ECON_DATA('" &amp;
            VLOOKUP(BJC$1, CHOOSE({1,2}, Timeseries[code], Timeseries[source_ticker]), 2, FALSE) &amp;
            "'," &amp; StartDate &amp; "," &amp; EndDate &amp; ", D, NONE, NONE)"
        ),
        _xll.FDSC("", "", "PSETCAL(SEVENDAY);NO_REPEAT_F(SPEC_ID_DATA('" &amp;
            VLOOKUP(BJC$1, CHOOSE({1,2}, Timeseries[code], Timeseries[source_ticker]), 2, FALSE) &amp;
            ":" &amp; VLOOKUP(BJC$1, CHOOSE({1,2}, Timeseries[code], Timeseries[source_field]), 2, FALSE) &amp;
            "','" &amp; StartDate &amp; "','" &amp; EndDate &amp; "', D, NONE, NONE,2))"
        )
        ),
        IF(
        VLOOKUP(BJC$1, CHOOSE({1,2}, Timeseries[code], Timeseries[source]), 2, FALSE)="Bloomberg",
        BDH(
            VLOOKUP(BJC$1, CHOOSE({1,2}, Timeseries[code],Timeseries[source_ticker]), 2, FALSE),
            VLOOKUP(BJC$1, CHOOSE({1,2}, Timeseries[code],Timeseries[source_field]), 2, FALSE),
            StartDate, EndDate, "SORT","FALSE", "DTS","FALSE", "DAYS","C", "FILL","B"
        ),
        IF(
        VLOOKUP(BJC$1, CHOOSE({1,2}, Timeseries[code], Timeseries[source]), 2, FALSE)="Infomax",
        _xll.IMDH(VLOOKUP(BJC$1,CHOOSE({1,2},Timeseries[code],Timeseries[asset_class]),2,FALSE),
        VLOOKUP(BJC$1,CHOOSE({1,2},Timeseries[code],Timeseries[source_ticker]),2,FALSE),
        VLOOKUP(BJC$1,CHOOSE({1,2},Timeseries[code],Timeseries[source_field]),2,FALSE),
        StartDate+2,EndDate+2,9999,
        "Per=일,sort=A,real=false,Bizday=12,Quote=종가,ROUND=9,Pos=20,Orient=V,Title="&amp;VLOOKUP(BJC$1,CHOOSE({1,2},Timeseries[code],Timeseries[name]),2,FALSE)&amp;",DtFmt=1,TmFmt=1,unit=true"),
        NA()
        )
        )
    )
    )
)</f>
        <v>#Calc</v>
      </c>
      <c r="BJD2" s="5" t="str" cm="1">
        <f t="array" aca="1" ref="BJD2" ca="1">IF(
    BJD$1="", NA(),
    IF(
    BJD$1="Date",
    DateRange(StartDate, EndDate),
    IF(
        VLOOKUP(BJD$1, CHOOSE({1,2}, Timeseries[code], Timeseries[source]), 2, FALSE)="FactSet",
        IF(
        VLOOKUP(BJD$1, CHOOSE({1,2}, Timeseries[code], Timeseries[source_field]), 2, FALSE)="FDS_ECON_DATA",
        _xll.FDSC("", "", "PSETCAL(SEVENDAY);FDS_ECON_DATA('" &amp;
            VLOOKUP(BJD$1, CHOOSE({1,2}, Timeseries[code], Timeseries[source_ticker]), 2, FALSE) &amp;
            "'," &amp; StartDate &amp; "," &amp; EndDate &amp; ", D, NONE, NONE)"
        ),
        _xll.FDSC("", "", "PSETCAL(SEVENDAY);NO_REPEAT_F(SPEC_ID_DATA('" &amp;
            VLOOKUP(BJD$1, CHOOSE({1,2}, Timeseries[code], Timeseries[source_ticker]), 2, FALSE) &amp;
            ":" &amp; VLOOKUP(BJD$1, CHOOSE({1,2}, Timeseries[code], Timeseries[source_field]), 2, FALSE) &amp;
            "','" &amp; StartDate &amp; "','" &amp; EndDate &amp; "', D, NONE, NONE,2))"
        )
        ),
        IF(
        VLOOKUP(BJD$1, CHOOSE({1,2}, Timeseries[code], Timeseries[source]), 2, FALSE)="Bloomberg",
        BDH(
            VLOOKUP(BJD$1, CHOOSE({1,2}, Timeseries[code],Timeseries[source_ticker]), 2, FALSE),
            VLOOKUP(BJD$1, CHOOSE({1,2}, Timeseries[code],Timeseries[source_field]), 2, FALSE),
            StartDate, EndDate, "SORT","FALSE", "DTS","FALSE", "DAYS","C", "FILL","B"
        ),
        IF(
        VLOOKUP(BJD$1, CHOOSE({1,2}, Timeseries[code], Timeseries[source]), 2, FALSE)="Infomax",
        _xll.IMDH(VLOOKUP(BJD$1,CHOOSE({1,2},Timeseries[code],Timeseries[asset_class]),2,FALSE),
        VLOOKUP(BJD$1,CHOOSE({1,2},Timeseries[code],Timeseries[source_ticker]),2,FALSE),
        VLOOKUP(BJD$1,CHOOSE({1,2},Timeseries[code],Timeseries[source_field]),2,FALSE),
        StartDate+2,EndDate+2,9999,
        "Per=일,sort=A,real=false,Bizday=12,Quote=종가,ROUND=9,Pos=20,Orient=V,Title="&amp;VLOOKUP(BJD$1,CHOOSE({1,2},Timeseries[code],Timeseries[name]),2,FALSE)&amp;",DtFmt=1,TmFmt=1,unit=true"),
        NA()
        )
        )
    )
    )
)</f>
        <v>#Calc</v>
      </c>
      <c r="BJE2" s="5" t="str" cm="1">
        <f t="array" aca="1" ref="BJE2" ca="1">IF(
    BJE$1="", NA(),
    IF(
    BJE$1="Date",
    DateRange(StartDate, EndDate),
    IF(
        VLOOKUP(BJE$1, CHOOSE({1,2}, Timeseries[code], Timeseries[source]), 2, FALSE)="FactSet",
        IF(
        VLOOKUP(BJE$1, CHOOSE({1,2}, Timeseries[code], Timeseries[source_field]), 2, FALSE)="FDS_ECON_DATA",
        _xll.FDSC("", "", "PSETCAL(SEVENDAY);FDS_ECON_DATA('" &amp;
            VLOOKUP(BJE$1, CHOOSE({1,2}, Timeseries[code], Timeseries[source_ticker]), 2, FALSE) &amp;
            "'," &amp; StartDate &amp; "," &amp; EndDate &amp; ", D, NONE, NONE)"
        ),
        _xll.FDSC("", "", "PSETCAL(SEVENDAY);NO_REPEAT_F(SPEC_ID_DATA('" &amp;
            VLOOKUP(BJE$1, CHOOSE({1,2}, Timeseries[code], Timeseries[source_ticker]), 2, FALSE) &amp;
            ":" &amp; VLOOKUP(BJE$1, CHOOSE({1,2}, Timeseries[code], Timeseries[source_field]), 2, FALSE) &amp;
            "','" &amp; StartDate &amp; "','" &amp; EndDate &amp; "', D, NONE, NONE,2))"
        )
        ),
        IF(
        VLOOKUP(BJE$1, CHOOSE({1,2}, Timeseries[code], Timeseries[source]), 2, FALSE)="Bloomberg",
        BDH(
            VLOOKUP(BJE$1, CHOOSE({1,2}, Timeseries[code],Timeseries[source_ticker]), 2, FALSE),
            VLOOKUP(BJE$1, CHOOSE({1,2}, Timeseries[code],Timeseries[source_field]), 2, FALSE),
            StartDate, EndDate, "SORT","FALSE", "DTS","FALSE", "DAYS","C", "FILL","B"
        ),
        IF(
        VLOOKUP(BJE$1, CHOOSE({1,2}, Timeseries[code], Timeseries[source]), 2, FALSE)="Infomax",
        _xll.IMDH(VLOOKUP(BJE$1,CHOOSE({1,2},Timeseries[code],Timeseries[asset_class]),2,FALSE),
        VLOOKUP(BJE$1,CHOOSE({1,2},Timeseries[code],Timeseries[source_ticker]),2,FALSE),
        VLOOKUP(BJE$1,CHOOSE({1,2},Timeseries[code],Timeseries[source_field]),2,FALSE),
        StartDate+2,EndDate+2,9999,
        "Per=일,sort=A,real=false,Bizday=12,Quote=종가,ROUND=9,Pos=20,Orient=V,Title="&amp;VLOOKUP(BJE$1,CHOOSE({1,2},Timeseries[code],Timeseries[name]),2,FALSE)&amp;",DtFmt=1,TmFmt=1,unit=true"),
        NA()
        )
        )
    )
    )
)</f>
        <v>#Calc</v>
      </c>
      <c r="BJF2" s="5" t="str" cm="1">
        <f t="array" aca="1" ref="BJF2" ca="1">IF(
    BJF$1="", NA(),
    IF(
    BJF$1="Date",
    DateRange(StartDate, EndDate),
    IF(
        VLOOKUP(BJF$1, CHOOSE({1,2}, Timeseries[code], Timeseries[source]), 2, FALSE)="FactSet",
        IF(
        VLOOKUP(BJF$1, CHOOSE({1,2}, Timeseries[code], Timeseries[source_field]), 2, FALSE)="FDS_ECON_DATA",
        _xll.FDSC("", "", "PSETCAL(SEVENDAY);FDS_ECON_DATA('" &amp;
            VLOOKUP(BJF$1, CHOOSE({1,2}, Timeseries[code], Timeseries[source_ticker]), 2, FALSE) &amp;
            "'," &amp; StartDate &amp; "," &amp; EndDate &amp; ", D, NONE, NONE)"
        ),
        _xll.FDSC("", "", "PSETCAL(SEVENDAY);NO_REPEAT_F(SPEC_ID_DATA('" &amp;
            VLOOKUP(BJF$1, CHOOSE({1,2}, Timeseries[code], Timeseries[source_ticker]), 2, FALSE) &amp;
            ":" &amp; VLOOKUP(BJF$1, CHOOSE({1,2}, Timeseries[code], Timeseries[source_field]), 2, FALSE) &amp;
            "','" &amp; StartDate &amp; "','" &amp; EndDate &amp; "', D, NONE, NONE,2))"
        )
        ),
        IF(
        VLOOKUP(BJF$1, CHOOSE({1,2}, Timeseries[code], Timeseries[source]), 2, FALSE)="Bloomberg",
        BDH(
            VLOOKUP(BJF$1, CHOOSE({1,2}, Timeseries[code],Timeseries[source_ticker]), 2, FALSE),
            VLOOKUP(BJF$1, CHOOSE({1,2}, Timeseries[code],Timeseries[source_field]), 2, FALSE),
            StartDate, EndDate, "SORT","FALSE", "DTS","FALSE", "DAYS","C", "FILL","B"
        ),
        IF(
        VLOOKUP(BJF$1, CHOOSE({1,2}, Timeseries[code], Timeseries[source]), 2, FALSE)="Infomax",
        _xll.IMDH(VLOOKUP(BJF$1,CHOOSE({1,2},Timeseries[code],Timeseries[asset_class]),2,FALSE),
        VLOOKUP(BJF$1,CHOOSE({1,2},Timeseries[code],Timeseries[source_ticker]),2,FALSE),
        VLOOKUP(BJF$1,CHOOSE({1,2},Timeseries[code],Timeseries[source_field]),2,FALSE),
        StartDate+2,EndDate+2,9999,
        "Per=일,sort=A,real=false,Bizday=12,Quote=종가,ROUND=9,Pos=20,Orient=V,Title="&amp;VLOOKUP(BJF$1,CHOOSE({1,2},Timeseries[code],Timeseries[name]),2,FALSE)&amp;",DtFmt=1,TmFmt=1,unit=true"),
        NA()
        )
        )
    )
    )
)</f>
        <v>#Calc</v>
      </c>
      <c r="BJG2" s="5" t="str" cm="1">
        <f t="array" aca="1" ref="BJG2" ca="1">IF(
    BJG$1="", NA(),
    IF(
    BJG$1="Date",
    DateRange(StartDate, EndDate),
    IF(
        VLOOKUP(BJG$1, CHOOSE({1,2}, Timeseries[code], Timeseries[source]), 2, FALSE)="FactSet",
        IF(
        VLOOKUP(BJG$1, CHOOSE({1,2}, Timeseries[code], Timeseries[source_field]), 2, FALSE)="FDS_ECON_DATA",
        _xll.FDSC("", "", "PSETCAL(SEVENDAY);FDS_ECON_DATA('" &amp;
            VLOOKUP(BJG$1, CHOOSE({1,2}, Timeseries[code], Timeseries[source_ticker]), 2, FALSE) &amp;
            "'," &amp; StartDate &amp; "," &amp; EndDate &amp; ", D, NONE, NONE)"
        ),
        _xll.FDSC("", "", "PSETCAL(SEVENDAY);NO_REPEAT_F(SPEC_ID_DATA('" &amp;
            VLOOKUP(BJG$1, CHOOSE({1,2}, Timeseries[code], Timeseries[source_ticker]), 2, FALSE) &amp;
            ":" &amp; VLOOKUP(BJG$1, CHOOSE({1,2}, Timeseries[code], Timeseries[source_field]), 2, FALSE) &amp;
            "','" &amp; StartDate &amp; "','" &amp; EndDate &amp; "', D, NONE, NONE,2))"
        )
        ),
        IF(
        VLOOKUP(BJG$1, CHOOSE({1,2}, Timeseries[code], Timeseries[source]), 2, FALSE)="Bloomberg",
        BDH(
            VLOOKUP(BJG$1, CHOOSE({1,2}, Timeseries[code],Timeseries[source_ticker]), 2, FALSE),
            VLOOKUP(BJG$1, CHOOSE({1,2}, Timeseries[code],Timeseries[source_field]), 2, FALSE),
            StartDate, EndDate, "SORT","FALSE", "DTS","FALSE", "DAYS","C", "FILL","B"
        ),
        IF(
        VLOOKUP(BJG$1, CHOOSE({1,2}, Timeseries[code], Timeseries[source]), 2, FALSE)="Infomax",
        _xll.IMDH(VLOOKUP(BJG$1,CHOOSE({1,2},Timeseries[code],Timeseries[asset_class]),2,FALSE),
        VLOOKUP(BJG$1,CHOOSE({1,2},Timeseries[code],Timeseries[source_ticker]),2,FALSE),
        VLOOKUP(BJG$1,CHOOSE({1,2},Timeseries[code],Timeseries[source_field]),2,FALSE),
        StartDate+2,EndDate+2,9999,
        "Per=일,sort=A,real=false,Bizday=12,Quote=종가,ROUND=9,Pos=20,Orient=V,Title="&amp;VLOOKUP(BJG$1,CHOOSE({1,2},Timeseries[code],Timeseries[name]),2,FALSE)&amp;",DtFmt=1,TmFmt=1,unit=true"),
        NA()
        )
        )
    )
    )
)</f>
        <v>#Calc</v>
      </c>
      <c r="BJH2" s="5" t="str" cm="1">
        <f t="array" aca="1" ref="BJH2" ca="1">IF(
    BJH$1="", NA(),
    IF(
    BJH$1="Date",
    DateRange(StartDate, EndDate),
    IF(
        VLOOKUP(BJH$1, CHOOSE({1,2}, Timeseries[code], Timeseries[source]), 2, FALSE)="FactSet",
        IF(
        VLOOKUP(BJH$1, CHOOSE({1,2}, Timeseries[code], Timeseries[source_field]), 2, FALSE)="FDS_ECON_DATA",
        _xll.FDSC("", "", "PSETCAL(SEVENDAY);FDS_ECON_DATA('" &amp;
            VLOOKUP(BJH$1, CHOOSE({1,2}, Timeseries[code], Timeseries[source_ticker]), 2, FALSE) &amp;
            "'," &amp; StartDate &amp; "," &amp; EndDate &amp; ", D, NONE, NONE)"
        ),
        _xll.FDSC("", "", "PSETCAL(SEVENDAY);NO_REPEAT_F(SPEC_ID_DATA('" &amp;
            VLOOKUP(BJH$1, CHOOSE({1,2}, Timeseries[code], Timeseries[source_ticker]), 2, FALSE) &amp;
            ":" &amp; VLOOKUP(BJH$1, CHOOSE({1,2}, Timeseries[code], Timeseries[source_field]), 2, FALSE) &amp;
            "','" &amp; StartDate &amp; "','" &amp; EndDate &amp; "', D, NONE, NONE,2))"
        )
        ),
        IF(
        VLOOKUP(BJH$1, CHOOSE({1,2}, Timeseries[code], Timeseries[source]), 2, FALSE)="Bloomberg",
        BDH(
            VLOOKUP(BJH$1, CHOOSE({1,2}, Timeseries[code],Timeseries[source_ticker]), 2, FALSE),
            VLOOKUP(BJH$1, CHOOSE({1,2}, Timeseries[code],Timeseries[source_field]), 2, FALSE),
            StartDate, EndDate, "SORT","FALSE", "DTS","FALSE", "DAYS","C", "FILL","B"
        ),
        IF(
        VLOOKUP(BJH$1, CHOOSE({1,2}, Timeseries[code], Timeseries[source]), 2, FALSE)="Infomax",
        _xll.IMDH(VLOOKUP(BJH$1,CHOOSE({1,2},Timeseries[code],Timeseries[asset_class]),2,FALSE),
        VLOOKUP(BJH$1,CHOOSE({1,2},Timeseries[code],Timeseries[source_ticker]),2,FALSE),
        VLOOKUP(BJH$1,CHOOSE({1,2},Timeseries[code],Timeseries[source_field]),2,FALSE),
        StartDate+2,EndDate+2,9999,
        "Per=일,sort=A,real=false,Bizday=12,Quote=종가,ROUND=9,Pos=20,Orient=V,Title="&amp;VLOOKUP(BJH$1,CHOOSE({1,2},Timeseries[code],Timeseries[name]),2,FALSE)&amp;",DtFmt=1,TmFmt=1,unit=true"),
        NA()
        )
        )
    )
    )
)</f>
        <v>#Calc</v>
      </c>
      <c r="BJI2" s="5" t="str" cm="1">
        <f t="array" aca="1" ref="BJI2" ca="1">IF(
    BJI$1="", NA(),
    IF(
    BJI$1="Date",
    DateRange(StartDate, EndDate),
    IF(
        VLOOKUP(BJI$1, CHOOSE({1,2}, Timeseries[code], Timeseries[source]), 2, FALSE)="FactSet",
        IF(
        VLOOKUP(BJI$1, CHOOSE({1,2}, Timeseries[code], Timeseries[source_field]), 2, FALSE)="FDS_ECON_DATA",
        _xll.FDSC("", "", "PSETCAL(SEVENDAY);FDS_ECON_DATA('" &amp;
            VLOOKUP(BJI$1, CHOOSE({1,2}, Timeseries[code], Timeseries[source_ticker]), 2, FALSE) &amp;
            "'," &amp; StartDate &amp; "," &amp; EndDate &amp; ", D, NONE, NONE)"
        ),
        _xll.FDSC("", "", "PSETCAL(SEVENDAY);NO_REPEAT_F(SPEC_ID_DATA('" &amp;
            VLOOKUP(BJI$1, CHOOSE({1,2}, Timeseries[code], Timeseries[source_ticker]), 2, FALSE) &amp;
            ":" &amp; VLOOKUP(BJI$1, CHOOSE({1,2}, Timeseries[code], Timeseries[source_field]), 2, FALSE) &amp;
            "','" &amp; StartDate &amp; "','" &amp; EndDate &amp; "', D, NONE, NONE,2))"
        )
        ),
        IF(
        VLOOKUP(BJI$1, CHOOSE({1,2}, Timeseries[code], Timeseries[source]), 2, FALSE)="Bloomberg",
        BDH(
            VLOOKUP(BJI$1, CHOOSE({1,2}, Timeseries[code],Timeseries[source_ticker]), 2, FALSE),
            VLOOKUP(BJI$1, CHOOSE({1,2}, Timeseries[code],Timeseries[source_field]), 2, FALSE),
            StartDate, EndDate, "SORT","FALSE", "DTS","FALSE", "DAYS","C", "FILL","B"
        ),
        IF(
        VLOOKUP(BJI$1, CHOOSE({1,2}, Timeseries[code], Timeseries[source]), 2, FALSE)="Infomax",
        _xll.IMDH(VLOOKUP(BJI$1,CHOOSE({1,2},Timeseries[code],Timeseries[asset_class]),2,FALSE),
        VLOOKUP(BJI$1,CHOOSE({1,2},Timeseries[code],Timeseries[source_ticker]),2,FALSE),
        VLOOKUP(BJI$1,CHOOSE({1,2},Timeseries[code],Timeseries[source_field]),2,FALSE),
        StartDate+2,EndDate+2,9999,
        "Per=일,sort=A,real=false,Bizday=12,Quote=종가,ROUND=9,Pos=20,Orient=V,Title="&amp;VLOOKUP(BJI$1,CHOOSE({1,2},Timeseries[code],Timeseries[name]),2,FALSE)&amp;",DtFmt=1,TmFmt=1,unit=true"),
        NA()
        )
        )
    )
    )
)</f>
        <v>#Calc</v>
      </c>
      <c r="BJJ2" s="5" t="str" cm="1">
        <f t="array" aca="1" ref="BJJ2" ca="1">IF(
    BJJ$1="", NA(),
    IF(
    BJJ$1="Date",
    DateRange(StartDate, EndDate),
    IF(
        VLOOKUP(BJJ$1, CHOOSE({1,2}, Timeseries[code], Timeseries[source]), 2, FALSE)="FactSet",
        IF(
        VLOOKUP(BJJ$1, CHOOSE({1,2}, Timeseries[code], Timeseries[source_field]), 2, FALSE)="FDS_ECON_DATA",
        _xll.FDSC("", "", "PSETCAL(SEVENDAY);FDS_ECON_DATA('" &amp;
            VLOOKUP(BJJ$1, CHOOSE({1,2}, Timeseries[code], Timeseries[source_ticker]), 2, FALSE) &amp;
            "'," &amp; StartDate &amp; "," &amp; EndDate &amp; ", D, NONE, NONE)"
        ),
        _xll.FDSC("", "", "PSETCAL(SEVENDAY);NO_REPEAT_F(SPEC_ID_DATA('" &amp;
            VLOOKUP(BJJ$1, CHOOSE({1,2}, Timeseries[code], Timeseries[source_ticker]), 2, FALSE) &amp;
            ":" &amp; VLOOKUP(BJJ$1, CHOOSE({1,2}, Timeseries[code], Timeseries[source_field]), 2, FALSE) &amp;
            "','" &amp; StartDate &amp; "','" &amp; EndDate &amp; "', D, NONE, NONE,2))"
        )
        ),
        IF(
        VLOOKUP(BJJ$1, CHOOSE({1,2}, Timeseries[code], Timeseries[source]), 2, FALSE)="Bloomberg",
        BDH(
            VLOOKUP(BJJ$1, CHOOSE({1,2}, Timeseries[code],Timeseries[source_ticker]), 2, FALSE),
            VLOOKUP(BJJ$1, CHOOSE({1,2}, Timeseries[code],Timeseries[source_field]), 2, FALSE),
            StartDate, EndDate, "SORT","FALSE", "DTS","FALSE", "DAYS","C", "FILL","B"
        ),
        IF(
        VLOOKUP(BJJ$1, CHOOSE({1,2}, Timeseries[code], Timeseries[source]), 2, FALSE)="Infomax",
        _xll.IMDH(VLOOKUP(BJJ$1,CHOOSE({1,2},Timeseries[code],Timeseries[asset_class]),2,FALSE),
        VLOOKUP(BJJ$1,CHOOSE({1,2},Timeseries[code],Timeseries[source_ticker]),2,FALSE),
        VLOOKUP(BJJ$1,CHOOSE({1,2},Timeseries[code],Timeseries[source_field]),2,FALSE),
        StartDate+2,EndDate+2,9999,
        "Per=일,sort=A,real=false,Bizday=12,Quote=종가,ROUND=9,Pos=20,Orient=V,Title="&amp;VLOOKUP(BJJ$1,CHOOSE({1,2},Timeseries[code],Timeseries[name]),2,FALSE)&amp;",DtFmt=1,TmFmt=1,unit=true"),
        NA()
        )
        )
    )
    )
)</f>
        <v>#Calc</v>
      </c>
      <c r="BJK2" s="5" t="str" cm="1">
        <f t="array" aca="1" ref="BJK2" ca="1">IF(
    BJK$1="", NA(),
    IF(
    BJK$1="Date",
    DateRange(StartDate, EndDate),
    IF(
        VLOOKUP(BJK$1, CHOOSE({1,2}, Timeseries[code], Timeseries[source]), 2, FALSE)="FactSet",
        IF(
        VLOOKUP(BJK$1, CHOOSE({1,2}, Timeseries[code], Timeseries[source_field]), 2, FALSE)="FDS_ECON_DATA",
        _xll.FDSC("", "", "PSETCAL(SEVENDAY);FDS_ECON_DATA('" &amp;
            VLOOKUP(BJK$1, CHOOSE({1,2}, Timeseries[code], Timeseries[source_ticker]), 2, FALSE) &amp;
            "'," &amp; StartDate &amp; "," &amp; EndDate &amp; ", D, NONE, NONE)"
        ),
        _xll.FDSC("", "", "PSETCAL(SEVENDAY);NO_REPEAT_F(SPEC_ID_DATA('" &amp;
            VLOOKUP(BJK$1, CHOOSE({1,2}, Timeseries[code], Timeseries[source_ticker]), 2, FALSE) &amp;
            ":" &amp; VLOOKUP(BJK$1, CHOOSE({1,2}, Timeseries[code], Timeseries[source_field]), 2, FALSE) &amp;
            "','" &amp; StartDate &amp; "','" &amp; EndDate &amp; "', D, NONE, NONE,2))"
        )
        ),
        IF(
        VLOOKUP(BJK$1, CHOOSE({1,2}, Timeseries[code], Timeseries[source]), 2, FALSE)="Bloomberg",
        BDH(
            VLOOKUP(BJK$1, CHOOSE({1,2}, Timeseries[code],Timeseries[source_ticker]), 2, FALSE),
            VLOOKUP(BJK$1, CHOOSE({1,2}, Timeseries[code],Timeseries[source_field]), 2, FALSE),
            StartDate, EndDate, "SORT","FALSE", "DTS","FALSE", "DAYS","C", "FILL","B"
        ),
        IF(
        VLOOKUP(BJK$1, CHOOSE({1,2}, Timeseries[code], Timeseries[source]), 2, FALSE)="Infomax",
        _xll.IMDH(VLOOKUP(BJK$1,CHOOSE({1,2},Timeseries[code],Timeseries[asset_class]),2,FALSE),
        VLOOKUP(BJK$1,CHOOSE({1,2},Timeseries[code],Timeseries[source_ticker]),2,FALSE),
        VLOOKUP(BJK$1,CHOOSE({1,2},Timeseries[code],Timeseries[source_field]),2,FALSE),
        StartDate+2,EndDate+2,9999,
        "Per=일,sort=A,real=false,Bizday=12,Quote=종가,ROUND=9,Pos=20,Orient=V,Title="&amp;VLOOKUP(BJK$1,CHOOSE({1,2},Timeseries[code],Timeseries[name]),2,FALSE)&amp;",DtFmt=1,TmFmt=1,unit=true"),
        NA()
        )
        )
    )
    )
)</f>
        <v>#Calc</v>
      </c>
      <c r="BJL2" s="5" t="str" cm="1">
        <f t="array" aca="1" ref="BJL2" ca="1">IF(
    BJL$1="", NA(),
    IF(
    BJL$1="Date",
    DateRange(StartDate, EndDate),
    IF(
        VLOOKUP(BJL$1, CHOOSE({1,2}, Timeseries[code], Timeseries[source]), 2, FALSE)="FactSet",
        IF(
        VLOOKUP(BJL$1, CHOOSE({1,2}, Timeseries[code], Timeseries[source_field]), 2, FALSE)="FDS_ECON_DATA",
        _xll.FDSC("", "", "PSETCAL(SEVENDAY);FDS_ECON_DATA('" &amp;
            VLOOKUP(BJL$1, CHOOSE({1,2}, Timeseries[code], Timeseries[source_ticker]), 2, FALSE) &amp;
            "'," &amp; StartDate &amp; "," &amp; EndDate &amp; ", D, NONE, NONE)"
        ),
        _xll.FDSC("", "", "PSETCAL(SEVENDAY);NO_REPEAT_F(SPEC_ID_DATA('" &amp;
            VLOOKUP(BJL$1, CHOOSE({1,2}, Timeseries[code], Timeseries[source_ticker]), 2, FALSE) &amp;
            ":" &amp; VLOOKUP(BJL$1, CHOOSE({1,2}, Timeseries[code], Timeseries[source_field]), 2, FALSE) &amp;
            "','" &amp; StartDate &amp; "','" &amp; EndDate &amp; "', D, NONE, NONE,2))"
        )
        ),
        IF(
        VLOOKUP(BJL$1, CHOOSE({1,2}, Timeseries[code], Timeseries[source]), 2, FALSE)="Bloomberg",
        BDH(
            VLOOKUP(BJL$1, CHOOSE({1,2}, Timeseries[code],Timeseries[source_ticker]), 2, FALSE),
            VLOOKUP(BJL$1, CHOOSE({1,2}, Timeseries[code],Timeseries[source_field]), 2, FALSE),
            StartDate, EndDate, "SORT","FALSE", "DTS","FALSE", "DAYS","C", "FILL","B"
        ),
        IF(
        VLOOKUP(BJL$1, CHOOSE({1,2}, Timeseries[code], Timeseries[source]), 2, FALSE)="Infomax",
        _xll.IMDH(VLOOKUP(BJL$1,CHOOSE({1,2},Timeseries[code],Timeseries[asset_class]),2,FALSE),
        VLOOKUP(BJL$1,CHOOSE({1,2},Timeseries[code],Timeseries[source_ticker]),2,FALSE),
        VLOOKUP(BJL$1,CHOOSE({1,2},Timeseries[code],Timeseries[source_field]),2,FALSE),
        StartDate+2,EndDate+2,9999,
        "Per=일,sort=A,real=false,Bizday=12,Quote=종가,ROUND=9,Pos=20,Orient=V,Title="&amp;VLOOKUP(BJL$1,CHOOSE({1,2},Timeseries[code],Timeseries[name]),2,FALSE)&amp;",DtFmt=1,TmFmt=1,unit=true"),
        NA()
        )
        )
    )
    )
)</f>
        <v>#Calc</v>
      </c>
      <c r="BJM2" s="5" t="str" cm="1">
        <f t="array" aca="1" ref="BJM2" ca="1">IF(
    BJM$1="", NA(),
    IF(
    BJM$1="Date",
    DateRange(StartDate, EndDate),
    IF(
        VLOOKUP(BJM$1, CHOOSE({1,2}, Timeseries[code], Timeseries[source]), 2, FALSE)="FactSet",
        IF(
        VLOOKUP(BJM$1, CHOOSE({1,2}, Timeseries[code], Timeseries[source_field]), 2, FALSE)="FDS_ECON_DATA",
        _xll.FDSC("", "", "PSETCAL(SEVENDAY);FDS_ECON_DATA('" &amp;
            VLOOKUP(BJM$1, CHOOSE({1,2}, Timeseries[code], Timeseries[source_ticker]), 2, FALSE) &amp;
            "'," &amp; StartDate &amp; "," &amp; EndDate &amp; ", D, NONE, NONE)"
        ),
        _xll.FDSC("", "", "PSETCAL(SEVENDAY);NO_REPEAT_F(SPEC_ID_DATA('" &amp;
            VLOOKUP(BJM$1, CHOOSE({1,2}, Timeseries[code], Timeseries[source_ticker]), 2, FALSE) &amp;
            ":" &amp; VLOOKUP(BJM$1, CHOOSE({1,2}, Timeseries[code], Timeseries[source_field]), 2, FALSE) &amp;
            "','" &amp; StartDate &amp; "','" &amp; EndDate &amp; "', D, NONE, NONE,2))"
        )
        ),
        IF(
        VLOOKUP(BJM$1, CHOOSE({1,2}, Timeseries[code], Timeseries[source]), 2, FALSE)="Bloomberg",
        BDH(
            VLOOKUP(BJM$1, CHOOSE({1,2}, Timeseries[code],Timeseries[source_ticker]), 2, FALSE),
            VLOOKUP(BJM$1, CHOOSE({1,2}, Timeseries[code],Timeseries[source_field]), 2, FALSE),
            StartDate, EndDate, "SORT","FALSE", "DTS","FALSE", "DAYS","C", "FILL","B"
        ),
        IF(
        VLOOKUP(BJM$1, CHOOSE({1,2}, Timeseries[code], Timeseries[source]), 2, FALSE)="Infomax",
        _xll.IMDH(VLOOKUP(BJM$1,CHOOSE({1,2},Timeseries[code],Timeseries[asset_class]),2,FALSE),
        VLOOKUP(BJM$1,CHOOSE({1,2},Timeseries[code],Timeseries[source_ticker]),2,FALSE),
        VLOOKUP(BJM$1,CHOOSE({1,2},Timeseries[code],Timeseries[source_field]),2,FALSE),
        StartDate+2,EndDate+2,9999,
        "Per=일,sort=A,real=false,Bizday=12,Quote=종가,ROUND=9,Pos=20,Orient=V,Title="&amp;VLOOKUP(BJM$1,CHOOSE({1,2},Timeseries[code],Timeseries[name]),2,FALSE)&amp;",DtFmt=1,TmFmt=1,unit=true"),
        NA()
        )
        )
    )
    )
)</f>
        <v>#Calc</v>
      </c>
      <c r="BJN2" s="5" t="str" cm="1">
        <f t="array" aca="1" ref="BJN2" ca="1">IF(
    BJN$1="", NA(),
    IF(
    BJN$1="Date",
    DateRange(StartDate, EndDate),
    IF(
        VLOOKUP(BJN$1, CHOOSE({1,2}, Timeseries[code], Timeseries[source]), 2, FALSE)="FactSet",
        IF(
        VLOOKUP(BJN$1, CHOOSE({1,2}, Timeseries[code], Timeseries[source_field]), 2, FALSE)="FDS_ECON_DATA",
        _xll.FDSC("", "", "PSETCAL(SEVENDAY);FDS_ECON_DATA('" &amp;
            VLOOKUP(BJN$1, CHOOSE({1,2}, Timeseries[code], Timeseries[source_ticker]), 2, FALSE) &amp;
            "'," &amp; StartDate &amp; "," &amp; EndDate &amp; ", D, NONE, NONE)"
        ),
        _xll.FDSC("", "", "PSETCAL(SEVENDAY);NO_REPEAT_F(SPEC_ID_DATA('" &amp;
            VLOOKUP(BJN$1, CHOOSE({1,2}, Timeseries[code], Timeseries[source_ticker]), 2, FALSE) &amp;
            ":" &amp; VLOOKUP(BJN$1, CHOOSE({1,2}, Timeseries[code], Timeseries[source_field]), 2, FALSE) &amp;
            "','" &amp; StartDate &amp; "','" &amp; EndDate &amp; "', D, NONE, NONE,2))"
        )
        ),
        IF(
        VLOOKUP(BJN$1, CHOOSE({1,2}, Timeseries[code], Timeseries[source]), 2, FALSE)="Bloomberg",
        BDH(
            VLOOKUP(BJN$1, CHOOSE({1,2}, Timeseries[code],Timeseries[source_ticker]), 2, FALSE),
            VLOOKUP(BJN$1, CHOOSE({1,2}, Timeseries[code],Timeseries[source_field]), 2, FALSE),
            StartDate, EndDate, "SORT","FALSE", "DTS","FALSE", "DAYS","C", "FILL","B"
        ),
        IF(
        VLOOKUP(BJN$1, CHOOSE({1,2}, Timeseries[code], Timeseries[source]), 2, FALSE)="Infomax",
        _xll.IMDH(VLOOKUP(BJN$1,CHOOSE({1,2},Timeseries[code],Timeseries[asset_class]),2,FALSE),
        VLOOKUP(BJN$1,CHOOSE({1,2},Timeseries[code],Timeseries[source_ticker]),2,FALSE),
        VLOOKUP(BJN$1,CHOOSE({1,2},Timeseries[code],Timeseries[source_field]),2,FALSE),
        StartDate+2,EndDate+2,9999,
        "Per=일,sort=A,real=false,Bizday=12,Quote=종가,ROUND=9,Pos=20,Orient=V,Title="&amp;VLOOKUP(BJN$1,CHOOSE({1,2},Timeseries[code],Timeseries[name]),2,FALSE)&amp;",DtFmt=1,TmFmt=1,unit=true"),
        NA()
        )
        )
    )
    )
)</f>
        <v>#Calc</v>
      </c>
      <c r="BJO2" s="5" t="str" cm="1">
        <f t="array" aca="1" ref="BJO2" ca="1">IF(
    BJO$1="", NA(),
    IF(
    BJO$1="Date",
    DateRange(StartDate, EndDate),
    IF(
        VLOOKUP(BJO$1, CHOOSE({1,2}, Timeseries[code], Timeseries[source]), 2, FALSE)="FactSet",
        IF(
        VLOOKUP(BJO$1, CHOOSE({1,2}, Timeseries[code], Timeseries[source_field]), 2, FALSE)="FDS_ECON_DATA",
        _xll.FDSC("", "", "PSETCAL(SEVENDAY);FDS_ECON_DATA('" &amp;
            VLOOKUP(BJO$1, CHOOSE({1,2}, Timeseries[code], Timeseries[source_ticker]), 2, FALSE) &amp;
            "'," &amp; StartDate &amp; "," &amp; EndDate &amp; ", D, NONE, NONE)"
        ),
        _xll.FDSC("", "", "PSETCAL(SEVENDAY);NO_REPEAT_F(SPEC_ID_DATA('" &amp;
            VLOOKUP(BJO$1, CHOOSE({1,2}, Timeseries[code], Timeseries[source_ticker]), 2, FALSE) &amp;
            ":" &amp; VLOOKUP(BJO$1, CHOOSE({1,2}, Timeseries[code], Timeseries[source_field]), 2, FALSE) &amp;
            "','" &amp; StartDate &amp; "','" &amp; EndDate &amp; "', D, NONE, NONE,2))"
        )
        ),
        IF(
        VLOOKUP(BJO$1, CHOOSE({1,2}, Timeseries[code], Timeseries[source]), 2, FALSE)="Bloomberg",
        BDH(
            VLOOKUP(BJO$1, CHOOSE({1,2}, Timeseries[code],Timeseries[source_ticker]), 2, FALSE),
            VLOOKUP(BJO$1, CHOOSE({1,2}, Timeseries[code],Timeseries[source_field]), 2, FALSE),
            StartDate, EndDate, "SORT","FALSE", "DTS","FALSE", "DAYS","C", "FILL","B"
        ),
        IF(
        VLOOKUP(BJO$1, CHOOSE({1,2}, Timeseries[code], Timeseries[source]), 2, FALSE)="Infomax",
        _xll.IMDH(VLOOKUP(BJO$1,CHOOSE({1,2},Timeseries[code],Timeseries[asset_class]),2,FALSE),
        VLOOKUP(BJO$1,CHOOSE({1,2},Timeseries[code],Timeseries[source_ticker]),2,FALSE),
        VLOOKUP(BJO$1,CHOOSE({1,2},Timeseries[code],Timeseries[source_field]),2,FALSE),
        StartDate+2,EndDate+2,9999,
        "Per=일,sort=A,real=false,Bizday=12,Quote=종가,ROUND=9,Pos=20,Orient=V,Title="&amp;VLOOKUP(BJO$1,CHOOSE({1,2},Timeseries[code],Timeseries[name]),2,FALSE)&amp;",DtFmt=1,TmFmt=1,unit=true"),
        NA()
        )
        )
    )
    )
)</f>
        <v>#Calc</v>
      </c>
      <c r="BJP2" s="5" t="str" cm="1">
        <f t="array" aca="1" ref="BJP2" ca="1">IF(
    BJP$1="", NA(),
    IF(
    BJP$1="Date",
    DateRange(StartDate, EndDate),
    IF(
        VLOOKUP(BJP$1, CHOOSE({1,2}, Timeseries[code], Timeseries[source]), 2, FALSE)="FactSet",
        IF(
        VLOOKUP(BJP$1, CHOOSE({1,2}, Timeseries[code], Timeseries[source_field]), 2, FALSE)="FDS_ECON_DATA",
        _xll.FDSC("", "", "PSETCAL(SEVENDAY);FDS_ECON_DATA('" &amp;
            VLOOKUP(BJP$1, CHOOSE({1,2}, Timeseries[code], Timeseries[source_ticker]), 2, FALSE) &amp;
            "'," &amp; StartDate &amp; "," &amp; EndDate &amp; ", D, NONE, NONE)"
        ),
        _xll.FDSC("", "", "PSETCAL(SEVENDAY);NO_REPEAT_F(SPEC_ID_DATA('" &amp;
            VLOOKUP(BJP$1, CHOOSE({1,2}, Timeseries[code], Timeseries[source_ticker]), 2, FALSE) &amp;
            ":" &amp; VLOOKUP(BJP$1, CHOOSE({1,2}, Timeseries[code], Timeseries[source_field]), 2, FALSE) &amp;
            "','" &amp; StartDate &amp; "','" &amp; EndDate &amp; "', D, NONE, NONE,2))"
        )
        ),
        IF(
        VLOOKUP(BJP$1, CHOOSE({1,2}, Timeseries[code], Timeseries[source]), 2, FALSE)="Bloomberg",
        BDH(
            VLOOKUP(BJP$1, CHOOSE({1,2}, Timeseries[code],Timeseries[source_ticker]), 2, FALSE),
            VLOOKUP(BJP$1, CHOOSE({1,2}, Timeseries[code],Timeseries[source_field]), 2, FALSE),
            StartDate, EndDate, "SORT","FALSE", "DTS","FALSE", "DAYS","C", "FILL","B"
        ),
        IF(
        VLOOKUP(BJP$1, CHOOSE({1,2}, Timeseries[code], Timeseries[source]), 2, FALSE)="Infomax",
        _xll.IMDH(VLOOKUP(BJP$1,CHOOSE({1,2},Timeseries[code],Timeseries[asset_class]),2,FALSE),
        VLOOKUP(BJP$1,CHOOSE({1,2},Timeseries[code],Timeseries[source_ticker]),2,FALSE),
        VLOOKUP(BJP$1,CHOOSE({1,2},Timeseries[code],Timeseries[source_field]),2,FALSE),
        StartDate+2,EndDate+2,9999,
        "Per=일,sort=A,real=false,Bizday=12,Quote=종가,ROUND=9,Pos=20,Orient=V,Title="&amp;VLOOKUP(BJP$1,CHOOSE({1,2},Timeseries[code],Timeseries[name]),2,FALSE)&amp;",DtFmt=1,TmFmt=1,unit=true"),
        NA()
        )
        )
    )
    )
)</f>
        <v>#Calc</v>
      </c>
      <c r="BJQ2" s="5" t="str" cm="1">
        <f t="array" aca="1" ref="BJQ2" ca="1">IF(
    BJQ$1="", NA(),
    IF(
    BJQ$1="Date",
    DateRange(StartDate, EndDate),
    IF(
        VLOOKUP(BJQ$1, CHOOSE({1,2}, Timeseries[code], Timeseries[source]), 2, FALSE)="FactSet",
        IF(
        VLOOKUP(BJQ$1, CHOOSE({1,2}, Timeseries[code], Timeseries[source_field]), 2, FALSE)="FDS_ECON_DATA",
        _xll.FDSC("", "", "PSETCAL(SEVENDAY);FDS_ECON_DATA('" &amp;
            VLOOKUP(BJQ$1, CHOOSE({1,2}, Timeseries[code], Timeseries[source_ticker]), 2, FALSE) &amp;
            "'," &amp; StartDate &amp; "," &amp; EndDate &amp; ", D, NONE, NONE)"
        ),
        _xll.FDSC("", "", "PSETCAL(SEVENDAY);NO_REPEAT_F(SPEC_ID_DATA('" &amp;
            VLOOKUP(BJQ$1, CHOOSE({1,2}, Timeseries[code], Timeseries[source_ticker]), 2, FALSE) &amp;
            ":" &amp; VLOOKUP(BJQ$1, CHOOSE({1,2}, Timeseries[code], Timeseries[source_field]), 2, FALSE) &amp;
            "','" &amp; StartDate &amp; "','" &amp; EndDate &amp; "', D, NONE, NONE,2))"
        )
        ),
        IF(
        VLOOKUP(BJQ$1, CHOOSE({1,2}, Timeseries[code], Timeseries[source]), 2, FALSE)="Bloomberg",
        BDH(
            VLOOKUP(BJQ$1, CHOOSE({1,2}, Timeseries[code],Timeseries[source_ticker]), 2, FALSE),
            VLOOKUP(BJQ$1, CHOOSE({1,2}, Timeseries[code],Timeseries[source_field]), 2, FALSE),
            StartDate, EndDate, "SORT","FALSE", "DTS","FALSE", "DAYS","C", "FILL","B"
        ),
        IF(
        VLOOKUP(BJQ$1, CHOOSE({1,2}, Timeseries[code], Timeseries[source]), 2, FALSE)="Infomax",
        _xll.IMDH(VLOOKUP(BJQ$1,CHOOSE({1,2},Timeseries[code],Timeseries[asset_class]),2,FALSE),
        VLOOKUP(BJQ$1,CHOOSE({1,2},Timeseries[code],Timeseries[source_ticker]),2,FALSE),
        VLOOKUP(BJQ$1,CHOOSE({1,2},Timeseries[code],Timeseries[source_field]),2,FALSE),
        StartDate+2,EndDate+2,9999,
        "Per=일,sort=A,real=false,Bizday=12,Quote=종가,ROUND=9,Pos=20,Orient=V,Title="&amp;VLOOKUP(BJQ$1,CHOOSE({1,2},Timeseries[code],Timeseries[name]),2,FALSE)&amp;",DtFmt=1,TmFmt=1,unit=true"),
        NA()
        )
        )
    )
    )
)</f>
        <v>#Calc</v>
      </c>
      <c r="BJR2" s="5" t="str" cm="1">
        <f t="array" aca="1" ref="BJR2" ca="1">IF(
    BJR$1="", NA(),
    IF(
    BJR$1="Date",
    DateRange(StartDate, EndDate),
    IF(
        VLOOKUP(BJR$1, CHOOSE({1,2}, Timeseries[code], Timeseries[source]), 2, FALSE)="FactSet",
        IF(
        VLOOKUP(BJR$1, CHOOSE({1,2}, Timeseries[code], Timeseries[source_field]), 2, FALSE)="FDS_ECON_DATA",
        _xll.FDSC("", "", "PSETCAL(SEVENDAY);FDS_ECON_DATA('" &amp;
            VLOOKUP(BJR$1, CHOOSE({1,2}, Timeseries[code], Timeseries[source_ticker]), 2, FALSE) &amp;
            "'," &amp; StartDate &amp; "," &amp; EndDate &amp; ", D, NONE, NONE)"
        ),
        _xll.FDSC("", "", "PSETCAL(SEVENDAY);NO_REPEAT_F(SPEC_ID_DATA('" &amp;
            VLOOKUP(BJR$1, CHOOSE({1,2}, Timeseries[code], Timeseries[source_ticker]), 2, FALSE) &amp;
            ":" &amp; VLOOKUP(BJR$1, CHOOSE({1,2}, Timeseries[code], Timeseries[source_field]), 2, FALSE) &amp;
            "','" &amp; StartDate &amp; "','" &amp; EndDate &amp; "', D, NONE, NONE,2))"
        )
        ),
        IF(
        VLOOKUP(BJR$1, CHOOSE({1,2}, Timeseries[code], Timeseries[source]), 2, FALSE)="Bloomberg",
        BDH(
            VLOOKUP(BJR$1, CHOOSE({1,2}, Timeseries[code],Timeseries[source_ticker]), 2, FALSE),
            VLOOKUP(BJR$1, CHOOSE({1,2}, Timeseries[code],Timeseries[source_field]), 2, FALSE),
            StartDate, EndDate, "SORT","FALSE", "DTS","FALSE", "DAYS","C", "FILL","B"
        ),
        IF(
        VLOOKUP(BJR$1, CHOOSE({1,2}, Timeseries[code], Timeseries[source]), 2, FALSE)="Infomax",
        _xll.IMDH(VLOOKUP(BJR$1,CHOOSE({1,2},Timeseries[code],Timeseries[asset_class]),2,FALSE),
        VLOOKUP(BJR$1,CHOOSE({1,2},Timeseries[code],Timeseries[source_ticker]),2,FALSE),
        VLOOKUP(BJR$1,CHOOSE({1,2},Timeseries[code],Timeseries[source_field]),2,FALSE),
        StartDate+2,EndDate+2,9999,
        "Per=일,sort=A,real=false,Bizday=12,Quote=종가,ROUND=9,Pos=20,Orient=V,Title="&amp;VLOOKUP(BJR$1,CHOOSE({1,2},Timeseries[code],Timeseries[name]),2,FALSE)&amp;",DtFmt=1,TmFmt=1,unit=true"),
        NA()
        )
        )
    )
    )
)</f>
        <v>#Calc</v>
      </c>
      <c r="BJS2" s="5" t="str" cm="1">
        <f t="array" aca="1" ref="BJS2" ca="1">IF(
    BJS$1="", NA(),
    IF(
    BJS$1="Date",
    DateRange(StartDate, EndDate),
    IF(
        VLOOKUP(BJS$1, CHOOSE({1,2}, Timeseries[code], Timeseries[source]), 2, FALSE)="FactSet",
        IF(
        VLOOKUP(BJS$1, CHOOSE({1,2}, Timeseries[code], Timeseries[source_field]), 2, FALSE)="FDS_ECON_DATA",
        _xll.FDSC("", "", "PSETCAL(SEVENDAY);FDS_ECON_DATA('" &amp;
            VLOOKUP(BJS$1, CHOOSE({1,2}, Timeseries[code], Timeseries[source_ticker]), 2, FALSE) &amp;
            "'," &amp; StartDate &amp; "," &amp; EndDate &amp; ", D, NONE, NONE)"
        ),
        _xll.FDSC("", "", "PSETCAL(SEVENDAY);NO_REPEAT_F(SPEC_ID_DATA('" &amp;
            VLOOKUP(BJS$1, CHOOSE({1,2}, Timeseries[code], Timeseries[source_ticker]), 2, FALSE) &amp;
            ":" &amp; VLOOKUP(BJS$1, CHOOSE({1,2}, Timeseries[code], Timeseries[source_field]), 2, FALSE) &amp;
            "','" &amp; StartDate &amp; "','" &amp; EndDate &amp; "', D, NONE, NONE,2))"
        )
        ),
        IF(
        VLOOKUP(BJS$1, CHOOSE({1,2}, Timeseries[code], Timeseries[source]), 2, FALSE)="Bloomberg",
        BDH(
            VLOOKUP(BJS$1, CHOOSE({1,2}, Timeseries[code],Timeseries[source_ticker]), 2, FALSE),
            VLOOKUP(BJS$1, CHOOSE({1,2}, Timeseries[code],Timeseries[source_field]), 2, FALSE),
            StartDate, EndDate, "SORT","FALSE", "DTS","FALSE", "DAYS","C", "FILL","B"
        ),
        IF(
        VLOOKUP(BJS$1, CHOOSE({1,2}, Timeseries[code], Timeseries[source]), 2, FALSE)="Infomax",
        _xll.IMDH(VLOOKUP(BJS$1,CHOOSE({1,2},Timeseries[code],Timeseries[asset_class]),2,FALSE),
        VLOOKUP(BJS$1,CHOOSE({1,2},Timeseries[code],Timeseries[source_ticker]),2,FALSE),
        VLOOKUP(BJS$1,CHOOSE({1,2},Timeseries[code],Timeseries[source_field]),2,FALSE),
        StartDate+2,EndDate+2,9999,
        "Per=일,sort=A,real=false,Bizday=12,Quote=종가,ROUND=9,Pos=20,Orient=V,Title="&amp;VLOOKUP(BJS$1,CHOOSE({1,2},Timeseries[code],Timeseries[name]),2,FALSE)&amp;",DtFmt=1,TmFmt=1,unit=true"),
        NA()
        )
        )
    )
    )
)</f>
        <v>#Calc</v>
      </c>
      <c r="BJT2" s="5" t="str" cm="1">
        <f t="array" aca="1" ref="BJT2" ca="1">IF(
    BJT$1="", NA(),
    IF(
    BJT$1="Date",
    DateRange(StartDate, EndDate),
    IF(
        VLOOKUP(BJT$1, CHOOSE({1,2}, Timeseries[code], Timeseries[source]), 2, FALSE)="FactSet",
        IF(
        VLOOKUP(BJT$1, CHOOSE({1,2}, Timeseries[code], Timeseries[source_field]), 2, FALSE)="FDS_ECON_DATA",
        _xll.FDSC("", "", "PSETCAL(SEVENDAY);FDS_ECON_DATA('" &amp;
            VLOOKUP(BJT$1, CHOOSE({1,2}, Timeseries[code], Timeseries[source_ticker]), 2, FALSE) &amp;
            "'," &amp; StartDate &amp; "," &amp; EndDate &amp; ", D, NONE, NONE)"
        ),
        _xll.FDSC("", "", "PSETCAL(SEVENDAY);NO_REPEAT_F(SPEC_ID_DATA('" &amp;
            VLOOKUP(BJT$1, CHOOSE({1,2}, Timeseries[code], Timeseries[source_ticker]), 2, FALSE) &amp;
            ":" &amp; VLOOKUP(BJT$1, CHOOSE({1,2}, Timeseries[code], Timeseries[source_field]), 2, FALSE) &amp;
            "','" &amp; StartDate &amp; "','" &amp; EndDate &amp; "', D, NONE, NONE,2))"
        )
        ),
        IF(
        VLOOKUP(BJT$1, CHOOSE({1,2}, Timeseries[code], Timeseries[source]), 2, FALSE)="Bloomberg",
        BDH(
            VLOOKUP(BJT$1, CHOOSE({1,2}, Timeseries[code],Timeseries[source_ticker]), 2, FALSE),
            VLOOKUP(BJT$1, CHOOSE({1,2}, Timeseries[code],Timeseries[source_field]), 2, FALSE),
            StartDate, EndDate, "SORT","FALSE", "DTS","FALSE", "DAYS","C", "FILL","B"
        ),
        IF(
        VLOOKUP(BJT$1, CHOOSE({1,2}, Timeseries[code], Timeseries[source]), 2, FALSE)="Infomax",
        _xll.IMDH(VLOOKUP(BJT$1,CHOOSE({1,2},Timeseries[code],Timeseries[asset_class]),2,FALSE),
        VLOOKUP(BJT$1,CHOOSE({1,2},Timeseries[code],Timeseries[source_ticker]),2,FALSE),
        VLOOKUP(BJT$1,CHOOSE({1,2},Timeseries[code],Timeseries[source_field]),2,FALSE),
        StartDate+2,EndDate+2,9999,
        "Per=일,sort=A,real=false,Bizday=12,Quote=종가,ROUND=9,Pos=20,Orient=V,Title="&amp;VLOOKUP(BJT$1,CHOOSE({1,2},Timeseries[code],Timeseries[name]),2,FALSE)&amp;",DtFmt=1,TmFmt=1,unit=true"),
        NA()
        )
        )
    )
    )
)</f>
        <v>#Calc</v>
      </c>
      <c r="BJU2" s="5" t="str" cm="1">
        <f t="array" aca="1" ref="BJU2" ca="1">IF(
    BJU$1="", NA(),
    IF(
    BJU$1="Date",
    DateRange(StartDate, EndDate),
    IF(
        VLOOKUP(BJU$1, CHOOSE({1,2}, Timeseries[code], Timeseries[source]), 2, FALSE)="FactSet",
        IF(
        VLOOKUP(BJU$1, CHOOSE({1,2}, Timeseries[code], Timeseries[source_field]), 2, FALSE)="FDS_ECON_DATA",
        _xll.FDSC("", "", "PSETCAL(SEVENDAY);FDS_ECON_DATA('" &amp;
            VLOOKUP(BJU$1, CHOOSE({1,2}, Timeseries[code], Timeseries[source_ticker]), 2, FALSE) &amp;
            "'," &amp; StartDate &amp; "," &amp; EndDate &amp; ", D, NONE, NONE)"
        ),
        _xll.FDSC("", "", "PSETCAL(SEVENDAY);NO_REPEAT_F(SPEC_ID_DATA('" &amp;
            VLOOKUP(BJU$1, CHOOSE({1,2}, Timeseries[code], Timeseries[source_ticker]), 2, FALSE) &amp;
            ":" &amp; VLOOKUP(BJU$1, CHOOSE({1,2}, Timeseries[code], Timeseries[source_field]), 2, FALSE) &amp;
            "','" &amp; StartDate &amp; "','" &amp; EndDate &amp; "', D, NONE, NONE,2))"
        )
        ),
        IF(
        VLOOKUP(BJU$1, CHOOSE({1,2}, Timeseries[code], Timeseries[source]), 2, FALSE)="Bloomberg",
        BDH(
            VLOOKUP(BJU$1, CHOOSE({1,2}, Timeseries[code],Timeseries[source_ticker]), 2, FALSE),
            VLOOKUP(BJU$1, CHOOSE({1,2}, Timeseries[code],Timeseries[source_field]), 2, FALSE),
            StartDate, EndDate, "SORT","FALSE", "DTS","FALSE", "DAYS","C", "FILL","B"
        ),
        IF(
        VLOOKUP(BJU$1, CHOOSE({1,2}, Timeseries[code], Timeseries[source]), 2, FALSE)="Infomax",
        _xll.IMDH(VLOOKUP(BJU$1,CHOOSE({1,2},Timeseries[code],Timeseries[asset_class]),2,FALSE),
        VLOOKUP(BJU$1,CHOOSE({1,2},Timeseries[code],Timeseries[source_ticker]),2,FALSE),
        VLOOKUP(BJU$1,CHOOSE({1,2},Timeseries[code],Timeseries[source_field]),2,FALSE),
        StartDate+2,EndDate+2,9999,
        "Per=일,sort=A,real=false,Bizday=12,Quote=종가,ROUND=9,Pos=20,Orient=V,Title="&amp;VLOOKUP(BJU$1,CHOOSE({1,2},Timeseries[code],Timeseries[name]),2,FALSE)&amp;",DtFmt=1,TmFmt=1,unit=true"),
        NA()
        )
        )
    )
    )
)</f>
        <v>#Calc</v>
      </c>
      <c r="BJV2" s="5" t="str" cm="1">
        <f t="array" aca="1" ref="BJV2" ca="1">IF(
    BJV$1="", NA(),
    IF(
    BJV$1="Date",
    DateRange(StartDate, EndDate),
    IF(
        VLOOKUP(BJV$1, CHOOSE({1,2}, Timeseries[code], Timeseries[source]), 2, FALSE)="FactSet",
        IF(
        VLOOKUP(BJV$1, CHOOSE({1,2}, Timeseries[code], Timeseries[source_field]), 2, FALSE)="FDS_ECON_DATA",
        _xll.FDSC("", "", "PSETCAL(SEVENDAY);FDS_ECON_DATA('" &amp;
            VLOOKUP(BJV$1, CHOOSE({1,2}, Timeseries[code], Timeseries[source_ticker]), 2, FALSE) &amp;
            "'," &amp; StartDate &amp; "," &amp; EndDate &amp; ", D, NONE, NONE)"
        ),
        _xll.FDSC("", "", "PSETCAL(SEVENDAY);NO_REPEAT_F(SPEC_ID_DATA('" &amp;
            VLOOKUP(BJV$1, CHOOSE({1,2}, Timeseries[code], Timeseries[source_ticker]), 2, FALSE) &amp;
            ":" &amp; VLOOKUP(BJV$1, CHOOSE({1,2}, Timeseries[code], Timeseries[source_field]), 2, FALSE) &amp;
            "','" &amp; StartDate &amp; "','" &amp; EndDate &amp; "', D, NONE, NONE,2))"
        )
        ),
        IF(
        VLOOKUP(BJV$1, CHOOSE({1,2}, Timeseries[code], Timeseries[source]), 2, FALSE)="Bloomberg",
        BDH(
            VLOOKUP(BJV$1, CHOOSE({1,2}, Timeseries[code],Timeseries[source_ticker]), 2, FALSE),
            VLOOKUP(BJV$1, CHOOSE({1,2}, Timeseries[code],Timeseries[source_field]), 2, FALSE),
            StartDate, EndDate, "SORT","FALSE", "DTS","FALSE", "DAYS","C", "FILL","B"
        ),
        IF(
        VLOOKUP(BJV$1, CHOOSE({1,2}, Timeseries[code], Timeseries[source]), 2, FALSE)="Infomax",
        _xll.IMDH(VLOOKUP(BJV$1,CHOOSE({1,2},Timeseries[code],Timeseries[asset_class]),2,FALSE),
        VLOOKUP(BJV$1,CHOOSE({1,2},Timeseries[code],Timeseries[source_ticker]),2,FALSE),
        VLOOKUP(BJV$1,CHOOSE({1,2},Timeseries[code],Timeseries[source_field]),2,FALSE),
        StartDate+2,EndDate+2,9999,
        "Per=일,sort=A,real=false,Bizday=12,Quote=종가,ROUND=9,Pos=20,Orient=V,Title="&amp;VLOOKUP(BJV$1,CHOOSE({1,2},Timeseries[code],Timeseries[name]),2,FALSE)&amp;",DtFmt=1,TmFmt=1,unit=true"),
        NA()
        )
        )
    )
    )
)</f>
        <v>#Calc</v>
      </c>
      <c r="BJW2" s="5" t="str" cm="1">
        <f t="array" aca="1" ref="BJW2" ca="1">IF(
    BJW$1="", NA(),
    IF(
    BJW$1="Date",
    DateRange(StartDate, EndDate),
    IF(
        VLOOKUP(BJW$1, CHOOSE({1,2}, Timeseries[code], Timeseries[source]), 2, FALSE)="FactSet",
        IF(
        VLOOKUP(BJW$1, CHOOSE({1,2}, Timeseries[code], Timeseries[source_field]), 2, FALSE)="FDS_ECON_DATA",
        _xll.FDSC("", "", "PSETCAL(SEVENDAY);FDS_ECON_DATA('" &amp;
            VLOOKUP(BJW$1, CHOOSE({1,2}, Timeseries[code], Timeseries[source_ticker]), 2, FALSE) &amp;
            "'," &amp; StartDate &amp; "," &amp; EndDate &amp; ", D, NONE, NONE)"
        ),
        _xll.FDSC("", "", "PSETCAL(SEVENDAY);NO_REPEAT_F(SPEC_ID_DATA('" &amp;
            VLOOKUP(BJW$1, CHOOSE({1,2}, Timeseries[code], Timeseries[source_ticker]), 2, FALSE) &amp;
            ":" &amp; VLOOKUP(BJW$1, CHOOSE({1,2}, Timeseries[code], Timeseries[source_field]), 2, FALSE) &amp;
            "','" &amp; StartDate &amp; "','" &amp; EndDate &amp; "', D, NONE, NONE,2))"
        )
        ),
        IF(
        VLOOKUP(BJW$1, CHOOSE({1,2}, Timeseries[code], Timeseries[source]), 2, FALSE)="Bloomberg",
        BDH(
            VLOOKUP(BJW$1, CHOOSE({1,2}, Timeseries[code],Timeseries[source_ticker]), 2, FALSE),
            VLOOKUP(BJW$1, CHOOSE({1,2}, Timeseries[code],Timeseries[source_field]), 2, FALSE),
            StartDate, EndDate, "SORT","FALSE", "DTS","FALSE", "DAYS","C", "FILL","B"
        ),
        IF(
        VLOOKUP(BJW$1, CHOOSE({1,2}, Timeseries[code], Timeseries[source]), 2, FALSE)="Infomax",
        _xll.IMDH(VLOOKUP(BJW$1,CHOOSE({1,2},Timeseries[code],Timeseries[asset_class]),2,FALSE),
        VLOOKUP(BJW$1,CHOOSE({1,2},Timeseries[code],Timeseries[source_ticker]),2,FALSE),
        VLOOKUP(BJW$1,CHOOSE({1,2},Timeseries[code],Timeseries[source_field]),2,FALSE),
        StartDate+2,EndDate+2,9999,
        "Per=일,sort=A,real=false,Bizday=12,Quote=종가,ROUND=9,Pos=20,Orient=V,Title="&amp;VLOOKUP(BJW$1,CHOOSE({1,2},Timeseries[code],Timeseries[name]),2,FALSE)&amp;",DtFmt=1,TmFmt=1,unit=true"),
        NA()
        )
        )
    )
    )
)</f>
        <v>#Calc</v>
      </c>
      <c r="BJX2" s="5" t="str" cm="1">
        <f t="array" aca="1" ref="BJX2" ca="1">IF(
    BJX$1="", NA(),
    IF(
    BJX$1="Date",
    DateRange(StartDate, EndDate),
    IF(
        VLOOKUP(BJX$1, CHOOSE({1,2}, Timeseries[code], Timeseries[source]), 2, FALSE)="FactSet",
        IF(
        VLOOKUP(BJX$1, CHOOSE({1,2}, Timeseries[code], Timeseries[source_field]), 2, FALSE)="FDS_ECON_DATA",
        _xll.FDSC("", "", "PSETCAL(SEVENDAY);FDS_ECON_DATA('" &amp;
            VLOOKUP(BJX$1, CHOOSE({1,2}, Timeseries[code], Timeseries[source_ticker]), 2, FALSE) &amp;
            "'," &amp; StartDate &amp; "," &amp; EndDate &amp; ", D, NONE, NONE)"
        ),
        _xll.FDSC("", "", "PSETCAL(SEVENDAY);NO_REPEAT_F(SPEC_ID_DATA('" &amp;
            VLOOKUP(BJX$1, CHOOSE({1,2}, Timeseries[code], Timeseries[source_ticker]), 2, FALSE) &amp;
            ":" &amp; VLOOKUP(BJX$1, CHOOSE({1,2}, Timeseries[code], Timeseries[source_field]), 2, FALSE) &amp;
            "','" &amp; StartDate &amp; "','" &amp; EndDate &amp; "', D, NONE, NONE,2))"
        )
        ),
        IF(
        VLOOKUP(BJX$1, CHOOSE({1,2}, Timeseries[code], Timeseries[source]), 2, FALSE)="Bloomberg",
        BDH(
            VLOOKUP(BJX$1, CHOOSE({1,2}, Timeseries[code],Timeseries[source_ticker]), 2, FALSE),
            VLOOKUP(BJX$1, CHOOSE({1,2}, Timeseries[code],Timeseries[source_field]), 2, FALSE),
            StartDate, EndDate, "SORT","FALSE", "DTS","FALSE", "DAYS","C", "FILL","B"
        ),
        IF(
        VLOOKUP(BJX$1, CHOOSE({1,2}, Timeseries[code], Timeseries[source]), 2, FALSE)="Infomax",
        _xll.IMDH(VLOOKUP(BJX$1,CHOOSE({1,2},Timeseries[code],Timeseries[asset_class]),2,FALSE),
        VLOOKUP(BJX$1,CHOOSE({1,2},Timeseries[code],Timeseries[source_ticker]),2,FALSE),
        VLOOKUP(BJX$1,CHOOSE({1,2},Timeseries[code],Timeseries[source_field]),2,FALSE),
        StartDate+2,EndDate+2,9999,
        "Per=일,sort=A,real=false,Bizday=12,Quote=종가,ROUND=9,Pos=20,Orient=V,Title="&amp;VLOOKUP(BJX$1,CHOOSE({1,2},Timeseries[code],Timeseries[name]),2,FALSE)&amp;",DtFmt=1,TmFmt=1,unit=true"),
        NA()
        )
        )
    )
    )
)</f>
        <v>#Calc</v>
      </c>
      <c r="BJY2" s="5" t="str" cm="1">
        <f t="array" aca="1" ref="BJY2" ca="1">IF(
    BJY$1="", NA(),
    IF(
    BJY$1="Date",
    DateRange(StartDate, EndDate),
    IF(
        VLOOKUP(BJY$1, CHOOSE({1,2}, Timeseries[code], Timeseries[source]), 2, FALSE)="FactSet",
        IF(
        VLOOKUP(BJY$1, CHOOSE({1,2}, Timeseries[code], Timeseries[source_field]), 2, FALSE)="FDS_ECON_DATA",
        _xll.FDSC("", "", "PSETCAL(SEVENDAY);FDS_ECON_DATA('" &amp;
            VLOOKUP(BJY$1, CHOOSE({1,2}, Timeseries[code], Timeseries[source_ticker]), 2, FALSE) &amp;
            "'," &amp; StartDate &amp; "," &amp; EndDate &amp; ", D, NONE, NONE)"
        ),
        _xll.FDSC("", "", "PSETCAL(SEVENDAY);NO_REPEAT_F(SPEC_ID_DATA('" &amp;
            VLOOKUP(BJY$1, CHOOSE({1,2}, Timeseries[code], Timeseries[source_ticker]), 2, FALSE) &amp;
            ":" &amp; VLOOKUP(BJY$1, CHOOSE({1,2}, Timeseries[code], Timeseries[source_field]), 2, FALSE) &amp;
            "','" &amp; StartDate &amp; "','" &amp; EndDate &amp; "', D, NONE, NONE,2))"
        )
        ),
        IF(
        VLOOKUP(BJY$1, CHOOSE({1,2}, Timeseries[code], Timeseries[source]), 2, FALSE)="Bloomberg",
        BDH(
            VLOOKUP(BJY$1, CHOOSE({1,2}, Timeseries[code],Timeseries[source_ticker]), 2, FALSE),
            VLOOKUP(BJY$1, CHOOSE({1,2}, Timeseries[code],Timeseries[source_field]), 2, FALSE),
            StartDate, EndDate, "SORT","FALSE", "DTS","FALSE", "DAYS","C", "FILL","B"
        ),
        IF(
        VLOOKUP(BJY$1, CHOOSE({1,2}, Timeseries[code], Timeseries[source]), 2, FALSE)="Infomax",
        _xll.IMDH(VLOOKUP(BJY$1,CHOOSE({1,2},Timeseries[code],Timeseries[asset_class]),2,FALSE),
        VLOOKUP(BJY$1,CHOOSE({1,2},Timeseries[code],Timeseries[source_ticker]),2,FALSE),
        VLOOKUP(BJY$1,CHOOSE({1,2},Timeseries[code],Timeseries[source_field]),2,FALSE),
        StartDate+2,EndDate+2,9999,
        "Per=일,sort=A,real=false,Bizday=12,Quote=종가,ROUND=9,Pos=20,Orient=V,Title="&amp;VLOOKUP(BJY$1,CHOOSE({1,2},Timeseries[code],Timeseries[name]),2,FALSE)&amp;",DtFmt=1,TmFmt=1,unit=true"),
        NA()
        )
        )
    )
    )
)</f>
        <v>#Calc</v>
      </c>
      <c r="BJZ2" s="5" t="str" cm="1">
        <f t="array" aca="1" ref="BJZ2" ca="1">IF(
    BJZ$1="", NA(),
    IF(
    BJZ$1="Date",
    DateRange(StartDate, EndDate),
    IF(
        VLOOKUP(BJZ$1, CHOOSE({1,2}, Timeseries[code], Timeseries[source]), 2, FALSE)="FactSet",
        IF(
        VLOOKUP(BJZ$1, CHOOSE({1,2}, Timeseries[code], Timeseries[source_field]), 2, FALSE)="FDS_ECON_DATA",
        _xll.FDSC("", "", "PSETCAL(SEVENDAY);FDS_ECON_DATA('" &amp;
            VLOOKUP(BJZ$1, CHOOSE({1,2}, Timeseries[code], Timeseries[source_ticker]), 2, FALSE) &amp;
            "'," &amp; StartDate &amp; "," &amp; EndDate &amp; ", D, NONE, NONE)"
        ),
        _xll.FDSC("", "", "PSETCAL(SEVENDAY);NO_REPEAT_F(SPEC_ID_DATA('" &amp;
            VLOOKUP(BJZ$1, CHOOSE({1,2}, Timeseries[code], Timeseries[source_ticker]), 2, FALSE) &amp;
            ":" &amp; VLOOKUP(BJZ$1, CHOOSE({1,2}, Timeseries[code], Timeseries[source_field]), 2, FALSE) &amp;
            "','" &amp; StartDate &amp; "','" &amp; EndDate &amp; "', D, NONE, NONE,2))"
        )
        ),
        IF(
        VLOOKUP(BJZ$1, CHOOSE({1,2}, Timeseries[code], Timeseries[source]), 2, FALSE)="Bloomberg",
        BDH(
            VLOOKUP(BJZ$1, CHOOSE({1,2}, Timeseries[code],Timeseries[source_ticker]), 2, FALSE),
            VLOOKUP(BJZ$1, CHOOSE({1,2}, Timeseries[code],Timeseries[source_field]), 2, FALSE),
            StartDate, EndDate, "SORT","FALSE", "DTS","FALSE", "DAYS","C", "FILL","B"
        ),
        IF(
        VLOOKUP(BJZ$1, CHOOSE({1,2}, Timeseries[code], Timeseries[source]), 2, FALSE)="Infomax",
        _xll.IMDH(VLOOKUP(BJZ$1,CHOOSE({1,2},Timeseries[code],Timeseries[asset_class]),2,FALSE),
        VLOOKUP(BJZ$1,CHOOSE({1,2},Timeseries[code],Timeseries[source_ticker]),2,FALSE),
        VLOOKUP(BJZ$1,CHOOSE({1,2},Timeseries[code],Timeseries[source_field]),2,FALSE),
        StartDate+2,EndDate+2,9999,
        "Per=일,sort=A,real=false,Bizday=12,Quote=종가,ROUND=9,Pos=20,Orient=V,Title="&amp;VLOOKUP(BJZ$1,CHOOSE({1,2},Timeseries[code],Timeseries[name]),2,FALSE)&amp;",DtFmt=1,TmFmt=1,unit=true"),
        NA()
        )
        )
    )
    )
)</f>
        <v>#Calc</v>
      </c>
      <c r="BKA2" s="5" t="str" cm="1">
        <f t="array" aca="1" ref="BKA2" ca="1">IF(
    BKA$1="", NA(),
    IF(
    BKA$1="Date",
    DateRange(StartDate, EndDate),
    IF(
        VLOOKUP(BKA$1, CHOOSE({1,2}, Timeseries[code], Timeseries[source]), 2, FALSE)="FactSet",
        IF(
        VLOOKUP(BKA$1, CHOOSE({1,2}, Timeseries[code], Timeseries[source_field]), 2, FALSE)="FDS_ECON_DATA",
        _xll.FDSC("", "", "PSETCAL(SEVENDAY);FDS_ECON_DATA('" &amp;
            VLOOKUP(BKA$1, CHOOSE({1,2}, Timeseries[code], Timeseries[source_ticker]), 2, FALSE) &amp;
            "'," &amp; StartDate &amp; "," &amp; EndDate &amp; ", D, NONE, NONE)"
        ),
        _xll.FDSC("", "", "PSETCAL(SEVENDAY);NO_REPEAT_F(SPEC_ID_DATA('" &amp;
            VLOOKUP(BKA$1, CHOOSE({1,2}, Timeseries[code], Timeseries[source_ticker]), 2, FALSE) &amp;
            ":" &amp; VLOOKUP(BKA$1, CHOOSE({1,2}, Timeseries[code], Timeseries[source_field]), 2, FALSE) &amp;
            "','" &amp; StartDate &amp; "','" &amp; EndDate &amp; "', D, NONE, NONE,2))"
        )
        ),
        IF(
        VLOOKUP(BKA$1, CHOOSE({1,2}, Timeseries[code], Timeseries[source]), 2, FALSE)="Bloomberg",
        BDH(
            VLOOKUP(BKA$1, CHOOSE({1,2}, Timeseries[code],Timeseries[source_ticker]), 2, FALSE),
            VLOOKUP(BKA$1, CHOOSE({1,2}, Timeseries[code],Timeseries[source_field]), 2, FALSE),
            StartDate, EndDate, "SORT","FALSE", "DTS","FALSE", "DAYS","C", "FILL","B"
        ),
        IF(
        VLOOKUP(BKA$1, CHOOSE({1,2}, Timeseries[code], Timeseries[source]), 2, FALSE)="Infomax",
        _xll.IMDH(VLOOKUP(BKA$1,CHOOSE({1,2},Timeseries[code],Timeseries[asset_class]),2,FALSE),
        VLOOKUP(BKA$1,CHOOSE({1,2},Timeseries[code],Timeseries[source_ticker]),2,FALSE),
        VLOOKUP(BKA$1,CHOOSE({1,2},Timeseries[code],Timeseries[source_field]),2,FALSE),
        StartDate+2,EndDate+2,9999,
        "Per=일,sort=A,real=false,Bizday=12,Quote=종가,ROUND=9,Pos=20,Orient=V,Title="&amp;VLOOKUP(BKA$1,CHOOSE({1,2},Timeseries[code],Timeseries[name]),2,FALSE)&amp;",DtFmt=1,TmFmt=1,unit=true"),
        NA()
        )
        )
    )
    )
)</f>
        <v>#Calc</v>
      </c>
      <c r="BKB2" s="5" t="str" cm="1">
        <f t="array" aca="1" ref="BKB2" ca="1">IF(
    BKB$1="", NA(),
    IF(
    BKB$1="Date",
    DateRange(StartDate, EndDate),
    IF(
        VLOOKUP(BKB$1, CHOOSE({1,2}, Timeseries[code], Timeseries[source]), 2, FALSE)="FactSet",
        IF(
        VLOOKUP(BKB$1, CHOOSE({1,2}, Timeseries[code], Timeseries[source_field]), 2, FALSE)="FDS_ECON_DATA",
        _xll.FDSC("", "", "PSETCAL(SEVENDAY);FDS_ECON_DATA('" &amp;
            VLOOKUP(BKB$1, CHOOSE({1,2}, Timeseries[code], Timeseries[source_ticker]), 2, FALSE) &amp;
            "'," &amp; StartDate &amp; "," &amp; EndDate &amp; ", D, NONE, NONE)"
        ),
        _xll.FDSC("", "", "PSETCAL(SEVENDAY);NO_REPEAT_F(SPEC_ID_DATA('" &amp;
            VLOOKUP(BKB$1, CHOOSE({1,2}, Timeseries[code], Timeseries[source_ticker]), 2, FALSE) &amp;
            ":" &amp; VLOOKUP(BKB$1, CHOOSE({1,2}, Timeseries[code], Timeseries[source_field]), 2, FALSE) &amp;
            "','" &amp; StartDate &amp; "','" &amp; EndDate &amp; "', D, NONE, NONE,2))"
        )
        ),
        IF(
        VLOOKUP(BKB$1, CHOOSE({1,2}, Timeseries[code], Timeseries[source]), 2, FALSE)="Bloomberg",
        BDH(
            VLOOKUP(BKB$1, CHOOSE({1,2}, Timeseries[code],Timeseries[source_ticker]), 2, FALSE),
            VLOOKUP(BKB$1, CHOOSE({1,2}, Timeseries[code],Timeseries[source_field]), 2, FALSE),
            StartDate, EndDate, "SORT","FALSE", "DTS","FALSE", "DAYS","C", "FILL","B"
        ),
        IF(
        VLOOKUP(BKB$1, CHOOSE({1,2}, Timeseries[code], Timeseries[source]), 2, FALSE)="Infomax",
        _xll.IMDH(VLOOKUP(BKB$1,CHOOSE({1,2},Timeseries[code],Timeseries[asset_class]),2,FALSE),
        VLOOKUP(BKB$1,CHOOSE({1,2},Timeseries[code],Timeseries[source_ticker]),2,FALSE),
        VLOOKUP(BKB$1,CHOOSE({1,2},Timeseries[code],Timeseries[source_field]),2,FALSE),
        StartDate+2,EndDate+2,9999,
        "Per=일,sort=A,real=false,Bizday=12,Quote=종가,ROUND=9,Pos=20,Orient=V,Title="&amp;VLOOKUP(BKB$1,CHOOSE({1,2},Timeseries[code],Timeseries[name]),2,FALSE)&amp;",DtFmt=1,TmFmt=1,unit=true"),
        NA()
        )
        )
    )
    )
)</f>
        <v>#Calc</v>
      </c>
      <c r="BKC2" s="5" t="str" cm="1">
        <f t="array" aca="1" ref="BKC2" ca="1">IF(
    BKC$1="", NA(),
    IF(
    BKC$1="Date",
    DateRange(StartDate, EndDate),
    IF(
        VLOOKUP(BKC$1, CHOOSE({1,2}, Timeseries[code], Timeseries[source]), 2, FALSE)="FactSet",
        IF(
        VLOOKUP(BKC$1, CHOOSE({1,2}, Timeseries[code], Timeseries[source_field]), 2, FALSE)="FDS_ECON_DATA",
        _xll.FDSC("", "", "PSETCAL(SEVENDAY);FDS_ECON_DATA('" &amp;
            VLOOKUP(BKC$1, CHOOSE({1,2}, Timeseries[code], Timeseries[source_ticker]), 2, FALSE) &amp;
            "'," &amp; StartDate &amp; "," &amp; EndDate &amp; ", D, NONE, NONE)"
        ),
        _xll.FDSC("", "", "PSETCAL(SEVENDAY);NO_REPEAT_F(SPEC_ID_DATA('" &amp;
            VLOOKUP(BKC$1, CHOOSE({1,2}, Timeseries[code], Timeseries[source_ticker]), 2, FALSE) &amp;
            ":" &amp; VLOOKUP(BKC$1, CHOOSE({1,2}, Timeseries[code], Timeseries[source_field]), 2, FALSE) &amp;
            "','" &amp; StartDate &amp; "','" &amp; EndDate &amp; "', D, NONE, NONE,2))"
        )
        ),
        IF(
        VLOOKUP(BKC$1, CHOOSE({1,2}, Timeseries[code], Timeseries[source]), 2, FALSE)="Bloomberg",
        BDH(
            VLOOKUP(BKC$1, CHOOSE({1,2}, Timeseries[code],Timeseries[source_ticker]), 2, FALSE),
            VLOOKUP(BKC$1, CHOOSE({1,2}, Timeseries[code],Timeseries[source_field]), 2, FALSE),
            StartDate, EndDate, "SORT","FALSE", "DTS","FALSE", "DAYS","C", "FILL","B"
        ),
        IF(
        VLOOKUP(BKC$1, CHOOSE({1,2}, Timeseries[code], Timeseries[source]), 2, FALSE)="Infomax",
        _xll.IMDH(VLOOKUP(BKC$1,CHOOSE({1,2},Timeseries[code],Timeseries[asset_class]),2,FALSE),
        VLOOKUP(BKC$1,CHOOSE({1,2},Timeseries[code],Timeseries[source_ticker]),2,FALSE),
        VLOOKUP(BKC$1,CHOOSE({1,2},Timeseries[code],Timeseries[source_field]),2,FALSE),
        StartDate+2,EndDate+2,9999,
        "Per=일,sort=A,real=false,Bizday=12,Quote=종가,ROUND=9,Pos=20,Orient=V,Title="&amp;VLOOKUP(BKC$1,CHOOSE({1,2},Timeseries[code],Timeseries[name]),2,FALSE)&amp;",DtFmt=1,TmFmt=1,unit=true"),
        NA()
        )
        )
    )
    )
)</f>
        <v>#Calc</v>
      </c>
      <c r="BKD2" s="5" t="str" cm="1">
        <f t="array" aca="1" ref="BKD2" ca="1">IF(
    BKD$1="", NA(),
    IF(
    BKD$1="Date",
    DateRange(StartDate, EndDate),
    IF(
        VLOOKUP(BKD$1, CHOOSE({1,2}, Timeseries[code], Timeseries[source]), 2, FALSE)="FactSet",
        IF(
        VLOOKUP(BKD$1, CHOOSE({1,2}, Timeseries[code], Timeseries[source_field]), 2, FALSE)="FDS_ECON_DATA",
        _xll.FDSC("", "", "PSETCAL(SEVENDAY);FDS_ECON_DATA('" &amp;
            VLOOKUP(BKD$1, CHOOSE({1,2}, Timeseries[code], Timeseries[source_ticker]), 2, FALSE) &amp;
            "'," &amp; StartDate &amp; "," &amp; EndDate &amp; ", D, NONE, NONE)"
        ),
        _xll.FDSC("", "", "PSETCAL(SEVENDAY);NO_REPEAT_F(SPEC_ID_DATA('" &amp;
            VLOOKUP(BKD$1, CHOOSE({1,2}, Timeseries[code], Timeseries[source_ticker]), 2, FALSE) &amp;
            ":" &amp; VLOOKUP(BKD$1, CHOOSE({1,2}, Timeseries[code], Timeseries[source_field]), 2, FALSE) &amp;
            "','" &amp; StartDate &amp; "','" &amp; EndDate &amp; "', D, NONE, NONE,2))"
        )
        ),
        IF(
        VLOOKUP(BKD$1, CHOOSE({1,2}, Timeseries[code], Timeseries[source]), 2, FALSE)="Bloomberg",
        BDH(
            VLOOKUP(BKD$1, CHOOSE({1,2}, Timeseries[code],Timeseries[source_ticker]), 2, FALSE),
            VLOOKUP(BKD$1, CHOOSE({1,2}, Timeseries[code],Timeseries[source_field]), 2, FALSE),
            StartDate, EndDate, "SORT","FALSE", "DTS","FALSE", "DAYS","C", "FILL","B"
        ),
        IF(
        VLOOKUP(BKD$1, CHOOSE({1,2}, Timeseries[code], Timeseries[source]), 2, FALSE)="Infomax",
        _xll.IMDH(VLOOKUP(BKD$1,CHOOSE({1,2},Timeseries[code],Timeseries[asset_class]),2,FALSE),
        VLOOKUP(BKD$1,CHOOSE({1,2},Timeseries[code],Timeseries[source_ticker]),2,FALSE),
        VLOOKUP(BKD$1,CHOOSE({1,2},Timeseries[code],Timeseries[source_field]),2,FALSE),
        StartDate+2,EndDate+2,9999,
        "Per=일,sort=A,real=false,Bizday=12,Quote=종가,ROUND=9,Pos=20,Orient=V,Title="&amp;VLOOKUP(BKD$1,CHOOSE({1,2},Timeseries[code],Timeseries[name]),2,FALSE)&amp;",DtFmt=1,TmFmt=1,unit=true"),
        NA()
        )
        )
    )
    )
)</f>
        <v>#Calc</v>
      </c>
      <c r="BKE2" s="5" t="str" cm="1">
        <f t="array" aca="1" ref="BKE2" ca="1">IF(
    BKE$1="", NA(),
    IF(
    BKE$1="Date",
    DateRange(StartDate, EndDate),
    IF(
        VLOOKUP(BKE$1, CHOOSE({1,2}, Timeseries[code], Timeseries[source]), 2, FALSE)="FactSet",
        IF(
        VLOOKUP(BKE$1, CHOOSE({1,2}, Timeseries[code], Timeseries[source_field]), 2, FALSE)="FDS_ECON_DATA",
        _xll.FDSC("", "", "PSETCAL(SEVENDAY);FDS_ECON_DATA('" &amp;
            VLOOKUP(BKE$1, CHOOSE({1,2}, Timeseries[code], Timeseries[source_ticker]), 2, FALSE) &amp;
            "'," &amp; StartDate &amp; "," &amp; EndDate &amp; ", D, NONE, NONE)"
        ),
        _xll.FDSC("", "", "PSETCAL(SEVENDAY);NO_REPEAT_F(SPEC_ID_DATA('" &amp;
            VLOOKUP(BKE$1, CHOOSE({1,2}, Timeseries[code], Timeseries[source_ticker]), 2, FALSE) &amp;
            ":" &amp; VLOOKUP(BKE$1, CHOOSE({1,2}, Timeseries[code], Timeseries[source_field]), 2, FALSE) &amp;
            "','" &amp; StartDate &amp; "','" &amp; EndDate &amp; "', D, NONE, NONE,2))"
        )
        ),
        IF(
        VLOOKUP(BKE$1, CHOOSE({1,2}, Timeseries[code], Timeseries[source]), 2, FALSE)="Bloomberg",
        BDH(
            VLOOKUP(BKE$1, CHOOSE({1,2}, Timeseries[code],Timeseries[source_ticker]), 2, FALSE),
            VLOOKUP(BKE$1, CHOOSE({1,2}, Timeseries[code],Timeseries[source_field]), 2, FALSE),
            StartDate, EndDate, "SORT","FALSE", "DTS","FALSE", "DAYS","C", "FILL","B"
        ),
        IF(
        VLOOKUP(BKE$1, CHOOSE({1,2}, Timeseries[code], Timeseries[source]), 2, FALSE)="Infomax",
        _xll.IMDH(VLOOKUP(BKE$1,CHOOSE({1,2},Timeseries[code],Timeseries[asset_class]),2,FALSE),
        VLOOKUP(BKE$1,CHOOSE({1,2},Timeseries[code],Timeseries[source_ticker]),2,FALSE),
        VLOOKUP(BKE$1,CHOOSE({1,2},Timeseries[code],Timeseries[source_field]),2,FALSE),
        StartDate+2,EndDate+2,9999,
        "Per=일,sort=A,real=false,Bizday=12,Quote=종가,ROUND=9,Pos=20,Orient=V,Title="&amp;VLOOKUP(BKE$1,CHOOSE({1,2},Timeseries[code],Timeseries[name]),2,FALSE)&amp;",DtFmt=1,TmFmt=1,unit=true"),
        NA()
        )
        )
    )
    )
)</f>
        <v>#Calc</v>
      </c>
      <c r="BKF2" s="5" t="str" cm="1">
        <f t="array" aca="1" ref="BKF2" ca="1">IF(
    BKF$1="", NA(),
    IF(
    BKF$1="Date",
    DateRange(StartDate, EndDate),
    IF(
        VLOOKUP(BKF$1, CHOOSE({1,2}, Timeseries[code], Timeseries[source]), 2, FALSE)="FactSet",
        IF(
        VLOOKUP(BKF$1, CHOOSE({1,2}, Timeseries[code], Timeseries[source_field]), 2, FALSE)="FDS_ECON_DATA",
        _xll.FDSC("", "", "PSETCAL(SEVENDAY);FDS_ECON_DATA('" &amp;
            VLOOKUP(BKF$1, CHOOSE({1,2}, Timeseries[code], Timeseries[source_ticker]), 2, FALSE) &amp;
            "'," &amp; StartDate &amp; "," &amp; EndDate &amp; ", D, NONE, NONE)"
        ),
        _xll.FDSC("", "", "PSETCAL(SEVENDAY);NO_REPEAT_F(SPEC_ID_DATA('" &amp;
            VLOOKUP(BKF$1, CHOOSE({1,2}, Timeseries[code], Timeseries[source_ticker]), 2, FALSE) &amp;
            ":" &amp; VLOOKUP(BKF$1, CHOOSE({1,2}, Timeseries[code], Timeseries[source_field]), 2, FALSE) &amp;
            "','" &amp; StartDate &amp; "','" &amp; EndDate &amp; "', D, NONE, NONE,2))"
        )
        ),
        IF(
        VLOOKUP(BKF$1, CHOOSE({1,2}, Timeseries[code], Timeseries[source]), 2, FALSE)="Bloomberg",
        BDH(
            VLOOKUP(BKF$1, CHOOSE({1,2}, Timeseries[code],Timeseries[source_ticker]), 2, FALSE),
            VLOOKUP(BKF$1, CHOOSE({1,2}, Timeseries[code],Timeseries[source_field]), 2, FALSE),
            StartDate, EndDate, "SORT","FALSE", "DTS","FALSE", "DAYS","C", "FILL","B"
        ),
        IF(
        VLOOKUP(BKF$1, CHOOSE({1,2}, Timeseries[code], Timeseries[source]), 2, FALSE)="Infomax",
        _xll.IMDH(VLOOKUP(BKF$1,CHOOSE({1,2},Timeseries[code],Timeseries[asset_class]),2,FALSE),
        VLOOKUP(BKF$1,CHOOSE({1,2},Timeseries[code],Timeseries[source_ticker]),2,FALSE),
        VLOOKUP(BKF$1,CHOOSE({1,2},Timeseries[code],Timeseries[source_field]),2,FALSE),
        StartDate+2,EndDate+2,9999,
        "Per=일,sort=A,real=false,Bizday=12,Quote=종가,ROUND=9,Pos=20,Orient=V,Title="&amp;VLOOKUP(BKF$1,CHOOSE({1,2},Timeseries[code],Timeseries[name]),2,FALSE)&amp;",DtFmt=1,TmFmt=1,unit=true"),
        NA()
        )
        )
    )
    )
)</f>
        <v>#Calc</v>
      </c>
      <c r="BKG2" s="5" t="str" cm="1">
        <f t="array" aca="1" ref="BKG2" ca="1">IF(
    BKG$1="", NA(),
    IF(
    BKG$1="Date",
    DateRange(StartDate, EndDate),
    IF(
        VLOOKUP(BKG$1, CHOOSE({1,2}, Timeseries[code], Timeseries[source]), 2, FALSE)="FactSet",
        IF(
        VLOOKUP(BKG$1, CHOOSE({1,2}, Timeseries[code], Timeseries[source_field]), 2, FALSE)="FDS_ECON_DATA",
        _xll.FDSC("", "", "PSETCAL(SEVENDAY);FDS_ECON_DATA('" &amp;
            VLOOKUP(BKG$1, CHOOSE({1,2}, Timeseries[code], Timeseries[source_ticker]), 2, FALSE) &amp;
            "'," &amp; StartDate &amp; "," &amp; EndDate &amp; ", D, NONE, NONE)"
        ),
        _xll.FDSC("", "", "PSETCAL(SEVENDAY);NO_REPEAT_F(SPEC_ID_DATA('" &amp;
            VLOOKUP(BKG$1, CHOOSE({1,2}, Timeseries[code], Timeseries[source_ticker]), 2, FALSE) &amp;
            ":" &amp; VLOOKUP(BKG$1, CHOOSE({1,2}, Timeseries[code], Timeseries[source_field]), 2, FALSE) &amp;
            "','" &amp; StartDate &amp; "','" &amp; EndDate &amp; "', D, NONE, NONE,2))"
        )
        ),
        IF(
        VLOOKUP(BKG$1, CHOOSE({1,2}, Timeseries[code], Timeseries[source]), 2, FALSE)="Bloomberg",
        BDH(
            VLOOKUP(BKG$1, CHOOSE({1,2}, Timeseries[code],Timeseries[source_ticker]), 2, FALSE),
            VLOOKUP(BKG$1, CHOOSE({1,2}, Timeseries[code],Timeseries[source_field]), 2, FALSE),
            StartDate, EndDate, "SORT","FALSE", "DTS","FALSE", "DAYS","C", "FILL","B"
        ),
        IF(
        VLOOKUP(BKG$1, CHOOSE({1,2}, Timeseries[code], Timeseries[source]), 2, FALSE)="Infomax",
        _xll.IMDH(VLOOKUP(BKG$1,CHOOSE({1,2},Timeseries[code],Timeseries[asset_class]),2,FALSE),
        VLOOKUP(BKG$1,CHOOSE({1,2},Timeseries[code],Timeseries[source_ticker]),2,FALSE),
        VLOOKUP(BKG$1,CHOOSE({1,2},Timeseries[code],Timeseries[source_field]),2,FALSE),
        StartDate+2,EndDate+2,9999,
        "Per=일,sort=A,real=false,Bizday=12,Quote=종가,ROUND=9,Pos=20,Orient=V,Title="&amp;VLOOKUP(BKG$1,CHOOSE({1,2},Timeseries[code],Timeseries[name]),2,FALSE)&amp;",DtFmt=1,TmFmt=1,unit=true"),
        NA()
        )
        )
    )
    )
)</f>
        <v>#Calc</v>
      </c>
      <c r="BKH2" s="5" t="str" cm="1">
        <f t="array" aca="1" ref="BKH2" ca="1">IF(
    BKH$1="", NA(),
    IF(
    BKH$1="Date",
    DateRange(StartDate, EndDate),
    IF(
        VLOOKUP(BKH$1, CHOOSE({1,2}, Timeseries[code], Timeseries[source]), 2, FALSE)="FactSet",
        IF(
        VLOOKUP(BKH$1, CHOOSE({1,2}, Timeseries[code], Timeseries[source_field]), 2, FALSE)="FDS_ECON_DATA",
        _xll.FDSC("", "", "PSETCAL(SEVENDAY);FDS_ECON_DATA('" &amp;
            VLOOKUP(BKH$1, CHOOSE({1,2}, Timeseries[code], Timeseries[source_ticker]), 2, FALSE) &amp;
            "'," &amp; StartDate &amp; "," &amp; EndDate &amp; ", D, NONE, NONE)"
        ),
        _xll.FDSC("", "", "PSETCAL(SEVENDAY);NO_REPEAT_F(SPEC_ID_DATA('" &amp;
            VLOOKUP(BKH$1, CHOOSE({1,2}, Timeseries[code], Timeseries[source_ticker]), 2, FALSE) &amp;
            ":" &amp; VLOOKUP(BKH$1, CHOOSE({1,2}, Timeseries[code], Timeseries[source_field]), 2, FALSE) &amp;
            "','" &amp; StartDate &amp; "','" &amp; EndDate &amp; "', D, NONE, NONE,2))"
        )
        ),
        IF(
        VLOOKUP(BKH$1, CHOOSE({1,2}, Timeseries[code], Timeseries[source]), 2, FALSE)="Bloomberg",
        BDH(
            VLOOKUP(BKH$1, CHOOSE({1,2}, Timeseries[code],Timeseries[source_ticker]), 2, FALSE),
            VLOOKUP(BKH$1, CHOOSE({1,2}, Timeseries[code],Timeseries[source_field]), 2, FALSE),
            StartDate, EndDate, "SORT","FALSE", "DTS","FALSE", "DAYS","C", "FILL","B"
        ),
        IF(
        VLOOKUP(BKH$1, CHOOSE({1,2}, Timeseries[code], Timeseries[source]), 2, FALSE)="Infomax",
        _xll.IMDH(VLOOKUP(BKH$1,CHOOSE({1,2},Timeseries[code],Timeseries[asset_class]),2,FALSE),
        VLOOKUP(BKH$1,CHOOSE({1,2},Timeseries[code],Timeseries[source_ticker]),2,FALSE),
        VLOOKUP(BKH$1,CHOOSE({1,2},Timeseries[code],Timeseries[source_field]),2,FALSE),
        StartDate+2,EndDate+2,9999,
        "Per=일,sort=A,real=false,Bizday=12,Quote=종가,ROUND=9,Pos=20,Orient=V,Title="&amp;VLOOKUP(BKH$1,CHOOSE({1,2},Timeseries[code],Timeseries[name]),2,FALSE)&amp;",DtFmt=1,TmFmt=1,unit=true"),
        NA()
        )
        )
    )
    )
)</f>
        <v>#Calc</v>
      </c>
      <c r="BKI2" s="5" t="str" cm="1">
        <f t="array" aca="1" ref="BKI2" ca="1">IF(
    BKI$1="", NA(),
    IF(
    BKI$1="Date",
    DateRange(StartDate, EndDate),
    IF(
        VLOOKUP(BKI$1, CHOOSE({1,2}, Timeseries[code], Timeseries[source]), 2, FALSE)="FactSet",
        IF(
        VLOOKUP(BKI$1, CHOOSE({1,2}, Timeseries[code], Timeseries[source_field]), 2, FALSE)="FDS_ECON_DATA",
        _xll.FDSC("", "", "PSETCAL(SEVENDAY);FDS_ECON_DATA('" &amp;
            VLOOKUP(BKI$1, CHOOSE({1,2}, Timeseries[code], Timeseries[source_ticker]), 2, FALSE) &amp;
            "'," &amp; StartDate &amp; "," &amp; EndDate &amp; ", D, NONE, NONE)"
        ),
        _xll.FDSC("", "", "PSETCAL(SEVENDAY);NO_REPEAT_F(SPEC_ID_DATA('" &amp;
            VLOOKUP(BKI$1, CHOOSE({1,2}, Timeseries[code], Timeseries[source_ticker]), 2, FALSE) &amp;
            ":" &amp; VLOOKUP(BKI$1, CHOOSE({1,2}, Timeseries[code], Timeseries[source_field]), 2, FALSE) &amp;
            "','" &amp; StartDate &amp; "','" &amp; EndDate &amp; "', D, NONE, NONE,2))"
        )
        ),
        IF(
        VLOOKUP(BKI$1, CHOOSE({1,2}, Timeseries[code], Timeseries[source]), 2, FALSE)="Bloomberg",
        BDH(
            VLOOKUP(BKI$1, CHOOSE({1,2}, Timeseries[code],Timeseries[source_ticker]), 2, FALSE),
            VLOOKUP(BKI$1, CHOOSE({1,2}, Timeseries[code],Timeseries[source_field]), 2, FALSE),
            StartDate, EndDate, "SORT","FALSE", "DTS","FALSE", "DAYS","C", "FILL","B"
        ),
        IF(
        VLOOKUP(BKI$1, CHOOSE({1,2}, Timeseries[code], Timeseries[source]), 2, FALSE)="Infomax",
        _xll.IMDH(VLOOKUP(BKI$1,CHOOSE({1,2},Timeseries[code],Timeseries[asset_class]),2,FALSE),
        VLOOKUP(BKI$1,CHOOSE({1,2},Timeseries[code],Timeseries[source_ticker]),2,FALSE),
        VLOOKUP(BKI$1,CHOOSE({1,2},Timeseries[code],Timeseries[source_field]),2,FALSE),
        StartDate+2,EndDate+2,9999,
        "Per=일,sort=A,real=false,Bizday=12,Quote=종가,ROUND=9,Pos=20,Orient=V,Title="&amp;VLOOKUP(BKI$1,CHOOSE({1,2},Timeseries[code],Timeseries[name]),2,FALSE)&amp;",DtFmt=1,TmFmt=1,unit=true"),
        NA()
        )
        )
    )
    )
)</f>
        <v>#Calc</v>
      </c>
      <c r="BKJ2" s="5" t="str" cm="1">
        <f t="array" aca="1" ref="BKJ2" ca="1">IF(
    BKJ$1="", NA(),
    IF(
    BKJ$1="Date",
    DateRange(StartDate, EndDate),
    IF(
        VLOOKUP(BKJ$1, CHOOSE({1,2}, Timeseries[code], Timeseries[source]), 2, FALSE)="FactSet",
        IF(
        VLOOKUP(BKJ$1, CHOOSE({1,2}, Timeseries[code], Timeseries[source_field]), 2, FALSE)="FDS_ECON_DATA",
        _xll.FDSC("", "", "PSETCAL(SEVENDAY);FDS_ECON_DATA('" &amp;
            VLOOKUP(BKJ$1, CHOOSE({1,2}, Timeseries[code], Timeseries[source_ticker]), 2, FALSE) &amp;
            "'," &amp; StartDate &amp; "," &amp; EndDate &amp; ", D, NONE, NONE)"
        ),
        _xll.FDSC("", "", "PSETCAL(SEVENDAY);NO_REPEAT_F(SPEC_ID_DATA('" &amp;
            VLOOKUP(BKJ$1, CHOOSE({1,2}, Timeseries[code], Timeseries[source_ticker]), 2, FALSE) &amp;
            ":" &amp; VLOOKUP(BKJ$1, CHOOSE({1,2}, Timeseries[code], Timeseries[source_field]), 2, FALSE) &amp;
            "','" &amp; StartDate &amp; "','" &amp; EndDate &amp; "', D, NONE, NONE,2))"
        )
        ),
        IF(
        VLOOKUP(BKJ$1, CHOOSE({1,2}, Timeseries[code], Timeseries[source]), 2, FALSE)="Bloomberg",
        BDH(
            VLOOKUP(BKJ$1, CHOOSE({1,2}, Timeseries[code],Timeseries[source_ticker]), 2, FALSE),
            VLOOKUP(BKJ$1, CHOOSE({1,2}, Timeseries[code],Timeseries[source_field]), 2, FALSE),
            StartDate, EndDate, "SORT","FALSE", "DTS","FALSE", "DAYS","C", "FILL","B"
        ),
        IF(
        VLOOKUP(BKJ$1, CHOOSE({1,2}, Timeseries[code], Timeseries[source]), 2, FALSE)="Infomax",
        _xll.IMDH(VLOOKUP(BKJ$1,CHOOSE({1,2},Timeseries[code],Timeseries[asset_class]),2,FALSE),
        VLOOKUP(BKJ$1,CHOOSE({1,2},Timeseries[code],Timeseries[source_ticker]),2,FALSE),
        VLOOKUP(BKJ$1,CHOOSE({1,2},Timeseries[code],Timeseries[source_field]),2,FALSE),
        StartDate+2,EndDate+2,9999,
        "Per=일,sort=A,real=false,Bizday=12,Quote=종가,ROUND=9,Pos=20,Orient=V,Title="&amp;VLOOKUP(BKJ$1,CHOOSE({1,2},Timeseries[code],Timeseries[name]),2,FALSE)&amp;",DtFmt=1,TmFmt=1,unit=true"),
        NA()
        )
        )
    )
    )
)</f>
        <v>#Calc</v>
      </c>
      <c r="BKK2" s="5" t="str" cm="1">
        <f t="array" aca="1" ref="BKK2" ca="1">IF(
    BKK$1="", NA(),
    IF(
    BKK$1="Date",
    DateRange(StartDate, EndDate),
    IF(
        VLOOKUP(BKK$1, CHOOSE({1,2}, Timeseries[code], Timeseries[source]), 2, FALSE)="FactSet",
        IF(
        VLOOKUP(BKK$1, CHOOSE({1,2}, Timeseries[code], Timeseries[source_field]), 2, FALSE)="FDS_ECON_DATA",
        _xll.FDSC("", "", "PSETCAL(SEVENDAY);FDS_ECON_DATA('" &amp;
            VLOOKUP(BKK$1, CHOOSE({1,2}, Timeseries[code], Timeseries[source_ticker]), 2, FALSE) &amp;
            "'," &amp; StartDate &amp; "," &amp; EndDate &amp; ", D, NONE, NONE)"
        ),
        _xll.FDSC("", "", "PSETCAL(SEVENDAY);NO_REPEAT_F(SPEC_ID_DATA('" &amp;
            VLOOKUP(BKK$1, CHOOSE({1,2}, Timeseries[code], Timeseries[source_ticker]), 2, FALSE) &amp;
            ":" &amp; VLOOKUP(BKK$1, CHOOSE({1,2}, Timeseries[code], Timeseries[source_field]), 2, FALSE) &amp;
            "','" &amp; StartDate &amp; "','" &amp; EndDate &amp; "', D, NONE, NONE,2))"
        )
        ),
        IF(
        VLOOKUP(BKK$1, CHOOSE({1,2}, Timeseries[code], Timeseries[source]), 2, FALSE)="Bloomberg",
        BDH(
            VLOOKUP(BKK$1, CHOOSE({1,2}, Timeseries[code],Timeseries[source_ticker]), 2, FALSE),
            VLOOKUP(BKK$1, CHOOSE({1,2}, Timeseries[code],Timeseries[source_field]), 2, FALSE),
            StartDate, EndDate, "SORT","FALSE", "DTS","FALSE", "DAYS","C", "FILL","B"
        ),
        IF(
        VLOOKUP(BKK$1, CHOOSE({1,2}, Timeseries[code], Timeseries[source]), 2, FALSE)="Infomax",
        _xll.IMDH(VLOOKUP(BKK$1,CHOOSE({1,2},Timeseries[code],Timeseries[asset_class]),2,FALSE),
        VLOOKUP(BKK$1,CHOOSE({1,2},Timeseries[code],Timeseries[source_ticker]),2,FALSE),
        VLOOKUP(BKK$1,CHOOSE({1,2},Timeseries[code],Timeseries[source_field]),2,FALSE),
        StartDate+2,EndDate+2,9999,
        "Per=일,sort=A,real=false,Bizday=12,Quote=종가,ROUND=9,Pos=20,Orient=V,Title="&amp;VLOOKUP(BKK$1,CHOOSE({1,2},Timeseries[code],Timeseries[name]),2,FALSE)&amp;",DtFmt=1,TmFmt=1,unit=true"),
        NA()
        )
        )
    )
    )
)</f>
        <v>#Calc</v>
      </c>
      <c r="BKL2" s="5" t="str" cm="1">
        <f t="array" aca="1" ref="BKL2" ca="1">IF(
    BKL$1="", NA(),
    IF(
    BKL$1="Date",
    DateRange(StartDate, EndDate),
    IF(
        VLOOKUP(BKL$1, CHOOSE({1,2}, Timeseries[code], Timeseries[source]), 2, FALSE)="FactSet",
        IF(
        VLOOKUP(BKL$1, CHOOSE({1,2}, Timeseries[code], Timeseries[source_field]), 2, FALSE)="FDS_ECON_DATA",
        _xll.FDSC("", "", "PSETCAL(SEVENDAY);FDS_ECON_DATA('" &amp;
            VLOOKUP(BKL$1, CHOOSE({1,2}, Timeseries[code], Timeseries[source_ticker]), 2, FALSE) &amp;
            "'," &amp; StartDate &amp; "," &amp; EndDate &amp; ", D, NONE, NONE)"
        ),
        _xll.FDSC("", "", "PSETCAL(SEVENDAY);NO_REPEAT_F(SPEC_ID_DATA('" &amp;
            VLOOKUP(BKL$1, CHOOSE({1,2}, Timeseries[code], Timeseries[source_ticker]), 2, FALSE) &amp;
            ":" &amp; VLOOKUP(BKL$1, CHOOSE({1,2}, Timeseries[code], Timeseries[source_field]), 2, FALSE) &amp;
            "','" &amp; StartDate &amp; "','" &amp; EndDate &amp; "', D, NONE, NONE,2))"
        )
        ),
        IF(
        VLOOKUP(BKL$1, CHOOSE({1,2}, Timeseries[code], Timeseries[source]), 2, FALSE)="Bloomberg",
        BDH(
            VLOOKUP(BKL$1, CHOOSE({1,2}, Timeseries[code],Timeseries[source_ticker]), 2, FALSE),
            VLOOKUP(BKL$1, CHOOSE({1,2}, Timeseries[code],Timeseries[source_field]), 2, FALSE),
            StartDate, EndDate, "SORT","FALSE", "DTS","FALSE", "DAYS","C", "FILL","B"
        ),
        IF(
        VLOOKUP(BKL$1, CHOOSE({1,2}, Timeseries[code], Timeseries[source]), 2, FALSE)="Infomax",
        _xll.IMDH(VLOOKUP(BKL$1,CHOOSE({1,2},Timeseries[code],Timeseries[asset_class]),2,FALSE),
        VLOOKUP(BKL$1,CHOOSE({1,2},Timeseries[code],Timeseries[source_ticker]),2,FALSE),
        VLOOKUP(BKL$1,CHOOSE({1,2},Timeseries[code],Timeseries[source_field]),2,FALSE),
        StartDate+2,EndDate+2,9999,
        "Per=일,sort=A,real=false,Bizday=12,Quote=종가,ROUND=9,Pos=20,Orient=V,Title="&amp;VLOOKUP(BKL$1,CHOOSE({1,2},Timeseries[code],Timeseries[name]),2,FALSE)&amp;",DtFmt=1,TmFmt=1,unit=true"),
        NA()
        )
        )
    )
    )
)</f>
        <v>#Calc</v>
      </c>
      <c r="BKM2" s="5" t="str" cm="1">
        <f t="array" aca="1" ref="BKM2" ca="1">IF(
    BKM$1="", NA(),
    IF(
    BKM$1="Date",
    DateRange(StartDate, EndDate),
    IF(
        VLOOKUP(BKM$1, CHOOSE({1,2}, Timeseries[code], Timeseries[source]), 2, FALSE)="FactSet",
        IF(
        VLOOKUP(BKM$1, CHOOSE({1,2}, Timeseries[code], Timeseries[source_field]), 2, FALSE)="FDS_ECON_DATA",
        _xll.FDSC("", "", "PSETCAL(SEVENDAY);FDS_ECON_DATA('" &amp;
            VLOOKUP(BKM$1, CHOOSE({1,2}, Timeseries[code], Timeseries[source_ticker]), 2, FALSE) &amp;
            "'," &amp; StartDate &amp; "," &amp; EndDate &amp; ", D, NONE, NONE)"
        ),
        _xll.FDSC("", "", "PSETCAL(SEVENDAY);NO_REPEAT_F(SPEC_ID_DATA('" &amp;
            VLOOKUP(BKM$1, CHOOSE({1,2}, Timeseries[code], Timeseries[source_ticker]), 2, FALSE) &amp;
            ":" &amp; VLOOKUP(BKM$1, CHOOSE({1,2}, Timeseries[code], Timeseries[source_field]), 2, FALSE) &amp;
            "','" &amp; StartDate &amp; "','" &amp; EndDate &amp; "', D, NONE, NONE,2))"
        )
        ),
        IF(
        VLOOKUP(BKM$1, CHOOSE({1,2}, Timeseries[code], Timeseries[source]), 2, FALSE)="Bloomberg",
        BDH(
            VLOOKUP(BKM$1, CHOOSE({1,2}, Timeseries[code],Timeseries[source_ticker]), 2, FALSE),
            VLOOKUP(BKM$1, CHOOSE({1,2}, Timeseries[code],Timeseries[source_field]), 2, FALSE),
            StartDate, EndDate, "SORT","FALSE", "DTS","FALSE", "DAYS","C", "FILL","B"
        ),
        IF(
        VLOOKUP(BKM$1, CHOOSE({1,2}, Timeseries[code], Timeseries[source]), 2, FALSE)="Infomax",
        _xll.IMDH(VLOOKUP(BKM$1,CHOOSE({1,2},Timeseries[code],Timeseries[asset_class]),2,FALSE),
        VLOOKUP(BKM$1,CHOOSE({1,2},Timeseries[code],Timeseries[source_ticker]),2,FALSE),
        VLOOKUP(BKM$1,CHOOSE({1,2},Timeseries[code],Timeseries[source_field]),2,FALSE),
        StartDate+2,EndDate+2,9999,
        "Per=일,sort=A,real=false,Bizday=12,Quote=종가,ROUND=9,Pos=20,Orient=V,Title="&amp;VLOOKUP(BKM$1,CHOOSE({1,2},Timeseries[code],Timeseries[name]),2,FALSE)&amp;",DtFmt=1,TmFmt=1,unit=true"),
        NA()
        )
        )
    )
    )
)</f>
        <v>#Calc</v>
      </c>
      <c r="BKN2" s="5" t="str" cm="1">
        <f t="array" aca="1" ref="BKN2" ca="1">IF(
    BKN$1="", NA(),
    IF(
    BKN$1="Date",
    DateRange(StartDate, EndDate),
    IF(
        VLOOKUP(BKN$1, CHOOSE({1,2}, Timeseries[code], Timeseries[source]), 2, FALSE)="FactSet",
        IF(
        VLOOKUP(BKN$1, CHOOSE({1,2}, Timeseries[code], Timeseries[source_field]), 2, FALSE)="FDS_ECON_DATA",
        _xll.FDSC("", "", "PSETCAL(SEVENDAY);FDS_ECON_DATA('" &amp;
            VLOOKUP(BKN$1, CHOOSE({1,2}, Timeseries[code], Timeseries[source_ticker]), 2, FALSE) &amp;
            "'," &amp; StartDate &amp; "," &amp; EndDate &amp; ", D, NONE, NONE)"
        ),
        _xll.FDSC("", "", "PSETCAL(SEVENDAY);NO_REPEAT_F(SPEC_ID_DATA('" &amp;
            VLOOKUP(BKN$1, CHOOSE({1,2}, Timeseries[code], Timeseries[source_ticker]), 2, FALSE) &amp;
            ":" &amp; VLOOKUP(BKN$1, CHOOSE({1,2}, Timeseries[code], Timeseries[source_field]), 2, FALSE) &amp;
            "','" &amp; StartDate &amp; "','" &amp; EndDate &amp; "', D, NONE, NONE,2))"
        )
        ),
        IF(
        VLOOKUP(BKN$1, CHOOSE({1,2}, Timeseries[code], Timeseries[source]), 2, FALSE)="Bloomberg",
        BDH(
            VLOOKUP(BKN$1, CHOOSE({1,2}, Timeseries[code],Timeseries[source_ticker]), 2, FALSE),
            VLOOKUP(BKN$1, CHOOSE({1,2}, Timeseries[code],Timeseries[source_field]), 2, FALSE),
            StartDate, EndDate, "SORT","FALSE", "DTS","FALSE", "DAYS","C", "FILL","B"
        ),
        IF(
        VLOOKUP(BKN$1, CHOOSE({1,2}, Timeseries[code], Timeseries[source]), 2, FALSE)="Infomax",
        _xll.IMDH(VLOOKUP(BKN$1,CHOOSE({1,2},Timeseries[code],Timeseries[asset_class]),2,FALSE),
        VLOOKUP(BKN$1,CHOOSE({1,2},Timeseries[code],Timeseries[source_ticker]),2,FALSE),
        VLOOKUP(BKN$1,CHOOSE({1,2},Timeseries[code],Timeseries[source_field]),2,FALSE),
        StartDate+2,EndDate+2,9999,
        "Per=일,sort=A,real=false,Bizday=12,Quote=종가,ROUND=9,Pos=20,Orient=V,Title="&amp;VLOOKUP(BKN$1,CHOOSE({1,2},Timeseries[code],Timeseries[name]),2,FALSE)&amp;",DtFmt=1,TmFmt=1,unit=true"),
        NA()
        )
        )
    )
    )
)</f>
        <v>#Calc</v>
      </c>
      <c r="BKO2" s="5" t="str" cm="1">
        <f t="array" aca="1" ref="BKO2" ca="1">IF(
    BKO$1="", NA(),
    IF(
    BKO$1="Date",
    DateRange(StartDate, EndDate),
    IF(
        VLOOKUP(BKO$1, CHOOSE({1,2}, Timeseries[code], Timeseries[source]), 2, FALSE)="FactSet",
        IF(
        VLOOKUP(BKO$1, CHOOSE({1,2}, Timeseries[code], Timeseries[source_field]), 2, FALSE)="FDS_ECON_DATA",
        _xll.FDSC("", "", "PSETCAL(SEVENDAY);FDS_ECON_DATA('" &amp;
            VLOOKUP(BKO$1, CHOOSE({1,2}, Timeseries[code], Timeseries[source_ticker]), 2, FALSE) &amp;
            "'," &amp; StartDate &amp; "," &amp; EndDate &amp; ", D, NONE, NONE)"
        ),
        _xll.FDSC("", "", "PSETCAL(SEVENDAY);NO_REPEAT_F(SPEC_ID_DATA('" &amp;
            VLOOKUP(BKO$1, CHOOSE({1,2}, Timeseries[code], Timeseries[source_ticker]), 2, FALSE) &amp;
            ":" &amp; VLOOKUP(BKO$1, CHOOSE({1,2}, Timeseries[code], Timeseries[source_field]), 2, FALSE) &amp;
            "','" &amp; StartDate &amp; "','" &amp; EndDate &amp; "', D, NONE, NONE,2))"
        )
        ),
        IF(
        VLOOKUP(BKO$1, CHOOSE({1,2}, Timeseries[code], Timeseries[source]), 2, FALSE)="Bloomberg",
        BDH(
            VLOOKUP(BKO$1, CHOOSE({1,2}, Timeseries[code],Timeseries[source_ticker]), 2, FALSE),
            VLOOKUP(BKO$1, CHOOSE({1,2}, Timeseries[code],Timeseries[source_field]), 2, FALSE),
            StartDate, EndDate, "SORT","FALSE", "DTS","FALSE", "DAYS","C", "FILL","B"
        ),
        IF(
        VLOOKUP(BKO$1, CHOOSE({1,2}, Timeseries[code], Timeseries[source]), 2, FALSE)="Infomax",
        _xll.IMDH(VLOOKUP(BKO$1,CHOOSE({1,2},Timeseries[code],Timeseries[asset_class]),2,FALSE),
        VLOOKUP(BKO$1,CHOOSE({1,2},Timeseries[code],Timeseries[source_ticker]),2,FALSE),
        VLOOKUP(BKO$1,CHOOSE({1,2},Timeseries[code],Timeseries[source_field]),2,FALSE),
        StartDate+2,EndDate+2,9999,
        "Per=일,sort=A,real=false,Bizday=12,Quote=종가,ROUND=9,Pos=20,Orient=V,Title="&amp;VLOOKUP(BKO$1,CHOOSE({1,2},Timeseries[code],Timeseries[name]),2,FALSE)&amp;",DtFmt=1,TmFmt=1,unit=true"),
        NA()
        )
        )
    )
    )
)</f>
        <v>#Calc</v>
      </c>
      <c r="BKP2" s="5" t="str" cm="1">
        <f t="array" aca="1" ref="BKP2" ca="1">IF(
    BKP$1="", NA(),
    IF(
    BKP$1="Date",
    DateRange(StartDate, EndDate),
    IF(
        VLOOKUP(BKP$1, CHOOSE({1,2}, Timeseries[code], Timeseries[source]), 2, FALSE)="FactSet",
        IF(
        VLOOKUP(BKP$1, CHOOSE({1,2}, Timeseries[code], Timeseries[source_field]), 2, FALSE)="FDS_ECON_DATA",
        _xll.FDSC("", "", "PSETCAL(SEVENDAY);FDS_ECON_DATA('" &amp;
            VLOOKUP(BKP$1, CHOOSE({1,2}, Timeseries[code], Timeseries[source_ticker]), 2, FALSE) &amp;
            "'," &amp; StartDate &amp; "," &amp; EndDate &amp; ", D, NONE, NONE)"
        ),
        _xll.FDSC("", "", "PSETCAL(SEVENDAY);NO_REPEAT_F(SPEC_ID_DATA('" &amp;
            VLOOKUP(BKP$1, CHOOSE({1,2}, Timeseries[code], Timeseries[source_ticker]), 2, FALSE) &amp;
            ":" &amp; VLOOKUP(BKP$1, CHOOSE({1,2}, Timeseries[code], Timeseries[source_field]), 2, FALSE) &amp;
            "','" &amp; StartDate &amp; "','" &amp; EndDate &amp; "', D, NONE, NONE,2))"
        )
        ),
        IF(
        VLOOKUP(BKP$1, CHOOSE({1,2}, Timeseries[code], Timeseries[source]), 2, FALSE)="Bloomberg",
        BDH(
            VLOOKUP(BKP$1, CHOOSE({1,2}, Timeseries[code],Timeseries[source_ticker]), 2, FALSE),
            VLOOKUP(BKP$1, CHOOSE({1,2}, Timeseries[code],Timeseries[source_field]), 2, FALSE),
            StartDate, EndDate, "SORT","FALSE", "DTS","FALSE", "DAYS","C", "FILL","B"
        ),
        IF(
        VLOOKUP(BKP$1, CHOOSE({1,2}, Timeseries[code], Timeseries[source]), 2, FALSE)="Infomax",
        _xll.IMDH(VLOOKUP(BKP$1,CHOOSE({1,2},Timeseries[code],Timeseries[asset_class]),2,FALSE),
        VLOOKUP(BKP$1,CHOOSE({1,2},Timeseries[code],Timeseries[source_ticker]),2,FALSE),
        VLOOKUP(BKP$1,CHOOSE({1,2},Timeseries[code],Timeseries[source_field]),2,FALSE),
        StartDate+2,EndDate+2,9999,
        "Per=일,sort=A,real=false,Bizday=12,Quote=종가,ROUND=9,Pos=20,Orient=V,Title="&amp;VLOOKUP(BKP$1,CHOOSE({1,2},Timeseries[code],Timeseries[name]),2,FALSE)&amp;",DtFmt=1,TmFmt=1,unit=true"),
        NA()
        )
        )
    )
    )
)</f>
        <v>#Calc</v>
      </c>
      <c r="BKQ2" s="5" t="str" cm="1">
        <f t="array" aca="1" ref="BKQ2" ca="1">IF(
    BKQ$1="", NA(),
    IF(
    BKQ$1="Date",
    DateRange(StartDate, EndDate),
    IF(
        VLOOKUP(BKQ$1, CHOOSE({1,2}, Timeseries[code], Timeseries[source]), 2, FALSE)="FactSet",
        IF(
        VLOOKUP(BKQ$1, CHOOSE({1,2}, Timeseries[code], Timeseries[source_field]), 2, FALSE)="FDS_ECON_DATA",
        _xll.FDSC("", "", "PSETCAL(SEVENDAY);FDS_ECON_DATA('" &amp;
            VLOOKUP(BKQ$1, CHOOSE({1,2}, Timeseries[code], Timeseries[source_ticker]), 2, FALSE) &amp;
            "'," &amp; StartDate &amp; "," &amp; EndDate &amp; ", D, NONE, NONE)"
        ),
        _xll.FDSC("", "", "PSETCAL(SEVENDAY);NO_REPEAT_F(SPEC_ID_DATA('" &amp;
            VLOOKUP(BKQ$1, CHOOSE({1,2}, Timeseries[code], Timeseries[source_ticker]), 2, FALSE) &amp;
            ":" &amp; VLOOKUP(BKQ$1, CHOOSE({1,2}, Timeseries[code], Timeseries[source_field]), 2, FALSE) &amp;
            "','" &amp; StartDate &amp; "','" &amp; EndDate &amp; "', D, NONE, NONE,2))"
        )
        ),
        IF(
        VLOOKUP(BKQ$1, CHOOSE({1,2}, Timeseries[code], Timeseries[source]), 2, FALSE)="Bloomberg",
        BDH(
            VLOOKUP(BKQ$1, CHOOSE({1,2}, Timeseries[code],Timeseries[source_ticker]), 2, FALSE),
            VLOOKUP(BKQ$1, CHOOSE({1,2}, Timeseries[code],Timeseries[source_field]), 2, FALSE),
            StartDate, EndDate, "SORT","FALSE", "DTS","FALSE", "DAYS","C", "FILL","B"
        ),
        IF(
        VLOOKUP(BKQ$1, CHOOSE({1,2}, Timeseries[code], Timeseries[source]), 2, FALSE)="Infomax",
        _xll.IMDH(VLOOKUP(BKQ$1,CHOOSE({1,2},Timeseries[code],Timeseries[asset_class]),2,FALSE),
        VLOOKUP(BKQ$1,CHOOSE({1,2},Timeseries[code],Timeseries[source_ticker]),2,FALSE),
        VLOOKUP(BKQ$1,CHOOSE({1,2},Timeseries[code],Timeseries[source_field]),2,FALSE),
        StartDate+2,EndDate+2,9999,
        "Per=일,sort=A,real=false,Bizday=12,Quote=종가,ROUND=9,Pos=20,Orient=V,Title="&amp;VLOOKUP(BKQ$1,CHOOSE({1,2},Timeseries[code],Timeseries[name]),2,FALSE)&amp;",DtFmt=1,TmFmt=1,unit=true"),
        NA()
        )
        )
    )
    )
)</f>
        <v>#Calc</v>
      </c>
      <c r="BKR2" s="5" t="str" cm="1">
        <f t="array" aca="1" ref="BKR2" ca="1">IF(
    BKR$1="", NA(),
    IF(
    BKR$1="Date",
    DateRange(StartDate, EndDate),
    IF(
        VLOOKUP(BKR$1, CHOOSE({1,2}, Timeseries[code], Timeseries[source]), 2, FALSE)="FactSet",
        IF(
        VLOOKUP(BKR$1, CHOOSE({1,2}, Timeseries[code], Timeseries[source_field]), 2, FALSE)="FDS_ECON_DATA",
        _xll.FDSC("", "", "PSETCAL(SEVENDAY);FDS_ECON_DATA('" &amp;
            VLOOKUP(BKR$1, CHOOSE({1,2}, Timeseries[code], Timeseries[source_ticker]), 2, FALSE) &amp;
            "'," &amp; StartDate &amp; "," &amp; EndDate &amp; ", D, NONE, NONE)"
        ),
        _xll.FDSC("", "", "PSETCAL(SEVENDAY);NO_REPEAT_F(SPEC_ID_DATA('" &amp;
            VLOOKUP(BKR$1, CHOOSE({1,2}, Timeseries[code], Timeseries[source_ticker]), 2, FALSE) &amp;
            ":" &amp; VLOOKUP(BKR$1, CHOOSE({1,2}, Timeseries[code], Timeseries[source_field]), 2, FALSE) &amp;
            "','" &amp; StartDate &amp; "','" &amp; EndDate &amp; "', D, NONE, NONE,2))"
        )
        ),
        IF(
        VLOOKUP(BKR$1, CHOOSE({1,2}, Timeseries[code], Timeseries[source]), 2, FALSE)="Bloomberg",
        BDH(
            VLOOKUP(BKR$1, CHOOSE({1,2}, Timeseries[code],Timeseries[source_ticker]), 2, FALSE),
            VLOOKUP(BKR$1, CHOOSE({1,2}, Timeseries[code],Timeseries[source_field]), 2, FALSE),
            StartDate, EndDate, "SORT","FALSE", "DTS","FALSE", "DAYS","C", "FILL","B"
        ),
        IF(
        VLOOKUP(BKR$1, CHOOSE({1,2}, Timeseries[code], Timeseries[source]), 2, FALSE)="Infomax",
        _xll.IMDH(VLOOKUP(BKR$1,CHOOSE({1,2},Timeseries[code],Timeseries[asset_class]),2,FALSE),
        VLOOKUP(BKR$1,CHOOSE({1,2},Timeseries[code],Timeseries[source_ticker]),2,FALSE),
        VLOOKUP(BKR$1,CHOOSE({1,2},Timeseries[code],Timeseries[source_field]),2,FALSE),
        StartDate+2,EndDate+2,9999,
        "Per=일,sort=A,real=false,Bizday=12,Quote=종가,ROUND=9,Pos=20,Orient=V,Title="&amp;VLOOKUP(BKR$1,CHOOSE({1,2},Timeseries[code],Timeseries[name]),2,FALSE)&amp;",DtFmt=1,TmFmt=1,unit=true"),
        NA()
        )
        )
    )
    )
)</f>
        <v>#Calc</v>
      </c>
      <c r="BKS2" s="5" t="str" cm="1">
        <f t="array" aca="1" ref="BKS2" ca="1">IF(
    BKS$1="", NA(),
    IF(
    BKS$1="Date",
    DateRange(StartDate, EndDate),
    IF(
        VLOOKUP(BKS$1, CHOOSE({1,2}, Timeseries[code], Timeseries[source]), 2, FALSE)="FactSet",
        IF(
        VLOOKUP(BKS$1, CHOOSE({1,2}, Timeseries[code], Timeseries[source_field]), 2, FALSE)="FDS_ECON_DATA",
        _xll.FDSC("", "", "PSETCAL(SEVENDAY);FDS_ECON_DATA('" &amp;
            VLOOKUP(BKS$1, CHOOSE({1,2}, Timeseries[code], Timeseries[source_ticker]), 2, FALSE) &amp;
            "'," &amp; StartDate &amp; "," &amp; EndDate &amp; ", D, NONE, NONE)"
        ),
        _xll.FDSC("", "", "PSETCAL(SEVENDAY);NO_REPEAT_F(SPEC_ID_DATA('" &amp;
            VLOOKUP(BKS$1, CHOOSE({1,2}, Timeseries[code], Timeseries[source_ticker]), 2, FALSE) &amp;
            ":" &amp; VLOOKUP(BKS$1, CHOOSE({1,2}, Timeseries[code], Timeseries[source_field]), 2, FALSE) &amp;
            "','" &amp; StartDate &amp; "','" &amp; EndDate &amp; "', D, NONE, NONE,2))"
        )
        ),
        IF(
        VLOOKUP(BKS$1, CHOOSE({1,2}, Timeseries[code], Timeseries[source]), 2, FALSE)="Bloomberg",
        BDH(
            VLOOKUP(BKS$1, CHOOSE({1,2}, Timeseries[code],Timeseries[source_ticker]), 2, FALSE),
            VLOOKUP(BKS$1, CHOOSE({1,2}, Timeseries[code],Timeseries[source_field]), 2, FALSE),
            StartDate, EndDate, "SORT","FALSE", "DTS","FALSE", "DAYS","C", "FILL","B"
        ),
        IF(
        VLOOKUP(BKS$1, CHOOSE({1,2}, Timeseries[code], Timeseries[source]), 2, FALSE)="Infomax",
        _xll.IMDH(VLOOKUP(BKS$1,CHOOSE({1,2},Timeseries[code],Timeseries[asset_class]),2,FALSE),
        VLOOKUP(BKS$1,CHOOSE({1,2},Timeseries[code],Timeseries[source_ticker]),2,FALSE),
        VLOOKUP(BKS$1,CHOOSE({1,2},Timeseries[code],Timeseries[source_field]),2,FALSE),
        StartDate+2,EndDate+2,9999,
        "Per=일,sort=A,real=false,Bizday=12,Quote=종가,ROUND=9,Pos=20,Orient=V,Title="&amp;VLOOKUP(BKS$1,CHOOSE({1,2},Timeseries[code],Timeseries[name]),2,FALSE)&amp;",DtFmt=1,TmFmt=1,unit=true"),
        NA()
        )
        )
    )
    )
)</f>
        <v>#Calc</v>
      </c>
      <c r="BKT2" s="5" t="str" cm="1">
        <f t="array" aca="1" ref="BKT2" ca="1">IF(
    BKT$1="", NA(),
    IF(
    BKT$1="Date",
    DateRange(StartDate, EndDate),
    IF(
        VLOOKUP(BKT$1, CHOOSE({1,2}, Timeseries[code], Timeseries[source]), 2, FALSE)="FactSet",
        IF(
        VLOOKUP(BKT$1, CHOOSE({1,2}, Timeseries[code], Timeseries[source_field]), 2, FALSE)="FDS_ECON_DATA",
        _xll.FDSC("", "", "PSETCAL(SEVENDAY);FDS_ECON_DATA('" &amp;
            VLOOKUP(BKT$1, CHOOSE({1,2}, Timeseries[code], Timeseries[source_ticker]), 2, FALSE) &amp;
            "'," &amp; StartDate &amp; "," &amp; EndDate &amp; ", D, NONE, NONE)"
        ),
        _xll.FDSC("", "", "PSETCAL(SEVENDAY);NO_REPEAT_F(SPEC_ID_DATA('" &amp;
            VLOOKUP(BKT$1, CHOOSE({1,2}, Timeseries[code], Timeseries[source_ticker]), 2, FALSE) &amp;
            ":" &amp; VLOOKUP(BKT$1, CHOOSE({1,2}, Timeseries[code], Timeseries[source_field]), 2, FALSE) &amp;
            "','" &amp; StartDate &amp; "','" &amp; EndDate &amp; "', D, NONE, NONE,2))"
        )
        ),
        IF(
        VLOOKUP(BKT$1, CHOOSE({1,2}, Timeseries[code], Timeseries[source]), 2, FALSE)="Bloomberg",
        BDH(
            VLOOKUP(BKT$1, CHOOSE({1,2}, Timeseries[code],Timeseries[source_ticker]), 2, FALSE),
            VLOOKUP(BKT$1, CHOOSE({1,2}, Timeseries[code],Timeseries[source_field]), 2, FALSE),
            StartDate, EndDate, "SORT","FALSE", "DTS","FALSE", "DAYS","C", "FILL","B"
        ),
        IF(
        VLOOKUP(BKT$1, CHOOSE({1,2}, Timeseries[code], Timeseries[source]), 2, FALSE)="Infomax",
        _xll.IMDH(VLOOKUP(BKT$1,CHOOSE({1,2},Timeseries[code],Timeseries[asset_class]),2,FALSE),
        VLOOKUP(BKT$1,CHOOSE({1,2},Timeseries[code],Timeseries[source_ticker]),2,FALSE),
        VLOOKUP(BKT$1,CHOOSE({1,2},Timeseries[code],Timeseries[source_field]),2,FALSE),
        StartDate+2,EndDate+2,9999,
        "Per=일,sort=A,real=false,Bizday=12,Quote=종가,ROUND=9,Pos=20,Orient=V,Title="&amp;VLOOKUP(BKT$1,CHOOSE({1,2},Timeseries[code],Timeseries[name]),2,FALSE)&amp;",DtFmt=1,TmFmt=1,unit=true"),
        NA()
        )
        )
    )
    )
)</f>
        <v>#Calc</v>
      </c>
      <c r="BKU2" s="5" t="str" cm="1">
        <f t="array" aca="1" ref="BKU2" ca="1">IF(
    BKU$1="", NA(),
    IF(
    BKU$1="Date",
    DateRange(StartDate, EndDate),
    IF(
        VLOOKUP(BKU$1, CHOOSE({1,2}, Timeseries[code], Timeseries[source]), 2, FALSE)="FactSet",
        IF(
        VLOOKUP(BKU$1, CHOOSE({1,2}, Timeseries[code], Timeseries[source_field]), 2, FALSE)="FDS_ECON_DATA",
        _xll.FDSC("", "", "PSETCAL(SEVENDAY);FDS_ECON_DATA('" &amp;
            VLOOKUP(BKU$1, CHOOSE({1,2}, Timeseries[code], Timeseries[source_ticker]), 2, FALSE) &amp;
            "'," &amp; StartDate &amp; "," &amp; EndDate &amp; ", D, NONE, NONE)"
        ),
        _xll.FDSC("", "", "PSETCAL(SEVENDAY);NO_REPEAT_F(SPEC_ID_DATA('" &amp;
            VLOOKUP(BKU$1, CHOOSE({1,2}, Timeseries[code], Timeseries[source_ticker]), 2, FALSE) &amp;
            ":" &amp; VLOOKUP(BKU$1, CHOOSE({1,2}, Timeseries[code], Timeseries[source_field]), 2, FALSE) &amp;
            "','" &amp; StartDate &amp; "','" &amp; EndDate &amp; "', D, NONE, NONE,2))"
        )
        ),
        IF(
        VLOOKUP(BKU$1, CHOOSE({1,2}, Timeseries[code], Timeseries[source]), 2, FALSE)="Bloomberg",
        BDH(
            VLOOKUP(BKU$1, CHOOSE({1,2}, Timeseries[code],Timeseries[source_ticker]), 2, FALSE),
            VLOOKUP(BKU$1, CHOOSE({1,2}, Timeseries[code],Timeseries[source_field]), 2, FALSE),
            StartDate, EndDate, "SORT","FALSE", "DTS","FALSE", "DAYS","C", "FILL","B"
        ),
        IF(
        VLOOKUP(BKU$1, CHOOSE({1,2}, Timeseries[code], Timeseries[source]), 2, FALSE)="Infomax",
        _xll.IMDH(VLOOKUP(BKU$1,CHOOSE({1,2},Timeseries[code],Timeseries[asset_class]),2,FALSE),
        VLOOKUP(BKU$1,CHOOSE({1,2},Timeseries[code],Timeseries[source_ticker]),2,FALSE),
        VLOOKUP(BKU$1,CHOOSE({1,2},Timeseries[code],Timeseries[source_field]),2,FALSE),
        StartDate+2,EndDate+2,9999,
        "Per=일,sort=A,real=false,Bizday=12,Quote=종가,ROUND=9,Pos=20,Orient=V,Title="&amp;VLOOKUP(BKU$1,CHOOSE({1,2},Timeseries[code],Timeseries[name]),2,FALSE)&amp;",DtFmt=1,TmFmt=1,unit=true"),
        NA()
        )
        )
    )
    )
)</f>
        <v>#Calc</v>
      </c>
      <c r="BKV2" s="5" t="str" cm="1">
        <f t="array" aca="1" ref="BKV2" ca="1">IF(
    BKV$1="", NA(),
    IF(
    BKV$1="Date",
    DateRange(StartDate, EndDate),
    IF(
        VLOOKUP(BKV$1, CHOOSE({1,2}, Timeseries[code], Timeseries[source]), 2, FALSE)="FactSet",
        IF(
        VLOOKUP(BKV$1, CHOOSE({1,2}, Timeseries[code], Timeseries[source_field]), 2, FALSE)="FDS_ECON_DATA",
        _xll.FDSC("", "", "PSETCAL(SEVENDAY);FDS_ECON_DATA('" &amp;
            VLOOKUP(BKV$1, CHOOSE({1,2}, Timeseries[code], Timeseries[source_ticker]), 2, FALSE) &amp;
            "'," &amp; StartDate &amp; "," &amp; EndDate &amp; ", D, NONE, NONE)"
        ),
        _xll.FDSC("", "", "PSETCAL(SEVENDAY);NO_REPEAT_F(SPEC_ID_DATA('" &amp;
            VLOOKUP(BKV$1, CHOOSE({1,2}, Timeseries[code], Timeseries[source_ticker]), 2, FALSE) &amp;
            ":" &amp; VLOOKUP(BKV$1, CHOOSE({1,2}, Timeseries[code], Timeseries[source_field]), 2, FALSE) &amp;
            "','" &amp; StartDate &amp; "','" &amp; EndDate &amp; "', D, NONE, NONE,2))"
        )
        ),
        IF(
        VLOOKUP(BKV$1, CHOOSE({1,2}, Timeseries[code], Timeseries[source]), 2, FALSE)="Bloomberg",
        BDH(
            VLOOKUP(BKV$1, CHOOSE({1,2}, Timeseries[code],Timeseries[source_ticker]), 2, FALSE),
            VLOOKUP(BKV$1, CHOOSE({1,2}, Timeseries[code],Timeseries[source_field]), 2, FALSE),
            StartDate, EndDate, "SORT","FALSE", "DTS","FALSE", "DAYS","C", "FILL","B"
        ),
        IF(
        VLOOKUP(BKV$1, CHOOSE({1,2}, Timeseries[code], Timeseries[source]), 2, FALSE)="Infomax",
        _xll.IMDH(VLOOKUP(BKV$1,CHOOSE({1,2},Timeseries[code],Timeseries[asset_class]),2,FALSE),
        VLOOKUP(BKV$1,CHOOSE({1,2},Timeseries[code],Timeseries[source_ticker]),2,FALSE),
        VLOOKUP(BKV$1,CHOOSE({1,2},Timeseries[code],Timeseries[source_field]),2,FALSE),
        StartDate+2,EndDate+2,9999,
        "Per=일,sort=A,real=false,Bizday=12,Quote=종가,ROUND=9,Pos=20,Orient=V,Title="&amp;VLOOKUP(BKV$1,CHOOSE({1,2},Timeseries[code],Timeseries[name]),2,FALSE)&amp;",DtFmt=1,TmFmt=1,unit=true"),
        NA()
        )
        )
    )
    )
)</f>
        <v>#Calc</v>
      </c>
      <c r="BKW2" s="5" t="str" cm="1">
        <f t="array" aca="1" ref="BKW2" ca="1">IF(
    BKW$1="", NA(),
    IF(
    BKW$1="Date",
    DateRange(StartDate, EndDate),
    IF(
        VLOOKUP(BKW$1, CHOOSE({1,2}, Timeseries[code], Timeseries[source]), 2, FALSE)="FactSet",
        IF(
        VLOOKUP(BKW$1, CHOOSE({1,2}, Timeseries[code], Timeseries[source_field]), 2, FALSE)="FDS_ECON_DATA",
        _xll.FDSC("", "", "PSETCAL(SEVENDAY);FDS_ECON_DATA('" &amp;
            VLOOKUP(BKW$1, CHOOSE({1,2}, Timeseries[code], Timeseries[source_ticker]), 2, FALSE) &amp;
            "'," &amp; StartDate &amp; "," &amp; EndDate &amp; ", D, NONE, NONE)"
        ),
        _xll.FDSC("", "", "PSETCAL(SEVENDAY);NO_REPEAT_F(SPEC_ID_DATA('" &amp;
            VLOOKUP(BKW$1, CHOOSE({1,2}, Timeseries[code], Timeseries[source_ticker]), 2, FALSE) &amp;
            ":" &amp; VLOOKUP(BKW$1, CHOOSE({1,2}, Timeseries[code], Timeseries[source_field]), 2, FALSE) &amp;
            "','" &amp; StartDate &amp; "','" &amp; EndDate &amp; "', D, NONE, NONE,2))"
        )
        ),
        IF(
        VLOOKUP(BKW$1, CHOOSE({1,2}, Timeseries[code], Timeseries[source]), 2, FALSE)="Bloomberg",
        BDH(
            VLOOKUP(BKW$1, CHOOSE({1,2}, Timeseries[code],Timeseries[source_ticker]), 2, FALSE),
            VLOOKUP(BKW$1, CHOOSE({1,2}, Timeseries[code],Timeseries[source_field]), 2, FALSE),
            StartDate, EndDate, "SORT","FALSE", "DTS","FALSE", "DAYS","C", "FILL","B"
        ),
        IF(
        VLOOKUP(BKW$1, CHOOSE({1,2}, Timeseries[code], Timeseries[source]), 2, FALSE)="Infomax",
        _xll.IMDH(VLOOKUP(BKW$1,CHOOSE({1,2},Timeseries[code],Timeseries[asset_class]),2,FALSE),
        VLOOKUP(BKW$1,CHOOSE({1,2},Timeseries[code],Timeseries[source_ticker]),2,FALSE),
        VLOOKUP(BKW$1,CHOOSE({1,2},Timeseries[code],Timeseries[source_field]),2,FALSE),
        StartDate+2,EndDate+2,9999,
        "Per=일,sort=A,real=false,Bizday=12,Quote=종가,ROUND=9,Pos=20,Orient=V,Title="&amp;VLOOKUP(BKW$1,CHOOSE({1,2},Timeseries[code],Timeseries[name]),2,FALSE)&amp;",DtFmt=1,TmFmt=1,unit=true"),
        NA()
        )
        )
    )
    )
)</f>
        <v>#Calc</v>
      </c>
      <c r="BKX2" s="5" t="str" cm="1">
        <f t="array" aca="1" ref="BKX2" ca="1">IF(
    BKX$1="", NA(),
    IF(
    BKX$1="Date",
    DateRange(StartDate, EndDate),
    IF(
        VLOOKUP(BKX$1, CHOOSE({1,2}, Timeseries[code], Timeseries[source]), 2, FALSE)="FactSet",
        IF(
        VLOOKUP(BKX$1, CHOOSE({1,2}, Timeseries[code], Timeseries[source_field]), 2, FALSE)="FDS_ECON_DATA",
        _xll.FDSC("", "", "PSETCAL(SEVENDAY);FDS_ECON_DATA('" &amp;
            VLOOKUP(BKX$1, CHOOSE({1,2}, Timeseries[code], Timeseries[source_ticker]), 2, FALSE) &amp;
            "'," &amp; StartDate &amp; "," &amp; EndDate &amp; ", D, NONE, NONE)"
        ),
        _xll.FDSC("", "", "PSETCAL(SEVENDAY);NO_REPEAT_F(SPEC_ID_DATA('" &amp;
            VLOOKUP(BKX$1, CHOOSE({1,2}, Timeseries[code], Timeseries[source_ticker]), 2, FALSE) &amp;
            ":" &amp; VLOOKUP(BKX$1, CHOOSE({1,2}, Timeseries[code], Timeseries[source_field]), 2, FALSE) &amp;
            "','" &amp; StartDate &amp; "','" &amp; EndDate &amp; "', D, NONE, NONE,2))"
        )
        ),
        IF(
        VLOOKUP(BKX$1, CHOOSE({1,2}, Timeseries[code], Timeseries[source]), 2, FALSE)="Bloomberg",
        BDH(
            VLOOKUP(BKX$1, CHOOSE({1,2}, Timeseries[code],Timeseries[source_ticker]), 2, FALSE),
            VLOOKUP(BKX$1, CHOOSE({1,2}, Timeseries[code],Timeseries[source_field]), 2, FALSE),
            StartDate, EndDate, "SORT","FALSE", "DTS","FALSE", "DAYS","C", "FILL","B"
        ),
        IF(
        VLOOKUP(BKX$1, CHOOSE({1,2}, Timeseries[code], Timeseries[source]), 2, FALSE)="Infomax",
        _xll.IMDH(VLOOKUP(BKX$1,CHOOSE({1,2},Timeseries[code],Timeseries[asset_class]),2,FALSE),
        VLOOKUP(BKX$1,CHOOSE({1,2},Timeseries[code],Timeseries[source_ticker]),2,FALSE),
        VLOOKUP(BKX$1,CHOOSE({1,2},Timeseries[code],Timeseries[source_field]),2,FALSE),
        StartDate+2,EndDate+2,9999,
        "Per=일,sort=A,real=false,Bizday=12,Quote=종가,ROUND=9,Pos=20,Orient=V,Title="&amp;VLOOKUP(BKX$1,CHOOSE({1,2},Timeseries[code],Timeseries[name]),2,FALSE)&amp;",DtFmt=1,TmFmt=1,unit=true"),
        NA()
        )
        )
    )
    )
)</f>
        <v>#Calc</v>
      </c>
      <c r="BKY2" s="5" t="str" cm="1">
        <f t="array" aca="1" ref="BKY2" ca="1">IF(
    BKY$1="", NA(),
    IF(
    BKY$1="Date",
    DateRange(StartDate, EndDate),
    IF(
        VLOOKUP(BKY$1, CHOOSE({1,2}, Timeseries[code], Timeseries[source]), 2, FALSE)="FactSet",
        IF(
        VLOOKUP(BKY$1, CHOOSE({1,2}, Timeseries[code], Timeseries[source_field]), 2, FALSE)="FDS_ECON_DATA",
        _xll.FDSC("", "", "PSETCAL(SEVENDAY);FDS_ECON_DATA('" &amp;
            VLOOKUP(BKY$1, CHOOSE({1,2}, Timeseries[code], Timeseries[source_ticker]), 2, FALSE) &amp;
            "'," &amp; StartDate &amp; "," &amp; EndDate &amp; ", D, NONE, NONE)"
        ),
        _xll.FDSC("", "", "PSETCAL(SEVENDAY);NO_REPEAT_F(SPEC_ID_DATA('" &amp;
            VLOOKUP(BKY$1, CHOOSE({1,2}, Timeseries[code], Timeseries[source_ticker]), 2, FALSE) &amp;
            ":" &amp; VLOOKUP(BKY$1, CHOOSE({1,2}, Timeseries[code], Timeseries[source_field]), 2, FALSE) &amp;
            "','" &amp; StartDate &amp; "','" &amp; EndDate &amp; "', D, NONE, NONE,2))"
        )
        ),
        IF(
        VLOOKUP(BKY$1, CHOOSE({1,2}, Timeseries[code], Timeseries[source]), 2, FALSE)="Bloomberg",
        BDH(
            VLOOKUP(BKY$1, CHOOSE({1,2}, Timeseries[code],Timeseries[source_ticker]), 2, FALSE),
            VLOOKUP(BKY$1, CHOOSE({1,2}, Timeseries[code],Timeseries[source_field]), 2, FALSE),
            StartDate, EndDate, "SORT","FALSE", "DTS","FALSE", "DAYS","C", "FILL","B"
        ),
        IF(
        VLOOKUP(BKY$1, CHOOSE({1,2}, Timeseries[code], Timeseries[source]), 2, FALSE)="Infomax",
        _xll.IMDH(VLOOKUP(BKY$1,CHOOSE({1,2},Timeseries[code],Timeseries[asset_class]),2,FALSE),
        VLOOKUP(BKY$1,CHOOSE({1,2},Timeseries[code],Timeseries[source_ticker]),2,FALSE),
        VLOOKUP(BKY$1,CHOOSE({1,2},Timeseries[code],Timeseries[source_field]),2,FALSE),
        StartDate+2,EndDate+2,9999,
        "Per=일,sort=A,real=false,Bizday=12,Quote=종가,ROUND=9,Pos=20,Orient=V,Title="&amp;VLOOKUP(BKY$1,CHOOSE({1,2},Timeseries[code],Timeseries[name]),2,FALSE)&amp;",DtFmt=1,TmFmt=1,unit=true"),
        NA()
        )
        )
    )
    )
)</f>
        <v>#Calc</v>
      </c>
      <c r="BKZ2" s="5" t="str" cm="1">
        <f t="array" aca="1" ref="BKZ2" ca="1">IF(
    BKZ$1="", NA(),
    IF(
    BKZ$1="Date",
    DateRange(StartDate, EndDate),
    IF(
        VLOOKUP(BKZ$1, CHOOSE({1,2}, Timeseries[code], Timeseries[source]), 2, FALSE)="FactSet",
        IF(
        VLOOKUP(BKZ$1, CHOOSE({1,2}, Timeseries[code], Timeseries[source_field]), 2, FALSE)="FDS_ECON_DATA",
        _xll.FDSC("", "", "PSETCAL(SEVENDAY);FDS_ECON_DATA('" &amp;
            VLOOKUP(BKZ$1, CHOOSE({1,2}, Timeseries[code], Timeseries[source_ticker]), 2, FALSE) &amp;
            "'," &amp; StartDate &amp; "," &amp; EndDate &amp; ", D, NONE, NONE)"
        ),
        _xll.FDSC("", "", "PSETCAL(SEVENDAY);NO_REPEAT_F(SPEC_ID_DATA('" &amp;
            VLOOKUP(BKZ$1, CHOOSE({1,2}, Timeseries[code], Timeseries[source_ticker]), 2, FALSE) &amp;
            ":" &amp; VLOOKUP(BKZ$1, CHOOSE({1,2}, Timeseries[code], Timeseries[source_field]), 2, FALSE) &amp;
            "','" &amp; StartDate &amp; "','" &amp; EndDate &amp; "', D, NONE, NONE,2))"
        )
        ),
        IF(
        VLOOKUP(BKZ$1, CHOOSE({1,2}, Timeseries[code], Timeseries[source]), 2, FALSE)="Bloomberg",
        BDH(
            VLOOKUP(BKZ$1, CHOOSE({1,2}, Timeseries[code],Timeseries[source_ticker]), 2, FALSE),
            VLOOKUP(BKZ$1, CHOOSE({1,2}, Timeseries[code],Timeseries[source_field]), 2, FALSE),
            StartDate, EndDate, "SORT","FALSE", "DTS","FALSE", "DAYS","C", "FILL","B"
        ),
        IF(
        VLOOKUP(BKZ$1, CHOOSE({1,2}, Timeseries[code], Timeseries[source]), 2, FALSE)="Infomax",
        _xll.IMDH(VLOOKUP(BKZ$1,CHOOSE({1,2},Timeseries[code],Timeseries[asset_class]),2,FALSE),
        VLOOKUP(BKZ$1,CHOOSE({1,2},Timeseries[code],Timeseries[source_ticker]),2,FALSE),
        VLOOKUP(BKZ$1,CHOOSE({1,2},Timeseries[code],Timeseries[source_field]),2,FALSE),
        StartDate+2,EndDate+2,9999,
        "Per=일,sort=A,real=false,Bizday=12,Quote=종가,ROUND=9,Pos=20,Orient=V,Title="&amp;VLOOKUP(BKZ$1,CHOOSE({1,2},Timeseries[code],Timeseries[name]),2,FALSE)&amp;",DtFmt=1,TmFmt=1,unit=true"),
        NA()
        )
        )
    )
    )
)</f>
        <v>#Calc</v>
      </c>
      <c r="BLA2" s="5" t="str" cm="1">
        <f t="array" aca="1" ref="BLA2" ca="1">IF(
    BLA$1="", NA(),
    IF(
    BLA$1="Date",
    DateRange(StartDate, EndDate),
    IF(
        VLOOKUP(BLA$1, CHOOSE({1,2}, Timeseries[code], Timeseries[source]), 2, FALSE)="FactSet",
        IF(
        VLOOKUP(BLA$1, CHOOSE({1,2}, Timeseries[code], Timeseries[source_field]), 2, FALSE)="FDS_ECON_DATA",
        _xll.FDSC("", "", "PSETCAL(SEVENDAY);FDS_ECON_DATA('" &amp;
            VLOOKUP(BLA$1, CHOOSE({1,2}, Timeseries[code], Timeseries[source_ticker]), 2, FALSE) &amp;
            "'," &amp; StartDate &amp; "," &amp; EndDate &amp; ", D, NONE, NONE)"
        ),
        _xll.FDSC("", "", "PSETCAL(SEVENDAY);NO_REPEAT_F(SPEC_ID_DATA('" &amp;
            VLOOKUP(BLA$1, CHOOSE({1,2}, Timeseries[code], Timeseries[source_ticker]), 2, FALSE) &amp;
            ":" &amp; VLOOKUP(BLA$1, CHOOSE({1,2}, Timeseries[code], Timeseries[source_field]), 2, FALSE) &amp;
            "','" &amp; StartDate &amp; "','" &amp; EndDate &amp; "', D, NONE, NONE,2))"
        )
        ),
        IF(
        VLOOKUP(BLA$1, CHOOSE({1,2}, Timeseries[code], Timeseries[source]), 2, FALSE)="Bloomberg",
        BDH(
            VLOOKUP(BLA$1, CHOOSE({1,2}, Timeseries[code],Timeseries[source_ticker]), 2, FALSE),
            VLOOKUP(BLA$1, CHOOSE({1,2}, Timeseries[code],Timeseries[source_field]), 2, FALSE),
            StartDate, EndDate, "SORT","FALSE", "DTS","FALSE", "DAYS","C", "FILL","B"
        ),
        IF(
        VLOOKUP(BLA$1, CHOOSE({1,2}, Timeseries[code], Timeseries[source]), 2, FALSE)="Infomax",
        _xll.IMDH(VLOOKUP(BLA$1,CHOOSE({1,2},Timeseries[code],Timeseries[asset_class]),2,FALSE),
        VLOOKUP(BLA$1,CHOOSE({1,2},Timeseries[code],Timeseries[source_ticker]),2,FALSE),
        VLOOKUP(BLA$1,CHOOSE({1,2},Timeseries[code],Timeseries[source_field]),2,FALSE),
        StartDate+2,EndDate+2,9999,
        "Per=일,sort=A,real=false,Bizday=12,Quote=종가,ROUND=9,Pos=20,Orient=V,Title="&amp;VLOOKUP(BLA$1,CHOOSE({1,2},Timeseries[code],Timeseries[name]),2,FALSE)&amp;",DtFmt=1,TmFmt=1,unit=true"),
        NA()
        )
        )
    )
    )
)</f>
        <v>#Calc</v>
      </c>
      <c r="BLB2" s="5" t="str" cm="1">
        <f t="array" aca="1" ref="BLB2" ca="1">IF(
    BLB$1="", NA(),
    IF(
    BLB$1="Date",
    DateRange(StartDate, EndDate),
    IF(
        VLOOKUP(BLB$1, CHOOSE({1,2}, Timeseries[code], Timeseries[source]), 2, FALSE)="FactSet",
        IF(
        VLOOKUP(BLB$1, CHOOSE({1,2}, Timeseries[code], Timeseries[source_field]), 2, FALSE)="FDS_ECON_DATA",
        _xll.FDSC("", "", "PSETCAL(SEVENDAY);FDS_ECON_DATA('" &amp;
            VLOOKUP(BLB$1, CHOOSE({1,2}, Timeseries[code], Timeseries[source_ticker]), 2, FALSE) &amp;
            "'," &amp; StartDate &amp; "," &amp; EndDate &amp; ", D, NONE, NONE)"
        ),
        _xll.FDSC("", "", "PSETCAL(SEVENDAY);NO_REPEAT_F(SPEC_ID_DATA('" &amp;
            VLOOKUP(BLB$1, CHOOSE({1,2}, Timeseries[code], Timeseries[source_ticker]), 2, FALSE) &amp;
            ":" &amp; VLOOKUP(BLB$1, CHOOSE({1,2}, Timeseries[code], Timeseries[source_field]), 2, FALSE) &amp;
            "','" &amp; StartDate &amp; "','" &amp; EndDate &amp; "', D, NONE, NONE,2))"
        )
        ),
        IF(
        VLOOKUP(BLB$1, CHOOSE({1,2}, Timeseries[code], Timeseries[source]), 2, FALSE)="Bloomberg",
        BDH(
            VLOOKUP(BLB$1, CHOOSE({1,2}, Timeseries[code],Timeseries[source_ticker]), 2, FALSE),
            VLOOKUP(BLB$1, CHOOSE({1,2}, Timeseries[code],Timeseries[source_field]), 2, FALSE),
            StartDate, EndDate, "SORT","FALSE", "DTS","FALSE", "DAYS","C", "FILL","B"
        ),
        IF(
        VLOOKUP(BLB$1, CHOOSE({1,2}, Timeseries[code], Timeseries[source]), 2, FALSE)="Infomax",
        _xll.IMDH(VLOOKUP(BLB$1,CHOOSE({1,2},Timeseries[code],Timeseries[asset_class]),2,FALSE),
        VLOOKUP(BLB$1,CHOOSE({1,2},Timeseries[code],Timeseries[source_ticker]),2,FALSE),
        VLOOKUP(BLB$1,CHOOSE({1,2},Timeseries[code],Timeseries[source_field]),2,FALSE),
        StartDate+2,EndDate+2,9999,
        "Per=일,sort=A,real=false,Bizday=12,Quote=종가,ROUND=9,Pos=20,Orient=V,Title="&amp;VLOOKUP(BLB$1,CHOOSE({1,2},Timeseries[code],Timeseries[name]),2,FALSE)&amp;",DtFmt=1,TmFmt=1,unit=true"),
        NA()
        )
        )
    )
    )
)</f>
        <v>#Calc</v>
      </c>
      <c r="BLC2" s="5" t="str" cm="1">
        <f t="array" aca="1" ref="BLC2" ca="1">IF(
    BLC$1="", NA(),
    IF(
    BLC$1="Date",
    DateRange(StartDate, EndDate),
    IF(
        VLOOKUP(BLC$1, CHOOSE({1,2}, Timeseries[code], Timeseries[source]), 2, FALSE)="FactSet",
        IF(
        VLOOKUP(BLC$1, CHOOSE({1,2}, Timeseries[code], Timeseries[source_field]), 2, FALSE)="FDS_ECON_DATA",
        _xll.FDSC("", "", "PSETCAL(SEVENDAY);FDS_ECON_DATA('" &amp;
            VLOOKUP(BLC$1, CHOOSE({1,2}, Timeseries[code], Timeseries[source_ticker]), 2, FALSE) &amp;
            "'," &amp; StartDate &amp; "," &amp; EndDate &amp; ", D, NONE, NONE)"
        ),
        _xll.FDSC("", "", "PSETCAL(SEVENDAY);NO_REPEAT_F(SPEC_ID_DATA('" &amp;
            VLOOKUP(BLC$1, CHOOSE({1,2}, Timeseries[code], Timeseries[source_ticker]), 2, FALSE) &amp;
            ":" &amp; VLOOKUP(BLC$1, CHOOSE({1,2}, Timeseries[code], Timeseries[source_field]), 2, FALSE) &amp;
            "','" &amp; StartDate &amp; "','" &amp; EndDate &amp; "', D, NONE, NONE,2))"
        )
        ),
        IF(
        VLOOKUP(BLC$1, CHOOSE({1,2}, Timeseries[code], Timeseries[source]), 2, FALSE)="Bloomberg",
        BDH(
            VLOOKUP(BLC$1, CHOOSE({1,2}, Timeseries[code],Timeseries[source_ticker]), 2, FALSE),
            VLOOKUP(BLC$1, CHOOSE({1,2}, Timeseries[code],Timeseries[source_field]), 2, FALSE),
            StartDate, EndDate, "SORT","FALSE", "DTS","FALSE", "DAYS","C", "FILL","B"
        ),
        IF(
        VLOOKUP(BLC$1, CHOOSE({1,2}, Timeseries[code], Timeseries[source]), 2, FALSE)="Infomax",
        _xll.IMDH(VLOOKUP(BLC$1,CHOOSE({1,2},Timeseries[code],Timeseries[asset_class]),2,FALSE),
        VLOOKUP(BLC$1,CHOOSE({1,2},Timeseries[code],Timeseries[source_ticker]),2,FALSE),
        VLOOKUP(BLC$1,CHOOSE({1,2},Timeseries[code],Timeseries[source_field]),2,FALSE),
        StartDate+2,EndDate+2,9999,
        "Per=일,sort=A,real=false,Bizday=12,Quote=종가,ROUND=9,Pos=20,Orient=V,Title="&amp;VLOOKUP(BLC$1,CHOOSE({1,2},Timeseries[code],Timeseries[name]),2,FALSE)&amp;",DtFmt=1,TmFmt=1,unit=true"),
        NA()
        )
        )
    )
    )
)</f>
        <v>#Calc</v>
      </c>
      <c r="BLD2" s="5" t="str" cm="1">
        <f t="array" aca="1" ref="BLD2" ca="1">IF(
    BLD$1="", NA(),
    IF(
    BLD$1="Date",
    DateRange(StartDate, EndDate),
    IF(
        VLOOKUP(BLD$1, CHOOSE({1,2}, Timeseries[code], Timeseries[source]), 2, FALSE)="FactSet",
        IF(
        VLOOKUP(BLD$1, CHOOSE({1,2}, Timeseries[code], Timeseries[source_field]), 2, FALSE)="FDS_ECON_DATA",
        _xll.FDSC("", "", "PSETCAL(SEVENDAY);FDS_ECON_DATA('" &amp;
            VLOOKUP(BLD$1, CHOOSE({1,2}, Timeseries[code], Timeseries[source_ticker]), 2, FALSE) &amp;
            "'," &amp; StartDate &amp; "," &amp; EndDate &amp; ", D, NONE, NONE)"
        ),
        _xll.FDSC("", "", "PSETCAL(SEVENDAY);NO_REPEAT_F(SPEC_ID_DATA('" &amp;
            VLOOKUP(BLD$1, CHOOSE({1,2}, Timeseries[code], Timeseries[source_ticker]), 2, FALSE) &amp;
            ":" &amp; VLOOKUP(BLD$1, CHOOSE({1,2}, Timeseries[code], Timeseries[source_field]), 2, FALSE) &amp;
            "','" &amp; StartDate &amp; "','" &amp; EndDate &amp; "', D, NONE, NONE,2))"
        )
        ),
        IF(
        VLOOKUP(BLD$1, CHOOSE({1,2}, Timeseries[code], Timeseries[source]), 2, FALSE)="Bloomberg",
        BDH(
            VLOOKUP(BLD$1, CHOOSE({1,2}, Timeseries[code],Timeseries[source_ticker]), 2, FALSE),
            VLOOKUP(BLD$1, CHOOSE({1,2}, Timeseries[code],Timeseries[source_field]), 2, FALSE),
            StartDate, EndDate, "SORT","FALSE", "DTS","FALSE", "DAYS","C", "FILL","B"
        ),
        IF(
        VLOOKUP(BLD$1, CHOOSE({1,2}, Timeseries[code], Timeseries[source]), 2, FALSE)="Infomax",
        _xll.IMDH(VLOOKUP(BLD$1,CHOOSE({1,2},Timeseries[code],Timeseries[asset_class]),2,FALSE),
        VLOOKUP(BLD$1,CHOOSE({1,2},Timeseries[code],Timeseries[source_ticker]),2,FALSE),
        VLOOKUP(BLD$1,CHOOSE({1,2},Timeseries[code],Timeseries[source_field]),2,FALSE),
        StartDate+2,EndDate+2,9999,
        "Per=일,sort=A,real=false,Bizday=12,Quote=종가,ROUND=9,Pos=20,Orient=V,Title="&amp;VLOOKUP(BLD$1,CHOOSE({1,2},Timeseries[code],Timeseries[name]),2,FALSE)&amp;",DtFmt=1,TmFmt=1,unit=true"),
        NA()
        )
        )
    )
    )
)</f>
        <v>#Calc</v>
      </c>
      <c r="BLE2" s="5" t="str" cm="1">
        <f t="array" aca="1" ref="BLE2" ca="1">IF(
    BLE$1="", NA(),
    IF(
    BLE$1="Date",
    DateRange(StartDate, EndDate),
    IF(
        VLOOKUP(BLE$1, CHOOSE({1,2}, Timeseries[code], Timeseries[source]), 2, FALSE)="FactSet",
        IF(
        VLOOKUP(BLE$1, CHOOSE({1,2}, Timeseries[code], Timeseries[source_field]), 2, FALSE)="FDS_ECON_DATA",
        _xll.FDSC("", "", "PSETCAL(SEVENDAY);FDS_ECON_DATA('" &amp;
            VLOOKUP(BLE$1, CHOOSE({1,2}, Timeseries[code], Timeseries[source_ticker]), 2, FALSE) &amp;
            "'," &amp; StartDate &amp; "," &amp; EndDate &amp; ", D, NONE, NONE)"
        ),
        _xll.FDSC("", "", "PSETCAL(SEVENDAY);NO_REPEAT_F(SPEC_ID_DATA('" &amp;
            VLOOKUP(BLE$1, CHOOSE({1,2}, Timeseries[code], Timeseries[source_ticker]), 2, FALSE) &amp;
            ":" &amp; VLOOKUP(BLE$1, CHOOSE({1,2}, Timeseries[code], Timeseries[source_field]), 2, FALSE) &amp;
            "','" &amp; StartDate &amp; "','" &amp; EndDate &amp; "', D, NONE, NONE,2))"
        )
        ),
        IF(
        VLOOKUP(BLE$1, CHOOSE({1,2}, Timeseries[code], Timeseries[source]), 2, FALSE)="Bloomberg",
        BDH(
            VLOOKUP(BLE$1, CHOOSE({1,2}, Timeseries[code],Timeseries[source_ticker]), 2, FALSE),
            VLOOKUP(BLE$1, CHOOSE({1,2}, Timeseries[code],Timeseries[source_field]), 2, FALSE),
            StartDate, EndDate, "SORT","FALSE", "DTS","FALSE", "DAYS","C", "FILL","B"
        ),
        IF(
        VLOOKUP(BLE$1, CHOOSE({1,2}, Timeseries[code], Timeseries[source]), 2, FALSE)="Infomax",
        _xll.IMDH(VLOOKUP(BLE$1,CHOOSE({1,2},Timeseries[code],Timeseries[asset_class]),2,FALSE),
        VLOOKUP(BLE$1,CHOOSE({1,2},Timeseries[code],Timeseries[source_ticker]),2,FALSE),
        VLOOKUP(BLE$1,CHOOSE({1,2},Timeseries[code],Timeseries[source_field]),2,FALSE),
        StartDate+2,EndDate+2,9999,
        "Per=일,sort=A,real=false,Bizday=12,Quote=종가,ROUND=9,Pos=20,Orient=V,Title="&amp;VLOOKUP(BLE$1,CHOOSE({1,2},Timeseries[code],Timeseries[name]),2,FALSE)&amp;",DtFmt=1,TmFmt=1,unit=true"),
        NA()
        )
        )
    )
    )
)</f>
        <v>#Calc</v>
      </c>
      <c r="BLF2" s="5" t="str" cm="1">
        <f t="array" aca="1" ref="BLF2" ca="1">IF(
    BLF$1="", NA(),
    IF(
    BLF$1="Date",
    DateRange(StartDate, EndDate),
    IF(
        VLOOKUP(BLF$1, CHOOSE({1,2}, Timeseries[code], Timeseries[source]), 2, FALSE)="FactSet",
        IF(
        VLOOKUP(BLF$1, CHOOSE({1,2}, Timeseries[code], Timeseries[source_field]), 2, FALSE)="FDS_ECON_DATA",
        _xll.FDSC("", "", "PSETCAL(SEVENDAY);FDS_ECON_DATA('" &amp;
            VLOOKUP(BLF$1, CHOOSE({1,2}, Timeseries[code], Timeseries[source_ticker]), 2, FALSE) &amp;
            "'," &amp; StartDate &amp; "," &amp; EndDate &amp; ", D, NONE, NONE)"
        ),
        _xll.FDSC("", "", "PSETCAL(SEVENDAY);NO_REPEAT_F(SPEC_ID_DATA('" &amp;
            VLOOKUP(BLF$1, CHOOSE({1,2}, Timeseries[code], Timeseries[source_ticker]), 2, FALSE) &amp;
            ":" &amp; VLOOKUP(BLF$1, CHOOSE({1,2}, Timeseries[code], Timeseries[source_field]), 2, FALSE) &amp;
            "','" &amp; StartDate &amp; "','" &amp; EndDate &amp; "', D, NONE, NONE,2))"
        )
        ),
        IF(
        VLOOKUP(BLF$1, CHOOSE({1,2}, Timeseries[code], Timeseries[source]), 2, FALSE)="Bloomberg",
        BDH(
            VLOOKUP(BLF$1, CHOOSE({1,2}, Timeseries[code],Timeseries[source_ticker]), 2, FALSE),
            VLOOKUP(BLF$1, CHOOSE({1,2}, Timeseries[code],Timeseries[source_field]), 2, FALSE),
            StartDate, EndDate, "SORT","FALSE", "DTS","FALSE", "DAYS","C", "FILL","B"
        ),
        IF(
        VLOOKUP(BLF$1, CHOOSE({1,2}, Timeseries[code], Timeseries[source]), 2, FALSE)="Infomax",
        _xll.IMDH(VLOOKUP(BLF$1,CHOOSE({1,2},Timeseries[code],Timeseries[asset_class]),2,FALSE),
        VLOOKUP(BLF$1,CHOOSE({1,2},Timeseries[code],Timeseries[source_ticker]),2,FALSE),
        VLOOKUP(BLF$1,CHOOSE({1,2},Timeseries[code],Timeseries[source_field]),2,FALSE),
        StartDate+2,EndDate+2,9999,
        "Per=일,sort=A,real=false,Bizday=12,Quote=종가,ROUND=9,Pos=20,Orient=V,Title="&amp;VLOOKUP(BLF$1,CHOOSE({1,2},Timeseries[code],Timeseries[name]),2,FALSE)&amp;",DtFmt=1,TmFmt=1,unit=true"),
        NA()
        )
        )
    )
    )
)</f>
        <v>#Calc</v>
      </c>
      <c r="BLG2" s="5" t="str" cm="1">
        <f t="array" aca="1" ref="BLG2" ca="1">IF(
    BLG$1="", NA(),
    IF(
    BLG$1="Date",
    DateRange(StartDate, EndDate),
    IF(
        VLOOKUP(BLG$1, CHOOSE({1,2}, Timeseries[code], Timeseries[source]), 2, FALSE)="FactSet",
        IF(
        VLOOKUP(BLG$1, CHOOSE({1,2}, Timeseries[code], Timeseries[source_field]), 2, FALSE)="FDS_ECON_DATA",
        _xll.FDSC("", "", "PSETCAL(SEVENDAY);FDS_ECON_DATA('" &amp;
            VLOOKUP(BLG$1, CHOOSE({1,2}, Timeseries[code], Timeseries[source_ticker]), 2, FALSE) &amp;
            "'," &amp; StartDate &amp; "," &amp; EndDate &amp; ", D, NONE, NONE)"
        ),
        _xll.FDSC("", "", "PSETCAL(SEVENDAY);NO_REPEAT_F(SPEC_ID_DATA('" &amp;
            VLOOKUP(BLG$1, CHOOSE({1,2}, Timeseries[code], Timeseries[source_ticker]), 2, FALSE) &amp;
            ":" &amp; VLOOKUP(BLG$1, CHOOSE({1,2}, Timeseries[code], Timeseries[source_field]), 2, FALSE) &amp;
            "','" &amp; StartDate &amp; "','" &amp; EndDate &amp; "', D, NONE, NONE,2))"
        )
        ),
        IF(
        VLOOKUP(BLG$1, CHOOSE({1,2}, Timeseries[code], Timeseries[source]), 2, FALSE)="Bloomberg",
        BDH(
            VLOOKUP(BLG$1, CHOOSE({1,2}, Timeseries[code],Timeseries[source_ticker]), 2, FALSE),
            VLOOKUP(BLG$1, CHOOSE({1,2}, Timeseries[code],Timeseries[source_field]), 2, FALSE),
            StartDate, EndDate, "SORT","FALSE", "DTS","FALSE", "DAYS","C", "FILL","B"
        ),
        IF(
        VLOOKUP(BLG$1, CHOOSE({1,2}, Timeseries[code], Timeseries[source]), 2, FALSE)="Infomax",
        _xll.IMDH(VLOOKUP(BLG$1,CHOOSE({1,2},Timeseries[code],Timeseries[asset_class]),2,FALSE),
        VLOOKUP(BLG$1,CHOOSE({1,2},Timeseries[code],Timeseries[source_ticker]),2,FALSE),
        VLOOKUP(BLG$1,CHOOSE({1,2},Timeseries[code],Timeseries[source_field]),2,FALSE),
        StartDate+2,EndDate+2,9999,
        "Per=일,sort=A,real=false,Bizday=12,Quote=종가,ROUND=9,Pos=20,Orient=V,Title="&amp;VLOOKUP(BLG$1,CHOOSE({1,2},Timeseries[code],Timeseries[name]),2,FALSE)&amp;",DtFmt=1,TmFmt=1,unit=true"),
        NA()
        )
        )
    )
    )
)</f>
        <v>#Calc</v>
      </c>
      <c r="BLH2" s="5" t="str" cm="1">
        <f t="array" aca="1" ref="BLH2" ca="1">IF(
    BLH$1="", NA(),
    IF(
    BLH$1="Date",
    DateRange(StartDate, EndDate),
    IF(
        VLOOKUP(BLH$1, CHOOSE({1,2}, Timeseries[code], Timeseries[source]), 2, FALSE)="FactSet",
        IF(
        VLOOKUP(BLH$1, CHOOSE({1,2}, Timeseries[code], Timeseries[source_field]), 2, FALSE)="FDS_ECON_DATA",
        _xll.FDSC("", "", "PSETCAL(SEVENDAY);FDS_ECON_DATA('" &amp;
            VLOOKUP(BLH$1, CHOOSE({1,2}, Timeseries[code], Timeseries[source_ticker]), 2, FALSE) &amp;
            "'," &amp; StartDate &amp; "," &amp; EndDate &amp; ", D, NONE, NONE)"
        ),
        _xll.FDSC("", "", "PSETCAL(SEVENDAY);NO_REPEAT_F(SPEC_ID_DATA('" &amp;
            VLOOKUP(BLH$1, CHOOSE({1,2}, Timeseries[code], Timeseries[source_ticker]), 2, FALSE) &amp;
            ":" &amp; VLOOKUP(BLH$1, CHOOSE({1,2}, Timeseries[code], Timeseries[source_field]), 2, FALSE) &amp;
            "','" &amp; StartDate &amp; "','" &amp; EndDate &amp; "', D, NONE, NONE,2))"
        )
        ),
        IF(
        VLOOKUP(BLH$1, CHOOSE({1,2}, Timeseries[code], Timeseries[source]), 2, FALSE)="Bloomberg",
        BDH(
            VLOOKUP(BLH$1, CHOOSE({1,2}, Timeseries[code],Timeseries[source_ticker]), 2, FALSE),
            VLOOKUP(BLH$1, CHOOSE({1,2}, Timeseries[code],Timeseries[source_field]), 2, FALSE),
            StartDate, EndDate, "SORT","FALSE", "DTS","FALSE", "DAYS","C", "FILL","B"
        ),
        IF(
        VLOOKUP(BLH$1, CHOOSE({1,2}, Timeseries[code], Timeseries[source]), 2, FALSE)="Infomax",
        _xll.IMDH(VLOOKUP(BLH$1,CHOOSE({1,2},Timeseries[code],Timeseries[asset_class]),2,FALSE),
        VLOOKUP(BLH$1,CHOOSE({1,2},Timeseries[code],Timeseries[source_ticker]),2,FALSE),
        VLOOKUP(BLH$1,CHOOSE({1,2},Timeseries[code],Timeseries[source_field]),2,FALSE),
        StartDate+2,EndDate+2,9999,
        "Per=일,sort=A,real=false,Bizday=12,Quote=종가,ROUND=9,Pos=20,Orient=V,Title="&amp;VLOOKUP(BLH$1,CHOOSE({1,2},Timeseries[code],Timeseries[name]),2,FALSE)&amp;",DtFmt=1,TmFmt=1,unit=true"),
        NA()
        )
        )
    )
    )
)</f>
        <v>#Calc</v>
      </c>
      <c r="BLI2" s="5" t="str" cm="1">
        <f t="array" aca="1" ref="BLI2" ca="1">IF(
    BLI$1="", NA(),
    IF(
    BLI$1="Date",
    DateRange(StartDate, EndDate),
    IF(
        VLOOKUP(BLI$1, CHOOSE({1,2}, Timeseries[code], Timeseries[source]), 2, FALSE)="FactSet",
        IF(
        VLOOKUP(BLI$1, CHOOSE({1,2}, Timeseries[code], Timeseries[source_field]), 2, FALSE)="FDS_ECON_DATA",
        _xll.FDSC("", "", "PSETCAL(SEVENDAY);FDS_ECON_DATA('" &amp;
            VLOOKUP(BLI$1, CHOOSE({1,2}, Timeseries[code], Timeseries[source_ticker]), 2, FALSE) &amp;
            "'," &amp; StartDate &amp; "," &amp; EndDate &amp; ", D, NONE, NONE)"
        ),
        _xll.FDSC("", "", "PSETCAL(SEVENDAY);NO_REPEAT_F(SPEC_ID_DATA('" &amp;
            VLOOKUP(BLI$1, CHOOSE({1,2}, Timeseries[code], Timeseries[source_ticker]), 2, FALSE) &amp;
            ":" &amp; VLOOKUP(BLI$1, CHOOSE({1,2}, Timeseries[code], Timeseries[source_field]), 2, FALSE) &amp;
            "','" &amp; StartDate &amp; "','" &amp; EndDate &amp; "', D, NONE, NONE,2))"
        )
        ),
        IF(
        VLOOKUP(BLI$1, CHOOSE({1,2}, Timeseries[code], Timeseries[source]), 2, FALSE)="Bloomberg",
        BDH(
            VLOOKUP(BLI$1, CHOOSE({1,2}, Timeseries[code],Timeseries[source_ticker]), 2, FALSE),
            VLOOKUP(BLI$1, CHOOSE({1,2}, Timeseries[code],Timeseries[source_field]), 2, FALSE),
            StartDate, EndDate, "SORT","FALSE", "DTS","FALSE", "DAYS","C", "FILL","B"
        ),
        IF(
        VLOOKUP(BLI$1, CHOOSE({1,2}, Timeseries[code], Timeseries[source]), 2, FALSE)="Infomax",
        _xll.IMDH(VLOOKUP(BLI$1,CHOOSE({1,2},Timeseries[code],Timeseries[asset_class]),2,FALSE),
        VLOOKUP(BLI$1,CHOOSE({1,2},Timeseries[code],Timeseries[source_ticker]),2,FALSE),
        VLOOKUP(BLI$1,CHOOSE({1,2},Timeseries[code],Timeseries[source_field]),2,FALSE),
        StartDate+2,EndDate+2,9999,
        "Per=일,sort=A,real=false,Bizday=12,Quote=종가,ROUND=9,Pos=20,Orient=V,Title="&amp;VLOOKUP(BLI$1,CHOOSE({1,2},Timeseries[code],Timeseries[name]),2,FALSE)&amp;",DtFmt=1,TmFmt=1,unit=true"),
        NA()
        )
        )
    )
    )
)</f>
        <v>#Calc</v>
      </c>
      <c r="BLJ2" s="5" t="str" cm="1">
        <f t="array" aca="1" ref="BLJ2" ca="1">IF(
    BLJ$1="", NA(),
    IF(
    BLJ$1="Date",
    DateRange(StartDate, EndDate),
    IF(
        VLOOKUP(BLJ$1, CHOOSE({1,2}, Timeseries[code], Timeseries[source]), 2, FALSE)="FactSet",
        IF(
        VLOOKUP(BLJ$1, CHOOSE({1,2}, Timeseries[code], Timeseries[source_field]), 2, FALSE)="FDS_ECON_DATA",
        _xll.FDSC("", "", "PSETCAL(SEVENDAY);FDS_ECON_DATA('" &amp;
            VLOOKUP(BLJ$1, CHOOSE({1,2}, Timeseries[code], Timeseries[source_ticker]), 2, FALSE) &amp;
            "'," &amp; StartDate &amp; "," &amp; EndDate &amp; ", D, NONE, NONE)"
        ),
        _xll.FDSC("", "", "PSETCAL(SEVENDAY);NO_REPEAT_F(SPEC_ID_DATA('" &amp;
            VLOOKUP(BLJ$1, CHOOSE({1,2}, Timeseries[code], Timeseries[source_ticker]), 2, FALSE) &amp;
            ":" &amp; VLOOKUP(BLJ$1, CHOOSE({1,2}, Timeseries[code], Timeseries[source_field]), 2, FALSE) &amp;
            "','" &amp; StartDate &amp; "','" &amp; EndDate &amp; "', D, NONE, NONE,2))"
        )
        ),
        IF(
        VLOOKUP(BLJ$1, CHOOSE({1,2}, Timeseries[code], Timeseries[source]), 2, FALSE)="Bloomberg",
        BDH(
            VLOOKUP(BLJ$1, CHOOSE({1,2}, Timeseries[code],Timeseries[source_ticker]), 2, FALSE),
            VLOOKUP(BLJ$1, CHOOSE({1,2}, Timeseries[code],Timeseries[source_field]), 2, FALSE),
            StartDate, EndDate, "SORT","FALSE", "DTS","FALSE", "DAYS","C", "FILL","B"
        ),
        IF(
        VLOOKUP(BLJ$1, CHOOSE({1,2}, Timeseries[code], Timeseries[source]), 2, FALSE)="Infomax",
        _xll.IMDH(VLOOKUP(BLJ$1,CHOOSE({1,2},Timeseries[code],Timeseries[asset_class]),2,FALSE),
        VLOOKUP(BLJ$1,CHOOSE({1,2},Timeseries[code],Timeseries[source_ticker]),2,FALSE),
        VLOOKUP(BLJ$1,CHOOSE({1,2},Timeseries[code],Timeseries[source_field]),2,FALSE),
        StartDate+2,EndDate+2,9999,
        "Per=일,sort=A,real=false,Bizday=12,Quote=종가,ROUND=9,Pos=20,Orient=V,Title="&amp;VLOOKUP(BLJ$1,CHOOSE({1,2},Timeseries[code],Timeseries[name]),2,FALSE)&amp;",DtFmt=1,TmFmt=1,unit=true"),
        NA()
        )
        )
    )
    )
)</f>
        <v>#Calc</v>
      </c>
      <c r="BLK2" s="5" t="str" cm="1">
        <f t="array" aca="1" ref="BLK2" ca="1">IF(
    BLK$1="", NA(),
    IF(
    BLK$1="Date",
    DateRange(StartDate, EndDate),
    IF(
        VLOOKUP(BLK$1, CHOOSE({1,2}, Timeseries[code], Timeseries[source]), 2, FALSE)="FactSet",
        IF(
        VLOOKUP(BLK$1, CHOOSE({1,2}, Timeseries[code], Timeseries[source_field]), 2, FALSE)="FDS_ECON_DATA",
        _xll.FDSC("", "", "PSETCAL(SEVENDAY);FDS_ECON_DATA('" &amp;
            VLOOKUP(BLK$1, CHOOSE({1,2}, Timeseries[code], Timeseries[source_ticker]), 2, FALSE) &amp;
            "'," &amp; StartDate &amp; "," &amp; EndDate &amp; ", D, NONE, NONE)"
        ),
        _xll.FDSC("", "", "PSETCAL(SEVENDAY);NO_REPEAT_F(SPEC_ID_DATA('" &amp;
            VLOOKUP(BLK$1, CHOOSE({1,2}, Timeseries[code], Timeseries[source_ticker]), 2, FALSE) &amp;
            ":" &amp; VLOOKUP(BLK$1, CHOOSE({1,2}, Timeseries[code], Timeseries[source_field]), 2, FALSE) &amp;
            "','" &amp; StartDate &amp; "','" &amp; EndDate &amp; "', D, NONE, NONE,2))"
        )
        ),
        IF(
        VLOOKUP(BLK$1, CHOOSE({1,2}, Timeseries[code], Timeseries[source]), 2, FALSE)="Bloomberg",
        BDH(
            VLOOKUP(BLK$1, CHOOSE({1,2}, Timeseries[code],Timeseries[source_ticker]), 2, FALSE),
            VLOOKUP(BLK$1, CHOOSE({1,2}, Timeseries[code],Timeseries[source_field]), 2, FALSE),
            StartDate, EndDate, "SORT","FALSE", "DTS","FALSE", "DAYS","C", "FILL","B"
        ),
        IF(
        VLOOKUP(BLK$1, CHOOSE({1,2}, Timeseries[code], Timeseries[source]), 2, FALSE)="Infomax",
        _xll.IMDH(VLOOKUP(BLK$1,CHOOSE({1,2},Timeseries[code],Timeseries[asset_class]),2,FALSE),
        VLOOKUP(BLK$1,CHOOSE({1,2},Timeseries[code],Timeseries[source_ticker]),2,FALSE),
        VLOOKUP(BLK$1,CHOOSE({1,2},Timeseries[code],Timeseries[source_field]),2,FALSE),
        StartDate+2,EndDate+2,9999,
        "Per=일,sort=A,real=false,Bizday=12,Quote=종가,ROUND=9,Pos=20,Orient=V,Title="&amp;VLOOKUP(BLK$1,CHOOSE({1,2},Timeseries[code],Timeseries[name]),2,FALSE)&amp;",DtFmt=1,TmFmt=1,unit=true"),
        NA()
        )
        )
    )
    )
)</f>
        <v>#Calc</v>
      </c>
      <c r="BLL2" s="5" t="str" cm="1">
        <f t="array" aca="1" ref="BLL2" ca="1">IF(
    BLL$1="", NA(),
    IF(
    BLL$1="Date",
    DateRange(StartDate, EndDate),
    IF(
        VLOOKUP(BLL$1, CHOOSE({1,2}, Timeseries[code], Timeseries[source]), 2, FALSE)="FactSet",
        IF(
        VLOOKUP(BLL$1, CHOOSE({1,2}, Timeseries[code], Timeseries[source_field]), 2, FALSE)="FDS_ECON_DATA",
        _xll.FDSC("", "", "PSETCAL(SEVENDAY);FDS_ECON_DATA('" &amp;
            VLOOKUP(BLL$1, CHOOSE({1,2}, Timeseries[code], Timeseries[source_ticker]), 2, FALSE) &amp;
            "'," &amp; StartDate &amp; "," &amp; EndDate &amp; ", D, NONE, NONE)"
        ),
        _xll.FDSC("", "", "PSETCAL(SEVENDAY);NO_REPEAT_F(SPEC_ID_DATA('" &amp;
            VLOOKUP(BLL$1, CHOOSE({1,2}, Timeseries[code], Timeseries[source_ticker]), 2, FALSE) &amp;
            ":" &amp; VLOOKUP(BLL$1, CHOOSE({1,2}, Timeseries[code], Timeseries[source_field]), 2, FALSE) &amp;
            "','" &amp; StartDate &amp; "','" &amp; EndDate &amp; "', D, NONE, NONE,2))"
        )
        ),
        IF(
        VLOOKUP(BLL$1, CHOOSE({1,2}, Timeseries[code], Timeseries[source]), 2, FALSE)="Bloomberg",
        BDH(
            VLOOKUP(BLL$1, CHOOSE({1,2}, Timeseries[code],Timeseries[source_ticker]), 2, FALSE),
            VLOOKUP(BLL$1, CHOOSE({1,2}, Timeseries[code],Timeseries[source_field]), 2, FALSE),
            StartDate, EndDate, "SORT","FALSE", "DTS","FALSE", "DAYS","C", "FILL","B"
        ),
        IF(
        VLOOKUP(BLL$1, CHOOSE({1,2}, Timeseries[code], Timeseries[source]), 2, FALSE)="Infomax",
        _xll.IMDH(VLOOKUP(BLL$1,CHOOSE({1,2},Timeseries[code],Timeseries[asset_class]),2,FALSE),
        VLOOKUP(BLL$1,CHOOSE({1,2},Timeseries[code],Timeseries[source_ticker]),2,FALSE),
        VLOOKUP(BLL$1,CHOOSE({1,2},Timeseries[code],Timeseries[source_field]),2,FALSE),
        StartDate+2,EndDate+2,9999,
        "Per=일,sort=A,real=false,Bizday=12,Quote=종가,ROUND=9,Pos=20,Orient=V,Title="&amp;VLOOKUP(BLL$1,CHOOSE({1,2},Timeseries[code],Timeseries[name]),2,FALSE)&amp;",DtFmt=1,TmFmt=1,unit=true"),
        NA()
        )
        )
    )
    )
)</f>
        <v>#Calc</v>
      </c>
      <c r="BLM2" s="5" t="str" cm="1">
        <f t="array" aca="1" ref="BLM2" ca="1">IF(
    BLM$1="", NA(),
    IF(
    BLM$1="Date",
    DateRange(StartDate, EndDate),
    IF(
        VLOOKUP(BLM$1, CHOOSE({1,2}, Timeseries[code], Timeseries[source]), 2, FALSE)="FactSet",
        IF(
        VLOOKUP(BLM$1, CHOOSE({1,2}, Timeseries[code], Timeseries[source_field]), 2, FALSE)="FDS_ECON_DATA",
        _xll.FDSC("", "", "PSETCAL(SEVENDAY);FDS_ECON_DATA('" &amp;
            VLOOKUP(BLM$1, CHOOSE({1,2}, Timeseries[code], Timeseries[source_ticker]), 2, FALSE) &amp;
            "'," &amp; StartDate &amp; "," &amp; EndDate &amp; ", D, NONE, NONE)"
        ),
        _xll.FDSC("", "", "PSETCAL(SEVENDAY);NO_REPEAT_F(SPEC_ID_DATA('" &amp;
            VLOOKUP(BLM$1, CHOOSE({1,2}, Timeseries[code], Timeseries[source_ticker]), 2, FALSE) &amp;
            ":" &amp; VLOOKUP(BLM$1, CHOOSE({1,2}, Timeseries[code], Timeseries[source_field]), 2, FALSE) &amp;
            "','" &amp; StartDate &amp; "','" &amp; EndDate &amp; "', D, NONE, NONE,2))"
        )
        ),
        IF(
        VLOOKUP(BLM$1, CHOOSE({1,2}, Timeseries[code], Timeseries[source]), 2, FALSE)="Bloomberg",
        BDH(
            VLOOKUP(BLM$1, CHOOSE({1,2}, Timeseries[code],Timeseries[source_ticker]), 2, FALSE),
            VLOOKUP(BLM$1, CHOOSE({1,2}, Timeseries[code],Timeseries[source_field]), 2, FALSE),
            StartDate, EndDate, "SORT","FALSE", "DTS","FALSE", "DAYS","C", "FILL","B"
        ),
        IF(
        VLOOKUP(BLM$1, CHOOSE({1,2}, Timeseries[code], Timeseries[source]), 2, FALSE)="Infomax",
        _xll.IMDH(VLOOKUP(BLM$1,CHOOSE({1,2},Timeseries[code],Timeseries[asset_class]),2,FALSE),
        VLOOKUP(BLM$1,CHOOSE({1,2},Timeseries[code],Timeseries[source_ticker]),2,FALSE),
        VLOOKUP(BLM$1,CHOOSE({1,2},Timeseries[code],Timeseries[source_field]),2,FALSE),
        StartDate+2,EndDate+2,9999,
        "Per=일,sort=A,real=false,Bizday=12,Quote=종가,ROUND=9,Pos=20,Orient=V,Title="&amp;VLOOKUP(BLM$1,CHOOSE({1,2},Timeseries[code],Timeseries[name]),2,FALSE)&amp;",DtFmt=1,TmFmt=1,unit=true"),
        NA()
        )
        )
    )
    )
)</f>
        <v>#Calc</v>
      </c>
      <c r="BLN2" s="5" t="str" cm="1">
        <f t="array" aca="1" ref="BLN2" ca="1">IF(
    BLN$1="", NA(),
    IF(
    BLN$1="Date",
    DateRange(StartDate, EndDate),
    IF(
        VLOOKUP(BLN$1, CHOOSE({1,2}, Timeseries[code], Timeseries[source]), 2, FALSE)="FactSet",
        IF(
        VLOOKUP(BLN$1, CHOOSE({1,2}, Timeseries[code], Timeseries[source_field]), 2, FALSE)="FDS_ECON_DATA",
        _xll.FDSC("", "", "PSETCAL(SEVENDAY);FDS_ECON_DATA('" &amp;
            VLOOKUP(BLN$1, CHOOSE({1,2}, Timeseries[code], Timeseries[source_ticker]), 2, FALSE) &amp;
            "'," &amp; StartDate &amp; "," &amp; EndDate &amp; ", D, NONE, NONE)"
        ),
        _xll.FDSC("", "", "PSETCAL(SEVENDAY);NO_REPEAT_F(SPEC_ID_DATA('" &amp;
            VLOOKUP(BLN$1, CHOOSE({1,2}, Timeseries[code], Timeseries[source_ticker]), 2, FALSE) &amp;
            ":" &amp; VLOOKUP(BLN$1, CHOOSE({1,2}, Timeseries[code], Timeseries[source_field]), 2, FALSE) &amp;
            "','" &amp; StartDate &amp; "','" &amp; EndDate &amp; "', D, NONE, NONE,2))"
        )
        ),
        IF(
        VLOOKUP(BLN$1, CHOOSE({1,2}, Timeseries[code], Timeseries[source]), 2, FALSE)="Bloomberg",
        BDH(
            VLOOKUP(BLN$1, CHOOSE({1,2}, Timeseries[code],Timeseries[source_ticker]), 2, FALSE),
            VLOOKUP(BLN$1, CHOOSE({1,2}, Timeseries[code],Timeseries[source_field]), 2, FALSE),
            StartDate, EndDate, "SORT","FALSE", "DTS","FALSE", "DAYS","C", "FILL","B"
        ),
        IF(
        VLOOKUP(BLN$1, CHOOSE({1,2}, Timeseries[code], Timeseries[source]), 2, FALSE)="Infomax",
        _xll.IMDH(VLOOKUP(BLN$1,CHOOSE({1,2},Timeseries[code],Timeseries[asset_class]),2,FALSE),
        VLOOKUP(BLN$1,CHOOSE({1,2},Timeseries[code],Timeseries[source_ticker]),2,FALSE),
        VLOOKUP(BLN$1,CHOOSE({1,2},Timeseries[code],Timeseries[source_field]),2,FALSE),
        StartDate+2,EndDate+2,9999,
        "Per=일,sort=A,real=false,Bizday=12,Quote=종가,ROUND=9,Pos=20,Orient=V,Title="&amp;VLOOKUP(BLN$1,CHOOSE({1,2},Timeseries[code],Timeseries[name]),2,FALSE)&amp;",DtFmt=1,TmFmt=1,unit=true"),
        NA()
        )
        )
    )
    )
)</f>
        <v>#Calc</v>
      </c>
      <c r="BLO2" s="5" t="str" cm="1">
        <f t="array" aca="1" ref="BLO2" ca="1">IF(
    BLO$1="", NA(),
    IF(
    BLO$1="Date",
    DateRange(StartDate, EndDate),
    IF(
        VLOOKUP(BLO$1, CHOOSE({1,2}, Timeseries[code], Timeseries[source]), 2, FALSE)="FactSet",
        IF(
        VLOOKUP(BLO$1, CHOOSE({1,2}, Timeseries[code], Timeseries[source_field]), 2, FALSE)="FDS_ECON_DATA",
        _xll.FDSC("", "", "PSETCAL(SEVENDAY);FDS_ECON_DATA('" &amp;
            VLOOKUP(BLO$1, CHOOSE({1,2}, Timeseries[code], Timeseries[source_ticker]), 2, FALSE) &amp;
            "'," &amp; StartDate &amp; "," &amp; EndDate &amp; ", D, NONE, NONE)"
        ),
        _xll.FDSC("", "", "PSETCAL(SEVENDAY);NO_REPEAT_F(SPEC_ID_DATA('" &amp;
            VLOOKUP(BLO$1, CHOOSE({1,2}, Timeseries[code], Timeseries[source_ticker]), 2, FALSE) &amp;
            ":" &amp; VLOOKUP(BLO$1, CHOOSE({1,2}, Timeseries[code], Timeseries[source_field]), 2, FALSE) &amp;
            "','" &amp; StartDate &amp; "','" &amp; EndDate &amp; "', D, NONE, NONE,2))"
        )
        ),
        IF(
        VLOOKUP(BLO$1, CHOOSE({1,2}, Timeseries[code], Timeseries[source]), 2, FALSE)="Bloomberg",
        BDH(
            VLOOKUP(BLO$1, CHOOSE({1,2}, Timeseries[code],Timeseries[source_ticker]), 2, FALSE),
            VLOOKUP(BLO$1, CHOOSE({1,2}, Timeseries[code],Timeseries[source_field]), 2, FALSE),
            StartDate, EndDate, "SORT","FALSE", "DTS","FALSE", "DAYS","C", "FILL","B"
        ),
        IF(
        VLOOKUP(BLO$1, CHOOSE({1,2}, Timeseries[code], Timeseries[source]), 2, FALSE)="Infomax",
        _xll.IMDH(VLOOKUP(BLO$1,CHOOSE({1,2},Timeseries[code],Timeseries[asset_class]),2,FALSE),
        VLOOKUP(BLO$1,CHOOSE({1,2},Timeseries[code],Timeseries[source_ticker]),2,FALSE),
        VLOOKUP(BLO$1,CHOOSE({1,2},Timeseries[code],Timeseries[source_field]),2,FALSE),
        StartDate+2,EndDate+2,9999,
        "Per=일,sort=A,real=false,Bizday=12,Quote=종가,ROUND=9,Pos=20,Orient=V,Title="&amp;VLOOKUP(BLO$1,CHOOSE({1,2},Timeseries[code],Timeseries[name]),2,FALSE)&amp;",DtFmt=1,TmFmt=1,unit=true"),
        NA()
        )
        )
    )
    )
)</f>
        <v>#Calc</v>
      </c>
      <c r="BLP2" s="5" t="str" cm="1">
        <f t="array" aca="1" ref="BLP2" ca="1">IF(
    BLP$1="", NA(),
    IF(
    BLP$1="Date",
    DateRange(StartDate, EndDate),
    IF(
        VLOOKUP(BLP$1, CHOOSE({1,2}, Timeseries[code], Timeseries[source]), 2, FALSE)="FactSet",
        IF(
        VLOOKUP(BLP$1, CHOOSE({1,2}, Timeseries[code], Timeseries[source_field]), 2, FALSE)="FDS_ECON_DATA",
        _xll.FDSC("", "", "PSETCAL(SEVENDAY);FDS_ECON_DATA('" &amp;
            VLOOKUP(BLP$1, CHOOSE({1,2}, Timeseries[code], Timeseries[source_ticker]), 2, FALSE) &amp;
            "'," &amp; StartDate &amp; "," &amp; EndDate &amp; ", D, NONE, NONE)"
        ),
        _xll.FDSC("", "", "PSETCAL(SEVENDAY);NO_REPEAT_F(SPEC_ID_DATA('" &amp;
            VLOOKUP(BLP$1, CHOOSE({1,2}, Timeseries[code], Timeseries[source_ticker]), 2, FALSE) &amp;
            ":" &amp; VLOOKUP(BLP$1, CHOOSE({1,2}, Timeseries[code], Timeseries[source_field]), 2, FALSE) &amp;
            "','" &amp; StartDate &amp; "','" &amp; EndDate &amp; "', D, NONE, NONE,2))"
        )
        ),
        IF(
        VLOOKUP(BLP$1, CHOOSE({1,2}, Timeseries[code], Timeseries[source]), 2, FALSE)="Bloomberg",
        BDH(
            VLOOKUP(BLP$1, CHOOSE({1,2}, Timeseries[code],Timeseries[source_ticker]), 2, FALSE),
            VLOOKUP(BLP$1, CHOOSE({1,2}, Timeseries[code],Timeseries[source_field]), 2, FALSE),
            StartDate, EndDate, "SORT","FALSE", "DTS","FALSE", "DAYS","C", "FILL","B"
        ),
        IF(
        VLOOKUP(BLP$1, CHOOSE({1,2}, Timeseries[code], Timeseries[source]), 2, FALSE)="Infomax",
        _xll.IMDH(VLOOKUP(BLP$1,CHOOSE({1,2},Timeseries[code],Timeseries[asset_class]),2,FALSE),
        VLOOKUP(BLP$1,CHOOSE({1,2},Timeseries[code],Timeseries[source_ticker]),2,FALSE),
        VLOOKUP(BLP$1,CHOOSE({1,2},Timeseries[code],Timeseries[source_field]),2,FALSE),
        StartDate+2,EndDate+2,9999,
        "Per=일,sort=A,real=false,Bizday=12,Quote=종가,ROUND=9,Pos=20,Orient=V,Title="&amp;VLOOKUP(BLP$1,CHOOSE({1,2},Timeseries[code],Timeseries[name]),2,FALSE)&amp;",DtFmt=1,TmFmt=1,unit=true"),
        NA()
        )
        )
    )
    )
)</f>
        <v>#Calc</v>
      </c>
      <c r="BLQ2" s="5" t="str" cm="1">
        <f t="array" aca="1" ref="BLQ2" ca="1">IF(
    BLQ$1="", NA(),
    IF(
    BLQ$1="Date",
    DateRange(StartDate, EndDate),
    IF(
        VLOOKUP(BLQ$1, CHOOSE({1,2}, Timeseries[code], Timeseries[source]), 2, FALSE)="FactSet",
        IF(
        VLOOKUP(BLQ$1, CHOOSE({1,2}, Timeseries[code], Timeseries[source_field]), 2, FALSE)="FDS_ECON_DATA",
        _xll.FDSC("", "", "PSETCAL(SEVENDAY);FDS_ECON_DATA('" &amp;
            VLOOKUP(BLQ$1, CHOOSE({1,2}, Timeseries[code], Timeseries[source_ticker]), 2, FALSE) &amp;
            "'," &amp; StartDate &amp; "," &amp; EndDate &amp; ", D, NONE, NONE)"
        ),
        _xll.FDSC("", "", "PSETCAL(SEVENDAY);NO_REPEAT_F(SPEC_ID_DATA('" &amp;
            VLOOKUP(BLQ$1, CHOOSE({1,2}, Timeseries[code], Timeseries[source_ticker]), 2, FALSE) &amp;
            ":" &amp; VLOOKUP(BLQ$1, CHOOSE({1,2}, Timeseries[code], Timeseries[source_field]), 2, FALSE) &amp;
            "','" &amp; StartDate &amp; "','" &amp; EndDate &amp; "', D, NONE, NONE,2))"
        )
        ),
        IF(
        VLOOKUP(BLQ$1, CHOOSE({1,2}, Timeseries[code], Timeseries[source]), 2, FALSE)="Bloomberg",
        BDH(
            VLOOKUP(BLQ$1, CHOOSE({1,2}, Timeseries[code],Timeseries[source_ticker]), 2, FALSE),
            VLOOKUP(BLQ$1, CHOOSE({1,2}, Timeseries[code],Timeseries[source_field]), 2, FALSE),
            StartDate, EndDate, "SORT","FALSE", "DTS","FALSE", "DAYS","C", "FILL","B"
        ),
        IF(
        VLOOKUP(BLQ$1, CHOOSE({1,2}, Timeseries[code], Timeseries[source]), 2, FALSE)="Infomax",
        _xll.IMDH(VLOOKUP(BLQ$1,CHOOSE({1,2},Timeseries[code],Timeseries[asset_class]),2,FALSE),
        VLOOKUP(BLQ$1,CHOOSE({1,2},Timeseries[code],Timeseries[source_ticker]),2,FALSE),
        VLOOKUP(BLQ$1,CHOOSE({1,2},Timeseries[code],Timeseries[source_field]),2,FALSE),
        StartDate+2,EndDate+2,9999,
        "Per=일,sort=A,real=false,Bizday=12,Quote=종가,ROUND=9,Pos=20,Orient=V,Title="&amp;VLOOKUP(BLQ$1,CHOOSE({1,2},Timeseries[code],Timeseries[name]),2,FALSE)&amp;",DtFmt=1,TmFmt=1,unit=true"),
        NA()
        )
        )
    )
    )
)</f>
        <v>#Calc</v>
      </c>
      <c r="BLR2" s="5" t="str" cm="1">
        <f t="array" aca="1" ref="BLR2" ca="1">IF(
    BLR$1="", NA(),
    IF(
    BLR$1="Date",
    DateRange(StartDate, EndDate),
    IF(
        VLOOKUP(BLR$1, CHOOSE({1,2}, Timeseries[code], Timeseries[source]), 2, FALSE)="FactSet",
        IF(
        VLOOKUP(BLR$1, CHOOSE({1,2}, Timeseries[code], Timeseries[source_field]), 2, FALSE)="FDS_ECON_DATA",
        _xll.FDSC("", "", "PSETCAL(SEVENDAY);FDS_ECON_DATA('" &amp;
            VLOOKUP(BLR$1, CHOOSE({1,2}, Timeseries[code], Timeseries[source_ticker]), 2, FALSE) &amp;
            "'," &amp; StartDate &amp; "," &amp; EndDate &amp; ", D, NONE, NONE)"
        ),
        _xll.FDSC("", "", "PSETCAL(SEVENDAY);NO_REPEAT_F(SPEC_ID_DATA('" &amp;
            VLOOKUP(BLR$1, CHOOSE({1,2}, Timeseries[code], Timeseries[source_ticker]), 2, FALSE) &amp;
            ":" &amp; VLOOKUP(BLR$1, CHOOSE({1,2}, Timeseries[code], Timeseries[source_field]), 2, FALSE) &amp;
            "','" &amp; StartDate &amp; "','" &amp; EndDate &amp; "', D, NONE, NONE,2))"
        )
        ),
        IF(
        VLOOKUP(BLR$1, CHOOSE({1,2}, Timeseries[code], Timeseries[source]), 2, FALSE)="Bloomberg",
        BDH(
            VLOOKUP(BLR$1, CHOOSE({1,2}, Timeseries[code],Timeseries[source_ticker]), 2, FALSE),
            VLOOKUP(BLR$1, CHOOSE({1,2}, Timeseries[code],Timeseries[source_field]), 2, FALSE),
            StartDate, EndDate, "SORT","FALSE", "DTS","FALSE", "DAYS","C", "FILL","B"
        ),
        IF(
        VLOOKUP(BLR$1, CHOOSE({1,2}, Timeseries[code], Timeseries[source]), 2, FALSE)="Infomax",
        _xll.IMDH(VLOOKUP(BLR$1,CHOOSE({1,2},Timeseries[code],Timeseries[asset_class]),2,FALSE),
        VLOOKUP(BLR$1,CHOOSE({1,2},Timeseries[code],Timeseries[source_ticker]),2,FALSE),
        VLOOKUP(BLR$1,CHOOSE({1,2},Timeseries[code],Timeseries[source_field]),2,FALSE),
        StartDate+2,EndDate+2,9999,
        "Per=일,sort=A,real=false,Bizday=12,Quote=종가,ROUND=9,Pos=20,Orient=V,Title="&amp;VLOOKUP(BLR$1,CHOOSE({1,2},Timeseries[code],Timeseries[name]),2,FALSE)&amp;",DtFmt=1,TmFmt=1,unit=true"),
        NA()
        )
        )
    )
    )
)</f>
        <v>#Calc</v>
      </c>
      <c r="BLS2" s="5" t="str" cm="1">
        <f t="array" aca="1" ref="BLS2" ca="1">IF(
    BLS$1="", NA(),
    IF(
    BLS$1="Date",
    DateRange(StartDate, EndDate),
    IF(
        VLOOKUP(BLS$1, CHOOSE({1,2}, Timeseries[code], Timeseries[source]), 2, FALSE)="FactSet",
        IF(
        VLOOKUP(BLS$1, CHOOSE({1,2}, Timeseries[code], Timeseries[source_field]), 2, FALSE)="FDS_ECON_DATA",
        _xll.FDSC("", "", "PSETCAL(SEVENDAY);FDS_ECON_DATA('" &amp;
            VLOOKUP(BLS$1, CHOOSE({1,2}, Timeseries[code], Timeseries[source_ticker]), 2, FALSE) &amp;
            "'," &amp; StartDate &amp; "," &amp; EndDate &amp; ", D, NONE, NONE)"
        ),
        _xll.FDSC("", "", "PSETCAL(SEVENDAY);NO_REPEAT_F(SPEC_ID_DATA('" &amp;
            VLOOKUP(BLS$1, CHOOSE({1,2}, Timeseries[code], Timeseries[source_ticker]), 2, FALSE) &amp;
            ":" &amp; VLOOKUP(BLS$1, CHOOSE({1,2}, Timeseries[code], Timeseries[source_field]), 2, FALSE) &amp;
            "','" &amp; StartDate &amp; "','" &amp; EndDate &amp; "', D, NONE, NONE,2))"
        )
        ),
        IF(
        VLOOKUP(BLS$1, CHOOSE({1,2}, Timeseries[code], Timeseries[source]), 2, FALSE)="Bloomberg",
        BDH(
            VLOOKUP(BLS$1, CHOOSE({1,2}, Timeseries[code],Timeseries[source_ticker]), 2, FALSE),
            VLOOKUP(BLS$1, CHOOSE({1,2}, Timeseries[code],Timeseries[source_field]), 2, FALSE),
            StartDate, EndDate, "SORT","FALSE", "DTS","FALSE", "DAYS","C", "FILL","B"
        ),
        IF(
        VLOOKUP(BLS$1, CHOOSE({1,2}, Timeseries[code], Timeseries[source]), 2, FALSE)="Infomax",
        _xll.IMDH(VLOOKUP(BLS$1,CHOOSE({1,2},Timeseries[code],Timeseries[asset_class]),2,FALSE),
        VLOOKUP(BLS$1,CHOOSE({1,2},Timeseries[code],Timeseries[source_ticker]),2,FALSE),
        VLOOKUP(BLS$1,CHOOSE({1,2},Timeseries[code],Timeseries[source_field]),2,FALSE),
        StartDate+2,EndDate+2,9999,
        "Per=일,sort=A,real=false,Bizday=12,Quote=종가,ROUND=9,Pos=20,Orient=V,Title="&amp;VLOOKUP(BLS$1,CHOOSE({1,2},Timeseries[code],Timeseries[name]),2,FALSE)&amp;",DtFmt=1,TmFmt=1,unit=true"),
        NA()
        )
        )
    )
    )
)</f>
        <v>#Calc</v>
      </c>
      <c r="BLT2" s="5" t="str" cm="1">
        <f t="array" aca="1" ref="BLT2" ca="1">IF(
    BLT$1="", NA(),
    IF(
    BLT$1="Date",
    DateRange(StartDate, EndDate),
    IF(
        VLOOKUP(BLT$1, CHOOSE({1,2}, Timeseries[code], Timeseries[source]), 2, FALSE)="FactSet",
        IF(
        VLOOKUP(BLT$1, CHOOSE({1,2}, Timeseries[code], Timeseries[source_field]), 2, FALSE)="FDS_ECON_DATA",
        _xll.FDSC("", "", "PSETCAL(SEVENDAY);FDS_ECON_DATA('" &amp;
            VLOOKUP(BLT$1, CHOOSE({1,2}, Timeseries[code], Timeseries[source_ticker]), 2, FALSE) &amp;
            "'," &amp; StartDate &amp; "," &amp; EndDate &amp; ", D, NONE, NONE)"
        ),
        _xll.FDSC("", "", "PSETCAL(SEVENDAY);NO_REPEAT_F(SPEC_ID_DATA('" &amp;
            VLOOKUP(BLT$1, CHOOSE({1,2}, Timeseries[code], Timeseries[source_ticker]), 2, FALSE) &amp;
            ":" &amp; VLOOKUP(BLT$1, CHOOSE({1,2}, Timeseries[code], Timeseries[source_field]), 2, FALSE) &amp;
            "','" &amp; StartDate &amp; "','" &amp; EndDate &amp; "', D, NONE, NONE,2))"
        )
        ),
        IF(
        VLOOKUP(BLT$1, CHOOSE({1,2}, Timeseries[code], Timeseries[source]), 2, FALSE)="Bloomberg",
        BDH(
            VLOOKUP(BLT$1, CHOOSE({1,2}, Timeseries[code],Timeseries[source_ticker]), 2, FALSE),
            VLOOKUP(BLT$1, CHOOSE({1,2}, Timeseries[code],Timeseries[source_field]), 2, FALSE),
            StartDate, EndDate, "SORT","FALSE", "DTS","FALSE", "DAYS","C", "FILL","B"
        ),
        IF(
        VLOOKUP(BLT$1, CHOOSE({1,2}, Timeseries[code], Timeseries[source]), 2, FALSE)="Infomax",
        _xll.IMDH(VLOOKUP(BLT$1,CHOOSE({1,2},Timeseries[code],Timeseries[asset_class]),2,FALSE),
        VLOOKUP(BLT$1,CHOOSE({1,2},Timeseries[code],Timeseries[source_ticker]),2,FALSE),
        VLOOKUP(BLT$1,CHOOSE({1,2},Timeseries[code],Timeseries[source_field]),2,FALSE),
        StartDate+2,EndDate+2,9999,
        "Per=일,sort=A,real=false,Bizday=12,Quote=종가,ROUND=9,Pos=20,Orient=V,Title="&amp;VLOOKUP(BLT$1,CHOOSE({1,2},Timeseries[code],Timeseries[name]),2,FALSE)&amp;",DtFmt=1,TmFmt=1,unit=true"),
        NA()
        )
        )
    )
    )
)</f>
        <v>#Calc</v>
      </c>
      <c r="BLU2" s="5" t="str" cm="1">
        <f t="array" aca="1" ref="BLU2" ca="1">IF(
    BLU$1="", NA(),
    IF(
    BLU$1="Date",
    DateRange(StartDate, EndDate),
    IF(
        VLOOKUP(BLU$1, CHOOSE({1,2}, Timeseries[code], Timeseries[source]), 2, FALSE)="FactSet",
        IF(
        VLOOKUP(BLU$1, CHOOSE({1,2}, Timeseries[code], Timeseries[source_field]), 2, FALSE)="FDS_ECON_DATA",
        _xll.FDSC("", "", "PSETCAL(SEVENDAY);FDS_ECON_DATA('" &amp;
            VLOOKUP(BLU$1, CHOOSE({1,2}, Timeseries[code], Timeseries[source_ticker]), 2, FALSE) &amp;
            "'," &amp; StartDate &amp; "," &amp; EndDate &amp; ", D, NONE, NONE)"
        ),
        _xll.FDSC("", "", "PSETCAL(SEVENDAY);NO_REPEAT_F(SPEC_ID_DATA('" &amp;
            VLOOKUP(BLU$1, CHOOSE({1,2}, Timeseries[code], Timeseries[source_ticker]), 2, FALSE) &amp;
            ":" &amp; VLOOKUP(BLU$1, CHOOSE({1,2}, Timeseries[code], Timeseries[source_field]), 2, FALSE) &amp;
            "','" &amp; StartDate &amp; "','" &amp; EndDate &amp; "', D, NONE, NONE,2))"
        )
        ),
        IF(
        VLOOKUP(BLU$1, CHOOSE({1,2}, Timeseries[code], Timeseries[source]), 2, FALSE)="Bloomberg",
        BDH(
            VLOOKUP(BLU$1, CHOOSE({1,2}, Timeseries[code],Timeseries[source_ticker]), 2, FALSE),
            VLOOKUP(BLU$1, CHOOSE({1,2}, Timeseries[code],Timeseries[source_field]), 2, FALSE),
            StartDate, EndDate, "SORT","FALSE", "DTS","FALSE", "DAYS","C", "FILL","B"
        ),
        IF(
        VLOOKUP(BLU$1, CHOOSE({1,2}, Timeseries[code], Timeseries[source]), 2, FALSE)="Infomax",
        _xll.IMDH(VLOOKUP(BLU$1,CHOOSE({1,2},Timeseries[code],Timeseries[asset_class]),2,FALSE),
        VLOOKUP(BLU$1,CHOOSE({1,2},Timeseries[code],Timeseries[source_ticker]),2,FALSE),
        VLOOKUP(BLU$1,CHOOSE({1,2},Timeseries[code],Timeseries[source_field]),2,FALSE),
        StartDate+2,EndDate+2,9999,
        "Per=일,sort=A,real=false,Bizday=12,Quote=종가,ROUND=9,Pos=20,Orient=V,Title="&amp;VLOOKUP(BLU$1,CHOOSE({1,2},Timeseries[code],Timeseries[name]),2,FALSE)&amp;",DtFmt=1,TmFmt=1,unit=true"),
        NA()
        )
        )
    )
    )
)</f>
        <v>#Calc</v>
      </c>
      <c r="BLV2" s="5" t="str" cm="1">
        <f t="array" aca="1" ref="BLV2" ca="1">IF(
    BLV$1="", NA(),
    IF(
    BLV$1="Date",
    DateRange(StartDate, EndDate),
    IF(
        VLOOKUP(BLV$1, CHOOSE({1,2}, Timeseries[code], Timeseries[source]), 2, FALSE)="FactSet",
        IF(
        VLOOKUP(BLV$1, CHOOSE({1,2}, Timeseries[code], Timeseries[source_field]), 2, FALSE)="FDS_ECON_DATA",
        _xll.FDSC("", "", "PSETCAL(SEVENDAY);FDS_ECON_DATA('" &amp;
            VLOOKUP(BLV$1, CHOOSE({1,2}, Timeseries[code], Timeseries[source_ticker]), 2, FALSE) &amp;
            "'," &amp; StartDate &amp; "," &amp; EndDate &amp; ", D, NONE, NONE)"
        ),
        _xll.FDSC("", "", "PSETCAL(SEVENDAY);NO_REPEAT_F(SPEC_ID_DATA('" &amp;
            VLOOKUP(BLV$1, CHOOSE({1,2}, Timeseries[code], Timeseries[source_ticker]), 2, FALSE) &amp;
            ":" &amp; VLOOKUP(BLV$1, CHOOSE({1,2}, Timeseries[code], Timeseries[source_field]), 2, FALSE) &amp;
            "','" &amp; StartDate &amp; "','" &amp; EndDate &amp; "', D, NONE, NONE,2))"
        )
        ),
        IF(
        VLOOKUP(BLV$1, CHOOSE({1,2}, Timeseries[code], Timeseries[source]), 2, FALSE)="Bloomberg",
        BDH(
            VLOOKUP(BLV$1, CHOOSE({1,2}, Timeseries[code],Timeseries[source_ticker]), 2, FALSE),
            VLOOKUP(BLV$1, CHOOSE({1,2}, Timeseries[code],Timeseries[source_field]), 2, FALSE),
            StartDate, EndDate, "SORT","FALSE", "DTS","FALSE", "DAYS","C", "FILL","B"
        ),
        IF(
        VLOOKUP(BLV$1, CHOOSE({1,2}, Timeseries[code], Timeseries[source]), 2, FALSE)="Infomax",
        _xll.IMDH(VLOOKUP(BLV$1,CHOOSE({1,2},Timeseries[code],Timeseries[asset_class]),2,FALSE),
        VLOOKUP(BLV$1,CHOOSE({1,2},Timeseries[code],Timeseries[source_ticker]),2,FALSE),
        VLOOKUP(BLV$1,CHOOSE({1,2},Timeseries[code],Timeseries[source_field]),2,FALSE),
        StartDate+2,EndDate+2,9999,
        "Per=일,sort=A,real=false,Bizday=12,Quote=종가,ROUND=9,Pos=20,Orient=V,Title="&amp;VLOOKUP(BLV$1,CHOOSE({1,2},Timeseries[code],Timeseries[name]),2,FALSE)&amp;",DtFmt=1,TmFmt=1,unit=true"),
        NA()
        )
        )
    )
    )
)</f>
        <v>#Calc</v>
      </c>
      <c r="BLW2" s="5" t="str" cm="1">
        <f t="array" aca="1" ref="BLW2" ca="1">IF(
    BLW$1="", NA(),
    IF(
    BLW$1="Date",
    DateRange(StartDate, EndDate),
    IF(
        VLOOKUP(BLW$1, CHOOSE({1,2}, Timeseries[code], Timeseries[source]), 2, FALSE)="FactSet",
        IF(
        VLOOKUP(BLW$1, CHOOSE({1,2}, Timeseries[code], Timeseries[source_field]), 2, FALSE)="FDS_ECON_DATA",
        _xll.FDSC("", "", "PSETCAL(SEVENDAY);FDS_ECON_DATA('" &amp;
            VLOOKUP(BLW$1, CHOOSE({1,2}, Timeseries[code], Timeseries[source_ticker]), 2, FALSE) &amp;
            "'," &amp; StartDate &amp; "," &amp; EndDate &amp; ", D, NONE, NONE)"
        ),
        _xll.FDSC("", "", "PSETCAL(SEVENDAY);NO_REPEAT_F(SPEC_ID_DATA('" &amp;
            VLOOKUP(BLW$1, CHOOSE({1,2}, Timeseries[code], Timeseries[source_ticker]), 2, FALSE) &amp;
            ":" &amp; VLOOKUP(BLW$1, CHOOSE({1,2}, Timeseries[code], Timeseries[source_field]), 2, FALSE) &amp;
            "','" &amp; StartDate &amp; "','" &amp; EndDate &amp; "', D, NONE, NONE,2))"
        )
        ),
        IF(
        VLOOKUP(BLW$1, CHOOSE({1,2}, Timeseries[code], Timeseries[source]), 2, FALSE)="Bloomberg",
        BDH(
            VLOOKUP(BLW$1, CHOOSE({1,2}, Timeseries[code],Timeseries[source_ticker]), 2, FALSE),
            VLOOKUP(BLW$1, CHOOSE({1,2}, Timeseries[code],Timeseries[source_field]), 2, FALSE),
            StartDate, EndDate, "SORT","FALSE", "DTS","FALSE", "DAYS","C", "FILL","B"
        ),
        IF(
        VLOOKUP(BLW$1, CHOOSE({1,2}, Timeseries[code], Timeseries[source]), 2, FALSE)="Infomax",
        _xll.IMDH(VLOOKUP(BLW$1,CHOOSE({1,2},Timeseries[code],Timeseries[asset_class]),2,FALSE),
        VLOOKUP(BLW$1,CHOOSE({1,2},Timeseries[code],Timeseries[source_ticker]),2,FALSE),
        VLOOKUP(BLW$1,CHOOSE({1,2},Timeseries[code],Timeseries[source_field]),2,FALSE),
        StartDate+2,EndDate+2,9999,
        "Per=일,sort=A,real=false,Bizday=12,Quote=종가,ROUND=9,Pos=20,Orient=V,Title="&amp;VLOOKUP(BLW$1,CHOOSE({1,2},Timeseries[code],Timeseries[name]),2,FALSE)&amp;",DtFmt=1,TmFmt=1,unit=true"),
        NA()
        )
        )
    )
    )
)</f>
        <v>#Calc</v>
      </c>
      <c r="BLX2" s="5" t="str" cm="1">
        <f t="array" aca="1" ref="BLX2" ca="1">IF(
    BLX$1="", NA(),
    IF(
    BLX$1="Date",
    DateRange(StartDate, EndDate),
    IF(
        VLOOKUP(BLX$1, CHOOSE({1,2}, Timeseries[code], Timeseries[source]), 2, FALSE)="FactSet",
        IF(
        VLOOKUP(BLX$1, CHOOSE({1,2}, Timeseries[code], Timeseries[source_field]), 2, FALSE)="FDS_ECON_DATA",
        _xll.FDSC("", "", "PSETCAL(SEVENDAY);FDS_ECON_DATA('" &amp;
            VLOOKUP(BLX$1, CHOOSE({1,2}, Timeseries[code], Timeseries[source_ticker]), 2, FALSE) &amp;
            "'," &amp; StartDate &amp; "," &amp; EndDate &amp; ", D, NONE, NONE)"
        ),
        _xll.FDSC("", "", "PSETCAL(SEVENDAY);NO_REPEAT_F(SPEC_ID_DATA('" &amp;
            VLOOKUP(BLX$1, CHOOSE({1,2}, Timeseries[code], Timeseries[source_ticker]), 2, FALSE) &amp;
            ":" &amp; VLOOKUP(BLX$1, CHOOSE({1,2}, Timeseries[code], Timeseries[source_field]), 2, FALSE) &amp;
            "','" &amp; StartDate &amp; "','" &amp; EndDate &amp; "', D, NONE, NONE,2))"
        )
        ),
        IF(
        VLOOKUP(BLX$1, CHOOSE({1,2}, Timeseries[code], Timeseries[source]), 2, FALSE)="Bloomberg",
        BDH(
            VLOOKUP(BLX$1, CHOOSE({1,2}, Timeseries[code],Timeseries[source_ticker]), 2, FALSE),
            VLOOKUP(BLX$1, CHOOSE({1,2}, Timeseries[code],Timeseries[source_field]), 2, FALSE),
            StartDate, EndDate, "SORT","FALSE", "DTS","FALSE", "DAYS","C", "FILL","B"
        ),
        IF(
        VLOOKUP(BLX$1, CHOOSE({1,2}, Timeseries[code], Timeseries[source]), 2, FALSE)="Infomax",
        _xll.IMDH(VLOOKUP(BLX$1,CHOOSE({1,2},Timeseries[code],Timeseries[asset_class]),2,FALSE),
        VLOOKUP(BLX$1,CHOOSE({1,2},Timeseries[code],Timeseries[source_ticker]),2,FALSE),
        VLOOKUP(BLX$1,CHOOSE({1,2},Timeseries[code],Timeseries[source_field]),2,FALSE),
        StartDate+2,EndDate+2,9999,
        "Per=일,sort=A,real=false,Bizday=12,Quote=종가,ROUND=9,Pos=20,Orient=V,Title="&amp;VLOOKUP(BLX$1,CHOOSE({1,2},Timeseries[code],Timeseries[name]),2,FALSE)&amp;",DtFmt=1,TmFmt=1,unit=true"),
        NA()
        )
        )
    )
    )
)</f>
        <v>#Calc</v>
      </c>
      <c r="BLY2" s="5" t="str" cm="1">
        <f t="array" aca="1" ref="BLY2" ca="1">IF(
    BLY$1="", NA(),
    IF(
    BLY$1="Date",
    DateRange(StartDate, EndDate),
    IF(
        VLOOKUP(BLY$1, CHOOSE({1,2}, Timeseries[code], Timeseries[source]), 2, FALSE)="FactSet",
        IF(
        VLOOKUP(BLY$1, CHOOSE({1,2}, Timeseries[code], Timeseries[source_field]), 2, FALSE)="FDS_ECON_DATA",
        _xll.FDSC("", "", "PSETCAL(SEVENDAY);FDS_ECON_DATA('" &amp;
            VLOOKUP(BLY$1, CHOOSE({1,2}, Timeseries[code], Timeseries[source_ticker]), 2, FALSE) &amp;
            "'," &amp; StartDate &amp; "," &amp; EndDate &amp; ", D, NONE, NONE)"
        ),
        _xll.FDSC("", "", "PSETCAL(SEVENDAY);NO_REPEAT_F(SPEC_ID_DATA('" &amp;
            VLOOKUP(BLY$1, CHOOSE({1,2}, Timeseries[code], Timeseries[source_ticker]), 2, FALSE) &amp;
            ":" &amp; VLOOKUP(BLY$1, CHOOSE({1,2}, Timeseries[code], Timeseries[source_field]), 2, FALSE) &amp;
            "','" &amp; StartDate &amp; "','" &amp; EndDate &amp; "', D, NONE, NONE,2))"
        )
        ),
        IF(
        VLOOKUP(BLY$1, CHOOSE({1,2}, Timeseries[code], Timeseries[source]), 2, FALSE)="Bloomberg",
        BDH(
            VLOOKUP(BLY$1, CHOOSE({1,2}, Timeseries[code],Timeseries[source_ticker]), 2, FALSE),
            VLOOKUP(BLY$1, CHOOSE({1,2}, Timeseries[code],Timeseries[source_field]), 2, FALSE),
            StartDate, EndDate, "SORT","FALSE", "DTS","FALSE", "DAYS","C", "FILL","B"
        ),
        IF(
        VLOOKUP(BLY$1, CHOOSE({1,2}, Timeseries[code], Timeseries[source]), 2, FALSE)="Infomax",
        _xll.IMDH(VLOOKUP(BLY$1,CHOOSE({1,2},Timeseries[code],Timeseries[asset_class]),2,FALSE),
        VLOOKUP(BLY$1,CHOOSE({1,2},Timeseries[code],Timeseries[source_ticker]),2,FALSE),
        VLOOKUP(BLY$1,CHOOSE({1,2},Timeseries[code],Timeseries[source_field]),2,FALSE),
        StartDate+2,EndDate+2,9999,
        "Per=일,sort=A,real=false,Bizday=12,Quote=종가,ROUND=9,Pos=20,Orient=V,Title="&amp;VLOOKUP(BLY$1,CHOOSE({1,2},Timeseries[code],Timeseries[name]),2,FALSE)&amp;",DtFmt=1,TmFmt=1,unit=true"),
        NA()
        )
        )
    )
    )
)</f>
        <v>#Calc</v>
      </c>
      <c r="BLZ2" s="5" t="str" cm="1">
        <f t="array" aca="1" ref="BLZ2" ca="1">IF(
    BLZ$1="", NA(),
    IF(
    BLZ$1="Date",
    DateRange(StartDate, EndDate),
    IF(
        VLOOKUP(BLZ$1, CHOOSE({1,2}, Timeseries[code], Timeseries[source]), 2, FALSE)="FactSet",
        IF(
        VLOOKUP(BLZ$1, CHOOSE({1,2}, Timeseries[code], Timeseries[source_field]), 2, FALSE)="FDS_ECON_DATA",
        _xll.FDSC("", "", "PSETCAL(SEVENDAY);FDS_ECON_DATA('" &amp;
            VLOOKUP(BLZ$1, CHOOSE({1,2}, Timeseries[code], Timeseries[source_ticker]), 2, FALSE) &amp;
            "'," &amp; StartDate &amp; "," &amp; EndDate &amp; ", D, NONE, NONE)"
        ),
        _xll.FDSC("", "", "PSETCAL(SEVENDAY);NO_REPEAT_F(SPEC_ID_DATA('" &amp;
            VLOOKUP(BLZ$1, CHOOSE({1,2}, Timeseries[code], Timeseries[source_ticker]), 2, FALSE) &amp;
            ":" &amp; VLOOKUP(BLZ$1, CHOOSE({1,2}, Timeseries[code], Timeseries[source_field]), 2, FALSE) &amp;
            "','" &amp; StartDate &amp; "','" &amp; EndDate &amp; "', D, NONE, NONE,2))"
        )
        ),
        IF(
        VLOOKUP(BLZ$1, CHOOSE({1,2}, Timeseries[code], Timeseries[source]), 2, FALSE)="Bloomberg",
        BDH(
            VLOOKUP(BLZ$1, CHOOSE({1,2}, Timeseries[code],Timeseries[source_ticker]), 2, FALSE),
            VLOOKUP(BLZ$1, CHOOSE({1,2}, Timeseries[code],Timeseries[source_field]), 2, FALSE),
            StartDate, EndDate, "SORT","FALSE", "DTS","FALSE", "DAYS","C", "FILL","B"
        ),
        IF(
        VLOOKUP(BLZ$1, CHOOSE({1,2}, Timeseries[code], Timeseries[source]), 2, FALSE)="Infomax",
        _xll.IMDH(VLOOKUP(BLZ$1,CHOOSE({1,2},Timeseries[code],Timeseries[asset_class]),2,FALSE),
        VLOOKUP(BLZ$1,CHOOSE({1,2},Timeseries[code],Timeseries[source_ticker]),2,FALSE),
        VLOOKUP(BLZ$1,CHOOSE({1,2},Timeseries[code],Timeseries[source_field]),2,FALSE),
        StartDate+2,EndDate+2,9999,
        "Per=일,sort=A,real=false,Bizday=12,Quote=종가,ROUND=9,Pos=20,Orient=V,Title="&amp;VLOOKUP(BLZ$1,CHOOSE({1,2},Timeseries[code],Timeseries[name]),2,FALSE)&amp;",DtFmt=1,TmFmt=1,unit=true"),
        NA()
        )
        )
    )
    )
)</f>
        <v>#Calc</v>
      </c>
      <c r="BMA2" s="5" t="str" cm="1">
        <f t="array" aca="1" ref="BMA2" ca="1">IF(
    BMA$1="", NA(),
    IF(
    BMA$1="Date",
    DateRange(StartDate, EndDate),
    IF(
        VLOOKUP(BMA$1, CHOOSE({1,2}, Timeseries[code], Timeseries[source]), 2, FALSE)="FactSet",
        IF(
        VLOOKUP(BMA$1, CHOOSE({1,2}, Timeseries[code], Timeseries[source_field]), 2, FALSE)="FDS_ECON_DATA",
        _xll.FDSC("", "", "PSETCAL(SEVENDAY);FDS_ECON_DATA('" &amp;
            VLOOKUP(BMA$1, CHOOSE({1,2}, Timeseries[code], Timeseries[source_ticker]), 2, FALSE) &amp;
            "'," &amp; StartDate &amp; "," &amp; EndDate &amp; ", D, NONE, NONE)"
        ),
        _xll.FDSC("", "", "PSETCAL(SEVENDAY);NO_REPEAT_F(SPEC_ID_DATA('" &amp;
            VLOOKUP(BMA$1, CHOOSE({1,2}, Timeseries[code], Timeseries[source_ticker]), 2, FALSE) &amp;
            ":" &amp; VLOOKUP(BMA$1, CHOOSE({1,2}, Timeseries[code], Timeseries[source_field]), 2, FALSE) &amp;
            "','" &amp; StartDate &amp; "','" &amp; EndDate &amp; "', D, NONE, NONE,2))"
        )
        ),
        IF(
        VLOOKUP(BMA$1, CHOOSE({1,2}, Timeseries[code], Timeseries[source]), 2, FALSE)="Bloomberg",
        BDH(
            VLOOKUP(BMA$1, CHOOSE({1,2}, Timeseries[code],Timeseries[source_ticker]), 2, FALSE),
            VLOOKUP(BMA$1, CHOOSE({1,2}, Timeseries[code],Timeseries[source_field]), 2, FALSE),
            StartDate, EndDate, "SORT","FALSE", "DTS","FALSE", "DAYS","C", "FILL","B"
        ),
        IF(
        VLOOKUP(BMA$1, CHOOSE({1,2}, Timeseries[code], Timeseries[source]), 2, FALSE)="Infomax",
        _xll.IMDH(VLOOKUP(BMA$1,CHOOSE({1,2},Timeseries[code],Timeseries[asset_class]),2,FALSE),
        VLOOKUP(BMA$1,CHOOSE({1,2},Timeseries[code],Timeseries[source_ticker]),2,FALSE),
        VLOOKUP(BMA$1,CHOOSE({1,2},Timeseries[code],Timeseries[source_field]),2,FALSE),
        StartDate+2,EndDate+2,9999,
        "Per=일,sort=A,real=false,Bizday=12,Quote=종가,ROUND=9,Pos=20,Orient=V,Title="&amp;VLOOKUP(BMA$1,CHOOSE({1,2},Timeseries[code],Timeseries[name]),2,FALSE)&amp;",DtFmt=1,TmFmt=1,unit=true"),
        NA()
        )
        )
    )
    )
)</f>
        <v>#Calc</v>
      </c>
      <c r="BMB2" s="5" t="str" cm="1">
        <f t="array" aca="1" ref="BMB2" ca="1">IF(
    BMB$1="", NA(),
    IF(
    BMB$1="Date",
    DateRange(StartDate, EndDate),
    IF(
        VLOOKUP(BMB$1, CHOOSE({1,2}, Timeseries[code], Timeseries[source]), 2, FALSE)="FactSet",
        IF(
        VLOOKUP(BMB$1, CHOOSE({1,2}, Timeseries[code], Timeseries[source_field]), 2, FALSE)="FDS_ECON_DATA",
        _xll.FDSC("", "", "PSETCAL(SEVENDAY);FDS_ECON_DATA('" &amp;
            VLOOKUP(BMB$1, CHOOSE({1,2}, Timeseries[code], Timeseries[source_ticker]), 2, FALSE) &amp;
            "'," &amp; StartDate &amp; "," &amp; EndDate &amp; ", D, NONE, NONE)"
        ),
        _xll.FDSC("", "", "PSETCAL(SEVENDAY);NO_REPEAT_F(SPEC_ID_DATA('" &amp;
            VLOOKUP(BMB$1, CHOOSE({1,2}, Timeseries[code], Timeseries[source_ticker]), 2, FALSE) &amp;
            ":" &amp; VLOOKUP(BMB$1, CHOOSE({1,2}, Timeseries[code], Timeseries[source_field]), 2, FALSE) &amp;
            "','" &amp; StartDate &amp; "','" &amp; EndDate &amp; "', D, NONE, NONE,2))"
        )
        ),
        IF(
        VLOOKUP(BMB$1, CHOOSE({1,2}, Timeseries[code], Timeseries[source]), 2, FALSE)="Bloomberg",
        BDH(
            VLOOKUP(BMB$1, CHOOSE({1,2}, Timeseries[code],Timeseries[source_ticker]), 2, FALSE),
            VLOOKUP(BMB$1, CHOOSE({1,2}, Timeseries[code],Timeseries[source_field]), 2, FALSE),
            StartDate, EndDate, "SORT","FALSE", "DTS","FALSE", "DAYS","C", "FILL","B"
        ),
        IF(
        VLOOKUP(BMB$1, CHOOSE({1,2}, Timeseries[code], Timeseries[source]), 2, FALSE)="Infomax",
        _xll.IMDH(VLOOKUP(BMB$1,CHOOSE({1,2},Timeseries[code],Timeseries[asset_class]),2,FALSE),
        VLOOKUP(BMB$1,CHOOSE({1,2},Timeseries[code],Timeseries[source_ticker]),2,FALSE),
        VLOOKUP(BMB$1,CHOOSE({1,2},Timeseries[code],Timeseries[source_field]),2,FALSE),
        StartDate+2,EndDate+2,9999,
        "Per=일,sort=A,real=false,Bizday=12,Quote=종가,ROUND=9,Pos=20,Orient=V,Title="&amp;VLOOKUP(BMB$1,CHOOSE({1,2},Timeseries[code],Timeseries[name]),2,FALSE)&amp;",DtFmt=1,TmFmt=1,unit=true"),
        NA()
        )
        )
    )
    )
)</f>
        <v>#Calc</v>
      </c>
      <c r="BMC2" s="5" t="str" cm="1">
        <f t="array" aca="1" ref="BMC2" ca="1">IF(
    BMC$1="", NA(),
    IF(
    BMC$1="Date",
    DateRange(StartDate, EndDate),
    IF(
        VLOOKUP(BMC$1, CHOOSE({1,2}, Timeseries[code], Timeseries[source]), 2, FALSE)="FactSet",
        IF(
        VLOOKUP(BMC$1, CHOOSE({1,2}, Timeseries[code], Timeseries[source_field]), 2, FALSE)="FDS_ECON_DATA",
        _xll.FDSC("", "", "PSETCAL(SEVENDAY);FDS_ECON_DATA('" &amp;
            VLOOKUP(BMC$1, CHOOSE({1,2}, Timeseries[code], Timeseries[source_ticker]), 2, FALSE) &amp;
            "'," &amp; StartDate &amp; "," &amp; EndDate &amp; ", D, NONE, NONE)"
        ),
        _xll.FDSC("", "", "PSETCAL(SEVENDAY);NO_REPEAT_F(SPEC_ID_DATA('" &amp;
            VLOOKUP(BMC$1, CHOOSE({1,2}, Timeseries[code], Timeseries[source_ticker]), 2, FALSE) &amp;
            ":" &amp; VLOOKUP(BMC$1, CHOOSE({1,2}, Timeseries[code], Timeseries[source_field]), 2, FALSE) &amp;
            "','" &amp; StartDate &amp; "','" &amp; EndDate &amp; "', D, NONE, NONE,2))"
        )
        ),
        IF(
        VLOOKUP(BMC$1, CHOOSE({1,2}, Timeseries[code], Timeseries[source]), 2, FALSE)="Bloomberg",
        BDH(
            VLOOKUP(BMC$1, CHOOSE({1,2}, Timeseries[code],Timeseries[source_ticker]), 2, FALSE),
            VLOOKUP(BMC$1, CHOOSE({1,2}, Timeseries[code],Timeseries[source_field]), 2, FALSE),
            StartDate, EndDate, "SORT","FALSE", "DTS","FALSE", "DAYS","C", "FILL","B"
        ),
        IF(
        VLOOKUP(BMC$1, CHOOSE({1,2}, Timeseries[code], Timeseries[source]), 2, FALSE)="Infomax",
        _xll.IMDH(VLOOKUP(BMC$1,CHOOSE({1,2},Timeseries[code],Timeseries[asset_class]),2,FALSE),
        VLOOKUP(BMC$1,CHOOSE({1,2},Timeseries[code],Timeseries[source_ticker]),2,FALSE),
        VLOOKUP(BMC$1,CHOOSE({1,2},Timeseries[code],Timeseries[source_field]),2,FALSE),
        StartDate+2,EndDate+2,9999,
        "Per=일,sort=A,real=false,Bizday=12,Quote=종가,ROUND=9,Pos=20,Orient=V,Title="&amp;VLOOKUP(BMC$1,CHOOSE({1,2},Timeseries[code],Timeseries[name]),2,FALSE)&amp;",DtFmt=1,TmFmt=1,unit=true"),
        NA()
        )
        )
    )
    )
)</f>
        <v>#Calc</v>
      </c>
      <c r="BMD2" s="5" t="str" cm="1">
        <f t="array" aca="1" ref="BMD2" ca="1">IF(
    BMD$1="", NA(),
    IF(
    BMD$1="Date",
    DateRange(StartDate, EndDate),
    IF(
        VLOOKUP(BMD$1, CHOOSE({1,2}, Timeseries[code], Timeseries[source]), 2, FALSE)="FactSet",
        IF(
        VLOOKUP(BMD$1, CHOOSE({1,2}, Timeseries[code], Timeseries[source_field]), 2, FALSE)="FDS_ECON_DATA",
        _xll.FDSC("", "", "PSETCAL(SEVENDAY);FDS_ECON_DATA('" &amp;
            VLOOKUP(BMD$1, CHOOSE({1,2}, Timeseries[code], Timeseries[source_ticker]), 2, FALSE) &amp;
            "'," &amp; StartDate &amp; "," &amp; EndDate &amp; ", D, NONE, NONE)"
        ),
        _xll.FDSC("", "", "PSETCAL(SEVENDAY);NO_REPEAT_F(SPEC_ID_DATA('" &amp;
            VLOOKUP(BMD$1, CHOOSE({1,2}, Timeseries[code], Timeseries[source_ticker]), 2, FALSE) &amp;
            ":" &amp; VLOOKUP(BMD$1, CHOOSE({1,2}, Timeseries[code], Timeseries[source_field]), 2, FALSE) &amp;
            "','" &amp; StartDate &amp; "','" &amp; EndDate &amp; "', D, NONE, NONE,2))"
        )
        ),
        IF(
        VLOOKUP(BMD$1, CHOOSE({1,2}, Timeseries[code], Timeseries[source]), 2, FALSE)="Bloomberg",
        BDH(
            VLOOKUP(BMD$1, CHOOSE({1,2}, Timeseries[code],Timeseries[source_ticker]), 2, FALSE),
            VLOOKUP(BMD$1, CHOOSE({1,2}, Timeseries[code],Timeseries[source_field]), 2, FALSE),
            StartDate, EndDate, "SORT","FALSE", "DTS","FALSE", "DAYS","C", "FILL","B"
        ),
        IF(
        VLOOKUP(BMD$1, CHOOSE({1,2}, Timeseries[code], Timeseries[source]), 2, FALSE)="Infomax",
        _xll.IMDH(VLOOKUP(BMD$1,CHOOSE({1,2},Timeseries[code],Timeseries[asset_class]),2,FALSE),
        VLOOKUP(BMD$1,CHOOSE({1,2},Timeseries[code],Timeseries[source_ticker]),2,FALSE),
        VLOOKUP(BMD$1,CHOOSE({1,2},Timeseries[code],Timeseries[source_field]),2,FALSE),
        StartDate+2,EndDate+2,9999,
        "Per=일,sort=A,real=false,Bizday=12,Quote=종가,ROUND=9,Pos=20,Orient=V,Title="&amp;VLOOKUP(BMD$1,CHOOSE({1,2},Timeseries[code],Timeseries[name]),2,FALSE)&amp;",DtFmt=1,TmFmt=1,unit=true"),
        NA()
        )
        )
    )
    )
)</f>
        <v>#Calc</v>
      </c>
      <c r="BME2" s="5" t="str" cm="1">
        <f t="array" aca="1" ref="BME2" ca="1">IF(
    BME$1="", NA(),
    IF(
    BME$1="Date",
    DateRange(StartDate, EndDate),
    IF(
        VLOOKUP(BME$1, CHOOSE({1,2}, Timeseries[code], Timeseries[source]), 2, FALSE)="FactSet",
        IF(
        VLOOKUP(BME$1, CHOOSE({1,2}, Timeseries[code], Timeseries[source_field]), 2, FALSE)="FDS_ECON_DATA",
        _xll.FDSC("", "", "PSETCAL(SEVENDAY);FDS_ECON_DATA('" &amp;
            VLOOKUP(BME$1, CHOOSE({1,2}, Timeseries[code], Timeseries[source_ticker]), 2, FALSE) &amp;
            "'," &amp; StartDate &amp; "," &amp; EndDate &amp; ", D, NONE, NONE)"
        ),
        _xll.FDSC("", "", "PSETCAL(SEVENDAY);NO_REPEAT_F(SPEC_ID_DATA('" &amp;
            VLOOKUP(BME$1, CHOOSE({1,2}, Timeseries[code], Timeseries[source_ticker]), 2, FALSE) &amp;
            ":" &amp; VLOOKUP(BME$1, CHOOSE({1,2}, Timeseries[code], Timeseries[source_field]), 2, FALSE) &amp;
            "','" &amp; StartDate &amp; "','" &amp; EndDate &amp; "', D, NONE, NONE,2))"
        )
        ),
        IF(
        VLOOKUP(BME$1, CHOOSE({1,2}, Timeseries[code], Timeseries[source]), 2, FALSE)="Bloomberg",
        BDH(
            VLOOKUP(BME$1, CHOOSE({1,2}, Timeseries[code],Timeseries[source_ticker]), 2, FALSE),
            VLOOKUP(BME$1, CHOOSE({1,2}, Timeseries[code],Timeseries[source_field]), 2, FALSE),
            StartDate, EndDate, "SORT","FALSE", "DTS","FALSE", "DAYS","C", "FILL","B"
        ),
        IF(
        VLOOKUP(BME$1, CHOOSE({1,2}, Timeseries[code], Timeseries[source]), 2, FALSE)="Infomax",
        _xll.IMDH(VLOOKUP(BME$1,CHOOSE({1,2},Timeseries[code],Timeseries[asset_class]),2,FALSE),
        VLOOKUP(BME$1,CHOOSE({1,2},Timeseries[code],Timeseries[source_ticker]),2,FALSE),
        VLOOKUP(BME$1,CHOOSE({1,2},Timeseries[code],Timeseries[source_field]),2,FALSE),
        StartDate+2,EndDate+2,9999,
        "Per=일,sort=A,real=false,Bizday=12,Quote=종가,ROUND=9,Pos=20,Orient=V,Title="&amp;VLOOKUP(BME$1,CHOOSE({1,2},Timeseries[code],Timeseries[name]),2,FALSE)&amp;",DtFmt=1,TmFmt=1,unit=true"),
        NA()
        )
        )
    )
    )
)</f>
        <v>#Calc</v>
      </c>
      <c r="BMF2" s="5" t="str" cm="1">
        <f t="array" aca="1" ref="BMF2" ca="1">IF(
    BMF$1="", NA(),
    IF(
    BMF$1="Date",
    DateRange(StartDate, EndDate),
    IF(
        VLOOKUP(BMF$1, CHOOSE({1,2}, Timeseries[code], Timeseries[source]), 2, FALSE)="FactSet",
        IF(
        VLOOKUP(BMF$1, CHOOSE({1,2}, Timeseries[code], Timeseries[source_field]), 2, FALSE)="FDS_ECON_DATA",
        _xll.FDSC("", "", "PSETCAL(SEVENDAY);FDS_ECON_DATA('" &amp;
            VLOOKUP(BMF$1, CHOOSE({1,2}, Timeseries[code], Timeseries[source_ticker]), 2, FALSE) &amp;
            "'," &amp; StartDate &amp; "," &amp; EndDate &amp; ", D, NONE, NONE)"
        ),
        _xll.FDSC("", "", "PSETCAL(SEVENDAY);NO_REPEAT_F(SPEC_ID_DATA('" &amp;
            VLOOKUP(BMF$1, CHOOSE({1,2}, Timeseries[code], Timeseries[source_ticker]), 2, FALSE) &amp;
            ":" &amp; VLOOKUP(BMF$1, CHOOSE({1,2}, Timeseries[code], Timeseries[source_field]), 2, FALSE) &amp;
            "','" &amp; StartDate &amp; "','" &amp; EndDate &amp; "', D, NONE, NONE,2))"
        )
        ),
        IF(
        VLOOKUP(BMF$1, CHOOSE({1,2}, Timeseries[code], Timeseries[source]), 2, FALSE)="Bloomberg",
        BDH(
            VLOOKUP(BMF$1, CHOOSE({1,2}, Timeseries[code],Timeseries[source_ticker]), 2, FALSE),
            VLOOKUP(BMF$1, CHOOSE({1,2}, Timeseries[code],Timeseries[source_field]), 2, FALSE),
            StartDate, EndDate, "SORT","FALSE", "DTS","FALSE", "DAYS","C", "FILL","B"
        ),
        IF(
        VLOOKUP(BMF$1, CHOOSE({1,2}, Timeseries[code], Timeseries[source]), 2, FALSE)="Infomax",
        _xll.IMDH(VLOOKUP(BMF$1,CHOOSE({1,2},Timeseries[code],Timeseries[asset_class]),2,FALSE),
        VLOOKUP(BMF$1,CHOOSE({1,2},Timeseries[code],Timeseries[source_ticker]),2,FALSE),
        VLOOKUP(BMF$1,CHOOSE({1,2},Timeseries[code],Timeseries[source_field]),2,FALSE),
        StartDate+2,EndDate+2,9999,
        "Per=일,sort=A,real=false,Bizday=12,Quote=종가,ROUND=9,Pos=20,Orient=V,Title="&amp;VLOOKUP(BMF$1,CHOOSE({1,2},Timeseries[code],Timeseries[name]),2,FALSE)&amp;",DtFmt=1,TmFmt=1,unit=true"),
        NA()
        )
        )
    )
    )
)</f>
        <v>#Calc</v>
      </c>
      <c r="BMG2" s="5" t="str" cm="1">
        <f t="array" aca="1" ref="BMG2" ca="1">IF(
    BMG$1="", NA(),
    IF(
    BMG$1="Date",
    DateRange(StartDate, EndDate),
    IF(
        VLOOKUP(BMG$1, CHOOSE({1,2}, Timeseries[code], Timeseries[source]), 2, FALSE)="FactSet",
        IF(
        VLOOKUP(BMG$1, CHOOSE({1,2}, Timeseries[code], Timeseries[source_field]), 2, FALSE)="FDS_ECON_DATA",
        _xll.FDSC("", "", "PSETCAL(SEVENDAY);FDS_ECON_DATA('" &amp;
            VLOOKUP(BMG$1, CHOOSE({1,2}, Timeseries[code], Timeseries[source_ticker]), 2, FALSE) &amp;
            "'," &amp; StartDate &amp; "," &amp; EndDate &amp; ", D, NONE, NONE)"
        ),
        _xll.FDSC("", "", "PSETCAL(SEVENDAY);NO_REPEAT_F(SPEC_ID_DATA('" &amp;
            VLOOKUP(BMG$1, CHOOSE({1,2}, Timeseries[code], Timeseries[source_ticker]), 2, FALSE) &amp;
            ":" &amp; VLOOKUP(BMG$1, CHOOSE({1,2}, Timeseries[code], Timeseries[source_field]), 2, FALSE) &amp;
            "','" &amp; StartDate &amp; "','" &amp; EndDate &amp; "', D, NONE, NONE,2))"
        )
        ),
        IF(
        VLOOKUP(BMG$1, CHOOSE({1,2}, Timeseries[code], Timeseries[source]), 2, FALSE)="Bloomberg",
        BDH(
            VLOOKUP(BMG$1, CHOOSE({1,2}, Timeseries[code],Timeseries[source_ticker]), 2, FALSE),
            VLOOKUP(BMG$1, CHOOSE({1,2}, Timeseries[code],Timeseries[source_field]), 2, FALSE),
            StartDate, EndDate, "SORT","FALSE", "DTS","FALSE", "DAYS","C", "FILL","B"
        ),
        IF(
        VLOOKUP(BMG$1, CHOOSE({1,2}, Timeseries[code], Timeseries[source]), 2, FALSE)="Infomax",
        _xll.IMDH(VLOOKUP(BMG$1,CHOOSE({1,2},Timeseries[code],Timeseries[asset_class]),2,FALSE),
        VLOOKUP(BMG$1,CHOOSE({1,2},Timeseries[code],Timeseries[source_ticker]),2,FALSE),
        VLOOKUP(BMG$1,CHOOSE({1,2},Timeseries[code],Timeseries[source_field]),2,FALSE),
        StartDate+2,EndDate+2,9999,
        "Per=일,sort=A,real=false,Bizday=12,Quote=종가,ROUND=9,Pos=20,Orient=V,Title="&amp;VLOOKUP(BMG$1,CHOOSE({1,2},Timeseries[code],Timeseries[name]),2,FALSE)&amp;",DtFmt=1,TmFmt=1,unit=true"),
        NA()
        )
        )
    )
    )
)</f>
        <v>#Calc</v>
      </c>
      <c r="BMH2" s="5" t="str" cm="1">
        <f t="array" aca="1" ref="BMH2" ca="1">IF(
    BMH$1="", NA(),
    IF(
    BMH$1="Date",
    DateRange(StartDate, EndDate),
    IF(
        VLOOKUP(BMH$1, CHOOSE({1,2}, Timeseries[code], Timeseries[source]), 2, FALSE)="FactSet",
        IF(
        VLOOKUP(BMH$1, CHOOSE({1,2}, Timeseries[code], Timeseries[source_field]), 2, FALSE)="FDS_ECON_DATA",
        _xll.FDSC("", "", "PSETCAL(SEVENDAY);FDS_ECON_DATA('" &amp;
            VLOOKUP(BMH$1, CHOOSE({1,2}, Timeseries[code], Timeseries[source_ticker]), 2, FALSE) &amp;
            "'," &amp; StartDate &amp; "," &amp; EndDate &amp; ", D, NONE, NONE)"
        ),
        _xll.FDSC("", "", "PSETCAL(SEVENDAY);NO_REPEAT_F(SPEC_ID_DATA('" &amp;
            VLOOKUP(BMH$1, CHOOSE({1,2}, Timeseries[code], Timeseries[source_ticker]), 2, FALSE) &amp;
            ":" &amp; VLOOKUP(BMH$1, CHOOSE({1,2}, Timeseries[code], Timeseries[source_field]), 2, FALSE) &amp;
            "','" &amp; StartDate &amp; "','" &amp; EndDate &amp; "', D, NONE, NONE,2))"
        )
        ),
        IF(
        VLOOKUP(BMH$1, CHOOSE({1,2}, Timeseries[code], Timeseries[source]), 2, FALSE)="Bloomberg",
        BDH(
            VLOOKUP(BMH$1, CHOOSE({1,2}, Timeseries[code],Timeseries[source_ticker]), 2, FALSE),
            VLOOKUP(BMH$1, CHOOSE({1,2}, Timeseries[code],Timeseries[source_field]), 2, FALSE),
            StartDate, EndDate, "SORT","FALSE", "DTS","FALSE", "DAYS","C", "FILL","B"
        ),
        IF(
        VLOOKUP(BMH$1, CHOOSE({1,2}, Timeseries[code], Timeseries[source]), 2, FALSE)="Infomax",
        _xll.IMDH(VLOOKUP(BMH$1,CHOOSE({1,2},Timeseries[code],Timeseries[asset_class]),2,FALSE),
        VLOOKUP(BMH$1,CHOOSE({1,2},Timeseries[code],Timeseries[source_ticker]),2,FALSE),
        VLOOKUP(BMH$1,CHOOSE({1,2},Timeseries[code],Timeseries[source_field]),2,FALSE),
        StartDate+2,EndDate+2,9999,
        "Per=일,sort=A,real=false,Bizday=12,Quote=종가,ROUND=9,Pos=20,Orient=V,Title="&amp;VLOOKUP(BMH$1,CHOOSE({1,2},Timeseries[code],Timeseries[name]),2,FALSE)&amp;",DtFmt=1,TmFmt=1,unit=true"),
        NA()
        )
        )
    )
    )
)</f>
        <v>#Calc</v>
      </c>
      <c r="BMI2" s="5" t="str" cm="1">
        <f t="array" aca="1" ref="BMI2" ca="1">IF(
    BMI$1="", NA(),
    IF(
    BMI$1="Date",
    DateRange(StartDate, EndDate),
    IF(
        VLOOKUP(BMI$1, CHOOSE({1,2}, Timeseries[code], Timeseries[source]), 2, FALSE)="FactSet",
        IF(
        VLOOKUP(BMI$1, CHOOSE({1,2}, Timeseries[code], Timeseries[source_field]), 2, FALSE)="FDS_ECON_DATA",
        _xll.FDSC("", "", "PSETCAL(SEVENDAY);FDS_ECON_DATA('" &amp;
            VLOOKUP(BMI$1, CHOOSE({1,2}, Timeseries[code], Timeseries[source_ticker]), 2, FALSE) &amp;
            "'," &amp; StartDate &amp; "," &amp; EndDate &amp; ", D, NONE, NONE)"
        ),
        _xll.FDSC("", "", "PSETCAL(SEVENDAY);NO_REPEAT_F(SPEC_ID_DATA('" &amp;
            VLOOKUP(BMI$1, CHOOSE({1,2}, Timeseries[code], Timeseries[source_ticker]), 2, FALSE) &amp;
            ":" &amp; VLOOKUP(BMI$1, CHOOSE({1,2}, Timeseries[code], Timeseries[source_field]), 2, FALSE) &amp;
            "','" &amp; StartDate &amp; "','" &amp; EndDate &amp; "', D, NONE, NONE,2))"
        )
        ),
        IF(
        VLOOKUP(BMI$1, CHOOSE({1,2}, Timeseries[code], Timeseries[source]), 2, FALSE)="Bloomberg",
        BDH(
            VLOOKUP(BMI$1, CHOOSE({1,2}, Timeseries[code],Timeseries[source_ticker]), 2, FALSE),
            VLOOKUP(BMI$1, CHOOSE({1,2}, Timeseries[code],Timeseries[source_field]), 2, FALSE),
            StartDate, EndDate, "SORT","FALSE", "DTS","FALSE", "DAYS","C", "FILL","B"
        ),
        IF(
        VLOOKUP(BMI$1, CHOOSE({1,2}, Timeseries[code], Timeseries[source]), 2, FALSE)="Infomax",
        _xll.IMDH(VLOOKUP(BMI$1,CHOOSE({1,2},Timeseries[code],Timeseries[asset_class]),2,FALSE),
        VLOOKUP(BMI$1,CHOOSE({1,2},Timeseries[code],Timeseries[source_ticker]),2,FALSE),
        VLOOKUP(BMI$1,CHOOSE({1,2},Timeseries[code],Timeseries[source_field]),2,FALSE),
        StartDate+2,EndDate+2,9999,
        "Per=일,sort=A,real=false,Bizday=12,Quote=종가,ROUND=9,Pos=20,Orient=V,Title="&amp;VLOOKUP(BMI$1,CHOOSE({1,2},Timeseries[code],Timeseries[name]),2,FALSE)&amp;",DtFmt=1,TmFmt=1,unit=true"),
        NA()
        )
        )
    )
    )
)</f>
        <v>#Calc</v>
      </c>
      <c r="BMJ2" s="5" t="str" cm="1">
        <f t="array" aca="1" ref="BMJ2" ca="1">IF(
    BMJ$1="", NA(),
    IF(
    BMJ$1="Date",
    DateRange(StartDate, EndDate),
    IF(
        VLOOKUP(BMJ$1, CHOOSE({1,2}, Timeseries[code], Timeseries[source]), 2, FALSE)="FactSet",
        IF(
        VLOOKUP(BMJ$1, CHOOSE({1,2}, Timeseries[code], Timeseries[source_field]), 2, FALSE)="FDS_ECON_DATA",
        _xll.FDSC("", "", "PSETCAL(SEVENDAY);FDS_ECON_DATA('" &amp;
            VLOOKUP(BMJ$1, CHOOSE({1,2}, Timeseries[code], Timeseries[source_ticker]), 2, FALSE) &amp;
            "'," &amp; StartDate &amp; "," &amp; EndDate &amp; ", D, NONE, NONE)"
        ),
        _xll.FDSC("", "", "PSETCAL(SEVENDAY);NO_REPEAT_F(SPEC_ID_DATA('" &amp;
            VLOOKUP(BMJ$1, CHOOSE({1,2}, Timeseries[code], Timeseries[source_ticker]), 2, FALSE) &amp;
            ":" &amp; VLOOKUP(BMJ$1, CHOOSE({1,2}, Timeseries[code], Timeseries[source_field]), 2, FALSE) &amp;
            "','" &amp; StartDate &amp; "','" &amp; EndDate &amp; "', D, NONE, NONE,2))"
        )
        ),
        IF(
        VLOOKUP(BMJ$1, CHOOSE({1,2}, Timeseries[code], Timeseries[source]), 2, FALSE)="Bloomberg",
        BDH(
            VLOOKUP(BMJ$1, CHOOSE({1,2}, Timeseries[code],Timeseries[source_ticker]), 2, FALSE),
            VLOOKUP(BMJ$1, CHOOSE({1,2}, Timeseries[code],Timeseries[source_field]), 2, FALSE),
            StartDate, EndDate, "SORT","FALSE", "DTS","FALSE", "DAYS","C", "FILL","B"
        ),
        IF(
        VLOOKUP(BMJ$1, CHOOSE({1,2}, Timeseries[code], Timeseries[source]), 2, FALSE)="Infomax",
        _xll.IMDH(VLOOKUP(BMJ$1,CHOOSE({1,2},Timeseries[code],Timeseries[asset_class]),2,FALSE),
        VLOOKUP(BMJ$1,CHOOSE({1,2},Timeseries[code],Timeseries[source_ticker]),2,FALSE),
        VLOOKUP(BMJ$1,CHOOSE({1,2},Timeseries[code],Timeseries[source_field]),2,FALSE),
        StartDate+2,EndDate+2,9999,
        "Per=일,sort=A,real=false,Bizday=12,Quote=종가,ROUND=9,Pos=20,Orient=V,Title="&amp;VLOOKUP(BMJ$1,CHOOSE({1,2},Timeseries[code],Timeseries[name]),2,FALSE)&amp;",DtFmt=1,TmFmt=1,unit=true"),
        NA()
        )
        )
    )
    )
)</f>
        <v>#Calc</v>
      </c>
      <c r="BMK2" s="5" t="str" cm="1">
        <f t="array" aca="1" ref="BMK2" ca="1">IF(
    BMK$1="", NA(),
    IF(
    BMK$1="Date",
    DateRange(StartDate, EndDate),
    IF(
        VLOOKUP(BMK$1, CHOOSE({1,2}, Timeseries[code], Timeseries[source]), 2, FALSE)="FactSet",
        IF(
        VLOOKUP(BMK$1, CHOOSE({1,2}, Timeseries[code], Timeseries[source_field]), 2, FALSE)="FDS_ECON_DATA",
        _xll.FDSC("", "", "PSETCAL(SEVENDAY);FDS_ECON_DATA('" &amp;
            VLOOKUP(BMK$1, CHOOSE({1,2}, Timeseries[code], Timeseries[source_ticker]), 2, FALSE) &amp;
            "'," &amp; StartDate &amp; "," &amp; EndDate &amp; ", D, NONE, NONE)"
        ),
        _xll.FDSC("", "", "PSETCAL(SEVENDAY);NO_REPEAT_F(SPEC_ID_DATA('" &amp;
            VLOOKUP(BMK$1, CHOOSE({1,2}, Timeseries[code], Timeseries[source_ticker]), 2, FALSE) &amp;
            ":" &amp; VLOOKUP(BMK$1, CHOOSE({1,2}, Timeseries[code], Timeseries[source_field]), 2, FALSE) &amp;
            "','" &amp; StartDate &amp; "','" &amp; EndDate &amp; "', D, NONE, NONE,2))"
        )
        ),
        IF(
        VLOOKUP(BMK$1, CHOOSE({1,2}, Timeseries[code], Timeseries[source]), 2, FALSE)="Bloomberg",
        BDH(
            VLOOKUP(BMK$1, CHOOSE({1,2}, Timeseries[code],Timeseries[source_ticker]), 2, FALSE),
            VLOOKUP(BMK$1, CHOOSE({1,2}, Timeseries[code],Timeseries[source_field]), 2, FALSE),
            StartDate, EndDate, "SORT","FALSE", "DTS","FALSE", "DAYS","C", "FILL","B"
        ),
        IF(
        VLOOKUP(BMK$1, CHOOSE({1,2}, Timeseries[code], Timeseries[source]), 2, FALSE)="Infomax",
        _xll.IMDH(VLOOKUP(BMK$1,CHOOSE({1,2},Timeseries[code],Timeseries[asset_class]),2,FALSE),
        VLOOKUP(BMK$1,CHOOSE({1,2},Timeseries[code],Timeseries[source_ticker]),2,FALSE),
        VLOOKUP(BMK$1,CHOOSE({1,2},Timeseries[code],Timeseries[source_field]),2,FALSE),
        StartDate+2,EndDate+2,9999,
        "Per=일,sort=A,real=false,Bizday=12,Quote=종가,ROUND=9,Pos=20,Orient=V,Title="&amp;VLOOKUP(BMK$1,CHOOSE({1,2},Timeseries[code],Timeseries[name]),2,FALSE)&amp;",DtFmt=1,TmFmt=1,unit=true"),
        NA()
        )
        )
    )
    )
)</f>
        <v>#Calc</v>
      </c>
      <c r="BML2" s="5" t="str" cm="1">
        <f t="array" aca="1" ref="BML2" ca="1">IF(
    BML$1="", NA(),
    IF(
    BML$1="Date",
    DateRange(StartDate, EndDate),
    IF(
        VLOOKUP(BML$1, CHOOSE({1,2}, Timeseries[code], Timeseries[source]), 2, FALSE)="FactSet",
        IF(
        VLOOKUP(BML$1, CHOOSE({1,2}, Timeseries[code], Timeseries[source_field]), 2, FALSE)="FDS_ECON_DATA",
        _xll.FDSC("", "", "PSETCAL(SEVENDAY);FDS_ECON_DATA('" &amp;
            VLOOKUP(BML$1, CHOOSE({1,2}, Timeseries[code], Timeseries[source_ticker]), 2, FALSE) &amp;
            "'," &amp; StartDate &amp; "," &amp; EndDate &amp; ", D, NONE, NONE)"
        ),
        _xll.FDSC("", "", "PSETCAL(SEVENDAY);NO_REPEAT_F(SPEC_ID_DATA('" &amp;
            VLOOKUP(BML$1, CHOOSE({1,2}, Timeseries[code], Timeseries[source_ticker]), 2, FALSE) &amp;
            ":" &amp; VLOOKUP(BML$1, CHOOSE({1,2}, Timeseries[code], Timeseries[source_field]), 2, FALSE) &amp;
            "','" &amp; StartDate &amp; "','" &amp; EndDate &amp; "', D, NONE, NONE,2))"
        )
        ),
        IF(
        VLOOKUP(BML$1, CHOOSE({1,2}, Timeseries[code], Timeseries[source]), 2, FALSE)="Bloomberg",
        BDH(
            VLOOKUP(BML$1, CHOOSE({1,2}, Timeseries[code],Timeseries[source_ticker]), 2, FALSE),
            VLOOKUP(BML$1, CHOOSE({1,2}, Timeseries[code],Timeseries[source_field]), 2, FALSE),
            StartDate, EndDate, "SORT","FALSE", "DTS","FALSE", "DAYS","C", "FILL","B"
        ),
        IF(
        VLOOKUP(BML$1, CHOOSE({1,2}, Timeseries[code], Timeseries[source]), 2, FALSE)="Infomax",
        _xll.IMDH(VLOOKUP(BML$1,CHOOSE({1,2},Timeseries[code],Timeseries[asset_class]),2,FALSE),
        VLOOKUP(BML$1,CHOOSE({1,2},Timeseries[code],Timeseries[source_ticker]),2,FALSE),
        VLOOKUP(BML$1,CHOOSE({1,2},Timeseries[code],Timeseries[source_field]),2,FALSE),
        StartDate+2,EndDate+2,9999,
        "Per=일,sort=A,real=false,Bizday=12,Quote=종가,ROUND=9,Pos=20,Orient=V,Title="&amp;VLOOKUP(BML$1,CHOOSE({1,2},Timeseries[code],Timeseries[name]),2,FALSE)&amp;",DtFmt=1,TmFmt=1,unit=true"),
        NA()
        )
        )
    )
    )
)</f>
        <v>#Calc</v>
      </c>
      <c r="BMM2" s="5" t="str" cm="1">
        <f t="array" aca="1" ref="BMM2" ca="1">IF(
    BMM$1="", NA(),
    IF(
    BMM$1="Date",
    DateRange(StartDate, EndDate),
    IF(
        VLOOKUP(BMM$1, CHOOSE({1,2}, Timeseries[code], Timeseries[source]), 2, FALSE)="FactSet",
        IF(
        VLOOKUP(BMM$1, CHOOSE({1,2}, Timeseries[code], Timeseries[source_field]), 2, FALSE)="FDS_ECON_DATA",
        _xll.FDSC("", "", "PSETCAL(SEVENDAY);FDS_ECON_DATA('" &amp;
            VLOOKUP(BMM$1, CHOOSE({1,2}, Timeseries[code], Timeseries[source_ticker]), 2, FALSE) &amp;
            "'," &amp; StartDate &amp; "," &amp; EndDate &amp; ", D, NONE, NONE)"
        ),
        _xll.FDSC("", "", "PSETCAL(SEVENDAY);NO_REPEAT_F(SPEC_ID_DATA('" &amp;
            VLOOKUP(BMM$1, CHOOSE({1,2}, Timeseries[code], Timeseries[source_ticker]), 2, FALSE) &amp;
            ":" &amp; VLOOKUP(BMM$1, CHOOSE({1,2}, Timeseries[code], Timeseries[source_field]), 2, FALSE) &amp;
            "','" &amp; StartDate &amp; "','" &amp; EndDate &amp; "', D, NONE, NONE,2))"
        )
        ),
        IF(
        VLOOKUP(BMM$1, CHOOSE({1,2}, Timeseries[code], Timeseries[source]), 2, FALSE)="Bloomberg",
        BDH(
            VLOOKUP(BMM$1, CHOOSE({1,2}, Timeseries[code],Timeseries[source_ticker]), 2, FALSE),
            VLOOKUP(BMM$1, CHOOSE({1,2}, Timeseries[code],Timeseries[source_field]), 2, FALSE),
            StartDate, EndDate, "SORT","FALSE", "DTS","FALSE", "DAYS","C", "FILL","B"
        ),
        IF(
        VLOOKUP(BMM$1, CHOOSE({1,2}, Timeseries[code], Timeseries[source]), 2, FALSE)="Infomax",
        _xll.IMDH(VLOOKUP(BMM$1,CHOOSE({1,2},Timeseries[code],Timeseries[asset_class]),2,FALSE),
        VLOOKUP(BMM$1,CHOOSE({1,2},Timeseries[code],Timeseries[source_ticker]),2,FALSE),
        VLOOKUP(BMM$1,CHOOSE({1,2},Timeseries[code],Timeseries[source_field]),2,FALSE),
        StartDate+2,EndDate+2,9999,
        "Per=일,sort=A,real=false,Bizday=12,Quote=종가,ROUND=9,Pos=20,Orient=V,Title="&amp;VLOOKUP(BMM$1,CHOOSE({1,2},Timeseries[code],Timeseries[name]),2,FALSE)&amp;",DtFmt=1,TmFmt=1,unit=true"),
        NA()
        )
        )
    )
    )
)</f>
        <v>#Calc</v>
      </c>
      <c r="BMN2" s="5" t="str" cm="1">
        <f t="array" aca="1" ref="BMN2" ca="1">IF(
    BMN$1="", NA(),
    IF(
    BMN$1="Date",
    DateRange(StartDate, EndDate),
    IF(
        VLOOKUP(BMN$1, CHOOSE({1,2}, Timeseries[code], Timeseries[source]), 2, FALSE)="FactSet",
        IF(
        VLOOKUP(BMN$1, CHOOSE({1,2}, Timeseries[code], Timeseries[source_field]), 2, FALSE)="FDS_ECON_DATA",
        _xll.FDSC("", "", "PSETCAL(SEVENDAY);FDS_ECON_DATA('" &amp;
            VLOOKUP(BMN$1, CHOOSE({1,2}, Timeseries[code], Timeseries[source_ticker]), 2, FALSE) &amp;
            "'," &amp; StartDate &amp; "," &amp; EndDate &amp; ", D, NONE, NONE)"
        ),
        _xll.FDSC("", "", "PSETCAL(SEVENDAY);NO_REPEAT_F(SPEC_ID_DATA('" &amp;
            VLOOKUP(BMN$1, CHOOSE({1,2}, Timeseries[code], Timeseries[source_ticker]), 2, FALSE) &amp;
            ":" &amp; VLOOKUP(BMN$1, CHOOSE({1,2}, Timeseries[code], Timeseries[source_field]), 2, FALSE) &amp;
            "','" &amp; StartDate &amp; "','" &amp; EndDate &amp; "', D, NONE, NONE,2))"
        )
        ),
        IF(
        VLOOKUP(BMN$1, CHOOSE({1,2}, Timeseries[code], Timeseries[source]), 2, FALSE)="Bloomberg",
        BDH(
            VLOOKUP(BMN$1, CHOOSE({1,2}, Timeseries[code],Timeseries[source_ticker]), 2, FALSE),
            VLOOKUP(BMN$1, CHOOSE({1,2}, Timeseries[code],Timeseries[source_field]), 2, FALSE),
            StartDate, EndDate, "SORT","FALSE", "DTS","FALSE", "DAYS","C", "FILL","B"
        ),
        IF(
        VLOOKUP(BMN$1, CHOOSE({1,2}, Timeseries[code], Timeseries[source]), 2, FALSE)="Infomax",
        _xll.IMDH(VLOOKUP(BMN$1,CHOOSE({1,2},Timeseries[code],Timeseries[asset_class]),2,FALSE),
        VLOOKUP(BMN$1,CHOOSE({1,2},Timeseries[code],Timeseries[source_ticker]),2,FALSE),
        VLOOKUP(BMN$1,CHOOSE({1,2},Timeseries[code],Timeseries[source_field]),2,FALSE),
        StartDate+2,EndDate+2,9999,
        "Per=일,sort=A,real=false,Bizday=12,Quote=종가,ROUND=9,Pos=20,Orient=V,Title="&amp;VLOOKUP(BMN$1,CHOOSE({1,2},Timeseries[code],Timeseries[name]),2,FALSE)&amp;",DtFmt=1,TmFmt=1,unit=true"),
        NA()
        )
        )
    )
    )
)</f>
        <v>#Calc</v>
      </c>
      <c r="BMO2" s="5" t="str" cm="1">
        <f t="array" aca="1" ref="BMO2" ca="1">IF(
    BMO$1="", NA(),
    IF(
    BMO$1="Date",
    DateRange(StartDate, EndDate),
    IF(
        VLOOKUP(BMO$1, CHOOSE({1,2}, Timeseries[code], Timeseries[source]), 2, FALSE)="FactSet",
        IF(
        VLOOKUP(BMO$1, CHOOSE({1,2}, Timeseries[code], Timeseries[source_field]), 2, FALSE)="FDS_ECON_DATA",
        _xll.FDSC("", "", "PSETCAL(SEVENDAY);FDS_ECON_DATA('" &amp;
            VLOOKUP(BMO$1, CHOOSE({1,2}, Timeseries[code], Timeseries[source_ticker]), 2, FALSE) &amp;
            "'," &amp; StartDate &amp; "," &amp; EndDate &amp; ", D, NONE, NONE)"
        ),
        _xll.FDSC("", "", "PSETCAL(SEVENDAY);NO_REPEAT_F(SPEC_ID_DATA('" &amp;
            VLOOKUP(BMO$1, CHOOSE({1,2}, Timeseries[code], Timeseries[source_ticker]), 2, FALSE) &amp;
            ":" &amp; VLOOKUP(BMO$1, CHOOSE({1,2}, Timeseries[code], Timeseries[source_field]), 2, FALSE) &amp;
            "','" &amp; StartDate &amp; "','" &amp; EndDate &amp; "', D, NONE, NONE,2))"
        )
        ),
        IF(
        VLOOKUP(BMO$1, CHOOSE({1,2}, Timeseries[code], Timeseries[source]), 2, FALSE)="Bloomberg",
        BDH(
            VLOOKUP(BMO$1, CHOOSE({1,2}, Timeseries[code],Timeseries[source_ticker]), 2, FALSE),
            VLOOKUP(BMO$1, CHOOSE({1,2}, Timeseries[code],Timeseries[source_field]), 2, FALSE),
            StartDate, EndDate, "SORT","FALSE", "DTS","FALSE", "DAYS","C", "FILL","B"
        ),
        IF(
        VLOOKUP(BMO$1, CHOOSE({1,2}, Timeseries[code], Timeseries[source]), 2, FALSE)="Infomax",
        _xll.IMDH(VLOOKUP(BMO$1,CHOOSE({1,2},Timeseries[code],Timeseries[asset_class]),2,FALSE),
        VLOOKUP(BMO$1,CHOOSE({1,2},Timeseries[code],Timeseries[source_ticker]),2,FALSE),
        VLOOKUP(BMO$1,CHOOSE({1,2},Timeseries[code],Timeseries[source_field]),2,FALSE),
        StartDate+2,EndDate+2,9999,
        "Per=일,sort=A,real=false,Bizday=12,Quote=종가,ROUND=9,Pos=20,Orient=V,Title="&amp;VLOOKUP(BMO$1,CHOOSE({1,2},Timeseries[code],Timeseries[name]),2,FALSE)&amp;",DtFmt=1,TmFmt=1,unit=true"),
        NA()
        )
        )
    )
    )
)</f>
        <v>#Calc</v>
      </c>
      <c r="BMP2" s="5" t="str" cm="1">
        <f t="array" aca="1" ref="BMP2" ca="1">IF(
    BMP$1="", NA(),
    IF(
    BMP$1="Date",
    DateRange(StartDate, EndDate),
    IF(
        VLOOKUP(BMP$1, CHOOSE({1,2}, Timeseries[code], Timeseries[source]), 2, FALSE)="FactSet",
        IF(
        VLOOKUP(BMP$1, CHOOSE({1,2}, Timeseries[code], Timeseries[source_field]), 2, FALSE)="FDS_ECON_DATA",
        _xll.FDSC("", "", "PSETCAL(SEVENDAY);FDS_ECON_DATA('" &amp;
            VLOOKUP(BMP$1, CHOOSE({1,2}, Timeseries[code], Timeseries[source_ticker]), 2, FALSE) &amp;
            "'," &amp; StartDate &amp; "," &amp; EndDate &amp; ", D, NONE, NONE)"
        ),
        _xll.FDSC("", "", "PSETCAL(SEVENDAY);NO_REPEAT_F(SPEC_ID_DATA('" &amp;
            VLOOKUP(BMP$1, CHOOSE({1,2}, Timeseries[code], Timeseries[source_ticker]), 2, FALSE) &amp;
            ":" &amp; VLOOKUP(BMP$1, CHOOSE({1,2}, Timeseries[code], Timeseries[source_field]), 2, FALSE) &amp;
            "','" &amp; StartDate &amp; "','" &amp; EndDate &amp; "', D, NONE, NONE,2))"
        )
        ),
        IF(
        VLOOKUP(BMP$1, CHOOSE({1,2}, Timeseries[code], Timeseries[source]), 2, FALSE)="Bloomberg",
        BDH(
            VLOOKUP(BMP$1, CHOOSE({1,2}, Timeseries[code],Timeseries[source_ticker]), 2, FALSE),
            VLOOKUP(BMP$1, CHOOSE({1,2}, Timeseries[code],Timeseries[source_field]), 2, FALSE),
            StartDate, EndDate, "SORT","FALSE", "DTS","FALSE", "DAYS","C", "FILL","B"
        ),
        IF(
        VLOOKUP(BMP$1, CHOOSE({1,2}, Timeseries[code], Timeseries[source]), 2, FALSE)="Infomax",
        _xll.IMDH(VLOOKUP(BMP$1,CHOOSE({1,2},Timeseries[code],Timeseries[asset_class]),2,FALSE),
        VLOOKUP(BMP$1,CHOOSE({1,2},Timeseries[code],Timeseries[source_ticker]),2,FALSE),
        VLOOKUP(BMP$1,CHOOSE({1,2},Timeseries[code],Timeseries[source_field]),2,FALSE),
        StartDate+2,EndDate+2,9999,
        "Per=일,sort=A,real=false,Bizday=12,Quote=종가,ROUND=9,Pos=20,Orient=V,Title="&amp;VLOOKUP(BMP$1,CHOOSE({1,2},Timeseries[code],Timeseries[name]),2,FALSE)&amp;",DtFmt=1,TmFmt=1,unit=true"),
        NA()
        )
        )
    )
    )
)</f>
        <v>#Calc</v>
      </c>
      <c r="BMQ2" s="5" t="str" cm="1">
        <f t="array" aca="1" ref="BMQ2" ca="1">IF(
    BMQ$1="", NA(),
    IF(
    BMQ$1="Date",
    DateRange(StartDate, EndDate),
    IF(
        VLOOKUP(BMQ$1, CHOOSE({1,2}, Timeseries[code], Timeseries[source]), 2, FALSE)="FactSet",
        IF(
        VLOOKUP(BMQ$1, CHOOSE({1,2}, Timeseries[code], Timeseries[source_field]), 2, FALSE)="FDS_ECON_DATA",
        _xll.FDSC("", "", "PSETCAL(SEVENDAY);FDS_ECON_DATA('" &amp;
            VLOOKUP(BMQ$1, CHOOSE({1,2}, Timeseries[code], Timeseries[source_ticker]), 2, FALSE) &amp;
            "'," &amp; StartDate &amp; "," &amp; EndDate &amp; ", D, NONE, NONE)"
        ),
        _xll.FDSC("", "", "PSETCAL(SEVENDAY);NO_REPEAT_F(SPEC_ID_DATA('" &amp;
            VLOOKUP(BMQ$1, CHOOSE({1,2}, Timeseries[code], Timeseries[source_ticker]), 2, FALSE) &amp;
            ":" &amp; VLOOKUP(BMQ$1, CHOOSE({1,2}, Timeseries[code], Timeseries[source_field]), 2, FALSE) &amp;
            "','" &amp; StartDate &amp; "','" &amp; EndDate &amp; "', D, NONE, NONE,2))"
        )
        ),
        IF(
        VLOOKUP(BMQ$1, CHOOSE({1,2}, Timeseries[code], Timeseries[source]), 2, FALSE)="Bloomberg",
        BDH(
            VLOOKUP(BMQ$1, CHOOSE({1,2}, Timeseries[code],Timeseries[source_ticker]), 2, FALSE),
            VLOOKUP(BMQ$1, CHOOSE({1,2}, Timeseries[code],Timeseries[source_field]), 2, FALSE),
            StartDate, EndDate, "SORT","FALSE", "DTS","FALSE", "DAYS","C", "FILL","B"
        ),
        IF(
        VLOOKUP(BMQ$1, CHOOSE({1,2}, Timeseries[code], Timeseries[source]), 2, FALSE)="Infomax",
        _xll.IMDH(VLOOKUP(BMQ$1,CHOOSE({1,2},Timeseries[code],Timeseries[asset_class]),2,FALSE),
        VLOOKUP(BMQ$1,CHOOSE({1,2},Timeseries[code],Timeseries[source_ticker]),2,FALSE),
        VLOOKUP(BMQ$1,CHOOSE({1,2},Timeseries[code],Timeseries[source_field]),2,FALSE),
        StartDate+2,EndDate+2,9999,
        "Per=일,sort=A,real=false,Bizday=12,Quote=종가,ROUND=9,Pos=20,Orient=V,Title="&amp;VLOOKUP(BMQ$1,CHOOSE({1,2},Timeseries[code],Timeseries[name]),2,FALSE)&amp;",DtFmt=1,TmFmt=1,unit=true"),
        NA()
        )
        )
    )
    )
)</f>
        <v>#Calc</v>
      </c>
      <c r="BMR2" s="5" t="str" cm="1">
        <f t="array" aca="1" ref="BMR2" ca="1">IF(
    BMR$1="", NA(),
    IF(
    BMR$1="Date",
    DateRange(StartDate, EndDate),
    IF(
        VLOOKUP(BMR$1, CHOOSE({1,2}, Timeseries[code], Timeseries[source]), 2, FALSE)="FactSet",
        IF(
        VLOOKUP(BMR$1, CHOOSE({1,2}, Timeseries[code], Timeseries[source_field]), 2, FALSE)="FDS_ECON_DATA",
        _xll.FDSC("", "", "PSETCAL(SEVENDAY);FDS_ECON_DATA('" &amp;
            VLOOKUP(BMR$1, CHOOSE({1,2}, Timeseries[code], Timeseries[source_ticker]), 2, FALSE) &amp;
            "'," &amp; StartDate &amp; "," &amp; EndDate &amp; ", D, NONE, NONE)"
        ),
        _xll.FDSC("", "", "PSETCAL(SEVENDAY);NO_REPEAT_F(SPEC_ID_DATA('" &amp;
            VLOOKUP(BMR$1, CHOOSE({1,2}, Timeseries[code], Timeseries[source_ticker]), 2, FALSE) &amp;
            ":" &amp; VLOOKUP(BMR$1, CHOOSE({1,2}, Timeseries[code], Timeseries[source_field]), 2, FALSE) &amp;
            "','" &amp; StartDate &amp; "','" &amp; EndDate &amp; "', D, NONE, NONE,2))"
        )
        ),
        IF(
        VLOOKUP(BMR$1, CHOOSE({1,2}, Timeseries[code], Timeseries[source]), 2, FALSE)="Bloomberg",
        BDH(
            VLOOKUP(BMR$1, CHOOSE({1,2}, Timeseries[code],Timeseries[source_ticker]), 2, FALSE),
            VLOOKUP(BMR$1, CHOOSE({1,2}, Timeseries[code],Timeseries[source_field]), 2, FALSE),
            StartDate, EndDate, "SORT","FALSE", "DTS","FALSE", "DAYS","C", "FILL","B"
        ),
        IF(
        VLOOKUP(BMR$1, CHOOSE({1,2}, Timeseries[code], Timeseries[source]), 2, FALSE)="Infomax",
        _xll.IMDH(VLOOKUP(BMR$1,CHOOSE({1,2},Timeseries[code],Timeseries[asset_class]),2,FALSE),
        VLOOKUP(BMR$1,CHOOSE({1,2},Timeseries[code],Timeseries[source_ticker]),2,FALSE),
        VLOOKUP(BMR$1,CHOOSE({1,2},Timeseries[code],Timeseries[source_field]),2,FALSE),
        StartDate+2,EndDate+2,9999,
        "Per=일,sort=A,real=false,Bizday=12,Quote=종가,ROUND=9,Pos=20,Orient=V,Title="&amp;VLOOKUP(BMR$1,CHOOSE({1,2},Timeseries[code],Timeseries[name]),2,FALSE)&amp;",DtFmt=1,TmFmt=1,unit=true"),
        NA()
        )
        )
    )
    )
)</f>
        <v>#Calc</v>
      </c>
      <c r="BMS2" s="5" t="str" cm="1">
        <f t="array" aca="1" ref="BMS2" ca="1">IF(
    BMS$1="", NA(),
    IF(
    BMS$1="Date",
    DateRange(StartDate, EndDate),
    IF(
        VLOOKUP(BMS$1, CHOOSE({1,2}, Timeseries[code], Timeseries[source]), 2, FALSE)="FactSet",
        IF(
        VLOOKUP(BMS$1, CHOOSE({1,2}, Timeseries[code], Timeseries[source_field]), 2, FALSE)="FDS_ECON_DATA",
        _xll.FDSC("", "", "PSETCAL(SEVENDAY);FDS_ECON_DATA('" &amp;
            VLOOKUP(BMS$1, CHOOSE({1,2}, Timeseries[code], Timeseries[source_ticker]), 2, FALSE) &amp;
            "'," &amp; StartDate &amp; "," &amp; EndDate &amp; ", D, NONE, NONE)"
        ),
        _xll.FDSC("", "", "PSETCAL(SEVENDAY);NO_REPEAT_F(SPEC_ID_DATA('" &amp;
            VLOOKUP(BMS$1, CHOOSE({1,2}, Timeseries[code], Timeseries[source_ticker]), 2, FALSE) &amp;
            ":" &amp; VLOOKUP(BMS$1, CHOOSE({1,2}, Timeseries[code], Timeseries[source_field]), 2, FALSE) &amp;
            "','" &amp; StartDate &amp; "','" &amp; EndDate &amp; "', D, NONE, NONE,2))"
        )
        ),
        IF(
        VLOOKUP(BMS$1, CHOOSE({1,2}, Timeseries[code], Timeseries[source]), 2, FALSE)="Bloomberg",
        BDH(
            VLOOKUP(BMS$1, CHOOSE({1,2}, Timeseries[code],Timeseries[source_ticker]), 2, FALSE),
            VLOOKUP(BMS$1, CHOOSE({1,2}, Timeseries[code],Timeseries[source_field]), 2, FALSE),
            StartDate, EndDate, "SORT","FALSE", "DTS","FALSE", "DAYS","C", "FILL","B"
        ),
        IF(
        VLOOKUP(BMS$1, CHOOSE({1,2}, Timeseries[code], Timeseries[source]), 2, FALSE)="Infomax",
        _xll.IMDH(VLOOKUP(BMS$1,CHOOSE({1,2},Timeseries[code],Timeseries[asset_class]),2,FALSE),
        VLOOKUP(BMS$1,CHOOSE({1,2},Timeseries[code],Timeseries[source_ticker]),2,FALSE),
        VLOOKUP(BMS$1,CHOOSE({1,2},Timeseries[code],Timeseries[source_field]),2,FALSE),
        StartDate+2,EndDate+2,9999,
        "Per=일,sort=A,real=false,Bizday=12,Quote=종가,ROUND=9,Pos=20,Orient=V,Title="&amp;VLOOKUP(BMS$1,CHOOSE({1,2},Timeseries[code],Timeseries[name]),2,FALSE)&amp;",DtFmt=1,TmFmt=1,unit=true"),
        NA()
        )
        )
    )
    )
)</f>
        <v>#Calc</v>
      </c>
      <c r="BMT2" s="5" t="str" cm="1">
        <f t="array" aca="1" ref="BMT2" ca="1">IF(
    BMT$1="", NA(),
    IF(
    BMT$1="Date",
    DateRange(StartDate, EndDate),
    IF(
        VLOOKUP(BMT$1, CHOOSE({1,2}, Timeseries[code], Timeseries[source]), 2, FALSE)="FactSet",
        IF(
        VLOOKUP(BMT$1, CHOOSE({1,2}, Timeseries[code], Timeseries[source_field]), 2, FALSE)="FDS_ECON_DATA",
        _xll.FDSC("", "", "PSETCAL(SEVENDAY);FDS_ECON_DATA('" &amp;
            VLOOKUP(BMT$1, CHOOSE({1,2}, Timeseries[code], Timeseries[source_ticker]), 2, FALSE) &amp;
            "'," &amp; StartDate &amp; "," &amp; EndDate &amp; ", D, NONE, NONE)"
        ),
        _xll.FDSC("", "", "PSETCAL(SEVENDAY);NO_REPEAT_F(SPEC_ID_DATA('" &amp;
            VLOOKUP(BMT$1, CHOOSE({1,2}, Timeseries[code], Timeseries[source_ticker]), 2, FALSE) &amp;
            ":" &amp; VLOOKUP(BMT$1, CHOOSE({1,2}, Timeseries[code], Timeseries[source_field]), 2, FALSE) &amp;
            "','" &amp; StartDate &amp; "','" &amp; EndDate &amp; "', D, NONE, NONE,2))"
        )
        ),
        IF(
        VLOOKUP(BMT$1, CHOOSE({1,2}, Timeseries[code], Timeseries[source]), 2, FALSE)="Bloomberg",
        BDH(
            VLOOKUP(BMT$1, CHOOSE({1,2}, Timeseries[code],Timeseries[source_ticker]), 2, FALSE),
            VLOOKUP(BMT$1, CHOOSE({1,2}, Timeseries[code],Timeseries[source_field]), 2, FALSE),
            StartDate, EndDate, "SORT","FALSE", "DTS","FALSE", "DAYS","C", "FILL","B"
        ),
        IF(
        VLOOKUP(BMT$1, CHOOSE({1,2}, Timeseries[code], Timeseries[source]), 2, FALSE)="Infomax",
        _xll.IMDH(VLOOKUP(BMT$1,CHOOSE({1,2},Timeseries[code],Timeseries[asset_class]),2,FALSE),
        VLOOKUP(BMT$1,CHOOSE({1,2},Timeseries[code],Timeseries[source_ticker]),2,FALSE),
        VLOOKUP(BMT$1,CHOOSE({1,2},Timeseries[code],Timeseries[source_field]),2,FALSE),
        StartDate+2,EndDate+2,9999,
        "Per=일,sort=A,real=false,Bizday=12,Quote=종가,ROUND=9,Pos=20,Orient=V,Title="&amp;VLOOKUP(BMT$1,CHOOSE({1,2},Timeseries[code],Timeseries[name]),2,FALSE)&amp;",DtFmt=1,TmFmt=1,unit=true"),
        NA()
        )
        )
    )
    )
)</f>
        <v>#Calc</v>
      </c>
      <c r="BMU2" s="5" t="str" cm="1">
        <f t="array" aca="1" ref="BMU2" ca="1">IF(
    BMU$1="", NA(),
    IF(
    BMU$1="Date",
    DateRange(StartDate, EndDate),
    IF(
        VLOOKUP(BMU$1, CHOOSE({1,2}, Timeseries[code], Timeseries[source]), 2, FALSE)="FactSet",
        IF(
        VLOOKUP(BMU$1, CHOOSE({1,2}, Timeseries[code], Timeseries[source_field]), 2, FALSE)="FDS_ECON_DATA",
        _xll.FDSC("", "", "PSETCAL(SEVENDAY);FDS_ECON_DATA('" &amp;
            VLOOKUP(BMU$1, CHOOSE({1,2}, Timeseries[code], Timeseries[source_ticker]), 2, FALSE) &amp;
            "'," &amp; StartDate &amp; "," &amp; EndDate &amp; ", D, NONE, NONE)"
        ),
        _xll.FDSC("", "", "PSETCAL(SEVENDAY);NO_REPEAT_F(SPEC_ID_DATA('" &amp;
            VLOOKUP(BMU$1, CHOOSE({1,2}, Timeseries[code], Timeseries[source_ticker]), 2, FALSE) &amp;
            ":" &amp; VLOOKUP(BMU$1, CHOOSE({1,2}, Timeseries[code], Timeseries[source_field]), 2, FALSE) &amp;
            "','" &amp; StartDate &amp; "','" &amp; EndDate &amp; "', D, NONE, NONE,2))"
        )
        ),
        IF(
        VLOOKUP(BMU$1, CHOOSE({1,2}, Timeseries[code], Timeseries[source]), 2, FALSE)="Bloomberg",
        BDH(
            VLOOKUP(BMU$1, CHOOSE({1,2}, Timeseries[code],Timeseries[source_ticker]), 2, FALSE),
            VLOOKUP(BMU$1, CHOOSE({1,2}, Timeseries[code],Timeseries[source_field]), 2, FALSE),
            StartDate, EndDate, "SORT","FALSE", "DTS","FALSE", "DAYS","C", "FILL","B"
        ),
        IF(
        VLOOKUP(BMU$1, CHOOSE({1,2}, Timeseries[code], Timeseries[source]), 2, FALSE)="Infomax",
        _xll.IMDH(VLOOKUP(BMU$1,CHOOSE({1,2},Timeseries[code],Timeseries[asset_class]),2,FALSE),
        VLOOKUP(BMU$1,CHOOSE({1,2},Timeseries[code],Timeseries[source_ticker]),2,FALSE),
        VLOOKUP(BMU$1,CHOOSE({1,2},Timeseries[code],Timeseries[source_field]),2,FALSE),
        StartDate+2,EndDate+2,9999,
        "Per=일,sort=A,real=false,Bizday=12,Quote=종가,ROUND=9,Pos=20,Orient=V,Title="&amp;VLOOKUP(BMU$1,CHOOSE({1,2},Timeseries[code],Timeseries[name]),2,FALSE)&amp;",DtFmt=1,TmFmt=1,unit=true"),
        NA()
        )
        )
    )
    )
)</f>
        <v>#Calc</v>
      </c>
      <c r="BMV2" s="5" t="str" cm="1">
        <f t="array" aca="1" ref="BMV2" ca="1">IF(
    BMV$1="", NA(),
    IF(
    BMV$1="Date",
    DateRange(StartDate, EndDate),
    IF(
        VLOOKUP(BMV$1, CHOOSE({1,2}, Timeseries[code], Timeseries[source]), 2, FALSE)="FactSet",
        IF(
        VLOOKUP(BMV$1, CHOOSE({1,2}, Timeseries[code], Timeseries[source_field]), 2, FALSE)="FDS_ECON_DATA",
        _xll.FDSC("", "", "PSETCAL(SEVENDAY);FDS_ECON_DATA('" &amp;
            VLOOKUP(BMV$1, CHOOSE({1,2}, Timeseries[code], Timeseries[source_ticker]), 2, FALSE) &amp;
            "'," &amp; StartDate &amp; "," &amp; EndDate &amp; ", D, NONE, NONE)"
        ),
        _xll.FDSC("", "", "PSETCAL(SEVENDAY);NO_REPEAT_F(SPEC_ID_DATA('" &amp;
            VLOOKUP(BMV$1, CHOOSE({1,2}, Timeseries[code], Timeseries[source_ticker]), 2, FALSE) &amp;
            ":" &amp; VLOOKUP(BMV$1, CHOOSE({1,2}, Timeseries[code], Timeseries[source_field]), 2, FALSE) &amp;
            "','" &amp; StartDate &amp; "','" &amp; EndDate &amp; "', D, NONE, NONE,2))"
        )
        ),
        IF(
        VLOOKUP(BMV$1, CHOOSE({1,2}, Timeseries[code], Timeseries[source]), 2, FALSE)="Bloomberg",
        BDH(
            VLOOKUP(BMV$1, CHOOSE({1,2}, Timeseries[code],Timeseries[source_ticker]), 2, FALSE),
            VLOOKUP(BMV$1, CHOOSE({1,2}, Timeseries[code],Timeseries[source_field]), 2, FALSE),
            StartDate, EndDate, "SORT","FALSE", "DTS","FALSE", "DAYS","C", "FILL","B"
        ),
        IF(
        VLOOKUP(BMV$1, CHOOSE({1,2}, Timeseries[code], Timeseries[source]), 2, FALSE)="Infomax",
        _xll.IMDH(VLOOKUP(BMV$1,CHOOSE({1,2},Timeseries[code],Timeseries[asset_class]),2,FALSE),
        VLOOKUP(BMV$1,CHOOSE({1,2},Timeseries[code],Timeseries[source_ticker]),2,FALSE),
        VLOOKUP(BMV$1,CHOOSE({1,2},Timeseries[code],Timeseries[source_field]),2,FALSE),
        StartDate+2,EndDate+2,9999,
        "Per=일,sort=A,real=false,Bizday=12,Quote=종가,ROUND=9,Pos=20,Orient=V,Title="&amp;VLOOKUP(BMV$1,CHOOSE({1,2},Timeseries[code],Timeseries[name]),2,FALSE)&amp;",DtFmt=1,TmFmt=1,unit=true"),
        NA()
        )
        )
    )
    )
)</f>
        <v>#Calc</v>
      </c>
      <c r="BMW2" s="5" t="str" cm="1">
        <f t="array" aca="1" ref="BMW2" ca="1">IF(
    BMW$1="", NA(),
    IF(
    BMW$1="Date",
    DateRange(StartDate, EndDate),
    IF(
        VLOOKUP(BMW$1, CHOOSE({1,2}, Timeseries[code], Timeseries[source]), 2, FALSE)="FactSet",
        IF(
        VLOOKUP(BMW$1, CHOOSE({1,2}, Timeseries[code], Timeseries[source_field]), 2, FALSE)="FDS_ECON_DATA",
        _xll.FDSC("", "", "PSETCAL(SEVENDAY);FDS_ECON_DATA('" &amp;
            VLOOKUP(BMW$1, CHOOSE({1,2}, Timeseries[code], Timeseries[source_ticker]), 2, FALSE) &amp;
            "'," &amp; StartDate &amp; "," &amp; EndDate &amp; ", D, NONE, NONE)"
        ),
        _xll.FDSC("", "", "PSETCAL(SEVENDAY);NO_REPEAT_F(SPEC_ID_DATA('" &amp;
            VLOOKUP(BMW$1, CHOOSE({1,2}, Timeseries[code], Timeseries[source_ticker]), 2, FALSE) &amp;
            ":" &amp; VLOOKUP(BMW$1, CHOOSE({1,2}, Timeseries[code], Timeseries[source_field]), 2, FALSE) &amp;
            "','" &amp; StartDate &amp; "','" &amp; EndDate &amp; "', D, NONE, NONE,2))"
        )
        ),
        IF(
        VLOOKUP(BMW$1, CHOOSE({1,2}, Timeseries[code], Timeseries[source]), 2, FALSE)="Bloomberg",
        BDH(
            VLOOKUP(BMW$1, CHOOSE({1,2}, Timeseries[code],Timeseries[source_ticker]), 2, FALSE),
            VLOOKUP(BMW$1, CHOOSE({1,2}, Timeseries[code],Timeseries[source_field]), 2, FALSE),
            StartDate, EndDate, "SORT","FALSE", "DTS","FALSE", "DAYS","C", "FILL","B"
        ),
        IF(
        VLOOKUP(BMW$1, CHOOSE({1,2}, Timeseries[code], Timeseries[source]), 2, FALSE)="Infomax",
        _xll.IMDH(VLOOKUP(BMW$1,CHOOSE({1,2},Timeseries[code],Timeseries[asset_class]),2,FALSE),
        VLOOKUP(BMW$1,CHOOSE({1,2},Timeseries[code],Timeseries[source_ticker]),2,FALSE),
        VLOOKUP(BMW$1,CHOOSE({1,2},Timeseries[code],Timeseries[source_field]),2,FALSE),
        StartDate+2,EndDate+2,9999,
        "Per=일,sort=A,real=false,Bizday=12,Quote=종가,ROUND=9,Pos=20,Orient=V,Title="&amp;VLOOKUP(BMW$1,CHOOSE({1,2},Timeseries[code],Timeseries[name]),2,FALSE)&amp;",DtFmt=1,TmFmt=1,unit=true"),
        NA()
        )
        )
    )
    )
)</f>
        <v>#Calc</v>
      </c>
      <c r="BMX2" s="5" t="str" cm="1">
        <f t="array" aca="1" ref="BMX2" ca="1">IF(
    BMX$1="", NA(),
    IF(
    BMX$1="Date",
    DateRange(StartDate, EndDate),
    IF(
        VLOOKUP(BMX$1, CHOOSE({1,2}, Timeseries[code], Timeseries[source]), 2, FALSE)="FactSet",
        IF(
        VLOOKUP(BMX$1, CHOOSE({1,2}, Timeseries[code], Timeseries[source_field]), 2, FALSE)="FDS_ECON_DATA",
        _xll.FDSC("", "", "PSETCAL(SEVENDAY);FDS_ECON_DATA('" &amp;
            VLOOKUP(BMX$1, CHOOSE({1,2}, Timeseries[code], Timeseries[source_ticker]), 2, FALSE) &amp;
            "'," &amp; StartDate &amp; "," &amp; EndDate &amp; ", D, NONE, NONE)"
        ),
        _xll.FDSC("", "", "PSETCAL(SEVENDAY);NO_REPEAT_F(SPEC_ID_DATA('" &amp;
            VLOOKUP(BMX$1, CHOOSE({1,2}, Timeseries[code], Timeseries[source_ticker]), 2, FALSE) &amp;
            ":" &amp; VLOOKUP(BMX$1, CHOOSE({1,2}, Timeseries[code], Timeseries[source_field]), 2, FALSE) &amp;
            "','" &amp; StartDate &amp; "','" &amp; EndDate &amp; "', D, NONE, NONE,2))"
        )
        ),
        IF(
        VLOOKUP(BMX$1, CHOOSE({1,2}, Timeseries[code], Timeseries[source]), 2, FALSE)="Bloomberg",
        BDH(
            VLOOKUP(BMX$1, CHOOSE({1,2}, Timeseries[code],Timeseries[source_ticker]), 2, FALSE),
            VLOOKUP(BMX$1, CHOOSE({1,2}, Timeseries[code],Timeseries[source_field]), 2, FALSE),
            StartDate, EndDate, "SORT","FALSE", "DTS","FALSE", "DAYS","C", "FILL","B"
        ),
        IF(
        VLOOKUP(BMX$1, CHOOSE({1,2}, Timeseries[code], Timeseries[source]), 2, FALSE)="Infomax",
        _xll.IMDH(VLOOKUP(BMX$1,CHOOSE({1,2},Timeseries[code],Timeseries[asset_class]),2,FALSE),
        VLOOKUP(BMX$1,CHOOSE({1,2},Timeseries[code],Timeseries[source_ticker]),2,FALSE),
        VLOOKUP(BMX$1,CHOOSE({1,2},Timeseries[code],Timeseries[source_field]),2,FALSE),
        StartDate+2,EndDate+2,9999,
        "Per=일,sort=A,real=false,Bizday=12,Quote=종가,ROUND=9,Pos=20,Orient=V,Title="&amp;VLOOKUP(BMX$1,CHOOSE({1,2},Timeseries[code],Timeseries[name]),2,FALSE)&amp;",DtFmt=1,TmFmt=1,unit=true"),
        NA()
        )
        )
    )
    )
)</f>
        <v>#Calc</v>
      </c>
      <c r="BMY2" s="5" t="str" cm="1">
        <f t="array" aca="1" ref="BMY2" ca="1">IF(
    BMY$1="", NA(),
    IF(
    BMY$1="Date",
    DateRange(StartDate, EndDate),
    IF(
        VLOOKUP(BMY$1, CHOOSE({1,2}, Timeseries[code], Timeseries[source]), 2, FALSE)="FactSet",
        IF(
        VLOOKUP(BMY$1, CHOOSE({1,2}, Timeseries[code], Timeseries[source_field]), 2, FALSE)="FDS_ECON_DATA",
        _xll.FDSC("", "", "PSETCAL(SEVENDAY);FDS_ECON_DATA('" &amp;
            VLOOKUP(BMY$1, CHOOSE({1,2}, Timeseries[code], Timeseries[source_ticker]), 2, FALSE) &amp;
            "'," &amp; StartDate &amp; "," &amp; EndDate &amp; ", D, NONE, NONE)"
        ),
        _xll.FDSC("", "", "PSETCAL(SEVENDAY);NO_REPEAT_F(SPEC_ID_DATA('" &amp;
            VLOOKUP(BMY$1, CHOOSE({1,2}, Timeseries[code], Timeseries[source_ticker]), 2, FALSE) &amp;
            ":" &amp; VLOOKUP(BMY$1, CHOOSE({1,2}, Timeseries[code], Timeseries[source_field]), 2, FALSE) &amp;
            "','" &amp; StartDate &amp; "','" &amp; EndDate &amp; "', D, NONE, NONE,2))"
        )
        ),
        IF(
        VLOOKUP(BMY$1, CHOOSE({1,2}, Timeseries[code], Timeseries[source]), 2, FALSE)="Bloomberg",
        BDH(
            VLOOKUP(BMY$1, CHOOSE({1,2}, Timeseries[code],Timeseries[source_ticker]), 2, FALSE),
            VLOOKUP(BMY$1, CHOOSE({1,2}, Timeseries[code],Timeseries[source_field]), 2, FALSE),
            StartDate, EndDate, "SORT","FALSE", "DTS","FALSE", "DAYS","C", "FILL","B"
        ),
        IF(
        VLOOKUP(BMY$1, CHOOSE({1,2}, Timeseries[code], Timeseries[source]), 2, FALSE)="Infomax",
        _xll.IMDH(VLOOKUP(BMY$1,CHOOSE({1,2},Timeseries[code],Timeseries[asset_class]),2,FALSE),
        VLOOKUP(BMY$1,CHOOSE({1,2},Timeseries[code],Timeseries[source_ticker]),2,FALSE),
        VLOOKUP(BMY$1,CHOOSE({1,2},Timeseries[code],Timeseries[source_field]),2,FALSE),
        StartDate+2,EndDate+2,9999,
        "Per=일,sort=A,real=false,Bizday=12,Quote=종가,ROUND=9,Pos=20,Orient=V,Title="&amp;VLOOKUP(BMY$1,CHOOSE({1,2},Timeseries[code],Timeseries[name]),2,FALSE)&amp;",DtFmt=1,TmFmt=1,unit=true"),
        NA()
        )
        )
    )
    )
)</f>
        <v>#Calc</v>
      </c>
      <c r="BMZ2" s="5" t="str" cm="1">
        <f t="array" aca="1" ref="BMZ2" ca="1">IF(
    BMZ$1="", NA(),
    IF(
    BMZ$1="Date",
    DateRange(StartDate, EndDate),
    IF(
        VLOOKUP(BMZ$1, CHOOSE({1,2}, Timeseries[code], Timeseries[source]), 2, FALSE)="FactSet",
        IF(
        VLOOKUP(BMZ$1, CHOOSE({1,2}, Timeseries[code], Timeseries[source_field]), 2, FALSE)="FDS_ECON_DATA",
        _xll.FDSC("", "", "PSETCAL(SEVENDAY);FDS_ECON_DATA('" &amp;
            VLOOKUP(BMZ$1, CHOOSE({1,2}, Timeseries[code], Timeseries[source_ticker]), 2, FALSE) &amp;
            "'," &amp; StartDate &amp; "," &amp; EndDate &amp; ", D, NONE, NONE)"
        ),
        _xll.FDSC("", "", "PSETCAL(SEVENDAY);NO_REPEAT_F(SPEC_ID_DATA('" &amp;
            VLOOKUP(BMZ$1, CHOOSE({1,2}, Timeseries[code], Timeseries[source_ticker]), 2, FALSE) &amp;
            ":" &amp; VLOOKUP(BMZ$1, CHOOSE({1,2}, Timeseries[code], Timeseries[source_field]), 2, FALSE) &amp;
            "','" &amp; StartDate &amp; "','" &amp; EndDate &amp; "', D, NONE, NONE,2))"
        )
        ),
        IF(
        VLOOKUP(BMZ$1, CHOOSE({1,2}, Timeseries[code], Timeseries[source]), 2, FALSE)="Bloomberg",
        BDH(
            VLOOKUP(BMZ$1, CHOOSE({1,2}, Timeseries[code],Timeseries[source_ticker]), 2, FALSE),
            VLOOKUP(BMZ$1, CHOOSE({1,2}, Timeseries[code],Timeseries[source_field]), 2, FALSE),
            StartDate, EndDate, "SORT","FALSE", "DTS","FALSE", "DAYS","C", "FILL","B"
        ),
        IF(
        VLOOKUP(BMZ$1, CHOOSE({1,2}, Timeseries[code], Timeseries[source]), 2, FALSE)="Infomax",
        _xll.IMDH(VLOOKUP(BMZ$1,CHOOSE({1,2},Timeseries[code],Timeseries[asset_class]),2,FALSE),
        VLOOKUP(BMZ$1,CHOOSE({1,2},Timeseries[code],Timeseries[source_ticker]),2,FALSE),
        VLOOKUP(BMZ$1,CHOOSE({1,2},Timeseries[code],Timeseries[source_field]),2,FALSE),
        StartDate+2,EndDate+2,9999,
        "Per=일,sort=A,real=false,Bizday=12,Quote=종가,ROUND=9,Pos=20,Orient=V,Title="&amp;VLOOKUP(BMZ$1,CHOOSE({1,2},Timeseries[code],Timeseries[name]),2,FALSE)&amp;",DtFmt=1,TmFmt=1,unit=true"),
        NA()
        )
        )
    )
    )
)</f>
        <v>#Calc</v>
      </c>
      <c r="BNA2" s="5" t="str" cm="1">
        <f t="array" aca="1" ref="BNA2" ca="1">IF(
    BNA$1="", NA(),
    IF(
    BNA$1="Date",
    DateRange(StartDate, EndDate),
    IF(
        VLOOKUP(BNA$1, CHOOSE({1,2}, Timeseries[code], Timeseries[source]), 2, FALSE)="FactSet",
        IF(
        VLOOKUP(BNA$1, CHOOSE({1,2}, Timeseries[code], Timeseries[source_field]), 2, FALSE)="FDS_ECON_DATA",
        _xll.FDSC("", "", "PSETCAL(SEVENDAY);FDS_ECON_DATA('" &amp;
            VLOOKUP(BNA$1, CHOOSE({1,2}, Timeseries[code], Timeseries[source_ticker]), 2, FALSE) &amp;
            "'," &amp; StartDate &amp; "," &amp; EndDate &amp; ", D, NONE, NONE)"
        ),
        _xll.FDSC("", "", "PSETCAL(SEVENDAY);NO_REPEAT_F(SPEC_ID_DATA('" &amp;
            VLOOKUP(BNA$1, CHOOSE({1,2}, Timeseries[code], Timeseries[source_ticker]), 2, FALSE) &amp;
            ":" &amp; VLOOKUP(BNA$1, CHOOSE({1,2}, Timeseries[code], Timeseries[source_field]), 2, FALSE) &amp;
            "','" &amp; StartDate &amp; "','" &amp; EndDate &amp; "', D, NONE, NONE,2))"
        )
        ),
        IF(
        VLOOKUP(BNA$1, CHOOSE({1,2}, Timeseries[code], Timeseries[source]), 2, FALSE)="Bloomberg",
        BDH(
            VLOOKUP(BNA$1, CHOOSE({1,2}, Timeseries[code],Timeseries[source_ticker]), 2, FALSE),
            VLOOKUP(BNA$1, CHOOSE({1,2}, Timeseries[code],Timeseries[source_field]), 2, FALSE),
            StartDate, EndDate, "SORT","FALSE", "DTS","FALSE", "DAYS","C", "FILL","B"
        ),
        IF(
        VLOOKUP(BNA$1, CHOOSE({1,2}, Timeseries[code], Timeseries[source]), 2, FALSE)="Infomax",
        _xll.IMDH(VLOOKUP(BNA$1,CHOOSE({1,2},Timeseries[code],Timeseries[asset_class]),2,FALSE),
        VLOOKUP(BNA$1,CHOOSE({1,2},Timeseries[code],Timeseries[source_ticker]),2,FALSE),
        VLOOKUP(BNA$1,CHOOSE({1,2},Timeseries[code],Timeseries[source_field]),2,FALSE),
        StartDate+2,EndDate+2,9999,
        "Per=일,sort=A,real=false,Bizday=12,Quote=종가,ROUND=9,Pos=20,Orient=V,Title="&amp;VLOOKUP(BNA$1,CHOOSE({1,2},Timeseries[code],Timeseries[name]),2,FALSE)&amp;",DtFmt=1,TmFmt=1,unit=true"),
        NA()
        )
        )
    )
    )
)</f>
        <v>#Calc</v>
      </c>
      <c r="BNB2" s="5" t="str" cm="1">
        <f t="array" aca="1" ref="BNB2" ca="1">IF(
    BNB$1="", NA(),
    IF(
    BNB$1="Date",
    DateRange(StartDate, EndDate),
    IF(
        VLOOKUP(BNB$1, CHOOSE({1,2}, Timeseries[code], Timeseries[source]), 2, FALSE)="FactSet",
        IF(
        VLOOKUP(BNB$1, CHOOSE({1,2}, Timeseries[code], Timeseries[source_field]), 2, FALSE)="FDS_ECON_DATA",
        _xll.FDSC("", "", "PSETCAL(SEVENDAY);FDS_ECON_DATA('" &amp;
            VLOOKUP(BNB$1, CHOOSE({1,2}, Timeseries[code], Timeseries[source_ticker]), 2, FALSE) &amp;
            "'," &amp; StartDate &amp; "," &amp; EndDate &amp; ", D, NONE, NONE)"
        ),
        _xll.FDSC("", "", "PSETCAL(SEVENDAY);NO_REPEAT_F(SPEC_ID_DATA('" &amp;
            VLOOKUP(BNB$1, CHOOSE({1,2}, Timeseries[code], Timeseries[source_ticker]), 2, FALSE) &amp;
            ":" &amp; VLOOKUP(BNB$1, CHOOSE({1,2}, Timeseries[code], Timeseries[source_field]), 2, FALSE) &amp;
            "','" &amp; StartDate &amp; "','" &amp; EndDate &amp; "', D, NONE, NONE,2))"
        )
        ),
        IF(
        VLOOKUP(BNB$1, CHOOSE({1,2}, Timeseries[code], Timeseries[source]), 2, FALSE)="Bloomberg",
        BDH(
            VLOOKUP(BNB$1, CHOOSE({1,2}, Timeseries[code],Timeseries[source_ticker]), 2, FALSE),
            VLOOKUP(BNB$1, CHOOSE({1,2}, Timeseries[code],Timeseries[source_field]), 2, FALSE),
            StartDate, EndDate, "SORT","FALSE", "DTS","FALSE", "DAYS","C", "FILL","B"
        ),
        IF(
        VLOOKUP(BNB$1, CHOOSE({1,2}, Timeseries[code], Timeseries[source]), 2, FALSE)="Infomax",
        _xll.IMDH(VLOOKUP(BNB$1,CHOOSE({1,2},Timeseries[code],Timeseries[asset_class]),2,FALSE),
        VLOOKUP(BNB$1,CHOOSE({1,2},Timeseries[code],Timeseries[source_ticker]),2,FALSE),
        VLOOKUP(BNB$1,CHOOSE({1,2},Timeseries[code],Timeseries[source_field]),2,FALSE),
        StartDate+2,EndDate+2,9999,
        "Per=일,sort=A,real=false,Bizday=12,Quote=종가,ROUND=9,Pos=20,Orient=V,Title="&amp;VLOOKUP(BNB$1,CHOOSE({1,2},Timeseries[code],Timeseries[name]),2,FALSE)&amp;",DtFmt=1,TmFmt=1,unit=true"),
        NA()
        )
        )
    )
    )
)</f>
        <v>#Calc</v>
      </c>
      <c r="BNC2" s="5" t="str" cm="1">
        <f t="array" aca="1" ref="BNC2" ca="1">IF(
    BNC$1="", NA(),
    IF(
    BNC$1="Date",
    DateRange(StartDate, EndDate),
    IF(
        VLOOKUP(BNC$1, CHOOSE({1,2}, Timeseries[code], Timeseries[source]), 2, FALSE)="FactSet",
        IF(
        VLOOKUP(BNC$1, CHOOSE({1,2}, Timeseries[code], Timeseries[source_field]), 2, FALSE)="FDS_ECON_DATA",
        _xll.FDSC("", "", "PSETCAL(SEVENDAY);FDS_ECON_DATA('" &amp;
            VLOOKUP(BNC$1, CHOOSE({1,2}, Timeseries[code], Timeseries[source_ticker]), 2, FALSE) &amp;
            "'," &amp; StartDate &amp; "," &amp; EndDate &amp; ", D, NONE, NONE)"
        ),
        _xll.FDSC("", "", "PSETCAL(SEVENDAY);NO_REPEAT_F(SPEC_ID_DATA('" &amp;
            VLOOKUP(BNC$1, CHOOSE({1,2}, Timeseries[code], Timeseries[source_ticker]), 2, FALSE) &amp;
            ":" &amp; VLOOKUP(BNC$1, CHOOSE({1,2}, Timeseries[code], Timeseries[source_field]), 2, FALSE) &amp;
            "','" &amp; StartDate &amp; "','" &amp; EndDate &amp; "', D, NONE, NONE,2))"
        )
        ),
        IF(
        VLOOKUP(BNC$1, CHOOSE({1,2}, Timeseries[code], Timeseries[source]), 2, FALSE)="Bloomberg",
        BDH(
            VLOOKUP(BNC$1, CHOOSE({1,2}, Timeseries[code],Timeseries[source_ticker]), 2, FALSE),
            VLOOKUP(BNC$1, CHOOSE({1,2}, Timeseries[code],Timeseries[source_field]), 2, FALSE),
            StartDate, EndDate, "SORT","FALSE", "DTS","FALSE", "DAYS","C", "FILL","B"
        ),
        IF(
        VLOOKUP(BNC$1, CHOOSE({1,2}, Timeseries[code], Timeseries[source]), 2, FALSE)="Infomax",
        _xll.IMDH(VLOOKUP(BNC$1,CHOOSE({1,2},Timeseries[code],Timeseries[asset_class]),2,FALSE),
        VLOOKUP(BNC$1,CHOOSE({1,2},Timeseries[code],Timeseries[source_ticker]),2,FALSE),
        VLOOKUP(BNC$1,CHOOSE({1,2},Timeseries[code],Timeseries[source_field]),2,FALSE),
        StartDate+2,EndDate+2,9999,
        "Per=일,sort=A,real=false,Bizday=12,Quote=종가,ROUND=9,Pos=20,Orient=V,Title="&amp;VLOOKUP(BNC$1,CHOOSE({1,2},Timeseries[code],Timeseries[name]),2,FALSE)&amp;",DtFmt=1,TmFmt=1,unit=true"),
        NA()
        )
        )
    )
    )
)</f>
        <v>#Calc</v>
      </c>
      <c r="BND2" s="5" t="str" cm="1">
        <f t="array" aca="1" ref="BND2" ca="1">IF(
    BND$1="", NA(),
    IF(
    BND$1="Date",
    DateRange(StartDate, EndDate),
    IF(
        VLOOKUP(BND$1, CHOOSE({1,2}, Timeseries[code], Timeseries[source]), 2, FALSE)="FactSet",
        IF(
        VLOOKUP(BND$1, CHOOSE({1,2}, Timeseries[code], Timeseries[source_field]), 2, FALSE)="FDS_ECON_DATA",
        _xll.FDSC("", "", "PSETCAL(SEVENDAY);FDS_ECON_DATA('" &amp;
            VLOOKUP(BND$1, CHOOSE({1,2}, Timeseries[code], Timeseries[source_ticker]), 2, FALSE) &amp;
            "'," &amp; StartDate &amp; "," &amp; EndDate &amp; ", D, NONE, NONE)"
        ),
        _xll.FDSC("", "", "PSETCAL(SEVENDAY);NO_REPEAT_F(SPEC_ID_DATA('" &amp;
            VLOOKUP(BND$1, CHOOSE({1,2}, Timeseries[code], Timeseries[source_ticker]), 2, FALSE) &amp;
            ":" &amp; VLOOKUP(BND$1, CHOOSE({1,2}, Timeseries[code], Timeseries[source_field]), 2, FALSE) &amp;
            "','" &amp; StartDate &amp; "','" &amp; EndDate &amp; "', D, NONE, NONE,2))"
        )
        ),
        IF(
        VLOOKUP(BND$1, CHOOSE({1,2}, Timeseries[code], Timeseries[source]), 2, FALSE)="Bloomberg",
        BDH(
            VLOOKUP(BND$1, CHOOSE({1,2}, Timeseries[code],Timeseries[source_ticker]), 2, FALSE),
            VLOOKUP(BND$1, CHOOSE({1,2}, Timeseries[code],Timeseries[source_field]), 2, FALSE),
            StartDate, EndDate, "SORT","FALSE", "DTS","FALSE", "DAYS","C", "FILL","B"
        ),
        IF(
        VLOOKUP(BND$1, CHOOSE({1,2}, Timeseries[code], Timeseries[source]), 2, FALSE)="Infomax",
        _xll.IMDH(VLOOKUP(BND$1,CHOOSE({1,2},Timeseries[code],Timeseries[asset_class]),2,FALSE),
        VLOOKUP(BND$1,CHOOSE({1,2},Timeseries[code],Timeseries[source_ticker]),2,FALSE),
        VLOOKUP(BND$1,CHOOSE({1,2},Timeseries[code],Timeseries[source_field]),2,FALSE),
        StartDate+2,EndDate+2,9999,
        "Per=일,sort=A,real=false,Bizday=12,Quote=종가,ROUND=9,Pos=20,Orient=V,Title="&amp;VLOOKUP(BND$1,CHOOSE({1,2},Timeseries[code],Timeseries[name]),2,FALSE)&amp;",DtFmt=1,TmFmt=1,unit=true"),
        NA()
        )
        )
    )
    )
)</f>
        <v>#Calc</v>
      </c>
      <c r="BNE2" s="5" t="str" cm="1">
        <f t="array" aca="1" ref="BNE2" ca="1">IF(
    BNE$1="", NA(),
    IF(
    BNE$1="Date",
    DateRange(StartDate, EndDate),
    IF(
        VLOOKUP(BNE$1, CHOOSE({1,2}, Timeseries[code], Timeseries[source]), 2, FALSE)="FactSet",
        IF(
        VLOOKUP(BNE$1, CHOOSE({1,2}, Timeseries[code], Timeseries[source_field]), 2, FALSE)="FDS_ECON_DATA",
        _xll.FDSC("", "", "PSETCAL(SEVENDAY);FDS_ECON_DATA('" &amp;
            VLOOKUP(BNE$1, CHOOSE({1,2}, Timeseries[code], Timeseries[source_ticker]), 2, FALSE) &amp;
            "'," &amp; StartDate &amp; "," &amp; EndDate &amp; ", D, NONE, NONE)"
        ),
        _xll.FDSC("", "", "PSETCAL(SEVENDAY);NO_REPEAT_F(SPEC_ID_DATA('" &amp;
            VLOOKUP(BNE$1, CHOOSE({1,2}, Timeseries[code], Timeseries[source_ticker]), 2, FALSE) &amp;
            ":" &amp; VLOOKUP(BNE$1, CHOOSE({1,2}, Timeseries[code], Timeseries[source_field]), 2, FALSE) &amp;
            "','" &amp; StartDate &amp; "','" &amp; EndDate &amp; "', D, NONE, NONE,2))"
        )
        ),
        IF(
        VLOOKUP(BNE$1, CHOOSE({1,2}, Timeseries[code], Timeseries[source]), 2, FALSE)="Bloomberg",
        BDH(
            VLOOKUP(BNE$1, CHOOSE({1,2}, Timeseries[code],Timeseries[source_ticker]), 2, FALSE),
            VLOOKUP(BNE$1, CHOOSE({1,2}, Timeseries[code],Timeseries[source_field]), 2, FALSE),
            StartDate, EndDate, "SORT","FALSE", "DTS","FALSE", "DAYS","C", "FILL","B"
        ),
        IF(
        VLOOKUP(BNE$1, CHOOSE({1,2}, Timeseries[code], Timeseries[source]), 2, FALSE)="Infomax",
        _xll.IMDH(VLOOKUP(BNE$1,CHOOSE({1,2},Timeseries[code],Timeseries[asset_class]),2,FALSE),
        VLOOKUP(BNE$1,CHOOSE({1,2},Timeseries[code],Timeseries[source_ticker]),2,FALSE),
        VLOOKUP(BNE$1,CHOOSE({1,2},Timeseries[code],Timeseries[source_field]),2,FALSE),
        StartDate+2,EndDate+2,9999,
        "Per=일,sort=A,real=false,Bizday=12,Quote=종가,ROUND=9,Pos=20,Orient=V,Title="&amp;VLOOKUP(BNE$1,CHOOSE({1,2},Timeseries[code],Timeseries[name]),2,FALSE)&amp;",DtFmt=1,TmFmt=1,unit=true"),
        NA()
        )
        )
    )
    )
)</f>
        <v>#Calc</v>
      </c>
      <c r="BNF2" s="5" t="str" cm="1">
        <f t="array" aca="1" ref="BNF2" ca="1">IF(
    BNF$1="", NA(),
    IF(
    BNF$1="Date",
    DateRange(StartDate, EndDate),
    IF(
        VLOOKUP(BNF$1, CHOOSE({1,2}, Timeseries[code], Timeseries[source]), 2, FALSE)="FactSet",
        IF(
        VLOOKUP(BNF$1, CHOOSE({1,2}, Timeseries[code], Timeseries[source_field]), 2, FALSE)="FDS_ECON_DATA",
        _xll.FDSC("", "", "PSETCAL(SEVENDAY);FDS_ECON_DATA('" &amp;
            VLOOKUP(BNF$1, CHOOSE({1,2}, Timeseries[code], Timeseries[source_ticker]), 2, FALSE) &amp;
            "'," &amp; StartDate &amp; "," &amp; EndDate &amp; ", D, NONE, NONE)"
        ),
        _xll.FDSC("", "", "PSETCAL(SEVENDAY);NO_REPEAT_F(SPEC_ID_DATA('" &amp;
            VLOOKUP(BNF$1, CHOOSE({1,2}, Timeseries[code], Timeseries[source_ticker]), 2, FALSE) &amp;
            ":" &amp; VLOOKUP(BNF$1, CHOOSE({1,2}, Timeseries[code], Timeseries[source_field]), 2, FALSE) &amp;
            "','" &amp; StartDate &amp; "','" &amp; EndDate &amp; "', D, NONE, NONE,2))"
        )
        ),
        IF(
        VLOOKUP(BNF$1, CHOOSE({1,2}, Timeseries[code], Timeseries[source]), 2, FALSE)="Bloomberg",
        BDH(
            VLOOKUP(BNF$1, CHOOSE({1,2}, Timeseries[code],Timeseries[source_ticker]), 2, FALSE),
            VLOOKUP(BNF$1, CHOOSE({1,2}, Timeseries[code],Timeseries[source_field]), 2, FALSE),
            StartDate, EndDate, "SORT","FALSE", "DTS","FALSE", "DAYS","C", "FILL","B"
        ),
        IF(
        VLOOKUP(BNF$1, CHOOSE({1,2}, Timeseries[code], Timeseries[source]), 2, FALSE)="Infomax",
        _xll.IMDH(VLOOKUP(BNF$1,CHOOSE({1,2},Timeseries[code],Timeseries[asset_class]),2,FALSE),
        VLOOKUP(BNF$1,CHOOSE({1,2},Timeseries[code],Timeseries[source_ticker]),2,FALSE),
        VLOOKUP(BNF$1,CHOOSE({1,2},Timeseries[code],Timeseries[source_field]),2,FALSE),
        StartDate+2,EndDate+2,9999,
        "Per=일,sort=A,real=false,Bizday=12,Quote=종가,ROUND=9,Pos=20,Orient=V,Title="&amp;VLOOKUP(BNF$1,CHOOSE({1,2},Timeseries[code],Timeseries[name]),2,FALSE)&amp;",DtFmt=1,TmFmt=1,unit=true"),
        NA()
        )
        )
    )
    )
)</f>
        <v>#Calc</v>
      </c>
      <c r="BNG2" s="5" t="str" cm="1">
        <f t="array" aca="1" ref="BNG2" ca="1">IF(
    BNG$1="", NA(),
    IF(
    BNG$1="Date",
    DateRange(StartDate, EndDate),
    IF(
        VLOOKUP(BNG$1, CHOOSE({1,2}, Timeseries[code], Timeseries[source]), 2, FALSE)="FactSet",
        IF(
        VLOOKUP(BNG$1, CHOOSE({1,2}, Timeseries[code], Timeseries[source_field]), 2, FALSE)="FDS_ECON_DATA",
        _xll.FDSC("", "", "PSETCAL(SEVENDAY);FDS_ECON_DATA('" &amp;
            VLOOKUP(BNG$1, CHOOSE({1,2}, Timeseries[code], Timeseries[source_ticker]), 2, FALSE) &amp;
            "'," &amp; StartDate &amp; "," &amp; EndDate &amp; ", D, NONE, NONE)"
        ),
        _xll.FDSC("", "", "PSETCAL(SEVENDAY);NO_REPEAT_F(SPEC_ID_DATA('" &amp;
            VLOOKUP(BNG$1, CHOOSE({1,2}, Timeseries[code], Timeseries[source_ticker]), 2, FALSE) &amp;
            ":" &amp; VLOOKUP(BNG$1, CHOOSE({1,2}, Timeseries[code], Timeseries[source_field]), 2, FALSE) &amp;
            "','" &amp; StartDate &amp; "','" &amp; EndDate &amp; "', D, NONE, NONE,2))"
        )
        ),
        IF(
        VLOOKUP(BNG$1, CHOOSE({1,2}, Timeseries[code], Timeseries[source]), 2, FALSE)="Bloomberg",
        BDH(
            VLOOKUP(BNG$1, CHOOSE({1,2}, Timeseries[code],Timeseries[source_ticker]), 2, FALSE),
            VLOOKUP(BNG$1, CHOOSE({1,2}, Timeseries[code],Timeseries[source_field]), 2, FALSE),
            StartDate, EndDate, "SORT","FALSE", "DTS","FALSE", "DAYS","C", "FILL","B"
        ),
        IF(
        VLOOKUP(BNG$1, CHOOSE({1,2}, Timeseries[code], Timeseries[source]), 2, FALSE)="Infomax",
        _xll.IMDH(VLOOKUP(BNG$1,CHOOSE({1,2},Timeseries[code],Timeseries[asset_class]),2,FALSE),
        VLOOKUP(BNG$1,CHOOSE({1,2},Timeseries[code],Timeseries[source_ticker]),2,FALSE),
        VLOOKUP(BNG$1,CHOOSE({1,2},Timeseries[code],Timeseries[source_field]),2,FALSE),
        StartDate+2,EndDate+2,9999,
        "Per=일,sort=A,real=false,Bizday=12,Quote=종가,ROUND=9,Pos=20,Orient=V,Title="&amp;VLOOKUP(BNG$1,CHOOSE({1,2},Timeseries[code],Timeseries[name]),2,FALSE)&amp;",DtFmt=1,TmFmt=1,unit=true"),
        NA()
        )
        )
    )
    )
)</f>
        <v>#Calc</v>
      </c>
      <c r="BNH2" s="5" t="str" cm="1">
        <f t="array" aca="1" ref="BNH2" ca="1">IF(
    BNH$1="", NA(),
    IF(
    BNH$1="Date",
    DateRange(StartDate, EndDate),
    IF(
        VLOOKUP(BNH$1, CHOOSE({1,2}, Timeseries[code], Timeseries[source]), 2, FALSE)="FactSet",
        IF(
        VLOOKUP(BNH$1, CHOOSE({1,2}, Timeseries[code], Timeseries[source_field]), 2, FALSE)="FDS_ECON_DATA",
        _xll.FDSC("", "", "PSETCAL(SEVENDAY);FDS_ECON_DATA('" &amp;
            VLOOKUP(BNH$1, CHOOSE({1,2}, Timeseries[code], Timeseries[source_ticker]), 2, FALSE) &amp;
            "'," &amp; StartDate &amp; "," &amp; EndDate &amp; ", D, NONE, NONE)"
        ),
        _xll.FDSC("", "", "PSETCAL(SEVENDAY);NO_REPEAT_F(SPEC_ID_DATA('" &amp;
            VLOOKUP(BNH$1, CHOOSE({1,2}, Timeseries[code], Timeseries[source_ticker]), 2, FALSE) &amp;
            ":" &amp; VLOOKUP(BNH$1, CHOOSE({1,2}, Timeseries[code], Timeseries[source_field]), 2, FALSE) &amp;
            "','" &amp; StartDate &amp; "','" &amp; EndDate &amp; "', D, NONE, NONE,2))"
        )
        ),
        IF(
        VLOOKUP(BNH$1, CHOOSE({1,2}, Timeseries[code], Timeseries[source]), 2, FALSE)="Bloomberg",
        BDH(
            VLOOKUP(BNH$1, CHOOSE({1,2}, Timeseries[code],Timeseries[source_ticker]), 2, FALSE),
            VLOOKUP(BNH$1, CHOOSE({1,2}, Timeseries[code],Timeseries[source_field]), 2, FALSE),
            StartDate, EndDate, "SORT","FALSE", "DTS","FALSE", "DAYS","C", "FILL","B"
        ),
        IF(
        VLOOKUP(BNH$1, CHOOSE({1,2}, Timeseries[code], Timeseries[source]), 2, FALSE)="Infomax",
        _xll.IMDH(VLOOKUP(BNH$1,CHOOSE({1,2},Timeseries[code],Timeseries[asset_class]),2,FALSE),
        VLOOKUP(BNH$1,CHOOSE({1,2},Timeseries[code],Timeseries[source_ticker]),2,FALSE),
        VLOOKUP(BNH$1,CHOOSE({1,2},Timeseries[code],Timeseries[source_field]),2,FALSE),
        StartDate+2,EndDate+2,9999,
        "Per=일,sort=A,real=false,Bizday=12,Quote=종가,ROUND=9,Pos=20,Orient=V,Title="&amp;VLOOKUP(BNH$1,CHOOSE({1,2},Timeseries[code],Timeseries[name]),2,FALSE)&amp;",DtFmt=1,TmFmt=1,unit=true"),
        NA()
        )
        )
    )
    )
)</f>
        <v>#Calc</v>
      </c>
      <c r="BNI2" s="5" t="str" cm="1">
        <f t="array" aca="1" ref="BNI2" ca="1">IF(
    BNI$1="", NA(),
    IF(
    BNI$1="Date",
    DateRange(StartDate, EndDate),
    IF(
        VLOOKUP(BNI$1, CHOOSE({1,2}, Timeseries[code], Timeseries[source]), 2, FALSE)="FactSet",
        IF(
        VLOOKUP(BNI$1, CHOOSE({1,2}, Timeseries[code], Timeseries[source_field]), 2, FALSE)="FDS_ECON_DATA",
        _xll.FDSC("", "", "PSETCAL(SEVENDAY);FDS_ECON_DATA('" &amp;
            VLOOKUP(BNI$1, CHOOSE({1,2}, Timeseries[code], Timeseries[source_ticker]), 2, FALSE) &amp;
            "'," &amp; StartDate &amp; "," &amp; EndDate &amp; ", D, NONE, NONE)"
        ),
        _xll.FDSC("", "", "PSETCAL(SEVENDAY);NO_REPEAT_F(SPEC_ID_DATA('" &amp;
            VLOOKUP(BNI$1, CHOOSE({1,2}, Timeseries[code], Timeseries[source_ticker]), 2, FALSE) &amp;
            ":" &amp; VLOOKUP(BNI$1, CHOOSE({1,2}, Timeseries[code], Timeseries[source_field]), 2, FALSE) &amp;
            "','" &amp; StartDate &amp; "','" &amp; EndDate &amp; "', D, NONE, NONE,2))"
        )
        ),
        IF(
        VLOOKUP(BNI$1, CHOOSE({1,2}, Timeseries[code], Timeseries[source]), 2, FALSE)="Bloomberg",
        BDH(
            VLOOKUP(BNI$1, CHOOSE({1,2}, Timeseries[code],Timeseries[source_ticker]), 2, FALSE),
            VLOOKUP(BNI$1, CHOOSE({1,2}, Timeseries[code],Timeseries[source_field]), 2, FALSE),
            StartDate, EndDate, "SORT","FALSE", "DTS","FALSE", "DAYS","C", "FILL","B"
        ),
        IF(
        VLOOKUP(BNI$1, CHOOSE({1,2}, Timeseries[code], Timeseries[source]), 2, FALSE)="Infomax",
        _xll.IMDH(VLOOKUP(BNI$1,CHOOSE({1,2},Timeseries[code],Timeseries[asset_class]),2,FALSE),
        VLOOKUP(BNI$1,CHOOSE({1,2},Timeseries[code],Timeseries[source_ticker]),2,FALSE),
        VLOOKUP(BNI$1,CHOOSE({1,2},Timeseries[code],Timeseries[source_field]),2,FALSE),
        StartDate+2,EndDate+2,9999,
        "Per=일,sort=A,real=false,Bizday=12,Quote=종가,ROUND=9,Pos=20,Orient=V,Title="&amp;VLOOKUP(BNI$1,CHOOSE({1,2},Timeseries[code],Timeseries[name]),2,FALSE)&amp;",DtFmt=1,TmFmt=1,unit=true"),
        NA()
        )
        )
    )
    )
)</f>
        <v>#Calc</v>
      </c>
      <c r="BNJ2" s="5" t="str" cm="1">
        <f t="array" aca="1" ref="BNJ2" ca="1">IF(
    BNJ$1="", NA(),
    IF(
    BNJ$1="Date",
    DateRange(StartDate, EndDate),
    IF(
        VLOOKUP(BNJ$1, CHOOSE({1,2}, Timeseries[code], Timeseries[source]), 2, FALSE)="FactSet",
        IF(
        VLOOKUP(BNJ$1, CHOOSE({1,2}, Timeseries[code], Timeseries[source_field]), 2, FALSE)="FDS_ECON_DATA",
        _xll.FDSC("", "", "PSETCAL(SEVENDAY);FDS_ECON_DATA('" &amp;
            VLOOKUP(BNJ$1, CHOOSE({1,2}, Timeseries[code], Timeseries[source_ticker]), 2, FALSE) &amp;
            "'," &amp; StartDate &amp; "," &amp; EndDate &amp; ", D, NONE, NONE)"
        ),
        _xll.FDSC("", "", "PSETCAL(SEVENDAY);NO_REPEAT_F(SPEC_ID_DATA('" &amp;
            VLOOKUP(BNJ$1, CHOOSE({1,2}, Timeseries[code], Timeseries[source_ticker]), 2, FALSE) &amp;
            ":" &amp; VLOOKUP(BNJ$1, CHOOSE({1,2}, Timeseries[code], Timeseries[source_field]), 2, FALSE) &amp;
            "','" &amp; StartDate &amp; "','" &amp; EndDate &amp; "', D, NONE, NONE,2))"
        )
        ),
        IF(
        VLOOKUP(BNJ$1, CHOOSE({1,2}, Timeseries[code], Timeseries[source]), 2, FALSE)="Bloomberg",
        BDH(
            VLOOKUP(BNJ$1, CHOOSE({1,2}, Timeseries[code],Timeseries[source_ticker]), 2, FALSE),
            VLOOKUP(BNJ$1, CHOOSE({1,2}, Timeseries[code],Timeseries[source_field]), 2, FALSE),
            StartDate, EndDate, "SORT","FALSE", "DTS","FALSE", "DAYS","C", "FILL","B"
        ),
        IF(
        VLOOKUP(BNJ$1, CHOOSE({1,2}, Timeseries[code], Timeseries[source]), 2, FALSE)="Infomax",
        _xll.IMDH(VLOOKUP(BNJ$1,CHOOSE({1,2},Timeseries[code],Timeseries[asset_class]),2,FALSE),
        VLOOKUP(BNJ$1,CHOOSE({1,2},Timeseries[code],Timeseries[source_ticker]),2,FALSE),
        VLOOKUP(BNJ$1,CHOOSE({1,2},Timeseries[code],Timeseries[source_field]),2,FALSE),
        StartDate+2,EndDate+2,9999,
        "Per=일,sort=A,real=false,Bizday=12,Quote=종가,ROUND=9,Pos=20,Orient=V,Title="&amp;VLOOKUP(BNJ$1,CHOOSE({1,2},Timeseries[code],Timeseries[name]),2,FALSE)&amp;",DtFmt=1,TmFmt=1,unit=true"),
        NA()
        )
        )
    )
    )
)</f>
        <v>#Calc</v>
      </c>
      <c r="BNK2" s="5" t="str" cm="1">
        <f t="array" aca="1" ref="BNK2" ca="1">IF(
    BNK$1="", NA(),
    IF(
    BNK$1="Date",
    DateRange(StartDate, EndDate),
    IF(
        VLOOKUP(BNK$1, CHOOSE({1,2}, Timeseries[code], Timeseries[source]), 2, FALSE)="FactSet",
        IF(
        VLOOKUP(BNK$1, CHOOSE({1,2}, Timeseries[code], Timeseries[source_field]), 2, FALSE)="FDS_ECON_DATA",
        _xll.FDSC("", "", "PSETCAL(SEVENDAY);FDS_ECON_DATA('" &amp;
            VLOOKUP(BNK$1, CHOOSE({1,2}, Timeseries[code], Timeseries[source_ticker]), 2, FALSE) &amp;
            "'," &amp; StartDate &amp; "," &amp; EndDate &amp; ", D, NONE, NONE)"
        ),
        _xll.FDSC("", "", "PSETCAL(SEVENDAY);NO_REPEAT_F(SPEC_ID_DATA('" &amp;
            VLOOKUP(BNK$1, CHOOSE({1,2}, Timeseries[code], Timeseries[source_ticker]), 2, FALSE) &amp;
            ":" &amp; VLOOKUP(BNK$1, CHOOSE({1,2}, Timeseries[code], Timeseries[source_field]), 2, FALSE) &amp;
            "','" &amp; StartDate &amp; "','" &amp; EndDate &amp; "', D, NONE, NONE,2))"
        )
        ),
        IF(
        VLOOKUP(BNK$1, CHOOSE({1,2}, Timeseries[code], Timeseries[source]), 2, FALSE)="Bloomberg",
        BDH(
            VLOOKUP(BNK$1, CHOOSE({1,2}, Timeseries[code],Timeseries[source_ticker]), 2, FALSE),
            VLOOKUP(BNK$1, CHOOSE({1,2}, Timeseries[code],Timeseries[source_field]), 2, FALSE),
            StartDate, EndDate, "SORT","FALSE", "DTS","FALSE", "DAYS","C", "FILL","B"
        ),
        IF(
        VLOOKUP(BNK$1, CHOOSE({1,2}, Timeseries[code], Timeseries[source]), 2, FALSE)="Infomax",
        _xll.IMDH(VLOOKUP(BNK$1,CHOOSE({1,2},Timeseries[code],Timeseries[asset_class]),2,FALSE),
        VLOOKUP(BNK$1,CHOOSE({1,2},Timeseries[code],Timeseries[source_ticker]),2,FALSE),
        VLOOKUP(BNK$1,CHOOSE({1,2},Timeseries[code],Timeseries[source_field]),2,FALSE),
        StartDate+2,EndDate+2,9999,
        "Per=일,sort=A,real=false,Bizday=12,Quote=종가,ROUND=9,Pos=20,Orient=V,Title="&amp;VLOOKUP(BNK$1,CHOOSE({1,2},Timeseries[code],Timeseries[name]),2,FALSE)&amp;",DtFmt=1,TmFmt=1,unit=true"),
        NA()
        )
        )
    )
    )
)</f>
        <v>#Calc</v>
      </c>
      <c r="BNL2" s="5" t="str" cm="1">
        <f t="array" aca="1" ref="BNL2" ca="1">IF(
    BNL$1="", NA(),
    IF(
    BNL$1="Date",
    DateRange(StartDate, EndDate),
    IF(
        VLOOKUP(BNL$1, CHOOSE({1,2}, Timeseries[code], Timeseries[source]), 2, FALSE)="FactSet",
        IF(
        VLOOKUP(BNL$1, CHOOSE({1,2}, Timeseries[code], Timeseries[source_field]), 2, FALSE)="FDS_ECON_DATA",
        _xll.FDSC("", "", "PSETCAL(SEVENDAY);FDS_ECON_DATA('" &amp;
            VLOOKUP(BNL$1, CHOOSE({1,2}, Timeseries[code], Timeseries[source_ticker]), 2, FALSE) &amp;
            "'," &amp; StartDate &amp; "," &amp; EndDate &amp; ", D, NONE, NONE)"
        ),
        _xll.FDSC("", "", "PSETCAL(SEVENDAY);NO_REPEAT_F(SPEC_ID_DATA('" &amp;
            VLOOKUP(BNL$1, CHOOSE({1,2}, Timeseries[code], Timeseries[source_ticker]), 2, FALSE) &amp;
            ":" &amp; VLOOKUP(BNL$1, CHOOSE({1,2}, Timeseries[code], Timeseries[source_field]), 2, FALSE) &amp;
            "','" &amp; StartDate &amp; "','" &amp; EndDate &amp; "', D, NONE, NONE,2))"
        )
        ),
        IF(
        VLOOKUP(BNL$1, CHOOSE({1,2}, Timeseries[code], Timeseries[source]), 2, FALSE)="Bloomberg",
        BDH(
            VLOOKUP(BNL$1, CHOOSE({1,2}, Timeseries[code],Timeseries[source_ticker]), 2, FALSE),
            VLOOKUP(BNL$1, CHOOSE({1,2}, Timeseries[code],Timeseries[source_field]), 2, FALSE),
            StartDate, EndDate, "SORT","FALSE", "DTS","FALSE", "DAYS","C", "FILL","B"
        ),
        IF(
        VLOOKUP(BNL$1, CHOOSE({1,2}, Timeseries[code], Timeseries[source]), 2, FALSE)="Infomax",
        _xll.IMDH(VLOOKUP(BNL$1,CHOOSE({1,2},Timeseries[code],Timeseries[asset_class]),2,FALSE),
        VLOOKUP(BNL$1,CHOOSE({1,2},Timeseries[code],Timeseries[source_ticker]),2,FALSE),
        VLOOKUP(BNL$1,CHOOSE({1,2},Timeseries[code],Timeseries[source_field]),2,FALSE),
        StartDate+2,EndDate+2,9999,
        "Per=일,sort=A,real=false,Bizday=12,Quote=종가,ROUND=9,Pos=20,Orient=V,Title="&amp;VLOOKUP(BNL$1,CHOOSE({1,2},Timeseries[code],Timeseries[name]),2,FALSE)&amp;",DtFmt=1,TmFmt=1,unit=true"),
        NA()
        )
        )
    )
    )
)</f>
        <v>#Calc</v>
      </c>
      <c r="BNM2" s="5" t="str" cm="1">
        <f t="array" aca="1" ref="BNM2" ca="1">IF(
    BNM$1="", NA(),
    IF(
    BNM$1="Date",
    DateRange(StartDate, EndDate),
    IF(
        VLOOKUP(BNM$1, CHOOSE({1,2}, Timeseries[code], Timeseries[source]), 2, FALSE)="FactSet",
        IF(
        VLOOKUP(BNM$1, CHOOSE({1,2}, Timeseries[code], Timeseries[source_field]), 2, FALSE)="FDS_ECON_DATA",
        _xll.FDSC("", "", "PSETCAL(SEVENDAY);FDS_ECON_DATA('" &amp;
            VLOOKUP(BNM$1, CHOOSE({1,2}, Timeseries[code], Timeseries[source_ticker]), 2, FALSE) &amp;
            "'," &amp; StartDate &amp; "," &amp; EndDate &amp; ", D, NONE, NONE)"
        ),
        _xll.FDSC("", "", "PSETCAL(SEVENDAY);NO_REPEAT_F(SPEC_ID_DATA('" &amp;
            VLOOKUP(BNM$1, CHOOSE({1,2}, Timeseries[code], Timeseries[source_ticker]), 2, FALSE) &amp;
            ":" &amp; VLOOKUP(BNM$1, CHOOSE({1,2}, Timeseries[code], Timeseries[source_field]), 2, FALSE) &amp;
            "','" &amp; StartDate &amp; "','" &amp; EndDate &amp; "', D, NONE, NONE,2))"
        )
        ),
        IF(
        VLOOKUP(BNM$1, CHOOSE({1,2}, Timeseries[code], Timeseries[source]), 2, FALSE)="Bloomberg",
        BDH(
            VLOOKUP(BNM$1, CHOOSE({1,2}, Timeseries[code],Timeseries[source_ticker]), 2, FALSE),
            VLOOKUP(BNM$1, CHOOSE({1,2}, Timeseries[code],Timeseries[source_field]), 2, FALSE),
            StartDate, EndDate, "SORT","FALSE", "DTS","FALSE", "DAYS","C", "FILL","B"
        ),
        IF(
        VLOOKUP(BNM$1, CHOOSE({1,2}, Timeseries[code], Timeseries[source]), 2, FALSE)="Infomax",
        _xll.IMDH(VLOOKUP(BNM$1,CHOOSE({1,2},Timeseries[code],Timeseries[asset_class]),2,FALSE),
        VLOOKUP(BNM$1,CHOOSE({1,2},Timeseries[code],Timeseries[source_ticker]),2,FALSE),
        VLOOKUP(BNM$1,CHOOSE({1,2},Timeseries[code],Timeseries[source_field]),2,FALSE),
        StartDate+2,EndDate+2,9999,
        "Per=일,sort=A,real=false,Bizday=12,Quote=종가,ROUND=9,Pos=20,Orient=V,Title="&amp;VLOOKUP(BNM$1,CHOOSE({1,2},Timeseries[code],Timeseries[name]),2,FALSE)&amp;",DtFmt=1,TmFmt=1,unit=true"),
        NA()
        )
        )
    )
    )
)</f>
        <v>#Calc</v>
      </c>
      <c r="BNN2" s="5" t="str" cm="1">
        <f t="array" aca="1" ref="BNN2" ca="1">IF(
    BNN$1="", NA(),
    IF(
    BNN$1="Date",
    DateRange(StartDate, EndDate),
    IF(
        VLOOKUP(BNN$1, CHOOSE({1,2}, Timeseries[code], Timeseries[source]), 2, FALSE)="FactSet",
        IF(
        VLOOKUP(BNN$1, CHOOSE({1,2}, Timeseries[code], Timeseries[source_field]), 2, FALSE)="FDS_ECON_DATA",
        _xll.FDSC("", "", "PSETCAL(SEVENDAY);FDS_ECON_DATA('" &amp;
            VLOOKUP(BNN$1, CHOOSE({1,2}, Timeseries[code], Timeseries[source_ticker]), 2, FALSE) &amp;
            "'," &amp; StartDate &amp; "," &amp; EndDate &amp; ", D, NONE, NONE)"
        ),
        _xll.FDSC("", "", "PSETCAL(SEVENDAY);NO_REPEAT_F(SPEC_ID_DATA('" &amp;
            VLOOKUP(BNN$1, CHOOSE({1,2}, Timeseries[code], Timeseries[source_ticker]), 2, FALSE) &amp;
            ":" &amp; VLOOKUP(BNN$1, CHOOSE({1,2}, Timeseries[code], Timeseries[source_field]), 2, FALSE) &amp;
            "','" &amp; StartDate &amp; "','" &amp; EndDate &amp; "', D, NONE, NONE,2))"
        )
        ),
        IF(
        VLOOKUP(BNN$1, CHOOSE({1,2}, Timeseries[code], Timeseries[source]), 2, FALSE)="Bloomberg",
        BDH(
            VLOOKUP(BNN$1, CHOOSE({1,2}, Timeseries[code],Timeseries[source_ticker]), 2, FALSE),
            VLOOKUP(BNN$1, CHOOSE({1,2}, Timeseries[code],Timeseries[source_field]), 2, FALSE),
            StartDate, EndDate, "SORT","FALSE", "DTS","FALSE", "DAYS","C", "FILL","B"
        ),
        IF(
        VLOOKUP(BNN$1, CHOOSE({1,2}, Timeseries[code], Timeseries[source]), 2, FALSE)="Infomax",
        _xll.IMDH(VLOOKUP(BNN$1,CHOOSE({1,2},Timeseries[code],Timeseries[asset_class]),2,FALSE),
        VLOOKUP(BNN$1,CHOOSE({1,2},Timeseries[code],Timeseries[source_ticker]),2,FALSE),
        VLOOKUP(BNN$1,CHOOSE({1,2},Timeseries[code],Timeseries[source_field]),2,FALSE),
        StartDate+2,EndDate+2,9999,
        "Per=일,sort=A,real=false,Bizday=12,Quote=종가,ROUND=9,Pos=20,Orient=V,Title="&amp;VLOOKUP(BNN$1,CHOOSE({1,2},Timeseries[code],Timeseries[name]),2,FALSE)&amp;",DtFmt=1,TmFmt=1,unit=true"),
        NA()
        )
        )
    )
    )
)</f>
        <v>#Calc</v>
      </c>
      <c r="BNO2" s="5" t="str" cm="1">
        <f t="array" aca="1" ref="BNO2" ca="1">IF(
    BNO$1="", NA(),
    IF(
    BNO$1="Date",
    DateRange(StartDate, EndDate),
    IF(
        VLOOKUP(BNO$1, CHOOSE({1,2}, Timeseries[code], Timeseries[source]), 2, FALSE)="FactSet",
        IF(
        VLOOKUP(BNO$1, CHOOSE({1,2}, Timeseries[code], Timeseries[source_field]), 2, FALSE)="FDS_ECON_DATA",
        _xll.FDSC("", "", "PSETCAL(SEVENDAY);FDS_ECON_DATA('" &amp;
            VLOOKUP(BNO$1, CHOOSE({1,2}, Timeseries[code], Timeseries[source_ticker]), 2, FALSE) &amp;
            "'," &amp; StartDate &amp; "," &amp; EndDate &amp; ", D, NONE, NONE)"
        ),
        _xll.FDSC("", "", "PSETCAL(SEVENDAY);NO_REPEAT_F(SPEC_ID_DATA('" &amp;
            VLOOKUP(BNO$1, CHOOSE({1,2}, Timeseries[code], Timeseries[source_ticker]), 2, FALSE) &amp;
            ":" &amp; VLOOKUP(BNO$1, CHOOSE({1,2}, Timeseries[code], Timeseries[source_field]), 2, FALSE) &amp;
            "','" &amp; StartDate &amp; "','" &amp; EndDate &amp; "', D, NONE, NONE,2))"
        )
        ),
        IF(
        VLOOKUP(BNO$1, CHOOSE({1,2}, Timeseries[code], Timeseries[source]), 2, FALSE)="Bloomberg",
        BDH(
            VLOOKUP(BNO$1, CHOOSE({1,2}, Timeseries[code],Timeseries[source_ticker]), 2, FALSE),
            VLOOKUP(BNO$1, CHOOSE({1,2}, Timeseries[code],Timeseries[source_field]), 2, FALSE),
            StartDate, EndDate, "SORT","FALSE", "DTS","FALSE", "DAYS","C", "FILL","B"
        ),
        IF(
        VLOOKUP(BNO$1, CHOOSE({1,2}, Timeseries[code], Timeseries[source]), 2, FALSE)="Infomax",
        _xll.IMDH(VLOOKUP(BNO$1,CHOOSE({1,2},Timeseries[code],Timeseries[asset_class]),2,FALSE),
        VLOOKUP(BNO$1,CHOOSE({1,2},Timeseries[code],Timeseries[source_ticker]),2,FALSE),
        VLOOKUP(BNO$1,CHOOSE({1,2},Timeseries[code],Timeseries[source_field]),2,FALSE),
        StartDate+2,EndDate+2,9999,
        "Per=일,sort=A,real=false,Bizday=12,Quote=종가,ROUND=9,Pos=20,Orient=V,Title="&amp;VLOOKUP(BNO$1,CHOOSE({1,2},Timeseries[code],Timeseries[name]),2,FALSE)&amp;",DtFmt=1,TmFmt=1,unit=true"),
        NA()
        )
        )
    )
    )
)</f>
        <v>#Calc</v>
      </c>
      <c r="BNP2" s="5" t="str" cm="1">
        <f t="array" aca="1" ref="BNP2" ca="1">IF(
    BNP$1="", NA(),
    IF(
    BNP$1="Date",
    DateRange(StartDate, EndDate),
    IF(
        VLOOKUP(BNP$1, CHOOSE({1,2}, Timeseries[code], Timeseries[source]), 2, FALSE)="FactSet",
        IF(
        VLOOKUP(BNP$1, CHOOSE({1,2}, Timeseries[code], Timeseries[source_field]), 2, FALSE)="FDS_ECON_DATA",
        _xll.FDSC("", "", "PSETCAL(SEVENDAY);FDS_ECON_DATA('" &amp;
            VLOOKUP(BNP$1, CHOOSE({1,2}, Timeseries[code], Timeseries[source_ticker]), 2, FALSE) &amp;
            "'," &amp; StartDate &amp; "," &amp; EndDate &amp; ", D, NONE, NONE)"
        ),
        _xll.FDSC("", "", "PSETCAL(SEVENDAY);NO_REPEAT_F(SPEC_ID_DATA('" &amp;
            VLOOKUP(BNP$1, CHOOSE({1,2}, Timeseries[code], Timeseries[source_ticker]), 2, FALSE) &amp;
            ":" &amp; VLOOKUP(BNP$1, CHOOSE({1,2}, Timeseries[code], Timeseries[source_field]), 2, FALSE) &amp;
            "','" &amp; StartDate &amp; "','" &amp; EndDate &amp; "', D, NONE, NONE,2))"
        )
        ),
        IF(
        VLOOKUP(BNP$1, CHOOSE({1,2}, Timeseries[code], Timeseries[source]), 2, FALSE)="Bloomberg",
        BDH(
            VLOOKUP(BNP$1, CHOOSE({1,2}, Timeseries[code],Timeseries[source_ticker]), 2, FALSE),
            VLOOKUP(BNP$1, CHOOSE({1,2}, Timeseries[code],Timeseries[source_field]), 2, FALSE),
            StartDate, EndDate, "SORT","FALSE", "DTS","FALSE", "DAYS","C", "FILL","B"
        ),
        IF(
        VLOOKUP(BNP$1, CHOOSE({1,2}, Timeseries[code], Timeseries[source]), 2, FALSE)="Infomax",
        _xll.IMDH(VLOOKUP(BNP$1,CHOOSE({1,2},Timeseries[code],Timeseries[asset_class]),2,FALSE),
        VLOOKUP(BNP$1,CHOOSE({1,2},Timeseries[code],Timeseries[source_ticker]),2,FALSE),
        VLOOKUP(BNP$1,CHOOSE({1,2},Timeseries[code],Timeseries[source_field]),2,FALSE),
        StartDate+2,EndDate+2,9999,
        "Per=일,sort=A,real=false,Bizday=12,Quote=종가,ROUND=9,Pos=20,Orient=V,Title="&amp;VLOOKUP(BNP$1,CHOOSE({1,2},Timeseries[code],Timeseries[name]),2,FALSE)&amp;",DtFmt=1,TmFmt=1,unit=true"),
        NA()
        )
        )
    )
    )
)</f>
        <v>#Calc</v>
      </c>
      <c r="BNQ2" s="5" t="str" cm="1">
        <f t="array" aca="1" ref="BNQ2" ca="1">IF(
    BNQ$1="", NA(),
    IF(
    BNQ$1="Date",
    DateRange(StartDate, EndDate),
    IF(
        VLOOKUP(BNQ$1, CHOOSE({1,2}, Timeseries[code], Timeseries[source]), 2, FALSE)="FactSet",
        IF(
        VLOOKUP(BNQ$1, CHOOSE({1,2}, Timeseries[code], Timeseries[source_field]), 2, FALSE)="FDS_ECON_DATA",
        _xll.FDSC("", "", "PSETCAL(SEVENDAY);FDS_ECON_DATA('" &amp;
            VLOOKUP(BNQ$1, CHOOSE({1,2}, Timeseries[code], Timeseries[source_ticker]), 2, FALSE) &amp;
            "'," &amp; StartDate &amp; "," &amp; EndDate &amp; ", D, NONE, NONE)"
        ),
        _xll.FDSC("", "", "PSETCAL(SEVENDAY);NO_REPEAT_F(SPEC_ID_DATA('" &amp;
            VLOOKUP(BNQ$1, CHOOSE({1,2}, Timeseries[code], Timeseries[source_ticker]), 2, FALSE) &amp;
            ":" &amp; VLOOKUP(BNQ$1, CHOOSE({1,2}, Timeseries[code], Timeseries[source_field]), 2, FALSE) &amp;
            "','" &amp; StartDate &amp; "','" &amp; EndDate &amp; "', D, NONE, NONE,2))"
        )
        ),
        IF(
        VLOOKUP(BNQ$1, CHOOSE({1,2}, Timeseries[code], Timeseries[source]), 2, FALSE)="Bloomberg",
        BDH(
            VLOOKUP(BNQ$1, CHOOSE({1,2}, Timeseries[code],Timeseries[source_ticker]), 2, FALSE),
            VLOOKUP(BNQ$1, CHOOSE({1,2}, Timeseries[code],Timeseries[source_field]), 2, FALSE),
            StartDate, EndDate, "SORT","FALSE", "DTS","FALSE", "DAYS","C", "FILL","B"
        ),
        IF(
        VLOOKUP(BNQ$1, CHOOSE({1,2}, Timeseries[code], Timeseries[source]), 2, FALSE)="Infomax",
        _xll.IMDH(VLOOKUP(BNQ$1,CHOOSE({1,2},Timeseries[code],Timeseries[asset_class]),2,FALSE),
        VLOOKUP(BNQ$1,CHOOSE({1,2},Timeseries[code],Timeseries[source_ticker]),2,FALSE),
        VLOOKUP(BNQ$1,CHOOSE({1,2},Timeseries[code],Timeseries[source_field]),2,FALSE),
        StartDate+2,EndDate+2,9999,
        "Per=일,sort=A,real=false,Bizday=12,Quote=종가,ROUND=9,Pos=20,Orient=V,Title="&amp;VLOOKUP(BNQ$1,CHOOSE({1,2},Timeseries[code],Timeseries[name]),2,FALSE)&amp;",DtFmt=1,TmFmt=1,unit=true"),
        NA()
        )
        )
    )
    )
)</f>
        <v>#Calc</v>
      </c>
      <c r="BNR2" s="5" t="str" cm="1">
        <f t="array" aca="1" ref="BNR2" ca="1">IF(
    BNR$1="", NA(),
    IF(
    BNR$1="Date",
    DateRange(StartDate, EndDate),
    IF(
        VLOOKUP(BNR$1, CHOOSE({1,2}, Timeseries[code], Timeseries[source]), 2, FALSE)="FactSet",
        IF(
        VLOOKUP(BNR$1, CHOOSE({1,2}, Timeseries[code], Timeseries[source_field]), 2, FALSE)="FDS_ECON_DATA",
        _xll.FDSC("", "", "PSETCAL(SEVENDAY);FDS_ECON_DATA('" &amp;
            VLOOKUP(BNR$1, CHOOSE({1,2}, Timeseries[code], Timeseries[source_ticker]), 2, FALSE) &amp;
            "'," &amp; StartDate &amp; "," &amp; EndDate &amp; ", D, NONE, NONE)"
        ),
        _xll.FDSC("", "", "PSETCAL(SEVENDAY);NO_REPEAT_F(SPEC_ID_DATA('" &amp;
            VLOOKUP(BNR$1, CHOOSE({1,2}, Timeseries[code], Timeseries[source_ticker]), 2, FALSE) &amp;
            ":" &amp; VLOOKUP(BNR$1, CHOOSE({1,2}, Timeseries[code], Timeseries[source_field]), 2, FALSE) &amp;
            "','" &amp; StartDate &amp; "','" &amp; EndDate &amp; "', D, NONE, NONE,2))"
        )
        ),
        IF(
        VLOOKUP(BNR$1, CHOOSE({1,2}, Timeseries[code], Timeseries[source]), 2, FALSE)="Bloomberg",
        BDH(
            VLOOKUP(BNR$1, CHOOSE({1,2}, Timeseries[code],Timeseries[source_ticker]), 2, FALSE),
            VLOOKUP(BNR$1, CHOOSE({1,2}, Timeseries[code],Timeseries[source_field]), 2, FALSE),
            StartDate, EndDate, "SORT","FALSE", "DTS","FALSE", "DAYS","C", "FILL","B"
        ),
        IF(
        VLOOKUP(BNR$1, CHOOSE({1,2}, Timeseries[code], Timeseries[source]), 2, FALSE)="Infomax",
        _xll.IMDH(VLOOKUP(BNR$1,CHOOSE({1,2},Timeseries[code],Timeseries[asset_class]),2,FALSE),
        VLOOKUP(BNR$1,CHOOSE({1,2},Timeseries[code],Timeseries[source_ticker]),2,FALSE),
        VLOOKUP(BNR$1,CHOOSE({1,2},Timeseries[code],Timeseries[source_field]),2,FALSE),
        StartDate+2,EndDate+2,9999,
        "Per=일,sort=A,real=false,Bizday=12,Quote=종가,ROUND=9,Pos=20,Orient=V,Title="&amp;VLOOKUP(BNR$1,CHOOSE({1,2},Timeseries[code],Timeseries[name]),2,FALSE)&amp;",DtFmt=1,TmFmt=1,unit=true"),
        NA()
        )
        )
    )
    )
)</f>
        <v>#Calc</v>
      </c>
      <c r="BNS2" s="5" t="str" cm="1">
        <f t="array" aca="1" ref="BNS2" ca="1">IF(
    BNS$1="", NA(),
    IF(
    BNS$1="Date",
    DateRange(StartDate, EndDate),
    IF(
        VLOOKUP(BNS$1, CHOOSE({1,2}, Timeseries[code], Timeseries[source]), 2, FALSE)="FactSet",
        IF(
        VLOOKUP(BNS$1, CHOOSE({1,2}, Timeseries[code], Timeseries[source_field]), 2, FALSE)="FDS_ECON_DATA",
        _xll.FDSC("", "", "PSETCAL(SEVENDAY);FDS_ECON_DATA('" &amp;
            VLOOKUP(BNS$1, CHOOSE({1,2}, Timeseries[code], Timeseries[source_ticker]), 2, FALSE) &amp;
            "'," &amp; StartDate &amp; "," &amp; EndDate &amp; ", D, NONE, NONE)"
        ),
        _xll.FDSC("", "", "PSETCAL(SEVENDAY);NO_REPEAT_F(SPEC_ID_DATA('" &amp;
            VLOOKUP(BNS$1, CHOOSE({1,2}, Timeseries[code], Timeseries[source_ticker]), 2, FALSE) &amp;
            ":" &amp; VLOOKUP(BNS$1, CHOOSE({1,2}, Timeseries[code], Timeseries[source_field]), 2, FALSE) &amp;
            "','" &amp; StartDate &amp; "','" &amp; EndDate &amp; "', D, NONE, NONE,2))"
        )
        ),
        IF(
        VLOOKUP(BNS$1, CHOOSE({1,2}, Timeseries[code], Timeseries[source]), 2, FALSE)="Bloomberg",
        BDH(
            VLOOKUP(BNS$1, CHOOSE({1,2}, Timeseries[code],Timeseries[source_ticker]), 2, FALSE),
            VLOOKUP(BNS$1, CHOOSE({1,2}, Timeseries[code],Timeseries[source_field]), 2, FALSE),
            StartDate, EndDate, "SORT","FALSE", "DTS","FALSE", "DAYS","C", "FILL","B"
        ),
        IF(
        VLOOKUP(BNS$1, CHOOSE({1,2}, Timeseries[code], Timeseries[source]), 2, FALSE)="Infomax",
        _xll.IMDH(VLOOKUP(BNS$1,CHOOSE({1,2},Timeseries[code],Timeseries[asset_class]),2,FALSE),
        VLOOKUP(BNS$1,CHOOSE({1,2},Timeseries[code],Timeseries[source_ticker]),2,FALSE),
        VLOOKUP(BNS$1,CHOOSE({1,2},Timeseries[code],Timeseries[source_field]),2,FALSE),
        StartDate+2,EndDate+2,9999,
        "Per=일,sort=A,real=false,Bizday=12,Quote=종가,ROUND=9,Pos=20,Orient=V,Title="&amp;VLOOKUP(BNS$1,CHOOSE({1,2},Timeseries[code],Timeseries[name]),2,FALSE)&amp;",DtFmt=1,TmFmt=1,unit=true"),
        NA()
        )
        )
    )
    )
)</f>
        <v>#Calc</v>
      </c>
      <c r="BNT2" s="5" t="str" cm="1">
        <f t="array" aca="1" ref="BNT2" ca="1">IF(
    BNT$1="", NA(),
    IF(
    BNT$1="Date",
    DateRange(StartDate, EndDate),
    IF(
        VLOOKUP(BNT$1, CHOOSE({1,2}, Timeseries[code], Timeseries[source]), 2, FALSE)="FactSet",
        IF(
        VLOOKUP(BNT$1, CHOOSE({1,2}, Timeseries[code], Timeseries[source_field]), 2, FALSE)="FDS_ECON_DATA",
        _xll.FDSC("", "", "PSETCAL(SEVENDAY);FDS_ECON_DATA('" &amp;
            VLOOKUP(BNT$1, CHOOSE({1,2}, Timeseries[code], Timeseries[source_ticker]), 2, FALSE) &amp;
            "'," &amp; StartDate &amp; "," &amp; EndDate &amp; ", D, NONE, NONE)"
        ),
        _xll.FDSC("", "", "PSETCAL(SEVENDAY);NO_REPEAT_F(SPEC_ID_DATA('" &amp;
            VLOOKUP(BNT$1, CHOOSE({1,2}, Timeseries[code], Timeseries[source_ticker]), 2, FALSE) &amp;
            ":" &amp; VLOOKUP(BNT$1, CHOOSE({1,2}, Timeseries[code], Timeseries[source_field]), 2, FALSE) &amp;
            "','" &amp; StartDate &amp; "','" &amp; EndDate &amp; "', D, NONE, NONE,2))"
        )
        ),
        IF(
        VLOOKUP(BNT$1, CHOOSE({1,2}, Timeseries[code], Timeseries[source]), 2, FALSE)="Bloomberg",
        BDH(
            VLOOKUP(BNT$1, CHOOSE({1,2}, Timeseries[code],Timeseries[source_ticker]), 2, FALSE),
            VLOOKUP(BNT$1, CHOOSE({1,2}, Timeseries[code],Timeseries[source_field]), 2, FALSE),
            StartDate, EndDate, "SORT","FALSE", "DTS","FALSE", "DAYS","C", "FILL","B"
        ),
        IF(
        VLOOKUP(BNT$1, CHOOSE({1,2}, Timeseries[code], Timeseries[source]), 2, FALSE)="Infomax",
        _xll.IMDH(VLOOKUP(BNT$1,CHOOSE({1,2},Timeseries[code],Timeseries[asset_class]),2,FALSE),
        VLOOKUP(BNT$1,CHOOSE({1,2},Timeseries[code],Timeseries[source_ticker]),2,FALSE),
        VLOOKUP(BNT$1,CHOOSE({1,2},Timeseries[code],Timeseries[source_field]),2,FALSE),
        StartDate+2,EndDate+2,9999,
        "Per=일,sort=A,real=false,Bizday=12,Quote=종가,ROUND=9,Pos=20,Orient=V,Title="&amp;VLOOKUP(BNT$1,CHOOSE({1,2},Timeseries[code],Timeseries[name]),2,FALSE)&amp;",DtFmt=1,TmFmt=1,unit=true"),
        NA()
        )
        )
    )
    )
)</f>
        <v>#Calc</v>
      </c>
      <c r="BNU2" s="5" t="str" cm="1">
        <f t="array" aca="1" ref="BNU2" ca="1">IF(
    BNU$1="", NA(),
    IF(
    BNU$1="Date",
    DateRange(StartDate, EndDate),
    IF(
        VLOOKUP(BNU$1, CHOOSE({1,2}, Timeseries[code], Timeseries[source]), 2, FALSE)="FactSet",
        IF(
        VLOOKUP(BNU$1, CHOOSE({1,2}, Timeseries[code], Timeseries[source_field]), 2, FALSE)="FDS_ECON_DATA",
        _xll.FDSC("", "", "PSETCAL(SEVENDAY);FDS_ECON_DATA('" &amp;
            VLOOKUP(BNU$1, CHOOSE({1,2}, Timeseries[code], Timeseries[source_ticker]), 2, FALSE) &amp;
            "'," &amp; StartDate &amp; "," &amp; EndDate &amp; ", D, NONE, NONE)"
        ),
        _xll.FDSC("", "", "PSETCAL(SEVENDAY);NO_REPEAT_F(SPEC_ID_DATA('" &amp;
            VLOOKUP(BNU$1, CHOOSE({1,2}, Timeseries[code], Timeseries[source_ticker]), 2, FALSE) &amp;
            ":" &amp; VLOOKUP(BNU$1, CHOOSE({1,2}, Timeseries[code], Timeseries[source_field]), 2, FALSE) &amp;
            "','" &amp; StartDate &amp; "','" &amp; EndDate &amp; "', D, NONE, NONE,2))"
        )
        ),
        IF(
        VLOOKUP(BNU$1, CHOOSE({1,2}, Timeseries[code], Timeseries[source]), 2, FALSE)="Bloomberg",
        BDH(
            VLOOKUP(BNU$1, CHOOSE({1,2}, Timeseries[code],Timeseries[source_ticker]), 2, FALSE),
            VLOOKUP(BNU$1, CHOOSE({1,2}, Timeseries[code],Timeseries[source_field]), 2, FALSE),
            StartDate, EndDate, "SORT","FALSE", "DTS","FALSE", "DAYS","C", "FILL","B"
        ),
        IF(
        VLOOKUP(BNU$1, CHOOSE({1,2}, Timeseries[code], Timeseries[source]), 2, FALSE)="Infomax",
        _xll.IMDH(VLOOKUP(BNU$1,CHOOSE({1,2},Timeseries[code],Timeseries[asset_class]),2,FALSE),
        VLOOKUP(BNU$1,CHOOSE({1,2},Timeseries[code],Timeseries[source_ticker]),2,FALSE),
        VLOOKUP(BNU$1,CHOOSE({1,2},Timeseries[code],Timeseries[source_field]),2,FALSE),
        StartDate+2,EndDate+2,9999,
        "Per=일,sort=A,real=false,Bizday=12,Quote=종가,ROUND=9,Pos=20,Orient=V,Title="&amp;VLOOKUP(BNU$1,CHOOSE({1,2},Timeseries[code],Timeseries[name]),2,FALSE)&amp;",DtFmt=1,TmFmt=1,unit=true"),
        NA()
        )
        )
    )
    )
)</f>
        <v>#Calc</v>
      </c>
      <c r="BNV2" s="5" t="str" cm="1">
        <f t="array" aca="1" ref="BNV2" ca="1">IF(
    BNV$1="", NA(),
    IF(
    BNV$1="Date",
    DateRange(StartDate, EndDate),
    IF(
        VLOOKUP(BNV$1, CHOOSE({1,2}, Timeseries[code], Timeseries[source]), 2, FALSE)="FactSet",
        IF(
        VLOOKUP(BNV$1, CHOOSE({1,2}, Timeseries[code], Timeseries[source_field]), 2, FALSE)="FDS_ECON_DATA",
        _xll.FDSC("", "", "PSETCAL(SEVENDAY);FDS_ECON_DATA('" &amp;
            VLOOKUP(BNV$1, CHOOSE({1,2}, Timeseries[code], Timeseries[source_ticker]), 2, FALSE) &amp;
            "'," &amp; StartDate &amp; "," &amp; EndDate &amp; ", D, NONE, NONE)"
        ),
        _xll.FDSC("", "", "PSETCAL(SEVENDAY);NO_REPEAT_F(SPEC_ID_DATA('" &amp;
            VLOOKUP(BNV$1, CHOOSE({1,2}, Timeseries[code], Timeseries[source_ticker]), 2, FALSE) &amp;
            ":" &amp; VLOOKUP(BNV$1, CHOOSE({1,2}, Timeseries[code], Timeseries[source_field]), 2, FALSE) &amp;
            "','" &amp; StartDate &amp; "','" &amp; EndDate &amp; "', D, NONE, NONE,2))"
        )
        ),
        IF(
        VLOOKUP(BNV$1, CHOOSE({1,2}, Timeseries[code], Timeseries[source]), 2, FALSE)="Bloomberg",
        BDH(
            VLOOKUP(BNV$1, CHOOSE({1,2}, Timeseries[code],Timeseries[source_ticker]), 2, FALSE),
            VLOOKUP(BNV$1, CHOOSE({1,2}, Timeseries[code],Timeseries[source_field]), 2, FALSE),
            StartDate, EndDate, "SORT","FALSE", "DTS","FALSE", "DAYS","C", "FILL","B"
        ),
        IF(
        VLOOKUP(BNV$1, CHOOSE({1,2}, Timeseries[code], Timeseries[source]), 2, FALSE)="Infomax",
        _xll.IMDH(VLOOKUP(BNV$1,CHOOSE({1,2},Timeseries[code],Timeseries[asset_class]),2,FALSE),
        VLOOKUP(BNV$1,CHOOSE({1,2},Timeseries[code],Timeseries[source_ticker]),2,FALSE),
        VLOOKUP(BNV$1,CHOOSE({1,2},Timeseries[code],Timeseries[source_field]),2,FALSE),
        StartDate+2,EndDate+2,9999,
        "Per=일,sort=A,real=false,Bizday=12,Quote=종가,ROUND=9,Pos=20,Orient=V,Title="&amp;VLOOKUP(BNV$1,CHOOSE({1,2},Timeseries[code],Timeseries[name]),2,FALSE)&amp;",DtFmt=1,TmFmt=1,unit=true"),
        NA()
        )
        )
    )
    )
)</f>
        <v>#Calc</v>
      </c>
      <c r="BNW2" s="5" t="str" cm="1">
        <f t="array" aca="1" ref="BNW2" ca="1">IF(
    BNW$1="", NA(),
    IF(
    BNW$1="Date",
    DateRange(StartDate, EndDate),
    IF(
        VLOOKUP(BNW$1, CHOOSE({1,2}, Timeseries[code], Timeseries[source]), 2, FALSE)="FactSet",
        IF(
        VLOOKUP(BNW$1, CHOOSE({1,2}, Timeseries[code], Timeseries[source_field]), 2, FALSE)="FDS_ECON_DATA",
        _xll.FDSC("", "", "PSETCAL(SEVENDAY);FDS_ECON_DATA('" &amp;
            VLOOKUP(BNW$1, CHOOSE({1,2}, Timeseries[code], Timeseries[source_ticker]), 2, FALSE) &amp;
            "'," &amp; StartDate &amp; "," &amp; EndDate &amp; ", D, NONE, NONE)"
        ),
        _xll.FDSC("", "", "PSETCAL(SEVENDAY);NO_REPEAT_F(SPEC_ID_DATA('" &amp;
            VLOOKUP(BNW$1, CHOOSE({1,2}, Timeseries[code], Timeseries[source_ticker]), 2, FALSE) &amp;
            ":" &amp; VLOOKUP(BNW$1, CHOOSE({1,2}, Timeseries[code], Timeseries[source_field]), 2, FALSE) &amp;
            "','" &amp; StartDate &amp; "','" &amp; EndDate &amp; "', D, NONE, NONE,2))"
        )
        ),
        IF(
        VLOOKUP(BNW$1, CHOOSE({1,2}, Timeseries[code], Timeseries[source]), 2, FALSE)="Bloomberg",
        BDH(
            VLOOKUP(BNW$1, CHOOSE({1,2}, Timeseries[code],Timeseries[source_ticker]), 2, FALSE),
            VLOOKUP(BNW$1, CHOOSE({1,2}, Timeseries[code],Timeseries[source_field]), 2, FALSE),
            StartDate, EndDate, "SORT","FALSE", "DTS","FALSE", "DAYS","C", "FILL","B"
        ),
        IF(
        VLOOKUP(BNW$1, CHOOSE({1,2}, Timeseries[code], Timeseries[source]), 2, FALSE)="Infomax",
        _xll.IMDH(VLOOKUP(BNW$1,CHOOSE({1,2},Timeseries[code],Timeseries[asset_class]),2,FALSE),
        VLOOKUP(BNW$1,CHOOSE({1,2},Timeseries[code],Timeseries[source_ticker]),2,FALSE),
        VLOOKUP(BNW$1,CHOOSE({1,2},Timeseries[code],Timeseries[source_field]),2,FALSE),
        StartDate+2,EndDate+2,9999,
        "Per=일,sort=A,real=false,Bizday=12,Quote=종가,ROUND=9,Pos=20,Orient=V,Title="&amp;VLOOKUP(BNW$1,CHOOSE({1,2},Timeseries[code],Timeseries[name]),2,FALSE)&amp;",DtFmt=1,TmFmt=1,unit=true"),
        NA()
        )
        )
    )
    )
)</f>
        <v>#Calc</v>
      </c>
      <c r="BNX2" s="5" t="str" cm="1">
        <f t="array" aca="1" ref="BNX2" ca="1">IF(
    BNX$1="", NA(),
    IF(
    BNX$1="Date",
    DateRange(StartDate, EndDate),
    IF(
        VLOOKUP(BNX$1, CHOOSE({1,2}, Timeseries[code], Timeseries[source]), 2, FALSE)="FactSet",
        IF(
        VLOOKUP(BNX$1, CHOOSE({1,2}, Timeseries[code], Timeseries[source_field]), 2, FALSE)="FDS_ECON_DATA",
        _xll.FDSC("", "", "PSETCAL(SEVENDAY);FDS_ECON_DATA('" &amp;
            VLOOKUP(BNX$1, CHOOSE({1,2}, Timeseries[code], Timeseries[source_ticker]), 2, FALSE) &amp;
            "'," &amp; StartDate &amp; "," &amp; EndDate &amp; ", D, NONE, NONE)"
        ),
        _xll.FDSC("", "", "PSETCAL(SEVENDAY);NO_REPEAT_F(SPEC_ID_DATA('" &amp;
            VLOOKUP(BNX$1, CHOOSE({1,2}, Timeseries[code], Timeseries[source_ticker]), 2, FALSE) &amp;
            ":" &amp; VLOOKUP(BNX$1, CHOOSE({1,2}, Timeseries[code], Timeseries[source_field]), 2, FALSE) &amp;
            "','" &amp; StartDate &amp; "','" &amp; EndDate &amp; "', D, NONE, NONE,2))"
        )
        ),
        IF(
        VLOOKUP(BNX$1, CHOOSE({1,2}, Timeseries[code], Timeseries[source]), 2, FALSE)="Bloomberg",
        BDH(
            VLOOKUP(BNX$1, CHOOSE({1,2}, Timeseries[code],Timeseries[source_ticker]), 2, FALSE),
            VLOOKUP(BNX$1, CHOOSE({1,2}, Timeseries[code],Timeseries[source_field]), 2, FALSE),
            StartDate, EndDate, "SORT","FALSE", "DTS","FALSE", "DAYS","C", "FILL","B"
        ),
        IF(
        VLOOKUP(BNX$1, CHOOSE({1,2}, Timeseries[code], Timeseries[source]), 2, FALSE)="Infomax",
        _xll.IMDH(VLOOKUP(BNX$1,CHOOSE({1,2},Timeseries[code],Timeseries[asset_class]),2,FALSE),
        VLOOKUP(BNX$1,CHOOSE({1,2},Timeseries[code],Timeseries[source_ticker]),2,FALSE),
        VLOOKUP(BNX$1,CHOOSE({1,2},Timeseries[code],Timeseries[source_field]),2,FALSE),
        StartDate+2,EndDate+2,9999,
        "Per=일,sort=A,real=false,Bizday=12,Quote=종가,ROUND=9,Pos=20,Orient=V,Title="&amp;VLOOKUP(BNX$1,CHOOSE({1,2},Timeseries[code],Timeseries[name]),2,FALSE)&amp;",DtFmt=1,TmFmt=1,unit=true"),
        NA()
        )
        )
    )
    )
)</f>
        <v>#Calc</v>
      </c>
      <c r="BNY2" s="5" t="str" cm="1">
        <f t="array" aca="1" ref="BNY2" ca="1">IF(
    BNY$1="", NA(),
    IF(
    BNY$1="Date",
    DateRange(StartDate, EndDate),
    IF(
        VLOOKUP(BNY$1, CHOOSE({1,2}, Timeseries[code], Timeseries[source]), 2, FALSE)="FactSet",
        IF(
        VLOOKUP(BNY$1, CHOOSE({1,2}, Timeseries[code], Timeseries[source_field]), 2, FALSE)="FDS_ECON_DATA",
        _xll.FDSC("", "", "PSETCAL(SEVENDAY);FDS_ECON_DATA('" &amp;
            VLOOKUP(BNY$1, CHOOSE({1,2}, Timeseries[code], Timeseries[source_ticker]), 2, FALSE) &amp;
            "'," &amp; StartDate &amp; "," &amp; EndDate &amp; ", D, NONE, NONE)"
        ),
        _xll.FDSC("", "", "PSETCAL(SEVENDAY);NO_REPEAT_F(SPEC_ID_DATA('" &amp;
            VLOOKUP(BNY$1, CHOOSE({1,2}, Timeseries[code], Timeseries[source_ticker]), 2, FALSE) &amp;
            ":" &amp; VLOOKUP(BNY$1, CHOOSE({1,2}, Timeseries[code], Timeseries[source_field]), 2, FALSE) &amp;
            "','" &amp; StartDate &amp; "','" &amp; EndDate &amp; "', D, NONE, NONE,2))"
        )
        ),
        IF(
        VLOOKUP(BNY$1, CHOOSE({1,2}, Timeseries[code], Timeseries[source]), 2, FALSE)="Bloomberg",
        BDH(
            VLOOKUP(BNY$1, CHOOSE({1,2}, Timeseries[code],Timeseries[source_ticker]), 2, FALSE),
            VLOOKUP(BNY$1, CHOOSE({1,2}, Timeseries[code],Timeseries[source_field]), 2, FALSE),
            StartDate, EndDate, "SORT","FALSE", "DTS","FALSE", "DAYS","C", "FILL","B"
        ),
        IF(
        VLOOKUP(BNY$1, CHOOSE({1,2}, Timeseries[code], Timeseries[source]), 2, FALSE)="Infomax",
        _xll.IMDH(VLOOKUP(BNY$1,CHOOSE({1,2},Timeseries[code],Timeseries[asset_class]),2,FALSE),
        VLOOKUP(BNY$1,CHOOSE({1,2},Timeseries[code],Timeseries[source_ticker]),2,FALSE),
        VLOOKUP(BNY$1,CHOOSE({1,2},Timeseries[code],Timeseries[source_field]),2,FALSE),
        StartDate+2,EndDate+2,9999,
        "Per=일,sort=A,real=false,Bizday=12,Quote=종가,ROUND=9,Pos=20,Orient=V,Title="&amp;VLOOKUP(BNY$1,CHOOSE({1,2},Timeseries[code],Timeseries[name]),2,FALSE)&amp;",DtFmt=1,TmFmt=1,unit=true"),
        NA()
        )
        )
    )
    )
)</f>
        <v>#Calc</v>
      </c>
      <c r="BNZ2" s="5" t="str" cm="1">
        <f t="array" aca="1" ref="BNZ2" ca="1">IF(
    BNZ$1="", NA(),
    IF(
    BNZ$1="Date",
    DateRange(StartDate, EndDate),
    IF(
        VLOOKUP(BNZ$1, CHOOSE({1,2}, Timeseries[code], Timeseries[source]), 2, FALSE)="FactSet",
        IF(
        VLOOKUP(BNZ$1, CHOOSE({1,2}, Timeseries[code], Timeseries[source_field]), 2, FALSE)="FDS_ECON_DATA",
        _xll.FDSC("", "", "PSETCAL(SEVENDAY);FDS_ECON_DATA('" &amp;
            VLOOKUP(BNZ$1, CHOOSE({1,2}, Timeseries[code], Timeseries[source_ticker]), 2, FALSE) &amp;
            "'," &amp; StartDate &amp; "," &amp; EndDate &amp; ", D, NONE, NONE)"
        ),
        _xll.FDSC("", "", "PSETCAL(SEVENDAY);NO_REPEAT_F(SPEC_ID_DATA('" &amp;
            VLOOKUP(BNZ$1, CHOOSE({1,2}, Timeseries[code], Timeseries[source_ticker]), 2, FALSE) &amp;
            ":" &amp; VLOOKUP(BNZ$1, CHOOSE({1,2}, Timeseries[code], Timeseries[source_field]), 2, FALSE) &amp;
            "','" &amp; StartDate &amp; "','" &amp; EndDate &amp; "', D, NONE, NONE,2))"
        )
        ),
        IF(
        VLOOKUP(BNZ$1, CHOOSE({1,2}, Timeseries[code], Timeseries[source]), 2, FALSE)="Bloomberg",
        BDH(
            VLOOKUP(BNZ$1, CHOOSE({1,2}, Timeseries[code],Timeseries[source_ticker]), 2, FALSE),
            VLOOKUP(BNZ$1, CHOOSE({1,2}, Timeseries[code],Timeseries[source_field]), 2, FALSE),
            StartDate, EndDate, "SORT","FALSE", "DTS","FALSE", "DAYS","C", "FILL","B"
        ),
        IF(
        VLOOKUP(BNZ$1, CHOOSE({1,2}, Timeseries[code], Timeseries[source]), 2, FALSE)="Infomax",
        _xll.IMDH(VLOOKUP(BNZ$1,CHOOSE({1,2},Timeseries[code],Timeseries[asset_class]),2,FALSE),
        VLOOKUP(BNZ$1,CHOOSE({1,2},Timeseries[code],Timeseries[source_ticker]),2,FALSE),
        VLOOKUP(BNZ$1,CHOOSE({1,2},Timeseries[code],Timeseries[source_field]),2,FALSE),
        StartDate+2,EndDate+2,9999,
        "Per=일,sort=A,real=false,Bizday=12,Quote=종가,ROUND=9,Pos=20,Orient=V,Title="&amp;VLOOKUP(BNZ$1,CHOOSE({1,2},Timeseries[code],Timeseries[name]),2,FALSE)&amp;",DtFmt=1,TmFmt=1,unit=true"),
        NA()
        )
        )
    )
    )
)</f>
        <v>#Calc</v>
      </c>
      <c r="BOA2" s="5" t="str" cm="1">
        <f t="array" aca="1" ref="BOA2" ca="1">IF(
    BOA$1="", NA(),
    IF(
    BOA$1="Date",
    DateRange(StartDate, EndDate),
    IF(
        VLOOKUP(BOA$1, CHOOSE({1,2}, Timeseries[code], Timeseries[source]), 2, FALSE)="FactSet",
        IF(
        VLOOKUP(BOA$1, CHOOSE({1,2}, Timeseries[code], Timeseries[source_field]), 2, FALSE)="FDS_ECON_DATA",
        _xll.FDSC("", "", "PSETCAL(SEVENDAY);FDS_ECON_DATA('" &amp;
            VLOOKUP(BOA$1, CHOOSE({1,2}, Timeseries[code], Timeseries[source_ticker]), 2, FALSE) &amp;
            "'," &amp; StartDate &amp; "," &amp; EndDate &amp; ", D, NONE, NONE)"
        ),
        _xll.FDSC("", "", "PSETCAL(SEVENDAY);NO_REPEAT_F(SPEC_ID_DATA('" &amp;
            VLOOKUP(BOA$1, CHOOSE({1,2}, Timeseries[code], Timeseries[source_ticker]), 2, FALSE) &amp;
            ":" &amp; VLOOKUP(BOA$1, CHOOSE({1,2}, Timeseries[code], Timeseries[source_field]), 2, FALSE) &amp;
            "','" &amp; StartDate &amp; "','" &amp; EndDate &amp; "', D, NONE, NONE,2))"
        )
        ),
        IF(
        VLOOKUP(BOA$1, CHOOSE({1,2}, Timeseries[code], Timeseries[source]), 2, FALSE)="Bloomberg",
        BDH(
            VLOOKUP(BOA$1, CHOOSE({1,2}, Timeseries[code],Timeseries[source_ticker]), 2, FALSE),
            VLOOKUP(BOA$1, CHOOSE({1,2}, Timeseries[code],Timeseries[source_field]), 2, FALSE),
            StartDate, EndDate, "SORT","FALSE", "DTS","FALSE", "DAYS","C", "FILL","B"
        ),
        IF(
        VLOOKUP(BOA$1, CHOOSE({1,2}, Timeseries[code], Timeseries[source]), 2, FALSE)="Infomax",
        _xll.IMDH(VLOOKUP(BOA$1,CHOOSE({1,2},Timeseries[code],Timeseries[asset_class]),2,FALSE),
        VLOOKUP(BOA$1,CHOOSE({1,2},Timeseries[code],Timeseries[source_ticker]),2,FALSE),
        VLOOKUP(BOA$1,CHOOSE({1,2},Timeseries[code],Timeseries[source_field]),2,FALSE),
        StartDate+2,EndDate+2,9999,
        "Per=일,sort=A,real=false,Bizday=12,Quote=종가,ROUND=9,Pos=20,Orient=V,Title="&amp;VLOOKUP(BOA$1,CHOOSE({1,2},Timeseries[code],Timeseries[name]),2,FALSE)&amp;",DtFmt=1,TmFmt=1,unit=true"),
        NA()
        )
        )
    )
    )
)</f>
        <v>#Calc</v>
      </c>
      <c r="BOB2" s="5" t="str" cm="1">
        <f t="array" aca="1" ref="BOB2" ca="1">IF(
    BOB$1="", NA(),
    IF(
    BOB$1="Date",
    DateRange(StartDate, EndDate),
    IF(
        VLOOKUP(BOB$1, CHOOSE({1,2}, Timeseries[code], Timeseries[source]), 2, FALSE)="FactSet",
        IF(
        VLOOKUP(BOB$1, CHOOSE({1,2}, Timeseries[code], Timeseries[source_field]), 2, FALSE)="FDS_ECON_DATA",
        _xll.FDSC("", "", "PSETCAL(SEVENDAY);FDS_ECON_DATA('" &amp;
            VLOOKUP(BOB$1, CHOOSE({1,2}, Timeseries[code], Timeseries[source_ticker]), 2, FALSE) &amp;
            "'," &amp; StartDate &amp; "," &amp; EndDate &amp; ", D, NONE, NONE)"
        ),
        _xll.FDSC("", "", "PSETCAL(SEVENDAY);NO_REPEAT_F(SPEC_ID_DATA('" &amp;
            VLOOKUP(BOB$1, CHOOSE({1,2}, Timeseries[code], Timeseries[source_ticker]), 2, FALSE) &amp;
            ":" &amp; VLOOKUP(BOB$1, CHOOSE({1,2}, Timeseries[code], Timeseries[source_field]), 2, FALSE) &amp;
            "','" &amp; StartDate &amp; "','" &amp; EndDate &amp; "', D, NONE, NONE,2))"
        )
        ),
        IF(
        VLOOKUP(BOB$1, CHOOSE({1,2}, Timeseries[code], Timeseries[source]), 2, FALSE)="Bloomberg",
        BDH(
            VLOOKUP(BOB$1, CHOOSE({1,2}, Timeseries[code],Timeseries[source_ticker]), 2, FALSE),
            VLOOKUP(BOB$1, CHOOSE({1,2}, Timeseries[code],Timeseries[source_field]), 2, FALSE),
            StartDate, EndDate, "SORT","FALSE", "DTS","FALSE", "DAYS","C", "FILL","B"
        ),
        IF(
        VLOOKUP(BOB$1, CHOOSE({1,2}, Timeseries[code], Timeseries[source]), 2, FALSE)="Infomax",
        _xll.IMDH(VLOOKUP(BOB$1,CHOOSE({1,2},Timeseries[code],Timeseries[asset_class]),2,FALSE),
        VLOOKUP(BOB$1,CHOOSE({1,2},Timeseries[code],Timeseries[source_ticker]),2,FALSE),
        VLOOKUP(BOB$1,CHOOSE({1,2},Timeseries[code],Timeseries[source_field]),2,FALSE),
        StartDate+2,EndDate+2,9999,
        "Per=일,sort=A,real=false,Bizday=12,Quote=종가,ROUND=9,Pos=20,Orient=V,Title="&amp;VLOOKUP(BOB$1,CHOOSE({1,2},Timeseries[code],Timeseries[name]),2,FALSE)&amp;",DtFmt=1,TmFmt=1,unit=true"),
        NA()
        )
        )
    )
    )
)</f>
        <v>#Calc</v>
      </c>
      <c r="BOC2" s="5" t="str" cm="1">
        <f t="array" aca="1" ref="BOC2" ca="1">IF(
    BOC$1="", NA(),
    IF(
    BOC$1="Date",
    DateRange(StartDate, EndDate),
    IF(
        VLOOKUP(BOC$1, CHOOSE({1,2}, Timeseries[code], Timeseries[source]), 2, FALSE)="FactSet",
        IF(
        VLOOKUP(BOC$1, CHOOSE({1,2}, Timeseries[code], Timeseries[source_field]), 2, FALSE)="FDS_ECON_DATA",
        _xll.FDSC("", "", "PSETCAL(SEVENDAY);FDS_ECON_DATA('" &amp;
            VLOOKUP(BOC$1, CHOOSE({1,2}, Timeseries[code], Timeseries[source_ticker]), 2, FALSE) &amp;
            "'," &amp; StartDate &amp; "," &amp; EndDate &amp; ", D, NONE, NONE)"
        ),
        _xll.FDSC("", "", "PSETCAL(SEVENDAY);NO_REPEAT_F(SPEC_ID_DATA('" &amp;
            VLOOKUP(BOC$1, CHOOSE({1,2}, Timeseries[code], Timeseries[source_ticker]), 2, FALSE) &amp;
            ":" &amp; VLOOKUP(BOC$1, CHOOSE({1,2}, Timeseries[code], Timeseries[source_field]), 2, FALSE) &amp;
            "','" &amp; StartDate &amp; "','" &amp; EndDate &amp; "', D, NONE, NONE,2))"
        )
        ),
        IF(
        VLOOKUP(BOC$1, CHOOSE({1,2}, Timeseries[code], Timeseries[source]), 2, FALSE)="Bloomberg",
        BDH(
            VLOOKUP(BOC$1, CHOOSE({1,2}, Timeseries[code],Timeseries[source_ticker]), 2, FALSE),
            VLOOKUP(BOC$1, CHOOSE({1,2}, Timeseries[code],Timeseries[source_field]), 2, FALSE),
            StartDate, EndDate, "SORT","FALSE", "DTS","FALSE", "DAYS","C", "FILL","B"
        ),
        IF(
        VLOOKUP(BOC$1, CHOOSE({1,2}, Timeseries[code], Timeseries[source]), 2, FALSE)="Infomax",
        _xll.IMDH(VLOOKUP(BOC$1,CHOOSE({1,2},Timeseries[code],Timeseries[asset_class]),2,FALSE),
        VLOOKUP(BOC$1,CHOOSE({1,2},Timeseries[code],Timeseries[source_ticker]),2,FALSE),
        VLOOKUP(BOC$1,CHOOSE({1,2},Timeseries[code],Timeseries[source_field]),2,FALSE),
        StartDate+2,EndDate+2,9999,
        "Per=일,sort=A,real=false,Bizday=12,Quote=종가,ROUND=9,Pos=20,Orient=V,Title="&amp;VLOOKUP(BOC$1,CHOOSE({1,2},Timeseries[code],Timeseries[name]),2,FALSE)&amp;",DtFmt=1,TmFmt=1,unit=true"),
        NA()
        )
        )
    )
    )
)</f>
        <v>#Calc</v>
      </c>
      <c r="BOD2" s="5" t="str" cm="1">
        <f t="array" aca="1" ref="BOD2" ca="1">IF(
    BOD$1="", NA(),
    IF(
    BOD$1="Date",
    DateRange(StartDate, EndDate),
    IF(
        VLOOKUP(BOD$1, CHOOSE({1,2}, Timeseries[code], Timeseries[source]), 2, FALSE)="FactSet",
        IF(
        VLOOKUP(BOD$1, CHOOSE({1,2}, Timeseries[code], Timeseries[source_field]), 2, FALSE)="FDS_ECON_DATA",
        _xll.FDSC("", "", "PSETCAL(SEVENDAY);FDS_ECON_DATA('" &amp;
            VLOOKUP(BOD$1, CHOOSE({1,2}, Timeseries[code], Timeseries[source_ticker]), 2, FALSE) &amp;
            "'," &amp; StartDate &amp; "," &amp; EndDate &amp; ", D, NONE, NONE)"
        ),
        _xll.FDSC("", "", "PSETCAL(SEVENDAY);NO_REPEAT_F(SPEC_ID_DATA('" &amp;
            VLOOKUP(BOD$1, CHOOSE({1,2}, Timeseries[code], Timeseries[source_ticker]), 2, FALSE) &amp;
            ":" &amp; VLOOKUP(BOD$1, CHOOSE({1,2}, Timeseries[code], Timeseries[source_field]), 2, FALSE) &amp;
            "','" &amp; StartDate &amp; "','" &amp; EndDate &amp; "', D, NONE, NONE,2))"
        )
        ),
        IF(
        VLOOKUP(BOD$1, CHOOSE({1,2}, Timeseries[code], Timeseries[source]), 2, FALSE)="Bloomberg",
        BDH(
            VLOOKUP(BOD$1, CHOOSE({1,2}, Timeseries[code],Timeseries[source_ticker]), 2, FALSE),
            VLOOKUP(BOD$1, CHOOSE({1,2}, Timeseries[code],Timeseries[source_field]), 2, FALSE),
            StartDate, EndDate, "SORT","FALSE", "DTS","FALSE", "DAYS","C", "FILL","B"
        ),
        IF(
        VLOOKUP(BOD$1, CHOOSE({1,2}, Timeseries[code], Timeseries[source]), 2, FALSE)="Infomax",
        _xll.IMDH(VLOOKUP(BOD$1,CHOOSE({1,2},Timeseries[code],Timeseries[asset_class]),2,FALSE),
        VLOOKUP(BOD$1,CHOOSE({1,2},Timeseries[code],Timeseries[source_ticker]),2,FALSE),
        VLOOKUP(BOD$1,CHOOSE({1,2},Timeseries[code],Timeseries[source_field]),2,FALSE),
        StartDate+2,EndDate+2,9999,
        "Per=일,sort=A,real=false,Bizday=12,Quote=종가,ROUND=9,Pos=20,Orient=V,Title="&amp;VLOOKUP(BOD$1,CHOOSE({1,2},Timeseries[code],Timeseries[name]),2,FALSE)&amp;",DtFmt=1,TmFmt=1,unit=true"),
        NA()
        )
        )
    )
    )
)</f>
        <v>#Calc</v>
      </c>
      <c r="BOE2" s="5" t="str" cm="1">
        <f t="array" aca="1" ref="BOE2" ca="1">IF(
    BOE$1="", NA(),
    IF(
    BOE$1="Date",
    DateRange(StartDate, EndDate),
    IF(
        VLOOKUP(BOE$1, CHOOSE({1,2}, Timeseries[code], Timeseries[source]), 2, FALSE)="FactSet",
        IF(
        VLOOKUP(BOE$1, CHOOSE({1,2}, Timeseries[code], Timeseries[source_field]), 2, FALSE)="FDS_ECON_DATA",
        _xll.FDSC("", "", "PSETCAL(SEVENDAY);FDS_ECON_DATA('" &amp;
            VLOOKUP(BOE$1, CHOOSE({1,2}, Timeseries[code], Timeseries[source_ticker]), 2, FALSE) &amp;
            "'," &amp; StartDate &amp; "," &amp; EndDate &amp; ", D, NONE, NONE)"
        ),
        _xll.FDSC("", "", "PSETCAL(SEVENDAY);NO_REPEAT_F(SPEC_ID_DATA('" &amp;
            VLOOKUP(BOE$1, CHOOSE({1,2}, Timeseries[code], Timeseries[source_ticker]), 2, FALSE) &amp;
            ":" &amp; VLOOKUP(BOE$1, CHOOSE({1,2}, Timeseries[code], Timeseries[source_field]), 2, FALSE) &amp;
            "','" &amp; StartDate &amp; "','" &amp; EndDate &amp; "', D, NONE, NONE,2))"
        )
        ),
        IF(
        VLOOKUP(BOE$1, CHOOSE({1,2}, Timeseries[code], Timeseries[source]), 2, FALSE)="Bloomberg",
        BDH(
            VLOOKUP(BOE$1, CHOOSE({1,2}, Timeseries[code],Timeseries[source_ticker]), 2, FALSE),
            VLOOKUP(BOE$1, CHOOSE({1,2}, Timeseries[code],Timeseries[source_field]), 2, FALSE),
            StartDate, EndDate, "SORT","FALSE", "DTS","FALSE", "DAYS","C", "FILL","B"
        ),
        IF(
        VLOOKUP(BOE$1, CHOOSE({1,2}, Timeseries[code], Timeseries[source]), 2, FALSE)="Infomax",
        _xll.IMDH(VLOOKUP(BOE$1,CHOOSE({1,2},Timeseries[code],Timeseries[asset_class]),2,FALSE),
        VLOOKUP(BOE$1,CHOOSE({1,2},Timeseries[code],Timeseries[source_ticker]),2,FALSE),
        VLOOKUP(BOE$1,CHOOSE({1,2},Timeseries[code],Timeseries[source_field]),2,FALSE),
        StartDate+2,EndDate+2,9999,
        "Per=일,sort=A,real=false,Bizday=12,Quote=종가,ROUND=9,Pos=20,Orient=V,Title="&amp;VLOOKUP(BOE$1,CHOOSE({1,2},Timeseries[code],Timeseries[name]),2,FALSE)&amp;",DtFmt=1,TmFmt=1,unit=true"),
        NA()
        )
        )
    )
    )
)</f>
        <v>#Calc</v>
      </c>
      <c r="BOF2" s="5" t="str" cm="1">
        <f t="array" aca="1" ref="BOF2" ca="1">IF(
    BOF$1="", NA(),
    IF(
    BOF$1="Date",
    DateRange(StartDate, EndDate),
    IF(
        VLOOKUP(BOF$1, CHOOSE({1,2}, Timeseries[code], Timeseries[source]), 2, FALSE)="FactSet",
        IF(
        VLOOKUP(BOF$1, CHOOSE({1,2}, Timeseries[code], Timeseries[source_field]), 2, FALSE)="FDS_ECON_DATA",
        _xll.FDSC("", "", "PSETCAL(SEVENDAY);FDS_ECON_DATA('" &amp;
            VLOOKUP(BOF$1, CHOOSE({1,2}, Timeseries[code], Timeseries[source_ticker]), 2, FALSE) &amp;
            "'," &amp; StartDate &amp; "," &amp; EndDate &amp; ", D, NONE, NONE)"
        ),
        _xll.FDSC("", "", "PSETCAL(SEVENDAY);NO_REPEAT_F(SPEC_ID_DATA('" &amp;
            VLOOKUP(BOF$1, CHOOSE({1,2}, Timeseries[code], Timeseries[source_ticker]), 2, FALSE) &amp;
            ":" &amp; VLOOKUP(BOF$1, CHOOSE({1,2}, Timeseries[code], Timeseries[source_field]), 2, FALSE) &amp;
            "','" &amp; StartDate &amp; "','" &amp; EndDate &amp; "', D, NONE, NONE,2))"
        )
        ),
        IF(
        VLOOKUP(BOF$1, CHOOSE({1,2}, Timeseries[code], Timeseries[source]), 2, FALSE)="Bloomberg",
        BDH(
            VLOOKUP(BOF$1, CHOOSE({1,2}, Timeseries[code],Timeseries[source_ticker]), 2, FALSE),
            VLOOKUP(BOF$1, CHOOSE({1,2}, Timeseries[code],Timeseries[source_field]), 2, FALSE),
            StartDate, EndDate, "SORT","FALSE", "DTS","FALSE", "DAYS","C", "FILL","B"
        ),
        IF(
        VLOOKUP(BOF$1, CHOOSE({1,2}, Timeseries[code], Timeseries[source]), 2, FALSE)="Infomax",
        _xll.IMDH(VLOOKUP(BOF$1,CHOOSE({1,2},Timeseries[code],Timeseries[asset_class]),2,FALSE),
        VLOOKUP(BOF$1,CHOOSE({1,2},Timeseries[code],Timeseries[source_ticker]),2,FALSE),
        VLOOKUP(BOF$1,CHOOSE({1,2},Timeseries[code],Timeseries[source_field]),2,FALSE),
        StartDate+2,EndDate+2,9999,
        "Per=일,sort=A,real=false,Bizday=12,Quote=종가,ROUND=9,Pos=20,Orient=V,Title="&amp;VLOOKUP(BOF$1,CHOOSE({1,2},Timeseries[code],Timeseries[name]),2,FALSE)&amp;",DtFmt=1,TmFmt=1,unit=true"),
        NA()
        )
        )
    )
    )
)</f>
        <v>#Calc</v>
      </c>
      <c r="BOG2" s="5" t="str" cm="1">
        <f t="array" aca="1" ref="BOG2" ca="1">IF(
    BOG$1="", NA(),
    IF(
    BOG$1="Date",
    DateRange(StartDate, EndDate),
    IF(
        VLOOKUP(BOG$1, CHOOSE({1,2}, Timeseries[code], Timeseries[source]), 2, FALSE)="FactSet",
        IF(
        VLOOKUP(BOG$1, CHOOSE({1,2}, Timeseries[code], Timeseries[source_field]), 2, FALSE)="FDS_ECON_DATA",
        _xll.FDSC("", "", "PSETCAL(SEVENDAY);FDS_ECON_DATA('" &amp;
            VLOOKUP(BOG$1, CHOOSE({1,2}, Timeseries[code], Timeseries[source_ticker]), 2, FALSE) &amp;
            "'," &amp; StartDate &amp; "," &amp; EndDate &amp; ", D, NONE, NONE)"
        ),
        _xll.FDSC("", "", "PSETCAL(SEVENDAY);NO_REPEAT_F(SPEC_ID_DATA('" &amp;
            VLOOKUP(BOG$1, CHOOSE({1,2}, Timeseries[code], Timeseries[source_ticker]), 2, FALSE) &amp;
            ":" &amp; VLOOKUP(BOG$1, CHOOSE({1,2}, Timeseries[code], Timeseries[source_field]), 2, FALSE) &amp;
            "','" &amp; StartDate &amp; "','" &amp; EndDate &amp; "', D, NONE, NONE,2))"
        )
        ),
        IF(
        VLOOKUP(BOG$1, CHOOSE({1,2}, Timeseries[code], Timeseries[source]), 2, FALSE)="Bloomberg",
        BDH(
            VLOOKUP(BOG$1, CHOOSE({1,2}, Timeseries[code],Timeseries[source_ticker]), 2, FALSE),
            VLOOKUP(BOG$1, CHOOSE({1,2}, Timeseries[code],Timeseries[source_field]), 2, FALSE),
            StartDate, EndDate, "SORT","FALSE", "DTS","FALSE", "DAYS","C", "FILL","B"
        ),
        IF(
        VLOOKUP(BOG$1, CHOOSE({1,2}, Timeseries[code], Timeseries[source]), 2, FALSE)="Infomax",
        _xll.IMDH(VLOOKUP(BOG$1,CHOOSE({1,2},Timeseries[code],Timeseries[asset_class]),2,FALSE),
        VLOOKUP(BOG$1,CHOOSE({1,2},Timeseries[code],Timeseries[source_ticker]),2,FALSE),
        VLOOKUP(BOG$1,CHOOSE({1,2},Timeseries[code],Timeseries[source_field]),2,FALSE),
        StartDate+2,EndDate+2,9999,
        "Per=일,sort=A,real=false,Bizday=12,Quote=종가,ROUND=9,Pos=20,Orient=V,Title="&amp;VLOOKUP(BOG$1,CHOOSE({1,2},Timeseries[code],Timeseries[name]),2,FALSE)&amp;",DtFmt=1,TmFmt=1,unit=true"),
        NA()
        )
        )
    )
    )
)</f>
        <v>#Calc</v>
      </c>
      <c r="BOH2" s="5" t="str" cm="1">
        <f t="array" aca="1" ref="BOH2" ca="1">IF(
    BOH$1="", NA(),
    IF(
    BOH$1="Date",
    DateRange(StartDate, EndDate),
    IF(
        VLOOKUP(BOH$1, CHOOSE({1,2}, Timeseries[code], Timeseries[source]), 2, FALSE)="FactSet",
        IF(
        VLOOKUP(BOH$1, CHOOSE({1,2}, Timeseries[code], Timeseries[source_field]), 2, FALSE)="FDS_ECON_DATA",
        _xll.FDSC("", "", "PSETCAL(SEVENDAY);FDS_ECON_DATA('" &amp;
            VLOOKUP(BOH$1, CHOOSE({1,2}, Timeseries[code], Timeseries[source_ticker]), 2, FALSE) &amp;
            "'," &amp; StartDate &amp; "," &amp; EndDate &amp; ", D, NONE, NONE)"
        ),
        _xll.FDSC("", "", "PSETCAL(SEVENDAY);NO_REPEAT_F(SPEC_ID_DATA('" &amp;
            VLOOKUP(BOH$1, CHOOSE({1,2}, Timeseries[code], Timeseries[source_ticker]), 2, FALSE) &amp;
            ":" &amp; VLOOKUP(BOH$1, CHOOSE({1,2}, Timeseries[code], Timeseries[source_field]), 2, FALSE) &amp;
            "','" &amp; StartDate &amp; "','" &amp; EndDate &amp; "', D, NONE, NONE,2))"
        )
        ),
        IF(
        VLOOKUP(BOH$1, CHOOSE({1,2}, Timeseries[code], Timeseries[source]), 2, FALSE)="Bloomberg",
        BDH(
            VLOOKUP(BOH$1, CHOOSE({1,2}, Timeseries[code],Timeseries[source_ticker]), 2, FALSE),
            VLOOKUP(BOH$1, CHOOSE({1,2}, Timeseries[code],Timeseries[source_field]), 2, FALSE),
            StartDate, EndDate, "SORT","FALSE", "DTS","FALSE", "DAYS","C", "FILL","B"
        ),
        IF(
        VLOOKUP(BOH$1, CHOOSE({1,2}, Timeseries[code], Timeseries[source]), 2, FALSE)="Infomax",
        _xll.IMDH(VLOOKUP(BOH$1,CHOOSE({1,2},Timeseries[code],Timeseries[asset_class]),2,FALSE),
        VLOOKUP(BOH$1,CHOOSE({1,2},Timeseries[code],Timeseries[source_ticker]),2,FALSE),
        VLOOKUP(BOH$1,CHOOSE({1,2},Timeseries[code],Timeseries[source_field]),2,FALSE),
        StartDate+2,EndDate+2,9999,
        "Per=일,sort=A,real=false,Bizday=12,Quote=종가,ROUND=9,Pos=20,Orient=V,Title="&amp;VLOOKUP(BOH$1,CHOOSE({1,2},Timeseries[code],Timeseries[name]),2,FALSE)&amp;",DtFmt=1,TmFmt=1,unit=true"),
        NA()
        )
        )
    )
    )
)</f>
        <v>#Calc</v>
      </c>
      <c r="BOI2" s="5" t="str" cm="1">
        <f t="array" aca="1" ref="BOI2" ca="1">IF(
    BOI$1="", NA(),
    IF(
    BOI$1="Date",
    DateRange(StartDate, EndDate),
    IF(
        VLOOKUP(BOI$1, CHOOSE({1,2}, Timeseries[code], Timeseries[source]), 2, FALSE)="FactSet",
        IF(
        VLOOKUP(BOI$1, CHOOSE({1,2}, Timeseries[code], Timeseries[source_field]), 2, FALSE)="FDS_ECON_DATA",
        _xll.FDSC("", "", "PSETCAL(SEVENDAY);FDS_ECON_DATA('" &amp;
            VLOOKUP(BOI$1, CHOOSE({1,2}, Timeseries[code], Timeseries[source_ticker]), 2, FALSE) &amp;
            "'," &amp; StartDate &amp; "," &amp; EndDate &amp; ", D, NONE, NONE)"
        ),
        _xll.FDSC("", "", "PSETCAL(SEVENDAY);NO_REPEAT_F(SPEC_ID_DATA('" &amp;
            VLOOKUP(BOI$1, CHOOSE({1,2}, Timeseries[code], Timeseries[source_ticker]), 2, FALSE) &amp;
            ":" &amp; VLOOKUP(BOI$1, CHOOSE({1,2}, Timeseries[code], Timeseries[source_field]), 2, FALSE) &amp;
            "','" &amp; StartDate &amp; "','" &amp; EndDate &amp; "', D, NONE, NONE,2))"
        )
        ),
        IF(
        VLOOKUP(BOI$1, CHOOSE({1,2}, Timeseries[code], Timeseries[source]), 2, FALSE)="Bloomberg",
        BDH(
            VLOOKUP(BOI$1, CHOOSE({1,2}, Timeseries[code],Timeseries[source_ticker]), 2, FALSE),
            VLOOKUP(BOI$1, CHOOSE({1,2}, Timeseries[code],Timeseries[source_field]), 2, FALSE),
            StartDate, EndDate, "SORT","FALSE", "DTS","FALSE", "DAYS","C", "FILL","B"
        ),
        IF(
        VLOOKUP(BOI$1, CHOOSE({1,2}, Timeseries[code], Timeseries[source]), 2, FALSE)="Infomax",
        _xll.IMDH(VLOOKUP(BOI$1,CHOOSE({1,2},Timeseries[code],Timeseries[asset_class]),2,FALSE),
        VLOOKUP(BOI$1,CHOOSE({1,2},Timeseries[code],Timeseries[source_ticker]),2,FALSE),
        VLOOKUP(BOI$1,CHOOSE({1,2},Timeseries[code],Timeseries[source_field]),2,FALSE),
        StartDate+2,EndDate+2,9999,
        "Per=일,sort=A,real=false,Bizday=12,Quote=종가,ROUND=9,Pos=20,Orient=V,Title="&amp;VLOOKUP(BOI$1,CHOOSE({1,2},Timeseries[code],Timeseries[name]),2,FALSE)&amp;",DtFmt=1,TmFmt=1,unit=true"),
        NA()
        )
        )
    )
    )
)</f>
        <v>#Calc</v>
      </c>
      <c r="BOJ2" s="5" t="str" cm="1">
        <f t="array" aca="1" ref="BOJ2" ca="1">IF(
    BOJ$1="", NA(),
    IF(
    BOJ$1="Date",
    DateRange(StartDate, EndDate),
    IF(
        VLOOKUP(BOJ$1, CHOOSE({1,2}, Timeseries[code], Timeseries[source]), 2, FALSE)="FactSet",
        IF(
        VLOOKUP(BOJ$1, CHOOSE({1,2}, Timeseries[code], Timeseries[source_field]), 2, FALSE)="FDS_ECON_DATA",
        _xll.FDSC("", "", "PSETCAL(SEVENDAY);FDS_ECON_DATA('" &amp;
            VLOOKUP(BOJ$1, CHOOSE({1,2}, Timeseries[code], Timeseries[source_ticker]), 2, FALSE) &amp;
            "'," &amp; StartDate &amp; "," &amp; EndDate &amp; ", D, NONE, NONE)"
        ),
        _xll.FDSC("", "", "PSETCAL(SEVENDAY);NO_REPEAT_F(SPEC_ID_DATA('" &amp;
            VLOOKUP(BOJ$1, CHOOSE({1,2}, Timeseries[code], Timeseries[source_ticker]), 2, FALSE) &amp;
            ":" &amp; VLOOKUP(BOJ$1, CHOOSE({1,2}, Timeseries[code], Timeseries[source_field]), 2, FALSE) &amp;
            "','" &amp; StartDate &amp; "','" &amp; EndDate &amp; "', D, NONE, NONE,2))"
        )
        ),
        IF(
        VLOOKUP(BOJ$1, CHOOSE({1,2}, Timeseries[code], Timeseries[source]), 2, FALSE)="Bloomberg",
        BDH(
            VLOOKUP(BOJ$1, CHOOSE({1,2}, Timeseries[code],Timeseries[source_ticker]), 2, FALSE),
            VLOOKUP(BOJ$1, CHOOSE({1,2}, Timeseries[code],Timeseries[source_field]), 2, FALSE),
            StartDate, EndDate, "SORT","FALSE", "DTS","FALSE", "DAYS","C", "FILL","B"
        ),
        IF(
        VLOOKUP(BOJ$1, CHOOSE({1,2}, Timeseries[code], Timeseries[source]), 2, FALSE)="Infomax",
        _xll.IMDH(VLOOKUP(BOJ$1,CHOOSE({1,2},Timeseries[code],Timeseries[asset_class]),2,FALSE),
        VLOOKUP(BOJ$1,CHOOSE({1,2},Timeseries[code],Timeseries[source_ticker]),2,FALSE),
        VLOOKUP(BOJ$1,CHOOSE({1,2},Timeseries[code],Timeseries[source_field]),2,FALSE),
        StartDate+2,EndDate+2,9999,
        "Per=일,sort=A,real=false,Bizday=12,Quote=종가,ROUND=9,Pos=20,Orient=V,Title="&amp;VLOOKUP(BOJ$1,CHOOSE({1,2},Timeseries[code],Timeseries[name]),2,FALSE)&amp;",DtFmt=1,TmFmt=1,unit=true"),
        NA()
        )
        )
    )
    )
)</f>
        <v>#Calc</v>
      </c>
      <c r="BOK2" s="5" t="str" cm="1">
        <f t="array" aca="1" ref="BOK2" ca="1">IF(
    BOK$1="", NA(),
    IF(
    BOK$1="Date",
    DateRange(StartDate, EndDate),
    IF(
        VLOOKUP(BOK$1, CHOOSE({1,2}, Timeseries[code], Timeseries[source]), 2, FALSE)="FactSet",
        IF(
        VLOOKUP(BOK$1, CHOOSE({1,2}, Timeseries[code], Timeseries[source_field]), 2, FALSE)="FDS_ECON_DATA",
        _xll.FDSC("", "", "PSETCAL(SEVENDAY);FDS_ECON_DATA('" &amp;
            VLOOKUP(BOK$1, CHOOSE({1,2}, Timeseries[code], Timeseries[source_ticker]), 2, FALSE) &amp;
            "'," &amp; StartDate &amp; "," &amp; EndDate &amp; ", D, NONE, NONE)"
        ),
        _xll.FDSC("", "", "PSETCAL(SEVENDAY);NO_REPEAT_F(SPEC_ID_DATA('" &amp;
            VLOOKUP(BOK$1, CHOOSE({1,2}, Timeseries[code], Timeseries[source_ticker]), 2, FALSE) &amp;
            ":" &amp; VLOOKUP(BOK$1, CHOOSE({1,2}, Timeseries[code], Timeseries[source_field]), 2, FALSE) &amp;
            "','" &amp; StartDate &amp; "','" &amp; EndDate &amp; "', D, NONE, NONE,2))"
        )
        ),
        IF(
        VLOOKUP(BOK$1, CHOOSE({1,2}, Timeseries[code], Timeseries[source]), 2, FALSE)="Bloomberg",
        BDH(
            VLOOKUP(BOK$1, CHOOSE({1,2}, Timeseries[code],Timeseries[source_ticker]), 2, FALSE),
            VLOOKUP(BOK$1, CHOOSE({1,2}, Timeseries[code],Timeseries[source_field]), 2, FALSE),
            StartDate, EndDate, "SORT","FALSE", "DTS","FALSE", "DAYS","C", "FILL","B"
        ),
        IF(
        VLOOKUP(BOK$1, CHOOSE({1,2}, Timeseries[code], Timeseries[source]), 2, FALSE)="Infomax",
        _xll.IMDH(VLOOKUP(BOK$1,CHOOSE({1,2},Timeseries[code],Timeseries[asset_class]),2,FALSE),
        VLOOKUP(BOK$1,CHOOSE({1,2},Timeseries[code],Timeseries[source_ticker]),2,FALSE),
        VLOOKUP(BOK$1,CHOOSE({1,2},Timeseries[code],Timeseries[source_field]),2,FALSE),
        StartDate+2,EndDate+2,9999,
        "Per=일,sort=A,real=false,Bizday=12,Quote=종가,ROUND=9,Pos=20,Orient=V,Title="&amp;VLOOKUP(BOK$1,CHOOSE({1,2},Timeseries[code],Timeseries[name]),2,FALSE)&amp;",DtFmt=1,TmFmt=1,unit=true"),
        NA()
        )
        )
    )
    )
)</f>
        <v>#Calc</v>
      </c>
      <c r="BOL2" s="5" t="str" cm="1">
        <f t="array" aca="1" ref="BOL2" ca="1">IF(
    BOL$1="", NA(),
    IF(
    BOL$1="Date",
    DateRange(StartDate, EndDate),
    IF(
        VLOOKUP(BOL$1, CHOOSE({1,2}, Timeseries[code], Timeseries[source]), 2, FALSE)="FactSet",
        IF(
        VLOOKUP(BOL$1, CHOOSE({1,2}, Timeseries[code], Timeseries[source_field]), 2, FALSE)="FDS_ECON_DATA",
        _xll.FDSC("", "", "PSETCAL(SEVENDAY);FDS_ECON_DATA('" &amp;
            VLOOKUP(BOL$1, CHOOSE({1,2}, Timeseries[code], Timeseries[source_ticker]), 2, FALSE) &amp;
            "'," &amp; StartDate &amp; "," &amp; EndDate &amp; ", D, NONE, NONE)"
        ),
        _xll.FDSC("", "", "PSETCAL(SEVENDAY);NO_REPEAT_F(SPEC_ID_DATA('" &amp;
            VLOOKUP(BOL$1, CHOOSE({1,2}, Timeseries[code], Timeseries[source_ticker]), 2, FALSE) &amp;
            ":" &amp; VLOOKUP(BOL$1, CHOOSE({1,2}, Timeseries[code], Timeseries[source_field]), 2, FALSE) &amp;
            "','" &amp; StartDate &amp; "','" &amp; EndDate &amp; "', D, NONE, NONE,2))"
        )
        ),
        IF(
        VLOOKUP(BOL$1, CHOOSE({1,2}, Timeseries[code], Timeseries[source]), 2, FALSE)="Bloomberg",
        BDH(
            VLOOKUP(BOL$1, CHOOSE({1,2}, Timeseries[code],Timeseries[source_ticker]), 2, FALSE),
            VLOOKUP(BOL$1, CHOOSE({1,2}, Timeseries[code],Timeseries[source_field]), 2, FALSE),
            StartDate, EndDate, "SORT","FALSE", "DTS","FALSE", "DAYS","C", "FILL","B"
        ),
        IF(
        VLOOKUP(BOL$1, CHOOSE({1,2}, Timeseries[code], Timeseries[source]), 2, FALSE)="Infomax",
        _xll.IMDH(VLOOKUP(BOL$1,CHOOSE({1,2},Timeseries[code],Timeseries[asset_class]),2,FALSE),
        VLOOKUP(BOL$1,CHOOSE({1,2},Timeseries[code],Timeseries[source_ticker]),2,FALSE),
        VLOOKUP(BOL$1,CHOOSE({1,2},Timeseries[code],Timeseries[source_field]),2,FALSE),
        StartDate+2,EndDate+2,9999,
        "Per=일,sort=A,real=false,Bizday=12,Quote=종가,ROUND=9,Pos=20,Orient=V,Title="&amp;VLOOKUP(BOL$1,CHOOSE({1,2},Timeseries[code],Timeseries[name]),2,FALSE)&amp;",DtFmt=1,TmFmt=1,unit=true"),
        NA()
        )
        )
    )
    )
)</f>
        <v>#Calc</v>
      </c>
      <c r="BOM2" s="5" t="str" cm="1">
        <f t="array" aca="1" ref="BOM2" ca="1">IF(
    BOM$1="", NA(),
    IF(
    BOM$1="Date",
    DateRange(StartDate, EndDate),
    IF(
        VLOOKUP(BOM$1, CHOOSE({1,2}, Timeseries[code], Timeseries[source]), 2, FALSE)="FactSet",
        IF(
        VLOOKUP(BOM$1, CHOOSE({1,2}, Timeseries[code], Timeseries[source_field]), 2, FALSE)="FDS_ECON_DATA",
        _xll.FDSC("", "", "PSETCAL(SEVENDAY);FDS_ECON_DATA('" &amp;
            VLOOKUP(BOM$1, CHOOSE({1,2}, Timeseries[code], Timeseries[source_ticker]), 2, FALSE) &amp;
            "'," &amp; StartDate &amp; "," &amp; EndDate &amp; ", D, NONE, NONE)"
        ),
        _xll.FDSC("", "", "PSETCAL(SEVENDAY);NO_REPEAT_F(SPEC_ID_DATA('" &amp;
            VLOOKUP(BOM$1, CHOOSE({1,2}, Timeseries[code], Timeseries[source_ticker]), 2, FALSE) &amp;
            ":" &amp; VLOOKUP(BOM$1, CHOOSE({1,2}, Timeseries[code], Timeseries[source_field]), 2, FALSE) &amp;
            "','" &amp; StartDate &amp; "','" &amp; EndDate &amp; "', D, NONE, NONE,2))"
        )
        ),
        IF(
        VLOOKUP(BOM$1, CHOOSE({1,2}, Timeseries[code], Timeseries[source]), 2, FALSE)="Bloomberg",
        BDH(
            VLOOKUP(BOM$1, CHOOSE({1,2}, Timeseries[code],Timeseries[source_ticker]), 2, FALSE),
            VLOOKUP(BOM$1, CHOOSE({1,2}, Timeseries[code],Timeseries[source_field]), 2, FALSE),
            StartDate, EndDate, "SORT","FALSE", "DTS","FALSE", "DAYS","C", "FILL","B"
        ),
        IF(
        VLOOKUP(BOM$1, CHOOSE({1,2}, Timeseries[code], Timeseries[source]), 2, FALSE)="Infomax",
        _xll.IMDH(VLOOKUP(BOM$1,CHOOSE({1,2},Timeseries[code],Timeseries[asset_class]),2,FALSE),
        VLOOKUP(BOM$1,CHOOSE({1,2},Timeseries[code],Timeseries[source_ticker]),2,FALSE),
        VLOOKUP(BOM$1,CHOOSE({1,2},Timeseries[code],Timeseries[source_field]),2,FALSE),
        StartDate+2,EndDate+2,9999,
        "Per=일,sort=A,real=false,Bizday=12,Quote=종가,ROUND=9,Pos=20,Orient=V,Title="&amp;VLOOKUP(BOM$1,CHOOSE({1,2},Timeseries[code],Timeseries[name]),2,FALSE)&amp;",DtFmt=1,TmFmt=1,unit=true"),
        NA()
        )
        )
    )
    )
)</f>
        <v>#Calc</v>
      </c>
      <c r="BON2" s="5" t="str" cm="1">
        <f t="array" aca="1" ref="BON2" ca="1">IF(
    BON$1="", NA(),
    IF(
    BON$1="Date",
    DateRange(StartDate, EndDate),
    IF(
        VLOOKUP(BON$1, CHOOSE({1,2}, Timeseries[code], Timeseries[source]), 2, FALSE)="FactSet",
        IF(
        VLOOKUP(BON$1, CHOOSE({1,2}, Timeseries[code], Timeseries[source_field]), 2, FALSE)="FDS_ECON_DATA",
        _xll.FDSC("", "", "PSETCAL(SEVENDAY);FDS_ECON_DATA('" &amp;
            VLOOKUP(BON$1, CHOOSE({1,2}, Timeseries[code], Timeseries[source_ticker]), 2, FALSE) &amp;
            "'," &amp; StartDate &amp; "," &amp; EndDate &amp; ", D, NONE, NONE)"
        ),
        _xll.FDSC("", "", "PSETCAL(SEVENDAY);NO_REPEAT_F(SPEC_ID_DATA('" &amp;
            VLOOKUP(BON$1, CHOOSE({1,2}, Timeseries[code], Timeseries[source_ticker]), 2, FALSE) &amp;
            ":" &amp; VLOOKUP(BON$1, CHOOSE({1,2}, Timeseries[code], Timeseries[source_field]), 2, FALSE) &amp;
            "','" &amp; StartDate &amp; "','" &amp; EndDate &amp; "', D, NONE, NONE,2))"
        )
        ),
        IF(
        VLOOKUP(BON$1, CHOOSE({1,2}, Timeseries[code], Timeseries[source]), 2, FALSE)="Bloomberg",
        BDH(
            VLOOKUP(BON$1, CHOOSE({1,2}, Timeseries[code],Timeseries[source_ticker]), 2, FALSE),
            VLOOKUP(BON$1, CHOOSE({1,2}, Timeseries[code],Timeseries[source_field]), 2, FALSE),
            StartDate, EndDate, "SORT","FALSE", "DTS","FALSE", "DAYS","C", "FILL","B"
        ),
        IF(
        VLOOKUP(BON$1, CHOOSE({1,2}, Timeseries[code], Timeseries[source]), 2, FALSE)="Infomax",
        _xll.IMDH(VLOOKUP(BON$1,CHOOSE({1,2},Timeseries[code],Timeseries[asset_class]),2,FALSE),
        VLOOKUP(BON$1,CHOOSE({1,2},Timeseries[code],Timeseries[source_ticker]),2,FALSE),
        VLOOKUP(BON$1,CHOOSE({1,2},Timeseries[code],Timeseries[source_field]),2,FALSE),
        StartDate+2,EndDate+2,9999,
        "Per=일,sort=A,real=false,Bizday=12,Quote=종가,ROUND=9,Pos=20,Orient=V,Title="&amp;VLOOKUP(BON$1,CHOOSE({1,2},Timeseries[code],Timeseries[name]),2,FALSE)&amp;",DtFmt=1,TmFmt=1,unit=true"),
        NA()
        )
        )
    )
    )
)</f>
        <v>#Calc</v>
      </c>
      <c r="BOO2" s="5" t="str" cm="1">
        <f t="array" aca="1" ref="BOO2" ca="1">IF(
    BOO$1="", NA(),
    IF(
    BOO$1="Date",
    DateRange(StartDate, EndDate),
    IF(
        VLOOKUP(BOO$1, CHOOSE({1,2}, Timeseries[code], Timeseries[source]), 2, FALSE)="FactSet",
        IF(
        VLOOKUP(BOO$1, CHOOSE({1,2}, Timeseries[code], Timeseries[source_field]), 2, FALSE)="FDS_ECON_DATA",
        _xll.FDSC("", "", "PSETCAL(SEVENDAY);FDS_ECON_DATA('" &amp;
            VLOOKUP(BOO$1, CHOOSE({1,2}, Timeseries[code], Timeseries[source_ticker]), 2, FALSE) &amp;
            "'," &amp; StartDate &amp; "," &amp; EndDate &amp; ", D, NONE, NONE)"
        ),
        _xll.FDSC("", "", "PSETCAL(SEVENDAY);NO_REPEAT_F(SPEC_ID_DATA('" &amp;
            VLOOKUP(BOO$1, CHOOSE({1,2}, Timeseries[code], Timeseries[source_ticker]), 2, FALSE) &amp;
            ":" &amp; VLOOKUP(BOO$1, CHOOSE({1,2}, Timeseries[code], Timeseries[source_field]), 2, FALSE) &amp;
            "','" &amp; StartDate &amp; "','" &amp; EndDate &amp; "', D, NONE, NONE,2))"
        )
        ),
        IF(
        VLOOKUP(BOO$1, CHOOSE({1,2}, Timeseries[code], Timeseries[source]), 2, FALSE)="Bloomberg",
        BDH(
            VLOOKUP(BOO$1, CHOOSE({1,2}, Timeseries[code],Timeseries[source_ticker]), 2, FALSE),
            VLOOKUP(BOO$1, CHOOSE({1,2}, Timeseries[code],Timeseries[source_field]), 2, FALSE),
            StartDate, EndDate, "SORT","FALSE", "DTS","FALSE", "DAYS","C", "FILL","B"
        ),
        IF(
        VLOOKUP(BOO$1, CHOOSE({1,2}, Timeseries[code], Timeseries[source]), 2, FALSE)="Infomax",
        _xll.IMDH(VLOOKUP(BOO$1,CHOOSE({1,2},Timeseries[code],Timeseries[asset_class]),2,FALSE),
        VLOOKUP(BOO$1,CHOOSE({1,2},Timeseries[code],Timeseries[source_ticker]),2,FALSE),
        VLOOKUP(BOO$1,CHOOSE({1,2},Timeseries[code],Timeseries[source_field]),2,FALSE),
        StartDate+2,EndDate+2,9999,
        "Per=일,sort=A,real=false,Bizday=12,Quote=종가,ROUND=9,Pos=20,Orient=V,Title="&amp;VLOOKUP(BOO$1,CHOOSE({1,2},Timeseries[code],Timeseries[name]),2,FALSE)&amp;",DtFmt=1,TmFmt=1,unit=true"),
        NA()
        )
        )
    )
    )
)</f>
        <v>#Calc</v>
      </c>
      <c r="BOP2" s="5" t="str" cm="1">
        <f t="array" aca="1" ref="BOP2" ca="1">IF(
    BOP$1="", NA(),
    IF(
    BOP$1="Date",
    DateRange(StartDate, EndDate),
    IF(
        VLOOKUP(BOP$1, CHOOSE({1,2}, Timeseries[code], Timeseries[source]), 2, FALSE)="FactSet",
        IF(
        VLOOKUP(BOP$1, CHOOSE({1,2}, Timeseries[code], Timeseries[source_field]), 2, FALSE)="FDS_ECON_DATA",
        _xll.FDSC("", "", "PSETCAL(SEVENDAY);FDS_ECON_DATA('" &amp;
            VLOOKUP(BOP$1, CHOOSE({1,2}, Timeseries[code], Timeseries[source_ticker]), 2, FALSE) &amp;
            "'," &amp; StartDate &amp; "," &amp; EndDate &amp; ", D, NONE, NONE)"
        ),
        _xll.FDSC("", "", "PSETCAL(SEVENDAY);NO_REPEAT_F(SPEC_ID_DATA('" &amp;
            VLOOKUP(BOP$1, CHOOSE({1,2}, Timeseries[code], Timeseries[source_ticker]), 2, FALSE) &amp;
            ":" &amp; VLOOKUP(BOP$1, CHOOSE({1,2}, Timeseries[code], Timeseries[source_field]), 2, FALSE) &amp;
            "','" &amp; StartDate &amp; "','" &amp; EndDate &amp; "', D, NONE, NONE,2))"
        )
        ),
        IF(
        VLOOKUP(BOP$1, CHOOSE({1,2}, Timeseries[code], Timeseries[source]), 2, FALSE)="Bloomberg",
        BDH(
            VLOOKUP(BOP$1, CHOOSE({1,2}, Timeseries[code],Timeseries[source_ticker]), 2, FALSE),
            VLOOKUP(BOP$1, CHOOSE({1,2}, Timeseries[code],Timeseries[source_field]), 2, FALSE),
            StartDate, EndDate, "SORT","FALSE", "DTS","FALSE", "DAYS","C", "FILL","B"
        ),
        IF(
        VLOOKUP(BOP$1, CHOOSE({1,2}, Timeseries[code], Timeseries[source]), 2, FALSE)="Infomax",
        _xll.IMDH(VLOOKUP(BOP$1,CHOOSE({1,2},Timeseries[code],Timeseries[asset_class]),2,FALSE),
        VLOOKUP(BOP$1,CHOOSE({1,2},Timeseries[code],Timeseries[source_ticker]),2,FALSE),
        VLOOKUP(BOP$1,CHOOSE({1,2},Timeseries[code],Timeseries[source_field]),2,FALSE),
        StartDate+2,EndDate+2,9999,
        "Per=일,sort=A,real=false,Bizday=12,Quote=종가,ROUND=9,Pos=20,Orient=V,Title="&amp;VLOOKUP(BOP$1,CHOOSE({1,2},Timeseries[code],Timeseries[name]),2,FALSE)&amp;",DtFmt=1,TmFmt=1,unit=true"),
        NA()
        )
        )
    )
    )
)</f>
        <v>#Calc</v>
      </c>
      <c r="BOQ2" s="5" t="str" cm="1">
        <f t="array" aca="1" ref="BOQ2" ca="1">IF(
    BOQ$1="", NA(),
    IF(
    BOQ$1="Date",
    DateRange(StartDate, EndDate),
    IF(
        VLOOKUP(BOQ$1, CHOOSE({1,2}, Timeseries[code], Timeseries[source]), 2, FALSE)="FactSet",
        IF(
        VLOOKUP(BOQ$1, CHOOSE({1,2}, Timeseries[code], Timeseries[source_field]), 2, FALSE)="FDS_ECON_DATA",
        _xll.FDSC("", "", "PSETCAL(SEVENDAY);FDS_ECON_DATA('" &amp;
            VLOOKUP(BOQ$1, CHOOSE({1,2}, Timeseries[code], Timeseries[source_ticker]), 2, FALSE) &amp;
            "'," &amp; StartDate &amp; "," &amp; EndDate &amp; ", D, NONE, NONE)"
        ),
        _xll.FDSC("", "", "PSETCAL(SEVENDAY);NO_REPEAT_F(SPEC_ID_DATA('" &amp;
            VLOOKUP(BOQ$1, CHOOSE({1,2}, Timeseries[code], Timeseries[source_ticker]), 2, FALSE) &amp;
            ":" &amp; VLOOKUP(BOQ$1, CHOOSE({1,2}, Timeseries[code], Timeseries[source_field]), 2, FALSE) &amp;
            "','" &amp; StartDate &amp; "','" &amp; EndDate &amp; "', D, NONE, NONE,2))"
        )
        ),
        IF(
        VLOOKUP(BOQ$1, CHOOSE({1,2}, Timeseries[code], Timeseries[source]), 2, FALSE)="Bloomberg",
        BDH(
            VLOOKUP(BOQ$1, CHOOSE({1,2}, Timeseries[code],Timeseries[source_ticker]), 2, FALSE),
            VLOOKUP(BOQ$1, CHOOSE({1,2}, Timeseries[code],Timeseries[source_field]), 2, FALSE),
            StartDate, EndDate, "SORT","FALSE", "DTS","FALSE", "DAYS","C", "FILL","B"
        ),
        IF(
        VLOOKUP(BOQ$1, CHOOSE({1,2}, Timeseries[code], Timeseries[source]), 2, FALSE)="Infomax",
        _xll.IMDH(VLOOKUP(BOQ$1,CHOOSE({1,2},Timeseries[code],Timeseries[asset_class]),2,FALSE),
        VLOOKUP(BOQ$1,CHOOSE({1,2},Timeseries[code],Timeseries[source_ticker]),2,FALSE),
        VLOOKUP(BOQ$1,CHOOSE({1,2},Timeseries[code],Timeseries[source_field]),2,FALSE),
        StartDate+2,EndDate+2,9999,
        "Per=일,sort=A,real=false,Bizday=12,Quote=종가,ROUND=9,Pos=20,Orient=V,Title="&amp;VLOOKUP(BOQ$1,CHOOSE({1,2},Timeseries[code],Timeseries[name]),2,FALSE)&amp;",DtFmt=1,TmFmt=1,unit=true"),
        NA()
        )
        )
    )
    )
)</f>
        <v>#Calc</v>
      </c>
      <c r="BOR2" s="5" t="str" cm="1">
        <f t="array" aca="1" ref="BOR2" ca="1">IF(
    BOR$1="", NA(),
    IF(
    BOR$1="Date",
    DateRange(StartDate, EndDate),
    IF(
        VLOOKUP(BOR$1, CHOOSE({1,2}, Timeseries[code], Timeseries[source]), 2, FALSE)="FactSet",
        IF(
        VLOOKUP(BOR$1, CHOOSE({1,2}, Timeseries[code], Timeseries[source_field]), 2, FALSE)="FDS_ECON_DATA",
        _xll.FDSC("", "", "PSETCAL(SEVENDAY);FDS_ECON_DATA('" &amp;
            VLOOKUP(BOR$1, CHOOSE({1,2}, Timeseries[code], Timeseries[source_ticker]), 2, FALSE) &amp;
            "'," &amp; StartDate &amp; "," &amp; EndDate &amp; ", D, NONE, NONE)"
        ),
        _xll.FDSC("", "", "PSETCAL(SEVENDAY);NO_REPEAT_F(SPEC_ID_DATA('" &amp;
            VLOOKUP(BOR$1, CHOOSE({1,2}, Timeseries[code], Timeseries[source_ticker]), 2, FALSE) &amp;
            ":" &amp; VLOOKUP(BOR$1, CHOOSE({1,2}, Timeseries[code], Timeseries[source_field]), 2, FALSE) &amp;
            "','" &amp; StartDate &amp; "','" &amp; EndDate &amp; "', D, NONE, NONE,2))"
        )
        ),
        IF(
        VLOOKUP(BOR$1, CHOOSE({1,2}, Timeseries[code], Timeseries[source]), 2, FALSE)="Bloomberg",
        BDH(
            VLOOKUP(BOR$1, CHOOSE({1,2}, Timeseries[code],Timeseries[source_ticker]), 2, FALSE),
            VLOOKUP(BOR$1, CHOOSE({1,2}, Timeseries[code],Timeseries[source_field]), 2, FALSE),
            StartDate, EndDate, "SORT","FALSE", "DTS","FALSE", "DAYS","C", "FILL","B"
        ),
        IF(
        VLOOKUP(BOR$1, CHOOSE({1,2}, Timeseries[code], Timeseries[source]), 2, FALSE)="Infomax",
        _xll.IMDH(VLOOKUP(BOR$1,CHOOSE({1,2},Timeseries[code],Timeseries[asset_class]),2,FALSE),
        VLOOKUP(BOR$1,CHOOSE({1,2},Timeseries[code],Timeseries[source_ticker]),2,FALSE),
        VLOOKUP(BOR$1,CHOOSE({1,2},Timeseries[code],Timeseries[source_field]),2,FALSE),
        StartDate+2,EndDate+2,9999,
        "Per=일,sort=A,real=false,Bizday=12,Quote=종가,ROUND=9,Pos=20,Orient=V,Title="&amp;VLOOKUP(BOR$1,CHOOSE({1,2},Timeseries[code],Timeseries[name]),2,FALSE)&amp;",DtFmt=1,TmFmt=1,unit=true"),
        NA()
        )
        )
    )
    )
)</f>
        <v>#Calc</v>
      </c>
      <c r="BOS2" s="5" t="str" cm="1">
        <f t="array" aca="1" ref="BOS2" ca="1">IF(
    BOS$1="", NA(),
    IF(
    BOS$1="Date",
    DateRange(StartDate, EndDate),
    IF(
        VLOOKUP(BOS$1, CHOOSE({1,2}, Timeseries[code], Timeseries[source]), 2, FALSE)="FactSet",
        IF(
        VLOOKUP(BOS$1, CHOOSE({1,2}, Timeseries[code], Timeseries[source_field]), 2, FALSE)="FDS_ECON_DATA",
        _xll.FDSC("", "", "PSETCAL(SEVENDAY);FDS_ECON_DATA('" &amp;
            VLOOKUP(BOS$1, CHOOSE({1,2}, Timeseries[code], Timeseries[source_ticker]), 2, FALSE) &amp;
            "'," &amp; StartDate &amp; "," &amp; EndDate &amp; ", D, NONE, NONE)"
        ),
        _xll.FDSC("", "", "PSETCAL(SEVENDAY);NO_REPEAT_F(SPEC_ID_DATA('" &amp;
            VLOOKUP(BOS$1, CHOOSE({1,2}, Timeseries[code], Timeseries[source_ticker]), 2, FALSE) &amp;
            ":" &amp; VLOOKUP(BOS$1, CHOOSE({1,2}, Timeseries[code], Timeseries[source_field]), 2, FALSE) &amp;
            "','" &amp; StartDate &amp; "','" &amp; EndDate &amp; "', D, NONE, NONE,2))"
        )
        ),
        IF(
        VLOOKUP(BOS$1, CHOOSE({1,2}, Timeseries[code], Timeseries[source]), 2, FALSE)="Bloomberg",
        BDH(
            VLOOKUP(BOS$1, CHOOSE({1,2}, Timeseries[code],Timeseries[source_ticker]), 2, FALSE),
            VLOOKUP(BOS$1, CHOOSE({1,2}, Timeseries[code],Timeseries[source_field]), 2, FALSE),
            StartDate, EndDate, "SORT","FALSE", "DTS","FALSE", "DAYS","C", "FILL","B"
        ),
        IF(
        VLOOKUP(BOS$1, CHOOSE({1,2}, Timeseries[code], Timeseries[source]), 2, FALSE)="Infomax",
        _xll.IMDH(VLOOKUP(BOS$1,CHOOSE({1,2},Timeseries[code],Timeseries[asset_class]),2,FALSE),
        VLOOKUP(BOS$1,CHOOSE({1,2},Timeseries[code],Timeseries[source_ticker]),2,FALSE),
        VLOOKUP(BOS$1,CHOOSE({1,2},Timeseries[code],Timeseries[source_field]),2,FALSE),
        StartDate+2,EndDate+2,9999,
        "Per=일,sort=A,real=false,Bizday=12,Quote=종가,ROUND=9,Pos=20,Orient=V,Title="&amp;VLOOKUP(BOS$1,CHOOSE({1,2},Timeseries[code],Timeseries[name]),2,FALSE)&amp;",DtFmt=1,TmFmt=1,unit=true"),
        NA()
        )
        )
    )
    )
)</f>
        <v>#Calc</v>
      </c>
      <c r="BOT2" s="5" t="str" cm="1">
        <f t="array" aca="1" ref="BOT2" ca="1">IF(
    BOT$1="", NA(),
    IF(
    BOT$1="Date",
    DateRange(StartDate, EndDate),
    IF(
        VLOOKUP(BOT$1, CHOOSE({1,2}, Timeseries[code], Timeseries[source]), 2, FALSE)="FactSet",
        IF(
        VLOOKUP(BOT$1, CHOOSE({1,2}, Timeseries[code], Timeseries[source_field]), 2, FALSE)="FDS_ECON_DATA",
        _xll.FDSC("", "", "PSETCAL(SEVENDAY);FDS_ECON_DATA('" &amp;
            VLOOKUP(BOT$1, CHOOSE({1,2}, Timeseries[code], Timeseries[source_ticker]), 2, FALSE) &amp;
            "'," &amp; StartDate &amp; "," &amp; EndDate &amp; ", D, NONE, NONE)"
        ),
        _xll.FDSC("", "", "PSETCAL(SEVENDAY);NO_REPEAT_F(SPEC_ID_DATA('" &amp;
            VLOOKUP(BOT$1, CHOOSE({1,2}, Timeseries[code], Timeseries[source_ticker]), 2, FALSE) &amp;
            ":" &amp; VLOOKUP(BOT$1, CHOOSE({1,2}, Timeseries[code], Timeseries[source_field]), 2, FALSE) &amp;
            "','" &amp; StartDate &amp; "','" &amp; EndDate &amp; "', D, NONE, NONE,2))"
        )
        ),
        IF(
        VLOOKUP(BOT$1, CHOOSE({1,2}, Timeseries[code], Timeseries[source]), 2, FALSE)="Bloomberg",
        BDH(
            VLOOKUP(BOT$1, CHOOSE({1,2}, Timeseries[code],Timeseries[source_ticker]), 2, FALSE),
            VLOOKUP(BOT$1, CHOOSE({1,2}, Timeseries[code],Timeseries[source_field]), 2, FALSE),
            StartDate, EndDate, "SORT","FALSE", "DTS","FALSE", "DAYS","C", "FILL","B"
        ),
        IF(
        VLOOKUP(BOT$1, CHOOSE({1,2}, Timeseries[code], Timeseries[source]), 2, FALSE)="Infomax",
        _xll.IMDH(VLOOKUP(BOT$1,CHOOSE({1,2},Timeseries[code],Timeseries[asset_class]),2,FALSE),
        VLOOKUP(BOT$1,CHOOSE({1,2},Timeseries[code],Timeseries[source_ticker]),2,FALSE),
        VLOOKUP(BOT$1,CHOOSE({1,2},Timeseries[code],Timeseries[source_field]),2,FALSE),
        StartDate+2,EndDate+2,9999,
        "Per=일,sort=A,real=false,Bizday=12,Quote=종가,ROUND=9,Pos=20,Orient=V,Title="&amp;VLOOKUP(BOT$1,CHOOSE({1,2},Timeseries[code],Timeseries[name]),2,FALSE)&amp;",DtFmt=1,TmFmt=1,unit=true"),
        NA()
        )
        )
    )
    )
)</f>
        <v>#Calc</v>
      </c>
      <c r="BOU2" s="5" t="str" cm="1">
        <f t="array" aca="1" ref="BOU2" ca="1">IF(
    BOU$1="", NA(),
    IF(
    BOU$1="Date",
    DateRange(StartDate, EndDate),
    IF(
        VLOOKUP(BOU$1, CHOOSE({1,2}, Timeseries[code], Timeseries[source]), 2, FALSE)="FactSet",
        IF(
        VLOOKUP(BOU$1, CHOOSE({1,2}, Timeseries[code], Timeseries[source_field]), 2, FALSE)="FDS_ECON_DATA",
        _xll.FDSC("", "", "PSETCAL(SEVENDAY);FDS_ECON_DATA('" &amp;
            VLOOKUP(BOU$1, CHOOSE({1,2}, Timeseries[code], Timeseries[source_ticker]), 2, FALSE) &amp;
            "'," &amp; StartDate &amp; "," &amp; EndDate &amp; ", D, NONE, NONE)"
        ),
        _xll.FDSC("", "", "PSETCAL(SEVENDAY);NO_REPEAT_F(SPEC_ID_DATA('" &amp;
            VLOOKUP(BOU$1, CHOOSE({1,2}, Timeseries[code], Timeseries[source_ticker]), 2, FALSE) &amp;
            ":" &amp; VLOOKUP(BOU$1, CHOOSE({1,2}, Timeseries[code], Timeseries[source_field]), 2, FALSE) &amp;
            "','" &amp; StartDate &amp; "','" &amp; EndDate &amp; "', D, NONE, NONE,2))"
        )
        ),
        IF(
        VLOOKUP(BOU$1, CHOOSE({1,2}, Timeseries[code], Timeseries[source]), 2, FALSE)="Bloomberg",
        BDH(
            VLOOKUP(BOU$1, CHOOSE({1,2}, Timeseries[code],Timeseries[source_ticker]), 2, FALSE),
            VLOOKUP(BOU$1, CHOOSE({1,2}, Timeseries[code],Timeseries[source_field]), 2, FALSE),
            StartDate, EndDate, "SORT","FALSE", "DTS","FALSE", "DAYS","C", "FILL","B"
        ),
        IF(
        VLOOKUP(BOU$1, CHOOSE({1,2}, Timeseries[code], Timeseries[source]), 2, FALSE)="Infomax",
        _xll.IMDH(VLOOKUP(BOU$1,CHOOSE({1,2},Timeseries[code],Timeseries[asset_class]),2,FALSE),
        VLOOKUP(BOU$1,CHOOSE({1,2},Timeseries[code],Timeseries[source_ticker]),2,FALSE),
        VLOOKUP(BOU$1,CHOOSE({1,2},Timeseries[code],Timeseries[source_field]),2,FALSE),
        StartDate+2,EndDate+2,9999,
        "Per=일,sort=A,real=false,Bizday=12,Quote=종가,ROUND=9,Pos=20,Orient=V,Title="&amp;VLOOKUP(BOU$1,CHOOSE({1,2},Timeseries[code],Timeseries[name]),2,FALSE)&amp;",DtFmt=1,TmFmt=1,unit=true"),
        NA()
        )
        )
    )
    )
)</f>
        <v>#Calc</v>
      </c>
      <c r="BOV2" s="5" t="str" cm="1">
        <f t="array" aca="1" ref="BOV2" ca="1">IF(
    BOV$1="", NA(),
    IF(
    BOV$1="Date",
    DateRange(StartDate, EndDate),
    IF(
        VLOOKUP(BOV$1, CHOOSE({1,2}, Timeseries[code], Timeseries[source]), 2, FALSE)="FactSet",
        IF(
        VLOOKUP(BOV$1, CHOOSE({1,2}, Timeseries[code], Timeseries[source_field]), 2, FALSE)="FDS_ECON_DATA",
        _xll.FDSC("", "", "PSETCAL(SEVENDAY);FDS_ECON_DATA('" &amp;
            VLOOKUP(BOV$1, CHOOSE({1,2}, Timeseries[code], Timeseries[source_ticker]), 2, FALSE) &amp;
            "'," &amp; StartDate &amp; "," &amp; EndDate &amp; ", D, NONE, NONE)"
        ),
        _xll.FDSC("", "", "PSETCAL(SEVENDAY);NO_REPEAT_F(SPEC_ID_DATA('" &amp;
            VLOOKUP(BOV$1, CHOOSE({1,2}, Timeseries[code], Timeseries[source_ticker]), 2, FALSE) &amp;
            ":" &amp; VLOOKUP(BOV$1, CHOOSE({1,2}, Timeseries[code], Timeseries[source_field]), 2, FALSE) &amp;
            "','" &amp; StartDate &amp; "','" &amp; EndDate &amp; "', D, NONE, NONE,2))"
        )
        ),
        IF(
        VLOOKUP(BOV$1, CHOOSE({1,2}, Timeseries[code], Timeseries[source]), 2, FALSE)="Bloomberg",
        BDH(
            VLOOKUP(BOV$1, CHOOSE({1,2}, Timeseries[code],Timeseries[source_ticker]), 2, FALSE),
            VLOOKUP(BOV$1, CHOOSE({1,2}, Timeseries[code],Timeseries[source_field]), 2, FALSE),
            StartDate, EndDate, "SORT","FALSE", "DTS","FALSE", "DAYS","C", "FILL","B"
        ),
        IF(
        VLOOKUP(BOV$1, CHOOSE({1,2}, Timeseries[code], Timeseries[source]), 2, FALSE)="Infomax",
        _xll.IMDH(VLOOKUP(BOV$1,CHOOSE({1,2},Timeseries[code],Timeseries[asset_class]),2,FALSE),
        VLOOKUP(BOV$1,CHOOSE({1,2},Timeseries[code],Timeseries[source_ticker]),2,FALSE),
        VLOOKUP(BOV$1,CHOOSE({1,2},Timeseries[code],Timeseries[source_field]),2,FALSE),
        StartDate+2,EndDate+2,9999,
        "Per=일,sort=A,real=false,Bizday=12,Quote=종가,ROUND=9,Pos=20,Orient=V,Title="&amp;VLOOKUP(BOV$1,CHOOSE({1,2},Timeseries[code],Timeseries[name]),2,FALSE)&amp;",DtFmt=1,TmFmt=1,unit=true"),
        NA()
        )
        )
    )
    )
)</f>
        <v>#Calc</v>
      </c>
      <c r="BOW2" s="5" t="str" cm="1">
        <f t="array" aca="1" ref="BOW2" ca="1">IF(
    BOW$1="", NA(),
    IF(
    BOW$1="Date",
    DateRange(StartDate, EndDate),
    IF(
        VLOOKUP(BOW$1, CHOOSE({1,2}, Timeseries[code], Timeseries[source]), 2, FALSE)="FactSet",
        IF(
        VLOOKUP(BOW$1, CHOOSE({1,2}, Timeseries[code], Timeseries[source_field]), 2, FALSE)="FDS_ECON_DATA",
        _xll.FDSC("", "", "PSETCAL(SEVENDAY);FDS_ECON_DATA('" &amp;
            VLOOKUP(BOW$1, CHOOSE({1,2}, Timeseries[code], Timeseries[source_ticker]), 2, FALSE) &amp;
            "'," &amp; StartDate &amp; "," &amp; EndDate &amp; ", D, NONE, NONE)"
        ),
        _xll.FDSC("", "", "PSETCAL(SEVENDAY);NO_REPEAT_F(SPEC_ID_DATA('" &amp;
            VLOOKUP(BOW$1, CHOOSE({1,2}, Timeseries[code], Timeseries[source_ticker]), 2, FALSE) &amp;
            ":" &amp; VLOOKUP(BOW$1, CHOOSE({1,2}, Timeseries[code], Timeseries[source_field]), 2, FALSE) &amp;
            "','" &amp; StartDate &amp; "','" &amp; EndDate &amp; "', D, NONE, NONE,2))"
        )
        ),
        IF(
        VLOOKUP(BOW$1, CHOOSE({1,2}, Timeseries[code], Timeseries[source]), 2, FALSE)="Bloomberg",
        BDH(
            VLOOKUP(BOW$1, CHOOSE({1,2}, Timeseries[code],Timeseries[source_ticker]), 2, FALSE),
            VLOOKUP(BOW$1, CHOOSE({1,2}, Timeseries[code],Timeseries[source_field]), 2, FALSE),
            StartDate, EndDate, "SORT","FALSE", "DTS","FALSE", "DAYS","C", "FILL","B"
        ),
        IF(
        VLOOKUP(BOW$1, CHOOSE({1,2}, Timeseries[code], Timeseries[source]), 2, FALSE)="Infomax",
        _xll.IMDH(VLOOKUP(BOW$1,CHOOSE({1,2},Timeseries[code],Timeseries[asset_class]),2,FALSE),
        VLOOKUP(BOW$1,CHOOSE({1,2},Timeseries[code],Timeseries[source_ticker]),2,FALSE),
        VLOOKUP(BOW$1,CHOOSE({1,2},Timeseries[code],Timeseries[source_field]),2,FALSE),
        StartDate+2,EndDate+2,9999,
        "Per=일,sort=A,real=false,Bizday=12,Quote=종가,ROUND=9,Pos=20,Orient=V,Title="&amp;VLOOKUP(BOW$1,CHOOSE({1,2},Timeseries[code],Timeseries[name]),2,FALSE)&amp;",DtFmt=1,TmFmt=1,unit=true"),
        NA()
        )
        )
    )
    )
)</f>
        <v>#Calc</v>
      </c>
      <c r="BOX2" s="5" t="str" cm="1">
        <f t="array" aca="1" ref="BOX2" ca="1">IF(
    BOX$1="", NA(),
    IF(
    BOX$1="Date",
    DateRange(StartDate, EndDate),
    IF(
        VLOOKUP(BOX$1, CHOOSE({1,2}, Timeseries[code], Timeseries[source]), 2, FALSE)="FactSet",
        IF(
        VLOOKUP(BOX$1, CHOOSE({1,2}, Timeseries[code], Timeseries[source_field]), 2, FALSE)="FDS_ECON_DATA",
        _xll.FDSC("", "", "PSETCAL(SEVENDAY);FDS_ECON_DATA('" &amp;
            VLOOKUP(BOX$1, CHOOSE({1,2}, Timeseries[code], Timeseries[source_ticker]), 2, FALSE) &amp;
            "'," &amp; StartDate &amp; "," &amp; EndDate &amp; ", D, NONE, NONE)"
        ),
        _xll.FDSC("", "", "PSETCAL(SEVENDAY);NO_REPEAT_F(SPEC_ID_DATA('" &amp;
            VLOOKUP(BOX$1, CHOOSE({1,2}, Timeseries[code], Timeseries[source_ticker]), 2, FALSE) &amp;
            ":" &amp; VLOOKUP(BOX$1, CHOOSE({1,2}, Timeseries[code], Timeseries[source_field]), 2, FALSE) &amp;
            "','" &amp; StartDate &amp; "','" &amp; EndDate &amp; "', D, NONE, NONE,2))"
        )
        ),
        IF(
        VLOOKUP(BOX$1, CHOOSE({1,2}, Timeseries[code], Timeseries[source]), 2, FALSE)="Bloomberg",
        BDH(
            VLOOKUP(BOX$1, CHOOSE({1,2}, Timeseries[code],Timeseries[source_ticker]), 2, FALSE),
            VLOOKUP(BOX$1, CHOOSE({1,2}, Timeseries[code],Timeseries[source_field]), 2, FALSE),
            StartDate, EndDate, "SORT","FALSE", "DTS","FALSE", "DAYS","C", "FILL","B"
        ),
        IF(
        VLOOKUP(BOX$1, CHOOSE({1,2}, Timeseries[code], Timeseries[source]), 2, FALSE)="Infomax",
        _xll.IMDH(VLOOKUP(BOX$1,CHOOSE({1,2},Timeseries[code],Timeseries[asset_class]),2,FALSE),
        VLOOKUP(BOX$1,CHOOSE({1,2},Timeseries[code],Timeseries[source_ticker]),2,FALSE),
        VLOOKUP(BOX$1,CHOOSE({1,2},Timeseries[code],Timeseries[source_field]),2,FALSE),
        StartDate+2,EndDate+2,9999,
        "Per=일,sort=A,real=false,Bizday=12,Quote=종가,ROUND=9,Pos=20,Orient=V,Title="&amp;VLOOKUP(BOX$1,CHOOSE({1,2},Timeseries[code],Timeseries[name]),2,FALSE)&amp;",DtFmt=1,TmFmt=1,unit=true"),
        NA()
        )
        )
    )
    )
)</f>
        <v>#Calc</v>
      </c>
      <c r="BOY2" s="5" t="str" cm="1">
        <f t="array" aca="1" ref="BOY2" ca="1">IF(
    BOY$1="", NA(),
    IF(
    BOY$1="Date",
    DateRange(StartDate, EndDate),
    IF(
        VLOOKUP(BOY$1, CHOOSE({1,2}, Timeseries[code], Timeseries[source]), 2, FALSE)="FactSet",
        IF(
        VLOOKUP(BOY$1, CHOOSE({1,2}, Timeseries[code], Timeseries[source_field]), 2, FALSE)="FDS_ECON_DATA",
        _xll.FDSC("", "", "PSETCAL(SEVENDAY);FDS_ECON_DATA('" &amp;
            VLOOKUP(BOY$1, CHOOSE({1,2}, Timeseries[code], Timeseries[source_ticker]), 2, FALSE) &amp;
            "'," &amp; StartDate &amp; "," &amp; EndDate &amp; ", D, NONE, NONE)"
        ),
        _xll.FDSC("", "", "PSETCAL(SEVENDAY);NO_REPEAT_F(SPEC_ID_DATA('" &amp;
            VLOOKUP(BOY$1, CHOOSE({1,2}, Timeseries[code], Timeseries[source_ticker]), 2, FALSE) &amp;
            ":" &amp; VLOOKUP(BOY$1, CHOOSE({1,2}, Timeseries[code], Timeseries[source_field]), 2, FALSE) &amp;
            "','" &amp; StartDate &amp; "','" &amp; EndDate &amp; "', D, NONE, NONE,2))"
        )
        ),
        IF(
        VLOOKUP(BOY$1, CHOOSE({1,2}, Timeseries[code], Timeseries[source]), 2, FALSE)="Bloomberg",
        BDH(
            VLOOKUP(BOY$1, CHOOSE({1,2}, Timeseries[code],Timeseries[source_ticker]), 2, FALSE),
            VLOOKUP(BOY$1, CHOOSE({1,2}, Timeseries[code],Timeseries[source_field]), 2, FALSE),
            StartDate, EndDate, "SORT","FALSE", "DTS","FALSE", "DAYS","C", "FILL","B"
        ),
        IF(
        VLOOKUP(BOY$1, CHOOSE({1,2}, Timeseries[code], Timeseries[source]), 2, FALSE)="Infomax",
        _xll.IMDH(VLOOKUP(BOY$1,CHOOSE({1,2},Timeseries[code],Timeseries[asset_class]),2,FALSE),
        VLOOKUP(BOY$1,CHOOSE({1,2},Timeseries[code],Timeseries[source_ticker]),2,FALSE),
        VLOOKUP(BOY$1,CHOOSE({1,2},Timeseries[code],Timeseries[source_field]),2,FALSE),
        StartDate+2,EndDate+2,9999,
        "Per=일,sort=A,real=false,Bizday=12,Quote=종가,ROUND=9,Pos=20,Orient=V,Title="&amp;VLOOKUP(BOY$1,CHOOSE({1,2},Timeseries[code],Timeseries[name]),2,FALSE)&amp;",DtFmt=1,TmFmt=1,unit=true"),
        NA()
        )
        )
    )
    )
)</f>
        <v>#Calc</v>
      </c>
      <c r="BOZ2" s="5" t="str" cm="1">
        <f t="array" aca="1" ref="BOZ2" ca="1">IF(
    BOZ$1="", NA(),
    IF(
    BOZ$1="Date",
    DateRange(StartDate, EndDate),
    IF(
        VLOOKUP(BOZ$1, CHOOSE({1,2}, Timeseries[code], Timeseries[source]), 2, FALSE)="FactSet",
        IF(
        VLOOKUP(BOZ$1, CHOOSE({1,2}, Timeseries[code], Timeseries[source_field]), 2, FALSE)="FDS_ECON_DATA",
        _xll.FDSC("", "", "PSETCAL(SEVENDAY);FDS_ECON_DATA('" &amp;
            VLOOKUP(BOZ$1, CHOOSE({1,2}, Timeseries[code], Timeseries[source_ticker]), 2, FALSE) &amp;
            "'," &amp; StartDate &amp; "," &amp; EndDate &amp; ", D, NONE, NONE)"
        ),
        _xll.FDSC("", "", "PSETCAL(SEVENDAY);NO_REPEAT_F(SPEC_ID_DATA('" &amp;
            VLOOKUP(BOZ$1, CHOOSE({1,2}, Timeseries[code], Timeseries[source_ticker]), 2, FALSE) &amp;
            ":" &amp; VLOOKUP(BOZ$1, CHOOSE({1,2}, Timeseries[code], Timeseries[source_field]), 2, FALSE) &amp;
            "','" &amp; StartDate &amp; "','" &amp; EndDate &amp; "', D, NONE, NONE,2))"
        )
        ),
        IF(
        VLOOKUP(BOZ$1, CHOOSE({1,2}, Timeseries[code], Timeseries[source]), 2, FALSE)="Bloomberg",
        BDH(
            VLOOKUP(BOZ$1, CHOOSE({1,2}, Timeseries[code],Timeseries[source_ticker]), 2, FALSE),
            VLOOKUP(BOZ$1, CHOOSE({1,2}, Timeseries[code],Timeseries[source_field]), 2, FALSE),
            StartDate, EndDate, "SORT","FALSE", "DTS","FALSE", "DAYS","C", "FILL","B"
        ),
        IF(
        VLOOKUP(BOZ$1, CHOOSE({1,2}, Timeseries[code], Timeseries[source]), 2, FALSE)="Infomax",
        _xll.IMDH(VLOOKUP(BOZ$1,CHOOSE({1,2},Timeseries[code],Timeseries[asset_class]),2,FALSE),
        VLOOKUP(BOZ$1,CHOOSE({1,2},Timeseries[code],Timeseries[source_ticker]),2,FALSE),
        VLOOKUP(BOZ$1,CHOOSE({1,2},Timeseries[code],Timeseries[source_field]),2,FALSE),
        StartDate+2,EndDate+2,9999,
        "Per=일,sort=A,real=false,Bizday=12,Quote=종가,ROUND=9,Pos=20,Orient=V,Title="&amp;VLOOKUP(BOZ$1,CHOOSE({1,2},Timeseries[code],Timeseries[name]),2,FALSE)&amp;",DtFmt=1,TmFmt=1,unit=true"),
        NA()
        )
        )
    )
    )
)</f>
        <v>#Calc</v>
      </c>
      <c r="BPA2" s="5" t="str" cm="1">
        <f t="array" aca="1" ref="BPA2" ca="1">IF(
    BPA$1="", NA(),
    IF(
    BPA$1="Date",
    DateRange(StartDate, EndDate),
    IF(
        VLOOKUP(BPA$1, CHOOSE({1,2}, Timeseries[code], Timeseries[source]), 2, FALSE)="FactSet",
        IF(
        VLOOKUP(BPA$1, CHOOSE({1,2}, Timeseries[code], Timeseries[source_field]), 2, FALSE)="FDS_ECON_DATA",
        _xll.FDSC("", "", "PSETCAL(SEVENDAY);FDS_ECON_DATA('" &amp;
            VLOOKUP(BPA$1, CHOOSE({1,2}, Timeseries[code], Timeseries[source_ticker]), 2, FALSE) &amp;
            "'," &amp; StartDate &amp; "," &amp; EndDate &amp; ", D, NONE, NONE)"
        ),
        _xll.FDSC("", "", "PSETCAL(SEVENDAY);NO_REPEAT_F(SPEC_ID_DATA('" &amp;
            VLOOKUP(BPA$1, CHOOSE({1,2}, Timeseries[code], Timeseries[source_ticker]), 2, FALSE) &amp;
            ":" &amp; VLOOKUP(BPA$1, CHOOSE({1,2}, Timeseries[code], Timeseries[source_field]), 2, FALSE) &amp;
            "','" &amp; StartDate &amp; "','" &amp; EndDate &amp; "', D, NONE, NONE,2))"
        )
        ),
        IF(
        VLOOKUP(BPA$1, CHOOSE({1,2}, Timeseries[code], Timeseries[source]), 2, FALSE)="Bloomberg",
        BDH(
            VLOOKUP(BPA$1, CHOOSE({1,2}, Timeseries[code],Timeseries[source_ticker]), 2, FALSE),
            VLOOKUP(BPA$1, CHOOSE({1,2}, Timeseries[code],Timeseries[source_field]), 2, FALSE),
            StartDate, EndDate, "SORT","FALSE", "DTS","FALSE", "DAYS","C", "FILL","B"
        ),
        IF(
        VLOOKUP(BPA$1, CHOOSE({1,2}, Timeseries[code], Timeseries[source]), 2, FALSE)="Infomax",
        _xll.IMDH(VLOOKUP(BPA$1,CHOOSE({1,2},Timeseries[code],Timeseries[asset_class]),2,FALSE),
        VLOOKUP(BPA$1,CHOOSE({1,2},Timeseries[code],Timeseries[source_ticker]),2,FALSE),
        VLOOKUP(BPA$1,CHOOSE({1,2},Timeseries[code],Timeseries[source_field]),2,FALSE),
        StartDate+2,EndDate+2,9999,
        "Per=일,sort=A,real=false,Bizday=12,Quote=종가,ROUND=9,Pos=20,Orient=V,Title="&amp;VLOOKUP(BPA$1,CHOOSE({1,2},Timeseries[code],Timeseries[name]),2,FALSE)&amp;",DtFmt=1,TmFmt=1,unit=true"),
        NA()
        )
        )
    )
    )
)</f>
        <v>#Calc</v>
      </c>
      <c r="BPB2" s="5" t="str" cm="1">
        <f t="array" aca="1" ref="BPB2" ca="1">IF(
    BPB$1="", NA(),
    IF(
    BPB$1="Date",
    DateRange(StartDate, EndDate),
    IF(
        VLOOKUP(BPB$1, CHOOSE({1,2}, Timeseries[code], Timeseries[source]), 2, FALSE)="FactSet",
        IF(
        VLOOKUP(BPB$1, CHOOSE({1,2}, Timeseries[code], Timeseries[source_field]), 2, FALSE)="FDS_ECON_DATA",
        _xll.FDSC("", "", "PSETCAL(SEVENDAY);FDS_ECON_DATA('" &amp;
            VLOOKUP(BPB$1, CHOOSE({1,2}, Timeseries[code], Timeseries[source_ticker]), 2, FALSE) &amp;
            "'," &amp; StartDate &amp; "," &amp; EndDate &amp; ", D, NONE, NONE)"
        ),
        _xll.FDSC("", "", "PSETCAL(SEVENDAY);NO_REPEAT_F(SPEC_ID_DATA('" &amp;
            VLOOKUP(BPB$1, CHOOSE({1,2}, Timeseries[code], Timeseries[source_ticker]), 2, FALSE) &amp;
            ":" &amp; VLOOKUP(BPB$1, CHOOSE({1,2}, Timeseries[code], Timeseries[source_field]), 2, FALSE) &amp;
            "','" &amp; StartDate &amp; "','" &amp; EndDate &amp; "', D, NONE, NONE,2))"
        )
        ),
        IF(
        VLOOKUP(BPB$1, CHOOSE({1,2}, Timeseries[code], Timeseries[source]), 2, FALSE)="Bloomberg",
        BDH(
            VLOOKUP(BPB$1, CHOOSE({1,2}, Timeseries[code],Timeseries[source_ticker]), 2, FALSE),
            VLOOKUP(BPB$1, CHOOSE({1,2}, Timeseries[code],Timeseries[source_field]), 2, FALSE),
            StartDate, EndDate, "SORT","FALSE", "DTS","FALSE", "DAYS","C", "FILL","B"
        ),
        IF(
        VLOOKUP(BPB$1, CHOOSE({1,2}, Timeseries[code], Timeseries[source]), 2, FALSE)="Infomax",
        _xll.IMDH(VLOOKUP(BPB$1,CHOOSE({1,2},Timeseries[code],Timeseries[asset_class]),2,FALSE),
        VLOOKUP(BPB$1,CHOOSE({1,2},Timeseries[code],Timeseries[source_ticker]),2,FALSE),
        VLOOKUP(BPB$1,CHOOSE({1,2},Timeseries[code],Timeseries[source_field]),2,FALSE),
        StartDate+2,EndDate+2,9999,
        "Per=일,sort=A,real=false,Bizday=12,Quote=종가,ROUND=9,Pos=20,Orient=V,Title="&amp;VLOOKUP(BPB$1,CHOOSE({1,2},Timeseries[code],Timeseries[name]),2,FALSE)&amp;",DtFmt=1,TmFmt=1,unit=true"),
        NA()
        )
        )
    )
    )
)</f>
        <v>#Calc</v>
      </c>
      <c r="BPC2" s="5" t="str" cm="1">
        <f t="array" aca="1" ref="BPC2" ca="1">IF(
    BPC$1="", NA(),
    IF(
    BPC$1="Date",
    DateRange(StartDate, EndDate),
    IF(
        VLOOKUP(BPC$1, CHOOSE({1,2}, Timeseries[code], Timeseries[source]), 2, FALSE)="FactSet",
        IF(
        VLOOKUP(BPC$1, CHOOSE({1,2}, Timeseries[code], Timeseries[source_field]), 2, FALSE)="FDS_ECON_DATA",
        _xll.FDSC("", "", "PSETCAL(SEVENDAY);FDS_ECON_DATA('" &amp;
            VLOOKUP(BPC$1, CHOOSE({1,2}, Timeseries[code], Timeseries[source_ticker]), 2, FALSE) &amp;
            "'," &amp; StartDate &amp; "," &amp; EndDate &amp; ", D, NONE, NONE)"
        ),
        _xll.FDSC("", "", "PSETCAL(SEVENDAY);NO_REPEAT_F(SPEC_ID_DATA('" &amp;
            VLOOKUP(BPC$1, CHOOSE({1,2}, Timeseries[code], Timeseries[source_ticker]), 2, FALSE) &amp;
            ":" &amp; VLOOKUP(BPC$1, CHOOSE({1,2}, Timeseries[code], Timeseries[source_field]), 2, FALSE) &amp;
            "','" &amp; StartDate &amp; "','" &amp; EndDate &amp; "', D, NONE, NONE,2))"
        )
        ),
        IF(
        VLOOKUP(BPC$1, CHOOSE({1,2}, Timeseries[code], Timeseries[source]), 2, FALSE)="Bloomberg",
        BDH(
            VLOOKUP(BPC$1, CHOOSE({1,2}, Timeseries[code],Timeseries[source_ticker]), 2, FALSE),
            VLOOKUP(BPC$1, CHOOSE({1,2}, Timeseries[code],Timeseries[source_field]), 2, FALSE),
            StartDate, EndDate, "SORT","FALSE", "DTS","FALSE", "DAYS","C", "FILL","B"
        ),
        IF(
        VLOOKUP(BPC$1, CHOOSE({1,2}, Timeseries[code], Timeseries[source]), 2, FALSE)="Infomax",
        _xll.IMDH(VLOOKUP(BPC$1,CHOOSE({1,2},Timeseries[code],Timeseries[asset_class]),2,FALSE),
        VLOOKUP(BPC$1,CHOOSE({1,2},Timeseries[code],Timeseries[source_ticker]),2,FALSE),
        VLOOKUP(BPC$1,CHOOSE({1,2},Timeseries[code],Timeseries[source_field]),2,FALSE),
        StartDate+2,EndDate+2,9999,
        "Per=일,sort=A,real=false,Bizday=12,Quote=종가,ROUND=9,Pos=20,Orient=V,Title="&amp;VLOOKUP(BPC$1,CHOOSE({1,2},Timeseries[code],Timeseries[name]),2,FALSE)&amp;",DtFmt=1,TmFmt=1,unit=true"),
        NA()
        )
        )
    )
    )
)</f>
        <v>#Calc</v>
      </c>
      <c r="BPD2" s="5" t="str" cm="1">
        <f t="array" aca="1" ref="BPD2" ca="1">IF(
    BPD$1="", NA(),
    IF(
    BPD$1="Date",
    DateRange(StartDate, EndDate),
    IF(
        VLOOKUP(BPD$1, CHOOSE({1,2}, Timeseries[code], Timeseries[source]), 2, FALSE)="FactSet",
        IF(
        VLOOKUP(BPD$1, CHOOSE({1,2}, Timeseries[code], Timeseries[source_field]), 2, FALSE)="FDS_ECON_DATA",
        _xll.FDSC("", "", "PSETCAL(SEVENDAY);FDS_ECON_DATA('" &amp;
            VLOOKUP(BPD$1, CHOOSE({1,2}, Timeseries[code], Timeseries[source_ticker]), 2, FALSE) &amp;
            "'," &amp; StartDate &amp; "," &amp; EndDate &amp; ", D, NONE, NONE)"
        ),
        _xll.FDSC("", "", "PSETCAL(SEVENDAY);NO_REPEAT_F(SPEC_ID_DATA('" &amp;
            VLOOKUP(BPD$1, CHOOSE({1,2}, Timeseries[code], Timeseries[source_ticker]), 2, FALSE) &amp;
            ":" &amp; VLOOKUP(BPD$1, CHOOSE({1,2}, Timeseries[code], Timeseries[source_field]), 2, FALSE) &amp;
            "','" &amp; StartDate &amp; "','" &amp; EndDate &amp; "', D, NONE, NONE,2))"
        )
        ),
        IF(
        VLOOKUP(BPD$1, CHOOSE({1,2}, Timeseries[code], Timeseries[source]), 2, FALSE)="Bloomberg",
        BDH(
            VLOOKUP(BPD$1, CHOOSE({1,2}, Timeseries[code],Timeseries[source_ticker]), 2, FALSE),
            VLOOKUP(BPD$1, CHOOSE({1,2}, Timeseries[code],Timeseries[source_field]), 2, FALSE),
            StartDate, EndDate, "SORT","FALSE", "DTS","FALSE", "DAYS","C", "FILL","B"
        ),
        IF(
        VLOOKUP(BPD$1, CHOOSE({1,2}, Timeseries[code], Timeseries[source]), 2, FALSE)="Infomax",
        _xll.IMDH(VLOOKUP(BPD$1,CHOOSE({1,2},Timeseries[code],Timeseries[asset_class]),2,FALSE),
        VLOOKUP(BPD$1,CHOOSE({1,2},Timeseries[code],Timeseries[source_ticker]),2,FALSE),
        VLOOKUP(BPD$1,CHOOSE({1,2},Timeseries[code],Timeseries[source_field]),2,FALSE),
        StartDate+2,EndDate+2,9999,
        "Per=일,sort=A,real=false,Bizday=12,Quote=종가,ROUND=9,Pos=20,Orient=V,Title="&amp;VLOOKUP(BPD$1,CHOOSE({1,2},Timeseries[code],Timeseries[name]),2,FALSE)&amp;",DtFmt=1,TmFmt=1,unit=true"),
        NA()
        )
        )
    )
    )
)</f>
        <v>#Calc</v>
      </c>
      <c r="BPE2" s="5" t="str" cm="1">
        <f t="array" aca="1" ref="BPE2" ca="1">IF(
    BPE$1="", NA(),
    IF(
    BPE$1="Date",
    DateRange(StartDate, EndDate),
    IF(
        VLOOKUP(BPE$1, CHOOSE({1,2}, Timeseries[code], Timeseries[source]), 2, FALSE)="FactSet",
        IF(
        VLOOKUP(BPE$1, CHOOSE({1,2}, Timeseries[code], Timeseries[source_field]), 2, FALSE)="FDS_ECON_DATA",
        _xll.FDSC("", "", "PSETCAL(SEVENDAY);FDS_ECON_DATA('" &amp;
            VLOOKUP(BPE$1, CHOOSE({1,2}, Timeseries[code], Timeseries[source_ticker]), 2, FALSE) &amp;
            "'," &amp; StartDate &amp; "," &amp; EndDate &amp; ", D, NONE, NONE)"
        ),
        _xll.FDSC("", "", "PSETCAL(SEVENDAY);NO_REPEAT_F(SPEC_ID_DATA('" &amp;
            VLOOKUP(BPE$1, CHOOSE({1,2}, Timeseries[code], Timeseries[source_ticker]), 2, FALSE) &amp;
            ":" &amp; VLOOKUP(BPE$1, CHOOSE({1,2}, Timeseries[code], Timeseries[source_field]), 2, FALSE) &amp;
            "','" &amp; StartDate &amp; "','" &amp; EndDate &amp; "', D, NONE, NONE,2))"
        )
        ),
        IF(
        VLOOKUP(BPE$1, CHOOSE({1,2}, Timeseries[code], Timeseries[source]), 2, FALSE)="Bloomberg",
        BDH(
            VLOOKUP(BPE$1, CHOOSE({1,2}, Timeseries[code],Timeseries[source_ticker]), 2, FALSE),
            VLOOKUP(BPE$1, CHOOSE({1,2}, Timeseries[code],Timeseries[source_field]), 2, FALSE),
            StartDate, EndDate, "SORT","FALSE", "DTS","FALSE", "DAYS","C", "FILL","B"
        ),
        IF(
        VLOOKUP(BPE$1, CHOOSE({1,2}, Timeseries[code], Timeseries[source]), 2, FALSE)="Infomax",
        _xll.IMDH(VLOOKUP(BPE$1,CHOOSE({1,2},Timeseries[code],Timeseries[asset_class]),2,FALSE),
        VLOOKUP(BPE$1,CHOOSE({1,2},Timeseries[code],Timeseries[source_ticker]),2,FALSE),
        VLOOKUP(BPE$1,CHOOSE({1,2},Timeseries[code],Timeseries[source_field]),2,FALSE),
        StartDate+2,EndDate+2,9999,
        "Per=일,sort=A,real=false,Bizday=12,Quote=종가,ROUND=9,Pos=20,Orient=V,Title="&amp;VLOOKUP(BPE$1,CHOOSE({1,2},Timeseries[code],Timeseries[name]),2,FALSE)&amp;",DtFmt=1,TmFmt=1,unit=true"),
        NA()
        )
        )
    )
    )
)</f>
        <v>#Calc</v>
      </c>
      <c r="BPF2" s="5" t="str" cm="1">
        <f t="array" aca="1" ref="BPF2" ca="1">IF(
    BPF$1="", NA(),
    IF(
    BPF$1="Date",
    DateRange(StartDate, EndDate),
    IF(
        VLOOKUP(BPF$1, CHOOSE({1,2}, Timeseries[code], Timeseries[source]), 2, FALSE)="FactSet",
        IF(
        VLOOKUP(BPF$1, CHOOSE({1,2}, Timeseries[code], Timeseries[source_field]), 2, FALSE)="FDS_ECON_DATA",
        _xll.FDSC("", "", "PSETCAL(SEVENDAY);FDS_ECON_DATA('" &amp;
            VLOOKUP(BPF$1, CHOOSE({1,2}, Timeseries[code], Timeseries[source_ticker]), 2, FALSE) &amp;
            "'," &amp; StartDate &amp; "," &amp; EndDate &amp; ", D, NONE, NONE)"
        ),
        _xll.FDSC("", "", "PSETCAL(SEVENDAY);NO_REPEAT_F(SPEC_ID_DATA('" &amp;
            VLOOKUP(BPF$1, CHOOSE({1,2}, Timeseries[code], Timeseries[source_ticker]), 2, FALSE) &amp;
            ":" &amp; VLOOKUP(BPF$1, CHOOSE({1,2}, Timeseries[code], Timeseries[source_field]), 2, FALSE) &amp;
            "','" &amp; StartDate &amp; "','" &amp; EndDate &amp; "', D, NONE, NONE,2))"
        )
        ),
        IF(
        VLOOKUP(BPF$1, CHOOSE({1,2}, Timeseries[code], Timeseries[source]), 2, FALSE)="Bloomberg",
        BDH(
            VLOOKUP(BPF$1, CHOOSE({1,2}, Timeseries[code],Timeseries[source_ticker]), 2, FALSE),
            VLOOKUP(BPF$1, CHOOSE({1,2}, Timeseries[code],Timeseries[source_field]), 2, FALSE),
            StartDate, EndDate, "SORT","FALSE", "DTS","FALSE", "DAYS","C", "FILL","B"
        ),
        IF(
        VLOOKUP(BPF$1, CHOOSE({1,2}, Timeseries[code], Timeseries[source]), 2, FALSE)="Infomax",
        _xll.IMDH(VLOOKUP(BPF$1,CHOOSE({1,2},Timeseries[code],Timeseries[asset_class]),2,FALSE),
        VLOOKUP(BPF$1,CHOOSE({1,2},Timeseries[code],Timeseries[source_ticker]),2,FALSE),
        VLOOKUP(BPF$1,CHOOSE({1,2},Timeseries[code],Timeseries[source_field]),2,FALSE),
        StartDate+2,EndDate+2,9999,
        "Per=일,sort=A,real=false,Bizday=12,Quote=종가,ROUND=9,Pos=20,Orient=V,Title="&amp;VLOOKUP(BPF$1,CHOOSE({1,2},Timeseries[code],Timeseries[name]),2,FALSE)&amp;",DtFmt=1,TmFmt=1,unit=true"),
        NA()
        )
        )
    )
    )
)</f>
        <v>#Calc</v>
      </c>
      <c r="BPG2" s="5" t="str" cm="1">
        <f t="array" aca="1" ref="BPG2" ca="1">IF(
    BPG$1="", NA(),
    IF(
    BPG$1="Date",
    DateRange(StartDate, EndDate),
    IF(
        VLOOKUP(BPG$1, CHOOSE({1,2}, Timeseries[code], Timeseries[source]), 2, FALSE)="FactSet",
        IF(
        VLOOKUP(BPG$1, CHOOSE({1,2}, Timeseries[code], Timeseries[source_field]), 2, FALSE)="FDS_ECON_DATA",
        _xll.FDSC("", "", "PSETCAL(SEVENDAY);FDS_ECON_DATA('" &amp;
            VLOOKUP(BPG$1, CHOOSE({1,2}, Timeseries[code], Timeseries[source_ticker]), 2, FALSE) &amp;
            "'," &amp; StartDate &amp; "," &amp; EndDate &amp; ", D, NONE, NONE)"
        ),
        _xll.FDSC("", "", "PSETCAL(SEVENDAY);NO_REPEAT_F(SPEC_ID_DATA('" &amp;
            VLOOKUP(BPG$1, CHOOSE({1,2}, Timeseries[code], Timeseries[source_ticker]), 2, FALSE) &amp;
            ":" &amp; VLOOKUP(BPG$1, CHOOSE({1,2}, Timeseries[code], Timeseries[source_field]), 2, FALSE) &amp;
            "','" &amp; StartDate &amp; "','" &amp; EndDate &amp; "', D, NONE, NONE,2))"
        )
        ),
        IF(
        VLOOKUP(BPG$1, CHOOSE({1,2}, Timeseries[code], Timeseries[source]), 2, FALSE)="Bloomberg",
        BDH(
            VLOOKUP(BPG$1, CHOOSE({1,2}, Timeseries[code],Timeseries[source_ticker]), 2, FALSE),
            VLOOKUP(BPG$1, CHOOSE({1,2}, Timeseries[code],Timeseries[source_field]), 2, FALSE),
            StartDate, EndDate, "SORT","FALSE", "DTS","FALSE", "DAYS","C", "FILL","B"
        ),
        IF(
        VLOOKUP(BPG$1, CHOOSE({1,2}, Timeseries[code], Timeseries[source]), 2, FALSE)="Infomax",
        _xll.IMDH(VLOOKUP(BPG$1,CHOOSE({1,2},Timeseries[code],Timeseries[asset_class]),2,FALSE),
        VLOOKUP(BPG$1,CHOOSE({1,2},Timeseries[code],Timeseries[source_ticker]),2,FALSE),
        VLOOKUP(BPG$1,CHOOSE({1,2},Timeseries[code],Timeseries[source_field]),2,FALSE),
        StartDate+2,EndDate+2,9999,
        "Per=일,sort=A,real=false,Bizday=12,Quote=종가,ROUND=9,Pos=20,Orient=V,Title="&amp;VLOOKUP(BPG$1,CHOOSE({1,2},Timeseries[code],Timeseries[name]),2,FALSE)&amp;",DtFmt=1,TmFmt=1,unit=true"),
        NA()
        )
        )
    )
    )
)</f>
        <v>#Calc</v>
      </c>
      <c r="BPH2" s="5" t="str" cm="1">
        <f t="array" aca="1" ref="BPH2" ca="1">IF(
    BPH$1="", NA(),
    IF(
    BPH$1="Date",
    DateRange(StartDate, EndDate),
    IF(
        VLOOKUP(BPH$1, CHOOSE({1,2}, Timeseries[code], Timeseries[source]), 2, FALSE)="FactSet",
        IF(
        VLOOKUP(BPH$1, CHOOSE({1,2}, Timeseries[code], Timeseries[source_field]), 2, FALSE)="FDS_ECON_DATA",
        _xll.FDSC("", "", "PSETCAL(SEVENDAY);FDS_ECON_DATA('" &amp;
            VLOOKUP(BPH$1, CHOOSE({1,2}, Timeseries[code], Timeseries[source_ticker]), 2, FALSE) &amp;
            "'," &amp; StartDate &amp; "," &amp; EndDate &amp; ", D, NONE, NONE)"
        ),
        _xll.FDSC("", "", "PSETCAL(SEVENDAY);NO_REPEAT_F(SPEC_ID_DATA('" &amp;
            VLOOKUP(BPH$1, CHOOSE({1,2}, Timeseries[code], Timeseries[source_ticker]), 2, FALSE) &amp;
            ":" &amp; VLOOKUP(BPH$1, CHOOSE({1,2}, Timeseries[code], Timeseries[source_field]), 2, FALSE) &amp;
            "','" &amp; StartDate &amp; "','" &amp; EndDate &amp; "', D, NONE, NONE,2))"
        )
        ),
        IF(
        VLOOKUP(BPH$1, CHOOSE({1,2}, Timeseries[code], Timeseries[source]), 2, FALSE)="Bloomberg",
        BDH(
            VLOOKUP(BPH$1, CHOOSE({1,2}, Timeseries[code],Timeseries[source_ticker]), 2, FALSE),
            VLOOKUP(BPH$1, CHOOSE({1,2}, Timeseries[code],Timeseries[source_field]), 2, FALSE),
            StartDate, EndDate, "SORT","FALSE", "DTS","FALSE", "DAYS","C", "FILL","B"
        ),
        IF(
        VLOOKUP(BPH$1, CHOOSE({1,2}, Timeseries[code], Timeseries[source]), 2, FALSE)="Infomax",
        _xll.IMDH(VLOOKUP(BPH$1,CHOOSE({1,2},Timeseries[code],Timeseries[asset_class]),2,FALSE),
        VLOOKUP(BPH$1,CHOOSE({1,2},Timeseries[code],Timeseries[source_ticker]),2,FALSE),
        VLOOKUP(BPH$1,CHOOSE({1,2},Timeseries[code],Timeseries[source_field]),2,FALSE),
        StartDate+2,EndDate+2,9999,
        "Per=일,sort=A,real=false,Bizday=12,Quote=종가,ROUND=9,Pos=20,Orient=V,Title="&amp;VLOOKUP(BPH$1,CHOOSE({1,2},Timeseries[code],Timeseries[name]),2,FALSE)&amp;",DtFmt=1,TmFmt=1,unit=true"),
        NA()
        )
        )
    )
    )
)</f>
        <v>#Calc</v>
      </c>
      <c r="BPI2" s="5" t="str" cm="1">
        <f t="array" aca="1" ref="BPI2" ca="1">IF(
    BPI$1="", NA(),
    IF(
    BPI$1="Date",
    DateRange(StartDate, EndDate),
    IF(
        VLOOKUP(BPI$1, CHOOSE({1,2}, Timeseries[code], Timeseries[source]), 2, FALSE)="FactSet",
        IF(
        VLOOKUP(BPI$1, CHOOSE({1,2}, Timeseries[code], Timeseries[source_field]), 2, FALSE)="FDS_ECON_DATA",
        _xll.FDSC("", "", "PSETCAL(SEVENDAY);FDS_ECON_DATA('" &amp;
            VLOOKUP(BPI$1, CHOOSE({1,2}, Timeseries[code], Timeseries[source_ticker]), 2, FALSE) &amp;
            "'," &amp; StartDate &amp; "," &amp; EndDate &amp; ", D, NONE, NONE)"
        ),
        _xll.FDSC("", "", "PSETCAL(SEVENDAY);NO_REPEAT_F(SPEC_ID_DATA('" &amp;
            VLOOKUP(BPI$1, CHOOSE({1,2}, Timeseries[code], Timeseries[source_ticker]), 2, FALSE) &amp;
            ":" &amp; VLOOKUP(BPI$1, CHOOSE({1,2}, Timeseries[code], Timeseries[source_field]), 2, FALSE) &amp;
            "','" &amp; StartDate &amp; "','" &amp; EndDate &amp; "', D, NONE, NONE,2))"
        )
        ),
        IF(
        VLOOKUP(BPI$1, CHOOSE({1,2}, Timeseries[code], Timeseries[source]), 2, FALSE)="Bloomberg",
        BDH(
            VLOOKUP(BPI$1, CHOOSE({1,2}, Timeseries[code],Timeseries[source_ticker]), 2, FALSE),
            VLOOKUP(BPI$1, CHOOSE({1,2}, Timeseries[code],Timeseries[source_field]), 2, FALSE),
            StartDate, EndDate, "SORT","FALSE", "DTS","FALSE", "DAYS","C", "FILL","B"
        ),
        IF(
        VLOOKUP(BPI$1, CHOOSE({1,2}, Timeseries[code], Timeseries[source]), 2, FALSE)="Infomax",
        _xll.IMDH(VLOOKUP(BPI$1,CHOOSE({1,2},Timeseries[code],Timeseries[asset_class]),2,FALSE),
        VLOOKUP(BPI$1,CHOOSE({1,2},Timeseries[code],Timeseries[source_ticker]),2,FALSE),
        VLOOKUP(BPI$1,CHOOSE({1,2},Timeseries[code],Timeseries[source_field]),2,FALSE),
        StartDate+2,EndDate+2,9999,
        "Per=일,sort=A,real=false,Bizday=12,Quote=종가,ROUND=9,Pos=20,Orient=V,Title="&amp;VLOOKUP(BPI$1,CHOOSE({1,2},Timeseries[code],Timeseries[name]),2,FALSE)&amp;",DtFmt=1,TmFmt=1,unit=true"),
        NA()
        )
        )
    )
    )
)</f>
        <v>#Calc</v>
      </c>
      <c r="BPJ2" s="5" t="str" cm="1">
        <f t="array" aca="1" ref="BPJ2" ca="1">IF(
    BPJ$1="", NA(),
    IF(
    BPJ$1="Date",
    DateRange(StartDate, EndDate),
    IF(
        VLOOKUP(BPJ$1, CHOOSE({1,2}, Timeseries[code], Timeseries[source]), 2, FALSE)="FactSet",
        IF(
        VLOOKUP(BPJ$1, CHOOSE({1,2}, Timeseries[code], Timeseries[source_field]), 2, FALSE)="FDS_ECON_DATA",
        _xll.FDSC("", "", "PSETCAL(SEVENDAY);FDS_ECON_DATA('" &amp;
            VLOOKUP(BPJ$1, CHOOSE({1,2}, Timeseries[code], Timeseries[source_ticker]), 2, FALSE) &amp;
            "'," &amp; StartDate &amp; "," &amp; EndDate &amp; ", D, NONE, NONE)"
        ),
        _xll.FDSC("", "", "PSETCAL(SEVENDAY);NO_REPEAT_F(SPEC_ID_DATA('" &amp;
            VLOOKUP(BPJ$1, CHOOSE({1,2}, Timeseries[code], Timeseries[source_ticker]), 2, FALSE) &amp;
            ":" &amp; VLOOKUP(BPJ$1, CHOOSE({1,2}, Timeseries[code], Timeseries[source_field]), 2, FALSE) &amp;
            "','" &amp; StartDate &amp; "','" &amp; EndDate &amp; "', D, NONE, NONE,2))"
        )
        ),
        IF(
        VLOOKUP(BPJ$1, CHOOSE({1,2}, Timeseries[code], Timeseries[source]), 2, FALSE)="Bloomberg",
        BDH(
            VLOOKUP(BPJ$1, CHOOSE({1,2}, Timeseries[code],Timeseries[source_ticker]), 2, FALSE),
            VLOOKUP(BPJ$1, CHOOSE({1,2}, Timeseries[code],Timeseries[source_field]), 2, FALSE),
            StartDate, EndDate, "SORT","FALSE", "DTS","FALSE", "DAYS","C", "FILL","B"
        ),
        IF(
        VLOOKUP(BPJ$1, CHOOSE({1,2}, Timeseries[code], Timeseries[source]), 2, FALSE)="Infomax",
        _xll.IMDH(VLOOKUP(BPJ$1,CHOOSE({1,2},Timeseries[code],Timeseries[asset_class]),2,FALSE),
        VLOOKUP(BPJ$1,CHOOSE({1,2},Timeseries[code],Timeseries[source_ticker]),2,FALSE),
        VLOOKUP(BPJ$1,CHOOSE({1,2},Timeseries[code],Timeseries[source_field]),2,FALSE),
        StartDate+2,EndDate+2,9999,
        "Per=일,sort=A,real=false,Bizday=12,Quote=종가,ROUND=9,Pos=20,Orient=V,Title="&amp;VLOOKUP(BPJ$1,CHOOSE({1,2},Timeseries[code],Timeseries[name]),2,FALSE)&amp;",DtFmt=1,TmFmt=1,unit=true"),
        NA()
        )
        )
    )
    )
)</f>
        <v>#Calc</v>
      </c>
      <c r="BPK2" s="5" t="str" cm="1">
        <f t="array" aca="1" ref="BPK2" ca="1">IF(
    BPK$1="", NA(),
    IF(
    BPK$1="Date",
    DateRange(StartDate, EndDate),
    IF(
        VLOOKUP(BPK$1, CHOOSE({1,2}, Timeseries[code], Timeseries[source]), 2, FALSE)="FactSet",
        IF(
        VLOOKUP(BPK$1, CHOOSE({1,2}, Timeseries[code], Timeseries[source_field]), 2, FALSE)="FDS_ECON_DATA",
        _xll.FDSC("", "", "PSETCAL(SEVENDAY);FDS_ECON_DATA('" &amp;
            VLOOKUP(BPK$1, CHOOSE({1,2}, Timeseries[code], Timeseries[source_ticker]), 2, FALSE) &amp;
            "'," &amp; StartDate &amp; "," &amp; EndDate &amp; ", D, NONE, NONE)"
        ),
        _xll.FDSC("", "", "PSETCAL(SEVENDAY);NO_REPEAT_F(SPEC_ID_DATA('" &amp;
            VLOOKUP(BPK$1, CHOOSE({1,2}, Timeseries[code], Timeseries[source_ticker]), 2, FALSE) &amp;
            ":" &amp; VLOOKUP(BPK$1, CHOOSE({1,2}, Timeseries[code], Timeseries[source_field]), 2, FALSE) &amp;
            "','" &amp; StartDate &amp; "','" &amp; EndDate &amp; "', D, NONE, NONE,2))"
        )
        ),
        IF(
        VLOOKUP(BPK$1, CHOOSE({1,2}, Timeseries[code], Timeseries[source]), 2, FALSE)="Bloomberg",
        BDH(
            VLOOKUP(BPK$1, CHOOSE({1,2}, Timeseries[code],Timeseries[source_ticker]), 2, FALSE),
            VLOOKUP(BPK$1, CHOOSE({1,2}, Timeseries[code],Timeseries[source_field]), 2, FALSE),
            StartDate, EndDate, "SORT","FALSE", "DTS","FALSE", "DAYS","C", "FILL","B"
        ),
        IF(
        VLOOKUP(BPK$1, CHOOSE({1,2}, Timeseries[code], Timeseries[source]), 2, FALSE)="Infomax",
        _xll.IMDH(VLOOKUP(BPK$1,CHOOSE({1,2},Timeseries[code],Timeseries[asset_class]),2,FALSE),
        VLOOKUP(BPK$1,CHOOSE({1,2},Timeseries[code],Timeseries[source_ticker]),2,FALSE),
        VLOOKUP(BPK$1,CHOOSE({1,2},Timeseries[code],Timeseries[source_field]),2,FALSE),
        StartDate+2,EndDate+2,9999,
        "Per=일,sort=A,real=false,Bizday=12,Quote=종가,ROUND=9,Pos=20,Orient=V,Title="&amp;VLOOKUP(BPK$1,CHOOSE({1,2},Timeseries[code],Timeseries[name]),2,FALSE)&amp;",DtFmt=1,TmFmt=1,unit=true"),
        NA()
        )
        )
    )
    )
)</f>
        <v>#Calc</v>
      </c>
      <c r="BPL2" s="5" t="str" cm="1">
        <f t="array" aca="1" ref="BPL2" ca="1">IF(
    BPL$1="", NA(),
    IF(
    BPL$1="Date",
    DateRange(StartDate, EndDate),
    IF(
        VLOOKUP(BPL$1, CHOOSE({1,2}, Timeseries[code], Timeseries[source]), 2, FALSE)="FactSet",
        IF(
        VLOOKUP(BPL$1, CHOOSE({1,2}, Timeseries[code], Timeseries[source_field]), 2, FALSE)="FDS_ECON_DATA",
        _xll.FDSC("", "", "PSETCAL(SEVENDAY);FDS_ECON_DATA('" &amp;
            VLOOKUP(BPL$1, CHOOSE({1,2}, Timeseries[code], Timeseries[source_ticker]), 2, FALSE) &amp;
            "'," &amp; StartDate &amp; "," &amp; EndDate &amp; ", D, NONE, NONE)"
        ),
        _xll.FDSC("", "", "PSETCAL(SEVENDAY);NO_REPEAT_F(SPEC_ID_DATA('" &amp;
            VLOOKUP(BPL$1, CHOOSE({1,2}, Timeseries[code], Timeseries[source_ticker]), 2, FALSE) &amp;
            ":" &amp; VLOOKUP(BPL$1, CHOOSE({1,2}, Timeseries[code], Timeseries[source_field]), 2, FALSE) &amp;
            "','" &amp; StartDate &amp; "','" &amp; EndDate &amp; "', D, NONE, NONE,2))"
        )
        ),
        IF(
        VLOOKUP(BPL$1, CHOOSE({1,2}, Timeseries[code], Timeseries[source]), 2, FALSE)="Bloomberg",
        BDH(
            VLOOKUP(BPL$1, CHOOSE({1,2}, Timeseries[code],Timeseries[source_ticker]), 2, FALSE),
            VLOOKUP(BPL$1, CHOOSE({1,2}, Timeseries[code],Timeseries[source_field]), 2, FALSE),
            StartDate, EndDate, "SORT","FALSE", "DTS","FALSE", "DAYS","C", "FILL","B"
        ),
        IF(
        VLOOKUP(BPL$1, CHOOSE({1,2}, Timeseries[code], Timeseries[source]), 2, FALSE)="Infomax",
        _xll.IMDH(VLOOKUP(BPL$1,CHOOSE({1,2},Timeseries[code],Timeseries[asset_class]),2,FALSE),
        VLOOKUP(BPL$1,CHOOSE({1,2},Timeseries[code],Timeseries[source_ticker]),2,FALSE),
        VLOOKUP(BPL$1,CHOOSE({1,2},Timeseries[code],Timeseries[source_field]),2,FALSE),
        StartDate+2,EndDate+2,9999,
        "Per=일,sort=A,real=false,Bizday=12,Quote=종가,ROUND=9,Pos=20,Orient=V,Title="&amp;VLOOKUP(BPL$1,CHOOSE({1,2},Timeseries[code],Timeseries[name]),2,FALSE)&amp;",DtFmt=1,TmFmt=1,unit=true"),
        NA()
        )
        )
    )
    )
)</f>
        <v>#Calc</v>
      </c>
      <c r="BPM2" s="5" t="str" cm="1">
        <f t="array" aca="1" ref="BPM2" ca="1">IF(
    BPM$1="", NA(),
    IF(
    BPM$1="Date",
    DateRange(StartDate, EndDate),
    IF(
        VLOOKUP(BPM$1, CHOOSE({1,2}, Timeseries[code], Timeseries[source]), 2, FALSE)="FactSet",
        IF(
        VLOOKUP(BPM$1, CHOOSE({1,2}, Timeseries[code], Timeseries[source_field]), 2, FALSE)="FDS_ECON_DATA",
        _xll.FDSC("", "", "PSETCAL(SEVENDAY);FDS_ECON_DATA('" &amp;
            VLOOKUP(BPM$1, CHOOSE({1,2}, Timeseries[code], Timeseries[source_ticker]), 2, FALSE) &amp;
            "'," &amp; StartDate &amp; "," &amp; EndDate &amp; ", D, NONE, NONE)"
        ),
        _xll.FDSC("", "", "PSETCAL(SEVENDAY);NO_REPEAT_F(SPEC_ID_DATA('" &amp;
            VLOOKUP(BPM$1, CHOOSE({1,2}, Timeseries[code], Timeseries[source_ticker]), 2, FALSE) &amp;
            ":" &amp; VLOOKUP(BPM$1, CHOOSE({1,2}, Timeseries[code], Timeseries[source_field]), 2, FALSE) &amp;
            "','" &amp; StartDate &amp; "','" &amp; EndDate &amp; "', D, NONE, NONE,2))"
        )
        ),
        IF(
        VLOOKUP(BPM$1, CHOOSE({1,2}, Timeseries[code], Timeseries[source]), 2, FALSE)="Bloomberg",
        BDH(
            VLOOKUP(BPM$1, CHOOSE({1,2}, Timeseries[code],Timeseries[source_ticker]), 2, FALSE),
            VLOOKUP(BPM$1, CHOOSE({1,2}, Timeseries[code],Timeseries[source_field]), 2, FALSE),
            StartDate, EndDate, "SORT","FALSE", "DTS","FALSE", "DAYS","C", "FILL","B"
        ),
        IF(
        VLOOKUP(BPM$1, CHOOSE({1,2}, Timeseries[code], Timeseries[source]), 2, FALSE)="Infomax",
        _xll.IMDH(VLOOKUP(BPM$1,CHOOSE({1,2},Timeseries[code],Timeseries[asset_class]),2,FALSE),
        VLOOKUP(BPM$1,CHOOSE({1,2},Timeseries[code],Timeseries[source_ticker]),2,FALSE),
        VLOOKUP(BPM$1,CHOOSE({1,2},Timeseries[code],Timeseries[source_field]),2,FALSE),
        StartDate+2,EndDate+2,9999,
        "Per=일,sort=A,real=false,Bizday=12,Quote=종가,ROUND=9,Pos=20,Orient=V,Title="&amp;VLOOKUP(BPM$1,CHOOSE({1,2},Timeseries[code],Timeseries[name]),2,FALSE)&amp;",DtFmt=1,TmFmt=1,unit=true"),
        NA()
        )
        )
    )
    )
)</f>
        <v>#Calc</v>
      </c>
      <c r="BPN2" s="5" t="str" cm="1">
        <f t="array" aca="1" ref="BPN2" ca="1">IF(
    BPN$1="", NA(),
    IF(
    BPN$1="Date",
    DateRange(StartDate, EndDate),
    IF(
        VLOOKUP(BPN$1, CHOOSE({1,2}, Timeseries[code], Timeseries[source]), 2, FALSE)="FactSet",
        IF(
        VLOOKUP(BPN$1, CHOOSE({1,2}, Timeseries[code], Timeseries[source_field]), 2, FALSE)="FDS_ECON_DATA",
        _xll.FDSC("", "", "PSETCAL(SEVENDAY);FDS_ECON_DATA('" &amp;
            VLOOKUP(BPN$1, CHOOSE({1,2}, Timeseries[code], Timeseries[source_ticker]), 2, FALSE) &amp;
            "'," &amp; StartDate &amp; "," &amp; EndDate &amp; ", D, NONE, NONE)"
        ),
        _xll.FDSC("", "", "PSETCAL(SEVENDAY);NO_REPEAT_F(SPEC_ID_DATA('" &amp;
            VLOOKUP(BPN$1, CHOOSE({1,2}, Timeseries[code], Timeseries[source_ticker]), 2, FALSE) &amp;
            ":" &amp; VLOOKUP(BPN$1, CHOOSE({1,2}, Timeseries[code], Timeseries[source_field]), 2, FALSE) &amp;
            "','" &amp; StartDate &amp; "','" &amp; EndDate &amp; "', D, NONE, NONE,2))"
        )
        ),
        IF(
        VLOOKUP(BPN$1, CHOOSE({1,2}, Timeseries[code], Timeseries[source]), 2, FALSE)="Bloomberg",
        BDH(
            VLOOKUP(BPN$1, CHOOSE({1,2}, Timeseries[code],Timeseries[source_ticker]), 2, FALSE),
            VLOOKUP(BPN$1, CHOOSE({1,2}, Timeseries[code],Timeseries[source_field]), 2, FALSE),
            StartDate, EndDate, "SORT","FALSE", "DTS","FALSE", "DAYS","C", "FILL","B"
        ),
        IF(
        VLOOKUP(BPN$1, CHOOSE({1,2}, Timeseries[code], Timeseries[source]), 2, FALSE)="Infomax",
        _xll.IMDH(VLOOKUP(BPN$1,CHOOSE({1,2},Timeseries[code],Timeseries[asset_class]),2,FALSE),
        VLOOKUP(BPN$1,CHOOSE({1,2},Timeseries[code],Timeseries[source_ticker]),2,FALSE),
        VLOOKUP(BPN$1,CHOOSE({1,2},Timeseries[code],Timeseries[source_field]),2,FALSE),
        StartDate+2,EndDate+2,9999,
        "Per=일,sort=A,real=false,Bizday=12,Quote=종가,ROUND=9,Pos=20,Orient=V,Title="&amp;VLOOKUP(BPN$1,CHOOSE({1,2},Timeseries[code],Timeseries[name]),2,FALSE)&amp;",DtFmt=1,TmFmt=1,unit=true"),
        NA()
        )
        )
    )
    )
)</f>
        <v>#Calc</v>
      </c>
      <c r="BPO2" s="5" t="str" cm="1">
        <f t="array" aca="1" ref="BPO2" ca="1">IF(
    BPO$1="", NA(),
    IF(
    BPO$1="Date",
    DateRange(StartDate, EndDate),
    IF(
        VLOOKUP(BPO$1, CHOOSE({1,2}, Timeseries[code], Timeseries[source]), 2, FALSE)="FactSet",
        IF(
        VLOOKUP(BPO$1, CHOOSE({1,2}, Timeseries[code], Timeseries[source_field]), 2, FALSE)="FDS_ECON_DATA",
        _xll.FDSC("", "", "PSETCAL(SEVENDAY);FDS_ECON_DATA('" &amp;
            VLOOKUP(BPO$1, CHOOSE({1,2}, Timeseries[code], Timeseries[source_ticker]), 2, FALSE) &amp;
            "'," &amp; StartDate &amp; "," &amp; EndDate &amp; ", D, NONE, NONE)"
        ),
        _xll.FDSC("", "", "PSETCAL(SEVENDAY);NO_REPEAT_F(SPEC_ID_DATA('" &amp;
            VLOOKUP(BPO$1, CHOOSE({1,2}, Timeseries[code], Timeseries[source_ticker]), 2, FALSE) &amp;
            ":" &amp; VLOOKUP(BPO$1, CHOOSE({1,2}, Timeseries[code], Timeseries[source_field]), 2, FALSE) &amp;
            "','" &amp; StartDate &amp; "','" &amp; EndDate &amp; "', D, NONE, NONE,2))"
        )
        ),
        IF(
        VLOOKUP(BPO$1, CHOOSE({1,2}, Timeseries[code], Timeseries[source]), 2, FALSE)="Bloomberg",
        BDH(
            VLOOKUP(BPO$1, CHOOSE({1,2}, Timeseries[code],Timeseries[source_ticker]), 2, FALSE),
            VLOOKUP(BPO$1, CHOOSE({1,2}, Timeseries[code],Timeseries[source_field]), 2, FALSE),
            StartDate, EndDate, "SORT","FALSE", "DTS","FALSE", "DAYS","C", "FILL","B"
        ),
        IF(
        VLOOKUP(BPO$1, CHOOSE({1,2}, Timeseries[code], Timeseries[source]), 2, FALSE)="Infomax",
        _xll.IMDH(VLOOKUP(BPO$1,CHOOSE({1,2},Timeseries[code],Timeseries[asset_class]),2,FALSE),
        VLOOKUP(BPO$1,CHOOSE({1,2},Timeseries[code],Timeseries[source_ticker]),2,FALSE),
        VLOOKUP(BPO$1,CHOOSE({1,2},Timeseries[code],Timeseries[source_field]),2,FALSE),
        StartDate+2,EndDate+2,9999,
        "Per=일,sort=A,real=false,Bizday=12,Quote=종가,ROUND=9,Pos=20,Orient=V,Title="&amp;VLOOKUP(BPO$1,CHOOSE({1,2},Timeseries[code],Timeseries[name]),2,FALSE)&amp;",DtFmt=1,TmFmt=1,unit=true"),
        NA()
        )
        )
    )
    )
)</f>
        <v>#Calc</v>
      </c>
      <c r="BPP2" s="5" t="str" cm="1">
        <f t="array" aca="1" ref="BPP2" ca="1">IF(
    BPP$1="", NA(),
    IF(
    BPP$1="Date",
    DateRange(StartDate, EndDate),
    IF(
        VLOOKUP(BPP$1, CHOOSE({1,2}, Timeseries[code], Timeseries[source]), 2, FALSE)="FactSet",
        IF(
        VLOOKUP(BPP$1, CHOOSE({1,2}, Timeseries[code], Timeseries[source_field]), 2, FALSE)="FDS_ECON_DATA",
        _xll.FDSC("", "", "PSETCAL(SEVENDAY);FDS_ECON_DATA('" &amp;
            VLOOKUP(BPP$1, CHOOSE({1,2}, Timeseries[code], Timeseries[source_ticker]), 2, FALSE) &amp;
            "'," &amp; StartDate &amp; "," &amp; EndDate &amp; ", D, NONE, NONE)"
        ),
        _xll.FDSC("", "", "PSETCAL(SEVENDAY);NO_REPEAT_F(SPEC_ID_DATA('" &amp;
            VLOOKUP(BPP$1, CHOOSE({1,2}, Timeseries[code], Timeseries[source_ticker]), 2, FALSE) &amp;
            ":" &amp; VLOOKUP(BPP$1, CHOOSE({1,2}, Timeseries[code], Timeseries[source_field]), 2, FALSE) &amp;
            "','" &amp; StartDate &amp; "','" &amp; EndDate &amp; "', D, NONE, NONE,2))"
        )
        ),
        IF(
        VLOOKUP(BPP$1, CHOOSE({1,2}, Timeseries[code], Timeseries[source]), 2, FALSE)="Bloomberg",
        BDH(
            VLOOKUP(BPP$1, CHOOSE({1,2}, Timeseries[code],Timeseries[source_ticker]), 2, FALSE),
            VLOOKUP(BPP$1, CHOOSE({1,2}, Timeseries[code],Timeseries[source_field]), 2, FALSE),
            StartDate, EndDate, "SORT","FALSE", "DTS","FALSE", "DAYS","C", "FILL","B"
        ),
        IF(
        VLOOKUP(BPP$1, CHOOSE({1,2}, Timeseries[code], Timeseries[source]), 2, FALSE)="Infomax",
        _xll.IMDH(VLOOKUP(BPP$1,CHOOSE({1,2},Timeseries[code],Timeseries[asset_class]),2,FALSE),
        VLOOKUP(BPP$1,CHOOSE({1,2},Timeseries[code],Timeseries[source_ticker]),2,FALSE),
        VLOOKUP(BPP$1,CHOOSE({1,2},Timeseries[code],Timeseries[source_field]),2,FALSE),
        StartDate+2,EndDate+2,9999,
        "Per=일,sort=A,real=false,Bizday=12,Quote=종가,ROUND=9,Pos=20,Orient=V,Title="&amp;VLOOKUP(BPP$1,CHOOSE({1,2},Timeseries[code],Timeseries[name]),2,FALSE)&amp;",DtFmt=1,TmFmt=1,unit=true"),
        NA()
        )
        )
    )
    )
)</f>
        <v>#Calc</v>
      </c>
      <c r="BPQ2" s="5" t="str" cm="1">
        <f t="array" aca="1" ref="BPQ2" ca="1">IF(
    BPQ$1="", NA(),
    IF(
    BPQ$1="Date",
    DateRange(StartDate, EndDate),
    IF(
        VLOOKUP(BPQ$1, CHOOSE({1,2}, Timeseries[code], Timeseries[source]), 2, FALSE)="FactSet",
        IF(
        VLOOKUP(BPQ$1, CHOOSE({1,2}, Timeseries[code], Timeseries[source_field]), 2, FALSE)="FDS_ECON_DATA",
        _xll.FDSC("", "", "PSETCAL(SEVENDAY);FDS_ECON_DATA('" &amp;
            VLOOKUP(BPQ$1, CHOOSE({1,2}, Timeseries[code], Timeseries[source_ticker]), 2, FALSE) &amp;
            "'," &amp; StartDate &amp; "," &amp; EndDate &amp; ", D, NONE, NONE)"
        ),
        _xll.FDSC("", "", "PSETCAL(SEVENDAY);NO_REPEAT_F(SPEC_ID_DATA('" &amp;
            VLOOKUP(BPQ$1, CHOOSE({1,2}, Timeseries[code], Timeseries[source_ticker]), 2, FALSE) &amp;
            ":" &amp; VLOOKUP(BPQ$1, CHOOSE({1,2}, Timeseries[code], Timeseries[source_field]), 2, FALSE) &amp;
            "','" &amp; StartDate &amp; "','" &amp; EndDate &amp; "', D, NONE, NONE,2))"
        )
        ),
        IF(
        VLOOKUP(BPQ$1, CHOOSE({1,2}, Timeseries[code], Timeseries[source]), 2, FALSE)="Bloomberg",
        BDH(
            VLOOKUP(BPQ$1, CHOOSE({1,2}, Timeseries[code],Timeseries[source_ticker]), 2, FALSE),
            VLOOKUP(BPQ$1, CHOOSE({1,2}, Timeseries[code],Timeseries[source_field]), 2, FALSE),
            StartDate, EndDate, "SORT","FALSE", "DTS","FALSE", "DAYS","C", "FILL","B"
        ),
        IF(
        VLOOKUP(BPQ$1, CHOOSE({1,2}, Timeseries[code], Timeseries[source]), 2, FALSE)="Infomax",
        _xll.IMDH(VLOOKUP(BPQ$1,CHOOSE({1,2},Timeseries[code],Timeseries[asset_class]),2,FALSE),
        VLOOKUP(BPQ$1,CHOOSE({1,2},Timeseries[code],Timeseries[source_ticker]),2,FALSE),
        VLOOKUP(BPQ$1,CHOOSE({1,2},Timeseries[code],Timeseries[source_field]),2,FALSE),
        StartDate+2,EndDate+2,9999,
        "Per=일,sort=A,real=false,Bizday=12,Quote=종가,ROUND=9,Pos=20,Orient=V,Title="&amp;VLOOKUP(BPQ$1,CHOOSE({1,2},Timeseries[code],Timeseries[name]),2,FALSE)&amp;",DtFmt=1,TmFmt=1,unit=true"),
        NA()
        )
        )
    )
    )
)</f>
        <v>#Calc</v>
      </c>
      <c r="BPR2" s="5" t="str" cm="1">
        <f t="array" aca="1" ref="BPR2" ca="1">IF(
    BPR$1="", NA(),
    IF(
    BPR$1="Date",
    DateRange(StartDate, EndDate),
    IF(
        VLOOKUP(BPR$1, CHOOSE({1,2}, Timeseries[code], Timeseries[source]), 2, FALSE)="FactSet",
        IF(
        VLOOKUP(BPR$1, CHOOSE({1,2}, Timeseries[code], Timeseries[source_field]), 2, FALSE)="FDS_ECON_DATA",
        _xll.FDSC("", "", "PSETCAL(SEVENDAY);FDS_ECON_DATA('" &amp;
            VLOOKUP(BPR$1, CHOOSE({1,2}, Timeseries[code], Timeseries[source_ticker]), 2, FALSE) &amp;
            "'," &amp; StartDate &amp; "," &amp; EndDate &amp; ", D, NONE, NONE)"
        ),
        _xll.FDSC("", "", "PSETCAL(SEVENDAY);NO_REPEAT_F(SPEC_ID_DATA('" &amp;
            VLOOKUP(BPR$1, CHOOSE({1,2}, Timeseries[code], Timeseries[source_ticker]), 2, FALSE) &amp;
            ":" &amp; VLOOKUP(BPR$1, CHOOSE({1,2}, Timeseries[code], Timeseries[source_field]), 2, FALSE) &amp;
            "','" &amp; StartDate &amp; "','" &amp; EndDate &amp; "', D, NONE, NONE,2))"
        )
        ),
        IF(
        VLOOKUP(BPR$1, CHOOSE({1,2}, Timeseries[code], Timeseries[source]), 2, FALSE)="Bloomberg",
        BDH(
            VLOOKUP(BPR$1, CHOOSE({1,2}, Timeseries[code],Timeseries[source_ticker]), 2, FALSE),
            VLOOKUP(BPR$1, CHOOSE({1,2}, Timeseries[code],Timeseries[source_field]), 2, FALSE),
            StartDate, EndDate, "SORT","FALSE", "DTS","FALSE", "DAYS","C", "FILL","B"
        ),
        IF(
        VLOOKUP(BPR$1, CHOOSE({1,2}, Timeseries[code], Timeseries[source]), 2, FALSE)="Infomax",
        _xll.IMDH(VLOOKUP(BPR$1,CHOOSE({1,2},Timeseries[code],Timeseries[asset_class]),2,FALSE),
        VLOOKUP(BPR$1,CHOOSE({1,2},Timeseries[code],Timeseries[source_ticker]),2,FALSE),
        VLOOKUP(BPR$1,CHOOSE({1,2},Timeseries[code],Timeseries[source_field]),2,FALSE),
        StartDate+2,EndDate+2,9999,
        "Per=일,sort=A,real=false,Bizday=12,Quote=종가,ROUND=9,Pos=20,Orient=V,Title="&amp;VLOOKUP(BPR$1,CHOOSE({1,2},Timeseries[code],Timeseries[name]),2,FALSE)&amp;",DtFmt=1,TmFmt=1,unit=true"),
        NA()
        )
        )
    )
    )
)</f>
        <v>#Calc</v>
      </c>
      <c r="BPS2" s="5" t="str" cm="1">
        <f t="array" aca="1" ref="BPS2" ca="1">IF(
    BPS$1="", NA(),
    IF(
    BPS$1="Date",
    DateRange(StartDate, EndDate),
    IF(
        VLOOKUP(BPS$1, CHOOSE({1,2}, Timeseries[code], Timeseries[source]), 2, FALSE)="FactSet",
        IF(
        VLOOKUP(BPS$1, CHOOSE({1,2}, Timeseries[code], Timeseries[source_field]), 2, FALSE)="FDS_ECON_DATA",
        _xll.FDSC("", "", "PSETCAL(SEVENDAY);FDS_ECON_DATA('" &amp;
            VLOOKUP(BPS$1, CHOOSE({1,2}, Timeseries[code], Timeseries[source_ticker]), 2, FALSE) &amp;
            "'," &amp; StartDate &amp; "," &amp; EndDate &amp; ", D, NONE, NONE)"
        ),
        _xll.FDSC("", "", "PSETCAL(SEVENDAY);NO_REPEAT_F(SPEC_ID_DATA('" &amp;
            VLOOKUP(BPS$1, CHOOSE({1,2}, Timeseries[code], Timeseries[source_ticker]), 2, FALSE) &amp;
            ":" &amp; VLOOKUP(BPS$1, CHOOSE({1,2}, Timeseries[code], Timeseries[source_field]), 2, FALSE) &amp;
            "','" &amp; StartDate &amp; "','" &amp; EndDate &amp; "', D, NONE, NONE,2))"
        )
        ),
        IF(
        VLOOKUP(BPS$1, CHOOSE({1,2}, Timeseries[code], Timeseries[source]), 2, FALSE)="Bloomberg",
        BDH(
            VLOOKUP(BPS$1, CHOOSE({1,2}, Timeseries[code],Timeseries[source_ticker]), 2, FALSE),
            VLOOKUP(BPS$1, CHOOSE({1,2}, Timeseries[code],Timeseries[source_field]), 2, FALSE),
            StartDate, EndDate, "SORT","FALSE", "DTS","FALSE", "DAYS","C", "FILL","B"
        ),
        IF(
        VLOOKUP(BPS$1, CHOOSE({1,2}, Timeseries[code], Timeseries[source]), 2, FALSE)="Infomax",
        _xll.IMDH(VLOOKUP(BPS$1,CHOOSE({1,2},Timeseries[code],Timeseries[asset_class]),2,FALSE),
        VLOOKUP(BPS$1,CHOOSE({1,2},Timeseries[code],Timeseries[source_ticker]),2,FALSE),
        VLOOKUP(BPS$1,CHOOSE({1,2},Timeseries[code],Timeseries[source_field]),2,FALSE),
        StartDate+2,EndDate+2,9999,
        "Per=일,sort=A,real=false,Bizday=12,Quote=종가,ROUND=9,Pos=20,Orient=V,Title="&amp;VLOOKUP(BPS$1,CHOOSE({1,2},Timeseries[code],Timeseries[name]),2,FALSE)&amp;",DtFmt=1,TmFmt=1,unit=true"),
        NA()
        )
        )
    )
    )
)</f>
        <v>#Calc</v>
      </c>
      <c r="BPT2" s="5" t="str" cm="1">
        <f t="array" aca="1" ref="BPT2" ca="1">IF(
    BPT$1="", NA(),
    IF(
    BPT$1="Date",
    DateRange(StartDate, EndDate),
    IF(
        VLOOKUP(BPT$1, CHOOSE({1,2}, Timeseries[code], Timeseries[source]), 2, FALSE)="FactSet",
        IF(
        VLOOKUP(BPT$1, CHOOSE({1,2}, Timeseries[code], Timeseries[source_field]), 2, FALSE)="FDS_ECON_DATA",
        _xll.FDSC("", "", "PSETCAL(SEVENDAY);FDS_ECON_DATA('" &amp;
            VLOOKUP(BPT$1, CHOOSE({1,2}, Timeseries[code], Timeseries[source_ticker]), 2, FALSE) &amp;
            "'," &amp; StartDate &amp; "," &amp; EndDate &amp; ", D, NONE, NONE)"
        ),
        _xll.FDSC("", "", "PSETCAL(SEVENDAY);NO_REPEAT_F(SPEC_ID_DATA('" &amp;
            VLOOKUP(BPT$1, CHOOSE({1,2}, Timeseries[code], Timeseries[source_ticker]), 2, FALSE) &amp;
            ":" &amp; VLOOKUP(BPT$1, CHOOSE({1,2}, Timeseries[code], Timeseries[source_field]), 2, FALSE) &amp;
            "','" &amp; StartDate &amp; "','" &amp; EndDate &amp; "', D, NONE, NONE,2))"
        )
        ),
        IF(
        VLOOKUP(BPT$1, CHOOSE({1,2}, Timeseries[code], Timeseries[source]), 2, FALSE)="Bloomberg",
        BDH(
            VLOOKUP(BPT$1, CHOOSE({1,2}, Timeseries[code],Timeseries[source_ticker]), 2, FALSE),
            VLOOKUP(BPT$1, CHOOSE({1,2}, Timeseries[code],Timeseries[source_field]), 2, FALSE),
            StartDate, EndDate, "SORT","FALSE", "DTS","FALSE", "DAYS","C", "FILL","B"
        ),
        IF(
        VLOOKUP(BPT$1, CHOOSE({1,2}, Timeseries[code], Timeseries[source]), 2, FALSE)="Infomax",
        _xll.IMDH(VLOOKUP(BPT$1,CHOOSE({1,2},Timeseries[code],Timeseries[asset_class]),2,FALSE),
        VLOOKUP(BPT$1,CHOOSE({1,2},Timeseries[code],Timeseries[source_ticker]),2,FALSE),
        VLOOKUP(BPT$1,CHOOSE({1,2},Timeseries[code],Timeseries[source_field]),2,FALSE),
        StartDate+2,EndDate+2,9999,
        "Per=일,sort=A,real=false,Bizday=12,Quote=종가,ROUND=9,Pos=20,Orient=V,Title="&amp;VLOOKUP(BPT$1,CHOOSE({1,2},Timeseries[code],Timeseries[name]),2,FALSE)&amp;",DtFmt=1,TmFmt=1,unit=true"),
        NA()
        )
        )
    )
    )
)</f>
        <v>#Calc</v>
      </c>
      <c r="BPU2" s="5" t="str" cm="1">
        <f t="array" aca="1" ref="BPU2" ca="1">IF(
    BPU$1="", NA(),
    IF(
    BPU$1="Date",
    DateRange(StartDate, EndDate),
    IF(
        VLOOKUP(BPU$1, CHOOSE({1,2}, Timeseries[code], Timeseries[source]), 2, FALSE)="FactSet",
        IF(
        VLOOKUP(BPU$1, CHOOSE({1,2}, Timeseries[code], Timeseries[source_field]), 2, FALSE)="FDS_ECON_DATA",
        _xll.FDSC("", "", "PSETCAL(SEVENDAY);FDS_ECON_DATA('" &amp;
            VLOOKUP(BPU$1, CHOOSE({1,2}, Timeseries[code], Timeseries[source_ticker]), 2, FALSE) &amp;
            "'," &amp; StartDate &amp; "," &amp; EndDate &amp; ", D, NONE, NONE)"
        ),
        _xll.FDSC("", "", "PSETCAL(SEVENDAY);NO_REPEAT_F(SPEC_ID_DATA('" &amp;
            VLOOKUP(BPU$1, CHOOSE({1,2}, Timeseries[code], Timeseries[source_ticker]), 2, FALSE) &amp;
            ":" &amp; VLOOKUP(BPU$1, CHOOSE({1,2}, Timeseries[code], Timeseries[source_field]), 2, FALSE) &amp;
            "','" &amp; StartDate &amp; "','" &amp; EndDate &amp; "', D, NONE, NONE,2))"
        )
        ),
        IF(
        VLOOKUP(BPU$1, CHOOSE({1,2}, Timeseries[code], Timeseries[source]), 2, FALSE)="Bloomberg",
        BDH(
            VLOOKUP(BPU$1, CHOOSE({1,2}, Timeseries[code],Timeseries[source_ticker]), 2, FALSE),
            VLOOKUP(BPU$1, CHOOSE({1,2}, Timeseries[code],Timeseries[source_field]), 2, FALSE),
            StartDate, EndDate, "SORT","FALSE", "DTS","FALSE", "DAYS","C", "FILL","B"
        ),
        IF(
        VLOOKUP(BPU$1, CHOOSE({1,2}, Timeseries[code], Timeseries[source]), 2, FALSE)="Infomax",
        _xll.IMDH(VLOOKUP(BPU$1,CHOOSE({1,2},Timeseries[code],Timeseries[asset_class]),2,FALSE),
        VLOOKUP(BPU$1,CHOOSE({1,2},Timeseries[code],Timeseries[source_ticker]),2,FALSE),
        VLOOKUP(BPU$1,CHOOSE({1,2},Timeseries[code],Timeseries[source_field]),2,FALSE),
        StartDate+2,EndDate+2,9999,
        "Per=일,sort=A,real=false,Bizday=12,Quote=종가,ROUND=9,Pos=20,Orient=V,Title="&amp;VLOOKUP(BPU$1,CHOOSE({1,2},Timeseries[code],Timeseries[name]),2,FALSE)&amp;",DtFmt=1,TmFmt=1,unit=true"),
        NA()
        )
        )
    )
    )
)</f>
        <v>#Calc</v>
      </c>
      <c r="BPV2" s="5" t="str" cm="1">
        <f t="array" aca="1" ref="BPV2" ca="1">IF(
    BPV$1="", NA(),
    IF(
    BPV$1="Date",
    DateRange(StartDate, EndDate),
    IF(
        VLOOKUP(BPV$1, CHOOSE({1,2}, Timeseries[code], Timeseries[source]), 2, FALSE)="FactSet",
        IF(
        VLOOKUP(BPV$1, CHOOSE({1,2}, Timeseries[code], Timeseries[source_field]), 2, FALSE)="FDS_ECON_DATA",
        _xll.FDSC("", "", "PSETCAL(SEVENDAY);FDS_ECON_DATA('" &amp;
            VLOOKUP(BPV$1, CHOOSE({1,2}, Timeseries[code], Timeseries[source_ticker]), 2, FALSE) &amp;
            "'," &amp; StartDate &amp; "," &amp; EndDate &amp; ", D, NONE, NONE)"
        ),
        _xll.FDSC("", "", "PSETCAL(SEVENDAY);NO_REPEAT_F(SPEC_ID_DATA('" &amp;
            VLOOKUP(BPV$1, CHOOSE({1,2}, Timeseries[code], Timeseries[source_ticker]), 2, FALSE) &amp;
            ":" &amp; VLOOKUP(BPV$1, CHOOSE({1,2}, Timeseries[code], Timeseries[source_field]), 2, FALSE) &amp;
            "','" &amp; StartDate &amp; "','" &amp; EndDate &amp; "', D, NONE, NONE,2))"
        )
        ),
        IF(
        VLOOKUP(BPV$1, CHOOSE({1,2}, Timeseries[code], Timeseries[source]), 2, FALSE)="Bloomberg",
        BDH(
            VLOOKUP(BPV$1, CHOOSE({1,2}, Timeseries[code],Timeseries[source_ticker]), 2, FALSE),
            VLOOKUP(BPV$1, CHOOSE({1,2}, Timeseries[code],Timeseries[source_field]), 2, FALSE),
            StartDate, EndDate, "SORT","FALSE", "DTS","FALSE", "DAYS","C", "FILL","B"
        ),
        IF(
        VLOOKUP(BPV$1, CHOOSE({1,2}, Timeseries[code], Timeseries[source]), 2, FALSE)="Infomax",
        _xll.IMDH(VLOOKUP(BPV$1,CHOOSE({1,2},Timeseries[code],Timeseries[asset_class]),2,FALSE),
        VLOOKUP(BPV$1,CHOOSE({1,2},Timeseries[code],Timeseries[source_ticker]),2,FALSE),
        VLOOKUP(BPV$1,CHOOSE({1,2},Timeseries[code],Timeseries[source_field]),2,FALSE),
        StartDate+2,EndDate+2,9999,
        "Per=일,sort=A,real=false,Bizday=12,Quote=종가,ROUND=9,Pos=20,Orient=V,Title="&amp;VLOOKUP(BPV$1,CHOOSE({1,2},Timeseries[code],Timeseries[name]),2,FALSE)&amp;",DtFmt=1,TmFmt=1,unit=true"),
        NA()
        )
        )
    )
    )
)</f>
        <v>#Calc</v>
      </c>
      <c r="BPW2" s="5" t="str" cm="1">
        <f t="array" aca="1" ref="BPW2" ca="1">IF(
    BPW$1="", NA(),
    IF(
    BPW$1="Date",
    DateRange(StartDate, EndDate),
    IF(
        VLOOKUP(BPW$1, CHOOSE({1,2}, Timeseries[code], Timeseries[source]), 2, FALSE)="FactSet",
        IF(
        VLOOKUP(BPW$1, CHOOSE({1,2}, Timeseries[code], Timeseries[source_field]), 2, FALSE)="FDS_ECON_DATA",
        _xll.FDSC("", "", "PSETCAL(SEVENDAY);FDS_ECON_DATA('" &amp;
            VLOOKUP(BPW$1, CHOOSE({1,2}, Timeseries[code], Timeseries[source_ticker]), 2, FALSE) &amp;
            "'," &amp; StartDate &amp; "," &amp; EndDate &amp; ", D, NONE, NONE)"
        ),
        _xll.FDSC("", "", "PSETCAL(SEVENDAY);NO_REPEAT_F(SPEC_ID_DATA('" &amp;
            VLOOKUP(BPW$1, CHOOSE({1,2}, Timeseries[code], Timeseries[source_ticker]), 2, FALSE) &amp;
            ":" &amp; VLOOKUP(BPW$1, CHOOSE({1,2}, Timeseries[code], Timeseries[source_field]), 2, FALSE) &amp;
            "','" &amp; StartDate &amp; "','" &amp; EndDate &amp; "', D, NONE, NONE,2))"
        )
        ),
        IF(
        VLOOKUP(BPW$1, CHOOSE({1,2}, Timeseries[code], Timeseries[source]), 2, FALSE)="Bloomberg",
        BDH(
            VLOOKUP(BPW$1, CHOOSE({1,2}, Timeseries[code],Timeseries[source_ticker]), 2, FALSE),
            VLOOKUP(BPW$1, CHOOSE({1,2}, Timeseries[code],Timeseries[source_field]), 2, FALSE),
            StartDate, EndDate, "SORT","FALSE", "DTS","FALSE", "DAYS","C", "FILL","B"
        ),
        IF(
        VLOOKUP(BPW$1, CHOOSE({1,2}, Timeseries[code], Timeseries[source]), 2, FALSE)="Infomax",
        _xll.IMDH(VLOOKUP(BPW$1,CHOOSE({1,2},Timeseries[code],Timeseries[asset_class]),2,FALSE),
        VLOOKUP(BPW$1,CHOOSE({1,2},Timeseries[code],Timeseries[source_ticker]),2,FALSE),
        VLOOKUP(BPW$1,CHOOSE({1,2},Timeseries[code],Timeseries[source_field]),2,FALSE),
        StartDate+2,EndDate+2,9999,
        "Per=일,sort=A,real=false,Bizday=12,Quote=종가,ROUND=9,Pos=20,Orient=V,Title="&amp;VLOOKUP(BPW$1,CHOOSE({1,2},Timeseries[code],Timeseries[name]),2,FALSE)&amp;",DtFmt=1,TmFmt=1,unit=true"),
        NA()
        )
        )
    )
    )
)</f>
        <v>#Calc</v>
      </c>
      <c r="BPX2" s="5" t="str" cm="1">
        <f t="array" aca="1" ref="BPX2" ca="1">IF(
    BPX$1="", NA(),
    IF(
    BPX$1="Date",
    DateRange(StartDate, EndDate),
    IF(
        VLOOKUP(BPX$1, CHOOSE({1,2}, Timeseries[code], Timeseries[source]), 2, FALSE)="FactSet",
        IF(
        VLOOKUP(BPX$1, CHOOSE({1,2}, Timeseries[code], Timeseries[source_field]), 2, FALSE)="FDS_ECON_DATA",
        _xll.FDSC("", "", "PSETCAL(SEVENDAY);FDS_ECON_DATA('" &amp;
            VLOOKUP(BPX$1, CHOOSE({1,2}, Timeseries[code], Timeseries[source_ticker]), 2, FALSE) &amp;
            "'," &amp; StartDate &amp; "," &amp; EndDate &amp; ", D, NONE, NONE)"
        ),
        _xll.FDSC("", "", "PSETCAL(SEVENDAY);NO_REPEAT_F(SPEC_ID_DATA('" &amp;
            VLOOKUP(BPX$1, CHOOSE({1,2}, Timeseries[code], Timeseries[source_ticker]), 2, FALSE) &amp;
            ":" &amp; VLOOKUP(BPX$1, CHOOSE({1,2}, Timeseries[code], Timeseries[source_field]), 2, FALSE) &amp;
            "','" &amp; StartDate &amp; "','" &amp; EndDate &amp; "', D, NONE, NONE,2))"
        )
        ),
        IF(
        VLOOKUP(BPX$1, CHOOSE({1,2}, Timeseries[code], Timeseries[source]), 2, FALSE)="Bloomberg",
        BDH(
            VLOOKUP(BPX$1, CHOOSE({1,2}, Timeseries[code],Timeseries[source_ticker]), 2, FALSE),
            VLOOKUP(BPX$1, CHOOSE({1,2}, Timeseries[code],Timeseries[source_field]), 2, FALSE),
            StartDate, EndDate, "SORT","FALSE", "DTS","FALSE", "DAYS","C", "FILL","B"
        ),
        IF(
        VLOOKUP(BPX$1, CHOOSE({1,2}, Timeseries[code], Timeseries[source]), 2, FALSE)="Infomax",
        _xll.IMDH(VLOOKUP(BPX$1,CHOOSE({1,2},Timeseries[code],Timeseries[asset_class]),2,FALSE),
        VLOOKUP(BPX$1,CHOOSE({1,2},Timeseries[code],Timeseries[source_ticker]),2,FALSE),
        VLOOKUP(BPX$1,CHOOSE({1,2},Timeseries[code],Timeseries[source_field]),2,FALSE),
        StartDate+2,EndDate+2,9999,
        "Per=일,sort=A,real=false,Bizday=12,Quote=종가,ROUND=9,Pos=20,Orient=V,Title="&amp;VLOOKUP(BPX$1,CHOOSE({1,2},Timeseries[code],Timeseries[name]),2,FALSE)&amp;",DtFmt=1,TmFmt=1,unit=true"),
        NA()
        )
        )
    )
    )
)</f>
        <v>#Calc</v>
      </c>
      <c r="BPY2" s="5" t="str" cm="1">
        <f t="array" aca="1" ref="BPY2" ca="1">IF(
    BPY$1="", NA(),
    IF(
    BPY$1="Date",
    DateRange(StartDate, EndDate),
    IF(
        VLOOKUP(BPY$1, CHOOSE({1,2}, Timeseries[code], Timeseries[source]), 2, FALSE)="FactSet",
        IF(
        VLOOKUP(BPY$1, CHOOSE({1,2}, Timeseries[code], Timeseries[source_field]), 2, FALSE)="FDS_ECON_DATA",
        _xll.FDSC("", "", "PSETCAL(SEVENDAY);FDS_ECON_DATA('" &amp;
            VLOOKUP(BPY$1, CHOOSE({1,2}, Timeseries[code], Timeseries[source_ticker]), 2, FALSE) &amp;
            "'," &amp; StartDate &amp; "," &amp; EndDate &amp; ", D, NONE, NONE)"
        ),
        _xll.FDSC("", "", "PSETCAL(SEVENDAY);NO_REPEAT_F(SPEC_ID_DATA('" &amp;
            VLOOKUP(BPY$1, CHOOSE({1,2}, Timeseries[code], Timeseries[source_ticker]), 2, FALSE) &amp;
            ":" &amp; VLOOKUP(BPY$1, CHOOSE({1,2}, Timeseries[code], Timeseries[source_field]), 2, FALSE) &amp;
            "','" &amp; StartDate &amp; "','" &amp; EndDate &amp; "', D, NONE, NONE,2))"
        )
        ),
        IF(
        VLOOKUP(BPY$1, CHOOSE({1,2}, Timeseries[code], Timeseries[source]), 2, FALSE)="Bloomberg",
        BDH(
            VLOOKUP(BPY$1, CHOOSE({1,2}, Timeseries[code],Timeseries[source_ticker]), 2, FALSE),
            VLOOKUP(BPY$1, CHOOSE({1,2}, Timeseries[code],Timeseries[source_field]), 2, FALSE),
            StartDate, EndDate, "SORT","FALSE", "DTS","FALSE", "DAYS","C", "FILL","B"
        ),
        IF(
        VLOOKUP(BPY$1, CHOOSE({1,2}, Timeseries[code], Timeseries[source]), 2, FALSE)="Infomax",
        _xll.IMDH(VLOOKUP(BPY$1,CHOOSE({1,2},Timeseries[code],Timeseries[asset_class]),2,FALSE),
        VLOOKUP(BPY$1,CHOOSE({1,2},Timeseries[code],Timeseries[source_ticker]),2,FALSE),
        VLOOKUP(BPY$1,CHOOSE({1,2},Timeseries[code],Timeseries[source_field]),2,FALSE),
        StartDate+2,EndDate+2,9999,
        "Per=일,sort=A,real=false,Bizday=12,Quote=종가,ROUND=9,Pos=20,Orient=V,Title="&amp;VLOOKUP(BPY$1,CHOOSE({1,2},Timeseries[code],Timeseries[name]),2,FALSE)&amp;",DtFmt=1,TmFmt=1,unit=true"),
        NA()
        )
        )
    )
    )
)</f>
        <v>#Calc</v>
      </c>
      <c r="BPZ2" s="5" t="str" cm="1">
        <f t="array" aca="1" ref="BPZ2" ca="1">IF(
    BPZ$1="", NA(),
    IF(
    BPZ$1="Date",
    DateRange(StartDate, EndDate),
    IF(
        VLOOKUP(BPZ$1, CHOOSE({1,2}, Timeseries[code], Timeseries[source]), 2, FALSE)="FactSet",
        IF(
        VLOOKUP(BPZ$1, CHOOSE({1,2}, Timeseries[code], Timeseries[source_field]), 2, FALSE)="FDS_ECON_DATA",
        _xll.FDSC("", "", "PSETCAL(SEVENDAY);FDS_ECON_DATA('" &amp;
            VLOOKUP(BPZ$1, CHOOSE({1,2}, Timeseries[code], Timeseries[source_ticker]), 2, FALSE) &amp;
            "'," &amp; StartDate &amp; "," &amp; EndDate &amp; ", D, NONE, NONE)"
        ),
        _xll.FDSC("", "", "PSETCAL(SEVENDAY);NO_REPEAT_F(SPEC_ID_DATA('" &amp;
            VLOOKUP(BPZ$1, CHOOSE({1,2}, Timeseries[code], Timeseries[source_ticker]), 2, FALSE) &amp;
            ":" &amp; VLOOKUP(BPZ$1, CHOOSE({1,2}, Timeseries[code], Timeseries[source_field]), 2, FALSE) &amp;
            "','" &amp; StartDate &amp; "','" &amp; EndDate &amp; "', D, NONE, NONE,2))"
        )
        ),
        IF(
        VLOOKUP(BPZ$1, CHOOSE({1,2}, Timeseries[code], Timeseries[source]), 2, FALSE)="Bloomberg",
        BDH(
            VLOOKUP(BPZ$1, CHOOSE({1,2}, Timeseries[code],Timeseries[source_ticker]), 2, FALSE),
            VLOOKUP(BPZ$1, CHOOSE({1,2}, Timeseries[code],Timeseries[source_field]), 2, FALSE),
            StartDate, EndDate, "SORT","FALSE", "DTS","FALSE", "DAYS","C", "FILL","B"
        ),
        IF(
        VLOOKUP(BPZ$1, CHOOSE({1,2}, Timeseries[code], Timeseries[source]), 2, FALSE)="Infomax",
        _xll.IMDH(VLOOKUP(BPZ$1,CHOOSE({1,2},Timeseries[code],Timeseries[asset_class]),2,FALSE),
        VLOOKUP(BPZ$1,CHOOSE({1,2},Timeseries[code],Timeseries[source_ticker]),2,FALSE),
        VLOOKUP(BPZ$1,CHOOSE({1,2},Timeseries[code],Timeseries[source_field]),2,FALSE),
        StartDate+2,EndDate+2,9999,
        "Per=일,sort=A,real=false,Bizday=12,Quote=종가,ROUND=9,Pos=20,Orient=V,Title="&amp;VLOOKUP(BPZ$1,CHOOSE({1,2},Timeseries[code],Timeseries[name]),2,FALSE)&amp;",DtFmt=1,TmFmt=1,unit=true"),
        NA()
        )
        )
    )
    )
)</f>
        <v>#Calc</v>
      </c>
      <c r="BQA2" s="5" t="str" cm="1">
        <f t="array" aca="1" ref="BQA2" ca="1">IF(
    BQA$1="", NA(),
    IF(
    BQA$1="Date",
    DateRange(StartDate, EndDate),
    IF(
        VLOOKUP(BQA$1, CHOOSE({1,2}, Timeseries[code], Timeseries[source]), 2, FALSE)="FactSet",
        IF(
        VLOOKUP(BQA$1, CHOOSE({1,2}, Timeseries[code], Timeseries[source_field]), 2, FALSE)="FDS_ECON_DATA",
        _xll.FDSC("", "", "PSETCAL(SEVENDAY);FDS_ECON_DATA('" &amp;
            VLOOKUP(BQA$1, CHOOSE({1,2}, Timeseries[code], Timeseries[source_ticker]), 2, FALSE) &amp;
            "'," &amp; StartDate &amp; "," &amp; EndDate &amp; ", D, NONE, NONE)"
        ),
        _xll.FDSC("", "", "PSETCAL(SEVENDAY);NO_REPEAT_F(SPEC_ID_DATA('" &amp;
            VLOOKUP(BQA$1, CHOOSE({1,2}, Timeseries[code], Timeseries[source_ticker]), 2, FALSE) &amp;
            ":" &amp; VLOOKUP(BQA$1, CHOOSE({1,2}, Timeseries[code], Timeseries[source_field]), 2, FALSE) &amp;
            "','" &amp; StartDate &amp; "','" &amp; EndDate &amp; "', D, NONE, NONE,2))"
        )
        ),
        IF(
        VLOOKUP(BQA$1, CHOOSE({1,2}, Timeseries[code], Timeseries[source]), 2, FALSE)="Bloomberg",
        BDH(
            VLOOKUP(BQA$1, CHOOSE({1,2}, Timeseries[code],Timeseries[source_ticker]), 2, FALSE),
            VLOOKUP(BQA$1, CHOOSE({1,2}, Timeseries[code],Timeseries[source_field]), 2, FALSE),
            StartDate, EndDate, "SORT","FALSE", "DTS","FALSE", "DAYS","C", "FILL","B"
        ),
        IF(
        VLOOKUP(BQA$1, CHOOSE({1,2}, Timeseries[code], Timeseries[source]), 2, FALSE)="Infomax",
        _xll.IMDH(VLOOKUP(BQA$1,CHOOSE({1,2},Timeseries[code],Timeseries[asset_class]),2,FALSE),
        VLOOKUP(BQA$1,CHOOSE({1,2},Timeseries[code],Timeseries[source_ticker]),2,FALSE),
        VLOOKUP(BQA$1,CHOOSE({1,2},Timeseries[code],Timeseries[source_field]),2,FALSE),
        StartDate+2,EndDate+2,9999,
        "Per=일,sort=A,real=false,Bizday=12,Quote=종가,ROUND=9,Pos=20,Orient=V,Title="&amp;VLOOKUP(BQA$1,CHOOSE({1,2},Timeseries[code],Timeseries[name]),2,FALSE)&amp;",DtFmt=1,TmFmt=1,unit=true"),
        NA()
        )
        )
    )
    )
)</f>
        <v>#Calc</v>
      </c>
      <c r="BQB2" s="5" t="str" cm="1">
        <f t="array" aca="1" ref="BQB2" ca="1">IF(
    BQB$1="", NA(),
    IF(
    BQB$1="Date",
    DateRange(StartDate, EndDate),
    IF(
        VLOOKUP(BQB$1, CHOOSE({1,2}, Timeseries[code], Timeseries[source]), 2, FALSE)="FactSet",
        IF(
        VLOOKUP(BQB$1, CHOOSE({1,2}, Timeseries[code], Timeseries[source_field]), 2, FALSE)="FDS_ECON_DATA",
        _xll.FDSC("", "", "PSETCAL(SEVENDAY);FDS_ECON_DATA('" &amp;
            VLOOKUP(BQB$1, CHOOSE({1,2}, Timeseries[code], Timeseries[source_ticker]), 2, FALSE) &amp;
            "'," &amp; StartDate &amp; "," &amp; EndDate &amp; ", D, NONE, NONE)"
        ),
        _xll.FDSC("", "", "PSETCAL(SEVENDAY);NO_REPEAT_F(SPEC_ID_DATA('" &amp;
            VLOOKUP(BQB$1, CHOOSE({1,2}, Timeseries[code], Timeseries[source_ticker]), 2, FALSE) &amp;
            ":" &amp; VLOOKUP(BQB$1, CHOOSE({1,2}, Timeseries[code], Timeseries[source_field]), 2, FALSE) &amp;
            "','" &amp; StartDate &amp; "','" &amp; EndDate &amp; "', D, NONE, NONE,2))"
        )
        ),
        IF(
        VLOOKUP(BQB$1, CHOOSE({1,2}, Timeseries[code], Timeseries[source]), 2, FALSE)="Bloomberg",
        BDH(
            VLOOKUP(BQB$1, CHOOSE({1,2}, Timeseries[code],Timeseries[source_ticker]), 2, FALSE),
            VLOOKUP(BQB$1, CHOOSE({1,2}, Timeseries[code],Timeseries[source_field]), 2, FALSE),
            StartDate, EndDate, "SORT","FALSE", "DTS","FALSE", "DAYS","C", "FILL","B"
        ),
        IF(
        VLOOKUP(BQB$1, CHOOSE({1,2}, Timeseries[code], Timeseries[source]), 2, FALSE)="Infomax",
        _xll.IMDH(VLOOKUP(BQB$1,CHOOSE({1,2},Timeseries[code],Timeseries[asset_class]),2,FALSE),
        VLOOKUP(BQB$1,CHOOSE({1,2},Timeseries[code],Timeseries[source_ticker]),2,FALSE),
        VLOOKUP(BQB$1,CHOOSE({1,2},Timeseries[code],Timeseries[source_field]),2,FALSE),
        StartDate+2,EndDate+2,9999,
        "Per=일,sort=A,real=false,Bizday=12,Quote=종가,ROUND=9,Pos=20,Orient=V,Title="&amp;VLOOKUP(BQB$1,CHOOSE({1,2},Timeseries[code],Timeseries[name]),2,FALSE)&amp;",DtFmt=1,TmFmt=1,unit=true"),
        NA()
        )
        )
    )
    )
)</f>
        <v>#Calc</v>
      </c>
      <c r="BQC2" s="5" t="str" cm="1">
        <f t="array" aca="1" ref="BQC2" ca="1">IF(
    BQC$1="", NA(),
    IF(
    BQC$1="Date",
    DateRange(StartDate, EndDate),
    IF(
        VLOOKUP(BQC$1, CHOOSE({1,2}, Timeseries[code], Timeseries[source]), 2, FALSE)="FactSet",
        IF(
        VLOOKUP(BQC$1, CHOOSE({1,2}, Timeseries[code], Timeseries[source_field]), 2, FALSE)="FDS_ECON_DATA",
        _xll.FDSC("", "", "PSETCAL(SEVENDAY);FDS_ECON_DATA('" &amp;
            VLOOKUP(BQC$1, CHOOSE({1,2}, Timeseries[code], Timeseries[source_ticker]), 2, FALSE) &amp;
            "'," &amp; StartDate &amp; "," &amp; EndDate &amp; ", D, NONE, NONE)"
        ),
        _xll.FDSC("", "", "PSETCAL(SEVENDAY);NO_REPEAT_F(SPEC_ID_DATA('" &amp;
            VLOOKUP(BQC$1, CHOOSE({1,2}, Timeseries[code], Timeseries[source_ticker]), 2, FALSE) &amp;
            ":" &amp; VLOOKUP(BQC$1, CHOOSE({1,2}, Timeseries[code], Timeseries[source_field]), 2, FALSE) &amp;
            "','" &amp; StartDate &amp; "','" &amp; EndDate &amp; "', D, NONE, NONE,2))"
        )
        ),
        IF(
        VLOOKUP(BQC$1, CHOOSE({1,2}, Timeseries[code], Timeseries[source]), 2, FALSE)="Bloomberg",
        BDH(
            VLOOKUP(BQC$1, CHOOSE({1,2}, Timeseries[code],Timeseries[source_ticker]), 2, FALSE),
            VLOOKUP(BQC$1, CHOOSE({1,2}, Timeseries[code],Timeseries[source_field]), 2, FALSE),
            StartDate, EndDate, "SORT","FALSE", "DTS","FALSE", "DAYS","C", "FILL","B"
        ),
        IF(
        VLOOKUP(BQC$1, CHOOSE({1,2}, Timeseries[code], Timeseries[source]), 2, FALSE)="Infomax",
        _xll.IMDH(VLOOKUP(BQC$1,CHOOSE({1,2},Timeseries[code],Timeseries[asset_class]),2,FALSE),
        VLOOKUP(BQC$1,CHOOSE({1,2},Timeseries[code],Timeseries[source_ticker]),2,FALSE),
        VLOOKUP(BQC$1,CHOOSE({1,2},Timeseries[code],Timeseries[source_field]),2,FALSE),
        StartDate+2,EndDate+2,9999,
        "Per=일,sort=A,real=false,Bizday=12,Quote=종가,ROUND=9,Pos=20,Orient=V,Title="&amp;VLOOKUP(BQC$1,CHOOSE({1,2},Timeseries[code],Timeseries[name]),2,FALSE)&amp;",DtFmt=1,TmFmt=1,unit=true"),
        NA()
        )
        )
    )
    )
)</f>
        <v>#Calc</v>
      </c>
      <c r="BQD2" s="5" t="str" cm="1">
        <f t="array" aca="1" ref="BQD2" ca="1">IF(
    BQD$1="", NA(),
    IF(
    BQD$1="Date",
    DateRange(StartDate, EndDate),
    IF(
        VLOOKUP(BQD$1, CHOOSE({1,2}, Timeseries[code], Timeseries[source]), 2, FALSE)="FactSet",
        IF(
        VLOOKUP(BQD$1, CHOOSE({1,2}, Timeseries[code], Timeseries[source_field]), 2, FALSE)="FDS_ECON_DATA",
        _xll.FDSC("", "", "PSETCAL(SEVENDAY);FDS_ECON_DATA('" &amp;
            VLOOKUP(BQD$1, CHOOSE({1,2}, Timeseries[code], Timeseries[source_ticker]), 2, FALSE) &amp;
            "'," &amp; StartDate &amp; "," &amp; EndDate &amp; ", D, NONE, NONE)"
        ),
        _xll.FDSC("", "", "PSETCAL(SEVENDAY);NO_REPEAT_F(SPEC_ID_DATA('" &amp;
            VLOOKUP(BQD$1, CHOOSE({1,2}, Timeseries[code], Timeseries[source_ticker]), 2, FALSE) &amp;
            ":" &amp; VLOOKUP(BQD$1, CHOOSE({1,2}, Timeseries[code], Timeseries[source_field]), 2, FALSE) &amp;
            "','" &amp; StartDate &amp; "','" &amp; EndDate &amp; "', D, NONE, NONE,2))"
        )
        ),
        IF(
        VLOOKUP(BQD$1, CHOOSE({1,2}, Timeseries[code], Timeseries[source]), 2, FALSE)="Bloomberg",
        BDH(
            VLOOKUP(BQD$1, CHOOSE({1,2}, Timeseries[code],Timeseries[source_ticker]), 2, FALSE),
            VLOOKUP(BQD$1, CHOOSE({1,2}, Timeseries[code],Timeseries[source_field]), 2, FALSE),
            StartDate, EndDate, "SORT","FALSE", "DTS","FALSE", "DAYS","C", "FILL","B"
        ),
        IF(
        VLOOKUP(BQD$1, CHOOSE({1,2}, Timeseries[code], Timeseries[source]), 2, FALSE)="Infomax",
        _xll.IMDH(VLOOKUP(BQD$1,CHOOSE({1,2},Timeseries[code],Timeseries[asset_class]),2,FALSE),
        VLOOKUP(BQD$1,CHOOSE({1,2},Timeseries[code],Timeseries[source_ticker]),2,FALSE),
        VLOOKUP(BQD$1,CHOOSE({1,2},Timeseries[code],Timeseries[source_field]),2,FALSE),
        StartDate+2,EndDate+2,9999,
        "Per=일,sort=A,real=false,Bizday=12,Quote=종가,ROUND=9,Pos=20,Orient=V,Title="&amp;VLOOKUP(BQD$1,CHOOSE({1,2},Timeseries[code],Timeseries[name]),2,FALSE)&amp;",DtFmt=1,TmFmt=1,unit=true"),
        NA()
        )
        )
    )
    )
)</f>
        <v>#Calc</v>
      </c>
      <c r="BQE2" s="5" t="str" cm="1">
        <f t="array" aca="1" ref="BQE2" ca="1">IF(
    BQE$1="", NA(),
    IF(
    BQE$1="Date",
    DateRange(StartDate, EndDate),
    IF(
        VLOOKUP(BQE$1, CHOOSE({1,2}, Timeseries[code], Timeseries[source]), 2, FALSE)="FactSet",
        IF(
        VLOOKUP(BQE$1, CHOOSE({1,2}, Timeseries[code], Timeseries[source_field]), 2, FALSE)="FDS_ECON_DATA",
        _xll.FDSC("", "", "PSETCAL(SEVENDAY);FDS_ECON_DATA('" &amp;
            VLOOKUP(BQE$1, CHOOSE({1,2}, Timeseries[code], Timeseries[source_ticker]), 2, FALSE) &amp;
            "'," &amp; StartDate &amp; "," &amp; EndDate &amp; ", D, NONE, NONE)"
        ),
        _xll.FDSC("", "", "PSETCAL(SEVENDAY);NO_REPEAT_F(SPEC_ID_DATA('" &amp;
            VLOOKUP(BQE$1, CHOOSE({1,2}, Timeseries[code], Timeseries[source_ticker]), 2, FALSE) &amp;
            ":" &amp; VLOOKUP(BQE$1, CHOOSE({1,2}, Timeseries[code], Timeseries[source_field]), 2, FALSE) &amp;
            "','" &amp; StartDate &amp; "','" &amp; EndDate &amp; "', D, NONE, NONE,2))"
        )
        ),
        IF(
        VLOOKUP(BQE$1, CHOOSE({1,2}, Timeseries[code], Timeseries[source]), 2, FALSE)="Bloomberg",
        BDH(
            VLOOKUP(BQE$1, CHOOSE({1,2}, Timeseries[code],Timeseries[source_ticker]), 2, FALSE),
            VLOOKUP(BQE$1, CHOOSE({1,2}, Timeseries[code],Timeseries[source_field]), 2, FALSE),
            StartDate, EndDate, "SORT","FALSE", "DTS","FALSE", "DAYS","C", "FILL","B"
        ),
        IF(
        VLOOKUP(BQE$1, CHOOSE({1,2}, Timeseries[code], Timeseries[source]), 2, FALSE)="Infomax",
        _xll.IMDH(VLOOKUP(BQE$1,CHOOSE({1,2},Timeseries[code],Timeseries[asset_class]),2,FALSE),
        VLOOKUP(BQE$1,CHOOSE({1,2},Timeseries[code],Timeseries[source_ticker]),2,FALSE),
        VLOOKUP(BQE$1,CHOOSE({1,2},Timeseries[code],Timeseries[source_field]),2,FALSE),
        StartDate+2,EndDate+2,9999,
        "Per=일,sort=A,real=false,Bizday=12,Quote=종가,ROUND=9,Pos=20,Orient=V,Title="&amp;VLOOKUP(BQE$1,CHOOSE({1,2},Timeseries[code],Timeseries[name]),2,FALSE)&amp;",DtFmt=1,TmFmt=1,unit=true"),
        NA()
        )
        )
    )
    )
)</f>
        <v>#Calc</v>
      </c>
      <c r="BQF2" s="5" t="str" cm="1">
        <f t="array" aca="1" ref="BQF2" ca="1">IF(
    BQF$1="", NA(),
    IF(
    BQF$1="Date",
    DateRange(StartDate, EndDate),
    IF(
        VLOOKUP(BQF$1, CHOOSE({1,2}, Timeseries[code], Timeseries[source]), 2, FALSE)="FactSet",
        IF(
        VLOOKUP(BQF$1, CHOOSE({1,2}, Timeseries[code], Timeseries[source_field]), 2, FALSE)="FDS_ECON_DATA",
        _xll.FDSC("", "", "PSETCAL(SEVENDAY);FDS_ECON_DATA('" &amp;
            VLOOKUP(BQF$1, CHOOSE({1,2}, Timeseries[code], Timeseries[source_ticker]), 2, FALSE) &amp;
            "'," &amp; StartDate &amp; "," &amp; EndDate &amp; ", D, NONE, NONE)"
        ),
        _xll.FDSC("", "", "PSETCAL(SEVENDAY);NO_REPEAT_F(SPEC_ID_DATA('" &amp;
            VLOOKUP(BQF$1, CHOOSE({1,2}, Timeseries[code], Timeseries[source_ticker]), 2, FALSE) &amp;
            ":" &amp; VLOOKUP(BQF$1, CHOOSE({1,2}, Timeseries[code], Timeseries[source_field]), 2, FALSE) &amp;
            "','" &amp; StartDate &amp; "','" &amp; EndDate &amp; "', D, NONE, NONE,2))"
        )
        ),
        IF(
        VLOOKUP(BQF$1, CHOOSE({1,2}, Timeseries[code], Timeseries[source]), 2, FALSE)="Bloomberg",
        BDH(
            VLOOKUP(BQF$1, CHOOSE({1,2}, Timeseries[code],Timeseries[source_ticker]), 2, FALSE),
            VLOOKUP(BQF$1, CHOOSE({1,2}, Timeseries[code],Timeseries[source_field]), 2, FALSE),
            StartDate, EndDate, "SORT","FALSE", "DTS","FALSE", "DAYS","C", "FILL","B"
        ),
        IF(
        VLOOKUP(BQF$1, CHOOSE({1,2}, Timeseries[code], Timeseries[source]), 2, FALSE)="Infomax",
        _xll.IMDH(VLOOKUP(BQF$1,CHOOSE({1,2},Timeseries[code],Timeseries[asset_class]),2,FALSE),
        VLOOKUP(BQF$1,CHOOSE({1,2},Timeseries[code],Timeseries[source_ticker]),2,FALSE),
        VLOOKUP(BQF$1,CHOOSE({1,2},Timeseries[code],Timeseries[source_field]),2,FALSE),
        StartDate+2,EndDate+2,9999,
        "Per=일,sort=A,real=false,Bizday=12,Quote=종가,ROUND=9,Pos=20,Orient=V,Title="&amp;VLOOKUP(BQF$1,CHOOSE({1,2},Timeseries[code],Timeseries[name]),2,FALSE)&amp;",DtFmt=1,TmFmt=1,unit=true"),
        NA()
        )
        )
    )
    )
)</f>
        <v>#Calc</v>
      </c>
      <c r="BQG2" s="5" t="str" cm="1">
        <f t="array" aca="1" ref="BQG2" ca="1">IF(
    BQG$1="", NA(),
    IF(
    BQG$1="Date",
    DateRange(StartDate, EndDate),
    IF(
        VLOOKUP(BQG$1, CHOOSE({1,2}, Timeseries[code], Timeseries[source]), 2, FALSE)="FactSet",
        IF(
        VLOOKUP(BQG$1, CHOOSE({1,2}, Timeseries[code], Timeseries[source_field]), 2, FALSE)="FDS_ECON_DATA",
        _xll.FDSC("", "", "PSETCAL(SEVENDAY);FDS_ECON_DATA('" &amp;
            VLOOKUP(BQG$1, CHOOSE({1,2}, Timeseries[code], Timeseries[source_ticker]), 2, FALSE) &amp;
            "'," &amp; StartDate &amp; "," &amp; EndDate &amp; ", D, NONE, NONE)"
        ),
        _xll.FDSC("", "", "PSETCAL(SEVENDAY);NO_REPEAT_F(SPEC_ID_DATA('" &amp;
            VLOOKUP(BQG$1, CHOOSE({1,2}, Timeseries[code], Timeseries[source_ticker]), 2, FALSE) &amp;
            ":" &amp; VLOOKUP(BQG$1, CHOOSE({1,2}, Timeseries[code], Timeseries[source_field]), 2, FALSE) &amp;
            "','" &amp; StartDate &amp; "','" &amp; EndDate &amp; "', D, NONE, NONE,2))"
        )
        ),
        IF(
        VLOOKUP(BQG$1, CHOOSE({1,2}, Timeseries[code], Timeseries[source]), 2, FALSE)="Bloomberg",
        BDH(
            VLOOKUP(BQG$1, CHOOSE({1,2}, Timeseries[code],Timeseries[source_ticker]), 2, FALSE),
            VLOOKUP(BQG$1, CHOOSE({1,2}, Timeseries[code],Timeseries[source_field]), 2, FALSE),
            StartDate, EndDate, "SORT","FALSE", "DTS","FALSE", "DAYS","C", "FILL","B"
        ),
        IF(
        VLOOKUP(BQG$1, CHOOSE({1,2}, Timeseries[code], Timeseries[source]), 2, FALSE)="Infomax",
        _xll.IMDH(VLOOKUP(BQG$1,CHOOSE({1,2},Timeseries[code],Timeseries[asset_class]),2,FALSE),
        VLOOKUP(BQG$1,CHOOSE({1,2},Timeseries[code],Timeseries[source_ticker]),2,FALSE),
        VLOOKUP(BQG$1,CHOOSE({1,2},Timeseries[code],Timeseries[source_field]),2,FALSE),
        StartDate+2,EndDate+2,9999,
        "Per=일,sort=A,real=false,Bizday=12,Quote=종가,ROUND=9,Pos=20,Orient=V,Title="&amp;VLOOKUP(BQG$1,CHOOSE({1,2},Timeseries[code],Timeseries[name]),2,FALSE)&amp;",DtFmt=1,TmFmt=1,unit=true"),
        NA()
        )
        )
    )
    )
)</f>
        <v>#Calc</v>
      </c>
      <c r="BQH2" s="5" t="str" cm="1">
        <f t="array" aca="1" ref="BQH2" ca="1">IF(
    BQH$1="", NA(),
    IF(
    BQH$1="Date",
    DateRange(StartDate, EndDate),
    IF(
        VLOOKUP(BQH$1, CHOOSE({1,2}, Timeseries[code], Timeseries[source]), 2, FALSE)="FactSet",
        IF(
        VLOOKUP(BQH$1, CHOOSE({1,2}, Timeseries[code], Timeseries[source_field]), 2, FALSE)="FDS_ECON_DATA",
        _xll.FDSC("", "", "PSETCAL(SEVENDAY);FDS_ECON_DATA('" &amp;
            VLOOKUP(BQH$1, CHOOSE({1,2}, Timeseries[code], Timeseries[source_ticker]), 2, FALSE) &amp;
            "'," &amp; StartDate &amp; "," &amp; EndDate &amp; ", D, NONE, NONE)"
        ),
        _xll.FDSC("", "", "PSETCAL(SEVENDAY);NO_REPEAT_F(SPEC_ID_DATA('" &amp;
            VLOOKUP(BQH$1, CHOOSE({1,2}, Timeseries[code], Timeseries[source_ticker]), 2, FALSE) &amp;
            ":" &amp; VLOOKUP(BQH$1, CHOOSE({1,2}, Timeseries[code], Timeseries[source_field]), 2, FALSE) &amp;
            "','" &amp; StartDate &amp; "','" &amp; EndDate &amp; "', D, NONE, NONE,2))"
        )
        ),
        IF(
        VLOOKUP(BQH$1, CHOOSE({1,2}, Timeseries[code], Timeseries[source]), 2, FALSE)="Bloomberg",
        BDH(
            VLOOKUP(BQH$1, CHOOSE({1,2}, Timeseries[code],Timeseries[source_ticker]), 2, FALSE),
            VLOOKUP(BQH$1, CHOOSE({1,2}, Timeseries[code],Timeseries[source_field]), 2, FALSE),
            StartDate, EndDate, "SORT","FALSE", "DTS","FALSE", "DAYS","C", "FILL","B"
        ),
        IF(
        VLOOKUP(BQH$1, CHOOSE({1,2}, Timeseries[code], Timeseries[source]), 2, FALSE)="Infomax",
        _xll.IMDH(VLOOKUP(BQH$1,CHOOSE({1,2},Timeseries[code],Timeseries[asset_class]),2,FALSE),
        VLOOKUP(BQH$1,CHOOSE({1,2},Timeseries[code],Timeseries[source_ticker]),2,FALSE),
        VLOOKUP(BQH$1,CHOOSE({1,2},Timeseries[code],Timeseries[source_field]),2,FALSE),
        StartDate+2,EndDate+2,9999,
        "Per=일,sort=A,real=false,Bizday=12,Quote=종가,ROUND=9,Pos=20,Orient=V,Title="&amp;VLOOKUP(BQH$1,CHOOSE({1,2},Timeseries[code],Timeseries[name]),2,FALSE)&amp;",DtFmt=1,TmFmt=1,unit=true"),
        NA()
        )
        )
    )
    )
)</f>
        <v>#Calc</v>
      </c>
      <c r="BQI2" s="5" t="str" cm="1">
        <f t="array" aca="1" ref="BQI2" ca="1">IF(
    BQI$1="", NA(),
    IF(
    BQI$1="Date",
    DateRange(StartDate, EndDate),
    IF(
        VLOOKUP(BQI$1, CHOOSE({1,2}, Timeseries[code], Timeseries[source]), 2, FALSE)="FactSet",
        IF(
        VLOOKUP(BQI$1, CHOOSE({1,2}, Timeseries[code], Timeseries[source_field]), 2, FALSE)="FDS_ECON_DATA",
        _xll.FDSC("", "", "PSETCAL(SEVENDAY);FDS_ECON_DATA('" &amp;
            VLOOKUP(BQI$1, CHOOSE({1,2}, Timeseries[code], Timeseries[source_ticker]), 2, FALSE) &amp;
            "'," &amp; StartDate &amp; "," &amp; EndDate &amp; ", D, NONE, NONE)"
        ),
        _xll.FDSC("", "", "PSETCAL(SEVENDAY);NO_REPEAT_F(SPEC_ID_DATA('" &amp;
            VLOOKUP(BQI$1, CHOOSE({1,2}, Timeseries[code], Timeseries[source_ticker]), 2, FALSE) &amp;
            ":" &amp; VLOOKUP(BQI$1, CHOOSE({1,2}, Timeseries[code], Timeseries[source_field]), 2, FALSE) &amp;
            "','" &amp; StartDate &amp; "','" &amp; EndDate &amp; "', D, NONE, NONE,2))"
        )
        ),
        IF(
        VLOOKUP(BQI$1, CHOOSE({1,2}, Timeseries[code], Timeseries[source]), 2, FALSE)="Bloomberg",
        BDH(
            VLOOKUP(BQI$1, CHOOSE({1,2}, Timeseries[code],Timeseries[source_ticker]), 2, FALSE),
            VLOOKUP(BQI$1, CHOOSE({1,2}, Timeseries[code],Timeseries[source_field]), 2, FALSE),
            StartDate, EndDate, "SORT","FALSE", "DTS","FALSE", "DAYS","C", "FILL","B"
        ),
        IF(
        VLOOKUP(BQI$1, CHOOSE({1,2}, Timeseries[code], Timeseries[source]), 2, FALSE)="Infomax",
        _xll.IMDH(VLOOKUP(BQI$1,CHOOSE({1,2},Timeseries[code],Timeseries[asset_class]),2,FALSE),
        VLOOKUP(BQI$1,CHOOSE({1,2},Timeseries[code],Timeseries[source_ticker]),2,FALSE),
        VLOOKUP(BQI$1,CHOOSE({1,2},Timeseries[code],Timeseries[source_field]),2,FALSE),
        StartDate+2,EndDate+2,9999,
        "Per=일,sort=A,real=false,Bizday=12,Quote=종가,ROUND=9,Pos=20,Orient=V,Title="&amp;VLOOKUP(BQI$1,CHOOSE({1,2},Timeseries[code],Timeseries[name]),2,FALSE)&amp;",DtFmt=1,TmFmt=1,unit=true"),
        NA()
        )
        )
    )
    )
)</f>
        <v>#Calc</v>
      </c>
      <c r="BQJ2" s="5" t="str" cm="1">
        <f t="array" aca="1" ref="BQJ2" ca="1">IF(
    BQJ$1="", NA(),
    IF(
    BQJ$1="Date",
    DateRange(StartDate, EndDate),
    IF(
        VLOOKUP(BQJ$1, CHOOSE({1,2}, Timeseries[code], Timeseries[source]), 2, FALSE)="FactSet",
        IF(
        VLOOKUP(BQJ$1, CHOOSE({1,2}, Timeseries[code], Timeseries[source_field]), 2, FALSE)="FDS_ECON_DATA",
        _xll.FDSC("", "", "PSETCAL(SEVENDAY);FDS_ECON_DATA('" &amp;
            VLOOKUP(BQJ$1, CHOOSE({1,2}, Timeseries[code], Timeseries[source_ticker]), 2, FALSE) &amp;
            "'," &amp; StartDate &amp; "," &amp; EndDate &amp; ", D, NONE, NONE)"
        ),
        _xll.FDSC("", "", "PSETCAL(SEVENDAY);NO_REPEAT_F(SPEC_ID_DATA('" &amp;
            VLOOKUP(BQJ$1, CHOOSE({1,2}, Timeseries[code], Timeseries[source_ticker]), 2, FALSE) &amp;
            ":" &amp; VLOOKUP(BQJ$1, CHOOSE({1,2}, Timeseries[code], Timeseries[source_field]), 2, FALSE) &amp;
            "','" &amp; StartDate &amp; "','" &amp; EndDate &amp; "', D, NONE, NONE,2))"
        )
        ),
        IF(
        VLOOKUP(BQJ$1, CHOOSE({1,2}, Timeseries[code], Timeseries[source]), 2, FALSE)="Bloomberg",
        BDH(
            VLOOKUP(BQJ$1, CHOOSE({1,2}, Timeseries[code],Timeseries[source_ticker]), 2, FALSE),
            VLOOKUP(BQJ$1, CHOOSE({1,2}, Timeseries[code],Timeseries[source_field]), 2, FALSE),
            StartDate, EndDate, "SORT","FALSE", "DTS","FALSE", "DAYS","C", "FILL","B"
        ),
        IF(
        VLOOKUP(BQJ$1, CHOOSE({1,2}, Timeseries[code], Timeseries[source]), 2, FALSE)="Infomax",
        _xll.IMDH(VLOOKUP(BQJ$1,CHOOSE({1,2},Timeseries[code],Timeseries[asset_class]),2,FALSE),
        VLOOKUP(BQJ$1,CHOOSE({1,2},Timeseries[code],Timeseries[source_ticker]),2,FALSE),
        VLOOKUP(BQJ$1,CHOOSE({1,2},Timeseries[code],Timeseries[source_field]),2,FALSE),
        StartDate+2,EndDate+2,9999,
        "Per=일,sort=A,real=false,Bizday=12,Quote=종가,ROUND=9,Pos=20,Orient=V,Title="&amp;VLOOKUP(BQJ$1,CHOOSE({1,2},Timeseries[code],Timeseries[name]),2,FALSE)&amp;",DtFmt=1,TmFmt=1,unit=true"),
        NA()
        )
        )
    )
    )
)</f>
        <v>#Calc</v>
      </c>
      <c r="BQK2" s="5" t="str" cm="1">
        <f t="array" aca="1" ref="BQK2" ca="1">IF(
    BQK$1="", NA(),
    IF(
    BQK$1="Date",
    DateRange(StartDate, EndDate),
    IF(
        VLOOKUP(BQK$1, CHOOSE({1,2}, Timeseries[code], Timeseries[source]), 2, FALSE)="FactSet",
        IF(
        VLOOKUP(BQK$1, CHOOSE({1,2}, Timeseries[code], Timeseries[source_field]), 2, FALSE)="FDS_ECON_DATA",
        _xll.FDSC("", "", "PSETCAL(SEVENDAY);FDS_ECON_DATA('" &amp;
            VLOOKUP(BQK$1, CHOOSE({1,2}, Timeseries[code], Timeseries[source_ticker]), 2, FALSE) &amp;
            "'," &amp; StartDate &amp; "," &amp; EndDate &amp; ", D, NONE, NONE)"
        ),
        _xll.FDSC("", "", "PSETCAL(SEVENDAY);NO_REPEAT_F(SPEC_ID_DATA('" &amp;
            VLOOKUP(BQK$1, CHOOSE({1,2}, Timeseries[code], Timeseries[source_ticker]), 2, FALSE) &amp;
            ":" &amp; VLOOKUP(BQK$1, CHOOSE({1,2}, Timeseries[code], Timeseries[source_field]), 2, FALSE) &amp;
            "','" &amp; StartDate &amp; "','" &amp; EndDate &amp; "', D, NONE, NONE,2))"
        )
        ),
        IF(
        VLOOKUP(BQK$1, CHOOSE({1,2}, Timeseries[code], Timeseries[source]), 2, FALSE)="Bloomberg",
        BDH(
            VLOOKUP(BQK$1, CHOOSE({1,2}, Timeseries[code],Timeseries[source_ticker]), 2, FALSE),
            VLOOKUP(BQK$1, CHOOSE({1,2}, Timeseries[code],Timeseries[source_field]), 2, FALSE),
            StartDate, EndDate, "SORT","FALSE", "DTS","FALSE", "DAYS","C", "FILL","B"
        ),
        IF(
        VLOOKUP(BQK$1, CHOOSE({1,2}, Timeseries[code], Timeseries[source]), 2, FALSE)="Infomax",
        _xll.IMDH(VLOOKUP(BQK$1,CHOOSE({1,2},Timeseries[code],Timeseries[asset_class]),2,FALSE),
        VLOOKUP(BQK$1,CHOOSE({1,2},Timeseries[code],Timeseries[source_ticker]),2,FALSE),
        VLOOKUP(BQK$1,CHOOSE({1,2},Timeseries[code],Timeseries[source_field]),2,FALSE),
        StartDate+2,EndDate+2,9999,
        "Per=일,sort=A,real=false,Bizday=12,Quote=종가,ROUND=9,Pos=20,Orient=V,Title="&amp;VLOOKUP(BQK$1,CHOOSE({1,2},Timeseries[code],Timeseries[name]),2,FALSE)&amp;",DtFmt=1,TmFmt=1,unit=true"),
        NA()
        )
        )
    )
    )
)</f>
        <v>#Calc</v>
      </c>
      <c r="BQL2" s="5" t="str" cm="1">
        <f t="array" aca="1" ref="BQL2" ca="1">IF(
    BQL$1="", NA(),
    IF(
    BQL$1="Date",
    DateRange(StartDate, EndDate),
    IF(
        VLOOKUP(BQL$1, CHOOSE({1,2}, Timeseries[code], Timeseries[source]), 2, FALSE)="FactSet",
        IF(
        VLOOKUP(BQL$1, CHOOSE({1,2}, Timeseries[code], Timeseries[source_field]), 2, FALSE)="FDS_ECON_DATA",
        _xll.FDSC("", "", "PSETCAL(SEVENDAY);FDS_ECON_DATA('" &amp;
            VLOOKUP(BQL$1, CHOOSE({1,2}, Timeseries[code], Timeseries[source_ticker]), 2, FALSE) &amp;
            "'," &amp; StartDate &amp; "," &amp; EndDate &amp; ", D, NONE, NONE)"
        ),
        _xll.FDSC("", "", "PSETCAL(SEVENDAY);NO_REPEAT_F(SPEC_ID_DATA('" &amp;
            VLOOKUP(BQL$1, CHOOSE({1,2}, Timeseries[code], Timeseries[source_ticker]), 2, FALSE) &amp;
            ":" &amp; VLOOKUP(BQL$1, CHOOSE({1,2}, Timeseries[code], Timeseries[source_field]), 2, FALSE) &amp;
            "','" &amp; StartDate &amp; "','" &amp; EndDate &amp; "', D, NONE, NONE,2))"
        )
        ),
        IF(
        VLOOKUP(BQL$1, CHOOSE({1,2}, Timeseries[code], Timeseries[source]), 2, FALSE)="Bloomberg",
        BDH(
            VLOOKUP(BQL$1, CHOOSE({1,2}, Timeseries[code],Timeseries[source_ticker]), 2, FALSE),
            VLOOKUP(BQL$1, CHOOSE({1,2}, Timeseries[code],Timeseries[source_field]), 2, FALSE),
            StartDate, EndDate, "SORT","FALSE", "DTS","FALSE", "DAYS","C", "FILL","B"
        ),
        IF(
        VLOOKUP(BQL$1, CHOOSE({1,2}, Timeseries[code], Timeseries[source]), 2, FALSE)="Infomax",
        _xll.IMDH(VLOOKUP(BQL$1,CHOOSE({1,2},Timeseries[code],Timeseries[asset_class]),2,FALSE),
        VLOOKUP(BQL$1,CHOOSE({1,2},Timeseries[code],Timeseries[source_ticker]),2,FALSE),
        VLOOKUP(BQL$1,CHOOSE({1,2},Timeseries[code],Timeseries[source_field]),2,FALSE),
        StartDate+2,EndDate+2,9999,
        "Per=일,sort=A,real=false,Bizday=12,Quote=종가,ROUND=9,Pos=20,Orient=V,Title="&amp;VLOOKUP(BQL$1,CHOOSE({1,2},Timeseries[code],Timeseries[name]),2,FALSE)&amp;",DtFmt=1,TmFmt=1,unit=true"),
        NA()
        )
        )
    )
    )
)</f>
        <v>#Calc</v>
      </c>
      <c r="BQM2" s="5" t="str" cm="1">
        <f t="array" aca="1" ref="BQM2" ca="1">IF(
    BQM$1="", NA(),
    IF(
    BQM$1="Date",
    DateRange(StartDate, EndDate),
    IF(
        VLOOKUP(BQM$1, CHOOSE({1,2}, Timeseries[code], Timeseries[source]), 2, FALSE)="FactSet",
        IF(
        VLOOKUP(BQM$1, CHOOSE({1,2}, Timeseries[code], Timeseries[source_field]), 2, FALSE)="FDS_ECON_DATA",
        _xll.FDSC("", "", "PSETCAL(SEVENDAY);FDS_ECON_DATA('" &amp;
            VLOOKUP(BQM$1, CHOOSE({1,2}, Timeseries[code], Timeseries[source_ticker]), 2, FALSE) &amp;
            "'," &amp; StartDate &amp; "," &amp; EndDate &amp; ", D, NONE, NONE)"
        ),
        _xll.FDSC("", "", "PSETCAL(SEVENDAY);NO_REPEAT_F(SPEC_ID_DATA('" &amp;
            VLOOKUP(BQM$1, CHOOSE({1,2}, Timeseries[code], Timeseries[source_ticker]), 2, FALSE) &amp;
            ":" &amp; VLOOKUP(BQM$1, CHOOSE({1,2}, Timeseries[code], Timeseries[source_field]), 2, FALSE) &amp;
            "','" &amp; StartDate &amp; "','" &amp; EndDate &amp; "', D, NONE, NONE,2))"
        )
        ),
        IF(
        VLOOKUP(BQM$1, CHOOSE({1,2}, Timeseries[code], Timeseries[source]), 2, FALSE)="Bloomberg",
        BDH(
            VLOOKUP(BQM$1, CHOOSE({1,2}, Timeseries[code],Timeseries[source_ticker]), 2, FALSE),
            VLOOKUP(BQM$1, CHOOSE({1,2}, Timeseries[code],Timeseries[source_field]), 2, FALSE),
            StartDate, EndDate, "SORT","FALSE", "DTS","FALSE", "DAYS","C", "FILL","B"
        ),
        IF(
        VLOOKUP(BQM$1, CHOOSE({1,2}, Timeseries[code], Timeseries[source]), 2, FALSE)="Infomax",
        _xll.IMDH(VLOOKUP(BQM$1,CHOOSE({1,2},Timeseries[code],Timeseries[asset_class]),2,FALSE),
        VLOOKUP(BQM$1,CHOOSE({1,2},Timeseries[code],Timeseries[source_ticker]),2,FALSE),
        VLOOKUP(BQM$1,CHOOSE({1,2},Timeseries[code],Timeseries[source_field]),2,FALSE),
        StartDate+2,EndDate+2,9999,
        "Per=일,sort=A,real=false,Bizday=12,Quote=종가,ROUND=9,Pos=20,Orient=V,Title="&amp;VLOOKUP(BQM$1,CHOOSE({1,2},Timeseries[code],Timeseries[name]),2,FALSE)&amp;",DtFmt=1,TmFmt=1,unit=true"),
        NA()
        )
        )
    )
    )
)</f>
        <v>#Calc</v>
      </c>
      <c r="BQN2" s="5" t="str" cm="1">
        <f t="array" aca="1" ref="BQN2" ca="1">IF(
    BQN$1="", NA(),
    IF(
    BQN$1="Date",
    DateRange(StartDate, EndDate),
    IF(
        VLOOKUP(BQN$1, CHOOSE({1,2}, Timeseries[code], Timeseries[source]), 2, FALSE)="FactSet",
        IF(
        VLOOKUP(BQN$1, CHOOSE({1,2}, Timeseries[code], Timeseries[source_field]), 2, FALSE)="FDS_ECON_DATA",
        _xll.FDSC("", "", "PSETCAL(SEVENDAY);FDS_ECON_DATA('" &amp;
            VLOOKUP(BQN$1, CHOOSE({1,2}, Timeseries[code], Timeseries[source_ticker]), 2, FALSE) &amp;
            "'," &amp; StartDate &amp; "," &amp; EndDate &amp; ", D, NONE, NONE)"
        ),
        _xll.FDSC("", "", "PSETCAL(SEVENDAY);NO_REPEAT_F(SPEC_ID_DATA('" &amp;
            VLOOKUP(BQN$1, CHOOSE({1,2}, Timeseries[code], Timeseries[source_ticker]), 2, FALSE) &amp;
            ":" &amp; VLOOKUP(BQN$1, CHOOSE({1,2}, Timeseries[code], Timeseries[source_field]), 2, FALSE) &amp;
            "','" &amp; StartDate &amp; "','" &amp; EndDate &amp; "', D, NONE, NONE,2))"
        )
        ),
        IF(
        VLOOKUP(BQN$1, CHOOSE({1,2}, Timeseries[code], Timeseries[source]), 2, FALSE)="Bloomberg",
        BDH(
            VLOOKUP(BQN$1, CHOOSE({1,2}, Timeseries[code],Timeseries[source_ticker]), 2, FALSE),
            VLOOKUP(BQN$1, CHOOSE({1,2}, Timeseries[code],Timeseries[source_field]), 2, FALSE),
            StartDate, EndDate, "SORT","FALSE", "DTS","FALSE", "DAYS","C", "FILL","B"
        ),
        IF(
        VLOOKUP(BQN$1, CHOOSE({1,2}, Timeseries[code], Timeseries[source]), 2, FALSE)="Infomax",
        _xll.IMDH(VLOOKUP(BQN$1,CHOOSE({1,2},Timeseries[code],Timeseries[asset_class]),2,FALSE),
        VLOOKUP(BQN$1,CHOOSE({1,2},Timeseries[code],Timeseries[source_ticker]),2,FALSE),
        VLOOKUP(BQN$1,CHOOSE({1,2},Timeseries[code],Timeseries[source_field]),2,FALSE),
        StartDate+2,EndDate+2,9999,
        "Per=일,sort=A,real=false,Bizday=12,Quote=종가,ROUND=9,Pos=20,Orient=V,Title="&amp;VLOOKUP(BQN$1,CHOOSE({1,2},Timeseries[code],Timeseries[name]),2,FALSE)&amp;",DtFmt=1,TmFmt=1,unit=true"),
        NA()
        )
        )
    )
    )
)</f>
        <v>#Calc</v>
      </c>
      <c r="BQO2" s="5" t="str" cm="1">
        <f t="array" aca="1" ref="BQO2" ca="1">IF(
    BQO$1="", NA(),
    IF(
    BQO$1="Date",
    DateRange(StartDate, EndDate),
    IF(
        VLOOKUP(BQO$1, CHOOSE({1,2}, Timeseries[code], Timeseries[source]), 2, FALSE)="FactSet",
        IF(
        VLOOKUP(BQO$1, CHOOSE({1,2}, Timeseries[code], Timeseries[source_field]), 2, FALSE)="FDS_ECON_DATA",
        _xll.FDSC("", "", "PSETCAL(SEVENDAY);FDS_ECON_DATA('" &amp;
            VLOOKUP(BQO$1, CHOOSE({1,2}, Timeseries[code], Timeseries[source_ticker]), 2, FALSE) &amp;
            "'," &amp; StartDate &amp; "," &amp; EndDate &amp; ", D, NONE, NONE)"
        ),
        _xll.FDSC("", "", "PSETCAL(SEVENDAY);NO_REPEAT_F(SPEC_ID_DATA('" &amp;
            VLOOKUP(BQO$1, CHOOSE({1,2}, Timeseries[code], Timeseries[source_ticker]), 2, FALSE) &amp;
            ":" &amp; VLOOKUP(BQO$1, CHOOSE({1,2}, Timeseries[code], Timeseries[source_field]), 2, FALSE) &amp;
            "','" &amp; StartDate &amp; "','" &amp; EndDate &amp; "', D, NONE, NONE,2))"
        )
        ),
        IF(
        VLOOKUP(BQO$1, CHOOSE({1,2}, Timeseries[code], Timeseries[source]), 2, FALSE)="Bloomberg",
        BDH(
            VLOOKUP(BQO$1, CHOOSE({1,2}, Timeseries[code],Timeseries[source_ticker]), 2, FALSE),
            VLOOKUP(BQO$1, CHOOSE({1,2}, Timeseries[code],Timeseries[source_field]), 2, FALSE),
            StartDate, EndDate, "SORT","FALSE", "DTS","FALSE", "DAYS","C", "FILL","B"
        ),
        IF(
        VLOOKUP(BQO$1, CHOOSE({1,2}, Timeseries[code], Timeseries[source]), 2, FALSE)="Infomax",
        _xll.IMDH(VLOOKUP(BQO$1,CHOOSE({1,2},Timeseries[code],Timeseries[asset_class]),2,FALSE),
        VLOOKUP(BQO$1,CHOOSE({1,2},Timeseries[code],Timeseries[source_ticker]),2,FALSE),
        VLOOKUP(BQO$1,CHOOSE({1,2},Timeseries[code],Timeseries[source_field]),2,FALSE),
        StartDate+2,EndDate+2,9999,
        "Per=일,sort=A,real=false,Bizday=12,Quote=종가,ROUND=9,Pos=20,Orient=V,Title="&amp;VLOOKUP(BQO$1,CHOOSE({1,2},Timeseries[code],Timeseries[name]),2,FALSE)&amp;",DtFmt=1,TmFmt=1,unit=true"),
        NA()
        )
        )
    )
    )
)</f>
        <v>#Calc</v>
      </c>
      <c r="BQP2" s="5" t="str" cm="1">
        <f t="array" aca="1" ref="BQP2" ca="1">IF(
    BQP$1="", NA(),
    IF(
    BQP$1="Date",
    DateRange(StartDate, EndDate),
    IF(
        VLOOKUP(BQP$1, CHOOSE({1,2}, Timeseries[code], Timeseries[source]), 2, FALSE)="FactSet",
        IF(
        VLOOKUP(BQP$1, CHOOSE({1,2}, Timeseries[code], Timeseries[source_field]), 2, FALSE)="FDS_ECON_DATA",
        _xll.FDSC("", "", "PSETCAL(SEVENDAY);FDS_ECON_DATA('" &amp;
            VLOOKUP(BQP$1, CHOOSE({1,2}, Timeseries[code], Timeseries[source_ticker]), 2, FALSE) &amp;
            "'," &amp; StartDate &amp; "," &amp; EndDate &amp; ", D, NONE, NONE)"
        ),
        _xll.FDSC("", "", "PSETCAL(SEVENDAY);NO_REPEAT_F(SPEC_ID_DATA('" &amp;
            VLOOKUP(BQP$1, CHOOSE({1,2}, Timeseries[code], Timeseries[source_ticker]), 2, FALSE) &amp;
            ":" &amp; VLOOKUP(BQP$1, CHOOSE({1,2}, Timeseries[code], Timeseries[source_field]), 2, FALSE) &amp;
            "','" &amp; StartDate &amp; "','" &amp; EndDate &amp; "', D, NONE, NONE,2))"
        )
        ),
        IF(
        VLOOKUP(BQP$1, CHOOSE({1,2}, Timeseries[code], Timeseries[source]), 2, FALSE)="Bloomberg",
        BDH(
            VLOOKUP(BQP$1, CHOOSE({1,2}, Timeseries[code],Timeseries[source_ticker]), 2, FALSE),
            VLOOKUP(BQP$1, CHOOSE({1,2}, Timeseries[code],Timeseries[source_field]), 2, FALSE),
            StartDate, EndDate, "SORT","FALSE", "DTS","FALSE", "DAYS","C", "FILL","B"
        ),
        IF(
        VLOOKUP(BQP$1, CHOOSE({1,2}, Timeseries[code], Timeseries[source]), 2, FALSE)="Infomax",
        _xll.IMDH(VLOOKUP(BQP$1,CHOOSE({1,2},Timeseries[code],Timeseries[asset_class]),2,FALSE),
        VLOOKUP(BQP$1,CHOOSE({1,2},Timeseries[code],Timeseries[source_ticker]),2,FALSE),
        VLOOKUP(BQP$1,CHOOSE({1,2},Timeseries[code],Timeseries[source_field]),2,FALSE),
        StartDate+2,EndDate+2,9999,
        "Per=일,sort=A,real=false,Bizday=12,Quote=종가,ROUND=9,Pos=20,Orient=V,Title="&amp;VLOOKUP(BQP$1,CHOOSE({1,2},Timeseries[code],Timeseries[name]),2,FALSE)&amp;",DtFmt=1,TmFmt=1,unit=true"),
        NA()
        )
        )
    )
    )
)</f>
        <v>#Calc</v>
      </c>
      <c r="BQQ2" s="5" t="str" cm="1">
        <f t="array" aca="1" ref="BQQ2" ca="1">IF(
    BQQ$1="", NA(),
    IF(
    BQQ$1="Date",
    DateRange(StartDate, EndDate),
    IF(
        VLOOKUP(BQQ$1, CHOOSE({1,2}, Timeseries[code], Timeseries[source]), 2, FALSE)="FactSet",
        IF(
        VLOOKUP(BQQ$1, CHOOSE({1,2}, Timeseries[code], Timeseries[source_field]), 2, FALSE)="FDS_ECON_DATA",
        _xll.FDSC("", "", "PSETCAL(SEVENDAY);FDS_ECON_DATA('" &amp;
            VLOOKUP(BQQ$1, CHOOSE({1,2}, Timeseries[code], Timeseries[source_ticker]), 2, FALSE) &amp;
            "'," &amp; StartDate &amp; "," &amp; EndDate &amp; ", D, NONE, NONE)"
        ),
        _xll.FDSC("", "", "PSETCAL(SEVENDAY);NO_REPEAT_F(SPEC_ID_DATA('" &amp;
            VLOOKUP(BQQ$1, CHOOSE({1,2}, Timeseries[code], Timeseries[source_ticker]), 2, FALSE) &amp;
            ":" &amp; VLOOKUP(BQQ$1, CHOOSE({1,2}, Timeseries[code], Timeseries[source_field]), 2, FALSE) &amp;
            "','" &amp; StartDate &amp; "','" &amp; EndDate &amp; "', D, NONE, NONE,2))"
        )
        ),
        IF(
        VLOOKUP(BQQ$1, CHOOSE({1,2}, Timeseries[code], Timeseries[source]), 2, FALSE)="Bloomberg",
        BDH(
            VLOOKUP(BQQ$1, CHOOSE({1,2}, Timeseries[code],Timeseries[source_ticker]), 2, FALSE),
            VLOOKUP(BQQ$1, CHOOSE({1,2}, Timeseries[code],Timeseries[source_field]), 2, FALSE),
            StartDate, EndDate, "SORT","FALSE", "DTS","FALSE", "DAYS","C", "FILL","B"
        ),
        IF(
        VLOOKUP(BQQ$1, CHOOSE({1,2}, Timeseries[code], Timeseries[source]), 2, FALSE)="Infomax",
        _xll.IMDH(VLOOKUP(BQQ$1,CHOOSE({1,2},Timeseries[code],Timeseries[asset_class]),2,FALSE),
        VLOOKUP(BQQ$1,CHOOSE({1,2},Timeseries[code],Timeseries[source_ticker]),2,FALSE),
        VLOOKUP(BQQ$1,CHOOSE({1,2},Timeseries[code],Timeseries[source_field]),2,FALSE),
        StartDate+2,EndDate+2,9999,
        "Per=일,sort=A,real=false,Bizday=12,Quote=종가,ROUND=9,Pos=20,Orient=V,Title="&amp;VLOOKUP(BQQ$1,CHOOSE({1,2},Timeseries[code],Timeseries[name]),2,FALSE)&amp;",DtFmt=1,TmFmt=1,unit=true"),
        NA()
        )
        )
    )
    )
)</f>
        <v>#Calc</v>
      </c>
      <c r="BQR2" s="5" t="str" cm="1">
        <f t="array" aca="1" ref="BQR2" ca="1">IF(
    BQR$1="", NA(),
    IF(
    BQR$1="Date",
    DateRange(StartDate, EndDate),
    IF(
        VLOOKUP(BQR$1, CHOOSE({1,2}, Timeseries[code], Timeseries[source]), 2, FALSE)="FactSet",
        IF(
        VLOOKUP(BQR$1, CHOOSE({1,2}, Timeseries[code], Timeseries[source_field]), 2, FALSE)="FDS_ECON_DATA",
        _xll.FDSC("", "", "PSETCAL(SEVENDAY);FDS_ECON_DATA('" &amp;
            VLOOKUP(BQR$1, CHOOSE({1,2}, Timeseries[code], Timeseries[source_ticker]), 2, FALSE) &amp;
            "'," &amp; StartDate &amp; "," &amp; EndDate &amp; ", D, NONE, NONE)"
        ),
        _xll.FDSC("", "", "PSETCAL(SEVENDAY);NO_REPEAT_F(SPEC_ID_DATA('" &amp;
            VLOOKUP(BQR$1, CHOOSE({1,2}, Timeseries[code], Timeseries[source_ticker]), 2, FALSE) &amp;
            ":" &amp; VLOOKUP(BQR$1, CHOOSE({1,2}, Timeseries[code], Timeseries[source_field]), 2, FALSE) &amp;
            "','" &amp; StartDate &amp; "','" &amp; EndDate &amp; "', D, NONE, NONE,2))"
        )
        ),
        IF(
        VLOOKUP(BQR$1, CHOOSE({1,2}, Timeseries[code], Timeseries[source]), 2, FALSE)="Bloomberg",
        BDH(
            VLOOKUP(BQR$1, CHOOSE({1,2}, Timeseries[code],Timeseries[source_ticker]), 2, FALSE),
            VLOOKUP(BQR$1, CHOOSE({1,2}, Timeseries[code],Timeseries[source_field]), 2, FALSE),
            StartDate, EndDate, "SORT","FALSE", "DTS","FALSE", "DAYS","C", "FILL","B"
        ),
        IF(
        VLOOKUP(BQR$1, CHOOSE({1,2}, Timeseries[code], Timeseries[source]), 2, FALSE)="Infomax",
        _xll.IMDH(VLOOKUP(BQR$1,CHOOSE({1,2},Timeseries[code],Timeseries[asset_class]),2,FALSE),
        VLOOKUP(BQR$1,CHOOSE({1,2},Timeseries[code],Timeseries[source_ticker]),2,FALSE),
        VLOOKUP(BQR$1,CHOOSE({1,2},Timeseries[code],Timeseries[source_field]),2,FALSE),
        StartDate+2,EndDate+2,9999,
        "Per=일,sort=A,real=false,Bizday=12,Quote=종가,ROUND=9,Pos=20,Orient=V,Title="&amp;VLOOKUP(BQR$1,CHOOSE({1,2},Timeseries[code],Timeseries[name]),2,FALSE)&amp;",DtFmt=1,TmFmt=1,unit=true"),
        NA()
        )
        )
    )
    )
)</f>
        <v>#Calc</v>
      </c>
      <c r="BQS2" s="5" t="str" cm="1">
        <f t="array" aca="1" ref="BQS2" ca="1">IF(
    BQS$1="", NA(),
    IF(
    BQS$1="Date",
    DateRange(StartDate, EndDate),
    IF(
        VLOOKUP(BQS$1, CHOOSE({1,2}, Timeseries[code], Timeseries[source]), 2, FALSE)="FactSet",
        IF(
        VLOOKUP(BQS$1, CHOOSE({1,2}, Timeseries[code], Timeseries[source_field]), 2, FALSE)="FDS_ECON_DATA",
        _xll.FDSC("", "", "PSETCAL(SEVENDAY);FDS_ECON_DATA('" &amp;
            VLOOKUP(BQS$1, CHOOSE({1,2}, Timeseries[code], Timeseries[source_ticker]), 2, FALSE) &amp;
            "'," &amp; StartDate &amp; "," &amp; EndDate &amp; ", D, NONE, NONE)"
        ),
        _xll.FDSC("", "", "PSETCAL(SEVENDAY);NO_REPEAT_F(SPEC_ID_DATA('" &amp;
            VLOOKUP(BQS$1, CHOOSE({1,2}, Timeseries[code], Timeseries[source_ticker]), 2, FALSE) &amp;
            ":" &amp; VLOOKUP(BQS$1, CHOOSE({1,2}, Timeseries[code], Timeseries[source_field]), 2, FALSE) &amp;
            "','" &amp; StartDate &amp; "','" &amp; EndDate &amp; "', D, NONE, NONE,2))"
        )
        ),
        IF(
        VLOOKUP(BQS$1, CHOOSE({1,2}, Timeseries[code], Timeseries[source]), 2, FALSE)="Bloomberg",
        BDH(
            VLOOKUP(BQS$1, CHOOSE({1,2}, Timeseries[code],Timeseries[source_ticker]), 2, FALSE),
            VLOOKUP(BQS$1, CHOOSE({1,2}, Timeseries[code],Timeseries[source_field]), 2, FALSE),
            StartDate, EndDate, "SORT","FALSE", "DTS","FALSE", "DAYS","C", "FILL","B"
        ),
        IF(
        VLOOKUP(BQS$1, CHOOSE({1,2}, Timeseries[code], Timeseries[source]), 2, FALSE)="Infomax",
        _xll.IMDH(VLOOKUP(BQS$1,CHOOSE({1,2},Timeseries[code],Timeseries[asset_class]),2,FALSE),
        VLOOKUP(BQS$1,CHOOSE({1,2},Timeseries[code],Timeseries[source_ticker]),2,FALSE),
        VLOOKUP(BQS$1,CHOOSE({1,2},Timeseries[code],Timeseries[source_field]),2,FALSE),
        StartDate+2,EndDate+2,9999,
        "Per=일,sort=A,real=false,Bizday=12,Quote=종가,ROUND=9,Pos=20,Orient=V,Title="&amp;VLOOKUP(BQS$1,CHOOSE({1,2},Timeseries[code],Timeseries[name]),2,FALSE)&amp;",DtFmt=1,TmFmt=1,unit=true"),
        NA()
        )
        )
    )
    )
)</f>
        <v>#Calc</v>
      </c>
      <c r="BQT2" s="5" t="str" cm="1">
        <f t="array" aca="1" ref="BQT2" ca="1">IF(
    BQT$1="", NA(),
    IF(
    BQT$1="Date",
    DateRange(StartDate, EndDate),
    IF(
        VLOOKUP(BQT$1, CHOOSE({1,2}, Timeseries[code], Timeseries[source]), 2, FALSE)="FactSet",
        IF(
        VLOOKUP(BQT$1, CHOOSE({1,2}, Timeseries[code], Timeseries[source_field]), 2, FALSE)="FDS_ECON_DATA",
        _xll.FDSC("", "", "PSETCAL(SEVENDAY);FDS_ECON_DATA('" &amp;
            VLOOKUP(BQT$1, CHOOSE({1,2}, Timeseries[code], Timeseries[source_ticker]), 2, FALSE) &amp;
            "'," &amp; StartDate &amp; "," &amp; EndDate &amp; ", D, NONE, NONE)"
        ),
        _xll.FDSC("", "", "PSETCAL(SEVENDAY);NO_REPEAT_F(SPEC_ID_DATA('" &amp;
            VLOOKUP(BQT$1, CHOOSE({1,2}, Timeseries[code], Timeseries[source_ticker]), 2, FALSE) &amp;
            ":" &amp; VLOOKUP(BQT$1, CHOOSE({1,2}, Timeseries[code], Timeseries[source_field]), 2, FALSE) &amp;
            "','" &amp; StartDate &amp; "','" &amp; EndDate &amp; "', D, NONE, NONE,2))"
        )
        ),
        IF(
        VLOOKUP(BQT$1, CHOOSE({1,2}, Timeseries[code], Timeseries[source]), 2, FALSE)="Bloomberg",
        BDH(
            VLOOKUP(BQT$1, CHOOSE({1,2}, Timeseries[code],Timeseries[source_ticker]), 2, FALSE),
            VLOOKUP(BQT$1, CHOOSE({1,2}, Timeseries[code],Timeseries[source_field]), 2, FALSE),
            StartDate, EndDate, "SORT","FALSE", "DTS","FALSE", "DAYS","C", "FILL","B"
        ),
        IF(
        VLOOKUP(BQT$1, CHOOSE({1,2}, Timeseries[code], Timeseries[source]), 2, FALSE)="Infomax",
        _xll.IMDH(VLOOKUP(BQT$1,CHOOSE({1,2},Timeseries[code],Timeseries[asset_class]),2,FALSE),
        VLOOKUP(BQT$1,CHOOSE({1,2},Timeseries[code],Timeseries[source_ticker]),2,FALSE),
        VLOOKUP(BQT$1,CHOOSE({1,2},Timeseries[code],Timeseries[source_field]),2,FALSE),
        StartDate+2,EndDate+2,9999,
        "Per=일,sort=A,real=false,Bizday=12,Quote=종가,ROUND=9,Pos=20,Orient=V,Title="&amp;VLOOKUP(BQT$1,CHOOSE({1,2},Timeseries[code],Timeseries[name]),2,FALSE)&amp;",DtFmt=1,TmFmt=1,unit=true"),
        NA()
        )
        )
    )
    )
)</f>
        <v>#Calc</v>
      </c>
      <c r="BQU2" s="5" t="str" cm="1">
        <f t="array" aca="1" ref="BQU2" ca="1">IF(
    BQU$1="", NA(),
    IF(
    BQU$1="Date",
    DateRange(StartDate, EndDate),
    IF(
        VLOOKUP(BQU$1, CHOOSE({1,2}, Timeseries[code], Timeseries[source]), 2, FALSE)="FactSet",
        IF(
        VLOOKUP(BQU$1, CHOOSE({1,2}, Timeseries[code], Timeseries[source_field]), 2, FALSE)="FDS_ECON_DATA",
        _xll.FDSC("", "", "PSETCAL(SEVENDAY);FDS_ECON_DATA('" &amp;
            VLOOKUP(BQU$1, CHOOSE({1,2}, Timeseries[code], Timeseries[source_ticker]), 2, FALSE) &amp;
            "'," &amp; StartDate &amp; "," &amp; EndDate &amp; ", D, NONE, NONE)"
        ),
        _xll.FDSC("", "", "PSETCAL(SEVENDAY);NO_REPEAT_F(SPEC_ID_DATA('" &amp;
            VLOOKUP(BQU$1, CHOOSE({1,2}, Timeseries[code], Timeseries[source_ticker]), 2, FALSE) &amp;
            ":" &amp; VLOOKUP(BQU$1, CHOOSE({1,2}, Timeseries[code], Timeseries[source_field]), 2, FALSE) &amp;
            "','" &amp; StartDate &amp; "','" &amp; EndDate &amp; "', D, NONE, NONE,2))"
        )
        ),
        IF(
        VLOOKUP(BQU$1, CHOOSE({1,2}, Timeseries[code], Timeseries[source]), 2, FALSE)="Bloomberg",
        BDH(
            VLOOKUP(BQU$1, CHOOSE({1,2}, Timeseries[code],Timeseries[source_ticker]), 2, FALSE),
            VLOOKUP(BQU$1, CHOOSE({1,2}, Timeseries[code],Timeseries[source_field]), 2, FALSE),
            StartDate, EndDate, "SORT","FALSE", "DTS","FALSE", "DAYS","C", "FILL","B"
        ),
        IF(
        VLOOKUP(BQU$1, CHOOSE({1,2}, Timeseries[code], Timeseries[source]), 2, FALSE)="Infomax",
        _xll.IMDH(VLOOKUP(BQU$1,CHOOSE({1,2},Timeseries[code],Timeseries[asset_class]),2,FALSE),
        VLOOKUP(BQU$1,CHOOSE({1,2},Timeseries[code],Timeseries[source_ticker]),2,FALSE),
        VLOOKUP(BQU$1,CHOOSE({1,2},Timeseries[code],Timeseries[source_field]),2,FALSE),
        StartDate+2,EndDate+2,9999,
        "Per=일,sort=A,real=false,Bizday=12,Quote=종가,ROUND=9,Pos=20,Orient=V,Title="&amp;VLOOKUP(BQU$1,CHOOSE({1,2},Timeseries[code],Timeseries[name]),2,FALSE)&amp;",DtFmt=1,TmFmt=1,unit=true"),
        NA()
        )
        )
    )
    )
)</f>
        <v>#Calc</v>
      </c>
      <c r="BQV2" s="5" t="str" cm="1">
        <f t="array" aca="1" ref="BQV2" ca="1">IF(
    BQV$1="", NA(),
    IF(
    BQV$1="Date",
    DateRange(StartDate, EndDate),
    IF(
        VLOOKUP(BQV$1, CHOOSE({1,2}, Timeseries[code], Timeseries[source]), 2, FALSE)="FactSet",
        IF(
        VLOOKUP(BQV$1, CHOOSE({1,2}, Timeseries[code], Timeseries[source_field]), 2, FALSE)="FDS_ECON_DATA",
        _xll.FDSC("", "", "PSETCAL(SEVENDAY);FDS_ECON_DATA('" &amp;
            VLOOKUP(BQV$1, CHOOSE({1,2}, Timeseries[code], Timeseries[source_ticker]), 2, FALSE) &amp;
            "'," &amp; StartDate &amp; "," &amp; EndDate &amp; ", D, NONE, NONE)"
        ),
        _xll.FDSC("", "", "PSETCAL(SEVENDAY);NO_REPEAT_F(SPEC_ID_DATA('" &amp;
            VLOOKUP(BQV$1, CHOOSE({1,2}, Timeseries[code], Timeseries[source_ticker]), 2, FALSE) &amp;
            ":" &amp; VLOOKUP(BQV$1, CHOOSE({1,2}, Timeseries[code], Timeseries[source_field]), 2, FALSE) &amp;
            "','" &amp; StartDate &amp; "','" &amp; EndDate &amp; "', D, NONE, NONE,2))"
        )
        ),
        IF(
        VLOOKUP(BQV$1, CHOOSE({1,2}, Timeseries[code], Timeseries[source]), 2, FALSE)="Bloomberg",
        BDH(
            VLOOKUP(BQV$1, CHOOSE({1,2}, Timeseries[code],Timeseries[source_ticker]), 2, FALSE),
            VLOOKUP(BQV$1, CHOOSE({1,2}, Timeseries[code],Timeseries[source_field]), 2, FALSE),
            StartDate, EndDate, "SORT","FALSE", "DTS","FALSE", "DAYS","C", "FILL","B"
        ),
        IF(
        VLOOKUP(BQV$1, CHOOSE({1,2}, Timeseries[code], Timeseries[source]), 2, FALSE)="Infomax",
        _xll.IMDH(VLOOKUP(BQV$1,CHOOSE({1,2},Timeseries[code],Timeseries[asset_class]),2,FALSE),
        VLOOKUP(BQV$1,CHOOSE({1,2},Timeseries[code],Timeseries[source_ticker]),2,FALSE),
        VLOOKUP(BQV$1,CHOOSE({1,2},Timeseries[code],Timeseries[source_field]),2,FALSE),
        StartDate+2,EndDate+2,9999,
        "Per=일,sort=A,real=false,Bizday=12,Quote=종가,ROUND=9,Pos=20,Orient=V,Title="&amp;VLOOKUP(BQV$1,CHOOSE({1,2},Timeseries[code],Timeseries[name]),2,FALSE)&amp;",DtFmt=1,TmFmt=1,unit=true"),
        NA()
        )
        )
    )
    )
)</f>
        <v>#Calc</v>
      </c>
      <c r="BQW2" s="5" t="str" cm="1">
        <f t="array" aca="1" ref="BQW2" ca="1">IF(
    BQW$1="", NA(),
    IF(
    BQW$1="Date",
    DateRange(StartDate, EndDate),
    IF(
        VLOOKUP(BQW$1, CHOOSE({1,2}, Timeseries[code], Timeseries[source]), 2, FALSE)="FactSet",
        IF(
        VLOOKUP(BQW$1, CHOOSE({1,2}, Timeseries[code], Timeseries[source_field]), 2, FALSE)="FDS_ECON_DATA",
        _xll.FDSC("", "", "PSETCAL(SEVENDAY);FDS_ECON_DATA('" &amp;
            VLOOKUP(BQW$1, CHOOSE({1,2}, Timeseries[code], Timeseries[source_ticker]), 2, FALSE) &amp;
            "'," &amp; StartDate &amp; "," &amp; EndDate &amp; ", D, NONE, NONE)"
        ),
        _xll.FDSC("", "", "PSETCAL(SEVENDAY);NO_REPEAT_F(SPEC_ID_DATA('" &amp;
            VLOOKUP(BQW$1, CHOOSE({1,2}, Timeseries[code], Timeseries[source_ticker]), 2, FALSE) &amp;
            ":" &amp; VLOOKUP(BQW$1, CHOOSE({1,2}, Timeseries[code], Timeseries[source_field]), 2, FALSE) &amp;
            "','" &amp; StartDate &amp; "','" &amp; EndDate &amp; "', D, NONE, NONE,2))"
        )
        ),
        IF(
        VLOOKUP(BQW$1, CHOOSE({1,2}, Timeseries[code], Timeseries[source]), 2, FALSE)="Bloomberg",
        BDH(
            VLOOKUP(BQW$1, CHOOSE({1,2}, Timeseries[code],Timeseries[source_ticker]), 2, FALSE),
            VLOOKUP(BQW$1, CHOOSE({1,2}, Timeseries[code],Timeseries[source_field]), 2, FALSE),
            StartDate, EndDate, "SORT","FALSE", "DTS","FALSE", "DAYS","C", "FILL","B"
        ),
        IF(
        VLOOKUP(BQW$1, CHOOSE({1,2}, Timeseries[code], Timeseries[source]), 2, FALSE)="Infomax",
        _xll.IMDH(VLOOKUP(BQW$1,CHOOSE({1,2},Timeseries[code],Timeseries[asset_class]),2,FALSE),
        VLOOKUP(BQW$1,CHOOSE({1,2},Timeseries[code],Timeseries[source_ticker]),2,FALSE),
        VLOOKUP(BQW$1,CHOOSE({1,2},Timeseries[code],Timeseries[source_field]),2,FALSE),
        StartDate+2,EndDate+2,9999,
        "Per=일,sort=A,real=false,Bizday=12,Quote=종가,ROUND=9,Pos=20,Orient=V,Title="&amp;VLOOKUP(BQW$1,CHOOSE({1,2},Timeseries[code],Timeseries[name]),2,FALSE)&amp;",DtFmt=1,TmFmt=1,unit=true"),
        NA()
        )
        )
    )
    )
)</f>
        <v>#Calc</v>
      </c>
      <c r="BQX2" s="5" t="str" cm="1">
        <f t="array" aca="1" ref="BQX2" ca="1">IF(
    BQX$1="", NA(),
    IF(
    BQX$1="Date",
    DateRange(StartDate, EndDate),
    IF(
        VLOOKUP(BQX$1, CHOOSE({1,2}, Timeseries[code], Timeseries[source]), 2, FALSE)="FactSet",
        IF(
        VLOOKUP(BQX$1, CHOOSE({1,2}, Timeseries[code], Timeseries[source_field]), 2, FALSE)="FDS_ECON_DATA",
        _xll.FDSC("", "", "PSETCAL(SEVENDAY);FDS_ECON_DATA('" &amp;
            VLOOKUP(BQX$1, CHOOSE({1,2}, Timeseries[code], Timeseries[source_ticker]), 2, FALSE) &amp;
            "'," &amp; StartDate &amp; "," &amp; EndDate &amp; ", D, NONE, NONE)"
        ),
        _xll.FDSC("", "", "PSETCAL(SEVENDAY);NO_REPEAT_F(SPEC_ID_DATA('" &amp;
            VLOOKUP(BQX$1, CHOOSE({1,2}, Timeseries[code], Timeseries[source_ticker]), 2, FALSE) &amp;
            ":" &amp; VLOOKUP(BQX$1, CHOOSE({1,2}, Timeseries[code], Timeseries[source_field]), 2, FALSE) &amp;
            "','" &amp; StartDate &amp; "','" &amp; EndDate &amp; "', D, NONE, NONE,2))"
        )
        ),
        IF(
        VLOOKUP(BQX$1, CHOOSE({1,2}, Timeseries[code], Timeseries[source]), 2, FALSE)="Bloomberg",
        BDH(
            VLOOKUP(BQX$1, CHOOSE({1,2}, Timeseries[code],Timeseries[source_ticker]), 2, FALSE),
            VLOOKUP(BQX$1, CHOOSE({1,2}, Timeseries[code],Timeseries[source_field]), 2, FALSE),
            StartDate, EndDate, "SORT","FALSE", "DTS","FALSE", "DAYS","C", "FILL","B"
        ),
        IF(
        VLOOKUP(BQX$1, CHOOSE({1,2}, Timeseries[code], Timeseries[source]), 2, FALSE)="Infomax",
        _xll.IMDH(VLOOKUP(BQX$1,CHOOSE({1,2},Timeseries[code],Timeseries[asset_class]),2,FALSE),
        VLOOKUP(BQX$1,CHOOSE({1,2},Timeseries[code],Timeseries[source_ticker]),2,FALSE),
        VLOOKUP(BQX$1,CHOOSE({1,2},Timeseries[code],Timeseries[source_field]),2,FALSE),
        StartDate+2,EndDate+2,9999,
        "Per=일,sort=A,real=false,Bizday=12,Quote=종가,ROUND=9,Pos=20,Orient=V,Title="&amp;VLOOKUP(BQX$1,CHOOSE({1,2},Timeseries[code],Timeseries[name]),2,FALSE)&amp;",DtFmt=1,TmFmt=1,unit=true"),
        NA()
        )
        )
    )
    )
)</f>
        <v>#Calc</v>
      </c>
      <c r="BQY2" s="5" t="str" cm="1">
        <f t="array" aca="1" ref="BQY2" ca="1">IF(
    BQY$1="", NA(),
    IF(
    BQY$1="Date",
    DateRange(StartDate, EndDate),
    IF(
        VLOOKUP(BQY$1, CHOOSE({1,2}, Timeseries[code], Timeseries[source]), 2, FALSE)="FactSet",
        IF(
        VLOOKUP(BQY$1, CHOOSE({1,2}, Timeseries[code], Timeseries[source_field]), 2, FALSE)="FDS_ECON_DATA",
        _xll.FDSC("", "", "PSETCAL(SEVENDAY);FDS_ECON_DATA('" &amp;
            VLOOKUP(BQY$1, CHOOSE({1,2}, Timeseries[code], Timeseries[source_ticker]), 2, FALSE) &amp;
            "'," &amp; StartDate &amp; "," &amp; EndDate &amp; ", D, NONE, NONE)"
        ),
        _xll.FDSC("", "", "PSETCAL(SEVENDAY);NO_REPEAT_F(SPEC_ID_DATA('" &amp;
            VLOOKUP(BQY$1, CHOOSE({1,2}, Timeseries[code], Timeseries[source_ticker]), 2, FALSE) &amp;
            ":" &amp; VLOOKUP(BQY$1, CHOOSE({1,2}, Timeseries[code], Timeseries[source_field]), 2, FALSE) &amp;
            "','" &amp; StartDate &amp; "','" &amp; EndDate &amp; "', D, NONE, NONE,2))"
        )
        ),
        IF(
        VLOOKUP(BQY$1, CHOOSE({1,2}, Timeseries[code], Timeseries[source]), 2, FALSE)="Bloomberg",
        BDH(
            VLOOKUP(BQY$1, CHOOSE({1,2}, Timeseries[code],Timeseries[source_ticker]), 2, FALSE),
            VLOOKUP(BQY$1, CHOOSE({1,2}, Timeseries[code],Timeseries[source_field]), 2, FALSE),
            StartDate, EndDate, "SORT","FALSE", "DTS","FALSE", "DAYS","C", "FILL","B"
        ),
        IF(
        VLOOKUP(BQY$1, CHOOSE({1,2}, Timeseries[code], Timeseries[source]), 2, FALSE)="Infomax",
        _xll.IMDH(VLOOKUP(BQY$1,CHOOSE({1,2},Timeseries[code],Timeseries[asset_class]),2,FALSE),
        VLOOKUP(BQY$1,CHOOSE({1,2},Timeseries[code],Timeseries[source_ticker]),2,FALSE),
        VLOOKUP(BQY$1,CHOOSE({1,2},Timeseries[code],Timeseries[source_field]),2,FALSE),
        StartDate+2,EndDate+2,9999,
        "Per=일,sort=A,real=false,Bizday=12,Quote=종가,ROUND=9,Pos=20,Orient=V,Title="&amp;VLOOKUP(BQY$1,CHOOSE({1,2},Timeseries[code],Timeseries[name]),2,FALSE)&amp;",DtFmt=1,TmFmt=1,unit=true"),
        NA()
        )
        )
    )
    )
)</f>
        <v>#Calc</v>
      </c>
      <c r="BQZ2" s="5" t="str" cm="1">
        <f t="array" aca="1" ref="BQZ2" ca="1">IF(
    BQZ$1="", NA(),
    IF(
    BQZ$1="Date",
    DateRange(StartDate, EndDate),
    IF(
        VLOOKUP(BQZ$1, CHOOSE({1,2}, Timeseries[code], Timeseries[source]), 2, FALSE)="FactSet",
        IF(
        VLOOKUP(BQZ$1, CHOOSE({1,2}, Timeseries[code], Timeseries[source_field]), 2, FALSE)="FDS_ECON_DATA",
        _xll.FDSC("", "", "PSETCAL(SEVENDAY);FDS_ECON_DATA('" &amp;
            VLOOKUP(BQZ$1, CHOOSE({1,2}, Timeseries[code], Timeseries[source_ticker]), 2, FALSE) &amp;
            "'," &amp; StartDate &amp; "," &amp; EndDate &amp; ", D, NONE, NONE)"
        ),
        _xll.FDSC("", "", "PSETCAL(SEVENDAY);NO_REPEAT_F(SPEC_ID_DATA('" &amp;
            VLOOKUP(BQZ$1, CHOOSE({1,2}, Timeseries[code], Timeseries[source_ticker]), 2, FALSE) &amp;
            ":" &amp; VLOOKUP(BQZ$1, CHOOSE({1,2}, Timeseries[code], Timeseries[source_field]), 2, FALSE) &amp;
            "','" &amp; StartDate &amp; "','" &amp; EndDate &amp; "', D, NONE, NONE,2))"
        )
        ),
        IF(
        VLOOKUP(BQZ$1, CHOOSE({1,2}, Timeseries[code], Timeseries[source]), 2, FALSE)="Bloomberg",
        BDH(
            VLOOKUP(BQZ$1, CHOOSE({1,2}, Timeseries[code],Timeseries[source_ticker]), 2, FALSE),
            VLOOKUP(BQZ$1, CHOOSE({1,2}, Timeseries[code],Timeseries[source_field]), 2, FALSE),
            StartDate, EndDate, "SORT","FALSE", "DTS","FALSE", "DAYS","C", "FILL","B"
        ),
        IF(
        VLOOKUP(BQZ$1, CHOOSE({1,2}, Timeseries[code], Timeseries[source]), 2, FALSE)="Infomax",
        _xll.IMDH(VLOOKUP(BQZ$1,CHOOSE({1,2},Timeseries[code],Timeseries[asset_class]),2,FALSE),
        VLOOKUP(BQZ$1,CHOOSE({1,2},Timeseries[code],Timeseries[source_ticker]),2,FALSE),
        VLOOKUP(BQZ$1,CHOOSE({1,2},Timeseries[code],Timeseries[source_field]),2,FALSE),
        StartDate+2,EndDate+2,9999,
        "Per=일,sort=A,real=false,Bizday=12,Quote=종가,ROUND=9,Pos=20,Orient=V,Title="&amp;VLOOKUP(BQZ$1,CHOOSE({1,2},Timeseries[code],Timeseries[name]),2,FALSE)&amp;",DtFmt=1,TmFmt=1,unit=true"),
        NA()
        )
        )
    )
    )
)</f>
        <v>#Calc</v>
      </c>
      <c r="BRA2" s="5" t="str" cm="1">
        <f t="array" aca="1" ref="BRA2" ca="1">IF(
    BRA$1="", NA(),
    IF(
    BRA$1="Date",
    DateRange(StartDate, EndDate),
    IF(
        VLOOKUP(BRA$1, CHOOSE({1,2}, Timeseries[code], Timeseries[source]), 2, FALSE)="FactSet",
        IF(
        VLOOKUP(BRA$1, CHOOSE({1,2}, Timeseries[code], Timeseries[source_field]), 2, FALSE)="FDS_ECON_DATA",
        _xll.FDSC("", "", "PSETCAL(SEVENDAY);FDS_ECON_DATA('" &amp;
            VLOOKUP(BRA$1, CHOOSE({1,2}, Timeseries[code], Timeseries[source_ticker]), 2, FALSE) &amp;
            "'," &amp; StartDate &amp; "," &amp; EndDate &amp; ", D, NONE, NONE)"
        ),
        _xll.FDSC("", "", "PSETCAL(SEVENDAY);NO_REPEAT_F(SPEC_ID_DATA('" &amp;
            VLOOKUP(BRA$1, CHOOSE({1,2}, Timeseries[code], Timeseries[source_ticker]), 2, FALSE) &amp;
            ":" &amp; VLOOKUP(BRA$1, CHOOSE({1,2}, Timeseries[code], Timeseries[source_field]), 2, FALSE) &amp;
            "','" &amp; StartDate &amp; "','" &amp; EndDate &amp; "', D, NONE, NONE,2))"
        )
        ),
        IF(
        VLOOKUP(BRA$1, CHOOSE({1,2}, Timeseries[code], Timeseries[source]), 2, FALSE)="Bloomberg",
        BDH(
            VLOOKUP(BRA$1, CHOOSE({1,2}, Timeseries[code],Timeseries[source_ticker]), 2, FALSE),
            VLOOKUP(BRA$1, CHOOSE({1,2}, Timeseries[code],Timeseries[source_field]), 2, FALSE),
            StartDate, EndDate, "SORT","FALSE", "DTS","FALSE", "DAYS","C", "FILL","B"
        ),
        IF(
        VLOOKUP(BRA$1, CHOOSE({1,2}, Timeseries[code], Timeseries[source]), 2, FALSE)="Infomax",
        _xll.IMDH(VLOOKUP(BRA$1,CHOOSE({1,2},Timeseries[code],Timeseries[asset_class]),2,FALSE),
        VLOOKUP(BRA$1,CHOOSE({1,2},Timeseries[code],Timeseries[source_ticker]),2,FALSE),
        VLOOKUP(BRA$1,CHOOSE({1,2},Timeseries[code],Timeseries[source_field]),2,FALSE),
        StartDate+2,EndDate+2,9999,
        "Per=일,sort=A,real=false,Bizday=12,Quote=종가,ROUND=9,Pos=20,Orient=V,Title="&amp;VLOOKUP(BRA$1,CHOOSE({1,2},Timeseries[code],Timeseries[name]),2,FALSE)&amp;",DtFmt=1,TmFmt=1,unit=true"),
        NA()
        )
        )
    )
    )
)</f>
        <v>#Calc</v>
      </c>
      <c r="BRB2" s="5" t="str" cm="1">
        <f t="array" aca="1" ref="BRB2" ca="1">IF(
    BRB$1="", NA(),
    IF(
    BRB$1="Date",
    DateRange(StartDate, EndDate),
    IF(
        VLOOKUP(BRB$1, CHOOSE({1,2}, Timeseries[code], Timeseries[source]), 2, FALSE)="FactSet",
        IF(
        VLOOKUP(BRB$1, CHOOSE({1,2}, Timeseries[code], Timeseries[source_field]), 2, FALSE)="FDS_ECON_DATA",
        _xll.FDSC("", "", "PSETCAL(SEVENDAY);FDS_ECON_DATA('" &amp;
            VLOOKUP(BRB$1, CHOOSE({1,2}, Timeseries[code], Timeseries[source_ticker]), 2, FALSE) &amp;
            "'," &amp; StartDate &amp; "," &amp; EndDate &amp; ", D, NONE, NONE)"
        ),
        _xll.FDSC("", "", "PSETCAL(SEVENDAY);NO_REPEAT_F(SPEC_ID_DATA('" &amp;
            VLOOKUP(BRB$1, CHOOSE({1,2}, Timeseries[code], Timeseries[source_ticker]), 2, FALSE) &amp;
            ":" &amp; VLOOKUP(BRB$1, CHOOSE({1,2}, Timeseries[code], Timeseries[source_field]), 2, FALSE) &amp;
            "','" &amp; StartDate &amp; "','" &amp; EndDate &amp; "', D, NONE, NONE,2))"
        )
        ),
        IF(
        VLOOKUP(BRB$1, CHOOSE({1,2}, Timeseries[code], Timeseries[source]), 2, FALSE)="Bloomberg",
        BDH(
            VLOOKUP(BRB$1, CHOOSE({1,2}, Timeseries[code],Timeseries[source_ticker]), 2, FALSE),
            VLOOKUP(BRB$1, CHOOSE({1,2}, Timeseries[code],Timeseries[source_field]), 2, FALSE),
            StartDate, EndDate, "SORT","FALSE", "DTS","FALSE", "DAYS","C", "FILL","B"
        ),
        IF(
        VLOOKUP(BRB$1, CHOOSE({1,2}, Timeseries[code], Timeseries[source]), 2, FALSE)="Infomax",
        _xll.IMDH(VLOOKUP(BRB$1,CHOOSE({1,2},Timeseries[code],Timeseries[asset_class]),2,FALSE),
        VLOOKUP(BRB$1,CHOOSE({1,2},Timeseries[code],Timeseries[source_ticker]),2,FALSE),
        VLOOKUP(BRB$1,CHOOSE({1,2},Timeseries[code],Timeseries[source_field]),2,FALSE),
        StartDate+2,EndDate+2,9999,
        "Per=일,sort=A,real=false,Bizday=12,Quote=종가,ROUND=9,Pos=20,Orient=V,Title="&amp;VLOOKUP(BRB$1,CHOOSE({1,2},Timeseries[code],Timeseries[name]),2,FALSE)&amp;",DtFmt=1,TmFmt=1,unit=true"),
        NA()
        )
        )
    )
    )
)</f>
        <v>#Calc</v>
      </c>
      <c r="BRC2" s="5" t="str" cm="1">
        <f t="array" aca="1" ref="BRC2" ca="1">IF(
    BRC$1="", NA(),
    IF(
    BRC$1="Date",
    DateRange(StartDate, EndDate),
    IF(
        VLOOKUP(BRC$1, CHOOSE({1,2}, Timeseries[code], Timeseries[source]), 2, FALSE)="FactSet",
        IF(
        VLOOKUP(BRC$1, CHOOSE({1,2}, Timeseries[code], Timeseries[source_field]), 2, FALSE)="FDS_ECON_DATA",
        _xll.FDSC("", "", "PSETCAL(SEVENDAY);FDS_ECON_DATA('" &amp;
            VLOOKUP(BRC$1, CHOOSE({1,2}, Timeseries[code], Timeseries[source_ticker]), 2, FALSE) &amp;
            "'," &amp; StartDate &amp; "," &amp; EndDate &amp; ", D, NONE, NONE)"
        ),
        _xll.FDSC("", "", "PSETCAL(SEVENDAY);NO_REPEAT_F(SPEC_ID_DATA('" &amp;
            VLOOKUP(BRC$1, CHOOSE({1,2}, Timeseries[code], Timeseries[source_ticker]), 2, FALSE) &amp;
            ":" &amp; VLOOKUP(BRC$1, CHOOSE({1,2}, Timeseries[code], Timeseries[source_field]), 2, FALSE) &amp;
            "','" &amp; StartDate &amp; "','" &amp; EndDate &amp; "', D, NONE, NONE,2))"
        )
        ),
        IF(
        VLOOKUP(BRC$1, CHOOSE({1,2}, Timeseries[code], Timeseries[source]), 2, FALSE)="Bloomberg",
        BDH(
            VLOOKUP(BRC$1, CHOOSE({1,2}, Timeseries[code],Timeseries[source_ticker]), 2, FALSE),
            VLOOKUP(BRC$1, CHOOSE({1,2}, Timeseries[code],Timeseries[source_field]), 2, FALSE),
            StartDate, EndDate, "SORT","FALSE", "DTS","FALSE", "DAYS","C", "FILL","B"
        ),
        IF(
        VLOOKUP(BRC$1, CHOOSE({1,2}, Timeseries[code], Timeseries[source]), 2, FALSE)="Infomax",
        _xll.IMDH(VLOOKUP(BRC$1,CHOOSE({1,2},Timeseries[code],Timeseries[asset_class]),2,FALSE),
        VLOOKUP(BRC$1,CHOOSE({1,2},Timeseries[code],Timeseries[source_ticker]),2,FALSE),
        VLOOKUP(BRC$1,CHOOSE({1,2},Timeseries[code],Timeseries[source_field]),2,FALSE),
        StartDate+2,EndDate+2,9999,
        "Per=일,sort=A,real=false,Bizday=12,Quote=종가,ROUND=9,Pos=20,Orient=V,Title="&amp;VLOOKUP(BRC$1,CHOOSE({1,2},Timeseries[code],Timeseries[name]),2,FALSE)&amp;",DtFmt=1,TmFmt=1,unit=true"),
        NA()
        )
        )
    )
    )
)</f>
        <v>#Calc</v>
      </c>
      <c r="BRD2" s="5" t="str" cm="1">
        <f t="array" aca="1" ref="BRD2" ca="1">IF(
    BRD$1="", NA(),
    IF(
    BRD$1="Date",
    DateRange(StartDate, EndDate),
    IF(
        VLOOKUP(BRD$1, CHOOSE({1,2}, Timeseries[code], Timeseries[source]), 2, FALSE)="FactSet",
        IF(
        VLOOKUP(BRD$1, CHOOSE({1,2}, Timeseries[code], Timeseries[source_field]), 2, FALSE)="FDS_ECON_DATA",
        _xll.FDSC("", "", "PSETCAL(SEVENDAY);FDS_ECON_DATA('" &amp;
            VLOOKUP(BRD$1, CHOOSE({1,2}, Timeseries[code], Timeseries[source_ticker]), 2, FALSE) &amp;
            "'," &amp; StartDate &amp; "," &amp; EndDate &amp; ", D, NONE, NONE)"
        ),
        _xll.FDSC("", "", "PSETCAL(SEVENDAY);NO_REPEAT_F(SPEC_ID_DATA('" &amp;
            VLOOKUP(BRD$1, CHOOSE({1,2}, Timeseries[code], Timeseries[source_ticker]), 2, FALSE) &amp;
            ":" &amp; VLOOKUP(BRD$1, CHOOSE({1,2}, Timeseries[code], Timeseries[source_field]), 2, FALSE) &amp;
            "','" &amp; StartDate &amp; "','" &amp; EndDate &amp; "', D, NONE, NONE,2))"
        )
        ),
        IF(
        VLOOKUP(BRD$1, CHOOSE({1,2}, Timeseries[code], Timeseries[source]), 2, FALSE)="Bloomberg",
        BDH(
            VLOOKUP(BRD$1, CHOOSE({1,2}, Timeseries[code],Timeseries[source_ticker]), 2, FALSE),
            VLOOKUP(BRD$1, CHOOSE({1,2}, Timeseries[code],Timeseries[source_field]), 2, FALSE),
            StartDate, EndDate, "SORT","FALSE", "DTS","FALSE", "DAYS","C", "FILL","B"
        ),
        IF(
        VLOOKUP(BRD$1, CHOOSE({1,2}, Timeseries[code], Timeseries[source]), 2, FALSE)="Infomax",
        _xll.IMDH(VLOOKUP(BRD$1,CHOOSE({1,2},Timeseries[code],Timeseries[asset_class]),2,FALSE),
        VLOOKUP(BRD$1,CHOOSE({1,2},Timeseries[code],Timeseries[source_ticker]),2,FALSE),
        VLOOKUP(BRD$1,CHOOSE({1,2},Timeseries[code],Timeseries[source_field]),2,FALSE),
        StartDate+2,EndDate+2,9999,
        "Per=일,sort=A,real=false,Bizday=12,Quote=종가,ROUND=9,Pos=20,Orient=V,Title="&amp;VLOOKUP(BRD$1,CHOOSE({1,2},Timeseries[code],Timeseries[name]),2,FALSE)&amp;",DtFmt=1,TmFmt=1,unit=true"),
        NA()
        )
        )
    )
    )
)</f>
        <v>#Calc</v>
      </c>
      <c r="BRE2" s="5" t="str" cm="1">
        <f t="array" aca="1" ref="BRE2" ca="1">IF(
    BRE$1="", NA(),
    IF(
    BRE$1="Date",
    DateRange(StartDate, EndDate),
    IF(
        VLOOKUP(BRE$1, CHOOSE({1,2}, Timeseries[code], Timeseries[source]), 2, FALSE)="FactSet",
        IF(
        VLOOKUP(BRE$1, CHOOSE({1,2}, Timeseries[code], Timeseries[source_field]), 2, FALSE)="FDS_ECON_DATA",
        _xll.FDSC("", "", "PSETCAL(SEVENDAY);FDS_ECON_DATA('" &amp;
            VLOOKUP(BRE$1, CHOOSE({1,2}, Timeseries[code], Timeseries[source_ticker]), 2, FALSE) &amp;
            "'," &amp; StartDate &amp; "," &amp; EndDate &amp; ", D, NONE, NONE)"
        ),
        _xll.FDSC("", "", "PSETCAL(SEVENDAY);NO_REPEAT_F(SPEC_ID_DATA('" &amp;
            VLOOKUP(BRE$1, CHOOSE({1,2}, Timeseries[code], Timeseries[source_ticker]), 2, FALSE) &amp;
            ":" &amp; VLOOKUP(BRE$1, CHOOSE({1,2}, Timeseries[code], Timeseries[source_field]), 2, FALSE) &amp;
            "','" &amp; StartDate &amp; "','" &amp; EndDate &amp; "', D, NONE, NONE,2))"
        )
        ),
        IF(
        VLOOKUP(BRE$1, CHOOSE({1,2}, Timeseries[code], Timeseries[source]), 2, FALSE)="Bloomberg",
        BDH(
            VLOOKUP(BRE$1, CHOOSE({1,2}, Timeseries[code],Timeseries[source_ticker]), 2, FALSE),
            VLOOKUP(BRE$1, CHOOSE({1,2}, Timeseries[code],Timeseries[source_field]), 2, FALSE),
            StartDate, EndDate, "SORT","FALSE", "DTS","FALSE", "DAYS","C", "FILL","B"
        ),
        IF(
        VLOOKUP(BRE$1, CHOOSE({1,2}, Timeseries[code], Timeseries[source]), 2, FALSE)="Infomax",
        _xll.IMDH(VLOOKUP(BRE$1,CHOOSE({1,2},Timeseries[code],Timeseries[asset_class]),2,FALSE),
        VLOOKUP(BRE$1,CHOOSE({1,2},Timeseries[code],Timeseries[source_ticker]),2,FALSE),
        VLOOKUP(BRE$1,CHOOSE({1,2},Timeseries[code],Timeseries[source_field]),2,FALSE),
        StartDate+2,EndDate+2,9999,
        "Per=일,sort=A,real=false,Bizday=12,Quote=종가,ROUND=9,Pos=20,Orient=V,Title="&amp;VLOOKUP(BRE$1,CHOOSE({1,2},Timeseries[code],Timeseries[name]),2,FALSE)&amp;",DtFmt=1,TmFmt=1,unit=true"),
        NA()
        )
        )
    )
    )
)</f>
        <v>#Calc</v>
      </c>
      <c r="BRF2" s="5" t="str" cm="1">
        <f t="array" aca="1" ref="BRF2" ca="1">IF(
    BRF$1="", NA(),
    IF(
    BRF$1="Date",
    DateRange(StartDate, EndDate),
    IF(
        VLOOKUP(BRF$1, CHOOSE({1,2}, Timeseries[code], Timeseries[source]), 2, FALSE)="FactSet",
        IF(
        VLOOKUP(BRF$1, CHOOSE({1,2}, Timeseries[code], Timeseries[source_field]), 2, FALSE)="FDS_ECON_DATA",
        _xll.FDSC("", "", "PSETCAL(SEVENDAY);FDS_ECON_DATA('" &amp;
            VLOOKUP(BRF$1, CHOOSE({1,2}, Timeseries[code], Timeseries[source_ticker]), 2, FALSE) &amp;
            "'," &amp; StartDate &amp; "," &amp; EndDate &amp; ", D, NONE, NONE)"
        ),
        _xll.FDSC("", "", "PSETCAL(SEVENDAY);NO_REPEAT_F(SPEC_ID_DATA('" &amp;
            VLOOKUP(BRF$1, CHOOSE({1,2}, Timeseries[code], Timeseries[source_ticker]), 2, FALSE) &amp;
            ":" &amp; VLOOKUP(BRF$1, CHOOSE({1,2}, Timeseries[code], Timeseries[source_field]), 2, FALSE) &amp;
            "','" &amp; StartDate &amp; "','" &amp; EndDate &amp; "', D, NONE, NONE,2))"
        )
        ),
        IF(
        VLOOKUP(BRF$1, CHOOSE({1,2}, Timeseries[code], Timeseries[source]), 2, FALSE)="Bloomberg",
        BDH(
            VLOOKUP(BRF$1, CHOOSE({1,2}, Timeseries[code],Timeseries[source_ticker]), 2, FALSE),
            VLOOKUP(BRF$1, CHOOSE({1,2}, Timeseries[code],Timeseries[source_field]), 2, FALSE),
            StartDate, EndDate, "SORT","FALSE", "DTS","FALSE", "DAYS","C", "FILL","B"
        ),
        IF(
        VLOOKUP(BRF$1, CHOOSE({1,2}, Timeseries[code], Timeseries[source]), 2, FALSE)="Infomax",
        _xll.IMDH(VLOOKUP(BRF$1,CHOOSE({1,2},Timeseries[code],Timeseries[asset_class]),2,FALSE),
        VLOOKUP(BRF$1,CHOOSE({1,2},Timeseries[code],Timeseries[source_ticker]),2,FALSE),
        VLOOKUP(BRF$1,CHOOSE({1,2},Timeseries[code],Timeseries[source_field]),2,FALSE),
        StartDate+2,EndDate+2,9999,
        "Per=일,sort=A,real=false,Bizday=12,Quote=종가,ROUND=9,Pos=20,Orient=V,Title="&amp;VLOOKUP(BRF$1,CHOOSE({1,2},Timeseries[code],Timeseries[name]),2,FALSE)&amp;",DtFmt=1,TmFmt=1,unit=true"),
        NA()
        )
        )
    )
    )
)</f>
        <v>#Calc</v>
      </c>
      <c r="BRG2" s="5" t="str" cm="1">
        <f t="array" aca="1" ref="BRG2" ca="1">IF(
    BRG$1="", NA(),
    IF(
    BRG$1="Date",
    DateRange(StartDate, EndDate),
    IF(
        VLOOKUP(BRG$1, CHOOSE({1,2}, Timeseries[code], Timeseries[source]), 2, FALSE)="FactSet",
        IF(
        VLOOKUP(BRG$1, CHOOSE({1,2}, Timeseries[code], Timeseries[source_field]), 2, FALSE)="FDS_ECON_DATA",
        _xll.FDSC("", "", "PSETCAL(SEVENDAY);FDS_ECON_DATA('" &amp;
            VLOOKUP(BRG$1, CHOOSE({1,2}, Timeseries[code], Timeseries[source_ticker]), 2, FALSE) &amp;
            "'," &amp; StartDate &amp; "," &amp; EndDate &amp; ", D, NONE, NONE)"
        ),
        _xll.FDSC("", "", "PSETCAL(SEVENDAY);NO_REPEAT_F(SPEC_ID_DATA('" &amp;
            VLOOKUP(BRG$1, CHOOSE({1,2}, Timeseries[code], Timeseries[source_ticker]), 2, FALSE) &amp;
            ":" &amp; VLOOKUP(BRG$1, CHOOSE({1,2}, Timeseries[code], Timeseries[source_field]), 2, FALSE) &amp;
            "','" &amp; StartDate &amp; "','" &amp; EndDate &amp; "', D, NONE, NONE,2))"
        )
        ),
        IF(
        VLOOKUP(BRG$1, CHOOSE({1,2}, Timeseries[code], Timeseries[source]), 2, FALSE)="Bloomberg",
        BDH(
            VLOOKUP(BRG$1, CHOOSE({1,2}, Timeseries[code],Timeseries[source_ticker]), 2, FALSE),
            VLOOKUP(BRG$1, CHOOSE({1,2}, Timeseries[code],Timeseries[source_field]), 2, FALSE),
            StartDate, EndDate, "SORT","FALSE", "DTS","FALSE", "DAYS","C", "FILL","B"
        ),
        IF(
        VLOOKUP(BRG$1, CHOOSE({1,2}, Timeseries[code], Timeseries[source]), 2, FALSE)="Infomax",
        _xll.IMDH(VLOOKUP(BRG$1,CHOOSE({1,2},Timeseries[code],Timeseries[asset_class]),2,FALSE),
        VLOOKUP(BRG$1,CHOOSE({1,2},Timeseries[code],Timeseries[source_ticker]),2,FALSE),
        VLOOKUP(BRG$1,CHOOSE({1,2},Timeseries[code],Timeseries[source_field]),2,FALSE),
        StartDate+2,EndDate+2,9999,
        "Per=일,sort=A,real=false,Bizday=12,Quote=종가,ROUND=9,Pos=20,Orient=V,Title="&amp;VLOOKUP(BRG$1,CHOOSE({1,2},Timeseries[code],Timeseries[name]),2,FALSE)&amp;",DtFmt=1,TmFmt=1,unit=true"),
        NA()
        )
        )
    )
    )
)</f>
        <v>#Calc</v>
      </c>
      <c r="BRH2" s="5" t="str" cm="1">
        <f t="array" aca="1" ref="BRH2" ca="1">IF(
    BRH$1="", NA(),
    IF(
    BRH$1="Date",
    DateRange(StartDate, EndDate),
    IF(
        VLOOKUP(BRH$1, CHOOSE({1,2}, Timeseries[code], Timeseries[source]), 2, FALSE)="FactSet",
        IF(
        VLOOKUP(BRH$1, CHOOSE({1,2}, Timeseries[code], Timeseries[source_field]), 2, FALSE)="FDS_ECON_DATA",
        _xll.FDSC("", "", "PSETCAL(SEVENDAY);FDS_ECON_DATA('" &amp;
            VLOOKUP(BRH$1, CHOOSE({1,2}, Timeseries[code], Timeseries[source_ticker]), 2, FALSE) &amp;
            "'," &amp; StartDate &amp; "," &amp; EndDate &amp; ", D, NONE, NONE)"
        ),
        _xll.FDSC("", "", "PSETCAL(SEVENDAY);NO_REPEAT_F(SPEC_ID_DATA('" &amp;
            VLOOKUP(BRH$1, CHOOSE({1,2}, Timeseries[code], Timeseries[source_ticker]), 2, FALSE) &amp;
            ":" &amp; VLOOKUP(BRH$1, CHOOSE({1,2}, Timeseries[code], Timeseries[source_field]), 2, FALSE) &amp;
            "','" &amp; StartDate &amp; "','" &amp; EndDate &amp; "', D, NONE, NONE,2))"
        )
        ),
        IF(
        VLOOKUP(BRH$1, CHOOSE({1,2}, Timeseries[code], Timeseries[source]), 2, FALSE)="Bloomberg",
        BDH(
            VLOOKUP(BRH$1, CHOOSE({1,2}, Timeseries[code],Timeseries[source_ticker]), 2, FALSE),
            VLOOKUP(BRH$1, CHOOSE({1,2}, Timeseries[code],Timeseries[source_field]), 2, FALSE),
            StartDate, EndDate, "SORT","FALSE", "DTS","FALSE", "DAYS","C", "FILL","B"
        ),
        IF(
        VLOOKUP(BRH$1, CHOOSE({1,2}, Timeseries[code], Timeseries[source]), 2, FALSE)="Infomax",
        _xll.IMDH(VLOOKUP(BRH$1,CHOOSE({1,2},Timeseries[code],Timeseries[asset_class]),2,FALSE),
        VLOOKUP(BRH$1,CHOOSE({1,2},Timeseries[code],Timeseries[source_ticker]),2,FALSE),
        VLOOKUP(BRH$1,CHOOSE({1,2},Timeseries[code],Timeseries[source_field]),2,FALSE),
        StartDate+2,EndDate+2,9999,
        "Per=일,sort=A,real=false,Bizday=12,Quote=종가,ROUND=9,Pos=20,Orient=V,Title="&amp;VLOOKUP(BRH$1,CHOOSE({1,2},Timeseries[code],Timeseries[name]),2,FALSE)&amp;",DtFmt=1,TmFmt=1,unit=true"),
        NA()
        )
        )
    )
    )
)</f>
        <v>#Calc</v>
      </c>
      <c r="BRI2" s="5" t="str" cm="1">
        <f t="array" aca="1" ref="BRI2" ca="1">IF(
    BRI$1="", NA(),
    IF(
    BRI$1="Date",
    DateRange(StartDate, EndDate),
    IF(
        VLOOKUP(BRI$1, CHOOSE({1,2}, Timeseries[code], Timeseries[source]), 2, FALSE)="FactSet",
        IF(
        VLOOKUP(BRI$1, CHOOSE({1,2}, Timeseries[code], Timeseries[source_field]), 2, FALSE)="FDS_ECON_DATA",
        _xll.FDSC("", "", "PSETCAL(SEVENDAY);FDS_ECON_DATA('" &amp;
            VLOOKUP(BRI$1, CHOOSE({1,2}, Timeseries[code], Timeseries[source_ticker]), 2, FALSE) &amp;
            "'," &amp; StartDate &amp; "," &amp; EndDate &amp; ", D, NONE, NONE)"
        ),
        _xll.FDSC("", "", "PSETCAL(SEVENDAY);NO_REPEAT_F(SPEC_ID_DATA('" &amp;
            VLOOKUP(BRI$1, CHOOSE({1,2}, Timeseries[code], Timeseries[source_ticker]), 2, FALSE) &amp;
            ":" &amp; VLOOKUP(BRI$1, CHOOSE({1,2}, Timeseries[code], Timeseries[source_field]), 2, FALSE) &amp;
            "','" &amp; StartDate &amp; "','" &amp; EndDate &amp; "', D, NONE, NONE,2))"
        )
        ),
        IF(
        VLOOKUP(BRI$1, CHOOSE({1,2}, Timeseries[code], Timeseries[source]), 2, FALSE)="Bloomberg",
        BDH(
            VLOOKUP(BRI$1, CHOOSE({1,2}, Timeseries[code],Timeseries[source_ticker]), 2, FALSE),
            VLOOKUP(BRI$1, CHOOSE({1,2}, Timeseries[code],Timeseries[source_field]), 2, FALSE),
            StartDate, EndDate, "SORT","FALSE", "DTS","FALSE", "DAYS","C", "FILL","B"
        ),
        IF(
        VLOOKUP(BRI$1, CHOOSE({1,2}, Timeseries[code], Timeseries[source]), 2, FALSE)="Infomax",
        _xll.IMDH(VLOOKUP(BRI$1,CHOOSE({1,2},Timeseries[code],Timeseries[asset_class]),2,FALSE),
        VLOOKUP(BRI$1,CHOOSE({1,2},Timeseries[code],Timeseries[source_ticker]),2,FALSE),
        VLOOKUP(BRI$1,CHOOSE({1,2},Timeseries[code],Timeseries[source_field]),2,FALSE),
        StartDate+2,EndDate+2,9999,
        "Per=일,sort=A,real=false,Bizday=12,Quote=종가,ROUND=9,Pos=20,Orient=V,Title="&amp;VLOOKUP(BRI$1,CHOOSE({1,2},Timeseries[code],Timeseries[name]),2,FALSE)&amp;",DtFmt=1,TmFmt=1,unit=true"),
        NA()
        )
        )
    )
    )
)</f>
        <v>#Calc</v>
      </c>
      <c r="BRJ2" s="5" t="str" cm="1">
        <f t="array" aca="1" ref="BRJ2" ca="1">IF(
    BRJ$1="", NA(),
    IF(
    BRJ$1="Date",
    DateRange(StartDate, EndDate),
    IF(
        VLOOKUP(BRJ$1, CHOOSE({1,2}, Timeseries[code], Timeseries[source]), 2, FALSE)="FactSet",
        IF(
        VLOOKUP(BRJ$1, CHOOSE({1,2}, Timeseries[code], Timeseries[source_field]), 2, FALSE)="FDS_ECON_DATA",
        _xll.FDSC("", "", "PSETCAL(SEVENDAY);FDS_ECON_DATA('" &amp;
            VLOOKUP(BRJ$1, CHOOSE({1,2}, Timeseries[code], Timeseries[source_ticker]), 2, FALSE) &amp;
            "'," &amp; StartDate &amp; "," &amp; EndDate &amp; ", D, NONE, NONE)"
        ),
        _xll.FDSC("", "", "PSETCAL(SEVENDAY);NO_REPEAT_F(SPEC_ID_DATA('" &amp;
            VLOOKUP(BRJ$1, CHOOSE({1,2}, Timeseries[code], Timeseries[source_ticker]), 2, FALSE) &amp;
            ":" &amp; VLOOKUP(BRJ$1, CHOOSE({1,2}, Timeseries[code], Timeseries[source_field]), 2, FALSE) &amp;
            "','" &amp; StartDate &amp; "','" &amp; EndDate &amp; "', D, NONE, NONE,2))"
        )
        ),
        IF(
        VLOOKUP(BRJ$1, CHOOSE({1,2}, Timeseries[code], Timeseries[source]), 2, FALSE)="Bloomberg",
        BDH(
            VLOOKUP(BRJ$1, CHOOSE({1,2}, Timeseries[code],Timeseries[source_ticker]), 2, FALSE),
            VLOOKUP(BRJ$1, CHOOSE({1,2}, Timeseries[code],Timeseries[source_field]), 2, FALSE),
            StartDate, EndDate, "SORT","FALSE", "DTS","FALSE", "DAYS","C", "FILL","B"
        ),
        IF(
        VLOOKUP(BRJ$1, CHOOSE({1,2}, Timeseries[code], Timeseries[source]), 2, FALSE)="Infomax",
        _xll.IMDH(VLOOKUP(BRJ$1,CHOOSE({1,2},Timeseries[code],Timeseries[asset_class]),2,FALSE),
        VLOOKUP(BRJ$1,CHOOSE({1,2},Timeseries[code],Timeseries[source_ticker]),2,FALSE),
        VLOOKUP(BRJ$1,CHOOSE({1,2},Timeseries[code],Timeseries[source_field]),2,FALSE),
        StartDate+2,EndDate+2,9999,
        "Per=일,sort=A,real=false,Bizday=12,Quote=종가,ROUND=9,Pos=20,Orient=V,Title="&amp;VLOOKUP(BRJ$1,CHOOSE({1,2},Timeseries[code],Timeseries[name]),2,FALSE)&amp;",DtFmt=1,TmFmt=1,unit=true"),
        NA()
        )
        )
    )
    )
)</f>
        <v>#Calc</v>
      </c>
      <c r="BRK2" s="5" t="str" cm="1">
        <f t="array" aca="1" ref="BRK2" ca="1">IF(
    BRK$1="", NA(),
    IF(
    BRK$1="Date",
    DateRange(StartDate, EndDate),
    IF(
        VLOOKUP(BRK$1, CHOOSE({1,2}, Timeseries[code], Timeseries[source]), 2, FALSE)="FactSet",
        IF(
        VLOOKUP(BRK$1, CHOOSE({1,2}, Timeseries[code], Timeseries[source_field]), 2, FALSE)="FDS_ECON_DATA",
        _xll.FDSC("", "", "PSETCAL(SEVENDAY);FDS_ECON_DATA('" &amp;
            VLOOKUP(BRK$1, CHOOSE({1,2}, Timeseries[code], Timeseries[source_ticker]), 2, FALSE) &amp;
            "'," &amp; StartDate &amp; "," &amp; EndDate &amp; ", D, NONE, NONE)"
        ),
        _xll.FDSC("", "", "PSETCAL(SEVENDAY);NO_REPEAT_F(SPEC_ID_DATA('" &amp;
            VLOOKUP(BRK$1, CHOOSE({1,2}, Timeseries[code], Timeseries[source_ticker]), 2, FALSE) &amp;
            ":" &amp; VLOOKUP(BRK$1, CHOOSE({1,2}, Timeseries[code], Timeseries[source_field]), 2, FALSE) &amp;
            "','" &amp; StartDate &amp; "','" &amp; EndDate &amp; "', D, NONE, NONE,2))"
        )
        ),
        IF(
        VLOOKUP(BRK$1, CHOOSE({1,2}, Timeseries[code], Timeseries[source]), 2, FALSE)="Bloomberg",
        BDH(
            VLOOKUP(BRK$1, CHOOSE({1,2}, Timeseries[code],Timeseries[source_ticker]), 2, FALSE),
            VLOOKUP(BRK$1, CHOOSE({1,2}, Timeseries[code],Timeseries[source_field]), 2, FALSE),
            StartDate, EndDate, "SORT","FALSE", "DTS","FALSE", "DAYS","C", "FILL","B"
        ),
        IF(
        VLOOKUP(BRK$1, CHOOSE({1,2}, Timeseries[code], Timeseries[source]), 2, FALSE)="Infomax",
        _xll.IMDH(VLOOKUP(BRK$1,CHOOSE({1,2},Timeseries[code],Timeseries[asset_class]),2,FALSE),
        VLOOKUP(BRK$1,CHOOSE({1,2},Timeseries[code],Timeseries[source_ticker]),2,FALSE),
        VLOOKUP(BRK$1,CHOOSE({1,2},Timeseries[code],Timeseries[source_field]),2,FALSE),
        StartDate+2,EndDate+2,9999,
        "Per=일,sort=A,real=false,Bizday=12,Quote=종가,ROUND=9,Pos=20,Orient=V,Title="&amp;VLOOKUP(BRK$1,CHOOSE({1,2},Timeseries[code],Timeseries[name]),2,FALSE)&amp;",DtFmt=1,TmFmt=1,unit=true"),
        NA()
        )
        )
    )
    )
)</f>
        <v>#Calc</v>
      </c>
      <c r="BRL2" s="5" t="str" cm="1">
        <f t="array" aca="1" ref="BRL2" ca="1">IF(
    BRL$1="", NA(),
    IF(
    BRL$1="Date",
    DateRange(StartDate, EndDate),
    IF(
        VLOOKUP(BRL$1, CHOOSE({1,2}, Timeseries[code], Timeseries[source]), 2, FALSE)="FactSet",
        IF(
        VLOOKUP(BRL$1, CHOOSE({1,2}, Timeseries[code], Timeseries[source_field]), 2, FALSE)="FDS_ECON_DATA",
        _xll.FDSC("", "", "PSETCAL(SEVENDAY);FDS_ECON_DATA('" &amp;
            VLOOKUP(BRL$1, CHOOSE({1,2}, Timeseries[code], Timeseries[source_ticker]), 2, FALSE) &amp;
            "'," &amp; StartDate &amp; "," &amp; EndDate &amp; ", D, NONE, NONE)"
        ),
        _xll.FDSC("", "", "PSETCAL(SEVENDAY);NO_REPEAT_F(SPEC_ID_DATA('" &amp;
            VLOOKUP(BRL$1, CHOOSE({1,2}, Timeseries[code], Timeseries[source_ticker]), 2, FALSE) &amp;
            ":" &amp; VLOOKUP(BRL$1, CHOOSE({1,2}, Timeseries[code], Timeseries[source_field]), 2, FALSE) &amp;
            "','" &amp; StartDate &amp; "','" &amp; EndDate &amp; "', D, NONE, NONE,2))"
        )
        ),
        IF(
        VLOOKUP(BRL$1, CHOOSE({1,2}, Timeseries[code], Timeseries[source]), 2, FALSE)="Bloomberg",
        BDH(
            VLOOKUP(BRL$1, CHOOSE({1,2}, Timeseries[code],Timeseries[source_ticker]), 2, FALSE),
            VLOOKUP(BRL$1, CHOOSE({1,2}, Timeseries[code],Timeseries[source_field]), 2, FALSE),
            StartDate, EndDate, "SORT","FALSE", "DTS","FALSE", "DAYS","C", "FILL","B"
        ),
        IF(
        VLOOKUP(BRL$1, CHOOSE({1,2}, Timeseries[code], Timeseries[source]), 2, FALSE)="Infomax",
        _xll.IMDH(VLOOKUP(BRL$1,CHOOSE({1,2},Timeseries[code],Timeseries[asset_class]),2,FALSE),
        VLOOKUP(BRL$1,CHOOSE({1,2},Timeseries[code],Timeseries[source_ticker]),2,FALSE),
        VLOOKUP(BRL$1,CHOOSE({1,2},Timeseries[code],Timeseries[source_field]),2,FALSE),
        StartDate+2,EndDate+2,9999,
        "Per=일,sort=A,real=false,Bizday=12,Quote=종가,ROUND=9,Pos=20,Orient=V,Title="&amp;VLOOKUP(BRL$1,CHOOSE({1,2},Timeseries[code],Timeseries[name]),2,FALSE)&amp;",DtFmt=1,TmFmt=1,unit=true"),
        NA()
        )
        )
    )
    )
)</f>
        <v>#Calc</v>
      </c>
      <c r="BRM2" s="5" t="str" cm="1">
        <f t="array" aca="1" ref="BRM2" ca="1">IF(
    BRM$1="", NA(),
    IF(
    BRM$1="Date",
    DateRange(StartDate, EndDate),
    IF(
        VLOOKUP(BRM$1, CHOOSE({1,2}, Timeseries[code], Timeseries[source]), 2, FALSE)="FactSet",
        IF(
        VLOOKUP(BRM$1, CHOOSE({1,2}, Timeseries[code], Timeseries[source_field]), 2, FALSE)="FDS_ECON_DATA",
        _xll.FDSC("", "", "PSETCAL(SEVENDAY);FDS_ECON_DATA('" &amp;
            VLOOKUP(BRM$1, CHOOSE({1,2}, Timeseries[code], Timeseries[source_ticker]), 2, FALSE) &amp;
            "'," &amp; StartDate &amp; "," &amp; EndDate &amp; ", D, NONE, NONE)"
        ),
        _xll.FDSC("", "", "PSETCAL(SEVENDAY);NO_REPEAT_F(SPEC_ID_DATA('" &amp;
            VLOOKUP(BRM$1, CHOOSE({1,2}, Timeseries[code], Timeseries[source_ticker]), 2, FALSE) &amp;
            ":" &amp; VLOOKUP(BRM$1, CHOOSE({1,2}, Timeseries[code], Timeseries[source_field]), 2, FALSE) &amp;
            "','" &amp; StartDate &amp; "','" &amp; EndDate &amp; "', D, NONE, NONE,2))"
        )
        ),
        IF(
        VLOOKUP(BRM$1, CHOOSE({1,2}, Timeseries[code], Timeseries[source]), 2, FALSE)="Bloomberg",
        BDH(
            VLOOKUP(BRM$1, CHOOSE({1,2}, Timeseries[code],Timeseries[source_ticker]), 2, FALSE),
            VLOOKUP(BRM$1, CHOOSE({1,2}, Timeseries[code],Timeseries[source_field]), 2, FALSE),
            StartDate, EndDate, "SORT","FALSE", "DTS","FALSE", "DAYS","C", "FILL","B"
        ),
        IF(
        VLOOKUP(BRM$1, CHOOSE({1,2}, Timeseries[code], Timeseries[source]), 2, FALSE)="Infomax",
        _xll.IMDH(VLOOKUP(BRM$1,CHOOSE({1,2},Timeseries[code],Timeseries[asset_class]),2,FALSE),
        VLOOKUP(BRM$1,CHOOSE({1,2},Timeseries[code],Timeseries[source_ticker]),2,FALSE),
        VLOOKUP(BRM$1,CHOOSE({1,2},Timeseries[code],Timeseries[source_field]),2,FALSE),
        StartDate+2,EndDate+2,9999,
        "Per=일,sort=A,real=false,Bizday=12,Quote=종가,ROUND=9,Pos=20,Orient=V,Title="&amp;VLOOKUP(BRM$1,CHOOSE({1,2},Timeseries[code],Timeseries[name]),2,FALSE)&amp;",DtFmt=1,TmFmt=1,unit=true"),
        NA()
        )
        )
    )
    )
)</f>
        <v>#Calc</v>
      </c>
      <c r="BRN2" s="5" t="str" cm="1">
        <f t="array" aca="1" ref="BRN2" ca="1">IF(
    BRN$1="", NA(),
    IF(
    BRN$1="Date",
    DateRange(StartDate, EndDate),
    IF(
        VLOOKUP(BRN$1, CHOOSE({1,2}, Timeseries[code], Timeseries[source]), 2, FALSE)="FactSet",
        IF(
        VLOOKUP(BRN$1, CHOOSE({1,2}, Timeseries[code], Timeseries[source_field]), 2, FALSE)="FDS_ECON_DATA",
        _xll.FDSC("", "", "PSETCAL(SEVENDAY);FDS_ECON_DATA('" &amp;
            VLOOKUP(BRN$1, CHOOSE({1,2}, Timeseries[code], Timeseries[source_ticker]), 2, FALSE) &amp;
            "'," &amp; StartDate &amp; "," &amp; EndDate &amp; ", D, NONE, NONE)"
        ),
        _xll.FDSC("", "", "PSETCAL(SEVENDAY);NO_REPEAT_F(SPEC_ID_DATA('" &amp;
            VLOOKUP(BRN$1, CHOOSE({1,2}, Timeseries[code], Timeseries[source_ticker]), 2, FALSE) &amp;
            ":" &amp; VLOOKUP(BRN$1, CHOOSE({1,2}, Timeseries[code], Timeseries[source_field]), 2, FALSE) &amp;
            "','" &amp; StartDate &amp; "','" &amp; EndDate &amp; "', D, NONE, NONE,2))"
        )
        ),
        IF(
        VLOOKUP(BRN$1, CHOOSE({1,2}, Timeseries[code], Timeseries[source]), 2, FALSE)="Bloomberg",
        BDH(
            VLOOKUP(BRN$1, CHOOSE({1,2}, Timeseries[code],Timeseries[source_ticker]), 2, FALSE),
            VLOOKUP(BRN$1, CHOOSE({1,2}, Timeseries[code],Timeseries[source_field]), 2, FALSE),
            StartDate, EndDate, "SORT","FALSE", "DTS","FALSE", "DAYS","C", "FILL","B"
        ),
        IF(
        VLOOKUP(BRN$1, CHOOSE({1,2}, Timeseries[code], Timeseries[source]), 2, FALSE)="Infomax",
        _xll.IMDH(VLOOKUP(BRN$1,CHOOSE({1,2},Timeseries[code],Timeseries[asset_class]),2,FALSE),
        VLOOKUP(BRN$1,CHOOSE({1,2},Timeseries[code],Timeseries[source_ticker]),2,FALSE),
        VLOOKUP(BRN$1,CHOOSE({1,2},Timeseries[code],Timeseries[source_field]),2,FALSE),
        StartDate+2,EndDate+2,9999,
        "Per=일,sort=A,real=false,Bizday=12,Quote=종가,ROUND=9,Pos=20,Orient=V,Title="&amp;VLOOKUP(BRN$1,CHOOSE({1,2},Timeseries[code],Timeseries[name]),2,FALSE)&amp;",DtFmt=1,TmFmt=1,unit=true"),
        NA()
        )
        )
    )
    )
)</f>
        <v>#Calc</v>
      </c>
      <c r="BRO2" s="5" t="str" cm="1">
        <f t="array" aca="1" ref="BRO2" ca="1">IF(
    BRO$1="", NA(),
    IF(
    BRO$1="Date",
    DateRange(StartDate, EndDate),
    IF(
        VLOOKUP(BRO$1, CHOOSE({1,2}, Timeseries[code], Timeseries[source]), 2, FALSE)="FactSet",
        IF(
        VLOOKUP(BRO$1, CHOOSE({1,2}, Timeseries[code], Timeseries[source_field]), 2, FALSE)="FDS_ECON_DATA",
        _xll.FDSC("", "", "PSETCAL(SEVENDAY);FDS_ECON_DATA('" &amp;
            VLOOKUP(BRO$1, CHOOSE({1,2}, Timeseries[code], Timeseries[source_ticker]), 2, FALSE) &amp;
            "'," &amp; StartDate &amp; "," &amp; EndDate &amp; ", D, NONE, NONE)"
        ),
        _xll.FDSC("", "", "PSETCAL(SEVENDAY);NO_REPEAT_F(SPEC_ID_DATA('" &amp;
            VLOOKUP(BRO$1, CHOOSE({1,2}, Timeseries[code], Timeseries[source_ticker]), 2, FALSE) &amp;
            ":" &amp; VLOOKUP(BRO$1, CHOOSE({1,2}, Timeseries[code], Timeseries[source_field]), 2, FALSE) &amp;
            "','" &amp; StartDate &amp; "','" &amp; EndDate &amp; "', D, NONE, NONE,2))"
        )
        ),
        IF(
        VLOOKUP(BRO$1, CHOOSE({1,2}, Timeseries[code], Timeseries[source]), 2, FALSE)="Bloomberg",
        BDH(
            VLOOKUP(BRO$1, CHOOSE({1,2}, Timeseries[code],Timeseries[source_ticker]), 2, FALSE),
            VLOOKUP(BRO$1, CHOOSE({1,2}, Timeseries[code],Timeseries[source_field]), 2, FALSE),
            StartDate, EndDate, "SORT","FALSE", "DTS","FALSE", "DAYS","C", "FILL","B"
        ),
        IF(
        VLOOKUP(BRO$1, CHOOSE({1,2}, Timeseries[code], Timeseries[source]), 2, FALSE)="Infomax",
        _xll.IMDH(VLOOKUP(BRO$1,CHOOSE({1,2},Timeseries[code],Timeseries[asset_class]),2,FALSE),
        VLOOKUP(BRO$1,CHOOSE({1,2},Timeseries[code],Timeseries[source_ticker]),2,FALSE),
        VLOOKUP(BRO$1,CHOOSE({1,2},Timeseries[code],Timeseries[source_field]),2,FALSE),
        StartDate+2,EndDate+2,9999,
        "Per=일,sort=A,real=false,Bizday=12,Quote=종가,ROUND=9,Pos=20,Orient=V,Title="&amp;VLOOKUP(BRO$1,CHOOSE({1,2},Timeseries[code],Timeseries[name]),2,FALSE)&amp;",DtFmt=1,TmFmt=1,unit=true"),
        NA()
        )
        )
    )
    )
)</f>
        <v>#Calc</v>
      </c>
      <c r="BRP2" s="5" t="str" cm="1">
        <f t="array" aca="1" ref="BRP2" ca="1">IF(
    BRP$1="", NA(),
    IF(
    BRP$1="Date",
    DateRange(StartDate, EndDate),
    IF(
        VLOOKUP(BRP$1, CHOOSE({1,2}, Timeseries[code], Timeseries[source]), 2, FALSE)="FactSet",
        IF(
        VLOOKUP(BRP$1, CHOOSE({1,2}, Timeseries[code], Timeseries[source_field]), 2, FALSE)="FDS_ECON_DATA",
        _xll.FDSC("", "", "PSETCAL(SEVENDAY);FDS_ECON_DATA('" &amp;
            VLOOKUP(BRP$1, CHOOSE({1,2}, Timeseries[code], Timeseries[source_ticker]), 2, FALSE) &amp;
            "'," &amp; StartDate &amp; "," &amp; EndDate &amp; ", D, NONE, NONE)"
        ),
        _xll.FDSC("", "", "PSETCAL(SEVENDAY);NO_REPEAT_F(SPEC_ID_DATA('" &amp;
            VLOOKUP(BRP$1, CHOOSE({1,2}, Timeseries[code], Timeseries[source_ticker]), 2, FALSE) &amp;
            ":" &amp; VLOOKUP(BRP$1, CHOOSE({1,2}, Timeseries[code], Timeseries[source_field]), 2, FALSE) &amp;
            "','" &amp; StartDate &amp; "','" &amp; EndDate &amp; "', D, NONE, NONE,2))"
        )
        ),
        IF(
        VLOOKUP(BRP$1, CHOOSE({1,2}, Timeseries[code], Timeseries[source]), 2, FALSE)="Bloomberg",
        BDH(
            VLOOKUP(BRP$1, CHOOSE({1,2}, Timeseries[code],Timeseries[source_ticker]), 2, FALSE),
            VLOOKUP(BRP$1, CHOOSE({1,2}, Timeseries[code],Timeseries[source_field]), 2, FALSE),
            StartDate, EndDate, "SORT","FALSE", "DTS","FALSE", "DAYS","C", "FILL","B"
        ),
        IF(
        VLOOKUP(BRP$1, CHOOSE({1,2}, Timeseries[code], Timeseries[source]), 2, FALSE)="Infomax",
        _xll.IMDH(VLOOKUP(BRP$1,CHOOSE({1,2},Timeseries[code],Timeseries[asset_class]),2,FALSE),
        VLOOKUP(BRP$1,CHOOSE({1,2},Timeseries[code],Timeseries[source_ticker]),2,FALSE),
        VLOOKUP(BRP$1,CHOOSE({1,2},Timeseries[code],Timeseries[source_field]),2,FALSE),
        StartDate+2,EndDate+2,9999,
        "Per=일,sort=A,real=false,Bizday=12,Quote=종가,ROUND=9,Pos=20,Orient=V,Title="&amp;VLOOKUP(BRP$1,CHOOSE({1,2},Timeseries[code],Timeseries[name]),2,FALSE)&amp;",DtFmt=1,TmFmt=1,unit=true"),
        NA()
        )
        )
    )
    )
)</f>
        <v>#Calc</v>
      </c>
      <c r="BRQ2" s="5" t="str" cm="1">
        <f t="array" aca="1" ref="BRQ2" ca="1">IF(
    BRQ$1="", NA(),
    IF(
    BRQ$1="Date",
    DateRange(StartDate, EndDate),
    IF(
        VLOOKUP(BRQ$1, CHOOSE({1,2}, Timeseries[code], Timeseries[source]), 2, FALSE)="FactSet",
        IF(
        VLOOKUP(BRQ$1, CHOOSE({1,2}, Timeseries[code], Timeseries[source_field]), 2, FALSE)="FDS_ECON_DATA",
        _xll.FDSC("", "", "PSETCAL(SEVENDAY);FDS_ECON_DATA('" &amp;
            VLOOKUP(BRQ$1, CHOOSE({1,2}, Timeseries[code], Timeseries[source_ticker]), 2, FALSE) &amp;
            "'," &amp; StartDate &amp; "," &amp; EndDate &amp; ", D, NONE, NONE)"
        ),
        _xll.FDSC("", "", "PSETCAL(SEVENDAY);NO_REPEAT_F(SPEC_ID_DATA('" &amp;
            VLOOKUP(BRQ$1, CHOOSE({1,2}, Timeseries[code], Timeseries[source_ticker]), 2, FALSE) &amp;
            ":" &amp; VLOOKUP(BRQ$1, CHOOSE({1,2}, Timeseries[code], Timeseries[source_field]), 2, FALSE) &amp;
            "','" &amp; StartDate &amp; "','" &amp; EndDate &amp; "', D, NONE, NONE,2))"
        )
        ),
        IF(
        VLOOKUP(BRQ$1, CHOOSE({1,2}, Timeseries[code], Timeseries[source]), 2, FALSE)="Bloomberg",
        BDH(
            VLOOKUP(BRQ$1, CHOOSE({1,2}, Timeseries[code],Timeseries[source_ticker]), 2, FALSE),
            VLOOKUP(BRQ$1, CHOOSE({1,2}, Timeseries[code],Timeseries[source_field]), 2, FALSE),
            StartDate, EndDate, "SORT","FALSE", "DTS","FALSE", "DAYS","C", "FILL","B"
        ),
        IF(
        VLOOKUP(BRQ$1, CHOOSE({1,2}, Timeseries[code], Timeseries[source]), 2, FALSE)="Infomax",
        _xll.IMDH(VLOOKUP(BRQ$1,CHOOSE({1,2},Timeseries[code],Timeseries[asset_class]),2,FALSE),
        VLOOKUP(BRQ$1,CHOOSE({1,2},Timeseries[code],Timeseries[source_ticker]),2,FALSE),
        VLOOKUP(BRQ$1,CHOOSE({1,2},Timeseries[code],Timeseries[source_field]),2,FALSE),
        StartDate+2,EndDate+2,9999,
        "Per=일,sort=A,real=false,Bizday=12,Quote=종가,ROUND=9,Pos=20,Orient=V,Title="&amp;VLOOKUP(BRQ$1,CHOOSE({1,2},Timeseries[code],Timeseries[name]),2,FALSE)&amp;",DtFmt=1,TmFmt=1,unit=true"),
        NA()
        )
        )
    )
    )
)</f>
        <v>#Calc</v>
      </c>
      <c r="BRR2" s="5" t="str" cm="1">
        <f t="array" aca="1" ref="BRR2" ca="1">IF(
    BRR$1="", NA(),
    IF(
    BRR$1="Date",
    DateRange(StartDate, EndDate),
    IF(
        VLOOKUP(BRR$1, CHOOSE({1,2}, Timeseries[code], Timeseries[source]), 2, FALSE)="FactSet",
        IF(
        VLOOKUP(BRR$1, CHOOSE({1,2}, Timeseries[code], Timeseries[source_field]), 2, FALSE)="FDS_ECON_DATA",
        _xll.FDSC("", "", "PSETCAL(SEVENDAY);FDS_ECON_DATA('" &amp;
            VLOOKUP(BRR$1, CHOOSE({1,2}, Timeseries[code], Timeseries[source_ticker]), 2, FALSE) &amp;
            "'," &amp; StartDate &amp; "," &amp; EndDate &amp; ", D, NONE, NONE)"
        ),
        _xll.FDSC("", "", "PSETCAL(SEVENDAY);NO_REPEAT_F(SPEC_ID_DATA('" &amp;
            VLOOKUP(BRR$1, CHOOSE({1,2}, Timeseries[code], Timeseries[source_ticker]), 2, FALSE) &amp;
            ":" &amp; VLOOKUP(BRR$1, CHOOSE({1,2}, Timeseries[code], Timeseries[source_field]), 2, FALSE) &amp;
            "','" &amp; StartDate &amp; "','" &amp; EndDate &amp; "', D, NONE, NONE,2))"
        )
        ),
        IF(
        VLOOKUP(BRR$1, CHOOSE({1,2}, Timeseries[code], Timeseries[source]), 2, FALSE)="Bloomberg",
        BDH(
            VLOOKUP(BRR$1, CHOOSE({1,2}, Timeseries[code],Timeseries[source_ticker]), 2, FALSE),
            VLOOKUP(BRR$1, CHOOSE({1,2}, Timeseries[code],Timeseries[source_field]), 2, FALSE),
            StartDate, EndDate, "SORT","FALSE", "DTS","FALSE", "DAYS","C", "FILL","B"
        ),
        IF(
        VLOOKUP(BRR$1, CHOOSE({1,2}, Timeseries[code], Timeseries[source]), 2, FALSE)="Infomax",
        _xll.IMDH(VLOOKUP(BRR$1,CHOOSE({1,2},Timeseries[code],Timeseries[asset_class]),2,FALSE),
        VLOOKUP(BRR$1,CHOOSE({1,2},Timeseries[code],Timeseries[source_ticker]),2,FALSE),
        VLOOKUP(BRR$1,CHOOSE({1,2},Timeseries[code],Timeseries[source_field]),2,FALSE),
        StartDate+2,EndDate+2,9999,
        "Per=일,sort=A,real=false,Bizday=12,Quote=종가,ROUND=9,Pos=20,Orient=V,Title="&amp;VLOOKUP(BRR$1,CHOOSE({1,2},Timeseries[code],Timeseries[name]),2,FALSE)&amp;",DtFmt=1,TmFmt=1,unit=true"),
        NA()
        )
        )
    )
    )
)</f>
        <v>#Calc</v>
      </c>
      <c r="BRS2" s="5" t="str" cm="1">
        <f t="array" aca="1" ref="BRS2" ca="1">IF(
    BRS$1="", NA(),
    IF(
    BRS$1="Date",
    DateRange(StartDate, EndDate),
    IF(
        VLOOKUP(BRS$1, CHOOSE({1,2}, Timeseries[code], Timeseries[source]), 2, FALSE)="FactSet",
        IF(
        VLOOKUP(BRS$1, CHOOSE({1,2}, Timeseries[code], Timeseries[source_field]), 2, FALSE)="FDS_ECON_DATA",
        _xll.FDSC("", "", "PSETCAL(SEVENDAY);FDS_ECON_DATA('" &amp;
            VLOOKUP(BRS$1, CHOOSE({1,2}, Timeseries[code], Timeseries[source_ticker]), 2, FALSE) &amp;
            "'," &amp; StartDate &amp; "," &amp; EndDate &amp; ", D, NONE, NONE)"
        ),
        _xll.FDSC("", "", "PSETCAL(SEVENDAY);NO_REPEAT_F(SPEC_ID_DATA('" &amp;
            VLOOKUP(BRS$1, CHOOSE({1,2}, Timeseries[code], Timeseries[source_ticker]), 2, FALSE) &amp;
            ":" &amp; VLOOKUP(BRS$1, CHOOSE({1,2}, Timeseries[code], Timeseries[source_field]), 2, FALSE) &amp;
            "','" &amp; StartDate &amp; "','" &amp; EndDate &amp; "', D, NONE, NONE,2))"
        )
        ),
        IF(
        VLOOKUP(BRS$1, CHOOSE({1,2}, Timeseries[code], Timeseries[source]), 2, FALSE)="Bloomberg",
        BDH(
            VLOOKUP(BRS$1, CHOOSE({1,2}, Timeseries[code],Timeseries[source_ticker]), 2, FALSE),
            VLOOKUP(BRS$1, CHOOSE({1,2}, Timeseries[code],Timeseries[source_field]), 2, FALSE),
            StartDate, EndDate, "SORT","FALSE", "DTS","FALSE", "DAYS","C", "FILL","B"
        ),
        IF(
        VLOOKUP(BRS$1, CHOOSE({1,2}, Timeseries[code], Timeseries[source]), 2, FALSE)="Infomax",
        _xll.IMDH(VLOOKUP(BRS$1,CHOOSE({1,2},Timeseries[code],Timeseries[asset_class]),2,FALSE),
        VLOOKUP(BRS$1,CHOOSE({1,2},Timeseries[code],Timeseries[source_ticker]),2,FALSE),
        VLOOKUP(BRS$1,CHOOSE({1,2},Timeseries[code],Timeseries[source_field]),2,FALSE),
        StartDate+2,EndDate+2,9999,
        "Per=일,sort=A,real=false,Bizday=12,Quote=종가,ROUND=9,Pos=20,Orient=V,Title="&amp;VLOOKUP(BRS$1,CHOOSE({1,2},Timeseries[code],Timeseries[name]),2,FALSE)&amp;",DtFmt=1,TmFmt=1,unit=true"),
        NA()
        )
        )
    )
    )
)</f>
        <v>#Calc</v>
      </c>
      <c r="BRT2" s="5" t="str" cm="1">
        <f t="array" aca="1" ref="BRT2" ca="1">IF(
    BRT$1="", NA(),
    IF(
    BRT$1="Date",
    DateRange(StartDate, EndDate),
    IF(
        VLOOKUP(BRT$1, CHOOSE({1,2}, Timeseries[code], Timeseries[source]), 2, FALSE)="FactSet",
        IF(
        VLOOKUP(BRT$1, CHOOSE({1,2}, Timeseries[code], Timeseries[source_field]), 2, FALSE)="FDS_ECON_DATA",
        _xll.FDSC("", "", "PSETCAL(SEVENDAY);FDS_ECON_DATA('" &amp;
            VLOOKUP(BRT$1, CHOOSE({1,2}, Timeseries[code], Timeseries[source_ticker]), 2, FALSE) &amp;
            "'," &amp; StartDate &amp; "," &amp; EndDate &amp; ", D, NONE, NONE)"
        ),
        _xll.FDSC("", "", "PSETCAL(SEVENDAY);NO_REPEAT_F(SPEC_ID_DATA('" &amp;
            VLOOKUP(BRT$1, CHOOSE({1,2}, Timeseries[code], Timeseries[source_ticker]), 2, FALSE) &amp;
            ":" &amp; VLOOKUP(BRT$1, CHOOSE({1,2}, Timeseries[code], Timeseries[source_field]), 2, FALSE) &amp;
            "','" &amp; StartDate &amp; "','" &amp; EndDate &amp; "', D, NONE, NONE,2))"
        )
        ),
        IF(
        VLOOKUP(BRT$1, CHOOSE({1,2}, Timeseries[code], Timeseries[source]), 2, FALSE)="Bloomberg",
        BDH(
            VLOOKUP(BRT$1, CHOOSE({1,2}, Timeseries[code],Timeseries[source_ticker]), 2, FALSE),
            VLOOKUP(BRT$1, CHOOSE({1,2}, Timeseries[code],Timeseries[source_field]), 2, FALSE),
            StartDate, EndDate, "SORT","FALSE", "DTS","FALSE", "DAYS","C", "FILL","B"
        ),
        IF(
        VLOOKUP(BRT$1, CHOOSE({1,2}, Timeseries[code], Timeseries[source]), 2, FALSE)="Infomax",
        _xll.IMDH(VLOOKUP(BRT$1,CHOOSE({1,2},Timeseries[code],Timeseries[asset_class]),2,FALSE),
        VLOOKUP(BRT$1,CHOOSE({1,2},Timeseries[code],Timeseries[source_ticker]),2,FALSE),
        VLOOKUP(BRT$1,CHOOSE({1,2},Timeseries[code],Timeseries[source_field]),2,FALSE),
        StartDate+2,EndDate+2,9999,
        "Per=일,sort=A,real=false,Bizday=12,Quote=종가,ROUND=9,Pos=20,Orient=V,Title="&amp;VLOOKUP(BRT$1,CHOOSE({1,2},Timeseries[code],Timeseries[name]),2,FALSE)&amp;",DtFmt=1,TmFmt=1,unit=true"),
        NA()
        )
        )
    )
    )
)</f>
        <v>#Calc</v>
      </c>
      <c r="BRU2" s="5" t="str" cm="1">
        <f t="array" aca="1" ref="BRU2" ca="1">IF(
    BRU$1="", NA(),
    IF(
    BRU$1="Date",
    DateRange(StartDate, EndDate),
    IF(
        VLOOKUP(BRU$1, CHOOSE({1,2}, Timeseries[code], Timeseries[source]), 2, FALSE)="FactSet",
        IF(
        VLOOKUP(BRU$1, CHOOSE({1,2}, Timeseries[code], Timeseries[source_field]), 2, FALSE)="FDS_ECON_DATA",
        _xll.FDSC("", "", "PSETCAL(SEVENDAY);FDS_ECON_DATA('" &amp;
            VLOOKUP(BRU$1, CHOOSE({1,2}, Timeseries[code], Timeseries[source_ticker]), 2, FALSE) &amp;
            "'," &amp; StartDate &amp; "," &amp; EndDate &amp; ", D, NONE, NONE)"
        ),
        _xll.FDSC("", "", "PSETCAL(SEVENDAY);NO_REPEAT_F(SPEC_ID_DATA('" &amp;
            VLOOKUP(BRU$1, CHOOSE({1,2}, Timeseries[code], Timeseries[source_ticker]), 2, FALSE) &amp;
            ":" &amp; VLOOKUP(BRU$1, CHOOSE({1,2}, Timeseries[code], Timeseries[source_field]), 2, FALSE) &amp;
            "','" &amp; StartDate &amp; "','" &amp; EndDate &amp; "', D, NONE, NONE,2))"
        )
        ),
        IF(
        VLOOKUP(BRU$1, CHOOSE({1,2}, Timeseries[code], Timeseries[source]), 2, FALSE)="Bloomberg",
        BDH(
            VLOOKUP(BRU$1, CHOOSE({1,2}, Timeseries[code],Timeseries[source_ticker]), 2, FALSE),
            VLOOKUP(BRU$1, CHOOSE({1,2}, Timeseries[code],Timeseries[source_field]), 2, FALSE),
            StartDate, EndDate, "SORT","FALSE", "DTS","FALSE", "DAYS","C", "FILL","B"
        ),
        IF(
        VLOOKUP(BRU$1, CHOOSE({1,2}, Timeseries[code], Timeseries[source]), 2, FALSE)="Infomax",
        _xll.IMDH(VLOOKUP(BRU$1,CHOOSE({1,2},Timeseries[code],Timeseries[asset_class]),2,FALSE),
        VLOOKUP(BRU$1,CHOOSE({1,2},Timeseries[code],Timeseries[source_ticker]),2,FALSE),
        VLOOKUP(BRU$1,CHOOSE({1,2},Timeseries[code],Timeseries[source_field]),2,FALSE),
        StartDate+2,EndDate+2,9999,
        "Per=일,sort=A,real=false,Bizday=12,Quote=종가,ROUND=9,Pos=20,Orient=V,Title="&amp;VLOOKUP(BRU$1,CHOOSE({1,2},Timeseries[code],Timeseries[name]),2,FALSE)&amp;",DtFmt=1,TmFmt=1,unit=true"),
        NA()
        )
        )
    )
    )
)</f>
        <v>#Calc</v>
      </c>
      <c r="BRV2" s="5" t="str" cm="1">
        <f t="array" aca="1" ref="BRV2" ca="1">IF(
    BRV$1="", NA(),
    IF(
    BRV$1="Date",
    DateRange(StartDate, EndDate),
    IF(
        VLOOKUP(BRV$1, CHOOSE({1,2}, Timeseries[code], Timeseries[source]), 2, FALSE)="FactSet",
        IF(
        VLOOKUP(BRV$1, CHOOSE({1,2}, Timeseries[code], Timeseries[source_field]), 2, FALSE)="FDS_ECON_DATA",
        _xll.FDSC("", "", "PSETCAL(SEVENDAY);FDS_ECON_DATA('" &amp;
            VLOOKUP(BRV$1, CHOOSE({1,2}, Timeseries[code], Timeseries[source_ticker]), 2, FALSE) &amp;
            "'," &amp; StartDate &amp; "," &amp; EndDate &amp; ", D, NONE, NONE)"
        ),
        _xll.FDSC("", "", "PSETCAL(SEVENDAY);NO_REPEAT_F(SPEC_ID_DATA('" &amp;
            VLOOKUP(BRV$1, CHOOSE({1,2}, Timeseries[code], Timeseries[source_ticker]), 2, FALSE) &amp;
            ":" &amp; VLOOKUP(BRV$1, CHOOSE({1,2}, Timeseries[code], Timeseries[source_field]), 2, FALSE) &amp;
            "','" &amp; StartDate &amp; "','" &amp; EndDate &amp; "', D, NONE, NONE,2))"
        )
        ),
        IF(
        VLOOKUP(BRV$1, CHOOSE({1,2}, Timeseries[code], Timeseries[source]), 2, FALSE)="Bloomberg",
        BDH(
            VLOOKUP(BRV$1, CHOOSE({1,2}, Timeseries[code],Timeseries[source_ticker]), 2, FALSE),
            VLOOKUP(BRV$1, CHOOSE({1,2}, Timeseries[code],Timeseries[source_field]), 2, FALSE),
            StartDate, EndDate, "SORT","FALSE", "DTS","FALSE", "DAYS","C", "FILL","B"
        ),
        IF(
        VLOOKUP(BRV$1, CHOOSE({1,2}, Timeseries[code], Timeseries[source]), 2, FALSE)="Infomax",
        _xll.IMDH(VLOOKUP(BRV$1,CHOOSE({1,2},Timeseries[code],Timeseries[asset_class]),2,FALSE),
        VLOOKUP(BRV$1,CHOOSE({1,2},Timeseries[code],Timeseries[source_ticker]),2,FALSE),
        VLOOKUP(BRV$1,CHOOSE({1,2},Timeseries[code],Timeseries[source_field]),2,FALSE),
        StartDate+2,EndDate+2,9999,
        "Per=일,sort=A,real=false,Bizday=12,Quote=종가,ROUND=9,Pos=20,Orient=V,Title="&amp;VLOOKUP(BRV$1,CHOOSE({1,2},Timeseries[code],Timeseries[name]),2,FALSE)&amp;",DtFmt=1,TmFmt=1,unit=true"),
        NA()
        )
        )
    )
    )
)</f>
        <v>#Calc</v>
      </c>
      <c r="BRW2" s="5" t="str" cm="1">
        <f t="array" aca="1" ref="BRW2" ca="1">IF(
    BRW$1="", NA(),
    IF(
    BRW$1="Date",
    DateRange(StartDate, EndDate),
    IF(
        VLOOKUP(BRW$1, CHOOSE({1,2}, Timeseries[code], Timeseries[source]), 2, FALSE)="FactSet",
        IF(
        VLOOKUP(BRW$1, CHOOSE({1,2}, Timeseries[code], Timeseries[source_field]), 2, FALSE)="FDS_ECON_DATA",
        _xll.FDSC("", "", "PSETCAL(SEVENDAY);FDS_ECON_DATA('" &amp;
            VLOOKUP(BRW$1, CHOOSE({1,2}, Timeseries[code], Timeseries[source_ticker]), 2, FALSE) &amp;
            "'," &amp; StartDate &amp; "," &amp; EndDate &amp; ", D, NONE, NONE)"
        ),
        _xll.FDSC("", "", "PSETCAL(SEVENDAY);NO_REPEAT_F(SPEC_ID_DATA('" &amp;
            VLOOKUP(BRW$1, CHOOSE({1,2}, Timeseries[code], Timeseries[source_ticker]), 2, FALSE) &amp;
            ":" &amp; VLOOKUP(BRW$1, CHOOSE({1,2}, Timeseries[code], Timeseries[source_field]), 2, FALSE) &amp;
            "','" &amp; StartDate &amp; "','" &amp; EndDate &amp; "', D, NONE, NONE,2))"
        )
        ),
        IF(
        VLOOKUP(BRW$1, CHOOSE({1,2}, Timeseries[code], Timeseries[source]), 2, FALSE)="Bloomberg",
        BDH(
            VLOOKUP(BRW$1, CHOOSE({1,2}, Timeseries[code],Timeseries[source_ticker]), 2, FALSE),
            VLOOKUP(BRW$1, CHOOSE({1,2}, Timeseries[code],Timeseries[source_field]), 2, FALSE),
            StartDate, EndDate, "SORT","FALSE", "DTS","FALSE", "DAYS","C", "FILL","B"
        ),
        IF(
        VLOOKUP(BRW$1, CHOOSE({1,2}, Timeseries[code], Timeseries[source]), 2, FALSE)="Infomax",
        _xll.IMDH(VLOOKUP(BRW$1,CHOOSE({1,2},Timeseries[code],Timeseries[asset_class]),2,FALSE),
        VLOOKUP(BRW$1,CHOOSE({1,2},Timeseries[code],Timeseries[source_ticker]),2,FALSE),
        VLOOKUP(BRW$1,CHOOSE({1,2},Timeseries[code],Timeseries[source_field]),2,FALSE),
        StartDate+2,EndDate+2,9999,
        "Per=일,sort=A,real=false,Bizday=12,Quote=종가,ROUND=9,Pos=20,Orient=V,Title="&amp;VLOOKUP(BRW$1,CHOOSE({1,2},Timeseries[code],Timeseries[name]),2,FALSE)&amp;",DtFmt=1,TmFmt=1,unit=true"),
        NA()
        )
        )
    )
    )
)</f>
        <v>#Calc</v>
      </c>
      <c r="BRX2" s="5" t="str" cm="1">
        <f t="array" aca="1" ref="BRX2" ca="1">IF(
    BRX$1="", NA(),
    IF(
    BRX$1="Date",
    DateRange(StartDate, EndDate),
    IF(
        VLOOKUP(BRX$1, CHOOSE({1,2}, Timeseries[code], Timeseries[source]), 2, FALSE)="FactSet",
        IF(
        VLOOKUP(BRX$1, CHOOSE({1,2}, Timeseries[code], Timeseries[source_field]), 2, FALSE)="FDS_ECON_DATA",
        _xll.FDSC("", "", "PSETCAL(SEVENDAY);FDS_ECON_DATA('" &amp;
            VLOOKUP(BRX$1, CHOOSE({1,2}, Timeseries[code], Timeseries[source_ticker]), 2, FALSE) &amp;
            "'," &amp; StartDate &amp; "," &amp; EndDate &amp; ", D, NONE, NONE)"
        ),
        _xll.FDSC("", "", "PSETCAL(SEVENDAY);NO_REPEAT_F(SPEC_ID_DATA('" &amp;
            VLOOKUP(BRX$1, CHOOSE({1,2}, Timeseries[code], Timeseries[source_ticker]), 2, FALSE) &amp;
            ":" &amp; VLOOKUP(BRX$1, CHOOSE({1,2}, Timeseries[code], Timeseries[source_field]), 2, FALSE) &amp;
            "','" &amp; StartDate &amp; "','" &amp; EndDate &amp; "', D, NONE, NONE,2))"
        )
        ),
        IF(
        VLOOKUP(BRX$1, CHOOSE({1,2}, Timeseries[code], Timeseries[source]), 2, FALSE)="Bloomberg",
        BDH(
            VLOOKUP(BRX$1, CHOOSE({1,2}, Timeseries[code],Timeseries[source_ticker]), 2, FALSE),
            VLOOKUP(BRX$1, CHOOSE({1,2}, Timeseries[code],Timeseries[source_field]), 2, FALSE),
            StartDate, EndDate, "SORT","FALSE", "DTS","FALSE", "DAYS","C", "FILL","B"
        ),
        IF(
        VLOOKUP(BRX$1, CHOOSE({1,2}, Timeseries[code], Timeseries[source]), 2, FALSE)="Infomax",
        _xll.IMDH(VLOOKUP(BRX$1,CHOOSE({1,2},Timeseries[code],Timeseries[asset_class]),2,FALSE),
        VLOOKUP(BRX$1,CHOOSE({1,2},Timeseries[code],Timeseries[source_ticker]),2,FALSE),
        VLOOKUP(BRX$1,CHOOSE({1,2},Timeseries[code],Timeseries[source_field]),2,FALSE),
        StartDate+2,EndDate+2,9999,
        "Per=일,sort=A,real=false,Bizday=12,Quote=종가,ROUND=9,Pos=20,Orient=V,Title="&amp;VLOOKUP(BRX$1,CHOOSE({1,2},Timeseries[code],Timeseries[name]),2,FALSE)&amp;",DtFmt=1,TmFmt=1,unit=true"),
        NA()
        )
        )
    )
    )
)</f>
        <v>#Calc</v>
      </c>
      <c r="BRY2" s="5" t="str" cm="1">
        <f t="array" aca="1" ref="BRY2" ca="1">IF(
    BRY$1="", NA(),
    IF(
    BRY$1="Date",
    DateRange(StartDate, EndDate),
    IF(
        VLOOKUP(BRY$1, CHOOSE({1,2}, Timeseries[code], Timeseries[source]), 2, FALSE)="FactSet",
        IF(
        VLOOKUP(BRY$1, CHOOSE({1,2}, Timeseries[code], Timeseries[source_field]), 2, FALSE)="FDS_ECON_DATA",
        _xll.FDSC("", "", "PSETCAL(SEVENDAY);FDS_ECON_DATA('" &amp;
            VLOOKUP(BRY$1, CHOOSE({1,2}, Timeseries[code], Timeseries[source_ticker]), 2, FALSE) &amp;
            "'," &amp; StartDate &amp; "," &amp; EndDate &amp; ", D, NONE, NONE)"
        ),
        _xll.FDSC("", "", "PSETCAL(SEVENDAY);NO_REPEAT_F(SPEC_ID_DATA('" &amp;
            VLOOKUP(BRY$1, CHOOSE({1,2}, Timeseries[code], Timeseries[source_ticker]), 2, FALSE) &amp;
            ":" &amp; VLOOKUP(BRY$1, CHOOSE({1,2}, Timeseries[code], Timeseries[source_field]), 2, FALSE) &amp;
            "','" &amp; StartDate &amp; "','" &amp; EndDate &amp; "', D, NONE, NONE,2))"
        )
        ),
        IF(
        VLOOKUP(BRY$1, CHOOSE({1,2}, Timeseries[code], Timeseries[source]), 2, FALSE)="Bloomberg",
        BDH(
            VLOOKUP(BRY$1, CHOOSE({1,2}, Timeseries[code],Timeseries[source_ticker]), 2, FALSE),
            VLOOKUP(BRY$1, CHOOSE({1,2}, Timeseries[code],Timeseries[source_field]), 2, FALSE),
            StartDate, EndDate, "SORT","FALSE", "DTS","FALSE", "DAYS","C", "FILL","B"
        ),
        IF(
        VLOOKUP(BRY$1, CHOOSE({1,2}, Timeseries[code], Timeseries[source]), 2, FALSE)="Infomax",
        _xll.IMDH(VLOOKUP(BRY$1,CHOOSE({1,2},Timeseries[code],Timeseries[asset_class]),2,FALSE),
        VLOOKUP(BRY$1,CHOOSE({1,2},Timeseries[code],Timeseries[source_ticker]),2,FALSE),
        VLOOKUP(BRY$1,CHOOSE({1,2},Timeseries[code],Timeseries[source_field]),2,FALSE),
        StartDate+2,EndDate+2,9999,
        "Per=일,sort=A,real=false,Bizday=12,Quote=종가,ROUND=9,Pos=20,Orient=V,Title="&amp;VLOOKUP(BRY$1,CHOOSE({1,2},Timeseries[code],Timeseries[name]),2,FALSE)&amp;",DtFmt=1,TmFmt=1,unit=true"),
        NA()
        )
        )
    )
    )
)</f>
        <v>#Calc</v>
      </c>
      <c r="BRZ2" s="5" t="str" cm="1">
        <f t="array" aca="1" ref="BRZ2" ca="1">IF(
    BRZ$1="", NA(),
    IF(
    BRZ$1="Date",
    DateRange(StartDate, EndDate),
    IF(
        VLOOKUP(BRZ$1, CHOOSE({1,2}, Timeseries[code], Timeseries[source]), 2, FALSE)="FactSet",
        IF(
        VLOOKUP(BRZ$1, CHOOSE({1,2}, Timeseries[code], Timeseries[source_field]), 2, FALSE)="FDS_ECON_DATA",
        _xll.FDSC("", "", "PSETCAL(SEVENDAY);FDS_ECON_DATA('" &amp;
            VLOOKUP(BRZ$1, CHOOSE({1,2}, Timeseries[code], Timeseries[source_ticker]), 2, FALSE) &amp;
            "'," &amp; StartDate &amp; "," &amp; EndDate &amp; ", D, NONE, NONE)"
        ),
        _xll.FDSC("", "", "PSETCAL(SEVENDAY);NO_REPEAT_F(SPEC_ID_DATA('" &amp;
            VLOOKUP(BRZ$1, CHOOSE({1,2}, Timeseries[code], Timeseries[source_ticker]), 2, FALSE) &amp;
            ":" &amp; VLOOKUP(BRZ$1, CHOOSE({1,2}, Timeseries[code], Timeseries[source_field]), 2, FALSE) &amp;
            "','" &amp; StartDate &amp; "','" &amp; EndDate &amp; "', D, NONE, NONE,2))"
        )
        ),
        IF(
        VLOOKUP(BRZ$1, CHOOSE({1,2}, Timeseries[code], Timeseries[source]), 2, FALSE)="Bloomberg",
        BDH(
            VLOOKUP(BRZ$1, CHOOSE({1,2}, Timeseries[code],Timeseries[source_ticker]), 2, FALSE),
            VLOOKUP(BRZ$1, CHOOSE({1,2}, Timeseries[code],Timeseries[source_field]), 2, FALSE),
            StartDate, EndDate, "SORT","FALSE", "DTS","FALSE", "DAYS","C", "FILL","B"
        ),
        IF(
        VLOOKUP(BRZ$1, CHOOSE({1,2}, Timeseries[code], Timeseries[source]), 2, FALSE)="Infomax",
        _xll.IMDH(VLOOKUP(BRZ$1,CHOOSE({1,2},Timeseries[code],Timeseries[asset_class]),2,FALSE),
        VLOOKUP(BRZ$1,CHOOSE({1,2},Timeseries[code],Timeseries[source_ticker]),2,FALSE),
        VLOOKUP(BRZ$1,CHOOSE({1,2},Timeseries[code],Timeseries[source_field]),2,FALSE),
        StartDate+2,EndDate+2,9999,
        "Per=일,sort=A,real=false,Bizday=12,Quote=종가,ROUND=9,Pos=20,Orient=V,Title="&amp;VLOOKUP(BRZ$1,CHOOSE({1,2},Timeseries[code],Timeseries[name]),2,FALSE)&amp;",DtFmt=1,TmFmt=1,unit=true"),
        NA()
        )
        )
    )
    )
)</f>
        <v>#Calc</v>
      </c>
      <c r="BSA2" s="5" t="str" cm="1">
        <f t="array" aca="1" ref="BSA2" ca="1">IF(
    BSA$1="", NA(),
    IF(
    BSA$1="Date",
    DateRange(StartDate, EndDate),
    IF(
        VLOOKUP(BSA$1, CHOOSE({1,2}, Timeseries[code], Timeseries[source]), 2, FALSE)="FactSet",
        IF(
        VLOOKUP(BSA$1, CHOOSE({1,2}, Timeseries[code], Timeseries[source_field]), 2, FALSE)="FDS_ECON_DATA",
        _xll.FDSC("", "", "PSETCAL(SEVENDAY);FDS_ECON_DATA('" &amp;
            VLOOKUP(BSA$1, CHOOSE({1,2}, Timeseries[code], Timeseries[source_ticker]), 2, FALSE) &amp;
            "'," &amp; StartDate &amp; "," &amp; EndDate &amp; ", D, NONE, NONE)"
        ),
        _xll.FDSC("", "", "PSETCAL(SEVENDAY);NO_REPEAT_F(SPEC_ID_DATA('" &amp;
            VLOOKUP(BSA$1, CHOOSE({1,2}, Timeseries[code], Timeseries[source_ticker]), 2, FALSE) &amp;
            ":" &amp; VLOOKUP(BSA$1, CHOOSE({1,2}, Timeseries[code], Timeseries[source_field]), 2, FALSE) &amp;
            "','" &amp; StartDate &amp; "','" &amp; EndDate &amp; "', D, NONE, NONE,2))"
        )
        ),
        IF(
        VLOOKUP(BSA$1, CHOOSE({1,2}, Timeseries[code], Timeseries[source]), 2, FALSE)="Bloomberg",
        BDH(
            VLOOKUP(BSA$1, CHOOSE({1,2}, Timeseries[code],Timeseries[source_ticker]), 2, FALSE),
            VLOOKUP(BSA$1, CHOOSE({1,2}, Timeseries[code],Timeseries[source_field]), 2, FALSE),
            StartDate, EndDate, "SORT","FALSE", "DTS","FALSE", "DAYS","C", "FILL","B"
        ),
        IF(
        VLOOKUP(BSA$1, CHOOSE({1,2}, Timeseries[code], Timeseries[source]), 2, FALSE)="Infomax",
        _xll.IMDH(VLOOKUP(BSA$1,CHOOSE({1,2},Timeseries[code],Timeseries[asset_class]),2,FALSE),
        VLOOKUP(BSA$1,CHOOSE({1,2},Timeseries[code],Timeseries[source_ticker]),2,FALSE),
        VLOOKUP(BSA$1,CHOOSE({1,2},Timeseries[code],Timeseries[source_field]),2,FALSE),
        StartDate+2,EndDate+2,9999,
        "Per=일,sort=A,real=false,Bizday=12,Quote=종가,ROUND=9,Pos=20,Orient=V,Title="&amp;VLOOKUP(BSA$1,CHOOSE({1,2},Timeseries[code],Timeseries[name]),2,FALSE)&amp;",DtFmt=1,TmFmt=1,unit=true"),
        NA()
        )
        )
    )
    )
)</f>
        <v>#Calc</v>
      </c>
      <c r="BSB2" s="5" t="str" cm="1">
        <f t="array" aca="1" ref="BSB2" ca="1">IF(
    BSB$1="", NA(),
    IF(
    BSB$1="Date",
    DateRange(StartDate, EndDate),
    IF(
        VLOOKUP(BSB$1, CHOOSE({1,2}, Timeseries[code], Timeseries[source]), 2, FALSE)="FactSet",
        IF(
        VLOOKUP(BSB$1, CHOOSE({1,2}, Timeseries[code], Timeseries[source_field]), 2, FALSE)="FDS_ECON_DATA",
        _xll.FDSC("", "", "PSETCAL(SEVENDAY);FDS_ECON_DATA('" &amp;
            VLOOKUP(BSB$1, CHOOSE({1,2}, Timeseries[code], Timeseries[source_ticker]), 2, FALSE) &amp;
            "'," &amp; StartDate &amp; "," &amp; EndDate &amp; ", D, NONE, NONE)"
        ),
        _xll.FDSC("", "", "PSETCAL(SEVENDAY);NO_REPEAT_F(SPEC_ID_DATA('" &amp;
            VLOOKUP(BSB$1, CHOOSE({1,2}, Timeseries[code], Timeseries[source_ticker]), 2, FALSE) &amp;
            ":" &amp; VLOOKUP(BSB$1, CHOOSE({1,2}, Timeseries[code], Timeseries[source_field]), 2, FALSE) &amp;
            "','" &amp; StartDate &amp; "','" &amp; EndDate &amp; "', D, NONE, NONE,2))"
        )
        ),
        IF(
        VLOOKUP(BSB$1, CHOOSE({1,2}, Timeseries[code], Timeseries[source]), 2, FALSE)="Bloomberg",
        BDH(
            VLOOKUP(BSB$1, CHOOSE({1,2}, Timeseries[code],Timeseries[source_ticker]), 2, FALSE),
            VLOOKUP(BSB$1, CHOOSE({1,2}, Timeseries[code],Timeseries[source_field]), 2, FALSE),
            StartDate, EndDate, "SORT","FALSE", "DTS","FALSE", "DAYS","C", "FILL","B"
        ),
        IF(
        VLOOKUP(BSB$1, CHOOSE({1,2}, Timeseries[code], Timeseries[source]), 2, FALSE)="Infomax",
        _xll.IMDH(VLOOKUP(BSB$1,CHOOSE({1,2},Timeseries[code],Timeseries[asset_class]),2,FALSE),
        VLOOKUP(BSB$1,CHOOSE({1,2},Timeseries[code],Timeseries[source_ticker]),2,FALSE),
        VLOOKUP(BSB$1,CHOOSE({1,2},Timeseries[code],Timeseries[source_field]),2,FALSE),
        StartDate+2,EndDate+2,9999,
        "Per=일,sort=A,real=false,Bizday=12,Quote=종가,ROUND=9,Pos=20,Orient=V,Title="&amp;VLOOKUP(BSB$1,CHOOSE({1,2},Timeseries[code],Timeseries[name]),2,FALSE)&amp;",DtFmt=1,TmFmt=1,unit=true"),
        NA()
        )
        )
    )
    )
)</f>
        <v>#Calc</v>
      </c>
      <c r="BSC2" s="5" t="str" cm="1">
        <f t="array" aca="1" ref="BSC2" ca="1">IF(
    BSC$1="", NA(),
    IF(
    BSC$1="Date",
    DateRange(StartDate, EndDate),
    IF(
        VLOOKUP(BSC$1, CHOOSE({1,2}, Timeseries[code], Timeseries[source]), 2, FALSE)="FactSet",
        IF(
        VLOOKUP(BSC$1, CHOOSE({1,2}, Timeseries[code], Timeseries[source_field]), 2, FALSE)="FDS_ECON_DATA",
        _xll.FDSC("", "", "PSETCAL(SEVENDAY);FDS_ECON_DATA('" &amp;
            VLOOKUP(BSC$1, CHOOSE({1,2}, Timeseries[code], Timeseries[source_ticker]), 2, FALSE) &amp;
            "'," &amp; StartDate &amp; "," &amp; EndDate &amp; ", D, NONE, NONE)"
        ),
        _xll.FDSC("", "", "PSETCAL(SEVENDAY);NO_REPEAT_F(SPEC_ID_DATA('" &amp;
            VLOOKUP(BSC$1, CHOOSE({1,2}, Timeseries[code], Timeseries[source_ticker]), 2, FALSE) &amp;
            ":" &amp; VLOOKUP(BSC$1, CHOOSE({1,2}, Timeseries[code], Timeseries[source_field]), 2, FALSE) &amp;
            "','" &amp; StartDate &amp; "','" &amp; EndDate &amp; "', D, NONE, NONE,2))"
        )
        ),
        IF(
        VLOOKUP(BSC$1, CHOOSE({1,2}, Timeseries[code], Timeseries[source]), 2, FALSE)="Bloomberg",
        BDH(
            VLOOKUP(BSC$1, CHOOSE({1,2}, Timeseries[code],Timeseries[source_ticker]), 2, FALSE),
            VLOOKUP(BSC$1, CHOOSE({1,2}, Timeseries[code],Timeseries[source_field]), 2, FALSE),
            StartDate, EndDate, "SORT","FALSE", "DTS","FALSE", "DAYS","C", "FILL","B"
        ),
        IF(
        VLOOKUP(BSC$1, CHOOSE({1,2}, Timeseries[code], Timeseries[source]), 2, FALSE)="Infomax",
        _xll.IMDH(VLOOKUP(BSC$1,CHOOSE({1,2},Timeseries[code],Timeseries[asset_class]),2,FALSE),
        VLOOKUP(BSC$1,CHOOSE({1,2},Timeseries[code],Timeseries[source_ticker]),2,FALSE),
        VLOOKUP(BSC$1,CHOOSE({1,2},Timeseries[code],Timeseries[source_field]),2,FALSE),
        StartDate+2,EndDate+2,9999,
        "Per=일,sort=A,real=false,Bizday=12,Quote=종가,ROUND=9,Pos=20,Orient=V,Title="&amp;VLOOKUP(BSC$1,CHOOSE({1,2},Timeseries[code],Timeseries[name]),2,FALSE)&amp;",DtFmt=1,TmFmt=1,unit=true"),
        NA()
        )
        )
    )
    )
)</f>
        <v>#Calc</v>
      </c>
      <c r="BSD2" s="5" t="str" cm="1">
        <f t="array" aca="1" ref="BSD2" ca="1">IF(
    BSD$1="", NA(),
    IF(
    BSD$1="Date",
    DateRange(StartDate, EndDate),
    IF(
        VLOOKUP(BSD$1, CHOOSE({1,2}, Timeseries[code], Timeseries[source]), 2, FALSE)="FactSet",
        IF(
        VLOOKUP(BSD$1, CHOOSE({1,2}, Timeseries[code], Timeseries[source_field]), 2, FALSE)="FDS_ECON_DATA",
        _xll.FDSC("", "", "PSETCAL(SEVENDAY);FDS_ECON_DATA('" &amp;
            VLOOKUP(BSD$1, CHOOSE({1,2}, Timeseries[code], Timeseries[source_ticker]), 2, FALSE) &amp;
            "'," &amp; StartDate &amp; "," &amp; EndDate &amp; ", D, NONE, NONE)"
        ),
        _xll.FDSC("", "", "PSETCAL(SEVENDAY);NO_REPEAT_F(SPEC_ID_DATA('" &amp;
            VLOOKUP(BSD$1, CHOOSE({1,2}, Timeseries[code], Timeseries[source_ticker]), 2, FALSE) &amp;
            ":" &amp; VLOOKUP(BSD$1, CHOOSE({1,2}, Timeseries[code], Timeseries[source_field]), 2, FALSE) &amp;
            "','" &amp; StartDate &amp; "','" &amp; EndDate &amp; "', D, NONE, NONE,2))"
        )
        ),
        IF(
        VLOOKUP(BSD$1, CHOOSE({1,2}, Timeseries[code], Timeseries[source]), 2, FALSE)="Bloomberg",
        BDH(
            VLOOKUP(BSD$1, CHOOSE({1,2}, Timeseries[code],Timeseries[source_ticker]), 2, FALSE),
            VLOOKUP(BSD$1, CHOOSE({1,2}, Timeseries[code],Timeseries[source_field]), 2, FALSE),
            StartDate, EndDate, "SORT","FALSE", "DTS","FALSE", "DAYS","C", "FILL","B"
        ),
        IF(
        VLOOKUP(BSD$1, CHOOSE({1,2}, Timeseries[code], Timeseries[source]), 2, FALSE)="Infomax",
        _xll.IMDH(VLOOKUP(BSD$1,CHOOSE({1,2},Timeseries[code],Timeseries[asset_class]),2,FALSE),
        VLOOKUP(BSD$1,CHOOSE({1,2},Timeseries[code],Timeseries[source_ticker]),2,FALSE),
        VLOOKUP(BSD$1,CHOOSE({1,2},Timeseries[code],Timeseries[source_field]),2,FALSE),
        StartDate+2,EndDate+2,9999,
        "Per=일,sort=A,real=false,Bizday=12,Quote=종가,ROUND=9,Pos=20,Orient=V,Title="&amp;VLOOKUP(BSD$1,CHOOSE({1,2},Timeseries[code],Timeseries[name]),2,FALSE)&amp;",DtFmt=1,TmFmt=1,unit=true"),
        NA()
        )
        )
    )
    )
)</f>
        <v>#Calc</v>
      </c>
      <c r="BSE2" s="5" t="str" cm="1">
        <f t="array" aca="1" ref="BSE2" ca="1">IF(
    BSE$1="", NA(),
    IF(
    BSE$1="Date",
    DateRange(StartDate, EndDate),
    IF(
        VLOOKUP(BSE$1, CHOOSE({1,2}, Timeseries[code], Timeseries[source]), 2, FALSE)="FactSet",
        IF(
        VLOOKUP(BSE$1, CHOOSE({1,2}, Timeseries[code], Timeseries[source_field]), 2, FALSE)="FDS_ECON_DATA",
        _xll.FDSC("", "", "PSETCAL(SEVENDAY);FDS_ECON_DATA('" &amp;
            VLOOKUP(BSE$1, CHOOSE({1,2}, Timeseries[code], Timeseries[source_ticker]), 2, FALSE) &amp;
            "'," &amp; StartDate &amp; "," &amp; EndDate &amp; ", D, NONE, NONE)"
        ),
        _xll.FDSC("", "", "PSETCAL(SEVENDAY);NO_REPEAT_F(SPEC_ID_DATA('" &amp;
            VLOOKUP(BSE$1, CHOOSE({1,2}, Timeseries[code], Timeseries[source_ticker]), 2, FALSE) &amp;
            ":" &amp; VLOOKUP(BSE$1, CHOOSE({1,2}, Timeseries[code], Timeseries[source_field]), 2, FALSE) &amp;
            "','" &amp; StartDate &amp; "','" &amp; EndDate &amp; "', D, NONE, NONE,2))"
        )
        ),
        IF(
        VLOOKUP(BSE$1, CHOOSE({1,2}, Timeseries[code], Timeseries[source]), 2, FALSE)="Bloomberg",
        BDH(
            VLOOKUP(BSE$1, CHOOSE({1,2}, Timeseries[code],Timeseries[source_ticker]), 2, FALSE),
            VLOOKUP(BSE$1, CHOOSE({1,2}, Timeseries[code],Timeseries[source_field]), 2, FALSE),
            StartDate, EndDate, "SORT","FALSE", "DTS","FALSE", "DAYS","C", "FILL","B"
        ),
        IF(
        VLOOKUP(BSE$1, CHOOSE({1,2}, Timeseries[code], Timeseries[source]), 2, FALSE)="Infomax",
        _xll.IMDH(VLOOKUP(BSE$1,CHOOSE({1,2},Timeseries[code],Timeseries[asset_class]),2,FALSE),
        VLOOKUP(BSE$1,CHOOSE({1,2},Timeseries[code],Timeseries[source_ticker]),2,FALSE),
        VLOOKUP(BSE$1,CHOOSE({1,2},Timeseries[code],Timeseries[source_field]),2,FALSE),
        StartDate+2,EndDate+2,9999,
        "Per=일,sort=A,real=false,Bizday=12,Quote=종가,ROUND=9,Pos=20,Orient=V,Title="&amp;VLOOKUP(BSE$1,CHOOSE({1,2},Timeseries[code],Timeseries[name]),2,FALSE)&amp;",DtFmt=1,TmFmt=1,unit=true"),
        NA()
        )
        )
    )
    )
)</f>
        <v>#Calc</v>
      </c>
      <c r="BSF2" s="5" t="str" cm="1">
        <f t="array" aca="1" ref="BSF2" ca="1">IF(
    BSF$1="", NA(),
    IF(
    BSF$1="Date",
    DateRange(StartDate, EndDate),
    IF(
        VLOOKUP(BSF$1, CHOOSE({1,2}, Timeseries[code], Timeseries[source]), 2, FALSE)="FactSet",
        IF(
        VLOOKUP(BSF$1, CHOOSE({1,2}, Timeseries[code], Timeseries[source_field]), 2, FALSE)="FDS_ECON_DATA",
        _xll.FDSC("", "", "PSETCAL(SEVENDAY);FDS_ECON_DATA('" &amp;
            VLOOKUP(BSF$1, CHOOSE({1,2}, Timeseries[code], Timeseries[source_ticker]), 2, FALSE) &amp;
            "'," &amp; StartDate &amp; "," &amp; EndDate &amp; ", D, NONE, NONE)"
        ),
        _xll.FDSC("", "", "PSETCAL(SEVENDAY);NO_REPEAT_F(SPEC_ID_DATA('" &amp;
            VLOOKUP(BSF$1, CHOOSE({1,2}, Timeseries[code], Timeseries[source_ticker]), 2, FALSE) &amp;
            ":" &amp; VLOOKUP(BSF$1, CHOOSE({1,2}, Timeseries[code], Timeseries[source_field]), 2, FALSE) &amp;
            "','" &amp; StartDate &amp; "','" &amp; EndDate &amp; "', D, NONE, NONE,2))"
        )
        ),
        IF(
        VLOOKUP(BSF$1, CHOOSE({1,2}, Timeseries[code], Timeseries[source]), 2, FALSE)="Bloomberg",
        BDH(
            VLOOKUP(BSF$1, CHOOSE({1,2}, Timeseries[code],Timeseries[source_ticker]), 2, FALSE),
            VLOOKUP(BSF$1, CHOOSE({1,2}, Timeseries[code],Timeseries[source_field]), 2, FALSE),
            StartDate, EndDate, "SORT","FALSE", "DTS","FALSE", "DAYS","C", "FILL","B"
        ),
        IF(
        VLOOKUP(BSF$1, CHOOSE({1,2}, Timeseries[code], Timeseries[source]), 2, FALSE)="Infomax",
        _xll.IMDH(VLOOKUP(BSF$1,CHOOSE({1,2},Timeseries[code],Timeseries[asset_class]),2,FALSE),
        VLOOKUP(BSF$1,CHOOSE({1,2},Timeseries[code],Timeseries[source_ticker]),2,FALSE),
        VLOOKUP(BSF$1,CHOOSE({1,2},Timeseries[code],Timeseries[source_field]),2,FALSE),
        StartDate+2,EndDate+2,9999,
        "Per=일,sort=A,real=false,Bizday=12,Quote=종가,ROUND=9,Pos=20,Orient=V,Title="&amp;VLOOKUP(BSF$1,CHOOSE({1,2},Timeseries[code],Timeseries[name]),2,FALSE)&amp;",DtFmt=1,TmFmt=1,unit=true"),
        NA()
        )
        )
    )
    )
)</f>
        <v>#Calc</v>
      </c>
      <c r="BSG2" s="5" t="str" cm="1">
        <f t="array" aca="1" ref="BSG2" ca="1">IF(
    BSG$1="", NA(),
    IF(
    BSG$1="Date",
    DateRange(StartDate, EndDate),
    IF(
        VLOOKUP(BSG$1, CHOOSE({1,2}, Timeseries[code], Timeseries[source]), 2, FALSE)="FactSet",
        IF(
        VLOOKUP(BSG$1, CHOOSE({1,2}, Timeseries[code], Timeseries[source_field]), 2, FALSE)="FDS_ECON_DATA",
        _xll.FDSC("", "", "PSETCAL(SEVENDAY);FDS_ECON_DATA('" &amp;
            VLOOKUP(BSG$1, CHOOSE({1,2}, Timeseries[code], Timeseries[source_ticker]), 2, FALSE) &amp;
            "'," &amp; StartDate &amp; "," &amp; EndDate &amp; ", D, NONE, NONE)"
        ),
        _xll.FDSC("", "", "PSETCAL(SEVENDAY);NO_REPEAT_F(SPEC_ID_DATA('" &amp;
            VLOOKUP(BSG$1, CHOOSE({1,2}, Timeseries[code], Timeseries[source_ticker]), 2, FALSE) &amp;
            ":" &amp; VLOOKUP(BSG$1, CHOOSE({1,2}, Timeseries[code], Timeseries[source_field]), 2, FALSE) &amp;
            "','" &amp; StartDate &amp; "','" &amp; EndDate &amp; "', D, NONE, NONE,2))"
        )
        ),
        IF(
        VLOOKUP(BSG$1, CHOOSE({1,2}, Timeseries[code], Timeseries[source]), 2, FALSE)="Bloomberg",
        BDH(
            VLOOKUP(BSG$1, CHOOSE({1,2}, Timeseries[code],Timeseries[source_ticker]), 2, FALSE),
            VLOOKUP(BSG$1, CHOOSE({1,2}, Timeseries[code],Timeseries[source_field]), 2, FALSE),
            StartDate, EndDate, "SORT","FALSE", "DTS","FALSE", "DAYS","C", "FILL","B"
        ),
        IF(
        VLOOKUP(BSG$1, CHOOSE({1,2}, Timeseries[code], Timeseries[source]), 2, FALSE)="Infomax",
        _xll.IMDH(VLOOKUP(BSG$1,CHOOSE({1,2},Timeseries[code],Timeseries[asset_class]),2,FALSE),
        VLOOKUP(BSG$1,CHOOSE({1,2},Timeseries[code],Timeseries[source_ticker]),2,FALSE),
        VLOOKUP(BSG$1,CHOOSE({1,2},Timeseries[code],Timeseries[source_field]),2,FALSE),
        StartDate+2,EndDate+2,9999,
        "Per=일,sort=A,real=false,Bizday=12,Quote=종가,ROUND=9,Pos=20,Orient=V,Title="&amp;VLOOKUP(BSG$1,CHOOSE({1,2},Timeseries[code],Timeseries[name]),2,FALSE)&amp;",DtFmt=1,TmFmt=1,unit=true"),
        NA()
        )
        )
    )
    )
)</f>
        <v>#Calc</v>
      </c>
      <c r="BSH2" s="5" t="str" cm="1">
        <f t="array" aca="1" ref="BSH2" ca="1">IF(
    BSH$1="", NA(),
    IF(
    BSH$1="Date",
    DateRange(StartDate, EndDate),
    IF(
        VLOOKUP(BSH$1, CHOOSE({1,2}, Timeseries[code], Timeseries[source]), 2, FALSE)="FactSet",
        IF(
        VLOOKUP(BSH$1, CHOOSE({1,2}, Timeseries[code], Timeseries[source_field]), 2, FALSE)="FDS_ECON_DATA",
        _xll.FDSC("", "", "PSETCAL(SEVENDAY);FDS_ECON_DATA('" &amp;
            VLOOKUP(BSH$1, CHOOSE({1,2}, Timeseries[code], Timeseries[source_ticker]), 2, FALSE) &amp;
            "'," &amp; StartDate &amp; "," &amp; EndDate &amp; ", D, NONE, NONE)"
        ),
        _xll.FDSC("", "", "PSETCAL(SEVENDAY);NO_REPEAT_F(SPEC_ID_DATA('" &amp;
            VLOOKUP(BSH$1, CHOOSE({1,2}, Timeseries[code], Timeseries[source_ticker]), 2, FALSE) &amp;
            ":" &amp; VLOOKUP(BSH$1, CHOOSE({1,2}, Timeseries[code], Timeseries[source_field]), 2, FALSE) &amp;
            "','" &amp; StartDate &amp; "','" &amp; EndDate &amp; "', D, NONE, NONE,2))"
        )
        ),
        IF(
        VLOOKUP(BSH$1, CHOOSE({1,2}, Timeseries[code], Timeseries[source]), 2, FALSE)="Bloomberg",
        BDH(
            VLOOKUP(BSH$1, CHOOSE({1,2}, Timeseries[code],Timeseries[source_ticker]), 2, FALSE),
            VLOOKUP(BSH$1, CHOOSE({1,2}, Timeseries[code],Timeseries[source_field]), 2, FALSE),
            StartDate, EndDate, "SORT","FALSE", "DTS","FALSE", "DAYS","C", "FILL","B"
        ),
        IF(
        VLOOKUP(BSH$1, CHOOSE({1,2}, Timeseries[code], Timeseries[source]), 2, FALSE)="Infomax",
        _xll.IMDH(VLOOKUP(BSH$1,CHOOSE({1,2},Timeseries[code],Timeseries[asset_class]),2,FALSE),
        VLOOKUP(BSH$1,CHOOSE({1,2},Timeseries[code],Timeseries[source_ticker]),2,FALSE),
        VLOOKUP(BSH$1,CHOOSE({1,2},Timeseries[code],Timeseries[source_field]),2,FALSE),
        StartDate+2,EndDate+2,9999,
        "Per=일,sort=A,real=false,Bizday=12,Quote=종가,ROUND=9,Pos=20,Orient=V,Title="&amp;VLOOKUP(BSH$1,CHOOSE({1,2},Timeseries[code],Timeseries[name]),2,FALSE)&amp;",DtFmt=1,TmFmt=1,unit=true"),
        NA()
        )
        )
    )
    )
)</f>
        <v>#Calc</v>
      </c>
      <c r="BSI2" s="5" t="str" cm="1">
        <f t="array" aca="1" ref="BSI2" ca="1">IF(
    BSI$1="", NA(),
    IF(
    BSI$1="Date",
    DateRange(StartDate, EndDate),
    IF(
        VLOOKUP(BSI$1, CHOOSE({1,2}, Timeseries[code], Timeseries[source]), 2, FALSE)="FactSet",
        IF(
        VLOOKUP(BSI$1, CHOOSE({1,2}, Timeseries[code], Timeseries[source_field]), 2, FALSE)="FDS_ECON_DATA",
        _xll.FDSC("", "", "PSETCAL(SEVENDAY);FDS_ECON_DATA('" &amp;
            VLOOKUP(BSI$1, CHOOSE({1,2}, Timeseries[code], Timeseries[source_ticker]), 2, FALSE) &amp;
            "'," &amp; StartDate &amp; "," &amp; EndDate &amp; ", D, NONE, NONE)"
        ),
        _xll.FDSC("", "", "PSETCAL(SEVENDAY);NO_REPEAT_F(SPEC_ID_DATA('" &amp;
            VLOOKUP(BSI$1, CHOOSE({1,2}, Timeseries[code], Timeseries[source_ticker]), 2, FALSE) &amp;
            ":" &amp; VLOOKUP(BSI$1, CHOOSE({1,2}, Timeseries[code], Timeseries[source_field]), 2, FALSE) &amp;
            "','" &amp; StartDate &amp; "','" &amp; EndDate &amp; "', D, NONE, NONE,2))"
        )
        ),
        IF(
        VLOOKUP(BSI$1, CHOOSE({1,2}, Timeseries[code], Timeseries[source]), 2, FALSE)="Bloomberg",
        BDH(
            VLOOKUP(BSI$1, CHOOSE({1,2}, Timeseries[code],Timeseries[source_ticker]), 2, FALSE),
            VLOOKUP(BSI$1, CHOOSE({1,2}, Timeseries[code],Timeseries[source_field]), 2, FALSE),
            StartDate, EndDate, "SORT","FALSE", "DTS","FALSE", "DAYS","C", "FILL","B"
        ),
        IF(
        VLOOKUP(BSI$1, CHOOSE({1,2}, Timeseries[code], Timeseries[source]), 2, FALSE)="Infomax",
        _xll.IMDH(VLOOKUP(BSI$1,CHOOSE({1,2},Timeseries[code],Timeseries[asset_class]),2,FALSE),
        VLOOKUP(BSI$1,CHOOSE({1,2},Timeseries[code],Timeseries[source_ticker]),2,FALSE),
        VLOOKUP(BSI$1,CHOOSE({1,2},Timeseries[code],Timeseries[source_field]),2,FALSE),
        StartDate+2,EndDate+2,9999,
        "Per=일,sort=A,real=false,Bizday=12,Quote=종가,ROUND=9,Pos=20,Orient=V,Title="&amp;VLOOKUP(BSI$1,CHOOSE({1,2},Timeseries[code],Timeseries[name]),2,FALSE)&amp;",DtFmt=1,TmFmt=1,unit=true"),
        NA()
        )
        )
    )
    )
)</f>
        <v>#Calc</v>
      </c>
      <c r="BSJ2" s="5" t="str" cm="1">
        <f t="array" aca="1" ref="BSJ2" ca="1">IF(
    BSJ$1="", NA(),
    IF(
    BSJ$1="Date",
    DateRange(StartDate, EndDate),
    IF(
        VLOOKUP(BSJ$1, CHOOSE({1,2}, Timeseries[code], Timeseries[source]), 2, FALSE)="FactSet",
        IF(
        VLOOKUP(BSJ$1, CHOOSE({1,2}, Timeseries[code], Timeseries[source_field]), 2, FALSE)="FDS_ECON_DATA",
        _xll.FDSC("", "", "PSETCAL(SEVENDAY);FDS_ECON_DATA('" &amp;
            VLOOKUP(BSJ$1, CHOOSE({1,2}, Timeseries[code], Timeseries[source_ticker]), 2, FALSE) &amp;
            "'," &amp; StartDate &amp; "," &amp; EndDate &amp; ", D, NONE, NONE)"
        ),
        _xll.FDSC("", "", "PSETCAL(SEVENDAY);NO_REPEAT_F(SPEC_ID_DATA('" &amp;
            VLOOKUP(BSJ$1, CHOOSE({1,2}, Timeseries[code], Timeseries[source_ticker]), 2, FALSE) &amp;
            ":" &amp; VLOOKUP(BSJ$1, CHOOSE({1,2}, Timeseries[code], Timeseries[source_field]), 2, FALSE) &amp;
            "','" &amp; StartDate &amp; "','" &amp; EndDate &amp; "', D, NONE, NONE,2))"
        )
        ),
        IF(
        VLOOKUP(BSJ$1, CHOOSE({1,2}, Timeseries[code], Timeseries[source]), 2, FALSE)="Bloomberg",
        BDH(
            VLOOKUP(BSJ$1, CHOOSE({1,2}, Timeseries[code],Timeseries[source_ticker]), 2, FALSE),
            VLOOKUP(BSJ$1, CHOOSE({1,2}, Timeseries[code],Timeseries[source_field]), 2, FALSE),
            StartDate, EndDate, "SORT","FALSE", "DTS","FALSE", "DAYS","C", "FILL","B"
        ),
        IF(
        VLOOKUP(BSJ$1, CHOOSE({1,2}, Timeseries[code], Timeseries[source]), 2, FALSE)="Infomax",
        _xll.IMDH(VLOOKUP(BSJ$1,CHOOSE({1,2},Timeseries[code],Timeseries[asset_class]),2,FALSE),
        VLOOKUP(BSJ$1,CHOOSE({1,2},Timeseries[code],Timeseries[source_ticker]),2,FALSE),
        VLOOKUP(BSJ$1,CHOOSE({1,2},Timeseries[code],Timeseries[source_field]),2,FALSE),
        StartDate+2,EndDate+2,9999,
        "Per=일,sort=A,real=false,Bizday=12,Quote=종가,ROUND=9,Pos=20,Orient=V,Title="&amp;VLOOKUP(BSJ$1,CHOOSE({1,2},Timeseries[code],Timeseries[name]),2,FALSE)&amp;",DtFmt=1,TmFmt=1,unit=true"),
        NA()
        )
        )
    )
    )
)</f>
        <v>#Calc</v>
      </c>
      <c r="BSK2" s="5" t="str" cm="1">
        <f t="array" aca="1" ref="BSK2" ca="1">IF(
    BSK$1="", NA(),
    IF(
    BSK$1="Date",
    DateRange(StartDate, EndDate),
    IF(
        VLOOKUP(BSK$1, CHOOSE({1,2}, Timeseries[code], Timeseries[source]), 2, FALSE)="FactSet",
        IF(
        VLOOKUP(BSK$1, CHOOSE({1,2}, Timeseries[code], Timeseries[source_field]), 2, FALSE)="FDS_ECON_DATA",
        _xll.FDSC("", "", "PSETCAL(SEVENDAY);FDS_ECON_DATA('" &amp;
            VLOOKUP(BSK$1, CHOOSE({1,2}, Timeseries[code], Timeseries[source_ticker]), 2, FALSE) &amp;
            "'," &amp; StartDate &amp; "," &amp; EndDate &amp; ", D, NONE, NONE)"
        ),
        _xll.FDSC("", "", "PSETCAL(SEVENDAY);NO_REPEAT_F(SPEC_ID_DATA('" &amp;
            VLOOKUP(BSK$1, CHOOSE({1,2}, Timeseries[code], Timeseries[source_ticker]), 2, FALSE) &amp;
            ":" &amp; VLOOKUP(BSK$1, CHOOSE({1,2}, Timeseries[code], Timeseries[source_field]), 2, FALSE) &amp;
            "','" &amp; StartDate &amp; "','" &amp; EndDate &amp; "', D, NONE, NONE,2))"
        )
        ),
        IF(
        VLOOKUP(BSK$1, CHOOSE({1,2}, Timeseries[code], Timeseries[source]), 2, FALSE)="Bloomberg",
        BDH(
            VLOOKUP(BSK$1, CHOOSE({1,2}, Timeseries[code],Timeseries[source_ticker]), 2, FALSE),
            VLOOKUP(BSK$1, CHOOSE({1,2}, Timeseries[code],Timeseries[source_field]), 2, FALSE),
            StartDate, EndDate, "SORT","FALSE", "DTS","FALSE", "DAYS","C", "FILL","B"
        ),
        IF(
        VLOOKUP(BSK$1, CHOOSE({1,2}, Timeseries[code], Timeseries[source]), 2, FALSE)="Infomax",
        _xll.IMDH(VLOOKUP(BSK$1,CHOOSE({1,2},Timeseries[code],Timeseries[asset_class]),2,FALSE),
        VLOOKUP(BSK$1,CHOOSE({1,2},Timeseries[code],Timeseries[source_ticker]),2,FALSE),
        VLOOKUP(BSK$1,CHOOSE({1,2},Timeseries[code],Timeseries[source_field]),2,FALSE),
        StartDate+2,EndDate+2,9999,
        "Per=일,sort=A,real=false,Bizday=12,Quote=종가,ROUND=9,Pos=20,Orient=V,Title="&amp;VLOOKUP(BSK$1,CHOOSE({1,2},Timeseries[code],Timeseries[name]),2,FALSE)&amp;",DtFmt=1,TmFmt=1,unit=true"),
        NA()
        )
        )
    )
    )
)</f>
        <v>#Calc</v>
      </c>
      <c r="BSL2" s="5" t="str" cm="1">
        <f t="array" aca="1" ref="BSL2" ca="1">IF(
    BSL$1="", NA(),
    IF(
    BSL$1="Date",
    DateRange(StartDate, EndDate),
    IF(
        VLOOKUP(BSL$1, CHOOSE({1,2}, Timeseries[code], Timeseries[source]), 2, FALSE)="FactSet",
        IF(
        VLOOKUP(BSL$1, CHOOSE({1,2}, Timeseries[code], Timeseries[source_field]), 2, FALSE)="FDS_ECON_DATA",
        _xll.FDSC("", "", "PSETCAL(SEVENDAY);FDS_ECON_DATA('" &amp;
            VLOOKUP(BSL$1, CHOOSE({1,2}, Timeseries[code], Timeseries[source_ticker]), 2, FALSE) &amp;
            "'," &amp; StartDate &amp; "," &amp; EndDate &amp; ", D, NONE, NONE)"
        ),
        _xll.FDSC("", "", "PSETCAL(SEVENDAY);NO_REPEAT_F(SPEC_ID_DATA('" &amp;
            VLOOKUP(BSL$1, CHOOSE({1,2}, Timeseries[code], Timeseries[source_ticker]), 2, FALSE) &amp;
            ":" &amp; VLOOKUP(BSL$1, CHOOSE({1,2}, Timeseries[code], Timeseries[source_field]), 2, FALSE) &amp;
            "','" &amp; StartDate &amp; "','" &amp; EndDate &amp; "', D, NONE, NONE,2))"
        )
        ),
        IF(
        VLOOKUP(BSL$1, CHOOSE({1,2}, Timeseries[code], Timeseries[source]), 2, FALSE)="Bloomberg",
        BDH(
            VLOOKUP(BSL$1, CHOOSE({1,2}, Timeseries[code],Timeseries[source_ticker]), 2, FALSE),
            VLOOKUP(BSL$1, CHOOSE({1,2}, Timeseries[code],Timeseries[source_field]), 2, FALSE),
            StartDate, EndDate, "SORT","FALSE", "DTS","FALSE", "DAYS","C", "FILL","B"
        ),
        IF(
        VLOOKUP(BSL$1, CHOOSE({1,2}, Timeseries[code], Timeseries[source]), 2, FALSE)="Infomax",
        _xll.IMDH(VLOOKUP(BSL$1,CHOOSE({1,2},Timeseries[code],Timeseries[asset_class]),2,FALSE),
        VLOOKUP(BSL$1,CHOOSE({1,2},Timeseries[code],Timeseries[source_ticker]),2,FALSE),
        VLOOKUP(BSL$1,CHOOSE({1,2},Timeseries[code],Timeseries[source_field]),2,FALSE),
        StartDate+2,EndDate+2,9999,
        "Per=일,sort=A,real=false,Bizday=12,Quote=종가,ROUND=9,Pos=20,Orient=V,Title="&amp;VLOOKUP(BSL$1,CHOOSE({1,2},Timeseries[code],Timeseries[name]),2,FALSE)&amp;",DtFmt=1,TmFmt=1,unit=true"),
        NA()
        )
        )
    )
    )
)</f>
        <v>#Calc</v>
      </c>
      <c r="BSM2" s="5" t="str" cm="1">
        <f t="array" aca="1" ref="BSM2" ca="1">IF(
    BSM$1="", NA(),
    IF(
    BSM$1="Date",
    DateRange(StartDate, EndDate),
    IF(
        VLOOKUP(BSM$1, CHOOSE({1,2}, Timeseries[code], Timeseries[source]), 2, FALSE)="FactSet",
        IF(
        VLOOKUP(BSM$1, CHOOSE({1,2}, Timeseries[code], Timeseries[source_field]), 2, FALSE)="FDS_ECON_DATA",
        _xll.FDSC("", "", "PSETCAL(SEVENDAY);FDS_ECON_DATA('" &amp;
            VLOOKUP(BSM$1, CHOOSE({1,2}, Timeseries[code], Timeseries[source_ticker]), 2, FALSE) &amp;
            "'," &amp; StartDate &amp; "," &amp; EndDate &amp; ", D, NONE, NONE)"
        ),
        _xll.FDSC("", "", "PSETCAL(SEVENDAY);NO_REPEAT_F(SPEC_ID_DATA('" &amp;
            VLOOKUP(BSM$1, CHOOSE({1,2}, Timeseries[code], Timeseries[source_ticker]), 2, FALSE) &amp;
            ":" &amp; VLOOKUP(BSM$1, CHOOSE({1,2}, Timeseries[code], Timeseries[source_field]), 2, FALSE) &amp;
            "','" &amp; StartDate &amp; "','" &amp; EndDate &amp; "', D, NONE, NONE,2))"
        )
        ),
        IF(
        VLOOKUP(BSM$1, CHOOSE({1,2}, Timeseries[code], Timeseries[source]), 2, FALSE)="Bloomberg",
        BDH(
            VLOOKUP(BSM$1, CHOOSE({1,2}, Timeseries[code],Timeseries[source_ticker]), 2, FALSE),
            VLOOKUP(BSM$1, CHOOSE({1,2}, Timeseries[code],Timeseries[source_field]), 2, FALSE),
            StartDate, EndDate, "SORT","FALSE", "DTS","FALSE", "DAYS","C", "FILL","B"
        ),
        IF(
        VLOOKUP(BSM$1, CHOOSE({1,2}, Timeseries[code], Timeseries[source]), 2, FALSE)="Infomax",
        _xll.IMDH(VLOOKUP(BSM$1,CHOOSE({1,2},Timeseries[code],Timeseries[asset_class]),2,FALSE),
        VLOOKUP(BSM$1,CHOOSE({1,2},Timeseries[code],Timeseries[source_ticker]),2,FALSE),
        VLOOKUP(BSM$1,CHOOSE({1,2},Timeseries[code],Timeseries[source_field]),2,FALSE),
        StartDate+2,EndDate+2,9999,
        "Per=일,sort=A,real=false,Bizday=12,Quote=종가,ROUND=9,Pos=20,Orient=V,Title="&amp;VLOOKUP(BSM$1,CHOOSE({1,2},Timeseries[code],Timeseries[name]),2,FALSE)&amp;",DtFmt=1,TmFmt=1,unit=true"),
        NA()
        )
        )
    )
    )
)</f>
        <v>#Calc</v>
      </c>
      <c r="BSN2" s="5" t="str" cm="1">
        <f t="array" aca="1" ref="BSN2" ca="1">IF(
    BSN$1="", NA(),
    IF(
    BSN$1="Date",
    DateRange(StartDate, EndDate),
    IF(
        VLOOKUP(BSN$1, CHOOSE({1,2}, Timeseries[code], Timeseries[source]), 2, FALSE)="FactSet",
        IF(
        VLOOKUP(BSN$1, CHOOSE({1,2}, Timeseries[code], Timeseries[source_field]), 2, FALSE)="FDS_ECON_DATA",
        _xll.FDSC("", "", "PSETCAL(SEVENDAY);FDS_ECON_DATA('" &amp;
            VLOOKUP(BSN$1, CHOOSE({1,2}, Timeseries[code], Timeseries[source_ticker]), 2, FALSE) &amp;
            "'," &amp; StartDate &amp; "," &amp; EndDate &amp; ", D, NONE, NONE)"
        ),
        _xll.FDSC("", "", "PSETCAL(SEVENDAY);NO_REPEAT_F(SPEC_ID_DATA('" &amp;
            VLOOKUP(BSN$1, CHOOSE({1,2}, Timeseries[code], Timeseries[source_ticker]), 2, FALSE) &amp;
            ":" &amp; VLOOKUP(BSN$1, CHOOSE({1,2}, Timeseries[code], Timeseries[source_field]), 2, FALSE) &amp;
            "','" &amp; StartDate &amp; "','" &amp; EndDate &amp; "', D, NONE, NONE,2))"
        )
        ),
        IF(
        VLOOKUP(BSN$1, CHOOSE({1,2}, Timeseries[code], Timeseries[source]), 2, FALSE)="Bloomberg",
        BDH(
            VLOOKUP(BSN$1, CHOOSE({1,2}, Timeseries[code],Timeseries[source_ticker]), 2, FALSE),
            VLOOKUP(BSN$1, CHOOSE({1,2}, Timeseries[code],Timeseries[source_field]), 2, FALSE),
            StartDate, EndDate, "SORT","FALSE", "DTS","FALSE", "DAYS","C", "FILL","B"
        ),
        IF(
        VLOOKUP(BSN$1, CHOOSE({1,2}, Timeseries[code], Timeseries[source]), 2, FALSE)="Infomax",
        _xll.IMDH(VLOOKUP(BSN$1,CHOOSE({1,2},Timeseries[code],Timeseries[asset_class]),2,FALSE),
        VLOOKUP(BSN$1,CHOOSE({1,2},Timeseries[code],Timeseries[source_ticker]),2,FALSE),
        VLOOKUP(BSN$1,CHOOSE({1,2},Timeseries[code],Timeseries[source_field]),2,FALSE),
        StartDate+2,EndDate+2,9999,
        "Per=일,sort=A,real=false,Bizday=12,Quote=종가,ROUND=9,Pos=20,Orient=V,Title="&amp;VLOOKUP(BSN$1,CHOOSE({1,2},Timeseries[code],Timeseries[name]),2,FALSE)&amp;",DtFmt=1,TmFmt=1,unit=true"),
        NA()
        )
        )
    )
    )
)</f>
        <v>#Calc</v>
      </c>
      <c r="BSO2" s="5" t="str" cm="1">
        <f t="array" aca="1" ref="BSO2" ca="1">IF(
    BSO$1="", NA(),
    IF(
    BSO$1="Date",
    DateRange(StartDate, EndDate),
    IF(
        VLOOKUP(BSO$1, CHOOSE({1,2}, Timeseries[code], Timeseries[source]), 2, FALSE)="FactSet",
        IF(
        VLOOKUP(BSO$1, CHOOSE({1,2}, Timeseries[code], Timeseries[source_field]), 2, FALSE)="FDS_ECON_DATA",
        _xll.FDSC("", "", "PSETCAL(SEVENDAY);FDS_ECON_DATA('" &amp;
            VLOOKUP(BSO$1, CHOOSE({1,2}, Timeseries[code], Timeseries[source_ticker]), 2, FALSE) &amp;
            "'," &amp; StartDate &amp; "," &amp; EndDate &amp; ", D, NONE, NONE)"
        ),
        _xll.FDSC("", "", "PSETCAL(SEVENDAY);NO_REPEAT_F(SPEC_ID_DATA('" &amp;
            VLOOKUP(BSO$1, CHOOSE({1,2}, Timeseries[code], Timeseries[source_ticker]), 2, FALSE) &amp;
            ":" &amp; VLOOKUP(BSO$1, CHOOSE({1,2}, Timeseries[code], Timeseries[source_field]), 2, FALSE) &amp;
            "','" &amp; StartDate &amp; "','" &amp; EndDate &amp; "', D, NONE, NONE,2))"
        )
        ),
        IF(
        VLOOKUP(BSO$1, CHOOSE({1,2}, Timeseries[code], Timeseries[source]), 2, FALSE)="Bloomberg",
        BDH(
            VLOOKUP(BSO$1, CHOOSE({1,2}, Timeseries[code],Timeseries[source_ticker]), 2, FALSE),
            VLOOKUP(BSO$1, CHOOSE({1,2}, Timeseries[code],Timeseries[source_field]), 2, FALSE),
            StartDate, EndDate, "SORT","FALSE", "DTS","FALSE", "DAYS","C", "FILL","B"
        ),
        IF(
        VLOOKUP(BSO$1, CHOOSE({1,2}, Timeseries[code], Timeseries[source]), 2, FALSE)="Infomax",
        _xll.IMDH(VLOOKUP(BSO$1,CHOOSE({1,2},Timeseries[code],Timeseries[asset_class]),2,FALSE),
        VLOOKUP(BSO$1,CHOOSE({1,2},Timeseries[code],Timeseries[source_ticker]),2,FALSE),
        VLOOKUP(BSO$1,CHOOSE({1,2},Timeseries[code],Timeseries[source_field]),2,FALSE),
        StartDate+2,EndDate+2,9999,
        "Per=일,sort=A,real=false,Bizday=12,Quote=종가,ROUND=9,Pos=20,Orient=V,Title="&amp;VLOOKUP(BSO$1,CHOOSE({1,2},Timeseries[code],Timeseries[name]),2,FALSE)&amp;",DtFmt=1,TmFmt=1,unit=true"),
        NA()
        )
        )
    )
    )
)</f>
        <v>#Calc</v>
      </c>
      <c r="BSP2" s="5" t="str" cm="1">
        <f t="array" aca="1" ref="BSP2" ca="1">IF(
    BSP$1="", NA(),
    IF(
    BSP$1="Date",
    DateRange(StartDate, EndDate),
    IF(
        VLOOKUP(BSP$1, CHOOSE({1,2}, Timeseries[code], Timeseries[source]), 2, FALSE)="FactSet",
        IF(
        VLOOKUP(BSP$1, CHOOSE({1,2}, Timeseries[code], Timeseries[source_field]), 2, FALSE)="FDS_ECON_DATA",
        _xll.FDSC("", "", "PSETCAL(SEVENDAY);FDS_ECON_DATA('" &amp;
            VLOOKUP(BSP$1, CHOOSE({1,2}, Timeseries[code], Timeseries[source_ticker]), 2, FALSE) &amp;
            "'," &amp; StartDate &amp; "," &amp; EndDate &amp; ", D, NONE, NONE)"
        ),
        _xll.FDSC("", "", "PSETCAL(SEVENDAY);NO_REPEAT_F(SPEC_ID_DATA('" &amp;
            VLOOKUP(BSP$1, CHOOSE({1,2}, Timeseries[code], Timeseries[source_ticker]), 2, FALSE) &amp;
            ":" &amp; VLOOKUP(BSP$1, CHOOSE({1,2}, Timeseries[code], Timeseries[source_field]), 2, FALSE) &amp;
            "','" &amp; StartDate &amp; "','" &amp; EndDate &amp; "', D, NONE, NONE,2))"
        )
        ),
        IF(
        VLOOKUP(BSP$1, CHOOSE({1,2}, Timeseries[code], Timeseries[source]), 2, FALSE)="Bloomberg",
        BDH(
            VLOOKUP(BSP$1, CHOOSE({1,2}, Timeseries[code],Timeseries[source_ticker]), 2, FALSE),
            VLOOKUP(BSP$1, CHOOSE({1,2}, Timeseries[code],Timeseries[source_field]), 2, FALSE),
            StartDate, EndDate, "SORT","FALSE", "DTS","FALSE", "DAYS","C", "FILL","B"
        ),
        IF(
        VLOOKUP(BSP$1, CHOOSE({1,2}, Timeseries[code], Timeseries[source]), 2, FALSE)="Infomax",
        _xll.IMDH(VLOOKUP(BSP$1,CHOOSE({1,2},Timeseries[code],Timeseries[asset_class]),2,FALSE),
        VLOOKUP(BSP$1,CHOOSE({1,2},Timeseries[code],Timeseries[source_ticker]),2,FALSE),
        VLOOKUP(BSP$1,CHOOSE({1,2},Timeseries[code],Timeseries[source_field]),2,FALSE),
        StartDate+2,EndDate+2,9999,
        "Per=일,sort=A,real=false,Bizday=12,Quote=종가,ROUND=9,Pos=20,Orient=V,Title="&amp;VLOOKUP(BSP$1,CHOOSE({1,2},Timeseries[code],Timeseries[name]),2,FALSE)&amp;",DtFmt=1,TmFmt=1,unit=true"),
        NA()
        )
        )
    )
    )
)</f>
        <v>#Calc</v>
      </c>
      <c r="BSQ2" s="5" t="str" cm="1">
        <f t="array" aca="1" ref="BSQ2" ca="1">IF(
    BSQ$1="", NA(),
    IF(
    BSQ$1="Date",
    DateRange(StartDate, EndDate),
    IF(
        VLOOKUP(BSQ$1, CHOOSE({1,2}, Timeseries[code], Timeseries[source]), 2, FALSE)="FactSet",
        IF(
        VLOOKUP(BSQ$1, CHOOSE({1,2}, Timeseries[code], Timeseries[source_field]), 2, FALSE)="FDS_ECON_DATA",
        _xll.FDSC("", "", "PSETCAL(SEVENDAY);FDS_ECON_DATA('" &amp;
            VLOOKUP(BSQ$1, CHOOSE({1,2}, Timeseries[code], Timeseries[source_ticker]), 2, FALSE) &amp;
            "'," &amp; StartDate &amp; "," &amp; EndDate &amp; ", D, NONE, NONE)"
        ),
        _xll.FDSC("", "", "PSETCAL(SEVENDAY);NO_REPEAT_F(SPEC_ID_DATA('" &amp;
            VLOOKUP(BSQ$1, CHOOSE({1,2}, Timeseries[code], Timeseries[source_ticker]), 2, FALSE) &amp;
            ":" &amp; VLOOKUP(BSQ$1, CHOOSE({1,2}, Timeseries[code], Timeseries[source_field]), 2, FALSE) &amp;
            "','" &amp; StartDate &amp; "','" &amp; EndDate &amp; "', D, NONE, NONE,2))"
        )
        ),
        IF(
        VLOOKUP(BSQ$1, CHOOSE({1,2}, Timeseries[code], Timeseries[source]), 2, FALSE)="Bloomberg",
        BDH(
            VLOOKUP(BSQ$1, CHOOSE({1,2}, Timeseries[code],Timeseries[source_ticker]), 2, FALSE),
            VLOOKUP(BSQ$1, CHOOSE({1,2}, Timeseries[code],Timeseries[source_field]), 2, FALSE),
            StartDate, EndDate, "SORT","FALSE", "DTS","FALSE", "DAYS","C", "FILL","B"
        ),
        IF(
        VLOOKUP(BSQ$1, CHOOSE({1,2}, Timeseries[code], Timeseries[source]), 2, FALSE)="Infomax",
        _xll.IMDH(VLOOKUP(BSQ$1,CHOOSE({1,2},Timeseries[code],Timeseries[asset_class]),2,FALSE),
        VLOOKUP(BSQ$1,CHOOSE({1,2},Timeseries[code],Timeseries[source_ticker]),2,FALSE),
        VLOOKUP(BSQ$1,CHOOSE({1,2},Timeseries[code],Timeseries[source_field]),2,FALSE),
        StartDate+2,EndDate+2,9999,
        "Per=일,sort=A,real=false,Bizday=12,Quote=종가,ROUND=9,Pos=20,Orient=V,Title="&amp;VLOOKUP(BSQ$1,CHOOSE({1,2},Timeseries[code],Timeseries[name]),2,FALSE)&amp;",DtFmt=1,TmFmt=1,unit=true"),
        NA()
        )
        )
    )
    )
)</f>
        <v>#Calc</v>
      </c>
      <c r="BSR2" s="5" t="str" cm="1">
        <f t="array" aca="1" ref="BSR2" ca="1">IF(
    BSR$1="", NA(),
    IF(
    BSR$1="Date",
    DateRange(StartDate, EndDate),
    IF(
        VLOOKUP(BSR$1, CHOOSE({1,2}, Timeseries[code], Timeseries[source]), 2, FALSE)="FactSet",
        IF(
        VLOOKUP(BSR$1, CHOOSE({1,2}, Timeseries[code], Timeseries[source_field]), 2, FALSE)="FDS_ECON_DATA",
        _xll.FDSC("", "", "PSETCAL(SEVENDAY);FDS_ECON_DATA('" &amp;
            VLOOKUP(BSR$1, CHOOSE({1,2}, Timeseries[code], Timeseries[source_ticker]), 2, FALSE) &amp;
            "'," &amp; StartDate &amp; "," &amp; EndDate &amp; ", D, NONE, NONE)"
        ),
        _xll.FDSC("", "", "PSETCAL(SEVENDAY);NO_REPEAT_F(SPEC_ID_DATA('" &amp;
            VLOOKUP(BSR$1, CHOOSE({1,2}, Timeseries[code], Timeseries[source_ticker]), 2, FALSE) &amp;
            ":" &amp; VLOOKUP(BSR$1, CHOOSE({1,2}, Timeseries[code], Timeseries[source_field]), 2, FALSE) &amp;
            "','" &amp; StartDate &amp; "','" &amp; EndDate &amp; "', D, NONE, NONE,2))"
        )
        ),
        IF(
        VLOOKUP(BSR$1, CHOOSE({1,2}, Timeseries[code], Timeseries[source]), 2, FALSE)="Bloomberg",
        BDH(
            VLOOKUP(BSR$1, CHOOSE({1,2}, Timeseries[code],Timeseries[source_ticker]), 2, FALSE),
            VLOOKUP(BSR$1, CHOOSE({1,2}, Timeseries[code],Timeseries[source_field]), 2, FALSE),
            StartDate, EndDate, "SORT","FALSE", "DTS","FALSE", "DAYS","C", "FILL","B"
        ),
        IF(
        VLOOKUP(BSR$1, CHOOSE({1,2}, Timeseries[code], Timeseries[source]), 2, FALSE)="Infomax",
        _xll.IMDH(VLOOKUP(BSR$1,CHOOSE({1,2},Timeseries[code],Timeseries[asset_class]),2,FALSE),
        VLOOKUP(BSR$1,CHOOSE({1,2},Timeseries[code],Timeseries[source_ticker]),2,FALSE),
        VLOOKUP(BSR$1,CHOOSE({1,2},Timeseries[code],Timeseries[source_field]),2,FALSE),
        StartDate+2,EndDate+2,9999,
        "Per=일,sort=A,real=false,Bizday=12,Quote=종가,ROUND=9,Pos=20,Orient=V,Title="&amp;VLOOKUP(BSR$1,CHOOSE({1,2},Timeseries[code],Timeseries[name]),2,FALSE)&amp;",DtFmt=1,TmFmt=1,unit=true"),
        NA()
        )
        )
    )
    )
)</f>
        <v>#Calc</v>
      </c>
      <c r="BSS2" s="5" t="str" cm="1">
        <f t="array" aca="1" ref="BSS2" ca="1">IF(
    BSS$1="", NA(),
    IF(
    BSS$1="Date",
    DateRange(StartDate, EndDate),
    IF(
        VLOOKUP(BSS$1, CHOOSE({1,2}, Timeseries[code], Timeseries[source]), 2, FALSE)="FactSet",
        IF(
        VLOOKUP(BSS$1, CHOOSE({1,2}, Timeseries[code], Timeseries[source_field]), 2, FALSE)="FDS_ECON_DATA",
        _xll.FDSC("", "", "PSETCAL(SEVENDAY);FDS_ECON_DATA('" &amp;
            VLOOKUP(BSS$1, CHOOSE({1,2}, Timeseries[code], Timeseries[source_ticker]), 2, FALSE) &amp;
            "'," &amp; StartDate &amp; "," &amp; EndDate &amp; ", D, NONE, NONE)"
        ),
        _xll.FDSC("", "", "PSETCAL(SEVENDAY);NO_REPEAT_F(SPEC_ID_DATA('" &amp;
            VLOOKUP(BSS$1, CHOOSE({1,2}, Timeseries[code], Timeseries[source_ticker]), 2, FALSE) &amp;
            ":" &amp; VLOOKUP(BSS$1, CHOOSE({1,2}, Timeseries[code], Timeseries[source_field]), 2, FALSE) &amp;
            "','" &amp; StartDate &amp; "','" &amp; EndDate &amp; "', D, NONE, NONE,2))"
        )
        ),
        IF(
        VLOOKUP(BSS$1, CHOOSE({1,2}, Timeseries[code], Timeseries[source]), 2, FALSE)="Bloomberg",
        BDH(
            VLOOKUP(BSS$1, CHOOSE({1,2}, Timeseries[code],Timeseries[source_ticker]), 2, FALSE),
            VLOOKUP(BSS$1, CHOOSE({1,2}, Timeseries[code],Timeseries[source_field]), 2, FALSE),
            StartDate, EndDate, "SORT","FALSE", "DTS","FALSE", "DAYS","C", "FILL","B"
        ),
        IF(
        VLOOKUP(BSS$1, CHOOSE({1,2}, Timeseries[code], Timeseries[source]), 2, FALSE)="Infomax",
        _xll.IMDH(VLOOKUP(BSS$1,CHOOSE({1,2},Timeseries[code],Timeseries[asset_class]),2,FALSE),
        VLOOKUP(BSS$1,CHOOSE({1,2},Timeseries[code],Timeseries[source_ticker]),2,FALSE),
        VLOOKUP(BSS$1,CHOOSE({1,2},Timeseries[code],Timeseries[source_field]),2,FALSE),
        StartDate+2,EndDate+2,9999,
        "Per=일,sort=A,real=false,Bizday=12,Quote=종가,ROUND=9,Pos=20,Orient=V,Title="&amp;VLOOKUP(BSS$1,CHOOSE({1,2},Timeseries[code],Timeseries[name]),2,FALSE)&amp;",DtFmt=1,TmFmt=1,unit=true"),
        NA()
        )
        )
    )
    )
)</f>
        <v>#Calc</v>
      </c>
      <c r="BST2" s="5" t="str" cm="1">
        <f t="array" aca="1" ref="BST2" ca="1">IF(
    BST$1="", NA(),
    IF(
    BST$1="Date",
    DateRange(StartDate, EndDate),
    IF(
        VLOOKUP(BST$1, CHOOSE({1,2}, Timeseries[code], Timeseries[source]), 2, FALSE)="FactSet",
        IF(
        VLOOKUP(BST$1, CHOOSE({1,2}, Timeseries[code], Timeseries[source_field]), 2, FALSE)="FDS_ECON_DATA",
        _xll.FDSC("", "", "PSETCAL(SEVENDAY);FDS_ECON_DATA('" &amp;
            VLOOKUP(BST$1, CHOOSE({1,2}, Timeseries[code], Timeseries[source_ticker]), 2, FALSE) &amp;
            "'," &amp; StartDate &amp; "," &amp; EndDate &amp; ", D, NONE, NONE)"
        ),
        _xll.FDSC("", "", "PSETCAL(SEVENDAY);NO_REPEAT_F(SPEC_ID_DATA('" &amp;
            VLOOKUP(BST$1, CHOOSE({1,2}, Timeseries[code], Timeseries[source_ticker]), 2, FALSE) &amp;
            ":" &amp; VLOOKUP(BST$1, CHOOSE({1,2}, Timeseries[code], Timeseries[source_field]), 2, FALSE) &amp;
            "','" &amp; StartDate &amp; "','" &amp; EndDate &amp; "', D, NONE, NONE,2))"
        )
        ),
        IF(
        VLOOKUP(BST$1, CHOOSE({1,2}, Timeseries[code], Timeseries[source]), 2, FALSE)="Bloomberg",
        BDH(
            VLOOKUP(BST$1, CHOOSE({1,2}, Timeseries[code],Timeseries[source_ticker]), 2, FALSE),
            VLOOKUP(BST$1, CHOOSE({1,2}, Timeseries[code],Timeseries[source_field]), 2, FALSE),
            StartDate, EndDate, "SORT","FALSE", "DTS","FALSE", "DAYS","C", "FILL","B"
        ),
        IF(
        VLOOKUP(BST$1, CHOOSE({1,2}, Timeseries[code], Timeseries[source]), 2, FALSE)="Infomax",
        _xll.IMDH(VLOOKUP(BST$1,CHOOSE({1,2},Timeseries[code],Timeseries[asset_class]),2,FALSE),
        VLOOKUP(BST$1,CHOOSE({1,2},Timeseries[code],Timeseries[source_ticker]),2,FALSE),
        VLOOKUP(BST$1,CHOOSE({1,2},Timeseries[code],Timeseries[source_field]),2,FALSE),
        StartDate+2,EndDate+2,9999,
        "Per=일,sort=A,real=false,Bizday=12,Quote=종가,ROUND=9,Pos=20,Orient=V,Title="&amp;VLOOKUP(BST$1,CHOOSE({1,2},Timeseries[code],Timeseries[name]),2,FALSE)&amp;",DtFmt=1,TmFmt=1,unit=true"),
        NA()
        )
        )
    )
    )
)</f>
        <v>#Calc</v>
      </c>
      <c r="BSU2" s="5" t="str" cm="1">
        <f t="array" aca="1" ref="BSU2" ca="1">IF(
    BSU$1="", NA(),
    IF(
    BSU$1="Date",
    DateRange(StartDate, EndDate),
    IF(
        VLOOKUP(BSU$1, CHOOSE({1,2}, Timeseries[code], Timeseries[source]), 2, FALSE)="FactSet",
        IF(
        VLOOKUP(BSU$1, CHOOSE({1,2}, Timeseries[code], Timeseries[source_field]), 2, FALSE)="FDS_ECON_DATA",
        _xll.FDSC("", "", "PSETCAL(SEVENDAY);FDS_ECON_DATA('" &amp;
            VLOOKUP(BSU$1, CHOOSE({1,2}, Timeseries[code], Timeseries[source_ticker]), 2, FALSE) &amp;
            "'," &amp; StartDate &amp; "," &amp; EndDate &amp; ", D, NONE, NONE)"
        ),
        _xll.FDSC("", "", "PSETCAL(SEVENDAY);NO_REPEAT_F(SPEC_ID_DATA('" &amp;
            VLOOKUP(BSU$1, CHOOSE({1,2}, Timeseries[code], Timeseries[source_ticker]), 2, FALSE) &amp;
            ":" &amp; VLOOKUP(BSU$1, CHOOSE({1,2}, Timeseries[code], Timeseries[source_field]), 2, FALSE) &amp;
            "','" &amp; StartDate &amp; "','" &amp; EndDate &amp; "', D, NONE, NONE,2))"
        )
        ),
        IF(
        VLOOKUP(BSU$1, CHOOSE({1,2}, Timeseries[code], Timeseries[source]), 2, FALSE)="Bloomberg",
        BDH(
            VLOOKUP(BSU$1, CHOOSE({1,2}, Timeseries[code],Timeseries[source_ticker]), 2, FALSE),
            VLOOKUP(BSU$1, CHOOSE({1,2}, Timeseries[code],Timeseries[source_field]), 2, FALSE),
            StartDate, EndDate, "SORT","FALSE", "DTS","FALSE", "DAYS","C", "FILL","B"
        ),
        IF(
        VLOOKUP(BSU$1, CHOOSE({1,2}, Timeseries[code], Timeseries[source]), 2, FALSE)="Infomax",
        _xll.IMDH(VLOOKUP(BSU$1,CHOOSE({1,2},Timeseries[code],Timeseries[asset_class]),2,FALSE),
        VLOOKUP(BSU$1,CHOOSE({1,2},Timeseries[code],Timeseries[source_ticker]),2,FALSE),
        VLOOKUP(BSU$1,CHOOSE({1,2},Timeseries[code],Timeseries[source_field]),2,FALSE),
        StartDate+2,EndDate+2,9999,
        "Per=일,sort=A,real=false,Bizday=12,Quote=종가,ROUND=9,Pos=20,Orient=V,Title="&amp;VLOOKUP(BSU$1,CHOOSE({1,2},Timeseries[code],Timeseries[name]),2,FALSE)&amp;",DtFmt=1,TmFmt=1,unit=true"),
        NA()
        )
        )
    )
    )
)</f>
        <v>#Calc</v>
      </c>
      <c r="BSV2" s="5" t="str" cm="1">
        <f t="array" aca="1" ref="BSV2" ca="1">IF(
    BSV$1="", NA(),
    IF(
    BSV$1="Date",
    DateRange(StartDate, EndDate),
    IF(
        VLOOKUP(BSV$1, CHOOSE({1,2}, Timeseries[code], Timeseries[source]), 2, FALSE)="FactSet",
        IF(
        VLOOKUP(BSV$1, CHOOSE({1,2}, Timeseries[code], Timeseries[source_field]), 2, FALSE)="FDS_ECON_DATA",
        _xll.FDSC("", "", "PSETCAL(SEVENDAY);FDS_ECON_DATA('" &amp;
            VLOOKUP(BSV$1, CHOOSE({1,2}, Timeseries[code], Timeseries[source_ticker]), 2, FALSE) &amp;
            "'," &amp; StartDate &amp; "," &amp; EndDate &amp; ", D, NONE, NONE)"
        ),
        _xll.FDSC("", "", "PSETCAL(SEVENDAY);NO_REPEAT_F(SPEC_ID_DATA('" &amp;
            VLOOKUP(BSV$1, CHOOSE({1,2}, Timeseries[code], Timeseries[source_ticker]), 2, FALSE) &amp;
            ":" &amp; VLOOKUP(BSV$1, CHOOSE({1,2}, Timeseries[code], Timeseries[source_field]), 2, FALSE) &amp;
            "','" &amp; StartDate &amp; "','" &amp; EndDate &amp; "', D, NONE, NONE,2))"
        )
        ),
        IF(
        VLOOKUP(BSV$1, CHOOSE({1,2}, Timeseries[code], Timeseries[source]), 2, FALSE)="Bloomberg",
        BDH(
            VLOOKUP(BSV$1, CHOOSE({1,2}, Timeseries[code],Timeseries[source_ticker]), 2, FALSE),
            VLOOKUP(BSV$1, CHOOSE({1,2}, Timeseries[code],Timeseries[source_field]), 2, FALSE),
            StartDate, EndDate, "SORT","FALSE", "DTS","FALSE", "DAYS","C", "FILL","B"
        ),
        IF(
        VLOOKUP(BSV$1, CHOOSE({1,2}, Timeseries[code], Timeseries[source]), 2, FALSE)="Infomax",
        _xll.IMDH(VLOOKUP(BSV$1,CHOOSE({1,2},Timeseries[code],Timeseries[asset_class]),2,FALSE),
        VLOOKUP(BSV$1,CHOOSE({1,2},Timeseries[code],Timeseries[source_ticker]),2,FALSE),
        VLOOKUP(BSV$1,CHOOSE({1,2},Timeseries[code],Timeseries[source_field]),2,FALSE),
        StartDate+2,EndDate+2,9999,
        "Per=일,sort=A,real=false,Bizday=12,Quote=종가,ROUND=9,Pos=20,Orient=V,Title="&amp;VLOOKUP(BSV$1,CHOOSE({1,2},Timeseries[code],Timeseries[name]),2,FALSE)&amp;",DtFmt=1,TmFmt=1,unit=true"),
        NA()
        )
        )
    )
    )
)</f>
        <v>#Calc</v>
      </c>
      <c r="BSW2" s="5" t="str" cm="1">
        <f t="array" aca="1" ref="BSW2" ca="1">IF(
    BSW$1="", NA(),
    IF(
    BSW$1="Date",
    DateRange(StartDate, EndDate),
    IF(
        VLOOKUP(BSW$1, CHOOSE({1,2}, Timeseries[code], Timeseries[source]), 2, FALSE)="FactSet",
        IF(
        VLOOKUP(BSW$1, CHOOSE({1,2}, Timeseries[code], Timeseries[source_field]), 2, FALSE)="FDS_ECON_DATA",
        _xll.FDSC("", "", "PSETCAL(SEVENDAY);FDS_ECON_DATA('" &amp;
            VLOOKUP(BSW$1, CHOOSE({1,2}, Timeseries[code], Timeseries[source_ticker]), 2, FALSE) &amp;
            "'," &amp; StartDate &amp; "," &amp; EndDate &amp; ", D, NONE, NONE)"
        ),
        _xll.FDSC("", "", "PSETCAL(SEVENDAY);NO_REPEAT_F(SPEC_ID_DATA('" &amp;
            VLOOKUP(BSW$1, CHOOSE({1,2}, Timeseries[code], Timeseries[source_ticker]), 2, FALSE) &amp;
            ":" &amp; VLOOKUP(BSW$1, CHOOSE({1,2}, Timeseries[code], Timeseries[source_field]), 2, FALSE) &amp;
            "','" &amp; StartDate &amp; "','" &amp; EndDate &amp; "', D, NONE, NONE,2))"
        )
        ),
        IF(
        VLOOKUP(BSW$1, CHOOSE({1,2}, Timeseries[code], Timeseries[source]), 2, FALSE)="Bloomberg",
        BDH(
            VLOOKUP(BSW$1, CHOOSE({1,2}, Timeseries[code],Timeseries[source_ticker]), 2, FALSE),
            VLOOKUP(BSW$1, CHOOSE({1,2}, Timeseries[code],Timeseries[source_field]), 2, FALSE),
            StartDate, EndDate, "SORT","FALSE", "DTS","FALSE", "DAYS","C", "FILL","B"
        ),
        IF(
        VLOOKUP(BSW$1, CHOOSE({1,2}, Timeseries[code], Timeseries[source]), 2, FALSE)="Infomax",
        _xll.IMDH(VLOOKUP(BSW$1,CHOOSE({1,2},Timeseries[code],Timeseries[asset_class]),2,FALSE),
        VLOOKUP(BSW$1,CHOOSE({1,2},Timeseries[code],Timeseries[source_ticker]),2,FALSE),
        VLOOKUP(BSW$1,CHOOSE({1,2},Timeseries[code],Timeseries[source_field]),2,FALSE),
        StartDate+2,EndDate+2,9999,
        "Per=일,sort=A,real=false,Bizday=12,Quote=종가,ROUND=9,Pos=20,Orient=V,Title="&amp;VLOOKUP(BSW$1,CHOOSE({1,2},Timeseries[code],Timeseries[name]),2,FALSE)&amp;",DtFmt=1,TmFmt=1,unit=true"),
        NA()
        )
        )
    )
    )
)</f>
        <v>#Calc</v>
      </c>
      <c r="BSX2" s="5" t="str" cm="1">
        <f t="array" aca="1" ref="BSX2" ca="1">IF(
    BSX$1="", NA(),
    IF(
    BSX$1="Date",
    DateRange(StartDate, EndDate),
    IF(
        VLOOKUP(BSX$1, CHOOSE({1,2}, Timeseries[code], Timeseries[source]), 2, FALSE)="FactSet",
        IF(
        VLOOKUP(BSX$1, CHOOSE({1,2}, Timeseries[code], Timeseries[source_field]), 2, FALSE)="FDS_ECON_DATA",
        _xll.FDSC("", "", "PSETCAL(SEVENDAY);FDS_ECON_DATA('" &amp;
            VLOOKUP(BSX$1, CHOOSE({1,2}, Timeseries[code], Timeseries[source_ticker]), 2, FALSE) &amp;
            "'," &amp; StartDate &amp; "," &amp; EndDate &amp; ", D, NONE, NONE)"
        ),
        _xll.FDSC("", "", "PSETCAL(SEVENDAY);NO_REPEAT_F(SPEC_ID_DATA('" &amp;
            VLOOKUP(BSX$1, CHOOSE({1,2}, Timeseries[code], Timeseries[source_ticker]), 2, FALSE) &amp;
            ":" &amp; VLOOKUP(BSX$1, CHOOSE({1,2}, Timeseries[code], Timeseries[source_field]), 2, FALSE) &amp;
            "','" &amp; StartDate &amp; "','" &amp; EndDate &amp; "', D, NONE, NONE,2))"
        )
        ),
        IF(
        VLOOKUP(BSX$1, CHOOSE({1,2}, Timeseries[code], Timeseries[source]), 2, FALSE)="Bloomberg",
        BDH(
            VLOOKUP(BSX$1, CHOOSE({1,2}, Timeseries[code],Timeseries[source_ticker]), 2, FALSE),
            VLOOKUP(BSX$1, CHOOSE({1,2}, Timeseries[code],Timeseries[source_field]), 2, FALSE),
            StartDate, EndDate, "SORT","FALSE", "DTS","FALSE", "DAYS","C", "FILL","B"
        ),
        IF(
        VLOOKUP(BSX$1, CHOOSE({1,2}, Timeseries[code], Timeseries[source]), 2, FALSE)="Infomax",
        _xll.IMDH(VLOOKUP(BSX$1,CHOOSE({1,2},Timeseries[code],Timeseries[asset_class]),2,FALSE),
        VLOOKUP(BSX$1,CHOOSE({1,2},Timeseries[code],Timeseries[source_ticker]),2,FALSE),
        VLOOKUP(BSX$1,CHOOSE({1,2},Timeseries[code],Timeseries[source_field]),2,FALSE),
        StartDate+2,EndDate+2,9999,
        "Per=일,sort=A,real=false,Bizday=12,Quote=종가,ROUND=9,Pos=20,Orient=V,Title="&amp;VLOOKUP(BSX$1,CHOOSE({1,2},Timeseries[code],Timeseries[name]),2,FALSE)&amp;",DtFmt=1,TmFmt=1,unit=true"),
        NA()
        )
        )
    )
    )
)</f>
        <v>#Calc</v>
      </c>
      <c r="BSY2" s="5" t="str" cm="1">
        <f t="array" aca="1" ref="BSY2" ca="1">IF(
    BSY$1="", NA(),
    IF(
    BSY$1="Date",
    DateRange(StartDate, EndDate),
    IF(
        VLOOKUP(BSY$1, CHOOSE({1,2}, Timeseries[code], Timeseries[source]), 2, FALSE)="FactSet",
        IF(
        VLOOKUP(BSY$1, CHOOSE({1,2}, Timeseries[code], Timeseries[source_field]), 2, FALSE)="FDS_ECON_DATA",
        _xll.FDSC("", "", "PSETCAL(SEVENDAY);FDS_ECON_DATA('" &amp;
            VLOOKUP(BSY$1, CHOOSE({1,2}, Timeseries[code], Timeseries[source_ticker]), 2, FALSE) &amp;
            "'," &amp; StartDate &amp; "," &amp; EndDate &amp; ", D, NONE, NONE)"
        ),
        _xll.FDSC("", "", "PSETCAL(SEVENDAY);NO_REPEAT_F(SPEC_ID_DATA('" &amp;
            VLOOKUP(BSY$1, CHOOSE({1,2}, Timeseries[code], Timeseries[source_ticker]), 2, FALSE) &amp;
            ":" &amp; VLOOKUP(BSY$1, CHOOSE({1,2}, Timeseries[code], Timeseries[source_field]), 2, FALSE) &amp;
            "','" &amp; StartDate &amp; "','" &amp; EndDate &amp; "', D, NONE, NONE,2))"
        )
        ),
        IF(
        VLOOKUP(BSY$1, CHOOSE({1,2}, Timeseries[code], Timeseries[source]), 2, FALSE)="Bloomberg",
        BDH(
            VLOOKUP(BSY$1, CHOOSE({1,2}, Timeseries[code],Timeseries[source_ticker]), 2, FALSE),
            VLOOKUP(BSY$1, CHOOSE({1,2}, Timeseries[code],Timeseries[source_field]), 2, FALSE),
            StartDate, EndDate, "SORT","FALSE", "DTS","FALSE", "DAYS","C", "FILL","B"
        ),
        IF(
        VLOOKUP(BSY$1, CHOOSE({1,2}, Timeseries[code], Timeseries[source]), 2, FALSE)="Infomax",
        _xll.IMDH(VLOOKUP(BSY$1,CHOOSE({1,2},Timeseries[code],Timeseries[asset_class]),2,FALSE),
        VLOOKUP(BSY$1,CHOOSE({1,2},Timeseries[code],Timeseries[source_ticker]),2,FALSE),
        VLOOKUP(BSY$1,CHOOSE({1,2},Timeseries[code],Timeseries[source_field]),2,FALSE),
        StartDate+2,EndDate+2,9999,
        "Per=일,sort=A,real=false,Bizday=12,Quote=종가,ROUND=9,Pos=20,Orient=V,Title="&amp;VLOOKUP(BSY$1,CHOOSE({1,2},Timeseries[code],Timeseries[name]),2,FALSE)&amp;",DtFmt=1,TmFmt=1,unit=true"),
        NA()
        )
        )
    )
    )
)</f>
        <v>#Calc</v>
      </c>
      <c r="BSZ2" s="5" t="str" cm="1">
        <f t="array" aca="1" ref="BSZ2" ca="1">IF(
    BSZ$1="", NA(),
    IF(
    BSZ$1="Date",
    DateRange(StartDate, EndDate),
    IF(
        VLOOKUP(BSZ$1, CHOOSE({1,2}, Timeseries[code], Timeseries[source]), 2, FALSE)="FactSet",
        IF(
        VLOOKUP(BSZ$1, CHOOSE({1,2}, Timeseries[code], Timeseries[source_field]), 2, FALSE)="FDS_ECON_DATA",
        _xll.FDSC("", "", "PSETCAL(SEVENDAY);FDS_ECON_DATA('" &amp;
            VLOOKUP(BSZ$1, CHOOSE({1,2}, Timeseries[code], Timeseries[source_ticker]), 2, FALSE) &amp;
            "'," &amp; StartDate &amp; "," &amp; EndDate &amp; ", D, NONE, NONE)"
        ),
        _xll.FDSC("", "", "PSETCAL(SEVENDAY);NO_REPEAT_F(SPEC_ID_DATA('" &amp;
            VLOOKUP(BSZ$1, CHOOSE({1,2}, Timeseries[code], Timeseries[source_ticker]), 2, FALSE) &amp;
            ":" &amp; VLOOKUP(BSZ$1, CHOOSE({1,2}, Timeseries[code], Timeseries[source_field]), 2, FALSE) &amp;
            "','" &amp; StartDate &amp; "','" &amp; EndDate &amp; "', D, NONE, NONE,2))"
        )
        ),
        IF(
        VLOOKUP(BSZ$1, CHOOSE({1,2}, Timeseries[code], Timeseries[source]), 2, FALSE)="Bloomberg",
        BDH(
            VLOOKUP(BSZ$1, CHOOSE({1,2}, Timeseries[code],Timeseries[source_ticker]), 2, FALSE),
            VLOOKUP(BSZ$1, CHOOSE({1,2}, Timeseries[code],Timeseries[source_field]), 2, FALSE),
            StartDate, EndDate, "SORT","FALSE", "DTS","FALSE", "DAYS","C", "FILL","B"
        ),
        IF(
        VLOOKUP(BSZ$1, CHOOSE({1,2}, Timeseries[code], Timeseries[source]), 2, FALSE)="Infomax",
        _xll.IMDH(VLOOKUP(BSZ$1,CHOOSE({1,2},Timeseries[code],Timeseries[asset_class]),2,FALSE),
        VLOOKUP(BSZ$1,CHOOSE({1,2},Timeseries[code],Timeseries[source_ticker]),2,FALSE),
        VLOOKUP(BSZ$1,CHOOSE({1,2},Timeseries[code],Timeseries[source_field]),2,FALSE),
        StartDate+2,EndDate+2,9999,
        "Per=일,sort=A,real=false,Bizday=12,Quote=종가,ROUND=9,Pos=20,Orient=V,Title="&amp;VLOOKUP(BSZ$1,CHOOSE({1,2},Timeseries[code],Timeseries[name]),2,FALSE)&amp;",DtFmt=1,TmFmt=1,unit=true"),
        NA()
        )
        )
    )
    )
)</f>
        <v>#Calc</v>
      </c>
      <c r="BTA2" s="5" t="str" cm="1">
        <f t="array" aca="1" ref="BTA2" ca="1">IF(
    BTA$1="", NA(),
    IF(
    BTA$1="Date",
    DateRange(StartDate, EndDate),
    IF(
        VLOOKUP(BTA$1, CHOOSE({1,2}, Timeseries[code], Timeseries[source]), 2, FALSE)="FactSet",
        IF(
        VLOOKUP(BTA$1, CHOOSE({1,2}, Timeseries[code], Timeseries[source_field]), 2, FALSE)="FDS_ECON_DATA",
        _xll.FDSC("", "", "PSETCAL(SEVENDAY);FDS_ECON_DATA('" &amp;
            VLOOKUP(BTA$1, CHOOSE({1,2}, Timeseries[code], Timeseries[source_ticker]), 2, FALSE) &amp;
            "'," &amp; StartDate &amp; "," &amp; EndDate &amp; ", D, NONE, NONE)"
        ),
        _xll.FDSC("", "", "PSETCAL(SEVENDAY);NO_REPEAT_F(SPEC_ID_DATA('" &amp;
            VLOOKUP(BTA$1, CHOOSE({1,2}, Timeseries[code], Timeseries[source_ticker]), 2, FALSE) &amp;
            ":" &amp; VLOOKUP(BTA$1, CHOOSE({1,2}, Timeseries[code], Timeseries[source_field]), 2, FALSE) &amp;
            "','" &amp; StartDate &amp; "','" &amp; EndDate &amp; "', D, NONE, NONE,2))"
        )
        ),
        IF(
        VLOOKUP(BTA$1, CHOOSE({1,2}, Timeseries[code], Timeseries[source]), 2, FALSE)="Bloomberg",
        BDH(
            VLOOKUP(BTA$1, CHOOSE({1,2}, Timeseries[code],Timeseries[source_ticker]), 2, FALSE),
            VLOOKUP(BTA$1, CHOOSE({1,2}, Timeseries[code],Timeseries[source_field]), 2, FALSE),
            StartDate, EndDate, "SORT","FALSE", "DTS","FALSE", "DAYS","C", "FILL","B"
        ),
        IF(
        VLOOKUP(BTA$1, CHOOSE({1,2}, Timeseries[code], Timeseries[source]), 2, FALSE)="Infomax",
        _xll.IMDH(VLOOKUP(BTA$1,CHOOSE({1,2},Timeseries[code],Timeseries[asset_class]),2,FALSE),
        VLOOKUP(BTA$1,CHOOSE({1,2},Timeseries[code],Timeseries[source_ticker]),2,FALSE),
        VLOOKUP(BTA$1,CHOOSE({1,2},Timeseries[code],Timeseries[source_field]),2,FALSE),
        StartDate+2,EndDate+2,9999,
        "Per=일,sort=A,real=false,Bizday=12,Quote=종가,ROUND=9,Pos=20,Orient=V,Title="&amp;VLOOKUP(BTA$1,CHOOSE({1,2},Timeseries[code],Timeseries[name]),2,FALSE)&amp;",DtFmt=1,TmFmt=1,unit=true"),
        NA()
        )
        )
    )
    )
)</f>
        <v>#Calc</v>
      </c>
      <c r="BTB2" s="5" t="str" cm="1">
        <f t="array" aca="1" ref="BTB2" ca="1">IF(
    BTB$1="", NA(),
    IF(
    BTB$1="Date",
    DateRange(StartDate, EndDate),
    IF(
        VLOOKUP(BTB$1, CHOOSE({1,2}, Timeseries[code], Timeseries[source]), 2, FALSE)="FactSet",
        IF(
        VLOOKUP(BTB$1, CHOOSE({1,2}, Timeseries[code], Timeseries[source_field]), 2, FALSE)="FDS_ECON_DATA",
        _xll.FDSC("", "", "PSETCAL(SEVENDAY);FDS_ECON_DATA('" &amp;
            VLOOKUP(BTB$1, CHOOSE({1,2}, Timeseries[code], Timeseries[source_ticker]), 2, FALSE) &amp;
            "'," &amp; StartDate &amp; "," &amp; EndDate &amp; ", D, NONE, NONE)"
        ),
        _xll.FDSC("", "", "PSETCAL(SEVENDAY);NO_REPEAT_F(SPEC_ID_DATA('" &amp;
            VLOOKUP(BTB$1, CHOOSE({1,2}, Timeseries[code], Timeseries[source_ticker]), 2, FALSE) &amp;
            ":" &amp; VLOOKUP(BTB$1, CHOOSE({1,2}, Timeseries[code], Timeseries[source_field]), 2, FALSE) &amp;
            "','" &amp; StartDate &amp; "','" &amp; EndDate &amp; "', D, NONE, NONE,2))"
        )
        ),
        IF(
        VLOOKUP(BTB$1, CHOOSE({1,2}, Timeseries[code], Timeseries[source]), 2, FALSE)="Bloomberg",
        BDH(
            VLOOKUP(BTB$1, CHOOSE({1,2}, Timeseries[code],Timeseries[source_ticker]), 2, FALSE),
            VLOOKUP(BTB$1, CHOOSE({1,2}, Timeseries[code],Timeseries[source_field]), 2, FALSE),
            StartDate, EndDate, "SORT","FALSE", "DTS","FALSE", "DAYS","C", "FILL","B"
        ),
        IF(
        VLOOKUP(BTB$1, CHOOSE({1,2}, Timeseries[code], Timeseries[source]), 2, FALSE)="Infomax",
        _xll.IMDH(VLOOKUP(BTB$1,CHOOSE({1,2},Timeseries[code],Timeseries[asset_class]),2,FALSE),
        VLOOKUP(BTB$1,CHOOSE({1,2},Timeseries[code],Timeseries[source_ticker]),2,FALSE),
        VLOOKUP(BTB$1,CHOOSE({1,2},Timeseries[code],Timeseries[source_field]),2,FALSE),
        StartDate+2,EndDate+2,9999,
        "Per=일,sort=A,real=false,Bizday=12,Quote=종가,ROUND=9,Pos=20,Orient=V,Title="&amp;VLOOKUP(BTB$1,CHOOSE({1,2},Timeseries[code],Timeseries[name]),2,FALSE)&amp;",DtFmt=1,TmFmt=1,unit=true"),
        NA()
        )
        )
    )
    )
)</f>
        <v>#Calc</v>
      </c>
      <c r="BTC2" s="5" t="str" cm="1">
        <f t="array" aca="1" ref="BTC2" ca="1">IF(
    BTC$1="", NA(),
    IF(
    BTC$1="Date",
    DateRange(StartDate, EndDate),
    IF(
        VLOOKUP(BTC$1, CHOOSE({1,2}, Timeseries[code], Timeseries[source]), 2, FALSE)="FactSet",
        IF(
        VLOOKUP(BTC$1, CHOOSE({1,2}, Timeseries[code], Timeseries[source_field]), 2, FALSE)="FDS_ECON_DATA",
        _xll.FDSC("", "", "PSETCAL(SEVENDAY);FDS_ECON_DATA('" &amp;
            VLOOKUP(BTC$1, CHOOSE({1,2}, Timeseries[code], Timeseries[source_ticker]), 2, FALSE) &amp;
            "'," &amp; StartDate &amp; "," &amp; EndDate &amp; ", D, NONE, NONE)"
        ),
        _xll.FDSC("", "", "PSETCAL(SEVENDAY);NO_REPEAT_F(SPEC_ID_DATA('" &amp;
            VLOOKUP(BTC$1, CHOOSE({1,2}, Timeseries[code], Timeseries[source_ticker]), 2, FALSE) &amp;
            ":" &amp; VLOOKUP(BTC$1, CHOOSE({1,2}, Timeseries[code], Timeseries[source_field]), 2, FALSE) &amp;
            "','" &amp; StartDate &amp; "','" &amp; EndDate &amp; "', D, NONE, NONE,2))"
        )
        ),
        IF(
        VLOOKUP(BTC$1, CHOOSE({1,2}, Timeseries[code], Timeseries[source]), 2, FALSE)="Bloomberg",
        BDH(
            VLOOKUP(BTC$1, CHOOSE({1,2}, Timeseries[code],Timeseries[source_ticker]), 2, FALSE),
            VLOOKUP(BTC$1, CHOOSE({1,2}, Timeseries[code],Timeseries[source_field]), 2, FALSE),
            StartDate, EndDate, "SORT","FALSE", "DTS","FALSE", "DAYS","C", "FILL","B"
        ),
        IF(
        VLOOKUP(BTC$1, CHOOSE({1,2}, Timeseries[code], Timeseries[source]), 2, FALSE)="Infomax",
        _xll.IMDH(VLOOKUP(BTC$1,CHOOSE({1,2},Timeseries[code],Timeseries[asset_class]),2,FALSE),
        VLOOKUP(BTC$1,CHOOSE({1,2},Timeseries[code],Timeseries[source_ticker]),2,FALSE),
        VLOOKUP(BTC$1,CHOOSE({1,2},Timeseries[code],Timeseries[source_field]),2,FALSE),
        StartDate+2,EndDate+2,9999,
        "Per=일,sort=A,real=false,Bizday=12,Quote=종가,ROUND=9,Pos=20,Orient=V,Title="&amp;VLOOKUP(BTC$1,CHOOSE({1,2},Timeseries[code],Timeseries[name]),2,FALSE)&amp;",DtFmt=1,TmFmt=1,unit=true"),
        NA()
        )
        )
    )
    )
)</f>
        <v>#Calc</v>
      </c>
      <c r="BTD2" s="5" t="str" cm="1">
        <f t="array" aca="1" ref="BTD2" ca="1">IF(
    BTD$1="", NA(),
    IF(
    BTD$1="Date",
    DateRange(StartDate, EndDate),
    IF(
        VLOOKUP(BTD$1, CHOOSE({1,2}, Timeseries[code], Timeseries[source]), 2, FALSE)="FactSet",
        IF(
        VLOOKUP(BTD$1, CHOOSE({1,2}, Timeseries[code], Timeseries[source_field]), 2, FALSE)="FDS_ECON_DATA",
        _xll.FDSC("", "", "PSETCAL(SEVENDAY);FDS_ECON_DATA('" &amp;
            VLOOKUP(BTD$1, CHOOSE({1,2}, Timeseries[code], Timeseries[source_ticker]), 2, FALSE) &amp;
            "'," &amp; StartDate &amp; "," &amp; EndDate &amp; ", D, NONE, NONE)"
        ),
        _xll.FDSC("", "", "PSETCAL(SEVENDAY);NO_REPEAT_F(SPEC_ID_DATA('" &amp;
            VLOOKUP(BTD$1, CHOOSE({1,2}, Timeseries[code], Timeseries[source_ticker]), 2, FALSE) &amp;
            ":" &amp; VLOOKUP(BTD$1, CHOOSE({1,2}, Timeseries[code], Timeseries[source_field]), 2, FALSE) &amp;
            "','" &amp; StartDate &amp; "','" &amp; EndDate &amp; "', D, NONE, NONE,2))"
        )
        ),
        IF(
        VLOOKUP(BTD$1, CHOOSE({1,2}, Timeseries[code], Timeseries[source]), 2, FALSE)="Bloomberg",
        BDH(
            VLOOKUP(BTD$1, CHOOSE({1,2}, Timeseries[code],Timeseries[source_ticker]), 2, FALSE),
            VLOOKUP(BTD$1, CHOOSE({1,2}, Timeseries[code],Timeseries[source_field]), 2, FALSE),
            StartDate, EndDate, "SORT","FALSE", "DTS","FALSE", "DAYS","C", "FILL","B"
        ),
        IF(
        VLOOKUP(BTD$1, CHOOSE({1,2}, Timeseries[code], Timeseries[source]), 2, FALSE)="Infomax",
        _xll.IMDH(VLOOKUP(BTD$1,CHOOSE({1,2},Timeseries[code],Timeseries[asset_class]),2,FALSE),
        VLOOKUP(BTD$1,CHOOSE({1,2},Timeseries[code],Timeseries[source_ticker]),2,FALSE),
        VLOOKUP(BTD$1,CHOOSE({1,2},Timeseries[code],Timeseries[source_field]),2,FALSE),
        StartDate+2,EndDate+2,9999,
        "Per=일,sort=A,real=false,Bizday=12,Quote=종가,ROUND=9,Pos=20,Orient=V,Title="&amp;VLOOKUP(BTD$1,CHOOSE({1,2},Timeseries[code],Timeseries[name]),2,FALSE)&amp;",DtFmt=1,TmFmt=1,unit=true"),
        NA()
        )
        )
    )
    )
)</f>
        <v>#Calc</v>
      </c>
      <c r="BTE2" s="5" t="str" cm="1">
        <f t="array" aca="1" ref="BTE2" ca="1">IF(
    BTE$1="", NA(),
    IF(
    BTE$1="Date",
    DateRange(StartDate, EndDate),
    IF(
        VLOOKUP(BTE$1, CHOOSE({1,2}, Timeseries[code], Timeseries[source]), 2, FALSE)="FactSet",
        IF(
        VLOOKUP(BTE$1, CHOOSE({1,2}, Timeseries[code], Timeseries[source_field]), 2, FALSE)="FDS_ECON_DATA",
        _xll.FDSC("", "", "PSETCAL(SEVENDAY);FDS_ECON_DATA('" &amp;
            VLOOKUP(BTE$1, CHOOSE({1,2}, Timeseries[code], Timeseries[source_ticker]), 2, FALSE) &amp;
            "'," &amp; StartDate &amp; "," &amp; EndDate &amp; ", D, NONE, NONE)"
        ),
        _xll.FDSC("", "", "PSETCAL(SEVENDAY);NO_REPEAT_F(SPEC_ID_DATA('" &amp;
            VLOOKUP(BTE$1, CHOOSE({1,2}, Timeseries[code], Timeseries[source_ticker]), 2, FALSE) &amp;
            ":" &amp; VLOOKUP(BTE$1, CHOOSE({1,2}, Timeseries[code], Timeseries[source_field]), 2, FALSE) &amp;
            "','" &amp; StartDate &amp; "','" &amp; EndDate &amp; "', D, NONE, NONE,2))"
        )
        ),
        IF(
        VLOOKUP(BTE$1, CHOOSE({1,2}, Timeseries[code], Timeseries[source]), 2, FALSE)="Bloomberg",
        BDH(
            VLOOKUP(BTE$1, CHOOSE({1,2}, Timeseries[code],Timeseries[source_ticker]), 2, FALSE),
            VLOOKUP(BTE$1, CHOOSE({1,2}, Timeseries[code],Timeseries[source_field]), 2, FALSE),
            StartDate, EndDate, "SORT","FALSE", "DTS","FALSE", "DAYS","C", "FILL","B"
        ),
        IF(
        VLOOKUP(BTE$1, CHOOSE({1,2}, Timeseries[code], Timeseries[source]), 2, FALSE)="Infomax",
        _xll.IMDH(VLOOKUP(BTE$1,CHOOSE({1,2},Timeseries[code],Timeseries[asset_class]),2,FALSE),
        VLOOKUP(BTE$1,CHOOSE({1,2},Timeseries[code],Timeseries[source_ticker]),2,FALSE),
        VLOOKUP(BTE$1,CHOOSE({1,2},Timeseries[code],Timeseries[source_field]),2,FALSE),
        StartDate+2,EndDate+2,9999,
        "Per=일,sort=A,real=false,Bizday=12,Quote=종가,ROUND=9,Pos=20,Orient=V,Title="&amp;VLOOKUP(BTE$1,CHOOSE({1,2},Timeseries[code],Timeseries[name]),2,FALSE)&amp;",DtFmt=1,TmFmt=1,unit=true"),
        NA()
        )
        )
    )
    )
)</f>
        <v>#Calc</v>
      </c>
      <c r="BTF2" s="5" t="str" cm="1">
        <f t="array" aca="1" ref="BTF2" ca="1">IF(
    BTF$1="", NA(),
    IF(
    BTF$1="Date",
    DateRange(StartDate, EndDate),
    IF(
        VLOOKUP(BTF$1, CHOOSE({1,2}, Timeseries[code], Timeseries[source]), 2, FALSE)="FactSet",
        IF(
        VLOOKUP(BTF$1, CHOOSE({1,2}, Timeseries[code], Timeseries[source_field]), 2, FALSE)="FDS_ECON_DATA",
        _xll.FDSC("", "", "PSETCAL(SEVENDAY);FDS_ECON_DATA('" &amp;
            VLOOKUP(BTF$1, CHOOSE({1,2}, Timeseries[code], Timeseries[source_ticker]), 2, FALSE) &amp;
            "'," &amp; StartDate &amp; "," &amp; EndDate &amp; ", D, NONE, NONE)"
        ),
        _xll.FDSC("", "", "PSETCAL(SEVENDAY);NO_REPEAT_F(SPEC_ID_DATA('" &amp;
            VLOOKUP(BTF$1, CHOOSE({1,2}, Timeseries[code], Timeseries[source_ticker]), 2, FALSE) &amp;
            ":" &amp; VLOOKUP(BTF$1, CHOOSE({1,2}, Timeseries[code], Timeseries[source_field]), 2, FALSE) &amp;
            "','" &amp; StartDate &amp; "','" &amp; EndDate &amp; "', D, NONE, NONE,2))"
        )
        ),
        IF(
        VLOOKUP(BTF$1, CHOOSE({1,2}, Timeseries[code], Timeseries[source]), 2, FALSE)="Bloomberg",
        BDH(
            VLOOKUP(BTF$1, CHOOSE({1,2}, Timeseries[code],Timeseries[source_ticker]), 2, FALSE),
            VLOOKUP(BTF$1, CHOOSE({1,2}, Timeseries[code],Timeseries[source_field]), 2, FALSE),
            StartDate, EndDate, "SORT","FALSE", "DTS","FALSE", "DAYS","C", "FILL","B"
        ),
        IF(
        VLOOKUP(BTF$1, CHOOSE({1,2}, Timeseries[code], Timeseries[source]), 2, FALSE)="Infomax",
        _xll.IMDH(VLOOKUP(BTF$1,CHOOSE({1,2},Timeseries[code],Timeseries[asset_class]),2,FALSE),
        VLOOKUP(BTF$1,CHOOSE({1,2},Timeseries[code],Timeseries[source_ticker]),2,FALSE),
        VLOOKUP(BTF$1,CHOOSE({1,2},Timeseries[code],Timeseries[source_field]),2,FALSE),
        StartDate+2,EndDate+2,9999,
        "Per=일,sort=A,real=false,Bizday=12,Quote=종가,ROUND=9,Pos=20,Orient=V,Title="&amp;VLOOKUP(BTF$1,CHOOSE({1,2},Timeseries[code],Timeseries[name]),2,FALSE)&amp;",DtFmt=1,TmFmt=1,unit=true"),
        NA()
        )
        )
    )
    )
)</f>
        <v>#Calc</v>
      </c>
      <c r="BTG2" s="5" t="str" cm="1">
        <f t="array" aca="1" ref="BTG2" ca="1">IF(
    BTG$1="", NA(),
    IF(
    BTG$1="Date",
    DateRange(StartDate, EndDate),
    IF(
        VLOOKUP(BTG$1, CHOOSE({1,2}, Timeseries[code], Timeseries[source]), 2, FALSE)="FactSet",
        IF(
        VLOOKUP(BTG$1, CHOOSE({1,2}, Timeseries[code], Timeseries[source_field]), 2, FALSE)="FDS_ECON_DATA",
        _xll.FDSC("", "", "PSETCAL(SEVENDAY);FDS_ECON_DATA('" &amp;
            VLOOKUP(BTG$1, CHOOSE({1,2}, Timeseries[code], Timeseries[source_ticker]), 2, FALSE) &amp;
            "'," &amp; StartDate &amp; "," &amp; EndDate &amp; ", D, NONE, NONE)"
        ),
        _xll.FDSC("", "", "PSETCAL(SEVENDAY);NO_REPEAT_F(SPEC_ID_DATA('" &amp;
            VLOOKUP(BTG$1, CHOOSE({1,2}, Timeseries[code], Timeseries[source_ticker]), 2, FALSE) &amp;
            ":" &amp; VLOOKUP(BTG$1, CHOOSE({1,2}, Timeseries[code], Timeseries[source_field]), 2, FALSE) &amp;
            "','" &amp; StartDate &amp; "','" &amp; EndDate &amp; "', D, NONE, NONE,2))"
        )
        ),
        IF(
        VLOOKUP(BTG$1, CHOOSE({1,2}, Timeseries[code], Timeseries[source]), 2, FALSE)="Bloomberg",
        BDH(
            VLOOKUP(BTG$1, CHOOSE({1,2}, Timeseries[code],Timeseries[source_ticker]), 2, FALSE),
            VLOOKUP(BTG$1, CHOOSE({1,2}, Timeseries[code],Timeseries[source_field]), 2, FALSE),
            StartDate, EndDate, "SORT","FALSE", "DTS","FALSE", "DAYS","C", "FILL","B"
        ),
        IF(
        VLOOKUP(BTG$1, CHOOSE({1,2}, Timeseries[code], Timeseries[source]), 2, FALSE)="Infomax",
        _xll.IMDH(VLOOKUP(BTG$1,CHOOSE({1,2},Timeseries[code],Timeseries[asset_class]),2,FALSE),
        VLOOKUP(BTG$1,CHOOSE({1,2},Timeseries[code],Timeseries[source_ticker]),2,FALSE),
        VLOOKUP(BTG$1,CHOOSE({1,2},Timeseries[code],Timeseries[source_field]),2,FALSE),
        StartDate+2,EndDate+2,9999,
        "Per=일,sort=A,real=false,Bizday=12,Quote=종가,ROUND=9,Pos=20,Orient=V,Title="&amp;VLOOKUP(BTG$1,CHOOSE({1,2},Timeseries[code],Timeseries[name]),2,FALSE)&amp;",DtFmt=1,TmFmt=1,unit=true"),
        NA()
        )
        )
    )
    )
)</f>
        <v>#Calc</v>
      </c>
      <c r="BTH2" s="5" t="str" cm="1">
        <f t="array" aca="1" ref="BTH2" ca="1">IF(
    BTH$1="", NA(),
    IF(
    BTH$1="Date",
    DateRange(StartDate, EndDate),
    IF(
        VLOOKUP(BTH$1, CHOOSE({1,2}, Timeseries[code], Timeseries[source]), 2, FALSE)="FactSet",
        IF(
        VLOOKUP(BTH$1, CHOOSE({1,2}, Timeseries[code], Timeseries[source_field]), 2, FALSE)="FDS_ECON_DATA",
        _xll.FDSC("", "", "PSETCAL(SEVENDAY);FDS_ECON_DATA('" &amp;
            VLOOKUP(BTH$1, CHOOSE({1,2}, Timeseries[code], Timeseries[source_ticker]), 2, FALSE) &amp;
            "'," &amp; StartDate &amp; "," &amp; EndDate &amp; ", D, NONE, NONE)"
        ),
        _xll.FDSC("", "", "PSETCAL(SEVENDAY);NO_REPEAT_F(SPEC_ID_DATA('" &amp;
            VLOOKUP(BTH$1, CHOOSE({1,2}, Timeseries[code], Timeseries[source_ticker]), 2, FALSE) &amp;
            ":" &amp; VLOOKUP(BTH$1, CHOOSE({1,2}, Timeseries[code], Timeseries[source_field]), 2, FALSE) &amp;
            "','" &amp; StartDate &amp; "','" &amp; EndDate &amp; "', D, NONE, NONE,2))"
        )
        ),
        IF(
        VLOOKUP(BTH$1, CHOOSE({1,2}, Timeseries[code], Timeseries[source]), 2, FALSE)="Bloomberg",
        BDH(
            VLOOKUP(BTH$1, CHOOSE({1,2}, Timeseries[code],Timeseries[source_ticker]), 2, FALSE),
            VLOOKUP(BTH$1, CHOOSE({1,2}, Timeseries[code],Timeseries[source_field]), 2, FALSE),
            StartDate, EndDate, "SORT","FALSE", "DTS","FALSE", "DAYS","C", "FILL","B"
        ),
        IF(
        VLOOKUP(BTH$1, CHOOSE({1,2}, Timeseries[code], Timeseries[source]), 2, FALSE)="Infomax",
        _xll.IMDH(VLOOKUP(BTH$1,CHOOSE({1,2},Timeseries[code],Timeseries[asset_class]),2,FALSE),
        VLOOKUP(BTH$1,CHOOSE({1,2},Timeseries[code],Timeseries[source_ticker]),2,FALSE),
        VLOOKUP(BTH$1,CHOOSE({1,2},Timeseries[code],Timeseries[source_field]),2,FALSE),
        StartDate+2,EndDate+2,9999,
        "Per=일,sort=A,real=false,Bizday=12,Quote=종가,ROUND=9,Pos=20,Orient=V,Title="&amp;VLOOKUP(BTH$1,CHOOSE({1,2},Timeseries[code],Timeseries[name]),2,FALSE)&amp;",DtFmt=1,TmFmt=1,unit=true"),
        NA()
        )
        )
    )
    )
)</f>
        <v>#Calc</v>
      </c>
      <c r="BTI2" s="5" t="str" cm="1">
        <f t="array" aca="1" ref="BTI2" ca="1">IF(
    BTI$1="", NA(),
    IF(
    BTI$1="Date",
    DateRange(StartDate, EndDate),
    IF(
        VLOOKUP(BTI$1, CHOOSE({1,2}, Timeseries[code], Timeseries[source]), 2, FALSE)="FactSet",
        IF(
        VLOOKUP(BTI$1, CHOOSE({1,2}, Timeseries[code], Timeseries[source_field]), 2, FALSE)="FDS_ECON_DATA",
        _xll.FDSC("", "", "PSETCAL(SEVENDAY);FDS_ECON_DATA('" &amp;
            VLOOKUP(BTI$1, CHOOSE({1,2}, Timeseries[code], Timeseries[source_ticker]), 2, FALSE) &amp;
            "'," &amp; StartDate &amp; "," &amp; EndDate &amp; ", D, NONE, NONE)"
        ),
        _xll.FDSC("", "", "PSETCAL(SEVENDAY);NO_REPEAT_F(SPEC_ID_DATA('" &amp;
            VLOOKUP(BTI$1, CHOOSE({1,2}, Timeseries[code], Timeseries[source_ticker]), 2, FALSE) &amp;
            ":" &amp; VLOOKUP(BTI$1, CHOOSE({1,2}, Timeseries[code], Timeseries[source_field]), 2, FALSE) &amp;
            "','" &amp; StartDate &amp; "','" &amp; EndDate &amp; "', D, NONE, NONE,2))"
        )
        ),
        IF(
        VLOOKUP(BTI$1, CHOOSE({1,2}, Timeseries[code], Timeseries[source]), 2, FALSE)="Bloomberg",
        BDH(
            VLOOKUP(BTI$1, CHOOSE({1,2}, Timeseries[code],Timeseries[source_ticker]), 2, FALSE),
            VLOOKUP(BTI$1, CHOOSE({1,2}, Timeseries[code],Timeseries[source_field]), 2, FALSE),
            StartDate, EndDate, "SORT","FALSE", "DTS","FALSE", "DAYS","C", "FILL","B"
        ),
        IF(
        VLOOKUP(BTI$1, CHOOSE({1,2}, Timeseries[code], Timeseries[source]), 2, FALSE)="Infomax",
        _xll.IMDH(VLOOKUP(BTI$1,CHOOSE({1,2},Timeseries[code],Timeseries[asset_class]),2,FALSE),
        VLOOKUP(BTI$1,CHOOSE({1,2},Timeseries[code],Timeseries[source_ticker]),2,FALSE),
        VLOOKUP(BTI$1,CHOOSE({1,2},Timeseries[code],Timeseries[source_field]),2,FALSE),
        StartDate+2,EndDate+2,9999,
        "Per=일,sort=A,real=false,Bizday=12,Quote=종가,ROUND=9,Pos=20,Orient=V,Title="&amp;VLOOKUP(BTI$1,CHOOSE({1,2},Timeseries[code],Timeseries[name]),2,FALSE)&amp;",DtFmt=1,TmFmt=1,unit=true"),
        NA()
        )
        )
    )
    )
)</f>
        <v>#Calc</v>
      </c>
      <c r="BTJ2" s="5" t="str" cm="1">
        <f t="array" aca="1" ref="BTJ2" ca="1">IF(
    BTJ$1="", NA(),
    IF(
    BTJ$1="Date",
    DateRange(StartDate, EndDate),
    IF(
        VLOOKUP(BTJ$1, CHOOSE({1,2}, Timeseries[code], Timeseries[source]), 2, FALSE)="FactSet",
        IF(
        VLOOKUP(BTJ$1, CHOOSE({1,2}, Timeseries[code], Timeseries[source_field]), 2, FALSE)="FDS_ECON_DATA",
        _xll.FDSC("", "", "PSETCAL(SEVENDAY);FDS_ECON_DATA('" &amp;
            VLOOKUP(BTJ$1, CHOOSE({1,2}, Timeseries[code], Timeseries[source_ticker]), 2, FALSE) &amp;
            "'," &amp; StartDate &amp; "," &amp; EndDate &amp; ", D, NONE, NONE)"
        ),
        _xll.FDSC("", "", "PSETCAL(SEVENDAY);NO_REPEAT_F(SPEC_ID_DATA('" &amp;
            VLOOKUP(BTJ$1, CHOOSE({1,2}, Timeseries[code], Timeseries[source_ticker]), 2, FALSE) &amp;
            ":" &amp; VLOOKUP(BTJ$1, CHOOSE({1,2}, Timeseries[code], Timeseries[source_field]), 2, FALSE) &amp;
            "','" &amp; StartDate &amp; "','" &amp; EndDate &amp; "', D, NONE, NONE,2))"
        )
        ),
        IF(
        VLOOKUP(BTJ$1, CHOOSE({1,2}, Timeseries[code], Timeseries[source]), 2, FALSE)="Bloomberg",
        BDH(
            VLOOKUP(BTJ$1, CHOOSE({1,2}, Timeseries[code],Timeseries[source_ticker]), 2, FALSE),
            VLOOKUP(BTJ$1, CHOOSE({1,2}, Timeseries[code],Timeseries[source_field]), 2, FALSE),
            StartDate, EndDate, "SORT","FALSE", "DTS","FALSE", "DAYS","C", "FILL","B"
        ),
        IF(
        VLOOKUP(BTJ$1, CHOOSE({1,2}, Timeseries[code], Timeseries[source]), 2, FALSE)="Infomax",
        _xll.IMDH(VLOOKUP(BTJ$1,CHOOSE({1,2},Timeseries[code],Timeseries[asset_class]),2,FALSE),
        VLOOKUP(BTJ$1,CHOOSE({1,2},Timeseries[code],Timeseries[source_ticker]),2,FALSE),
        VLOOKUP(BTJ$1,CHOOSE({1,2},Timeseries[code],Timeseries[source_field]),2,FALSE),
        StartDate+2,EndDate+2,9999,
        "Per=일,sort=A,real=false,Bizday=12,Quote=종가,ROUND=9,Pos=20,Orient=V,Title="&amp;VLOOKUP(BTJ$1,CHOOSE({1,2},Timeseries[code],Timeseries[name]),2,FALSE)&amp;",DtFmt=1,TmFmt=1,unit=true"),
        NA()
        )
        )
    )
    )
)</f>
        <v>#Calc</v>
      </c>
      <c r="BTK2" s="5" t="str" cm="1">
        <f t="array" aca="1" ref="BTK2" ca="1">IF(
    BTK$1="", NA(),
    IF(
    BTK$1="Date",
    DateRange(StartDate, EndDate),
    IF(
        VLOOKUP(BTK$1, CHOOSE({1,2}, Timeseries[code], Timeseries[source]), 2, FALSE)="FactSet",
        IF(
        VLOOKUP(BTK$1, CHOOSE({1,2}, Timeseries[code], Timeseries[source_field]), 2, FALSE)="FDS_ECON_DATA",
        _xll.FDSC("", "", "PSETCAL(SEVENDAY);FDS_ECON_DATA('" &amp;
            VLOOKUP(BTK$1, CHOOSE({1,2}, Timeseries[code], Timeseries[source_ticker]), 2, FALSE) &amp;
            "'," &amp; StartDate &amp; "," &amp; EndDate &amp; ", D, NONE, NONE)"
        ),
        _xll.FDSC("", "", "PSETCAL(SEVENDAY);NO_REPEAT_F(SPEC_ID_DATA('" &amp;
            VLOOKUP(BTK$1, CHOOSE({1,2}, Timeseries[code], Timeseries[source_ticker]), 2, FALSE) &amp;
            ":" &amp; VLOOKUP(BTK$1, CHOOSE({1,2}, Timeseries[code], Timeseries[source_field]), 2, FALSE) &amp;
            "','" &amp; StartDate &amp; "','" &amp; EndDate &amp; "', D, NONE, NONE,2))"
        )
        ),
        IF(
        VLOOKUP(BTK$1, CHOOSE({1,2}, Timeseries[code], Timeseries[source]), 2, FALSE)="Bloomberg",
        BDH(
            VLOOKUP(BTK$1, CHOOSE({1,2}, Timeseries[code],Timeseries[source_ticker]), 2, FALSE),
            VLOOKUP(BTK$1, CHOOSE({1,2}, Timeseries[code],Timeseries[source_field]), 2, FALSE),
            StartDate, EndDate, "SORT","FALSE", "DTS","FALSE", "DAYS","C", "FILL","B"
        ),
        IF(
        VLOOKUP(BTK$1, CHOOSE({1,2}, Timeseries[code], Timeseries[source]), 2, FALSE)="Infomax",
        _xll.IMDH(VLOOKUP(BTK$1,CHOOSE({1,2},Timeseries[code],Timeseries[asset_class]),2,FALSE),
        VLOOKUP(BTK$1,CHOOSE({1,2},Timeseries[code],Timeseries[source_ticker]),2,FALSE),
        VLOOKUP(BTK$1,CHOOSE({1,2},Timeseries[code],Timeseries[source_field]),2,FALSE),
        StartDate+2,EndDate+2,9999,
        "Per=일,sort=A,real=false,Bizday=12,Quote=종가,ROUND=9,Pos=20,Orient=V,Title="&amp;VLOOKUP(BTK$1,CHOOSE({1,2},Timeseries[code],Timeseries[name]),2,FALSE)&amp;",DtFmt=1,TmFmt=1,unit=true"),
        NA()
        )
        )
    )
    )
)</f>
        <v>#Calc</v>
      </c>
      <c r="BTL2" s="5" t="str" cm="1">
        <f t="array" aca="1" ref="BTL2" ca="1">IF(
    BTL$1="", NA(),
    IF(
    BTL$1="Date",
    DateRange(StartDate, EndDate),
    IF(
        VLOOKUP(BTL$1, CHOOSE({1,2}, Timeseries[code], Timeseries[source]), 2, FALSE)="FactSet",
        IF(
        VLOOKUP(BTL$1, CHOOSE({1,2}, Timeseries[code], Timeseries[source_field]), 2, FALSE)="FDS_ECON_DATA",
        _xll.FDSC("", "", "PSETCAL(SEVENDAY);FDS_ECON_DATA('" &amp;
            VLOOKUP(BTL$1, CHOOSE({1,2}, Timeseries[code], Timeseries[source_ticker]), 2, FALSE) &amp;
            "'," &amp; StartDate &amp; "," &amp; EndDate &amp; ", D, NONE, NONE)"
        ),
        _xll.FDSC("", "", "PSETCAL(SEVENDAY);NO_REPEAT_F(SPEC_ID_DATA('" &amp;
            VLOOKUP(BTL$1, CHOOSE({1,2}, Timeseries[code], Timeseries[source_ticker]), 2, FALSE) &amp;
            ":" &amp; VLOOKUP(BTL$1, CHOOSE({1,2}, Timeseries[code], Timeseries[source_field]), 2, FALSE) &amp;
            "','" &amp; StartDate &amp; "','" &amp; EndDate &amp; "', D, NONE, NONE,2))"
        )
        ),
        IF(
        VLOOKUP(BTL$1, CHOOSE({1,2}, Timeseries[code], Timeseries[source]), 2, FALSE)="Bloomberg",
        BDH(
            VLOOKUP(BTL$1, CHOOSE({1,2}, Timeseries[code],Timeseries[source_ticker]), 2, FALSE),
            VLOOKUP(BTL$1, CHOOSE({1,2}, Timeseries[code],Timeseries[source_field]), 2, FALSE),
            StartDate, EndDate, "SORT","FALSE", "DTS","FALSE", "DAYS","C", "FILL","B"
        ),
        IF(
        VLOOKUP(BTL$1, CHOOSE({1,2}, Timeseries[code], Timeseries[source]), 2, FALSE)="Infomax",
        _xll.IMDH(VLOOKUP(BTL$1,CHOOSE({1,2},Timeseries[code],Timeseries[asset_class]),2,FALSE),
        VLOOKUP(BTL$1,CHOOSE({1,2},Timeseries[code],Timeseries[source_ticker]),2,FALSE),
        VLOOKUP(BTL$1,CHOOSE({1,2},Timeseries[code],Timeseries[source_field]),2,FALSE),
        StartDate+2,EndDate+2,9999,
        "Per=일,sort=A,real=false,Bizday=12,Quote=종가,ROUND=9,Pos=20,Orient=V,Title="&amp;VLOOKUP(BTL$1,CHOOSE({1,2},Timeseries[code],Timeseries[name]),2,FALSE)&amp;",DtFmt=1,TmFmt=1,unit=true"),
        NA()
        )
        )
    )
    )
)</f>
        <v>#Calc</v>
      </c>
      <c r="BTM2" s="5" t="str" cm="1">
        <f t="array" aca="1" ref="BTM2" ca="1">IF(
    BTM$1="", NA(),
    IF(
    BTM$1="Date",
    DateRange(StartDate, EndDate),
    IF(
        VLOOKUP(BTM$1, CHOOSE({1,2}, Timeseries[code], Timeseries[source]), 2, FALSE)="FactSet",
        IF(
        VLOOKUP(BTM$1, CHOOSE({1,2}, Timeseries[code], Timeseries[source_field]), 2, FALSE)="FDS_ECON_DATA",
        _xll.FDSC("", "", "PSETCAL(SEVENDAY);FDS_ECON_DATA('" &amp;
            VLOOKUP(BTM$1, CHOOSE({1,2}, Timeseries[code], Timeseries[source_ticker]), 2, FALSE) &amp;
            "'," &amp; StartDate &amp; "," &amp; EndDate &amp; ", D, NONE, NONE)"
        ),
        _xll.FDSC("", "", "PSETCAL(SEVENDAY);NO_REPEAT_F(SPEC_ID_DATA('" &amp;
            VLOOKUP(BTM$1, CHOOSE({1,2}, Timeseries[code], Timeseries[source_ticker]), 2, FALSE) &amp;
            ":" &amp; VLOOKUP(BTM$1, CHOOSE({1,2}, Timeseries[code], Timeseries[source_field]), 2, FALSE) &amp;
            "','" &amp; StartDate &amp; "','" &amp; EndDate &amp; "', D, NONE, NONE,2))"
        )
        ),
        IF(
        VLOOKUP(BTM$1, CHOOSE({1,2}, Timeseries[code], Timeseries[source]), 2, FALSE)="Bloomberg",
        BDH(
            VLOOKUP(BTM$1, CHOOSE({1,2}, Timeseries[code],Timeseries[source_ticker]), 2, FALSE),
            VLOOKUP(BTM$1, CHOOSE({1,2}, Timeseries[code],Timeseries[source_field]), 2, FALSE),
            StartDate, EndDate, "SORT","FALSE", "DTS","FALSE", "DAYS","C", "FILL","B"
        ),
        IF(
        VLOOKUP(BTM$1, CHOOSE({1,2}, Timeseries[code], Timeseries[source]), 2, FALSE)="Infomax",
        _xll.IMDH(VLOOKUP(BTM$1,CHOOSE({1,2},Timeseries[code],Timeseries[asset_class]),2,FALSE),
        VLOOKUP(BTM$1,CHOOSE({1,2},Timeseries[code],Timeseries[source_ticker]),2,FALSE),
        VLOOKUP(BTM$1,CHOOSE({1,2},Timeseries[code],Timeseries[source_field]),2,FALSE),
        StartDate+2,EndDate+2,9999,
        "Per=일,sort=A,real=false,Bizday=12,Quote=종가,ROUND=9,Pos=20,Orient=V,Title="&amp;VLOOKUP(BTM$1,CHOOSE({1,2},Timeseries[code],Timeseries[name]),2,FALSE)&amp;",DtFmt=1,TmFmt=1,unit=true"),
        NA()
        )
        )
    )
    )
)</f>
        <v>#Calc</v>
      </c>
      <c r="BTN2" s="5" t="str" cm="1">
        <f t="array" aca="1" ref="BTN2" ca="1">IF(
    BTN$1="", NA(),
    IF(
    BTN$1="Date",
    DateRange(StartDate, EndDate),
    IF(
        VLOOKUP(BTN$1, CHOOSE({1,2}, Timeseries[code], Timeseries[source]), 2, FALSE)="FactSet",
        IF(
        VLOOKUP(BTN$1, CHOOSE({1,2}, Timeseries[code], Timeseries[source_field]), 2, FALSE)="FDS_ECON_DATA",
        _xll.FDSC("", "", "PSETCAL(SEVENDAY);FDS_ECON_DATA('" &amp;
            VLOOKUP(BTN$1, CHOOSE({1,2}, Timeseries[code], Timeseries[source_ticker]), 2, FALSE) &amp;
            "'," &amp; StartDate &amp; "," &amp; EndDate &amp; ", D, NONE, NONE)"
        ),
        _xll.FDSC("", "", "PSETCAL(SEVENDAY);NO_REPEAT_F(SPEC_ID_DATA('" &amp;
            VLOOKUP(BTN$1, CHOOSE({1,2}, Timeseries[code], Timeseries[source_ticker]), 2, FALSE) &amp;
            ":" &amp; VLOOKUP(BTN$1, CHOOSE({1,2}, Timeseries[code], Timeseries[source_field]), 2, FALSE) &amp;
            "','" &amp; StartDate &amp; "','" &amp; EndDate &amp; "', D, NONE, NONE,2))"
        )
        ),
        IF(
        VLOOKUP(BTN$1, CHOOSE({1,2}, Timeseries[code], Timeseries[source]), 2, FALSE)="Bloomberg",
        BDH(
            VLOOKUP(BTN$1, CHOOSE({1,2}, Timeseries[code],Timeseries[source_ticker]), 2, FALSE),
            VLOOKUP(BTN$1, CHOOSE({1,2}, Timeseries[code],Timeseries[source_field]), 2, FALSE),
            StartDate, EndDate, "SORT","FALSE", "DTS","FALSE", "DAYS","C", "FILL","B"
        ),
        IF(
        VLOOKUP(BTN$1, CHOOSE({1,2}, Timeseries[code], Timeseries[source]), 2, FALSE)="Infomax",
        _xll.IMDH(VLOOKUP(BTN$1,CHOOSE({1,2},Timeseries[code],Timeseries[asset_class]),2,FALSE),
        VLOOKUP(BTN$1,CHOOSE({1,2},Timeseries[code],Timeseries[source_ticker]),2,FALSE),
        VLOOKUP(BTN$1,CHOOSE({1,2},Timeseries[code],Timeseries[source_field]),2,FALSE),
        StartDate+2,EndDate+2,9999,
        "Per=일,sort=A,real=false,Bizday=12,Quote=종가,ROUND=9,Pos=20,Orient=V,Title="&amp;VLOOKUP(BTN$1,CHOOSE({1,2},Timeseries[code],Timeseries[name]),2,FALSE)&amp;",DtFmt=1,TmFmt=1,unit=true"),
        NA()
        )
        )
    )
    )
)</f>
        <v>#Calc</v>
      </c>
      <c r="BTO2" s="5" t="str" cm="1">
        <f t="array" aca="1" ref="BTO2" ca="1">IF(
    BTO$1="", NA(),
    IF(
    BTO$1="Date",
    DateRange(StartDate, EndDate),
    IF(
        VLOOKUP(BTO$1, CHOOSE({1,2}, Timeseries[code], Timeseries[source]), 2, FALSE)="FactSet",
        IF(
        VLOOKUP(BTO$1, CHOOSE({1,2}, Timeseries[code], Timeseries[source_field]), 2, FALSE)="FDS_ECON_DATA",
        _xll.FDSC("", "", "PSETCAL(SEVENDAY);FDS_ECON_DATA('" &amp;
            VLOOKUP(BTO$1, CHOOSE({1,2}, Timeseries[code], Timeseries[source_ticker]), 2, FALSE) &amp;
            "'," &amp; StartDate &amp; "," &amp; EndDate &amp; ", D, NONE, NONE)"
        ),
        _xll.FDSC("", "", "PSETCAL(SEVENDAY);NO_REPEAT_F(SPEC_ID_DATA('" &amp;
            VLOOKUP(BTO$1, CHOOSE({1,2}, Timeseries[code], Timeseries[source_ticker]), 2, FALSE) &amp;
            ":" &amp; VLOOKUP(BTO$1, CHOOSE({1,2}, Timeseries[code], Timeseries[source_field]), 2, FALSE) &amp;
            "','" &amp; StartDate &amp; "','" &amp; EndDate &amp; "', D, NONE, NONE,2))"
        )
        ),
        IF(
        VLOOKUP(BTO$1, CHOOSE({1,2}, Timeseries[code], Timeseries[source]), 2, FALSE)="Bloomberg",
        BDH(
            VLOOKUP(BTO$1, CHOOSE({1,2}, Timeseries[code],Timeseries[source_ticker]), 2, FALSE),
            VLOOKUP(BTO$1, CHOOSE({1,2}, Timeseries[code],Timeseries[source_field]), 2, FALSE),
            StartDate, EndDate, "SORT","FALSE", "DTS","FALSE", "DAYS","C", "FILL","B"
        ),
        IF(
        VLOOKUP(BTO$1, CHOOSE({1,2}, Timeseries[code], Timeseries[source]), 2, FALSE)="Infomax",
        _xll.IMDH(VLOOKUP(BTO$1,CHOOSE({1,2},Timeseries[code],Timeseries[asset_class]),2,FALSE),
        VLOOKUP(BTO$1,CHOOSE({1,2},Timeseries[code],Timeseries[source_ticker]),2,FALSE),
        VLOOKUP(BTO$1,CHOOSE({1,2},Timeseries[code],Timeseries[source_field]),2,FALSE),
        StartDate+2,EndDate+2,9999,
        "Per=일,sort=A,real=false,Bizday=12,Quote=종가,ROUND=9,Pos=20,Orient=V,Title="&amp;VLOOKUP(BTO$1,CHOOSE({1,2},Timeseries[code],Timeseries[name]),2,FALSE)&amp;",DtFmt=1,TmFmt=1,unit=true"),
        NA()
        )
        )
    )
    )
)</f>
        <v>#Calc</v>
      </c>
      <c r="BTP2" s="5" t="str" cm="1">
        <f t="array" aca="1" ref="BTP2" ca="1">IF(
    BTP$1="", NA(),
    IF(
    BTP$1="Date",
    DateRange(StartDate, EndDate),
    IF(
        VLOOKUP(BTP$1, CHOOSE({1,2}, Timeseries[code], Timeseries[source]), 2, FALSE)="FactSet",
        IF(
        VLOOKUP(BTP$1, CHOOSE({1,2}, Timeseries[code], Timeseries[source_field]), 2, FALSE)="FDS_ECON_DATA",
        _xll.FDSC("", "", "PSETCAL(SEVENDAY);FDS_ECON_DATA('" &amp;
            VLOOKUP(BTP$1, CHOOSE({1,2}, Timeseries[code], Timeseries[source_ticker]), 2, FALSE) &amp;
            "'," &amp; StartDate &amp; "," &amp; EndDate &amp; ", D, NONE, NONE)"
        ),
        _xll.FDSC("", "", "PSETCAL(SEVENDAY);NO_REPEAT_F(SPEC_ID_DATA('" &amp;
            VLOOKUP(BTP$1, CHOOSE({1,2}, Timeseries[code], Timeseries[source_ticker]), 2, FALSE) &amp;
            ":" &amp; VLOOKUP(BTP$1, CHOOSE({1,2}, Timeseries[code], Timeseries[source_field]), 2, FALSE) &amp;
            "','" &amp; StartDate &amp; "','" &amp; EndDate &amp; "', D, NONE, NONE,2))"
        )
        ),
        IF(
        VLOOKUP(BTP$1, CHOOSE({1,2}, Timeseries[code], Timeseries[source]), 2, FALSE)="Bloomberg",
        BDH(
            VLOOKUP(BTP$1, CHOOSE({1,2}, Timeseries[code],Timeseries[source_ticker]), 2, FALSE),
            VLOOKUP(BTP$1, CHOOSE({1,2}, Timeseries[code],Timeseries[source_field]), 2, FALSE),
            StartDate, EndDate, "SORT","FALSE", "DTS","FALSE", "DAYS","C", "FILL","B"
        ),
        IF(
        VLOOKUP(BTP$1, CHOOSE({1,2}, Timeseries[code], Timeseries[source]), 2, FALSE)="Infomax",
        _xll.IMDH(VLOOKUP(BTP$1,CHOOSE({1,2},Timeseries[code],Timeseries[asset_class]),2,FALSE),
        VLOOKUP(BTP$1,CHOOSE({1,2},Timeseries[code],Timeseries[source_ticker]),2,FALSE),
        VLOOKUP(BTP$1,CHOOSE({1,2},Timeseries[code],Timeseries[source_field]),2,FALSE),
        StartDate+2,EndDate+2,9999,
        "Per=일,sort=A,real=false,Bizday=12,Quote=종가,ROUND=9,Pos=20,Orient=V,Title="&amp;VLOOKUP(BTP$1,CHOOSE({1,2},Timeseries[code],Timeseries[name]),2,FALSE)&amp;",DtFmt=1,TmFmt=1,unit=true"),
        NA()
        )
        )
    )
    )
)</f>
        <v>#Calc</v>
      </c>
      <c r="BTQ2" s="5" t="str" cm="1">
        <f t="array" aca="1" ref="BTQ2" ca="1">IF(
    BTQ$1="", NA(),
    IF(
    BTQ$1="Date",
    DateRange(StartDate, EndDate),
    IF(
        VLOOKUP(BTQ$1, CHOOSE({1,2}, Timeseries[code], Timeseries[source]), 2, FALSE)="FactSet",
        IF(
        VLOOKUP(BTQ$1, CHOOSE({1,2}, Timeseries[code], Timeseries[source_field]), 2, FALSE)="FDS_ECON_DATA",
        _xll.FDSC("", "", "PSETCAL(SEVENDAY);FDS_ECON_DATA('" &amp;
            VLOOKUP(BTQ$1, CHOOSE({1,2}, Timeseries[code], Timeseries[source_ticker]), 2, FALSE) &amp;
            "'," &amp; StartDate &amp; "," &amp; EndDate &amp; ", D, NONE, NONE)"
        ),
        _xll.FDSC("", "", "PSETCAL(SEVENDAY);NO_REPEAT_F(SPEC_ID_DATA('" &amp;
            VLOOKUP(BTQ$1, CHOOSE({1,2}, Timeseries[code], Timeseries[source_ticker]), 2, FALSE) &amp;
            ":" &amp; VLOOKUP(BTQ$1, CHOOSE({1,2}, Timeseries[code], Timeseries[source_field]), 2, FALSE) &amp;
            "','" &amp; StartDate &amp; "','" &amp; EndDate &amp; "', D, NONE, NONE,2))"
        )
        ),
        IF(
        VLOOKUP(BTQ$1, CHOOSE({1,2}, Timeseries[code], Timeseries[source]), 2, FALSE)="Bloomberg",
        BDH(
            VLOOKUP(BTQ$1, CHOOSE({1,2}, Timeseries[code],Timeseries[source_ticker]), 2, FALSE),
            VLOOKUP(BTQ$1, CHOOSE({1,2}, Timeseries[code],Timeseries[source_field]), 2, FALSE),
            StartDate, EndDate, "SORT","FALSE", "DTS","FALSE", "DAYS","C", "FILL","B"
        ),
        IF(
        VLOOKUP(BTQ$1, CHOOSE({1,2}, Timeseries[code], Timeseries[source]), 2, FALSE)="Infomax",
        _xll.IMDH(VLOOKUP(BTQ$1,CHOOSE({1,2},Timeseries[code],Timeseries[asset_class]),2,FALSE),
        VLOOKUP(BTQ$1,CHOOSE({1,2},Timeseries[code],Timeseries[source_ticker]),2,FALSE),
        VLOOKUP(BTQ$1,CHOOSE({1,2},Timeseries[code],Timeseries[source_field]),2,FALSE),
        StartDate+2,EndDate+2,9999,
        "Per=일,sort=A,real=false,Bizday=12,Quote=종가,ROUND=9,Pos=20,Orient=V,Title="&amp;VLOOKUP(BTQ$1,CHOOSE({1,2},Timeseries[code],Timeseries[name]),2,FALSE)&amp;",DtFmt=1,TmFmt=1,unit=true"),
        NA()
        )
        )
    )
    )
)</f>
        <v>#Calc</v>
      </c>
      <c r="BTR2" s="5" t="str" cm="1">
        <f t="array" aca="1" ref="BTR2" ca="1">IF(
    BTR$1="", NA(),
    IF(
    BTR$1="Date",
    DateRange(StartDate, EndDate),
    IF(
        VLOOKUP(BTR$1, CHOOSE({1,2}, Timeseries[code], Timeseries[source]), 2, FALSE)="FactSet",
        IF(
        VLOOKUP(BTR$1, CHOOSE({1,2}, Timeseries[code], Timeseries[source_field]), 2, FALSE)="FDS_ECON_DATA",
        _xll.FDSC("", "", "PSETCAL(SEVENDAY);FDS_ECON_DATA('" &amp;
            VLOOKUP(BTR$1, CHOOSE({1,2}, Timeseries[code], Timeseries[source_ticker]), 2, FALSE) &amp;
            "'," &amp; StartDate &amp; "," &amp; EndDate &amp; ", D, NONE, NONE)"
        ),
        _xll.FDSC("", "", "PSETCAL(SEVENDAY);NO_REPEAT_F(SPEC_ID_DATA('" &amp;
            VLOOKUP(BTR$1, CHOOSE({1,2}, Timeseries[code], Timeseries[source_ticker]), 2, FALSE) &amp;
            ":" &amp; VLOOKUP(BTR$1, CHOOSE({1,2}, Timeseries[code], Timeseries[source_field]), 2, FALSE) &amp;
            "','" &amp; StartDate &amp; "','" &amp; EndDate &amp; "', D, NONE, NONE,2))"
        )
        ),
        IF(
        VLOOKUP(BTR$1, CHOOSE({1,2}, Timeseries[code], Timeseries[source]), 2, FALSE)="Bloomberg",
        BDH(
            VLOOKUP(BTR$1, CHOOSE({1,2}, Timeseries[code],Timeseries[source_ticker]), 2, FALSE),
            VLOOKUP(BTR$1, CHOOSE({1,2}, Timeseries[code],Timeseries[source_field]), 2, FALSE),
            StartDate, EndDate, "SORT","FALSE", "DTS","FALSE", "DAYS","C", "FILL","B"
        ),
        IF(
        VLOOKUP(BTR$1, CHOOSE({1,2}, Timeseries[code], Timeseries[source]), 2, FALSE)="Infomax",
        _xll.IMDH(VLOOKUP(BTR$1,CHOOSE({1,2},Timeseries[code],Timeseries[asset_class]),2,FALSE),
        VLOOKUP(BTR$1,CHOOSE({1,2},Timeseries[code],Timeseries[source_ticker]),2,FALSE),
        VLOOKUP(BTR$1,CHOOSE({1,2},Timeseries[code],Timeseries[source_field]),2,FALSE),
        StartDate+2,EndDate+2,9999,
        "Per=일,sort=A,real=false,Bizday=12,Quote=종가,ROUND=9,Pos=20,Orient=V,Title="&amp;VLOOKUP(BTR$1,CHOOSE({1,2},Timeseries[code],Timeseries[name]),2,FALSE)&amp;",DtFmt=1,TmFmt=1,unit=true"),
        NA()
        )
        )
    )
    )
)</f>
        <v>#Calc</v>
      </c>
      <c r="BTS2" s="5" t="str" cm="1">
        <f t="array" aca="1" ref="BTS2" ca="1">IF(
    BTS$1="", NA(),
    IF(
    BTS$1="Date",
    DateRange(StartDate, EndDate),
    IF(
        VLOOKUP(BTS$1, CHOOSE({1,2}, Timeseries[code], Timeseries[source]), 2, FALSE)="FactSet",
        IF(
        VLOOKUP(BTS$1, CHOOSE({1,2}, Timeseries[code], Timeseries[source_field]), 2, FALSE)="FDS_ECON_DATA",
        _xll.FDSC("", "", "PSETCAL(SEVENDAY);FDS_ECON_DATA('" &amp;
            VLOOKUP(BTS$1, CHOOSE({1,2}, Timeseries[code], Timeseries[source_ticker]), 2, FALSE) &amp;
            "'," &amp; StartDate &amp; "," &amp; EndDate &amp; ", D, NONE, NONE)"
        ),
        _xll.FDSC("", "", "PSETCAL(SEVENDAY);NO_REPEAT_F(SPEC_ID_DATA('" &amp;
            VLOOKUP(BTS$1, CHOOSE({1,2}, Timeseries[code], Timeseries[source_ticker]), 2, FALSE) &amp;
            ":" &amp; VLOOKUP(BTS$1, CHOOSE({1,2}, Timeseries[code], Timeseries[source_field]), 2, FALSE) &amp;
            "','" &amp; StartDate &amp; "','" &amp; EndDate &amp; "', D, NONE, NONE,2))"
        )
        ),
        IF(
        VLOOKUP(BTS$1, CHOOSE({1,2}, Timeseries[code], Timeseries[source]), 2, FALSE)="Bloomberg",
        BDH(
            VLOOKUP(BTS$1, CHOOSE({1,2}, Timeseries[code],Timeseries[source_ticker]), 2, FALSE),
            VLOOKUP(BTS$1, CHOOSE({1,2}, Timeseries[code],Timeseries[source_field]), 2, FALSE),
            StartDate, EndDate, "SORT","FALSE", "DTS","FALSE", "DAYS","C", "FILL","B"
        ),
        IF(
        VLOOKUP(BTS$1, CHOOSE({1,2}, Timeseries[code], Timeseries[source]), 2, FALSE)="Infomax",
        _xll.IMDH(VLOOKUP(BTS$1,CHOOSE({1,2},Timeseries[code],Timeseries[asset_class]),2,FALSE),
        VLOOKUP(BTS$1,CHOOSE({1,2},Timeseries[code],Timeseries[source_ticker]),2,FALSE),
        VLOOKUP(BTS$1,CHOOSE({1,2},Timeseries[code],Timeseries[source_field]),2,FALSE),
        StartDate+2,EndDate+2,9999,
        "Per=일,sort=A,real=false,Bizday=12,Quote=종가,ROUND=9,Pos=20,Orient=V,Title="&amp;VLOOKUP(BTS$1,CHOOSE({1,2},Timeseries[code],Timeseries[name]),2,FALSE)&amp;",DtFmt=1,TmFmt=1,unit=true"),
        NA()
        )
        )
    )
    )
)</f>
        <v>#Calc</v>
      </c>
      <c r="BTT2" s="5" t="str" cm="1">
        <f t="array" aca="1" ref="BTT2" ca="1">IF(
    BTT$1="", NA(),
    IF(
    BTT$1="Date",
    DateRange(StartDate, EndDate),
    IF(
        VLOOKUP(BTT$1, CHOOSE({1,2}, Timeseries[code], Timeseries[source]), 2, FALSE)="FactSet",
        IF(
        VLOOKUP(BTT$1, CHOOSE({1,2}, Timeseries[code], Timeseries[source_field]), 2, FALSE)="FDS_ECON_DATA",
        _xll.FDSC("", "", "PSETCAL(SEVENDAY);FDS_ECON_DATA('" &amp;
            VLOOKUP(BTT$1, CHOOSE({1,2}, Timeseries[code], Timeseries[source_ticker]), 2, FALSE) &amp;
            "'," &amp; StartDate &amp; "," &amp; EndDate &amp; ", D, NONE, NONE)"
        ),
        _xll.FDSC("", "", "PSETCAL(SEVENDAY);NO_REPEAT_F(SPEC_ID_DATA('" &amp;
            VLOOKUP(BTT$1, CHOOSE({1,2}, Timeseries[code], Timeseries[source_ticker]), 2, FALSE) &amp;
            ":" &amp; VLOOKUP(BTT$1, CHOOSE({1,2}, Timeseries[code], Timeseries[source_field]), 2, FALSE) &amp;
            "','" &amp; StartDate &amp; "','" &amp; EndDate &amp; "', D, NONE, NONE,2))"
        )
        ),
        IF(
        VLOOKUP(BTT$1, CHOOSE({1,2}, Timeseries[code], Timeseries[source]), 2, FALSE)="Bloomberg",
        BDH(
            VLOOKUP(BTT$1, CHOOSE({1,2}, Timeseries[code],Timeseries[source_ticker]), 2, FALSE),
            VLOOKUP(BTT$1, CHOOSE({1,2}, Timeseries[code],Timeseries[source_field]), 2, FALSE),
            StartDate, EndDate, "SORT","FALSE", "DTS","FALSE", "DAYS","C", "FILL","B"
        ),
        IF(
        VLOOKUP(BTT$1, CHOOSE({1,2}, Timeseries[code], Timeseries[source]), 2, FALSE)="Infomax",
        _xll.IMDH(VLOOKUP(BTT$1,CHOOSE({1,2},Timeseries[code],Timeseries[asset_class]),2,FALSE),
        VLOOKUP(BTT$1,CHOOSE({1,2},Timeseries[code],Timeseries[source_ticker]),2,FALSE),
        VLOOKUP(BTT$1,CHOOSE({1,2},Timeseries[code],Timeseries[source_field]),2,FALSE),
        StartDate+2,EndDate+2,9999,
        "Per=일,sort=A,real=false,Bizday=12,Quote=종가,ROUND=9,Pos=20,Orient=V,Title="&amp;VLOOKUP(BTT$1,CHOOSE({1,2},Timeseries[code],Timeseries[name]),2,FALSE)&amp;",DtFmt=1,TmFmt=1,unit=true"),
        NA()
        )
        )
    )
    )
)</f>
        <v>#Calc</v>
      </c>
      <c r="BTU2" s="5" t="str" cm="1">
        <f t="array" aca="1" ref="BTU2" ca="1">IF(
    BTU$1="", NA(),
    IF(
    BTU$1="Date",
    DateRange(StartDate, EndDate),
    IF(
        VLOOKUP(BTU$1, CHOOSE({1,2}, Timeseries[code], Timeseries[source]), 2, FALSE)="FactSet",
        IF(
        VLOOKUP(BTU$1, CHOOSE({1,2}, Timeseries[code], Timeseries[source_field]), 2, FALSE)="FDS_ECON_DATA",
        _xll.FDSC("", "", "PSETCAL(SEVENDAY);FDS_ECON_DATA('" &amp;
            VLOOKUP(BTU$1, CHOOSE({1,2}, Timeseries[code], Timeseries[source_ticker]), 2, FALSE) &amp;
            "'," &amp; StartDate &amp; "," &amp; EndDate &amp; ", D, NONE, NONE)"
        ),
        _xll.FDSC("", "", "PSETCAL(SEVENDAY);NO_REPEAT_F(SPEC_ID_DATA('" &amp;
            VLOOKUP(BTU$1, CHOOSE({1,2}, Timeseries[code], Timeseries[source_ticker]), 2, FALSE) &amp;
            ":" &amp; VLOOKUP(BTU$1, CHOOSE({1,2}, Timeseries[code], Timeseries[source_field]), 2, FALSE) &amp;
            "','" &amp; StartDate &amp; "','" &amp; EndDate &amp; "', D, NONE, NONE,2))"
        )
        ),
        IF(
        VLOOKUP(BTU$1, CHOOSE({1,2}, Timeseries[code], Timeseries[source]), 2, FALSE)="Bloomberg",
        BDH(
            VLOOKUP(BTU$1, CHOOSE({1,2}, Timeseries[code],Timeseries[source_ticker]), 2, FALSE),
            VLOOKUP(BTU$1, CHOOSE({1,2}, Timeseries[code],Timeseries[source_field]), 2, FALSE),
            StartDate, EndDate, "SORT","FALSE", "DTS","FALSE", "DAYS","C", "FILL","B"
        ),
        IF(
        VLOOKUP(BTU$1, CHOOSE({1,2}, Timeseries[code], Timeseries[source]), 2, FALSE)="Infomax",
        _xll.IMDH(VLOOKUP(BTU$1,CHOOSE({1,2},Timeseries[code],Timeseries[asset_class]),2,FALSE),
        VLOOKUP(BTU$1,CHOOSE({1,2},Timeseries[code],Timeseries[source_ticker]),2,FALSE),
        VLOOKUP(BTU$1,CHOOSE({1,2},Timeseries[code],Timeseries[source_field]),2,FALSE),
        StartDate+2,EndDate+2,9999,
        "Per=일,sort=A,real=false,Bizday=12,Quote=종가,ROUND=9,Pos=20,Orient=V,Title="&amp;VLOOKUP(BTU$1,CHOOSE({1,2},Timeseries[code],Timeseries[name]),2,FALSE)&amp;",DtFmt=1,TmFmt=1,unit=true"),
        NA()
        )
        )
    )
    )
)</f>
        <v>#Calc</v>
      </c>
      <c r="BTV2" s="5" t="str" cm="1">
        <f t="array" aca="1" ref="BTV2" ca="1">IF(
    BTV$1="", NA(),
    IF(
    BTV$1="Date",
    DateRange(StartDate, EndDate),
    IF(
        VLOOKUP(BTV$1, CHOOSE({1,2}, Timeseries[code], Timeseries[source]), 2, FALSE)="FactSet",
        IF(
        VLOOKUP(BTV$1, CHOOSE({1,2}, Timeseries[code], Timeseries[source_field]), 2, FALSE)="FDS_ECON_DATA",
        _xll.FDSC("", "", "PSETCAL(SEVENDAY);FDS_ECON_DATA('" &amp;
            VLOOKUP(BTV$1, CHOOSE({1,2}, Timeseries[code], Timeseries[source_ticker]), 2, FALSE) &amp;
            "'," &amp; StartDate &amp; "," &amp; EndDate &amp; ", D, NONE, NONE)"
        ),
        _xll.FDSC("", "", "PSETCAL(SEVENDAY);NO_REPEAT_F(SPEC_ID_DATA('" &amp;
            VLOOKUP(BTV$1, CHOOSE({1,2}, Timeseries[code], Timeseries[source_ticker]), 2, FALSE) &amp;
            ":" &amp; VLOOKUP(BTV$1, CHOOSE({1,2}, Timeseries[code], Timeseries[source_field]), 2, FALSE) &amp;
            "','" &amp; StartDate &amp; "','" &amp; EndDate &amp; "', D, NONE, NONE,2))"
        )
        ),
        IF(
        VLOOKUP(BTV$1, CHOOSE({1,2}, Timeseries[code], Timeseries[source]), 2, FALSE)="Bloomberg",
        BDH(
            VLOOKUP(BTV$1, CHOOSE({1,2}, Timeseries[code],Timeseries[source_ticker]), 2, FALSE),
            VLOOKUP(BTV$1, CHOOSE({1,2}, Timeseries[code],Timeseries[source_field]), 2, FALSE),
            StartDate, EndDate, "SORT","FALSE", "DTS","FALSE", "DAYS","C", "FILL","B"
        ),
        IF(
        VLOOKUP(BTV$1, CHOOSE({1,2}, Timeseries[code], Timeseries[source]), 2, FALSE)="Infomax",
        _xll.IMDH(VLOOKUP(BTV$1,CHOOSE({1,2},Timeseries[code],Timeseries[asset_class]),2,FALSE),
        VLOOKUP(BTV$1,CHOOSE({1,2},Timeseries[code],Timeseries[source_ticker]),2,FALSE),
        VLOOKUP(BTV$1,CHOOSE({1,2},Timeseries[code],Timeseries[source_field]),2,FALSE),
        StartDate+2,EndDate+2,9999,
        "Per=일,sort=A,real=false,Bizday=12,Quote=종가,ROUND=9,Pos=20,Orient=V,Title="&amp;VLOOKUP(BTV$1,CHOOSE({1,2},Timeseries[code],Timeseries[name]),2,FALSE)&amp;",DtFmt=1,TmFmt=1,unit=true"),
        NA()
        )
        )
    )
    )
)</f>
        <v>#Calc</v>
      </c>
      <c r="BTW2" s="5" t="str" cm="1">
        <f t="array" aca="1" ref="BTW2" ca="1">IF(
    BTW$1="", NA(),
    IF(
    BTW$1="Date",
    DateRange(StartDate, EndDate),
    IF(
        VLOOKUP(BTW$1, CHOOSE({1,2}, Timeseries[code], Timeseries[source]), 2, FALSE)="FactSet",
        IF(
        VLOOKUP(BTW$1, CHOOSE({1,2}, Timeseries[code], Timeseries[source_field]), 2, FALSE)="FDS_ECON_DATA",
        _xll.FDSC("", "", "PSETCAL(SEVENDAY);FDS_ECON_DATA('" &amp;
            VLOOKUP(BTW$1, CHOOSE({1,2}, Timeseries[code], Timeseries[source_ticker]), 2, FALSE) &amp;
            "'," &amp; StartDate &amp; "," &amp; EndDate &amp; ", D, NONE, NONE)"
        ),
        _xll.FDSC("", "", "PSETCAL(SEVENDAY);NO_REPEAT_F(SPEC_ID_DATA('" &amp;
            VLOOKUP(BTW$1, CHOOSE({1,2}, Timeseries[code], Timeseries[source_ticker]), 2, FALSE) &amp;
            ":" &amp; VLOOKUP(BTW$1, CHOOSE({1,2}, Timeseries[code], Timeseries[source_field]), 2, FALSE) &amp;
            "','" &amp; StartDate &amp; "','" &amp; EndDate &amp; "', D, NONE, NONE,2))"
        )
        ),
        IF(
        VLOOKUP(BTW$1, CHOOSE({1,2}, Timeseries[code], Timeseries[source]), 2, FALSE)="Bloomberg",
        BDH(
            VLOOKUP(BTW$1, CHOOSE({1,2}, Timeseries[code],Timeseries[source_ticker]), 2, FALSE),
            VLOOKUP(BTW$1, CHOOSE({1,2}, Timeseries[code],Timeseries[source_field]), 2, FALSE),
            StartDate, EndDate, "SORT","FALSE", "DTS","FALSE", "DAYS","C", "FILL","B"
        ),
        IF(
        VLOOKUP(BTW$1, CHOOSE({1,2}, Timeseries[code], Timeseries[source]), 2, FALSE)="Infomax",
        _xll.IMDH(VLOOKUP(BTW$1,CHOOSE({1,2},Timeseries[code],Timeseries[asset_class]),2,FALSE),
        VLOOKUP(BTW$1,CHOOSE({1,2},Timeseries[code],Timeseries[source_ticker]),2,FALSE),
        VLOOKUP(BTW$1,CHOOSE({1,2},Timeseries[code],Timeseries[source_field]),2,FALSE),
        StartDate+2,EndDate+2,9999,
        "Per=일,sort=A,real=false,Bizday=12,Quote=종가,ROUND=9,Pos=20,Orient=V,Title="&amp;VLOOKUP(BTW$1,CHOOSE({1,2},Timeseries[code],Timeseries[name]),2,FALSE)&amp;",DtFmt=1,TmFmt=1,unit=true"),
        NA()
        )
        )
    )
    )
)</f>
        <v>#Calc</v>
      </c>
      <c r="BTX2" s="5" t="str" cm="1">
        <f t="array" aca="1" ref="BTX2" ca="1">IF(
    BTX$1="", NA(),
    IF(
    BTX$1="Date",
    DateRange(StartDate, EndDate),
    IF(
        VLOOKUP(BTX$1, CHOOSE({1,2}, Timeseries[code], Timeseries[source]), 2, FALSE)="FactSet",
        IF(
        VLOOKUP(BTX$1, CHOOSE({1,2}, Timeseries[code], Timeseries[source_field]), 2, FALSE)="FDS_ECON_DATA",
        _xll.FDSC("", "", "PSETCAL(SEVENDAY);FDS_ECON_DATA('" &amp;
            VLOOKUP(BTX$1, CHOOSE({1,2}, Timeseries[code], Timeseries[source_ticker]), 2, FALSE) &amp;
            "'," &amp; StartDate &amp; "," &amp; EndDate &amp; ", D, NONE, NONE)"
        ),
        _xll.FDSC("", "", "PSETCAL(SEVENDAY);NO_REPEAT_F(SPEC_ID_DATA('" &amp;
            VLOOKUP(BTX$1, CHOOSE({1,2}, Timeseries[code], Timeseries[source_ticker]), 2, FALSE) &amp;
            ":" &amp; VLOOKUP(BTX$1, CHOOSE({1,2}, Timeseries[code], Timeseries[source_field]), 2, FALSE) &amp;
            "','" &amp; StartDate &amp; "','" &amp; EndDate &amp; "', D, NONE, NONE,2))"
        )
        ),
        IF(
        VLOOKUP(BTX$1, CHOOSE({1,2}, Timeseries[code], Timeseries[source]), 2, FALSE)="Bloomberg",
        BDH(
            VLOOKUP(BTX$1, CHOOSE({1,2}, Timeseries[code],Timeseries[source_ticker]), 2, FALSE),
            VLOOKUP(BTX$1, CHOOSE({1,2}, Timeseries[code],Timeseries[source_field]), 2, FALSE),
            StartDate, EndDate, "SORT","FALSE", "DTS","FALSE", "DAYS","C", "FILL","B"
        ),
        IF(
        VLOOKUP(BTX$1, CHOOSE({1,2}, Timeseries[code], Timeseries[source]), 2, FALSE)="Infomax",
        _xll.IMDH(VLOOKUP(BTX$1,CHOOSE({1,2},Timeseries[code],Timeseries[asset_class]),2,FALSE),
        VLOOKUP(BTX$1,CHOOSE({1,2},Timeseries[code],Timeseries[source_ticker]),2,FALSE),
        VLOOKUP(BTX$1,CHOOSE({1,2},Timeseries[code],Timeseries[source_field]),2,FALSE),
        StartDate+2,EndDate+2,9999,
        "Per=일,sort=A,real=false,Bizday=12,Quote=종가,ROUND=9,Pos=20,Orient=V,Title="&amp;VLOOKUP(BTX$1,CHOOSE({1,2},Timeseries[code],Timeseries[name]),2,FALSE)&amp;",DtFmt=1,TmFmt=1,unit=true"),
        NA()
        )
        )
    )
    )
)</f>
        <v>#Calc</v>
      </c>
      <c r="BTY2" s="5" t="str" cm="1">
        <f t="array" aca="1" ref="BTY2" ca="1">IF(
    BTY$1="", NA(),
    IF(
    BTY$1="Date",
    DateRange(StartDate, EndDate),
    IF(
        VLOOKUP(BTY$1, CHOOSE({1,2}, Timeseries[code], Timeseries[source]), 2, FALSE)="FactSet",
        IF(
        VLOOKUP(BTY$1, CHOOSE({1,2}, Timeseries[code], Timeseries[source_field]), 2, FALSE)="FDS_ECON_DATA",
        _xll.FDSC("", "", "PSETCAL(SEVENDAY);FDS_ECON_DATA('" &amp;
            VLOOKUP(BTY$1, CHOOSE({1,2}, Timeseries[code], Timeseries[source_ticker]), 2, FALSE) &amp;
            "'," &amp; StartDate &amp; "," &amp; EndDate &amp; ", D, NONE, NONE)"
        ),
        _xll.FDSC("", "", "PSETCAL(SEVENDAY);NO_REPEAT_F(SPEC_ID_DATA('" &amp;
            VLOOKUP(BTY$1, CHOOSE({1,2}, Timeseries[code], Timeseries[source_ticker]), 2, FALSE) &amp;
            ":" &amp; VLOOKUP(BTY$1, CHOOSE({1,2}, Timeseries[code], Timeseries[source_field]), 2, FALSE) &amp;
            "','" &amp; StartDate &amp; "','" &amp; EndDate &amp; "', D, NONE, NONE,2))"
        )
        ),
        IF(
        VLOOKUP(BTY$1, CHOOSE({1,2}, Timeseries[code], Timeseries[source]), 2, FALSE)="Bloomberg",
        BDH(
            VLOOKUP(BTY$1, CHOOSE({1,2}, Timeseries[code],Timeseries[source_ticker]), 2, FALSE),
            VLOOKUP(BTY$1, CHOOSE({1,2}, Timeseries[code],Timeseries[source_field]), 2, FALSE),
            StartDate, EndDate, "SORT","FALSE", "DTS","FALSE", "DAYS","C", "FILL","B"
        ),
        IF(
        VLOOKUP(BTY$1, CHOOSE({1,2}, Timeseries[code], Timeseries[source]), 2, FALSE)="Infomax",
        _xll.IMDH(VLOOKUP(BTY$1,CHOOSE({1,2},Timeseries[code],Timeseries[asset_class]),2,FALSE),
        VLOOKUP(BTY$1,CHOOSE({1,2},Timeseries[code],Timeseries[source_ticker]),2,FALSE),
        VLOOKUP(BTY$1,CHOOSE({1,2},Timeseries[code],Timeseries[source_field]),2,FALSE),
        StartDate+2,EndDate+2,9999,
        "Per=일,sort=A,real=false,Bizday=12,Quote=종가,ROUND=9,Pos=20,Orient=V,Title="&amp;VLOOKUP(BTY$1,CHOOSE({1,2},Timeseries[code],Timeseries[name]),2,FALSE)&amp;",DtFmt=1,TmFmt=1,unit=true"),
        NA()
        )
        )
    )
    )
)</f>
        <v>#Calc</v>
      </c>
      <c r="BTZ2" s="5" t="str" cm="1">
        <f t="array" aca="1" ref="BTZ2" ca="1">IF(
    BTZ$1="", NA(),
    IF(
    BTZ$1="Date",
    DateRange(StartDate, EndDate),
    IF(
        VLOOKUP(BTZ$1, CHOOSE({1,2}, Timeseries[code], Timeseries[source]), 2, FALSE)="FactSet",
        IF(
        VLOOKUP(BTZ$1, CHOOSE({1,2}, Timeseries[code], Timeseries[source_field]), 2, FALSE)="FDS_ECON_DATA",
        _xll.FDSC("", "", "PSETCAL(SEVENDAY);FDS_ECON_DATA('" &amp;
            VLOOKUP(BTZ$1, CHOOSE({1,2}, Timeseries[code], Timeseries[source_ticker]), 2, FALSE) &amp;
            "'," &amp; StartDate &amp; "," &amp; EndDate &amp; ", D, NONE, NONE)"
        ),
        _xll.FDSC("", "", "PSETCAL(SEVENDAY);NO_REPEAT_F(SPEC_ID_DATA('" &amp;
            VLOOKUP(BTZ$1, CHOOSE({1,2}, Timeseries[code], Timeseries[source_ticker]), 2, FALSE) &amp;
            ":" &amp; VLOOKUP(BTZ$1, CHOOSE({1,2}, Timeseries[code], Timeseries[source_field]), 2, FALSE) &amp;
            "','" &amp; StartDate &amp; "','" &amp; EndDate &amp; "', D, NONE, NONE,2))"
        )
        ),
        IF(
        VLOOKUP(BTZ$1, CHOOSE({1,2}, Timeseries[code], Timeseries[source]), 2, FALSE)="Bloomberg",
        BDH(
            VLOOKUP(BTZ$1, CHOOSE({1,2}, Timeseries[code],Timeseries[source_ticker]), 2, FALSE),
            VLOOKUP(BTZ$1, CHOOSE({1,2}, Timeseries[code],Timeseries[source_field]), 2, FALSE),
            StartDate, EndDate, "SORT","FALSE", "DTS","FALSE", "DAYS","C", "FILL","B"
        ),
        IF(
        VLOOKUP(BTZ$1, CHOOSE({1,2}, Timeseries[code], Timeseries[source]), 2, FALSE)="Infomax",
        _xll.IMDH(VLOOKUP(BTZ$1,CHOOSE({1,2},Timeseries[code],Timeseries[asset_class]),2,FALSE),
        VLOOKUP(BTZ$1,CHOOSE({1,2},Timeseries[code],Timeseries[source_ticker]),2,FALSE),
        VLOOKUP(BTZ$1,CHOOSE({1,2},Timeseries[code],Timeseries[source_field]),2,FALSE),
        StartDate+2,EndDate+2,9999,
        "Per=일,sort=A,real=false,Bizday=12,Quote=종가,ROUND=9,Pos=20,Orient=V,Title="&amp;VLOOKUP(BTZ$1,CHOOSE({1,2},Timeseries[code],Timeseries[name]),2,FALSE)&amp;",DtFmt=1,TmFmt=1,unit=true"),
        NA()
        )
        )
    )
    )
)</f>
        <v>#Calc</v>
      </c>
      <c r="BUA2" s="5" t="str" cm="1">
        <f t="array" aca="1" ref="BUA2" ca="1">IF(
    BUA$1="", NA(),
    IF(
    BUA$1="Date",
    DateRange(StartDate, EndDate),
    IF(
        VLOOKUP(BUA$1, CHOOSE({1,2}, Timeseries[code], Timeseries[source]), 2, FALSE)="FactSet",
        IF(
        VLOOKUP(BUA$1, CHOOSE({1,2}, Timeseries[code], Timeseries[source_field]), 2, FALSE)="FDS_ECON_DATA",
        _xll.FDSC("", "", "PSETCAL(SEVENDAY);FDS_ECON_DATA('" &amp;
            VLOOKUP(BUA$1, CHOOSE({1,2}, Timeseries[code], Timeseries[source_ticker]), 2, FALSE) &amp;
            "'," &amp; StartDate &amp; "," &amp; EndDate &amp; ", D, NONE, NONE)"
        ),
        _xll.FDSC("", "", "PSETCAL(SEVENDAY);NO_REPEAT_F(SPEC_ID_DATA('" &amp;
            VLOOKUP(BUA$1, CHOOSE({1,2}, Timeseries[code], Timeseries[source_ticker]), 2, FALSE) &amp;
            ":" &amp; VLOOKUP(BUA$1, CHOOSE({1,2}, Timeseries[code], Timeseries[source_field]), 2, FALSE) &amp;
            "','" &amp; StartDate &amp; "','" &amp; EndDate &amp; "', D, NONE, NONE,2))"
        )
        ),
        IF(
        VLOOKUP(BUA$1, CHOOSE({1,2}, Timeseries[code], Timeseries[source]), 2, FALSE)="Bloomberg",
        BDH(
            VLOOKUP(BUA$1, CHOOSE({1,2}, Timeseries[code],Timeseries[source_ticker]), 2, FALSE),
            VLOOKUP(BUA$1, CHOOSE({1,2}, Timeseries[code],Timeseries[source_field]), 2, FALSE),
            StartDate, EndDate, "SORT","FALSE", "DTS","FALSE", "DAYS","C", "FILL","B"
        ),
        IF(
        VLOOKUP(BUA$1, CHOOSE({1,2}, Timeseries[code], Timeseries[source]), 2, FALSE)="Infomax",
        _xll.IMDH(VLOOKUP(BUA$1,CHOOSE({1,2},Timeseries[code],Timeseries[asset_class]),2,FALSE),
        VLOOKUP(BUA$1,CHOOSE({1,2},Timeseries[code],Timeseries[source_ticker]),2,FALSE),
        VLOOKUP(BUA$1,CHOOSE({1,2},Timeseries[code],Timeseries[source_field]),2,FALSE),
        StartDate+2,EndDate+2,9999,
        "Per=일,sort=A,real=false,Bizday=12,Quote=종가,ROUND=9,Pos=20,Orient=V,Title="&amp;VLOOKUP(BUA$1,CHOOSE({1,2},Timeseries[code],Timeseries[name]),2,FALSE)&amp;",DtFmt=1,TmFmt=1,unit=true"),
        NA()
        )
        )
    )
    )
)</f>
        <v>#Calc</v>
      </c>
      <c r="BUB2" s="5" t="str" cm="1">
        <f t="array" aca="1" ref="BUB2" ca="1">IF(
    BUB$1="", NA(),
    IF(
    BUB$1="Date",
    DateRange(StartDate, EndDate),
    IF(
        VLOOKUP(BUB$1, CHOOSE({1,2}, Timeseries[code], Timeseries[source]), 2, FALSE)="FactSet",
        IF(
        VLOOKUP(BUB$1, CHOOSE({1,2}, Timeseries[code], Timeseries[source_field]), 2, FALSE)="FDS_ECON_DATA",
        _xll.FDSC("", "", "PSETCAL(SEVENDAY);FDS_ECON_DATA('" &amp;
            VLOOKUP(BUB$1, CHOOSE({1,2}, Timeseries[code], Timeseries[source_ticker]), 2, FALSE) &amp;
            "'," &amp; StartDate &amp; "," &amp; EndDate &amp; ", D, NONE, NONE)"
        ),
        _xll.FDSC("", "", "PSETCAL(SEVENDAY);NO_REPEAT_F(SPEC_ID_DATA('" &amp;
            VLOOKUP(BUB$1, CHOOSE({1,2}, Timeseries[code], Timeseries[source_ticker]), 2, FALSE) &amp;
            ":" &amp; VLOOKUP(BUB$1, CHOOSE({1,2}, Timeseries[code], Timeseries[source_field]), 2, FALSE) &amp;
            "','" &amp; StartDate &amp; "','" &amp; EndDate &amp; "', D, NONE, NONE,2))"
        )
        ),
        IF(
        VLOOKUP(BUB$1, CHOOSE({1,2}, Timeseries[code], Timeseries[source]), 2, FALSE)="Bloomberg",
        BDH(
            VLOOKUP(BUB$1, CHOOSE({1,2}, Timeseries[code],Timeseries[source_ticker]), 2, FALSE),
            VLOOKUP(BUB$1, CHOOSE({1,2}, Timeseries[code],Timeseries[source_field]), 2, FALSE),
            StartDate, EndDate, "SORT","FALSE", "DTS","FALSE", "DAYS","C", "FILL","B"
        ),
        IF(
        VLOOKUP(BUB$1, CHOOSE({1,2}, Timeseries[code], Timeseries[source]), 2, FALSE)="Infomax",
        _xll.IMDH(VLOOKUP(BUB$1,CHOOSE({1,2},Timeseries[code],Timeseries[asset_class]),2,FALSE),
        VLOOKUP(BUB$1,CHOOSE({1,2},Timeseries[code],Timeseries[source_ticker]),2,FALSE),
        VLOOKUP(BUB$1,CHOOSE({1,2},Timeseries[code],Timeseries[source_field]),2,FALSE),
        StartDate+2,EndDate+2,9999,
        "Per=일,sort=A,real=false,Bizday=12,Quote=종가,ROUND=9,Pos=20,Orient=V,Title="&amp;VLOOKUP(BUB$1,CHOOSE({1,2},Timeseries[code],Timeseries[name]),2,FALSE)&amp;",DtFmt=1,TmFmt=1,unit=true"),
        NA()
        )
        )
    )
    )
)</f>
        <v>#Calc</v>
      </c>
      <c r="BUC2" s="5" t="str" cm="1">
        <f t="array" aca="1" ref="BUC2" ca="1">IF(
    BUC$1="", NA(),
    IF(
    BUC$1="Date",
    DateRange(StartDate, EndDate),
    IF(
        VLOOKUP(BUC$1, CHOOSE({1,2}, Timeseries[code], Timeseries[source]), 2, FALSE)="FactSet",
        IF(
        VLOOKUP(BUC$1, CHOOSE({1,2}, Timeseries[code], Timeseries[source_field]), 2, FALSE)="FDS_ECON_DATA",
        _xll.FDSC("", "", "PSETCAL(SEVENDAY);FDS_ECON_DATA('" &amp;
            VLOOKUP(BUC$1, CHOOSE({1,2}, Timeseries[code], Timeseries[source_ticker]), 2, FALSE) &amp;
            "'," &amp; StartDate &amp; "," &amp; EndDate &amp; ", D, NONE, NONE)"
        ),
        _xll.FDSC("", "", "PSETCAL(SEVENDAY);NO_REPEAT_F(SPEC_ID_DATA('" &amp;
            VLOOKUP(BUC$1, CHOOSE({1,2}, Timeseries[code], Timeseries[source_ticker]), 2, FALSE) &amp;
            ":" &amp; VLOOKUP(BUC$1, CHOOSE({1,2}, Timeseries[code], Timeseries[source_field]), 2, FALSE) &amp;
            "','" &amp; StartDate &amp; "','" &amp; EndDate &amp; "', D, NONE, NONE,2))"
        )
        ),
        IF(
        VLOOKUP(BUC$1, CHOOSE({1,2}, Timeseries[code], Timeseries[source]), 2, FALSE)="Bloomberg",
        BDH(
            VLOOKUP(BUC$1, CHOOSE({1,2}, Timeseries[code],Timeseries[source_ticker]), 2, FALSE),
            VLOOKUP(BUC$1, CHOOSE({1,2}, Timeseries[code],Timeseries[source_field]), 2, FALSE),
            StartDate, EndDate, "SORT","FALSE", "DTS","FALSE", "DAYS","C", "FILL","B"
        ),
        IF(
        VLOOKUP(BUC$1, CHOOSE({1,2}, Timeseries[code], Timeseries[source]), 2, FALSE)="Infomax",
        _xll.IMDH(VLOOKUP(BUC$1,CHOOSE({1,2},Timeseries[code],Timeseries[asset_class]),2,FALSE),
        VLOOKUP(BUC$1,CHOOSE({1,2},Timeseries[code],Timeseries[source_ticker]),2,FALSE),
        VLOOKUP(BUC$1,CHOOSE({1,2},Timeseries[code],Timeseries[source_field]),2,FALSE),
        StartDate+2,EndDate+2,9999,
        "Per=일,sort=A,real=false,Bizday=12,Quote=종가,ROUND=9,Pos=20,Orient=V,Title="&amp;VLOOKUP(BUC$1,CHOOSE({1,2},Timeseries[code],Timeseries[name]),2,FALSE)&amp;",DtFmt=1,TmFmt=1,unit=true"),
        NA()
        )
        )
    )
    )
)</f>
        <v>#Calc</v>
      </c>
      <c r="BUD2" s="5" t="str" cm="1">
        <f t="array" aca="1" ref="BUD2" ca="1">IF(
    BUD$1="", NA(),
    IF(
    BUD$1="Date",
    DateRange(StartDate, EndDate),
    IF(
        VLOOKUP(BUD$1, CHOOSE({1,2}, Timeseries[code], Timeseries[source]), 2, FALSE)="FactSet",
        IF(
        VLOOKUP(BUD$1, CHOOSE({1,2}, Timeseries[code], Timeseries[source_field]), 2, FALSE)="FDS_ECON_DATA",
        _xll.FDSC("", "", "PSETCAL(SEVENDAY);FDS_ECON_DATA('" &amp;
            VLOOKUP(BUD$1, CHOOSE({1,2}, Timeseries[code], Timeseries[source_ticker]), 2, FALSE) &amp;
            "'," &amp; StartDate &amp; "," &amp; EndDate &amp; ", D, NONE, NONE)"
        ),
        _xll.FDSC("", "", "PSETCAL(SEVENDAY);NO_REPEAT_F(SPEC_ID_DATA('" &amp;
            VLOOKUP(BUD$1, CHOOSE({1,2}, Timeseries[code], Timeseries[source_ticker]), 2, FALSE) &amp;
            ":" &amp; VLOOKUP(BUD$1, CHOOSE({1,2}, Timeseries[code], Timeseries[source_field]), 2, FALSE) &amp;
            "','" &amp; StartDate &amp; "','" &amp; EndDate &amp; "', D, NONE, NONE,2))"
        )
        ),
        IF(
        VLOOKUP(BUD$1, CHOOSE({1,2}, Timeseries[code], Timeseries[source]), 2, FALSE)="Bloomberg",
        BDH(
            VLOOKUP(BUD$1, CHOOSE({1,2}, Timeseries[code],Timeseries[source_ticker]), 2, FALSE),
            VLOOKUP(BUD$1, CHOOSE({1,2}, Timeseries[code],Timeseries[source_field]), 2, FALSE),
            StartDate, EndDate, "SORT","FALSE", "DTS","FALSE", "DAYS","C", "FILL","B"
        ),
        IF(
        VLOOKUP(BUD$1, CHOOSE({1,2}, Timeseries[code], Timeseries[source]), 2, FALSE)="Infomax",
        _xll.IMDH(VLOOKUP(BUD$1,CHOOSE({1,2},Timeseries[code],Timeseries[asset_class]),2,FALSE),
        VLOOKUP(BUD$1,CHOOSE({1,2},Timeseries[code],Timeseries[source_ticker]),2,FALSE),
        VLOOKUP(BUD$1,CHOOSE({1,2},Timeseries[code],Timeseries[source_field]),2,FALSE),
        StartDate+2,EndDate+2,9999,
        "Per=일,sort=A,real=false,Bizday=12,Quote=종가,ROUND=9,Pos=20,Orient=V,Title="&amp;VLOOKUP(BUD$1,CHOOSE({1,2},Timeseries[code],Timeseries[name]),2,FALSE)&amp;",DtFmt=1,TmFmt=1,unit=true"),
        NA()
        )
        )
    )
    )
)</f>
        <v>#Calc</v>
      </c>
      <c r="BUE2" s="5" t="str" cm="1">
        <f t="array" aca="1" ref="BUE2" ca="1">IF(
    BUE$1="", NA(),
    IF(
    BUE$1="Date",
    DateRange(StartDate, EndDate),
    IF(
        VLOOKUP(BUE$1, CHOOSE({1,2}, Timeseries[code], Timeseries[source]), 2, FALSE)="FactSet",
        IF(
        VLOOKUP(BUE$1, CHOOSE({1,2}, Timeseries[code], Timeseries[source_field]), 2, FALSE)="FDS_ECON_DATA",
        _xll.FDSC("", "", "PSETCAL(SEVENDAY);FDS_ECON_DATA('" &amp;
            VLOOKUP(BUE$1, CHOOSE({1,2}, Timeseries[code], Timeseries[source_ticker]), 2, FALSE) &amp;
            "'," &amp; StartDate &amp; "," &amp; EndDate &amp; ", D, NONE, NONE)"
        ),
        _xll.FDSC("", "", "PSETCAL(SEVENDAY);NO_REPEAT_F(SPEC_ID_DATA('" &amp;
            VLOOKUP(BUE$1, CHOOSE({1,2}, Timeseries[code], Timeseries[source_ticker]), 2, FALSE) &amp;
            ":" &amp; VLOOKUP(BUE$1, CHOOSE({1,2}, Timeseries[code], Timeseries[source_field]), 2, FALSE) &amp;
            "','" &amp; StartDate &amp; "','" &amp; EndDate &amp; "', D, NONE, NONE,2))"
        )
        ),
        IF(
        VLOOKUP(BUE$1, CHOOSE({1,2}, Timeseries[code], Timeseries[source]), 2, FALSE)="Bloomberg",
        BDH(
            VLOOKUP(BUE$1, CHOOSE({1,2}, Timeseries[code],Timeseries[source_ticker]), 2, FALSE),
            VLOOKUP(BUE$1, CHOOSE({1,2}, Timeseries[code],Timeseries[source_field]), 2, FALSE),
            StartDate, EndDate, "SORT","FALSE", "DTS","FALSE", "DAYS","C", "FILL","B"
        ),
        IF(
        VLOOKUP(BUE$1, CHOOSE({1,2}, Timeseries[code], Timeseries[source]), 2, FALSE)="Infomax",
        _xll.IMDH(VLOOKUP(BUE$1,CHOOSE({1,2},Timeseries[code],Timeseries[asset_class]),2,FALSE),
        VLOOKUP(BUE$1,CHOOSE({1,2},Timeseries[code],Timeseries[source_ticker]),2,FALSE),
        VLOOKUP(BUE$1,CHOOSE({1,2},Timeseries[code],Timeseries[source_field]),2,FALSE),
        StartDate+2,EndDate+2,9999,
        "Per=일,sort=A,real=false,Bizday=12,Quote=종가,ROUND=9,Pos=20,Orient=V,Title="&amp;VLOOKUP(BUE$1,CHOOSE({1,2},Timeseries[code],Timeseries[name]),2,FALSE)&amp;",DtFmt=1,TmFmt=1,unit=true"),
        NA()
        )
        )
    )
    )
)</f>
        <v>#Calc</v>
      </c>
      <c r="BUF2" s="5" t="str" cm="1">
        <f t="array" aca="1" ref="BUF2" ca="1">IF(
    BUF$1="", NA(),
    IF(
    BUF$1="Date",
    DateRange(StartDate, EndDate),
    IF(
        VLOOKUP(BUF$1, CHOOSE({1,2}, Timeseries[code], Timeseries[source]), 2, FALSE)="FactSet",
        IF(
        VLOOKUP(BUF$1, CHOOSE({1,2}, Timeseries[code], Timeseries[source_field]), 2, FALSE)="FDS_ECON_DATA",
        _xll.FDSC("", "", "PSETCAL(SEVENDAY);FDS_ECON_DATA('" &amp;
            VLOOKUP(BUF$1, CHOOSE({1,2}, Timeseries[code], Timeseries[source_ticker]), 2, FALSE) &amp;
            "'," &amp; StartDate &amp; "," &amp; EndDate &amp; ", D, NONE, NONE)"
        ),
        _xll.FDSC("", "", "PSETCAL(SEVENDAY);NO_REPEAT_F(SPEC_ID_DATA('" &amp;
            VLOOKUP(BUF$1, CHOOSE({1,2}, Timeseries[code], Timeseries[source_ticker]), 2, FALSE) &amp;
            ":" &amp; VLOOKUP(BUF$1, CHOOSE({1,2}, Timeseries[code], Timeseries[source_field]), 2, FALSE) &amp;
            "','" &amp; StartDate &amp; "','" &amp; EndDate &amp; "', D, NONE, NONE,2))"
        )
        ),
        IF(
        VLOOKUP(BUF$1, CHOOSE({1,2}, Timeseries[code], Timeseries[source]), 2, FALSE)="Bloomberg",
        BDH(
            VLOOKUP(BUF$1, CHOOSE({1,2}, Timeseries[code],Timeseries[source_ticker]), 2, FALSE),
            VLOOKUP(BUF$1, CHOOSE({1,2}, Timeseries[code],Timeseries[source_field]), 2, FALSE),
            StartDate, EndDate, "SORT","FALSE", "DTS","FALSE", "DAYS","C", "FILL","B"
        ),
        IF(
        VLOOKUP(BUF$1, CHOOSE({1,2}, Timeseries[code], Timeseries[source]), 2, FALSE)="Infomax",
        _xll.IMDH(VLOOKUP(BUF$1,CHOOSE({1,2},Timeseries[code],Timeseries[asset_class]),2,FALSE),
        VLOOKUP(BUF$1,CHOOSE({1,2},Timeseries[code],Timeseries[source_ticker]),2,FALSE),
        VLOOKUP(BUF$1,CHOOSE({1,2},Timeseries[code],Timeseries[source_field]),2,FALSE),
        StartDate+2,EndDate+2,9999,
        "Per=일,sort=A,real=false,Bizday=12,Quote=종가,ROUND=9,Pos=20,Orient=V,Title="&amp;VLOOKUP(BUF$1,CHOOSE({1,2},Timeseries[code],Timeseries[name]),2,FALSE)&amp;",DtFmt=1,TmFmt=1,unit=true"),
        NA()
        )
        )
    )
    )
)</f>
        <v>#Calc</v>
      </c>
      <c r="BUG2" s="5" t="str" cm="1">
        <f t="array" aca="1" ref="BUG2" ca="1">IF(
    BUG$1="", NA(),
    IF(
    BUG$1="Date",
    DateRange(StartDate, EndDate),
    IF(
        VLOOKUP(BUG$1, CHOOSE({1,2}, Timeseries[code], Timeseries[source]), 2, FALSE)="FactSet",
        IF(
        VLOOKUP(BUG$1, CHOOSE({1,2}, Timeseries[code], Timeseries[source_field]), 2, FALSE)="FDS_ECON_DATA",
        _xll.FDSC("", "", "PSETCAL(SEVENDAY);FDS_ECON_DATA('" &amp;
            VLOOKUP(BUG$1, CHOOSE({1,2}, Timeseries[code], Timeseries[source_ticker]), 2, FALSE) &amp;
            "'," &amp; StartDate &amp; "," &amp; EndDate &amp; ", D, NONE, NONE)"
        ),
        _xll.FDSC("", "", "PSETCAL(SEVENDAY);NO_REPEAT_F(SPEC_ID_DATA('" &amp;
            VLOOKUP(BUG$1, CHOOSE({1,2}, Timeseries[code], Timeseries[source_ticker]), 2, FALSE) &amp;
            ":" &amp; VLOOKUP(BUG$1, CHOOSE({1,2}, Timeseries[code], Timeseries[source_field]), 2, FALSE) &amp;
            "','" &amp; StartDate &amp; "','" &amp; EndDate &amp; "', D, NONE, NONE,2))"
        )
        ),
        IF(
        VLOOKUP(BUG$1, CHOOSE({1,2}, Timeseries[code], Timeseries[source]), 2, FALSE)="Bloomberg",
        BDH(
            VLOOKUP(BUG$1, CHOOSE({1,2}, Timeseries[code],Timeseries[source_ticker]), 2, FALSE),
            VLOOKUP(BUG$1, CHOOSE({1,2}, Timeseries[code],Timeseries[source_field]), 2, FALSE),
            StartDate, EndDate, "SORT","FALSE", "DTS","FALSE", "DAYS","C", "FILL","B"
        ),
        IF(
        VLOOKUP(BUG$1, CHOOSE({1,2}, Timeseries[code], Timeseries[source]), 2, FALSE)="Infomax",
        _xll.IMDH(VLOOKUP(BUG$1,CHOOSE({1,2},Timeseries[code],Timeseries[asset_class]),2,FALSE),
        VLOOKUP(BUG$1,CHOOSE({1,2},Timeseries[code],Timeseries[source_ticker]),2,FALSE),
        VLOOKUP(BUG$1,CHOOSE({1,2},Timeseries[code],Timeseries[source_field]),2,FALSE),
        StartDate+2,EndDate+2,9999,
        "Per=일,sort=A,real=false,Bizday=12,Quote=종가,ROUND=9,Pos=20,Orient=V,Title="&amp;VLOOKUP(BUG$1,CHOOSE({1,2},Timeseries[code],Timeseries[name]),2,FALSE)&amp;",DtFmt=1,TmFmt=1,unit=true"),
        NA()
        )
        )
    )
    )
)</f>
        <v>#Calc</v>
      </c>
      <c r="BUH2" s="5" t="str" cm="1">
        <f t="array" aca="1" ref="BUH2" ca="1">IF(
    BUH$1="", NA(),
    IF(
    BUH$1="Date",
    DateRange(StartDate, EndDate),
    IF(
        VLOOKUP(BUH$1, CHOOSE({1,2}, Timeseries[code], Timeseries[source]), 2, FALSE)="FactSet",
        IF(
        VLOOKUP(BUH$1, CHOOSE({1,2}, Timeseries[code], Timeseries[source_field]), 2, FALSE)="FDS_ECON_DATA",
        _xll.FDSC("", "", "PSETCAL(SEVENDAY);FDS_ECON_DATA('" &amp;
            VLOOKUP(BUH$1, CHOOSE({1,2}, Timeseries[code], Timeseries[source_ticker]), 2, FALSE) &amp;
            "'," &amp; StartDate &amp; "," &amp; EndDate &amp; ", D, NONE, NONE)"
        ),
        _xll.FDSC("", "", "PSETCAL(SEVENDAY);NO_REPEAT_F(SPEC_ID_DATA('" &amp;
            VLOOKUP(BUH$1, CHOOSE({1,2}, Timeseries[code], Timeseries[source_ticker]), 2, FALSE) &amp;
            ":" &amp; VLOOKUP(BUH$1, CHOOSE({1,2}, Timeseries[code], Timeseries[source_field]), 2, FALSE) &amp;
            "','" &amp; StartDate &amp; "','" &amp; EndDate &amp; "', D, NONE, NONE,2))"
        )
        ),
        IF(
        VLOOKUP(BUH$1, CHOOSE({1,2}, Timeseries[code], Timeseries[source]), 2, FALSE)="Bloomberg",
        BDH(
            VLOOKUP(BUH$1, CHOOSE({1,2}, Timeseries[code],Timeseries[source_ticker]), 2, FALSE),
            VLOOKUP(BUH$1, CHOOSE({1,2}, Timeseries[code],Timeseries[source_field]), 2, FALSE),
            StartDate, EndDate, "SORT","FALSE", "DTS","FALSE", "DAYS","C", "FILL","B"
        ),
        IF(
        VLOOKUP(BUH$1, CHOOSE({1,2}, Timeseries[code], Timeseries[source]), 2, FALSE)="Infomax",
        _xll.IMDH(VLOOKUP(BUH$1,CHOOSE({1,2},Timeseries[code],Timeseries[asset_class]),2,FALSE),
        VLOOKUP(BUH$1,CHOOSE({1,2},Timeseries[code],Timeseries[source_ticker]),2,FALSE),
        VLOOKUP(BUH$1,CHOOSE({1,2},Timeseries[code],Timeseries[source_field]),2,FALSE),
        StartDate+2,EndDate+2,9999,
        "Per=일,sort=A,real=false,Bizday=12,Quote=종가,ROUND=9,Pos=20,Orient=V,Title="&amp;VLOOKUP(BUH$1,CHOOSE({1,2},Timeseries[code],Timeseries[name]),2,FALSE)&amp;",DtFmt=1,TmFmt=1,unit=true"),
        NA()
        )
        )
    )
    )
)</f>
        <v>#Calc</v>
      </c>
      <c r="BUI2" s="5" t="str" cm="1">
        <f t="array" aca="1" ref="BUI2" ca="1">IF(
    BUI$1="", NA(),
    IF(
    BUI$1="Date",
    DateRange(StartDate, EndDate),
    IF(
        VLOOKUP(BUI$1, CHOOSE({1,2}, Timeseries[code], Timeseries[source]), 2, FALSE)="FactSet",
        IF(
        VLOOKUP(BUI$1, CHOOSE({1,2}, Timeseries[code], Timeseries[source_field]), 2, FALSE)="FDS_ECON_DATA",
        _xll.FDSC("", "", "PSETCAL(SEVENDAY);FDS_ECON_DATA('" &amp;
            VLOOKUP(BUI$1, CHOOSE({1,2}, Timeseries[code], Timeseries[source_ticker]), 2, FALSE) &amp;
            "'," &amp; StartDate &amp; "," &amp; EndDate &amp; ", D, NONE, NONE)"
        ),
        _xll.FDSC("", "", "PSETCAL(SEVENDAY);NO_REPEAT_F(SPEC_ID_DATA('" &amp;
            VLOOKUP(BUI$1, CHOOSE({1,2}, Timeseries[code], Timeseries[source_ticker]), 2, FALSE) &amp;
            ":" &amp; VLOOKUP(BUI$1, CHOOSE({1,2}, Timeseries[code], Timeseries[source_field]), 2, FALSE) &amp;
            "','" &amp; StartDate &amp; "','" &amp; EndDate &amp; "', D, NONE, NONE,2))"
        )
        ),
        IF(
        VLOOKUP(BUI$1, CHOOSE({1,2}, Timeseries[code], Timeseries[source]), 2, FALSE)="Bloomberg",
        BDH(
            VLOOKUP(BUI$1, CHOOSE({1,2}, Timeseries[code],Timeseries[source_ticker]), 2, FALSE),
            VLOOKUP(BUI$1, CHOOSE({1,2}, Timeseries[code],Timeseries[source_field]), 2, FALSE),
            StartDate, EndDate, "SORT","FALSE", "DTS","FALSE", "DAYS","C", "FILL","B"
        ),
        IF(
        VLOOKUP(BUI$1, CHOOSE({1,2}, Timeseries[code], Timeseries[source]), 2, FALSE)="Infomax",
        _xll.IMDH(VLOOKUP(BUI$1,CHOOSE({1,2},Timeseries[code],Timeseries[asset_class]),2,FALSE),
        VLOOKUP(BUI$1,CHOOSE({1,2},Timeseries[code],Timeseries[source_ticker]),2,FALSE),
        VLOOKUP(BUI$1,CHOOSE({1,2},Timeseries[code],Timeseries[source_field]),2,FALSE),
        StartDate+2,EndDate+2,9999,
        "Per=일,sort=A,real=false,Bizday=12,Quote=종가,ROUND=9,Pos=20,Orient=V,Title="&amp;VLOOKUP(BUI$1,CHOOSE({1,2},Timeseries[code],Timeseries[name]),2,FALSE)&amp;",DtFmt=1,TmFmt=1,unit=true"),
        NA()
        )
        )
    )
    )
)</f>
        <v>#Calc</v>
      </c>
      <c r="BUJ2" s="5" t="str" cm="1">
        <f t="array" aca="1" ref="BUJ2" ca="1">IF(
    BUJ$1="", NA(),
    IF(
    BUJ$1="Date",
    DateRange(StartDate, EndDate),
    IF(
        VLOOKUP(BUJ$1, CHOOSE({1,2}, Timeseries[code], Timeseries[source]), 2, FALSE)="FactSet",
        IF(
        VLOOKUP(BUJ$1, CHOOSE({1,2}, Timeseries[code], Timeseries[source_field]), 2, FALSE)="FDS_ECON_DATA",
        _xll.FDSC("", "", "PSETCAL(SEVENDAY);FDS_ECON_DATA('" &amp;
            VLOOKUP(BUJ$1, CHOOSE({1,2}, Timeseries[code], Timeseries[source_ticker]), 2, FALSE) &amp;
            "'," &amp; StartDate &amp; "," &amp; EndDate &amp; ", D, NONE, NONE)"
        ),
        _xll.FDSC("", "", "PSETCAL(SEVENDAY);NO_REPEAT_F(SPEC_ID_DATA('" &amp;
            VLOOKUP(BUJ$1, CHOOSE({1,2}, Timeseries[code], Timeseries[source_ticker]), 2, FALSE) &amp;
            ":" &amp; VLOOKUP(BUJ$1, CHOOSE({1,2}, Timeseries[code], Timeseries[source_field]), 2, FALSE) &amp;
            "','" &amp; StartDate &amp; "','" &amp; EndDate &amp; "', D, NONE, NONE,2))"
        )
        ),
        IF(
        VLOOKUP(BUJ$1, CHOOSE({1,2}, Timeseries[code], Timeseries[source]), 2, FALSE)="Bloomberg",
        BDH(
            VLOOKUP(BUJ$1, CHOOSE({1,2}, Timeseries[code],Timeseries[source_ticker]), 2, FALSE),
            VLOOKUP(BUJ$1, CHOOSE({1,2}, Timeseries[code],Timeseries[source_field]), 2, FALSE),
            StartDate, EndDate, "SORT","FALSE", "DTS","FALSE", "DAYS","C", "FILL","B"
        ),
        IF(
        VLOOKUP(BUJ$1, CHOOSE({1,2}, Timeseries[code], Timeseries[source]), 2, FALSE)="Infomax",
        _xll.IMDH(VLOOKUP(BUJ$1,CHOOSE({1,2},Timeseries[code],Timeseries[asset_class]),2,FALSE),
        VLOOKUP(BUJ$1,CHOOSE({1,2},Timeseries[code],Timeseries[source_ticker]),2,FALSE),
        VLOOKUP(BUJ$1,CHOOSE({1,2},Timeseries[code],Timeseries[source_field]),2,FALSE),
        StartDate+2,EndDate+2,9999,
        "Per=일,sort=A,real=false,Bizday=12,Quote=종가,ROUND=9,Pos=20,Orient=V,Title="&amp;VLOOKUP(BUJ$1,CHOOSE({1,2},Timeseries[code],Timeseries[name]),2,FALSE)&amp;",DtFmt=1,TmFmt=1,unit=true"),
        NA()
        )
        )
    )
    )
)</f>
        <v>#Calc</v>
      </c>
      <c r="BUK2" s="5" t="str" cm="1">
        <f t="array" aca="1" ref="BUK2" ca="1">IF(
    BUK$1="", NA(),
    IF(
    BUK$1="Date",
    DateRange(StartDate, EndDate),
    IF(
        VLOOKUP(BUK$1, CHOOSE({1,2}, Timeseries[code], Timeseries[source]), 2, FALSE)="FactSet",
        IF(
        VLOOKUP(BUK$1, CHOOSE({1,2}, Timeseries[code], Timeseries[source_field]), 2, FALSE)="FDS_ECON_DATA",
        _xll.FDSC("", "", "PSETCAL(SEVENDAY);FDS_ECON_DATA('" &amp;
            VLOOKUP(BUK$1, CHOOSE({1,2}, Timeseries[code], Timeseries[source_ticker]), 2, FALSE) &amp;
            "'," &amp; StartDate &amp; "," &amp; EndDate &amp; ", D, NONE, NONE)"
        ),
        _xll.FDSC("", "", "PSETCAL(SEVENDAY);NO_REPEAT_F(SPEC_ID_DATA('" &amp;
            VLOOKUP(BUK$1, CHOOSE({1,2}, Timeseries[code], Timeseries[source_ticker]), 2, FALSE) &amp;
            ":" &amp; VLOOKUP(BUK$1, CHOOSE({1,2}, Timeseries[code], Timeseries[source_field]), 2, FALSE) &amp;
            "','" &amp; StartDate &amp; "','" &amp; EndDate &amp; "', D, NONE, NONE,2))"
        )
        ),
        IF(
        VLOOKUP(BUK$1, CHOOSE({1,2}, Timeseries[code], Timeseries[source]), 2, FALSE)="Bloomberg",
        BDH(
            VLOOKUP(BUK$1, CHOOSE({1,2}, Timeseries[code],Timeseries[source_ticker]), 2, FALSE),
            VLOOKUP(BUK$1, CHOOSE({1,2}, Timeseries[code],Timeseries[source_field]), 2, FALSE),
            StartDate, EndDate, "SORT","FALSE", "DTS","FALSE", "DAYS","C", "FILL","B"
        ),
        IF(
        VLOOKUP(BUK$1, CHOOSE({1,2}, Timeseries[code], Timeseries[source]), 2, FALSE)="Infomax",
        _xll.IMDH(VLOOKUP(BUK$1,CHOOSE({1,2},Timeseries[code],Timeseries[asset_class]),2,FALSE),
        VLOOKUP(BUK$1,CHOOSE({1,2},Timeseries[code],Timeseries[source_ticker]),2,FALSE),
        VLOOKUP(BUK$1,CHOOSE({1,2},Timeseries[code],Timeseries[source_field]),2,FALSE),
        StartDate+2,EndDate+2,9999,
        "Per=일,sort=A,real=false,Bizday=12,Quote=종가,ROUND=9,Pos=20,Orient=V,Title="&amp;VLOOKUP(BUK$1,CHOOSE({1,2},Timeseries[code],Timeseries[name]),2,FALSE)&amp;",DtFmt=1,TmFmt=1,unit=true"),
        NA()
        )
        )
    )
    )
)</f>
        <v>#Calc</v>
      </c>
      <c r="BUL2" s="5" t="str" cm="1">
        <f t="array" aca="1" ref="BUL2" ca="1">IF(
    BUL$1="", NA(),
    IF(
    BUL$1="Date",
    DateRange(StartDate, EndDate),
    IF(
        VLOOKUP(BUL$1, CHOOSE({1,2}, Timeseries[code], Timeseries[source]), 2, FALSE)="FactSet",
        IF(
        VLOOKUP(BUL$1, CHOOSE({1,2}, Timeseries[code], Timeseries[source_field]), 2, FALSE)="FDS_ECON_DATA",
        _xll.FDSC("", "", "PSETCAL(SEVENDAY);FDS_ECON_DATA('" &amp;
            VLOOKUP(BUL$1, CHOOSE({1,2}, Timeseries[code], Timeseries[source_ticker]), 2, FALSE) &amp;
            "'," &amp; StartDate &amp; "," &amp; EndDate &amp; ", D, NONE, NONE)"
        ),
        _xll.FDSC("", "", "PSETCAL(SEVENDAY);NO_REPEAT_F(SPEC_ID_DATA('" &amp;
            VLOOKUP(BUL$1, CHOOSE({1,2}, Timeseries[code], Timeseries[source_ticker]), 2, FALSE) &amp;
            ":" &amp; VLOOKUP(BUL$1, CHOOSE({1,2}, Timeseries[code], Timeseries[source_field]), 2, FALSE) &amp;
            "','" &amp; StartDate &amp; "','" &amp; EndDate &amp; "', D, NONE, NONE,2))"
        )
        ),
        IF(
        VLOOKUP(BUL$1, CHOOSE({1,2}, Timeseries[code], Timeseries[source]), 2, FALSE)="Bloomberg",
        BDH(
            VLOOKUP(BUL$1, CHOOSE({1,2}, Timeseries[code],Timeseries[source_ticker]), 2, FALSE),
            VLOOKUP(BUL$1, CHOOSE({1,2}, Timeseries[code],Timeseries[source_field]), 2, FALSE),
            StartDate, EndDate, "SORT","FALSE", "DTS","FALSE", "DAYS","C", "FILL","B"
        ),
        IF(
        VLOOKUP(BUL$1, CHOOSE({1,2}, Timeseries[code], Timeseries[source]), 2, FALSE)="Infomax",
        _xll.IMDH(VLOOKUP(BUL$1,CHOOSE({1,2},Timeseries[code],Timeseries[asset_class]),2,FALSE),
        VLOOKUP(BUL$1,CHOOSE({1,2},Timeseries[code],Timeseries[source_ticker]),2,FALSE),
        VLOOKUP(BUL$1,CHOOSE({1,2},Timeseries[code],Timeseries[source_field]),2,FALSE),
        StartDate+2,EndDate+2,9999,
        "Per=일,sort=A,real=false,Bizday=12,Quote=종가,ROUND=9,Pos=20,Orient=V,Title="&amp;VLOOKUP(BUL$1,CHOOSE({1,2},Timeseries[code],Timeseries[name]),2,FALSE)&amp;",DtFmt=1,TmFmt=1,unit=true"),
        NA()
        )
        )
    )
    )
)</f>
        <v>#Calc</v>
      </c>
      <c r="BUM2" s="5" t="str" cm="1">
        <f t="array" aca="1" ref="BUM2" ca="1">IF(
    BUM$1="", NA(),
    IF(
    BUM$1="Date",
    DateRange(StartDate, EndDate),
    IF(
        VLOOKUP(BUM$1, CHOOSE({1,2}, Timeseries[code], Timeseries[source]), 2, FALSE)="FactSet",
        IF(
        VLOOKUP(BUM$1, CHOOSE({1,2}, Timeseries[code], Timeseries[source_field]), 2, FALSE)="FDS_ECON_DATA",
        _xll.FDSC("", "", "PSETCAL(SEVENDAY);FDS_ECON_DATA('" &amp;
            VLOOKUP(BUM$1, CHOOSE({1,2}, Timeseries[code], Timeseries[source_ticker]), 2, FALSE) &amp;
            "'," &amp; StartDate &amp; "," &amp; EndDate &amp; ", D, NONE, NONE)"
        ),
        _xll.FDSC("", "", "PSETCAL(SEVENDAY);NO_REPEAT_F(SPEC_ID_DATA('" &amp;
            VLOOKUP(BUM$1, CHOOSE({1,2}, Timeseries[code], Timeseries[source_ticker]), 2, FALSE) &amp;
            ":" &amp; VLOOKUP(BUM$1, CHOOSE({1,2}, Timeseries[code], Timeseries[source_field]), 2, FALSE) &amp;
            "','" &amp; StartDate &amp; "','" &amp; EndDate &amp; "', D, NONE, NONE,2))"
        )
        ),
        IF(
        VLOOKUP(BUM$1, CHOOSE({1,2}, Timeseries[code], Timeseries[source]), 2, FALSE)="Bloomberg",
        BDH(
            VLOOKUP(BUM$1, CHOOSE({1,2}, Timeseries[code],Timeseries[source_ticker]), 2, FALSE),
            VLOOKUP(BUM$1, CHOOSE({1,2}, Timeseries[code],Timeseries[source_field]), 2, FALSE),
            StartDate, EndDate, "SORT","FALSE", "DTS","FALSE", "DAYS","C", "FILL","B"
        ),
        IF(
        VLOOKUP(BUM$1, CHOOSE({1,2}, Timeseries[code], Timeseries[source]), 2, FALSE)="Infomax",
        _xll.IMDH(VLOOKUP(BUM$1,CHOOSE({1,2},Timeseries[code],Timeseries[asset_class]),2,FALSE),
        VLOOKUP(BUM$1,CHOOSE({1,2},Timeseries[code],Timeseries[source_ticker]),2,FALSE),
        VLOOKUP(BUM$1,CHOOSE({1,2},Timeseries[code],Timeseries[source_field]),2,FALSE),
        StartDate+2,EndDate+2,9999,
        "Per=일,sort=A,real=false,Bizday=12,Quote=종가,ROUND=9,Pos=20,Orient=V,Title="&amp;VLOOKUP(BUM$1,CHOOSE({1,2},Timeseries[code],Timeseries[name]),2,FALSE)&amp;",DtFmt=1,TmFmt=1,unit=true"),
        NA()
        )
        )
    )
    )
)</f>
        <v>#Calc</v>
      </c>
      <c r="BUN2" s="5" t="str" cm="1">
        <f t="array" aca="1" ref="BUN2" ca="1">IF(
    BUN$1="", NA(),
    IF(
    BUN$1="Date",
    DateRange(StartDate, EndDate),
    IF(
        VLOOKUP(BUN$1, CHOOSE({1,2}, Timeseries[code], Timeseries[source]), 2, FALSE)="FactSet",
        IF(
        VLOOKUP(BUN$1, CHOOSE({1,2}, Timeseries[code], Timeseries[source_field]), 2, FALSE)="FDS_ECON_DATA",
        _xll.FDSC("", "", "PSETCAL(SEVENDAY);FDS_ECON_DATA('" &amp;
            VLOOKUP(BUN$1, CHOOSE({1,2}, Timeseries[code], Timeseries[source_ticker]), 2, FALSE) &amp;
            "'," &amp; StartDate &amp; "," &amp; EndDate &amp; ", D, NONE, NONE)"
        ),
        _xll.FDSC("", "", "PSETCAL(SEVENDAY);NO_REPEAT_F(SPEC_ID_DATA('" &amp;
            VLOOKUP(BUN$1, CHOOSE({1,2}, Timeseries[code], Timeseries[source_ticker]), 2, FALSE) &amp;
            ":" &amp; VLOOKUP(BUN$1, CHOOSE({1,2}, Timeseries[code], Timeseries[source_field]), 2, FALSE) &amp;
            "','" &amp; StartDate &amp; "','" &amp; EndDate &amp; "', D, NONE, NONE,2))"
        )
        ),
        IF(
        VLOOKUP(BUN$1, CHOOSE({1,2}, Timeseries[code], Timeseries[source]), 2, FALSE)="Bloomberg",
        BDH(
            VLOOKUP(BUN$1, CHOOSE({1,2}, Timeseries[code],Timeseries[source_ticker]), 2, FALSE),
            VLOOKUP(BUN$1, CHOOSE({1,2}, Timeseries[code],Timeseries[source_field]), 2, FALSE),
            StartDate, EndDate, "SORT","FALSE", "DTS","FALSE", "DAYS","C", "FILL","B"
        ),
        IF(
        VLOOKUP(BUN$1, CHOOSE({1,2}, Timeseries[code], Timeseries[source]), 2, FALSE)="Infomax",
        _xll.IMDH(VLOOKUP(BUN$1,CHOOSE({1,2},Timeseries[code],Timeseries[asset_class]),2,FALSE),
        VLOOKUP(BUN$1,CHOOSE({1,2},Timeseries[code],Timeseries[source_ticker]),2,FALSE),
        VLOOKUP(BUN$1,CHOOSE({1,2},Timeseries[code],Timeseries[source_field]),2,FALSE),
        StartDate+2,EndDate+2,9999,
        "Per=일,sort=A,real=false,Bizday=12,Quote=종가,ROUND=9,Pos=20,Orient=V,Title="&amp;VLOOKUP(BUN$1,CHOOSE({1,2},Timeseries[code],Timeseries[name]),2,FALSE)&amp;",DtFmt=1,TmFmt=1,unit=true"),
        NA()
        )
        )
    )
    )
)</f>
        <v>#Calc</v>
      </c>
      <c r="BUO2" s="5" t="str" cm="1">
        <f t="array" aca="1" ref="BUO2" ca="1">IF(
    BUO$1="", NA(),
    IF(
    BUO$1="Date",
    DateRange(StartDate, EndDate),
    IF(
        VLOOKUP(BUO$1, CHOOSE({1,2}, Timeseries[code], Timeseries[source]), 2, FALSE)="FactSet",
        IF(
        VLOOKUP(BUO$1, CHOOSE({1,2}, Timeseries[code], Timeseries[source_field]), 2, FALSE)="FDS_ECON_DATA",
        _xll.FDSC("", "", "PSETCAL(SEVENDAY);FDS_ECON_DATA('" &amp;
            VLOOKUP(BUO$1, CHOOSE({1,2}, Timeseries[code], Timeseries[source_ticker]), 2, FALSE) &amp;
            "'," &amp; StartDate &amp; "," &amp; EndDate &amp; ", D, NONE, NONE)"
        ),
        _xll.FDSC("", "", "PSETCAL(SEVENDAY);NO_REPEAT_F(SPEC_ID_DATA('" &amp;
            VLOOKUP(BUO$1, CHOOSE({1,2}, Timeseries[code], Timeseries[source_ticker]), 2, FALSE) &amp;
            ":" &amp; VLOOKUP(BUO$1, CHOOSE({1,2}, Timeseries[code], Timeseries[source_field]), 2, FALSE) &amp;
            "','" &amp; StartDate &amp; "','" &amp; EndDate &amp; "', D, NONE, NONE,2))"
        )
        ),
        IF(
        VLOOKUP(BUO$1, CHOOSE({1,2}, Timeseries[code], Timeseries[source]), 2, FALSE)="Bloomberg",
        BDH(
            VLOOKUP(BUO$1, CHOOSE({1,2}, Timeseries[code],Timeseries[source_ticker]), 2, FALSE),
            VLOOKUP(BUO$1, CHOOSE({1,2}, Timeseries[code],Timeseries[source_field]), 2, FALSE),
            StartDate, EndDate, "SORT","FALSE", "DTS","FALSE", "DAYS","C", "FILL","B"
        ),
        IF(
        VLOOKUP(BUO$1, CHOOSE({1,2}, Timeseries[code], Timeseries[source]), 2, FALSE)="Infomax",
        _xll.IMDH(VLOOKUP(BUO$1,CHOOSE({1,2},Timeseries[code],Timeseries[asset_class]),2,FALSE),
        VLOOKUP(BUO$1,CHOOSE({1,2},Timeseries[code],Timeseries[source_ticker]),2,FALSE),
        VLOOKUP(BUO$1,CHOOSE({1,2},Timeseries[code],Timeseries[source_field]),2,FALSE),
        StartDate+2,EndDate+2,9999,
        "Per=일,sort=A,real=false,Bizday=12,Quote=종가,ROUND=9,Pos=20,Orient=V,Title="&amp;VLOOKUP(BUO$1,CHOOSE({1,2},Timeseries[code],Timeseries[name]),2,FALSE)&amp;",DtFmt=1,TmFmt=1,unit=true"),
        NA()
        )
        )
    )
    )
)</f>
        <v>#Calc</v>
      </c>
      <c r="BUP2" s="5" t="str" cm="1">
        <f t="array" aca="1" ref="BUP2" ca="1">IF(
    BUP$1="", NA(),
    IF(
    BUP$1="Date",
    DateRange(StartDate, EndDate),
    IF(
        VLOOKUP(BUP$1, CHOOSE({1,2}, Timeseries[code], Timeseries[source]), 2, FALSE)="FactSet",
        IF(
        VLOOKUP(BUP$1, CHOOSE({1,2}, Timeseries[code], Timeseries[source_field]), 2, FALSE)="FDS_ECON_DATA",
        _xll.FDSC("", "", "PSETCAL(SEVENDAY);FDS_ECON_DATA('" &amp;
            VLOOKUP(BUP$1, CHOOSE({1,2}, Timeseries[code], Timeseries[source_ticker]), 2, FALSE) &amp;
            "'," &amp; StartDate &amp; "," &amp; EndDate &amp; ", D, NONE, NONE)"
        ),
        _xll.FDSC("", "", "PSETCAL(SEVENDAY);NO_REPEAT_F(SPEC_ID_DATA('" &amp;
            VLOOKUP(BUP$1, CHOOSE({1,2}, Timeseries[code], Timeseries[source_ticker]), 2, FALSE) &amp;
            ":" &amp; VLOOKUP(BUP$1, CHOOSE({1,2}, Timeseries[code], Timeseries[source_field]), 2, FALSE) &amp;
            "','" &amp; StartDate &amp; "','" &amp; EndDate &amp; "', D, NONE, NONE,2))"
        )
        ),
        IF(
        VLOOKUP(BUP$1, CHOOSE({1,2}, Timeseries[code], Timeseries[source]), 2, FALSE)="Bloomberg",
        BDH(
            VLOOKUP(BUP$1, CHOOSE({1,2}, Timeseries[code],Timeseries[source_ticker]), 2, FALSE),
            VLOOKUP(BUP$1, CHOOSE({1,2}, Timeseries[code],Timeseries[source_field]), 2, FALSE),
            StartDate, EndDate, "SORT","FALSE", "DTS","FALSE", "DAYS","C", "FILL","B"
        ),
        IF(
        VLOOKUP(BUP$1, CHOOSE({1,2}, Timeseries[code], Timeseries[source]), 2, FALSE)="Infomax",
        _xll.IMDH(VLOOKUP(BUP$1,CHOOSE({1,2},Timeseries[code],Timeseries[asset_class]),2,FALSE),
        VLOOKUP(BUP$1,CHOOSE({1,2},Timeseries[code],Timeseries[source_ticker]),2,FALSE),
        VLOOKUP(BUP$1,CHOOSE({1,2},Timeseries[code],Timeseries[source_field]),2,FALSE),
        StartDate+2,EndDate+2,9999,
        "Per=일,sort=A,real=false,Bizday=12,Quote=종가,ROUND=9,Pos=20,Orient=V,Title="&amp;VLOOKUP(BUP$1,CHOOSE({1,2},Timeseries[code],Timeseries[name]),2,FALSE)&amp;",DtFmt=1,TmFmt=1,unit=true"),
        NA()
        )
        )
    )
    )
)</f>
        <v>#Calc</v>
      </c>
      <c r="BUQ2" s="5" t="str" cm="1">
        <f t="array" aca="1" ref="BUQ2" ca="1">IF(
    BUQ$1="", NA(),
    IF(
    BUQ$1="Date",
    DateRange(StartDate, EndDate),
    IF(
        VLOOKUP(BUQ$1, CHOOSE({1,2}, Timeseries[code], Timeseries[source]), 2, FALSE)="FactSet",
        IF(
        VLOOKUP(BUQ$1, CHOOSE({1,2}, Timeseries[code], Timeseries[source_field]), 2, FALSE)="FDS_ECON_DATA",
        _xll.FDSC("", "", "PSETCAL(SEVENDAY);FDS_ECON_DATA('" &amp;
            VLOOKUP(BUQ$1, CHOOSE({1,2}, Timeseries[code], Timeseries[source_ticker]), 2, FALSE) &amp;
            "'," &amp; StartDate &amp; "," &amp; EndDate &amp; ", D, NONE, NONE)"
        ),
        _xll.FDSC("", "", "PSETCAL(SEVENDAY);NO_REPEAT_F(SPEC_ID_DATA('" &amp;
            VLOOKUP(BUQ$1, CHOOSE({1,2}, Timeseries[code], Timeseries[source_ticker]), 2, FALSE) &amp;
            ":" &amp; VLOOKUP(BUQ$1, CHOOSE({1,2}, Timeseries[code], Timeseries[source_field]), 2, FALSE) &amp;
            "','" &amp; StartDate &amp; "','" &amp; EndDate &amp; "', D, NONE, NONE,2))"
        )
        ),
        IF(
        VLOOKUP(BUQ$1, CHOOSE({1,2}, Timeseries[code], Timeseries[source]), 2, FALSE)="Bloomberg",
        BDH(
            VLOOKUP(BUQ$1, CHOOSE({1,2}, Timeseries[code],Timeseries[source_ticker]), 2, FALSE),
            VLOOKUP(BUQ$1, CHOOSE({1,2}, Timeseries[code],Timeseries[source_field]), 2, FALSE),
            StartDate, EndDate, "SORT","FALSE", "DTS","FALSE", "DAYS","C", "FILL","B"
        ),
        IF(
        VLOOKUP(BUQ$1, CHOOSE({1,2}, Timeseries[code], Timeseries[source]), 2, FALSE)="Infomax",
        _xll.IMDH(VLOOKUP(BUQ$1,CHOOSE({1,2},Timeseries[code],Timeseries[asset_class]),2,FALSE),
        VLOOKUP(BUQ$1,CHOOSE({1,2},Timeseries[code],Timeseries[source_ticker]),2,FALSE),
        VLOOKUP(BUQ$1,CHOOSE({1,2},Timeseries[code],Timeseries[source_field]),2,FALSE),
        StartDate+2,EndDate+2,9999,
        "Per=일,sort=A,real=false,Bizday=12,Quote=종가,ROUND=9,Pos=20,Orient=V,Title="&amp;VLOOKUP(BUQ$1,CHOOSE({1,2},Timeseries[code],Timeseries[name]),2,FALSE)&amp;",DtFmt=1,TmFmt=1,unit=true"),
        NA()
        )
        )
    )
    )
)</f>
        <v>#Calc</v>
      </c>
      <c r="BUR2" s="5" t="str" cm="1">
        <f t="array" aca="1" ref="BUR2" ca="1">IF(
    BUR$1="", NA(),
    IF(
    BUR$1="Date",
    DateRange(StartDate, EndDate),
    IF(
        VLOOKUP(BUR$1, CHOOSE({1,2}, Timeseries[code], Timeseries[source]), 2, FALSE)="FactSet",
        IF(
        VLOOKUP(BUR$1, CHOOSE({1,2}, Timeseries[code], Timeseries[source_field]), 2, FALSE)="FDS_ECON_DATA",
        _xll.FDSC("", "", "PSETCAL(SEVENDAY);FDS_ECON_DATA('" &amp;
            VLOOKUP(BUR$1, CHOOSE({1,2}, Timeseries[code], Timeseries[source_ticker]), 2, FALSE) &amp;
            "'," &amp; StartDate &amp; "," &amp; EndDate &amp; ", D, NONE, NONE)"
        ),
        _xll.FDSC("", "", "PSETCAL(SEVENDAY);NO_REPEAT_F(SPEC_ID_DATA('" &amp;
            VLOOKUP(BUR$1, CHOOSE({1,2}, Timeseries[code], Timeseries[source_ticker]), 2, FALSE) &amp;
            ":" &amp; VLOOKUP(BUR$1, CHOOSE({1,2}, Timeseries[code], Timeseries[source_field]), 2, FALSE) &amp;
            "','" &amp; StartDate &amp; "','" &amp; EndDate &amp; "', D, NONE, NONE,2))"
        )
        ),
        IF(
        VLOOKUP(BUR$1, CHOOSE({1,2}, Timeseries[code], Timeseries[source]), 2, FALSE)="Bloomberg",
        BDH(
            VLOOKUP(BUR$1, CHOOSE({1,2}, Timeseries[code],Timeseries[source_ticker]), 2, FALSE),
            VLOOKUP(BUR$1, CHOOSE({1,2}, Timeseries[code],Timeseries[source_field]), 2, FALSE),
            StartDate, EndDate, "SORT","FALSE", "DTS","FALSE", "DAYS","C", "FILL","B"
        ),
        IF(
        VLOOKUP(BUR$1, CHOOSE({1,2}, Timeseries[code], Timeseries[source]), 2, FALSE)="Infomax",
        _xll.IMDH(VLOOKUP(BUR$1,CHOOSE({1,2},Timeseries[code],Timeseries[asset_class]),2,FALSE),
        VLOOKUP(BUR$1,CHOOSE({1,2},Timeseries[code],Timeseries[source_ticker]),2,FALSE),
        VLOOKUP(BUR$1,CHOOSE({1,2},Timeseries[code],Timeseries[source_field]),2,FALSE),
        StartDate+2,EndDate+2,9999,
        "Per=일,sort=A,real=false,Bizday=12,Quote=종가,ROUND=9,Pos=20,Orient=V,Title="&amp;VLOOKUP(BUR$1,CHOOSE({1,2},Timeseries[code],Timeseries[name]),2,FALSE)&amp;",DtFmt=1,TmFmt=1,unit=true"),
        NA()
        )
        )
    )
    )
)</f>
        <v>#Calc</v>
      </c>
      <c r="BUS2" s="5" t="str" cm="1">
        <f t="array" aca="1" ref="BUS2" ca="1">IF(
    BUS$1="", NA(),
    IF(
    BUS$1="Date",
    DateRange(StartDate, EndDate),
    IF(
        VLOOKUP(BUS$1, CHOOSE({1,2}, Timeseries[code], Timeseries[source]), 2, FALSE)="FactSet",
        IF(
        VLOOKUP(BUS$1, CHOOSE({1,2}, Timeseries[code], Timeseries[source_field]), 2, FALSE)="FDS_ECON_DATA",
        _xll.FDSC("", "", "PSETCAL(SEVENDAY);FDS_ECON_DATA('" &amp;
            VLOOKUP(BUS$1, CHOOSE({1,2}, Timeseries[code], Timeseries[source_ticker]), 2, FALSE) &amp;
            "'," &amp; StartDate &amp; "," &amp; EndDate &amp; ", D, NONE, NONE)"
        ),
        _xll.FDSC("", "", "PSETCAL(SEVENDAY);NO_REPEAT_F(SPEC_ID_DATA('" &amp;
            VLOOKUP(BUS$1, CHOOSE({1,2}, Timeseries[code], Timeseries[source_ticker]), 2, FALSE) &amp;
            ":" &amp; VLOOKUP(BUS$1, CHOOSE({1,2}, Timeseries[code], Timeseries[source_field]), 2, FALSE) &amp;
            "','" &amp; StartDate &amp; "','" &amp; EndDate &amp; "', D, NONE, NONE,2))"
        )
        ),
        IF(
        VLOOKUP(BUS$1, CHOOSE({1,2}, Timeseries[code], Timeseries[source]), 2, FALSE)="Bloomberg",
        BDH(
            VLOOKUP(BUS$1, CHOOSE({1,2}, Timeseries[code],Timeseries[source_ticker]), 2, FALSE),
            VLOOKUP(BUS$1, CHOOSE({1,2}, Timeseries[code],Timeseries[source_field]), 2, FALSE),
            StartDate, EndDate, "SORT","FALSE", "DTS","FALSE", "DAYS","C", "FILL","B"
        ),
        IF(
        VLOOKUP(BUS$1, CHOOSE({1,2}, Timeseries[code], Timeseries[source]), 2, FALSE)="Infomax",
        _xll.IMDH(VLOOKUP(BUS$1,CHOOSE({1,2},Timeseries[code],Timeseries[asset_class]),2,FALSE),
        VLOOKUP(BUS$1,CHOOSE({1,2},Timeseries[code],Timeseries[source_ticker]),2,FALSE),
        VLOOKUP(BUS$1,CHOOSE({1,2},Timeseries[code],Timeseries[source_field]),2,FALSE),
        StartDate+2,EndDate+2,9999,
        "Per=일,sort=A,real=false,Bizday=12,Quote=종가,ROUND=9,Pos=20,Orient=V,Title="&amp;VLOOKUP(BUS$1,CHOOSE({1,2},Timeseries[code],Timeseries[name]),2,FALSE)&amp;",DtFmt=1,TmFmt=1,unit=true"),
        NA()
        )
        )
    )
    )
)</f>
        <v>#Calc</v>
      </c>
      <c r="BUT2" s="5" t="str" cm="1">
        <f t="array" aca="1" ref="BUT2" ca="1">IF(
    BUT$1="", NA(),
    IF(
    BUT$1="Date",
    DateRange(StartDate, EndDate),
    IF(
        VLOOKUP(BUT$1, CHOOSE({1,2}, Timeseries[code], Timeseries[source]), 2, FALSE)="FactSet",
        IF(
        VLOOKUP(BUT$1, CHOOSE({1,2}, Timeseries[code], Timeseries[source_field]), 2, FALSE)="FDS_ECON_DATA",
        _xll.FDSC("", "", "PSETCAL(SEVENDAY);FDS_ECON_DATA('" &amp;
            VLOOKUP(BUT$1, CHOOSE({1,2}, Timeseries[code], Timeseries[source_ticker]), 2, FALSE) &amp;
            "'," &amp; StartDate &amp; "," &amp; EndDate &amp; ", D, NONE, NONE)"
        ),
        _xll.FDSC("", "", "PSETCAL(SEVENDAY);NO_REPEAT_F(SPEC_ID_DATA('" &amp;
            VLOOKUP(BUT$1, CHOOSE({1,2}, Timeseries[code], Timeseries[source_ticker]), 2, FALSE) &amp;
            ":" &amp; VLOOKUP(BUT$1, CHOOSE({1,2}, Timeseries[code], Timeseries[source_field]), 2, FALSE) &amp;
            "','" &amp; StartDate &amp; "','" &amp; EndDate &amp; "', D, NONE, NONE,2))"
        )
        ),
        IF(
        VLOOKUP(BUT$1, CHOOSE({1,2}, Timeseries[code], Timeseries[source]), 2, FALSE)="Bloomberg",
        BDH(
            VLOOKUP(BUT$1, CHOOSE({1,2}, Timeseries[code],Timeseries[source_ticker]), 2, FALSE),
            VLOOKUP(BUT$1, CHOOSE({1,2}, Timeseries[code],Timeseries[source_field]), 2, FALSE),
            StartDate, EndDate, "SORT","FALSE", "DTS","FALSE", "DAYS","C", "FILL","B"
        ),
        IF(
        VLOOKUP(BUT$1, CHOOSE({1,2}, Timeseries[code], Timeseries[source]), 2, FALSE)="Infomax",
        _xll.IMDH(VLOOKUP(BUT$1,CHOOSE({1,2},Timeseries[code],Timeseries[asset_class]),2,FALSE),
        VLOOKUP(BUT$1,CHOOSE({1,2},Timeseries[code],Timeseries[source_ticker]),2,FALSE),
        VLOOKUP(BUT$1,CHOOSE({1,2},Timeseries[code],Timeseries[source_field]),2,FALSE),
        StartDate+2,EndDate+2,9999,
        "Per=일,sort=A,real=false,Bizday=12,Quote=종가,ROUND=9,Pos=20,Orient=V,Title="&amp;VLOOKUP(BUT$1,CHOOSE({1,2},Timeseries[code],Timeseries[name]),2,FALSE)&amp;",DtFmt=1,TmFmt=1,unit=true"),
        NA()
        )
        )
    )
    )
)</f>
        <v>#Calc</v>
      </c>
      <c r="BUU2" s="5" t="str" cm="1">
        <f t="array" aca="1" ref="BUU2" ca="1">IF(
    BUU$1="", NA(),
    IF(
    BUU$1="Date",
    DateRange(StartDate, EndDate),
    IF(
        VLOOKUP(BUU$1, CHOOSE({1,2}, Timeseries[code], Timeseries[source]), 2, FALSE)="FactSet",
        IF(
        VLOOKUP(BUU$1, CHOOSE({1,2}, Timeseries[code], Timeseries[source_field]), 2, FALSE)="FDS_ECON_DATA",
        _xll.FDSC("", "", "PSETCAL(SEVENDAY);FDS_ECON_DATA('" &amp;
            VLOOKUP(BUU$1, CHOOSE({1,2}, Timeseries[code], Timeseries[source_ticker]), 2, FALSE) &amp;
            "'," &amp; StartDate &amp; "," &amp; EndDate &amp; ", D, NONE, NONE)"
        ),
        _xll.FDSC("", "", "PSETCAL(SEVENDAY);NO_REPEAT_F(SPEC_ID_DATA('" &amp;
            VLOOKUP(BUU$1, CHOOSE({1,2}, Timeseries[code], Timeseries[source_ticker]), 2, FALSE) &amp;
            ":" &amp; VLOOKUP(BUU$1, CHOOSE({1,2}, Timeseries[code], Timeseries[source_field]), 2, FALSE) &amp;
            "','" &amp; StartDate &amp; "','" &amp; EndDate &amp; "', D, NONE, NONE,2))"
        )
        ),
        IF(
        VLOOKUP(BUU$1, CHOOSE({1,2}, Timeseries[code], Timeseries[source]), 2, FALSE)="Bloomberg",
        BDH(
            VLOOKUP(BUU$1, CHOOSE({1,2}, Timeseries[code],Timeseries[source_ticker]), 2, FALSE),
            VLOOKUP(BUU$1, CHOOSE({1,2}, Timeseries[code],Timeseries[source_field]), 2, FALSE),
            StartDate, EndDate, "SORT","FALSE", "DTS","FALSE", "DAYS","C", "FILL","B"
        ),
        IF(
        VLOOKUP(BUU$1, CHOOSE({1,2}, Timeseries[code], Timeseries[source]), 2, FALSE)="Infomax",
        _xll.IMDH(VLOOKUP(BUU$1,CHOOSE({1,2},Timeseries[code],Timeseries[asset_class]),2,FALSE),
        VLOOKUP(BUU$1,CHOOSE({1,2},Timeseries[code],Timeseries[source_ticker]),2,FALSE),
        VLOOKUP(BUU$1,CHOOSE({1,2},Timeseries[code],Timeseries[source_field]),2,FALSE),
        StartDate+2,EndDate+2,9999,
        "Per=일,sort=A,real=false,Bizday=12,Quote=종가,ROUND=9,Pos=20,Orient=V,Title="&amp;VLOOKUP(BUU$1,CHOOSE({1,2},Timeseries[code],Timeseries[name]),2,FALSE)&amp;",DtFmt=1,TmFmt=1,unit=true"),
        NA()
        )
        )
    )
    )
)</f>
        <v>#Calc</v>
      </c>
      <c r="BUV2" s="5" t="str" cm="1">
        <f t="array" aca="1" ref="BUV2" ca="1">IF(
    BUV$1="", NA(),
    IF(
    BUV$1="Date",
    DateRange(StartDate, EndDate),
    IF(
        VLOOKUP(BUV$1, CHOOSE({1,2}, Timeseries[code], Timeseries[source]), 2, FALSE)="FactSet",
        IF(
        VLOOKUP(BUV$1, CHOOSE({1,2}, Timeseries[code], Timeseries[source_field]), 2, FALSE)="FDS_ECON_DATA",
        _xll.FDSC("", "", "PSETCAL(SEVENDAY);FDS_ECON_DATA('" &amp;
            VLOOKUP(BUV$1, CHOOSE({1,2}, Timeseries[code], Timeseries[source_ticker]), 2, FALSE) &amp;
            "'," &amp; StartDate &amp; "," &amp; EndDate &amp; ", D, NONE, NONE)"
        ),
        _xll.FDSC("", "", "PSETCAL(SEVENDAY);NO_REPEAT_F(SPEC_ID_DATA('" &amp;
            VLOOKUP(BUV$1, CHOOSE({1,2}, Timeseries[code], Timeseries[source_ticker]), 2, FALSE) &amp;
            ":" &amp; VLOOKUP(BUV$1, CHOOSE({1,2}, Timeseries[code], Timeseries[source_field]), 2, FALSE) &amp;
            "','" &amp; StartDate &amp; "','" &amp; EndDate &amp; "', D, NONE, NONE,2))"
        )
        ),
        IF(
        VLOOKUP(BUV$1, CHOOSE({1,2}, Timeseries[code], Timeseries[source]), 2, FALSE)="Bloomberg",
        BDH(
            VLOOKUP(BUV$1, CHOOSE({1,2}, Timeseries[code],Timeseries[source_ticker]), 2, FALSE),
            VLOOKUP(BUV$1, CHOOSE({1,2}, Timeseries[code],Timeseries[source_field]), 2, FALSE),
            StartDate, EndDate, "SORT","FALSE", "DTS","FALSE", "DAYS","C", "FILL","B"
        ),
        IF(
        VLOOKUP(BUV$1, CHOOSE({1,2}, Timeseries[code], Timeseries[source]), 2, FALSE)="Infomax",
        _xll.IMDH(VLOOKUP(BUV$1,CHOOSE({1,2},Timeseries[code],Timeseries[asset_class]),2,FALSE),
        VLOOKUP(BUV$1,CHOOSE({1,2},Timeseries[code],Timeseries[source_ticker]),2,FALSE),
        VLOOKUP(BUV$1,CHOOSE({1,2},Timeseries[code],Timeseries[source_field]),2,FALSE),
        StartDate+2,EndDate+2,9999,
        "Per=일,sort=A,real=false,Bizday=12,Quote=종가,ROUND=9,Pos=20,Orient=V,Title="&amp;VLOOKUP(BUV$1,CHOOSE({1,2},Timeseries[code],Timeseries[name]),2,FALSE)&amp;",DtFmt=1,TmFmt=1,unit=true"),
        NA()
        )
        )
    )
    )
)</f>
        <v>#Calc</v>
      </c>
      <c r="BUW2" s="5" t="str" cm="1">
        <f t="array" aca="1" ref="BUW2" ca="1">IF(
    BUW$1="", NA(),
    IF(
    BUW$1="Date",
    DateRange(StartDate, EndDate),
    IF(
        VLOOKUP(BUW$1, CHOOSE({1,2}, Timeseries[code], Timeseries[source]), 2, FALSE)="FactSet",
        IF(
        VLOOKUP(BUW$1, CHOOSE({1,2}, Timeseries[code], Timeseries[source_field]), 2, FALSE)="FDS_ECON_DATA",
        _xll.FDSC("", "", "PSETCAL(SEVENDAY);FDS_ECON_DATA('" &amp;
            VLOOKUP(BUW$1, CHOOSE({1,2}, Timeseries[code], Timeseries[source_ticker]), 2, FALSE) &amp;
            "'," &amp; StartDate &amp; "," &amp; EndDate &amp; ", D, NONE, NONE)"
        ),
        _xll.FDSC("", "", "PSETCAL(SEVENDAY);NO_REPEAT_F(SPEC_ID_DATA('" &amp;
            VLOOKUP(BUW$1, CHOOSE({1,2}, Timeseries[code], Timeseries[source_ticker]), 2, FALSE) &amp;
            ":" &amp; VLOOKUP(BUW$1, CHOOSE({1,2}, Timeseries[code], Timeseries[source_field]), 2, FALSE) &amp;
            "','" &amp; StartDate &amp; "','" &amp; EndDate &amp; "', D, NONE, NONE,2))"
        )
        ),
        IF(
        VLOOKUP(BUW$1, CHOOSE({1,2}, Timeseries[code], Timeseries[source]), 2, FALSE)="Bloomberg",
        BDH(
            VLOOKUP(BUW$1, CHOOSE({1,2}, Timeseries[code],Timeseries[source_ticker]), 2, FALSE),
            VLOOKUP(BUW$1, CHOOSE({1,2}, Timeseries[code],Timeseries[source_field]), 2, FALSE),
            StartDate, EndDate, "SORT","FALSE", "DTS","FALSE", "DAYS","C", "FILL","B"
        ),
        IF(
        VLOOKUP(BUW$1, CHOOSE({1,2}, Timeseries[code], Timeseries[source]), 2, FALSE)="Infomax",
        _xll.IMDH(VLOOKUP(BUW$1,CHOOSE({1,2},Timeseries[code],Timeseries[asset_class]),2,FALSE),
        VLOOKUP(BUW$1,CHOOSE({1,2},Timeseries[code],Timeseries[source_ticker]),2,FALSE),
        VLOOKUP(BUW$1,CHOOSE({1,2},Timeseries[code],Timeseries[source_field]),2,FALSE),
        StartDate+2,EndDate+2,9999,
        "Per=일,sort=A,real=false,Bizday=12,Quote=종가,ROUND=9,Pos=20,Orient=V,Title="&amp;VLOOKUP(BUW$1,CHOOSE({1,2},Timeseries[code],Timeseries[name]),2,FALSE)&amp;",DtFmt=1,TmFmt=1,unit=true"),
        NA()
        )
        )
    )
    )
)</f>
        <v>#Calc</v>
      </c>
      <c r="BUX2" s="5" t="str" cm="1">
        <f t="array" aca="1" ref="BUX2" ca="1">IF(
    BUX$1="", NA(),
    IF(
    BUX$1="Date",
    DateRange(StartDate, EndDate),
    IF(
        VLOOKUP(BUX$1, CHOOSE({1,2}, Timeseries[code], Timeseries[source]), 2, FALSE)="FactSet",
        IF(
        VLOOKUP(BUX$1, CHOOSE({1,2}, Timeseries[code], Timeseries[source_field]), 2, FALSE)="FDS_ECON_DATA",
        _xll.FDSC("", "", "PSETCAL(SEVENDAY);FDS_ECON_DATA('" &amp;
            VLOOKUP(BUX$1, CHOOSE({1,2}, Timeseries[code], Timeseries[source_ticker]), 2, FALSE) &amp;
            "'," &amp; StartDate &amp; "," &amp; EndDate &amp; ", D, NONE, NONE)"
        ),
        _xll.FDSC("", "", "PSETCAL(SEVENDAY);NO_REPEAT_F(SPEC_ID_DATA('" &amp;
            VLOOKUP(BUX$1, CHOOSE({1,2}, Timeseries[code], Timeseries[source_ticker]), 2, FALSE) &amp;
            ":" &amp; VLOOKUP(BUX$1, CHOOSE({1,2}, Timeseries[code], Timeseries[source_field]), 2, FALSE) &amp;
            "','" &amp; StartDate &amp; "','" &amp; EndDate &amp; "', D, NONE, NONE,2))"
        )
        ),
        IF(
        VLOOKUP(BUX$1, CHOOSE({1,2}, Timeseries[code], Timeseries[source]), 2, FALSE)="Bloomberg",
        BDH(
            VLOOKUP(BUX$1, CHOOSE({1,2}, Timeseries[code],Timeseries[source_ticker]), 2, FALSE),
            VLOOKUP(BUX$1, CHOOSE({1,2}, Timeseries[code],Timeseries[source_field]), 2, FALSE),
            StartDate, EndDate, "SORT","FALSE", "DTS","FALSE", "DAYS","C", "FILL","B"
        ),
        IF(
        VLOOKUP(BUX$1, CHOOSE({1,2}, Timeseries[code], Timeseries[source]), 2, FALSE)="Infomax",
        _xll.IMDH(VLOOKUP(BUX$1,CHOOSE({1,2},Timeseries[code],Timeseries[asset_class]),2,FALSE),
        VLOOKUP(BUX$1,CHOOSE({1,2},Timeseries[code],Timeseries[source_ticker]),2,FALSE),
        VLOOKUP(BUX$1,CHOOSE({1,2},Timeseries[code],Timeseries[source_field]),2,FALSE),
        StartDate+2,EndDate+2,9999,
        "Per=일,sort=A,real=false,Bizday=12,Quote=종가,ROUND=9,Pos=20,Orient=V,Title="&amp;VLOOKUP(BUX$1,CHOOSE({1,2},Timeseries[code],Timeseries[name]),2,FALSE)&amp;",DtFmt=1,TmFmt=1,unit=true"),
        NA()
        )
        )
    )
    )
)</f>
        <v>#Calc</v>
      </c>
      <c r="BUY2" s="5" t="str" cm="1">
        <f t="array" aca="1" ref="BUY2" ca="1">IF(
    BUY$1="", NA(),
    IF(
    BUY$1="Date",
    DateRange(StartDate, EndDate),
    IF(
        VLOOKUP(BUY$1, CHOOSE({1,2}, Timeseries[code], Timeseries[source]), 2, FALSE)="FactSet",
        IF(
        VLOOKUP(BUY$1, CHOOSE({1,2}, Timeseries[code], Timeseries[source_field]), 2, FALSE)="FDS_ECON_DATA",
        _xll.FDSC("", "", "PSETCAL(SEVENDAY);FDS_ECON_DATA('" &amp;
            VLOOKUP(BUY$1, CHOOSE({1,2}, Timeseries[code], Timeseries[source_ticker]), 2, FALSE) &amp;
            "'," &amp; StartDate &amp; "," &amp; EndDate &amp; ", D, NONE, NONE)"
        ),
        _xll.FDSC("", "", "PSETCAL(SEVENDAY);NO_REPEAT_F(SPEC_ID_DATA('" &amp;
            VLOOKUP(BUY$1, CHOOSE({1,2}, Timeseries[code], Timeseries[source_ticker]), 2, FALSE) &amp;
            ":" &amp; VLOOKUP(BUY$1, CHOOSE({1,2}, Timeseries[code], Timeseries[source_field]), 2, FALSE) &amp;
            "','" &amp; StartDate &amp; "','" &amp; EndDate &amp; "', D, NONE, NONE,2))"
        )
        ),
        IF(
        VLOOKUP(BUY$1, CHOOSE({1,2}, Timeseries[code], Timeseries[source]), 2, FALSE)="Bloomberg",
        BDH(
            VLOOKUP(BUY$1, CHOOSE({1,2}, Timeseries[code],Timeseries[source_ticker]), 2, FALSE),
            VLOOKUP(BUY$1, CHOOSE({1,2}, Timeseries[code],Timeseries[source_field]), 2, FALSE),
            StartDate, EndDate, "SORT","FALSE", "DTS","FALSE", "DAYS","C", "FILL","B"
        ),
        IF(
        VLOOKUP(BUY$1, CHOOSE({1,2}, Timeseries[code], Timeseries[source]), 2, FALSE)="Infomax",
        _xll.IMDH(VLOOKUP(BUY$1,CHOOSE({1,2},Timeseries[code],Timeseries[asset_class]),2,FALSE),
        VLOOKUP(BUY$1,CHOOSE({1,2},Timeseries[code],Timeseries[source_ticker]),2,FALSE),
        VLOOKUP(BUY$1,CHOOSE({1,2},Timeseries[code],Timeseries[source_field]),2,FALSE),
        StartDate+2,EndDate+2,9999,
        "Per=일,sort=A,real=false,Bizday=12,Quote=종가,ROUND=9,Pos=20,Orient=V,Title="&amp;VLOOKUP(BUY$1,CHOOSE({1,2},Timeseries[code],Timeseries[name]),2,FALSE)&amp;",DtFmt=1,TmFmt=1,unit=true"),
        NA()
        )
        )
    )
    )
)</f>
        <v>#Calc</v>
      </c>
      <c r="BUZ2" s="5" t="str" cm="1">
        <f t="array" aca="1" ref="BUZ2" ca="1">IF(
    BUZ$1="", NA(),
    IF(
    BUZ$1="Date",
    DateRange(StartDate, EndDate),
    IF(
        VLOOKUP(BUZ$1, CHOOSE({1,2}, Timeseries[code], Timeseries[source]), 2, FALSE)="FactSet",
        IF(
        VLOOKUP(BUZ$1, CHOOSE({1,2}, Timeseries[code], Timeseries[source_field]), 2, FALSE)="FDS_ECON_DATA",
        _xll.FDSC("", "", "PSETCAL(SEVENDAY);FDS_ECON_DATA('" &amp;
            VLOOKUP(BUZ$1, CHOOSE({1,2}, Timeseries[code], Timeseries[source_ticker]), 2, FALSE) &amp;
            "'," &amp; StartDate &amp; "," &amp; EndDate &amp; ", D, NONE, NONE)"
        ),
        _xll.FDSC("", "", "PSETCAL(SEVENDAY);NO_REPEAT_F(SPEC_ID_DATA('" &amp;
            VLOOKUP(BUZ$1, CHOOSE({1,2}, Timeseries[code], Timeseries[source_ticker]), 2, FALSE) &amp;
            ":" &amp; VLOOKUP(BUZ$1, CHOOSE({1,2}, Timeseries[code], Timeseries[source_field]), 2, FALSE) &amp;
            "','" &amp; StartDate &amp; "','" &amp; EndDate &amp; "', D, NONE, NONE,2))"
        )
        ),
        IF(
        VLOOKUP(BUZ$1, CHOOSE({1,2}, Timeseries[code], Timeseries[source]), 2, FALSE)="Bloomberg",
        BDH(
            VLOOKUP(BUZ$1, CHOOSE({1,2}, Timeseries[code],Timeseries[source_ticker]), 2, FALSE),
            VLOOKUP(BUZ$1, CHOOSE({1,2}, Timeseries[code],Timeseries[source_field]), 2, FALSE),
            StartDate, EndDate, "SORT","FALSE", "DTS","FALSE", "DAYS","C", "FILL","B"
        ),
        IF(
        VLOOKUP(BUZ$1, CHOOSE({1,2}, Timeseries[code], Timeseries[source]), 2, FALSE)="Infomax",
        _xll.IMDH(VLOOKUP(BUZ$1,CHOOSE({1,2},Timeseries[code],Timeseries[asset_class]),2,FALSE),
        VLOOKUP(BUZ$1,CHOOSE({1,2},Timeseries[code],Timeseries[source_ticker]),2,FALSE),
        VLOOKUP(BUZ$1,CHOOSE({1,2},Timeseries[code],Timeseries[source_field]),2,FALSE),
        StartDate+2,EndDate+2,9999,
        "Per=일,sort=A,real=false,Bizday=12,Quote=종가,ROUND=9,Pos=20,Orient=V,Title="&amp;VLOOKUP(BUZ$1,CHOOSE({1,2},Timeseries[code],Timeseries[name]),2,FALSE)&amp;",DtFmt=1,TmFmt=1,unit=true"),
        NA()
        )
        )
    )
    )
)</f>
        <v>#Calc</v>
      </c>
      <c r="BVA2" s="5" t="str" cm="1">
        <f t="array" aca="1" ref="BVA2" ca="1">IF(
    BVA$1="", NA(),
    IF(
    BVA$1="Date",
    DateRange(StartDate, EndDate),
    IF(
        VLOOKUP(BVA$1, CHOOSE({1,2}, Timeseries[code], Timeseries[source]), 2, FALSE)="FactSet",
        IF(
        VLOOKUP(BVA$1, CHOOSE({1,2}, Timeseries[code], Timeseries[source_field]), 2, FALSE)="FDS_ECON_DATA",
        _xll.FDSC("", "", "PSETCAL(SEVENDAY);FDS_ECON_DATA('" &amp;
            VLOOKUP(BVA$1, CHOOSE({1,2}, Timeseries[code], Timeseries[source_ticker]), 2, FALSE) &amp;
            "'," &amp; StartDate &amp; "," &amp; EndDate &amp; ", D, NONE, NONE)"
        ),
        _xll.FDSC("", "", "PSETCAL(SEVENDAY);NO_REPEAT_F(SPEC_ID_DATA('" &amp;
            VLOOKUP(BVA$1, CHOOSE({1,2}, Timeseries[code], Timeseries[source_ticker]), 2, FALSE) &amp;
            ":" &amp; VLOOKUP(BVA$1, CHOOSE({1,2}, Timeseries[code], Timeseries[source_field]), 2, FALSE) &amp;
            "','" &amp; StartDate &amp; "','" &amp; EndDate &amp; "', D, NONE, NONE,2))"
        )
        ),
        IF(
        VLOOKUP(BVA$1, CHOOSE({1,2}, Timeseries[code], Timeseries[source]), 2, FALSE)="Bloomberg",
        BDH(
            VLOOKUP(BVA$1, CHOOSE({1,2}, Timeseries[code],Timeseries[source_ticker]), 2, FALSE),
            VLOOKUP(BVA$1, CHOOSE({1,2}, Timeseries[code],Timeseries[source_field]), 2, FALSE),
            StartDate, EndDate, "SORT","FALSE", "DTS","FALSE", "DAYS","C", "FILL","B"
        ),
        IF(
        VLOOKUP(BVA$1, CHOOSE({1,2}, Timeseries[code], Timeseries[source]), 2, FALSE)="Infomax",
        _xll.IMDH(VLOOKUP(BVA$1,CHOOSE({1,2},Timeseries[code],Timeseries[asset_class]),2,FALSE),
        VLOOKUP(BVA$1,CHOOSE({1,2},Timeseries[code],Timeseries[source_ticker]),2,FALSE),
        VLOOKUP(BVA$1,CHOOSE({1,2},Timeseries[code],Timeseries[source_field]),2,FALSE),
        StartDate+2,EndDate+2,9999,
        "Per=일,sort=A,real=false,Bizday=12,Quote=종가,ROUND=9,Pos=20,Orient=V,Title="&amp;VLOOKUP(BVA$1,CHOOSE({1,2},Timeseries[code],Timeseries[name]),2,FALSE)&amp;",DtFmt=1,TmFmt=1,unit=true"),
        NA()
        )
        )
    )
    )
)</f>
        <v>#Calc</v>
      </c>
      <c r="BVB2" s="5" t="str" cm="1">
        <f t="array" aca="1" ref="BVB2" ca="1">IF(
    BVB$1="", NA(),
    IF(
    BVB$1="Date",
    DateRange(StartDate, EndDate),
    IF(
        VLOOKUP(BVB$1, CHOOSE({1,2}, Timeseries[code], Timeseries[source]), 2, FALSE)="FactSet",
        IF(
        VLOOKUP(BVB$1, CHOOSE({1,2}, Timeseries[code], Timeseries[source_field]), 2, FALSE)="FDS_ECON_DATA",
        _xll.FDSC("", "", "PSETCAL(SEVENDAY);FDS_ECON_DATA('" &amp;
            VLOOKUP(BVB$1, CHOOSE({1,2}, Timeseries[code], Timeseries[source_ticker]), 2, FALSE) &amp;
            "'," &amp; StartDate &amp; "," &amp; EndDate &amp; ", D, NONE, NONE)"
        ),
        _xll.FDSC("", "", "PSETCAL(SEVENDAY);NO_REPEAT_F(SPEC_ID_DATA('" &amp;
            VLOOKUP(BVB$1, CHOOSE({1,2}, Timeseries[code], Timeseries[source_ticker]), 2, FALSE) &amp;
            ":" &amp; VLOOKUP(BVB$1, CHOOSE({1,2}, Timeseries[code], Timeseries[source_field]), 2, FALSE) &amp;
            "','" &amp; StartDate &amp; "','" &amp; EndDate &amp; "', D, NONE, NONE,2))"
        )
        ),
        IF(
        VLOOKUP(BVB$1, CHOOSE({1,2}, Timeseries[code], Timeseries[source]), 2, FALSE)="Bloomberg",
        BDH(
            VLOOKUP(BVB$1, CHOOSE({1,2}, Timeseries[code],Timeseries[source_ticker]), 2, FALSE),
            VLOOKUP(BVB$1, CHOOSE({1,2}, Timeseries[code],Timeseries[source_field]), 2, FALSE),
            StartDate, EndDate, "SORT","FALSE", "DTS","FALSE", "DAYS","C", "FILL","B"
        ),
        IF(
        VLOOKUP(BVB$1, CHOOSE({1,2}, Timeseries[code], Timeseries[source]), 2, FALSE)="Infomax",
        _xll.IMDH(VLOOKUP(BVB$1,CHOOSE({1,2},Timeseries[code],Timeseries[asset_class]),2,FALSE),
        VLOOKUP(BVB$1,CHOOSE({1,2},Timeseries[code],Timeseries[source_ticker]),2,FALSE),
        VLOOKUP(BVB$1,CHOOSE({1,2},Timeseries[code],Timeseries[source_field]),2,FALSE),
        StartDate+2,EndDate+2,9999,
        "Per=일,sort=A,real=false,Bizday=12,Quote=종가,ROUND=9,Pos=20,Orient=V,Title="&amp;VLOOKUP(BVB$1,CHOOSE({1,2},Timeseries[code],Timeseries[name]),2,FALSE)&amp;",DtFmt=1,TmFmt=1,unit=true"),
        NA()
        )
        )
    )
    )
)</f>
        <v>#Calc</v>
      </c>
      <c r="BVC2" s="5" t="str" cm="1">
        <f t="array" aca="1" ref="BVC2" ca="1">IF(
    BVC$1="", NA(),
    IF(
    BVC$1="Date",
    DateRange(StartDate, EndDate),
    IF(
        VLOOKUP(BVC$1, CHOOSE({1,2}, Timeseries[code], Timeseries[source]), 2, FALSE)="FactSet",
        IF(
        VLOOKUP(BVC$1, CHOOSE({1,2}, Timeseries[code], Timeseries[source_field]), 2, FALSE)="FDS_ECON_DATA",
        _xll.FDSC("", "", "PSETCAL(SEVENDAY);FDS_ECON_DATA('" &amp;
            VLOOKUP(BVC$1, CHOOSE({1,2}, Timeseries[code], Timeseries[source_ticker]), 2, FALSE) &amp;
            "'," &amp; StartDate &amp; "," &amp; EndDate &amp; ", D, NONE, NONE)"
        ),
        _xll.FDSC("", "", "PSETCAL(SEVENDAY);NO_REPEAT_F(SPEC_ID_DATA('" &amp;
            VLOOKUP(BVC$1, CHOOSE({1,2}, Timeseries[code], Timeseries[source_ticker]), 2, FALSE) &amp;
            ":" &amp; VLOOKUP(BVC$1, CHOOSE({1,2}, Timeseries[code], Timeseries[source_field]), 2, FALSE) &amp;
            "','" &amp; StartDate &amp; "','" &amp; EndDate &amp; "', D, NONE, NONE,2))"
        )
        ),
        IF(
        VLOOKUP(BVC$1, CHOOSE({1,2}, Timeseries[code], Timeseries[source]), 2, FALSE)="Bloomberg",
        BDH(
            VLOOKUP(BVC$1, CHOOSE({1,2}, Timeseries[code],Timeseries[source_ticker]), 2, FALSE),
            VLOOKUP(BVC$1, CHOOSE({1,2}, Timeseries[code],Timeseries[source_field]), 2, FALSE),
            StartDate, EndDate, "SORT","FALSE", "DTS","FALSE", "DAYS","C", "FILL","B"
        ),
        IF(
        VLOOKUP(BVC$1, CHOOSE({1,2}, Timeseries[code], Timeseries[source]), 2, FALSE)="Infomax",
        _xll.IMDH(VLOOKUP(BVC$1,CHOOSE({1,2},Timeseries[code],Timeseries[asset_class]),2,FALSE),
        VLOOKUP(BVC$1,CHOOSE({1,2},Timeseries[code],Timeseries[source_ticker]),2,FALSE),
        VLOOKUP(BVC$1,CHOOSE({1,2},Timeseries[code],Timeseries[source_field]),2,FALSE),
        StartDate+2,EndDate+2,9999,
        "Per=일,sort=A,real=false,Bizday=12,Quote=종가,ROUND=9,Pos=20,Orient=V,Title="&amp;VLOOKUP(BVC$1,CHOOSE({1,2},Timeseries[code],Timeseries[name]),2,FALSE)&amp;",DtFmt=1,TmFmt=1,unit=true"),
        NA()
        )
        )
    )
    )
)</f>
        <v>#Calc</v>
      </c>
      <c r="BVD2" s="5" t="str" cm="1">
        <f t="array" aca="1" ref="BVD2" ca="1">IF(
    BVD$1="", NA(),
    IF(
    BVD$1="Date",
    DateRange(StartDate, EndDate),
    IF(
        VLOOKUP(BVD$1, CHOOSE({1,2}, Timeseries[code], Timeseries[source]), 2, FALSE)="FactSet",
        IF(
        VLOOKUP(BVD$1, CHOOSE({1,2}, Timeseries[code], Timeseries[source_field]), 2, FALSE)="FDS_ECON_DATA",
        _xll.FDSC("", "", "PSETCAL(SEVENDAY);FDS_ECON_DATA('" &amp;
            VLOOKUP(BVD$1, CHOOSE({1,2}, Timeseries[code], Timeseries[source_ticker]), 2, FALSE) &amp;
            "'," &amp; StartDate &amp; "," &amp; EndDate &amp; ", D, NONE, NONE)"
        ),
        _xll.FDSC("", "", "PSETCAL(SEVENDAY);NO_REPEAT_F(SPEC_ID_DATA('" &amp;
            VLOOKUP(BVD$1, CHOOSE({1,2}, Timeseries[code], Timeseries[source_ticker]), 2, FALSE) &amp;
            ":" &amp; VLOOKUP(BVD$1, CHOOSE({1,2}, Timeseries[code], Timeseries[source_field]), 2, FALSE) &amp;
            "','" &amp; StartDate &amp; "','" &amp; EndDate &amp; "', D, NONE, NONE,2))"
        )
        ),
        IF(
        VLOOKUP(BVD$1, CHOOSE({1,2}, Timeseries[code], Timeseries[source]), 2, FALSE)="Bloomberg",
        BDH(
            VLOOKUP(BVD$1, CHOOSE({1,2}, Timeseries[code],Timeseries[source_ticker]), 2, FALSE),
            VLOOKUP(BVD$1, CHOOSE({1,2}, Timeseries[code],Timeseries[source_field]), 2, FALSE),
            StartDate, EndDate, "SORT","FALSE", "DTS","FALSE", "DAYS","C", "FILL","B"
        ),
        IF(
        VLOOKUP(BVD$1, CHOOSE({1,2}, Timeseries[code], Timeseries[source]), 2, FALSE)="Infomax",
        _xll.IMDH(VLOOKUP(BVD$1,CHOOSE({1,2},Timeseries[code],Timeseries[asset_class]),2,FALSE),
        VLOOKUP(BVD$1,CHOOSE({1,2},Timeseries[code],Timeseries[source_ticker]),2,FALSE),
        VLOOKUP(BVD$1,CHOOSE({1,2},Timeseries[code],Timeseries[source_field]),2,FALSE),
        StartDate+2,EndDate+2,9999,
        "Per=일,sort=A,real=false,Bizday=12,Quote=종가,ROUND=9,Pos=20,Orient=V,Title="&amp;VLOOKUP(BVD$1,CHOOSE({1,2},Timeseries[code],Timeseries[name]),2,FALSE)&amp;",DtFmt=1,TmFmt=1,unit=true"),
        NA()
        )
        )
    )
    )
)</f>
        <v>#Calc</v>
      </c>
      <c r="BVE2" s="5" t="str" cm="1">
        <f t="array" aca="1" ref="BVE2" ca="1">IF(
    BVE$1="", NA(),
    IF(
    BVE$1="Date",
    DateRange(StartDate, EndDate),
    IF(
        VLOOKUP(BVE$1, CHOOSE({1,2}, Timeseries[code], Timeseries[source]), 2, FALSE)="FactSet",
        IF(
        VLOOKUP(BVE$1, CHOOSE({1,2}, Timeseries[code], Timeseries[source_field]), 2, FALSE)="FDS_ECON_DATA",
        _xll.FDSC("", "", "PSETCAL(SEVENDAY);FDS_ECON_DATA('" &amp;
            VLOOKUP(BVE$1, CHOOSE({1,2}, Timeseries[code], Timeseries[source_ticker]), 2, FALSE) &amp;
            "'," &amp; StartDate &amp; "," &amp; EndDate &amp; ", D, NONE, NONE)"
        ),
        _xll.FDSC("", "", "PSETCAL(SEVENDAY);NO_REPEAT_F(SPEC_ID_DATA('" &amp;
            VLOOKUP(BVE$1, CHOOSE({1,2}, Timeseries[code], Timeseries[source_ticker]), 2, FALSE) &amp;
            ":" &amp; VLOOKUP(BVE$1, CHOOSE({1,2}, Timeseries[code], Timeseries[source_field]), 2, FALSE) &amp;
            "','" &amp; StartDate &amp; "','" &amp; EndDate &amp; "', D, NONE, NONE,2))"
        )
        ),
        IF(
        VLOOKUP(BVE$1, CHOOSE({1,2}, Timeseries[code], Timeseries[source]), 2, FALSE)="Bloomberg",
        BDH(
            VLOOKUP(BVE$1, CHOOSE({1,2}, Timeseries[code],Timeseries[source_ticker]), 2, FALSE),
            VLOOKUP(BVE$1, CHOOSE({1,2}, Timeseries[code],Timeseries[source_field]), 2, FALSE),
            StartDate, EndDate, "SORT","FALSE", "DTS","FALSE", "DAYS","C", "FILL","B"
        ),
        IF(
        VLOOKUP(BVE$1, CHOOSE({1,2}, Timeseries[code], Timeseries[source]), 2, FALSE)="Infomax",
        _xll.IMDH(VLOOKUP(BVE$1,CHOOSE({1,2},Timeseries[code],Timeseries[asset_class]),2,FALSE),
        VLOOKUP(BVE$1,CHOOSE({1,2},Timeseries[code],Timeseries[source_ticker]),2,FALSE),
        VLOOKUP(BVE$1,CHOOSE({1,2},Timeseries[code],Timeseries[source_field]),2,FALSE),
        StartDate+2,EndDate+2,9999,
        "Per=일,sort=A,real=false,Bizday=12,Quote=종가,ROUND=9,Pos=20,Orient=V,Title="&amp;VLOOKUP(BVE$1,CHOOSE({1,2},Timeseries[code],Timeseries[name]),2,FALSE)&amp;",DtFmt=1,TmFmt=1,unit=true"),
        NA()
        )
        )
    )
    )
)</f>
        <v>#Calc</v>
      </c>
      <c r="BVF2" s="5" t="str" cm="1">
        <f t="array" aca="1" ref="BVF2" ca="1">IF(
    BVF$1="", NA(),
    IF(
    BVF$1="Date",
    DateRange(StartDate, EndDate),
    IF(
        VLOOKUP(BVF$1, CHOOSE({1,2}, Timeseries[code], Timeseries[source]), 2, FALSE)="FactSet",
        IF(
        VLOOKUP(BVF$1, CHOOSE({1,2}, Timeseries[code], Timeseries[source_field]), 2, FALSE)="FDS_ECON_DATA",
        _xll.FDSC("", "", "PSETCAL(SEVENDAY);FDS_ECON_DATA('" &amp;
            VLOOKUP(BVF$1, CHOOSE({1,2}, Timeseries[code], Timeseries[source_ticker]), 2, FALSE) &amp;
            "'," &amp; StartDate &amp; "," &amp; EndDate &amp; ", D, NONE, NONE)"
        ),
        _xll.FDSC("", "", "PSETCAL(SEVENDAY);NO_REPEAT_F(SPEC_ID_DATA('" &amp;
            VLOOKUP(BVF$1, CHOOSE({1,2}, Timeseries[code], Timeseries[source_ticker]), 2, FALSE) &amp;
            ":" &amp; VLOOKUP(BVF$1, CHOOSE({1,2}, Timeseries[code], Timeseries[source_field]), 2, FALSE) &amp;
            "','" &amp; StartDate &amp; "','" &amp; EndDate &amp; "', D, NONE, NONE,2))"
        )
        ),
        IF(
        VLOOKUP(BVF$1, CHOOSE({1,2}, Timeseries[code], Timeseries[source]), 2, FALSE)="Bloomberg",
        BDH(
            VLOOKUP(BVF$1, CHOOSE({1,2}, Timeseries[code],Timeseries[source_ticker]), 2, FALSE),
            VLOOKUP(BVF$1, CHOOSE({1,2}, Timeseries[code],Timeseries[source_field]), 2, FALSE),
            StartDate, EndDate, "SORT","FALSE", "DTS","FALSE", "DAYS","C", "FILL","B"
        ),
        IF(
        VLOOKUP(BVF$1, CHOOSE({1,2}, Timeseries[code], Timeseries[source]), 2, FALSE)="Infomax",
        _xll.IMDH(VLOOKUP(BVF$1,CHOOSE({1,2},Timeseries[code],Timeseries[asset_class]),2,FALSE),
        VLOOKUP(BVF$1,CHOOSE({1,2},Timeseries[code],Timeseries[source_ticker]),2,FALSE),
        VLOOKUP(BVF$1,CHOOSE({1,2},Timeseries[code],Timeseries[source_field]),2,FALSE),
        StartDate+2,EndDate+2,9999,
        "Per=일,sort=A,real=false,Bizday=12,Quote=종가,ROUND=9,Pos=20,Orient=V,Title="&amp;VLOOKUP(BVF$1,CHOOSE({1,2},Timeseries[code],Timeseries[name]),2,FALSE)&amp;",DtFmt=1,TmFmt=1,unit=true"),
        NA()
        )
        )
    )
    )
)</f>
        <v>#Calc</v>
      </c>
      <c r="BVG2" s="5" t="str" cm="1">
        <f t="array" aca="1" ref="BVG2" ca="1">IF(
    BVG$1="", NA(),
    IF(
    BVG$1="Date",
    DateRange(StartDate, EndDate),
    IF(
        VLOOKUP(BVG$1, CHOOSE({1,2}, Timeseries[code], Timeseries[source]), 2, FALSE)="FactSet",
        IF(
        VLOOKUP(BVG$1, CHOOSE({1,2}, Timeseries[code], Timeseries[source_field]), 2, FALSE)="FDS_ECON_DATA",
        _xll.FDSC("", "", "PSETCAL(SEVENDAY);FDS_ECON_DATA('" &amp;
            VLOOKUP(BVG$1, CHOOSE({1,2}, Timeseries[code], Timeseries[source_ticker]), 2, FALSE) &amp;
            "'," &amp; StartDate &amp; "," &amp; EndDate &amp; ", D, NONE, NONE)"
        ),
        _xll.FDSC("", "", "PSETCAL(SEVENDAY);NO_REPEAT_F(SPEC_ID_DATA('" &amp;
            VLOOKUP(BVG$1, CHOOSE({1,2}, Timeseries[code], Timeseries[source_ticker]), 2, FALSE) &amp;
            ":" &amp; VLOOKUP(BVG$1, CHOOSE({1,2}, Timeseries[code], Timeseries[source_field]), 2, FALSE) &amp;
            "','" &amp; StartDate &amp; "','" &amp; EndDate &amp; "', D, NONE, NONE,2))"
        )
        ),
        IF(
        VLOOKUP(BVG$1, CHOOSE({1,2}, Timeseries[code], Timeseries[source]), 2, FALSE)="Bloomberg",
        BDH(
            VLOOKUP(BVG$1, CHOOSE({1,2}, Timeseries[code],Timeseries[source_ticker]), 2, FALSE),
            VLOOKUP(BVG$1, CHOOSE({1,2}, Timeseries[code],Timeseries[source_field]), 2, FALSE),
            StartDate, EndDate, "SORT","FALSE", "DTS","FALSE", "DAYS","C", "FILL","B"
        ),
        IF(
        VLOOKUP(BVG$1, CHOOSE({1,2}, Timeseries[code], Timeseries[source]), 2, FALSE)="Infomax",
        _xll.IMDH(VLOOKUP(BVG$1,CHOOSE({1,2},Timeseries[code],Timeseries[asset_class]),2,FALSE),
        VLOOKUP(BVG$1,CHOOSE({1,2},Timeseries[code],Timeseries[source_ticker]),2,FALSE),
        VLOOKUP(BVG$1,CHOOSE({1,2},Timeseries[code],Timeseries[source_field]),2,FALSE),
        StartDate+2,EndDate+2,9999,
        "Per=일,sort=A,real=false,Bizday=12,Quote=종가,ROUND=9,Pos=20,Orient=V,Title="&amp;VLOOKUP(BVG$1,CHOOSE({1,2},Timeseries[code],Timeseries[name]),2,FALSE)&amp;",DtFmt=1,TmFmt=1,unit=true"),
        NA()
        )
        )
    )
    )
)</f>
        <v>#Calc</v>
      </c>
      <c r="BVH2" s="5" t="str" cm="1">
        <f t="array" aca="1" ref="BVH2" ca="1">IF(
    BVH$1="", NA(),
    IF(
    BVH$1="Date",
    DateRange(StartDate, EndDate),
    IF(
        VLOOKUP(BVH$1, CHOOSE({1,2}, Timeseries[code], Timeseries[source]), 2, FALSE)="FactSet",
        IF(
        VLOOKUP(BVH$1, CHOOSE({1,2}, Timeseries[code], Timeseries[source_field]), 2, FALSE)="FDS_ECON_DATA",
        _xll.FDSC("", "", "PSETCAL(SEVENDAY);FDS_ECON_DATA('" &amp;
            VLOOKUP(BVH$1, CHOOSE({1,2}, Timeseries[code], Timeseries[source_ticker]), 2, FALSE) &amp;
            "'," &amp; StartDate &amp; "," &amp; EndDate &amp; ", D, NONE, NONE)"
        ),
        _xll.FDSC("", "", "PSETCAL(SEVENDAY);NO_REPEAT_F(SPEC_ID_DATA('" &amp;
            VLOOKUP(BVH$1, CHOOSE({1,2}, Timeseries[code], Timeseries[source_ticker]), 2, FALSE) &amp;
            ":" &amp; VLOOKUP(BVH$1, CHOOSE({1,2}, Timeseries[code], Timeseries[source_field]), 2, FALSE) &amp;
            "','" &amp; StartDate &amp; "','" &amp; EndDate &amp; "', D, NONE, NONE,2))"
        )
        ),
        IF(
        VLOOKUP(BVH$1, CHOOSE({1,2}, Timeseries[code], Timeseries[source]), 2, FALSE)="Bloomberg",
        BDH(
            VLOOKUP(BVH$1, CHOOSE({1,2}, Timeseries[code],Timeseries[source_ticker]), 2, FALSE),
            VLOOKUP(BVH$1, CHOOSE({1,2}, Timeseries[code],Timeseries[source_field]), 2, FALSE),
            StartDate, EndDate, "SORT","FALSE", "DTS","FALSE", "DAYS","C", "FILL","B"
        ),
        IF(
        VLOOKUP(BVH$1, CHOOSE({1,2}, Timeseries[code], Timeseries[source]), 2, FALSE)="Infomax",
        _xll.IMDH(VLOOKUP(BVH$1,CHOOSE({1,2},Timeseries[code],Timeseries[asset_class]),2,FALSE),
        VLOOKUP(BVH$1,CHOOSE({1,2},Timeseries[code],Timeseries[source_ticker]),2,FALSE),
        VLOOKUP(BVH$1,CHOOSE({1,2},Timeseries[code],Timeseries[source_field]),2,FALSE),
        StartDate+2,EndDate+2,9999,
        "Per=일,sort=A,real=false,Bizday=12,Quote=종가,ROUND=9,Pos=20,Orient=V,Title="&amp;VLOOKUP(BVH$1,CHOOSE({1,2},Timeseries[code],Timeseries[name]),2,FALSE)&amp;",DtFmt=1,TmFmt=1,unit=true"),
        NA()
        )
        )
    )
    )
)</f>
        <v>#Calc</v>
      </c>
      <c r="BVI2" s="5" t="str" cm="1">
        <f t="array" aca="1" ref="BVI2" ca="1">IF(
    BVI$1="", NA(),
    IF(
    BVI$1="Date",
    DateRange(StartDate, EndDate),
    IF(
        VLOOKUP(BVI$1, CHOOSE({1,2}, Timeseries[code], Timeseries[source]), 2, FALSE)="FactSet",
        IF(
        VLOOKUP(BVI$1, CHOOSE({1,2}, Timeseries[code], Timeseries[source_field]), 2, FALSE)="FDS_ECON_DATA",
        _xll.FDSC("", "", "PSETCAL(SEVENDAY);FDS_ECON_DATA('" &amp;
            VLOOKUP(BVI$1, CHOOSE({1,2}, Timeseries[code], Timeseries[source_ticker]), 2, FALSE) &amp;
            "'," &amp; StartDate &amp; "," &amp; EndDate &amp; ", D, NONE, NONE)"
        ),
        _xll.FDSC("", "", "PSETCAL(SEVENDAY);NO_REPEAT_F(SPEC_ID_DATA('" &amp;
            VLOOKUP(BVI$1, CHOOSE({1,2}, Timeseries[code], Timeseries[source_ticker]), 2, FALSE) &amp;
            ":" &amp; VLOOKUP(BVI$1, CHOOSE({1,2}, Timeseries[code], Timeseries[source_field]), 2, FALSE) &amp;
            "','" &amp; StartDate &amp; "','" &amp; EndDate &amp; "', D, NONE, NONE,2))"
        )
        ),
        IF(
        VLOOKUP(BVI$1, CHOOSE({1,2}, Timeseries[code], Timeseries[source]), 2, FALSE)="Bloomberg",
        BDH(
            VLOOKUP(BVI$1, CHOOSE({1,2}, Timeseries[code],Timeseries[source_ticker]), 2, FALSE),
            VLOOKUP(BVI$1, CHOOSE({1,2}, Timeseries[code],Timeseries[source_field]), 2, FALSE),
            StartDate, EndDate, "SORT","FALSE", "DTS","FALSE", "DAYS","C", "FILL","B"
        ),
        IF(
        VLOOKUP(BVI$1, CHOOSE({1,2}, Timeseries[code], Timeseries[source]), 2, FALSE)="Infomax",
        _xll.IMDH(VLOOKUP(BVI$1,CHOOSE({1,2},Timeseries[code],Timeseries[asset_class]),2,FALSE),
        VLOOKUP(BVI$1,CHOOSE({1,2},Timeseries[code],Timeseries[source_ticker]),2,FALSE),
        VLOOKUP(BVI$1,CHOOSE({1,2},Timeseries[code],Timeseries[source_field]),2,FALSE),
        StartDate+2,EndDate+2,9999,
        "Per=일,sort=A,real=false,Bizday=12,Quote=종가,ROUND=9,Pos=20,Orient=V,Title="&amp;VLOOKUP(BVI$1,CHOOSE({1,2},Timeseries[code],Timeseries[name]),2,FALSE)&amp;",DtFmt=1,TmFmt=1,unit=true"),
        NA()
        )
        )
    )
    )
)</f>
        <v>#Calc</v>
      </c>
      <c r="BVJ2" s="5" t="str" cm="1">
        <f t="array" aca="1" ref="BVJ2" ca="1">IF(
    BVJ$1="", NA(),
    IF(
    BVJ$1="Date",
    DateRange(StartDate, EndDate),
    IF(
        VLOOKUP(BVJ$1, CHOOSE({1,2}, Timeseries[code], Timeseries[source]), 2, FALSE)="FactSet",
        IF(
        VLOOKUP(BVJ$1, CHOOSE({1,2}, Timeseries[code], Timeseries[source_field]), 2, FALSE)="FDS_ECON_DATA",
        _xll.FDSC("", "", "PSETCAL(SEVENDAY);FDS_ECON_DATA('" &amp;
            VLOOKUP(BVJ$1, CHOOSE({1,2}, Timeseries[code], Timeseries[source_ticker]), 2, FALSE) &amp;
            "'," &amp; StartDate &amp; "," &amp; EndDate &amp; ", D, NONE, NONE)"
        ),
        _xll.FDSC("", "", "PSETCAL(SEVENDAY);NO_REPEAT_F(SPEC_ID_DATA('" &amp;
            VLOOKUP(BVJ$1, CHOOSE({1,2}, Timeseries[code], Timeseries[source_ticker]), 2, FALSE) &amp;
            ":" &amp; VLOOKUP(BVJ$1, CHOOSE({1,2}, Timeseries[code], Timeseries[source_field]), 2, FALSE) &amp;
            "','" &amp; StartDate &amp; "','" &amp; EndDate &amp; "', D, NONE, NONE,2))"
        )
        ),
        IF(
        VLOOKUP(BVJ$1, CHOOSE({1,2}, Timeseries[code], Timeseries[source]), 2, FALSE)="Bloomberg",
        BDH(
            VLOOKUP(BVJ$1, CHOOSE({1,2}, Timeseries[code],Timeseries[source_ticker]), 2, FALSE),
            VLOOKUP(BVJ$1, CHOOSE({1,2}, Timeseries[code],Timeseries[source_field]), 2, FALSE),
            StartDate, EndDate, "SORT","FALSE", "DTS","FALSE", "DAYS","C", "FILL","B"
        ),
        IF(
        VLOOKUP(BVJ$1, CHOOSE({1,2}, Timeseries[code], Timeseries[source]), 2, FALSE)="Infomax",
        _xll.IMDH(VLOOKUP(BVJ$1,CHOOSE({1,2},Timeseries[code],Timeseries[asset_class]),2,FALSE),
        VLOOKUP(BVJ$1,CHOOSE({1,2},Timeseries[code],Timeseries[source_ticker]),2,FALSE),
        VLOOKUP(BVJ$1,CHOOSE({1,2},Timeseries[code],Timeseries[source_field]),2,FALSE),
        StartDate+2,EndDate+2,9999,
        "Per=일,sort=A,real=false,Bizday=12,Quote=종가,ROUND=9,Pos=20,Orient=V,Title="&amp;VLOOKUP(BVJ$1,CHOOSE({1,2},Timeseries[code],Timeseries[name]),2,FALSE)&amp;",DtFmt=1,TmFmt=1,unit=true"),
        NA()
        )
        )
    )
    )
)</f>
        <v>#Calc</v>
      </c>
      <c r="BVK2" s="5" t="str" cm="1">
        <f t="array" aca="1" ref="BVK2" ca="1">IF(
    BVK$1="", NA(),
    IF(
    BVK$1="Date",
    DateRange(StartDate, EndDate),
    IF(
        VLOOKUP(BVK$1, CHOOSE({1,2}, Timeseries[code], Timeseries[source]), 2, FALSE)="FactSet",
        IF(
        VLOOKUP(BVK$1, CHOOSE({1,2}, Timeseries[code], Timeseries[source_field]), 2, FALSE)="FDS_ECON_DATA",
        _xll.FDSC("", "", "PSETCAL(SEVENDAY);FDS_ECON_DATA('" &amp;
            VLOOKUP(BVK$1, CHOOSE({1,2}, Timeseries[code], Timeseries[source_ticker]), 2, FALSE) &amp;
            "'," &amp; StartDate &amp; "," &amp; EndDate &amp; ", D, NONE, NONE)"
        ),
        _xll.FDSC("", "", "PSETCAL(SEVENDAY);NO_REPEAT_F(SPEC_ID_DATA('" &amp;
            VLOOKUP(BVK$1, CHOOSE({1,2}, Timeseries[code], Timeseries[source_ticker]), 2, FALSE) &amp;
            ":" &amp; VLOOKUP(BVK$1, CHOOSE({1,2}, Timeseries[code], Timeseries[source_field]), 2, FALSE) &amp;
            "','" &amp; StartDate &amp; "','" &amp; EndDate &amp; "', D, NONE, NONE,2))"
        )
        ),
        IF(
        VLOOKUP(BVK$1, CHOOSE({1,2}, Timeseries[code], Timeseries[source]), 2, FALSE)="Bloomberg",
        BDH(
            VLOOKUP(BVK$1, CHOOSE({1,2}, Timeseries[code],Timeseries[source_ticker]), 2, FALSE),
            VLOOKUP(BVK$1, CHOOSE({1,2}, Timeseries[code],Timeseries[source_field]), 2, FALSE),
            StartDate, EndDate, "SORT","FALSE", "DTS","FALSE", "DAYS","C", "FILL","B"
        ),
        IF(
        VLOOKUP(BVK$1, CHOOSE({1,2}, Timeseries[code], Timeseries[source]), 2, FALSE)="Infomax",
        _xll.IMDH(VLOOKUP(BVK$1,CHOOSE({1,2},Timeseries[code],Timeseries[asset_class]),2,FALSE),
        VLOOKUP(BVK$1,CHOOSE({1,2},Timeseries[code],Timeseries[source_ticker]),2,FALSE),
        VLOOKUP(BVK$1,CHOOSE({1,2},Timeseries[code],Timeseries[source_field]),2,FALSE),
        StartDate+2,EndDate+2,9999,
        "Per=일,sort=A,real=false,Bizday=12,Quote=종가,ROUND=9,Pos=20,Orient=V,Title="&amp;VLOOKUP(BVK$1,CHOOSE({1,2},Timeseries[code],Timeseries[name]),2,FALSE)&amp;",DtFmt=1,TmFmt=1,unit=true"),
        NA()
        )
        )
    )
    )
)</f>
        <v>#Calc</v>
      </c>
      <c r="BVL2" s="5" t="str" cm="1">
        <f t="array" aca="1" ref="BVL2" ca="1">IF(
    BVL$1="", NA(),
    IF(
    BVL$1="Date",
    DateRange(StartDate, EndDate),
    IF(
        VLOOKUP(BVL$1, CHOOSE({1,2}, Timeseries[code], Timeseries[source]), 2, FALSE)="FactSet",
        IF(
        VLOOKUP(BVL$1, CHOOSE({1,2}, Timeseries[code], Timeseries[source_field]), 2, FALSE)="FDS_ECON_DATA",
        _xll.FDSC("", "", "PSETCAL(SEVENDAY);FDS_ECON_DATA('" &amp;
            VLOOKUP(BVL$1, CHOOSE({1,2}, Timeseries[code], Timeseries[source_ticker]), 2, FALSE) &amp;
            "'," &amp; StartDate &amp; "," &amp; EndDate &amp; ", D, NONE, NONE)"
        ),
        _xll.FDSC("", "", "PSETCAL(SEVENDAY);NO_REPEAT_F(SPEC_ID_DATA('" &amp;
            VLOOKUP(BVL$1, CHOOSE({1,2}, Timeseries[code], Timeseries[source_ticker]), 2, FALSE) &amp;
            ":" &amp; VLOOKUP(BVL$1, CHOOSE({1,2}, Timeseries[code], Timeseries[source_field]), 2, FALSE) &amp;
            "','" &amp; StartDate &amp; "','" &amp; EndDate &amp; "', D, NONE, NONE,2))"
        )
        ),
        IF(
        VLOOKUP(BVL$1, CHOOSE({1,2}, Timeseries[code], Timeseries[source]), 2, FALSE)="Bloomberg",
        BDH(
            VLOOKUP(BVL$1, CHOOSE({1,2}, Timeseries[code],Timeseries[source_ticker]), 2, FALSE),
            VLOOKUP(BVL$1, CHOOSE({1,2}, Timeseries[code],Timeseries[source_field]), 2, FALSE),
            StartDate, EndDate, "SORT","FALSE", "DTS","FALSE", "DAYS","C", "FILL","B"
        ),
        IF(
        VLOOKUP(BVL$1, CHOOSE({1,2}, Timeseries[code], Timeseries[source]), 2, FALSE)="Infomax",
        _xll.IMDH(VLOOKUP(BVL$1,CHOOSE({1,2},Timeseries[code],Timeseries[asset_class]),2,FALSE),
        VLOOKUP(BVL$1,CHOOSE({1,2},Timeseries[code],Timeseries[source_ticker]),2,FALSE),
        VLOOKUP(BVL$1,CHOOSE({1,2},Timeseries[code],Timeseries[source_field]),2,FALSE),
        StartDate+2,EndDate+2,9999,
        "Per=일,sort=A,real=false,Bizday=12,Quote=종가,ROUND=9,Pos=20,Orient=V,Title="&amp;VLOOKUP(BVL$1,CHOOSE({1,2},Timeseries[code],Timeseries[name]),2,FALSE)&amp;",DtFmt=1,TmFmt=1,unit=true"),
        NA()
        )
        )
    )
    )
)</f>
        <v>#Calc</v>
      </c>
      <c r="BVM2" s="5" t="str" cm="1">
        <f t="array" aca="1" ref="BVM2" ca="1">IF(
    BVM$1="", NA(),
    IF(
    BVM$1="Date",
    DateRange(StartDate, EndDate),
    IF(
        VLOOKUP(BVM$1, CHOOSE({1,2}, Timeseries[code], Timeseries[source]), 2, FALSE)="FactSet",
        IF(
        VLOOKUP(BVM$1, CHOOSE({1,2}, Timeseries[code], Timeseries[source_field]), 2, FALSE)="FDS_ECON_DATA",
        _xll.FDSC("", "", "PSETCAL(SEVENDAY);FDS_ECON_DATA('" &amp;
            VLOOKUP(BVM$1, CHOOSE({1,2}, Timeseries[code], Timeseries[source_ticker]), 2, FALSE) &amp;
            "'," &amp; StartDate &amp; "," &amp; EndDate &amp; ", D, NONE, NONE)"
        ),
        _xll.FDSC("", "", "PSETCAL(SEVENDAY);NO_REPEAT_F(SPEC_ID_DATA('" &amp;
            VLOOKUP(BVM$1, CHOOSE({1,2}, Timeseries[code], Timeseries[source_ticker]), 2, FALSE) &amp;
            ":" &amp; VLOOKUP(BVM$1, CHOOSE({1,2}, Timeseries[code], Timeseries[source_field]), 2, FALSE) &amp;
            "','" &amp; StartDate &amp; "','" &amp; EndDate &amp; "', D, NONE, NONE,2))"
        )
        ),
        IF(
        VLOOKUP(BVM$1, CHOOSE({1,2}, Timeseries[code], Timeseries[source]), 2, FALSE)="Bloomberg",
        BDH(
            VLOOKUP(BVM$1, CHOOSE({1,2}, Timeseries[code],Timeseries[source_ticker]), 2, FALSE),
            VLOOKUP(BVM$1, CHOOSE({1,2}, Timeseries[code],Timeseries[source_field]), 2, FALSE),
            StartDate, EndDate, "SORT","FALSE", "DTS","FALSE", "DAYS","C", "FILL","B"
        ),
        IF(
        VLOOKUP(BVM$1, CHOOSE({1,2}, Timeseries[code], Timeseries[source]), 2, FALSE)="Infomax",
        _xll.IMDH(VLOOKUP(BVM$1,CHOOSE({1,2},Timeseries[code],Timeseries[asset_class]),2,FALSE),
        VLOOKUP(BVM$1,CHOOSE({1,2},Timeseries[code],Timeseries[source_ticker]),2,FALSE),
        VLOOKUP(BVM$1,CHOOSE({1,2},Timeseries[code],Timeseries[source_field]),2,FALSE),
        StartDate+2,EndDate+2,9999,
        "Per=일,sort=A,real=false,Bizday=12,Quote=종가,ROUND=9,Pos=20,Orient=V,Title="&amp;VLOOKUP(BVM$1,CHOOSE({1,2},Timeseries[code],Timeseries[name]),2,FALSE)&amp;",DtFmt=1,TmFmt=1,unit=true"),
        NA()
        )
        )
    )
    )
)</f>
        <v>#Calc</v>
      </c>
      <c r="BVN2" s="5" t="str" cm="1">
        <f t="array" aca="1" ref="BVN2" ca="1">IF(
    BVN$1="", NA(),
    IF(
    BVN$1="Date",
    DateRange(StartDate, EndDate),
    IF(
        VLOOKUP(BVN$1, CHOOSE({1,2}, Timeseries[code], Timeseries[source]), 2, FALSE)="FactSet",
        IF(
        VLOOKUP(BVN$1, CHOOSE({1,2}, Timeseries[code], Timeseries[source_field]), 2, FALSE)="FDS_ECON_DATA",
        _xll.FDSC("", "", "PSETCAL(SEVENDAY);FDS_ECON_DATA('" &amp;
            VLOOKUP(BVN$1, CHOOSE({1,2}, Timeseries[code], Timeseries[source_ticker]), 2, FALSE) &amp;
            "'," &amp; StartDate &amp; "," &amp; EndDate &amp; ", D, NONE, NONE)"
        ),
        _xll.FDSC("", "", "PSETCAL(SEVENDAY);NO_REPEAT_F(SPEC_ID_DATA('" &amp;
            VLOOKUP(BVN$1, CHOOSE({1,2}, Timeseries[code], Timeseries[source_ticker]), 2, FALSE) &amp;
            ":" &amp; VLOOKUP(BVN$1, CHOOSE({1,2}, Timeseries[code], Timeseries[source_field]), 2, FALSE) &amp;
            "','" &amp; StartDate &amp; "','" &amp; EndDate &amp; "', D, NONE, NONE,2))"
        )
        ),
        IF(
        VLOOKUP(BVN$1, CHOOSE({1,2}, Timeseries[code], Timeseries[source]), 2, FALSE)="Bloomberg",
        BDH(
            VLOOKUP(BVN$1, CHOOSE({1,2}, Timeseries[code],Timeseries[source_ticker]), 2, FALSE),
            VLOOKUP(BVN$1, CHOOSE({1,2}, Timeseries[code],Timeseries[source_field]), 2, FALSE),
            StartDate, EndDate, "SORT","FALSE", "DTS","FALSE", "DAYS","C", "FILL","B"
        ),
        IF(
        VLOOKUP(BVN$1, CHOOSE({1,2}, Timeseries[code], Timeseries[source]), 2, FALSE)="Infomax",
        _xll.IMDH(VLOOKUP(BVN$1,CHOOSE({1,2},Timeseries[code],Timeseries[asset_class]),2,FALSE),
        VLOOKUP(BVN$1,CHOOSE({1,2},Timeseries[code],Timeseries[source_ticker]),2,FALSE),
        VLOOKUP(BVN$1,CHOOSE({1,2},Timeseries[code],Timeseries[source_field]),2,FALSE),
        StartDate+2,EndDate+2,9999,
        "Per=일,sort=A,real=false,Bizday=12,Quote=종가,ROUND=9,Pos=20,Orient=V,Title="&amp;VLOOKUP(BVN$1,CHOOSE({1,2},Timeseries[code],Timeseries[name]),2,FALSE)&amp;",DtFmt=1,TmFmt=1,unit=true"),
        NA()
        )
        )
    )
    )
)</f>
        <v>#Calc</v>
      </c>
      <c r="BVO2" s="5" t="str" cm="1">
        <f t="array" aca="1" ref="BVO2" ca="1">IF(
    BVO$1="", NA(),
    IF(
    BVO$1="Date",
    DateRange(StartDate, EndDate),
    IF(
        VLOOKUP(BVO$1, CHOOSE({1,2}, Timeseries[code], Timeseries[source]), 2, FALSE)="FactSet",
        IF(
        VLOOKUP(BVO$1, CHOOSE({1,2}, Timeseries[code], Timeseries[source_field]), 2, FALSE)="FDS_ECON_DATA",
        _xll.FDSC("", "", "PSETCAL(SEVENDAY);FDS_ECON_DATA('" &amp;
            VLOOKUP(BVO$1, CHOOSE({1,2}, Timeseries[code], Timeseries[source_ticker]), 2, FALSE) &amp;
            "'," &amp; StartDate &amp; "," &amp; EndDate &amp; ", D, NONE, NONE)"
        ),
        _xll.FDSC("", "", "PSETCAL(SEVENDAY);NO_REPEAT_F(SPEC_ID_DATA('" &amp;
            VLOOKUP(BVO$1, CHOOSE({1,2}, Timeseries[code], Timeseries[source_ticker]), 2, FALSE) &amp;
            ":" &amp; VLOOKUP(BVO$1, CHOOSE({1,2}, Timeseries[code], Timeseries[source_field]), 2, FALSE) &amp;
            "','" &amp; StartDate &amp; "','" &amp; EndDate &amp; "', D, NONE, NONE,2))"
        )
        ),
        IF(
        VLOOKUP(BVO$1, CHOOSE({1,2}, Timeseries[code], Timeseries[source]), 2, FALSE)="Bloomberg",
        BDH(
            VLOOKUP(BVO$1, CHOOSE({1,2}, Timeseries[code],Timeseries[source_ticker]), 2, FALSE),
            VLOOKUP(BVO$1, CHOOSE({1,2}, Timeseries[code],Timeseries[source_field]), 2, FALSE),
            StartDate, EndDate, "SORT","FALSE", "DTS","FALSE", "DAYS","C", "FILL","B"
        ),
        IF(
        VLOOKUP(BVO$1, CHOOSE({1,2}, Timeseries[code], Timeseries[source]), 2, FALSE)="Infomax",
        _xll.IMDH(VLOOKUP(BVO$1,CHOOSE({1,2},Timeseries[code],Timeseries[asset_class]),2,FALSE),
        VLOOKUP(BVO$1,CHOOSE({1,2},Timeseries[code],Timeseries[source_ticker]),2,FALSE),
        VLOOKUP(BVO$1,CHOOSE({1,2},Timeseries[code],Timeseries[source_field]),2,FALSE),
        StartDate+2,EndDate+2,9999,
        "Per=일,sort=A,real=false,Bizday=12,Quote=종가,ROUND=9,Pos=20,Orient=V,Title="&amp;VLOOKUP(BVO$1,CHOOSE({1,2},Timeseries[code],Timeseries[name]),2,FALSE)&amp;",DtFmt=1,TmFmt=1,unit=true"),
        NA()
        )
        )
    )
    )
)</f>
        <v>#Calc</v>
      </c>
      <c r="BVP2" s="5" t="str" cm="1">
        <f t="array" aca="1" ref="BVP2" ca="1">IF(
    BVP$1="", NA(),
    IF(
    BVP$1="Date",
    DateRange(StartDate, EndDate),
    IF(
        VLOOKUP(BVP$1, CHOOSE({1,2}, Timeseries[code], Timeseries[source]), 2, FALSE)="FactSet",
        IF(
        VLOOKUP(BVP$1, CHOOSE({1,2}, Timeseries[code], Timeseries[source_field]), 2, FALSE)="FDS_ECON_DATA",
        _xll.FDSC("", "", "PSETCAL(SEVENDAY);FDS_ECON_DATA('" &amp;
            VLOOKUP(BVP$1, CHOOSE({1,2}, Timeseries[code], Timeseries[source_ticker]), 2, FALSE) &amp;
            "'," &amp; StartDate &amp; "," &amp; EndDate &amp; ", D, NONE, NONE)"
        ),
        _xll.FDSC("", "", "PSETCAL(SEVENDAY);NO_REPEAT_F(SPEC_ID_DATA('" &amp;
            VLOOKUP(BVP$1, CHOOSE({1,2}, Timeseries[code], Timeseries[source_ticker]), 2, FALSE) &amp;
            ":" &amp; VLOOKUP(BVP$1, CHOOSE({1,2}, Timeseries[code], Timeseries[source_field]), 2, FALSE) &amp;
            "','" &amp; StartDate &amp; "','" &amp; EndDate &amp; "', D, NONE, NONE,2))"
        )
        ),
        IF(
        VLOOKUP(BVP$1, CHOOSE({1,2}, Timeseries[code], Timeseries[source]), 2, FALSE)="Bloomberg",
        BDH(
            VLOOKUP(BVP$1, CHOOSE({1,2}, Timeseries[code],Timeseries[source_ticker]), 2, FALSE),
            VLOOKUP(BVP$1, CHOOSE({1,2}, Timeseries[code],Timeseries[source_field]), 2, FALSE),
            StartDate, EndDate, "SORT","FALSE", "DTS","FALSE", "DAYS","C", "FILL","B"
        ),
        IF(
        VLOOKUP(BVP$1, CHOOSE({1,2}, Timeseries[code], Timeseries[source]), 2, FALSE)="Infomax",
        _xll.IMDH(VLOOKUP(BVP$1,CHOOSE({1,2},Timeseries[code],Timeseries[asset_class]),2,FALSE),
        VLOOKUP(BVP$1,CHOOSE({1,2},Timeseries[code],Timeseries[source_ticker]),2,FALSE),
        VLOOKUP(BVP$1,CHOOSE({1,2},Timeseries[code],Timeseries[source_field]),2,FALSE),
        StartDate+2,EndDate+2,9999,
        "Per=일,sort=A,real=false,Bizday=12,Quote=종가,ROUND=9,Pos=20,Orient=V,Title="&amp;VLOOKUP(BVP$1,CHOOSE({1,2},Timeseries[code],Timeseries[name]),2,FALSE)&amp;",DtFmt=1,TmFmt=1,unit=true"),
        NA()
        )
        )
    )
    )
)</f>
        <v>#Calc</v>
      </c>
      <c r="BVQ2" s="5" t="str" cm="1">
        <f t="array" aca="1" ref="BVQ2" ca="1">IF(
    BVQ$1="", NA(),
    IF(
    BVQ$1="Date",
    DateRange(StartDate, EndDate),
    IF(
        VLOOKUP(BVQ$1, CHOOSE({1,2}, Timeseries[code], Timeseries[source]), 2, FALSE)="FactSet",
        IF(
        VLOOKUP(BVQ$1, CHOOSE({1,2}, Timeseries[code], Timeseries[source_field]), 2, FALSE)="FDS_ECON_DATA",
        _xll.FDSC("", "", "PSETCAL(SEVENDAY);FDS_ECON_DATA('" &amp;
            VLOOKUP(BVQ$1, CHOOSE({1,2}, Timeseries[code], Timeseries[source_ticker]), 2, FALSE) &amp;
            "'," &amp; StartDate &amp; "," &amp; EndDate &amp; ", D, NONE, NONE)"
        ),
        _xll.FDSC("", "", "PSETCAL(SEVENDAY);NO_REPEAT_F(SPEC_ID_DATA('" &amp;
            VLOOKUP(BVQ$1, CHOOSE({1,2}, Timeseries[code], Timeseries[source_ticker]), 2, FALSE) &amp;
            ":" &amp; VLOOKUP(BVQ$1, CHOOSE({1,2}, Timeseries[code], Timeseries[source_field]), 2, FALSE) &amp;
            "','" &amp; StartDate &amp; "','" &amp; EndDate &amp; "', D, NONE, NONE,2))"
        )
        ),
        IF(
        VLOOKUP(BVQ$1, CHOOSE({1,2}, Timeseries[code], Timeseries[source]), 2, FALSE)="Bloomberg",
        BDH(
            VLOOKUP(BVQ$1, CHOOSE({1,2}, Timeseries[code],Timeseries[source_ticker]), 2, FALSE),
            VLOOKUP(BVQ$1, CHOOSE({1,2}, Timeseries[code],Timeseries[source_field]), 2, FALSE),
            StartDate, EndDate, "SORT","FALSE", "DTS","FALSE", "DAYS","C", "FILL","B"
        ),
        IF(
        VLOOKUP(BVQ$1, CHOOSE({1,2}, Timeseries[code], Timeseries[source]), 2, FALSE)="Infomax",
        _xll.IMDH(VLOOKUP(BVQ$1,CHOOSE({1,2},Timeseries[code],Timeseries[asset_class]),2,FALSE),
        VLOOKUP(BVQ$1,CHOOSE({1,2},Timeseries[code],Timeseries[source_ticker]),2,FALSE),
        VLOOKUP(BVQ$1,CHOOSE({1,2},Timeseries[code],Timeseries[source_field]),2,FALSE),
        StartDate+2,EndDate+2,9999,
        "Per=일,sort=A,real=false,Bizday=12,Quote=종가,ROUND=9,Pos=20,Orient=V,Title="&amp;VLOOKUP(BVQ$1,CHOOSE({1,2},Timeseries[code],Timeseries[name]),2,FALSE)&amp;",DtFmt=1,TmFmt=1,unit=true"),
        NA()
        )
        )
    )
    )
)</f>
        <v>#Calc</v>
      </c>
      <c r="BVR2" s="5" t="str" cm="1">
        <f t="array" aca="1" ref="BVR2" ca="1">IF(
    BVR$1="", NA(),
    IF(
    BVR$1="Date",
    DateRange(StartDate, EndDate),
    IF(
        VLOOKUP(BVR$1, CHOOSE({1,2}, Timeseries[code], Timeseries[source]), 2, FALSE)="FactSet",
        IF(
        VLOOKUP(BVR$1, CHOOSE({1,2}, Timeseries[code], Timeseries[source_field]), 2, FALSE)="FDS_ECON_DATA",
        _xll.FDSC("", "", "PSETCAL(SEVENDAY);FDS_ECON_DATA('" &amp;
            VLOOKUP(BVR$1, CHOOSE({1,2}, Timeseries[code], Timeseries[source_ticker]), 2, FALSE) &amp;
            "'," &amp; StartDate &amp; "," &amp; EndDate &amp; ", D, NONE, NONE)"
        ),
        _xll.FDSC("", "", "PSETCAL(SEVENDAY);NO_REPEAT_F(SPEC_ID_DATA('" &amp;
            VLOOKUP(BVR$1, CHOOSE({1,2}, Timeseries[code], Timeseries[source_ticker]), 2, FALSE) &amp;
            ":" &amp; VLOOKUP(BVR$1, CHOOSE({1,2}, Timeseries[code], Timeseries[source_field]), 2, FALSE) &amp;
            "','" &amp; StartDate &amp; "','" &amp; EndDate &amp; "', D, NONE, NONE,2))"
        )
        ),
        IF(
        VLOOKUP(BVR$1, CHOOSE({1,2}, Timeseries[code], Timeseries[source]), 2, FALSE)="Bloomberg",
        BDH(
            VLOOKUP(BVR$1, CHOOSE({1,2}, Timeseries[code],Timeseries[source_ticker]), 2, FALSE),
            VLOOKUP(BVR$1, CHOOSE({1,2}, Timeseries[code],Timeseries[source_field]), 2, FALSE),
            StartDate, EndDate, "SORT","FALSE", "DTS","FALSE", "DAYS","C", "FILL","B"
        ),
        IF(
        VLOOKUP(BVR$1, CHOOSE({1,2}, Timeseries[code], Timeseries[source]), 2, FALSE)="Infomax",
        _xll.IMDH(VLOOKUP(BVR$1,CHOOSE({1,2},Timeseries[code],Timeseries[asset_class]),2,FALSE),
        VLOOKUP(BVR$1,CHOOSE({1,2},Timeseries[code],Timeseries[source_ticker]),2,FALSE),
        VLOOKUP(BVR$1,CHOOSE({1,2},Timeseries[code],Timeseries[source_field]),2,FALSE),
        StartDate+2,EndDate+2,9999,
        "Per=일,sort=A,real=false,Bizday=12,Quote=종가,ROUND=9,Pos=20,Orient=V,Title="&amp;VLOOKUP(BVR$1,CHOOSE({1,2},Timeseries[code],Timeseries[name]),2,FALSE)&amp;",DtFmt=1,TmFmt=1,unit=true"),
        NA()
        )
        )
    )
    )
)</f>
        <v>#Calc</v>
      </c>
      <c r="BVS2" s="5" t="str" cm="1">
        <f t="array" aca="1" ref="BVS2" ca="1">IF(
    BVS$1="", NA(),
    IF(
    BVS$1="Date",
    DateRange(StartDate, EndDate),
    IF(
        VLOOKUP(BVS$1, CHOOSE({1,2}, Timeseries[code], Timeseries[source]), 2, FALSE)="FactSet",
        IF(
        VLOOKUP(BVS$1, CHOOSE({1,2}, Timeseries[code], Timeseries[source_field]), 2, FALSE)="FDS_ECON_DATA",
        _xll.FDSC("", "", "PSETCAL(SEVENDAY);FDS_ECON_DATA('" &amp;
            VLOOKUP(BVS$1, CHOOSE({1,2}, Timeseries[code], Timeseries[source_ticker]), 2, FALSE) &amp;
            "'," &amp; StartDate &amp; "," &amp; EndDate &amp; ", D, NONE, NONE)"
        ),
        _xll.FDSC("", "", "PSETCAL(SEVENDAY);NO_REPEAT_F(SPEC_ID_DATA('" &amp;
            VLOOKUP(BVS$1, CHOOSE({1,2}, Timeseries[code], Timeseries[source_ticker]), 2, FALSE) &amp;
            ":" &amp; VLOOKUP(BVS$1, CHOOSE({1,2}, Timeseries[code], Timeseries[source_field]), 2, FALSE) &amp;
            "','" &amp; StartDate &amp; "','" &amp; EndDate &amp; "', D, NONE, NONE,2))"
        )
        ),
        IF(
        VLOOKUP(BVS$1, CHOOSE({1,2}, Timeseries[code], Timeseries[source]), 2, FALSE)="Bloomberg",
        BDH(
            VLOOKUP(BVS$1, CHOOSE({1,2}, Timeseries[code],Timeseries[source_ticker]), 2, FALSE),
            VLOOKUP(BVS$1, CHOOSE({1,2}, Timeseries[code],Timeseries[source_field]), 2, FALSE),
            StartDate, EndDate, "SORT","FALSE", "DTS","FALSE", "DAYS","C", "FILL","B"
        ),
        IF(
        VLOOKUP(BVS$1, CHOOSE({1,2}, Timeseries[code], Timeseries[source]), 2, FALSE)="Infomax",
        _xll.IMDH(VLOOKUP(BVS$1,CHOOSE({1,2},Timeseries[code],Timeseries[asset_class]),2,FALSE),
        VLOOKUP(BVS$1,CHOOSE({1,2},Timeseries[code],Timeseries[source_ticker]),2,FALSE),
        VLOOKUP(BVS$1,CHOOSE({1,2},Timeseries[code],Timeseries[source_field]),2,FALSE),
        StartDate+2,EndDate+2,9999,
        "Per=일,sort=A,real=false,Bizday=12,Quote=종가,ROUND=9,Pos=20,Orient=V,Title="&amp;VLOOKUP(BVS$1,CHOOSE({1,2},Timeseries[code],Timeseries[name]),2,FALSE)&amp;",DtFmt=1,TmFmt=1,unit=true"),
        NA()
        )
        )
    )
    )
)</f>
        <v>#Calc</v>
      </c>
      <c r="BVT2" s="5" t="str" cm="1">
        <f t="array" aca="1" ref="BVT2" ca="1">IF(
    BVT$1="", NA(),
    IF(
    BVT$1="Date",
    DateRange(StartDate, EndDate),
    IF(
        VLOOKUP(BVT$1, CHOOSE({1,2}, Timeseries[code], Timeseries[source]), 2, FALSE)="FactSet",
        IF(
        VLOOKUP(BVT$1, CHOOSE({1,2}, Timeseries[code], Timeseries[source_field]), 2, FALSE)="FDS_ECON_DATA",
        _xll.FDSC("", "", "PSETCAL(SEVENDAY);FDS_ECON_DATA('" &amp;
            VLOOKUP(BVT$1, CHOOSE({1,2}, Timeseries[code], Timeseries[source_ticker]), 2, FALSE) &amp;
            "'," &amp; StartDate &amp; "," &amp; EndDate &amp; ", D, NONE, NONE)"
        ),
        _xll.FDSC("", "", "PSETCAL(SEVENDAY);NO_REPEAT_F(SPEC_ID_DATA('" &amp;
            VLOOKUP(BVT$1, CHOOSE({1,2}, Timeseries[code], Timeseries[source_ticker]), 2, FALSE) &amp;
            ":" &amp; VLOOKUP(BVT$1, CHOOSE({1,2}, Timeseries[code], Timeseries[source_field]), 2, FALSE) &amp;
            "','" &amp; StartDate &amp; "','" &amp; EndDate &amp; "', D, NONE, NONE,2))"
        )
        ),
        IF(
        VLOOKUP(BVT$1, CHOOSE({1,2}, Timeseries[code], Timeseries[source]), 2, FALSE)="Bloomberg",
        BDH(
            VLOOKUP(BVT$1, CHOOSE({1,2}, Timeseries[code],Timeseries[source_ticker]), 2, FALSE),
            VLOOKUP(BVT$1, CHOOSE({1,2}, Timeseries[code],Timeseries[source_field]), 2, FALSE),
            StartDate, EndDate, "SORT","FALSE", "DTS","FALSE", "DAYS","C", "FILL","B"
        ),
        IF(
        VLOOKUP(BVT$1, CHOOSE({1,2}, Timeseries[code], Timeseries[source]), 2, FALSE)="Infomax",
        _xll.IMDH(VLOOKUP(BVT$1,CHOOSE({1,2},Timeseries[code],Timeseries[asset_class]),2,FALSE),
        VLOOKUP(BVT$1,CHOOSE({1,2},Timeseries[code],Timeseries[source_ticker]),2,FALSE),
        VLOOKUP(BVT$1,CHOOSE({1,2},Timeseries[code],Timeseries[source_field]),2,FALSE),
        StartDate+2,EndDate+2,9999,
        "Per=일,sort=A,real=false,Bizday=12,Quote=종가,ROUND=9,Pos=20,Orient=V,Title="&amp;VLOOKUP(BVT$1,CHOOSE({1,2},Timeseries[code],Timeseries[name]),2,FALSE)&amp;",DtFmt=1,TmFmt=1,unit=true"),
        NA()
        )
        )
    )
    )
)</f>
        <v>#Calc</v>
      </c>
      <c r="BVU2" s="5" t="str" cm="1">
        <f t="array" aca="1" ref="BVU2" ca="1">IF(
    BVU$1="", NA(),
    IF(
    BVU$1="Date",
    DateRange(StartDate, EndDate),
    IF(
        VLOOKUP(BVU$1, CHOOSE({1,2}, Timeseries[code], Timeseries[source]), 2, FALSE)="FactSet",
        IF(
        VLOOKUP(BVU$1, CHOOSE({1,2}, Timeseries[code], Timeseries[source_field]), 2, FALSE)="FDS_ECON_DATA",
        _xll.FDSC("", "", "PSETCAL(SEVENDAY);FDS_ECON_DATA('" &amp;
            VLOOKUP(BVU$1, CHOOSE({1,2}, Timeseries[code], Timeseries[source_ticker]), 2, FALSE) &amp;
            "'," &amp; StartDate &amp; "," &amp; EndDate &amp; ", D, NONE, NONE)"
        ),
        _xll.FDSC("", "", "PSETCAL(SEVENDAY);NO_REPEAT_F(SPEC_ID_DATA('" &amp;
            VLOOKUP(BVU$1, CHOOSE({1,2}, Timeseries[code], Timeseries[source_ticker]), 2, FALSE) &amp;
            ":" &amp; VLOOKUP(BVU$1, CHOOSE({1,2}, Timeseries[code], Timeseries[source_field]), 2, FALSE) &amp;
            "','" &amp; StartDate &amp; "','" &amp; EndDate &amp; "', D, NONE, NONE,2))"
        )
        ),
        IF(
        VLOOKUP(BVU$1, CHOOSE({1,2}, Timeseries[code], Timeseries[source]), 2, FALSE)="Bloomberg",
        BDH(
            VLOOKUP(BVU$1, CHOOSE({1,2}, Timeseries[code],Timeseries[source_ticker]), 2, FALSE),
            VLOOKUP(BVU$1, CHOOSE({1,2}, Timeseries[code],Timeseries[source_field]), 2, FALSE),
            StartDate, EndDate, "SORT","FALSE", "DTS","FALSE", "DAYS","C", "FILL","B"
        ),
        IF(
        VLOOKUP(BVU$1, CHOOSE({1,2}, Timeseries[code], Timeseries[source]), 2, FALSE)="Infomax",
        _xll.IMDH(VLOOKUP(BVU$1,CHOOSE({1,2},Timeseries[code],Timeseries[asset_class]),2,FALSE),
        VLOOKUP(BVU$1,CHOOSE({1,2},Timeseries[code],Timeseries[source_ticker]),2,FALSE),
        VLOOKUP(BVU$1,CHOOSE({1,2},Timeseries[code],Timeseries[source_field]),2,FALSE),
        StartDate+2,EndDate+2,9999,
        "Per=일,sort=A,real=false,Bizday=12,Quote=종가,ROUND=9,Pos=20,Orient=V,Title="&amp;VLOOKUP(BVU$1,CHOOSE({1,2},Timeseries[code],Timeseries[name]),2,FALSE)&amp;",DtFmt=1,TmFmt=1,unit=true"),
        NA()
        )
        )
    )
    )
)</f>
        <v>#Calc</v>
      </c>
      <c r="BVV2" s="5" t="str" cm="1">
        <f t="array" aca="1" ref="BVV2" ca="1">IF(
    BVV$1="", NA(),
    IF(
    BVV$1="Date",
    DateRange(StartDate, EndDate),
    IF(
        VLOOKUP(BVV$1, CHOOSE({1,2}, Timeseries[code], Timeseries[source]), 2, FALSE)="FactSet",
        IF(
        VLOOKUP(BVV$1, CHOOSE({1,2}, Timeseries[code], Timeseries[source_field]), 2, FALSE)="FDS_ECON_DATA",
        _xll.FDSC("", "", "PSETCAL(SEVENDAY);FDS_ECON_DATA('" &amp;
            VLOOKUP(BVV$1, CHOOSE({1,2}, Timeseries[code], Timeseries[source_ticker]), 2, FALSE) &amp;
            "'," &amp; StartDate &amp; "," &amp; EndDate &amp; ", D, NONE, NONE)"
        ),
        _xll.FDSC("", "", "PSETCAL(SEVENDAY);NO_REPEAT_F(SPEC_ID_DATA('" &amp;
            VLOOKUP(BVV$1, CHOOSE({1,2}, Timeseries[code], Timeseries[source_ticker]), 2, FALSE) &amp;
            ":" &amp; VLOOKUP(BVV$1, CHOOSE({1,2}, Timeseries[code], Timeseries[source_field]), 2, FALSE) &amp;
            "','" &amp; StartDate &amp; "','" &amp; EndDate &amp; "', D, NONE, NONE,2))"
        )
        ),
        IF(
        VLOOKUP(BVV$1, CHOOSE({1,2}, Timeseries[code], Timeseries[source]), 2, FALSE)="Bloomberg",
        BDH(
            VLOOKUP(BVV$1, CHOOSE({1,2}, Timeseries[code],Timeseries[source_ticker]), 2, FALSE),
            VLOOKUP(BVV$1, CHOOSE({1,2}, Timeseries[code],Timeseries[source_field]), 2, FALSE),
            StartDate, EndDate, "SORT","FALSE", "DTS","FALSE", "DAYS","C", "FILL","B"
        ),
        IF(
        VLOOKUP(BVV$1, CHOOSE({1,2}, Timeseries[code], Timeseries[source]), 2, FALSE)="Infomax",
        _xll.IMDH(VLOOKUP(BVV$1,CHOOSE({1,2},Timeseries[code],Timeseries[asset_class]),2,FALSE),
        VLOOKUP(BVV$1,CHOOSE({1,2},Timeseries[code],Timeseries[source_ticker]),2,FALSE),
        VLOOKUP(BVV$1,CHOOSE({1,2},Timeseries[code],Timeseries[source_field]),2,FALSE),
        StartDate+2,EndDate+2,9999,
        "Per=일,sort=A,real=false,Bizday=12,Quote=종가,ROUND=9,Pos=20,Orient=V,Title="&amp;VLOOKUP(BVV$1,CHOOSE({1,2},Timeseries[code],Timeseries[name]),2,FALSE)&amp;",DtFmt=1,TmFmt=1,unit=true"),
        NA()
        )
        )
    )
    )
)</f>
        <v>#Calc</v>
      </c>
      <c r="BVW2" s="5" t="str" cm="1">
        <f t="array" aca="1" ref="BVW2" ca="1">IF(
    BVW$1="", NA(),
    IF(
    BVW$1="Date",
    DateRange(StartDate, EndDate),
    IF(
        VLOOKUP(BVW$1, CHOOSE({1,2}, Timeseries[code], Timeseries[source]), 2, FALSE)="FactSet",
        IF(
        VLOOKUP(BVW$1, CHOOSE({1,2}, Timeseries[code], Timeseries[source_field]), 2, FALSE)="FDS_ECON_DATA",
        _xll.FDSC("", "", "PSETCAL(SEVENDAY);FDS_ECON_DATA('" &amp;
            VLOOKUP(BVW$1, CHOOSE({1,2}, Timeseries[code], Timeseries[source_ticker]), 2, FALSE) &amp;
            "'," &amp; StartDate &amp; "," &amp; EndDate &amp; ", D, NONE, NONE)"
        ),
        _xll.FDSC("", "", "PSETCAL(SEVENDAY);NO_REPEAT_F(SPEC_ID_DATA('" &amp;
            VLOOKUP(BVW$1, CHOOSE({1,2}, Timeseries[code], Timeseries[source_ticker]), 2, FALSE) &amp;
            ":" &amp; VLOOKUP(BVW$1, CHOOSE({1,2}, Timeseries[code], Timeseries[source_field]), 2, FALSE) &amp;
            "','" &amp; StartDate &amp; "','" &amp; EndDate &amp; "', D, NONE, NONE,2))"
        )
        ),
        IF(
        VLOOKUP(BVW$1, CHOOSE({1,2}, Timeseries[code], Timeseries[source]), 2, FALSE)="Bloomberg",
        BDH(
            VLOOKUP(BVW$1, CHOOSE({1,2}, Timeseries[code],Timeseries[source_ticker]), 2, FALSE),
            VLOOKUP(BVW$1, CHOOSE({1,2}, Timeseries[code],Timeseries[source_field]), 2, FALSE),
            StartDate, EndDate, "SORT","FALSE", "DTS","FALSE", "DAYS","C", "FILL","B"
        ),
        IF(
        VLOOKUP(BVW$1, CHOOSE({1,2}, Timeseries[code], Timeseries[source]), 2, FALSE)="Infomax",
        _xll.IMDH(VLOOKUP(BVW$1,CHOOSE({1,2},Timeseries[code],Timeseries[asset_class]),2,FALSE),
        VLOOKUP(BVW$1,CHOOSE({1,2},Timeseries[code],Timeseries[source_ticker]),2,FALSE),
        VLOOKUP(BVW$1,CHOOSE({1,2},Timeseries[code],Timeseries[source_field]),2,FALSE),
        StartDate+2,EndDate+2,9999,
        "Per=일,sort=A,real=false,Bizday=12,Quote=종가,ROUND=9,Pos=20,Orient=V,Title="&amp;VLOOKUP(BVW$1,CHOOSE({1,2},Timeseries[code],Timeseries[name]),2,FALSE)&amp;",DtFmt=1,TmFmt=1,unit=true"),
        NA()
        )
        )
    )
    )
)</f>
        <v>#Calc</v>
      </c>
      <c r="BVX2" s="5" t="str" cm="1">
        <f t="array" aca="1" ref="BVX2" ca="1">IF(
    BVX$1="", NA(),
    IF(
    BVX$1="Date",
    DateRange(StartDate, EndDate),
    IF(
        VLOOKUP(BVX$1, CHOOSE({1,2}, Timeseries[code], Timeseries[source]), 2, FALSE)="FactSet",
        IF(
        VLOOKUP(BVX$1, CHOOSE({1,2}, Timeseries[code], Timeseries[source_field]), 2, FALSE)="FDS_ECON_DATA",
        _xll.FDSC("", "", "PSETCAL(SEVENDAY);FDS_ECON_DATA('" &amp;
            VLOOKUP(BVX$1, CHOOSE({1,2}, Timeseries[code], Timeseries[source_ticker]), 2, FALSE) &amp;
            "'," &amp; StartDate &amp; "," &amp; EndDate &amp; ", D, NONE, NONE)"
        ),
        _xll.FDSC("", "", "PSETCAL(SEVENDAY);NO_REPEAT_F(SPEC_ID_DATA('" &amp;
            VLOOKUP(BVX$1, CHOOSE({1,2}, Timeseries[code], Timeseries[source_ticker]), 2, FALSE) &amp;
            ":" &amp; VLOOKUP(BVX$1, CHOOSE({1,2}, Timeseries[code], Timeseries[source_field]), 2, FALSE) &amp;
            "','" &amp; StartDate &amp; "','" &amp; EndDate &amp; "', D, NONE, NONE,2))"
        )
        ),
        IF(
        VLOOKUP(BVX$1, CHOOSE({1,2}, Timeseries[code], Timeseries[source]), 2, FALSE)="Bloomberg",
        BDH(
            VLOOKUP(BVX$1, CHOOSE({1,2}, Timeseries[code],Timeseries[source_ticker]), 2, FALSE),
            VLOOKUP(BVX$1, CHOOSE({1,2}, Timeseries[code],Timeseries[source_field]), 2, FALSE),
            StartDate, EndDate, "SORT","FALSE", "DTS","FALSE", "DAYS","C", "FILL","B"
        ),
        IF(
        VLOOKUP(BVX$1, CHOOSE({1,2}, Timeseries[code], Timeseries[source]), 2, FALSE)="Infomax",
        _xll.IMDH(VLOOKUP(BVX$1,CHOOSE({1,2},Timeseries[code],Timeseries[asset_class]),2,FALSE),
        VLOOKUP(BVX$1,CHOOSE({1,2},Timeseries[code],Timeseries[source_ticker]),2,FALSE),
        VLOOKUP(BVX$1,CHOOSE({1,2},Timeseries[code],Timeseries[source_field]),2,FALSE),
        StartDate+2,EndDate+2,9999,
        "Per=일,sort=A,real=false,Bizday=12,Quote=종가,ROUND=9,Pos=20,Orient=V,Title="&amp;VLOOKUP(BVX$1,CHOOSE({1,2},Timeseries[code],Timeseries[name]),2,FALSE)&amp;",DtFmt=1,TmFmt=1,unit=true"),
        NA()
        )
        )
    )
    )
)</f>
        <v>#Calc</v>
      </c>
      <c r="BVY2" s="5" t="str" cm="1">
        <f t="array" aca="1" ref="BVY2" ca="1">IF(
    BVY$1="", NA(),
    IF(
    BVY$1="Date",
    DateRange(StartDate, EndDate),
    IF(
        VLOOKUP(BVY$1, CHOOSE({1,2}, Timeseries[code], Timeseries[source]), 2, FALSE)="FactSet",
        IF(
        VLOOKUP(BVY$1, CHOOSE({1,2}, Timeseries[code], Timeseries[source_field]), 2, FALSE)="FDS_ECON_DATA",
        _xll.FDSC("", "", "PSETCAL(SEVENDAY);FDS_ECON_DATA('" &amp;
            VLOOKUP(BVY$1, CHOOSE({1,2}, Timeseries[code], Timeseries[source_ticker]), 2, FALSE) &amp;
            "'," &amp; StartDate &amp; "," &amp; EndDate &amp; ", D, NONE, NONE)"
        ),
        _xll.FDSC("", "", "PSETCAL(SEVENDAY);NO_REPEAT_F(SPEC_ID_DATA('" &amp;
            VLOOKUP(BVY$1, CHOOSE({1,2}, Timeseries[code], Timeseries[source_ticker]), 2, FALSE) &amp;
            ":" &amp; VLOOKUP(BVY$1, CHOOSE({1,2}, Timeseries[code], Timeseries[source_field]), 2, FALSE) &amp;
            "','" &amp; StartDate &amp; "','" &amp; EndDate &amp; "', D, NONE, NONE,2))"
        )
        ),
        IF(
        VLOOKUP(BVY$1, CHOOSE({1,2}, Timeseries[code], Timeseries[source]), 2, FALSE)="Bloomberg",
        BDH(
            VLOOKUP(BVY$1, CHOOSE({1,2}, Timeseries[code],Timeseries[source_ticker]), 2, FALSE),
            VLOOKUP(BVY$1, CHOOSE({1,2}, Timeseries[code],Timeseries[source_field]), 2, FALSE),
            StartDate, EndDate, "SORT","FALSE", "DTS","FALSE", "DAYS","C", "FILL","B"
        ),
        IF(
        VLOOKUP(BVY$1, CHOOSE({1,2}, Timeseries[code], Timeseries[source]), 2, FALSE)="Infomax",
        _xll.IMDH(VLOOKUP(BVY$1,CHOOSE({1,2},Timeseries[code],Timeseries[asset_class]),2,FALSE),
        VLOOKUP(BVY$1,CHOOSE({1,2},Timeseries[code],Timeseries[source_ticker]),2,FALSE),
        VLOOKUP(BVY$1,CHOOSE({1,2},Timeseries[code],Timeseries[source_field]),2,FALSE),
        StartDate+2,EndDate+2,9999,
        "Per=일,sort=A,real=false,Bizday=12,Quote=종가,ROUND=9,Pos=20,Orient=V,Title="&amp;VLOOKUP(BVY$1,CHOOSE({1,2},Timeseries[code],Timeseries[name]),2,FALSE)&amp;",DtFmt=1,TmFmt=1,unit=true"),
        NA()
        )
        )
    )
    )
)</f>
        <v>#Calc</v>
      </c>
      <c r="BVZ2" s="5" t="str" cm="1">
        <f t="array" aca="1" ref="BVZ2" ca="1">IF(
    BVZ$1="", NA(),
    IF(
    BVZ$1="Date",
    DateRange(StartDate, EndDate),
    IF(
        VLOOKUP(BVZ$1, CHOOSE({1,2}, Timeseries[code], Timeseries[source]), 2, FALSE)="FactSet",
        IF(
        VLOOKUP(BVZ$1, CHOOSE({1,2}, Timeseries[code], Timeseries[source_field]), 2, FALSE)="FDS_ECON_DATA",
        _xll.FDSC("", "", "PSETCAL(SEVENDAY);FDS_ECON_DATA('" &amp;
            VLOOKUP(BVZ$1, CHOOSE({1,2}, Timeseries[code], Timeseries[source_ticker]), 2, FALSE) &amp;
            "'," &amp; StartDate &amp; "," &amp; EndDate &amp; ", D, NONE, NONE)"
        ),
        _xll.FDSC("", "", "PSETCAL(SEVENDAY);NO_REPEAT_F(SPEC_ID_DATA('" &amp;
            VLOOKUP(BVZ$1, CHOOSE({1,2}, Timeseries[code], Timeseries[source_ticker]), 2, FALSE) &amp;
            ":" &amp; VLOOKUP(BVZ$1, CHOOSE({1,2}, Timeseries[code], Timeseries[source_field]), 2, FALSE) &amp;
            "','" &amp; StartDate &amp; "','" &amp; EndDate &amp; "', D, NONE, NONE,2))"
        )
        ),
        IF(
        VLOOKUP(BVZ$1, CHOOSE({1,2}, Timeseries[code], Timeseries[source]), 2, FALSE)="Bloomberg",
        BDH(
            VLOOKUP(BVZ$1, CHOOSE({1,2}, Timeseries[code],Timeseries[source_ticker]), 2, FALSE),
            VLOOKUP(BVZ$1, CHOOSE({1,2}, Timeseries[code],Timeseries[source_field]), 2, FALSE),
            StartDate, EndDate, "SORT","FALSE", "DTS","FALSE", "DAYS","C", "FILL","B"
        ),
        IF(
        VLOOKUP(BVZ$1, CHOOSE({1,2}, Timeseries[code], Timeseries[source]), 2, FALSE)="Infomax",
        _xll.IMDH(VLOOKUP(BVZ$1,CHOOSE({1,2},Timeseries[code],Timeseries[asset_class]),2,FALSE),
        VLOOKUP(BVZ$1,CHOOSE({1,2},Timeseries[code],Timeseries[source_ticker]),2,FALSE),
        VLOOKUP(BVZ$1,CHOOSE({1,2},Timeseries[code],Timeseries[source_field]),2,FALSE),
        StartDate+2,EndDate+2,9999,
        "Per=일,sort=A,real=false,Bizday=12,Quote=종가,ROUND=9,Pos=20,Orient=V,Title="&amp;VLOOKUP(BVZ$1,CHOOSE({1,2},Timeseries[code],Timeseries[name]),2,FALSE)&amp;",DtFmt=1,TmFmt=1,unit=true"),
        NA()
        )
        )
    )
    )
)</f>
        <v>#Calc</v>
      </c>
      <c r="BWA2" s="5" t="str" cm="1">
        <f t="array" aca="1" ref="BWA2" ca="1">IF(
    BWA$1="", NA(),
    IF(
    BWA$1="Date",
    DateRange(StartDate, EndDate),
    IF(
        VLOOKUP(BWA$1, CHOOSE({1,2}, Timeseries[code], Timeseries[source]), 2, FALSE)="FactSet",
        IF(
        VLOOKUP(BWA$1, CHOOSE({1,2}, Timeseries[code], Timeseries[source_field]), 2, FALSE)="FDS_ECON_DATA",
        _xll.FDSC("", "", "PSETCAL(SEVENDAY);FDS_ECON_DATA('" &amp;
            VLOOKUP(BWA$1, CHOOSE({1,2}, Timeseries[code], Timeseries[source_ticker]), 2, FALSE) &amp;
            "'," &amp; StartDate &amp; "," &amp; EndDate &amp; ", D, NONE, NONE)"
        ),
        _xll.FDSC("", "", "PSETCAL(SEVENDAY);NO_REPEAT_F(SPEC_ID_DATA('" &amp;
            VLOOKUP(BWA$1, CHOOSE({1,2}, Timeseries[code], Timeseries[source_ticker]), 2, FALSE) &amp;
            ":" &amp; VLOOKUP(BWA$1, CHOOSE({1,2}, Timeseries[code], Timeseries[source_field]), 2, FALSE) &amp;
            "','" &amp; StartDate &amp; "','" &amp; EndDate &amp; "', D, NONE, NONE,2))"
        )
        ),
        IF(
        VLOOKUP(BWA$1, CHOOSE({1,2}, Timeseries[code], Timeseries[source]), 2, FALSE)="Bloomberg",
        BDH(
            VLOOKUP(BWA$1, CHOOSE({1,2}, Timeseries[code],Timeseries[source_ticker]), 2, FALSE),
            VLOOKUP(BWA$1, CHOOSE({1,2}, Timeseries[code],Timeseries[source_field]), 2, FALSE),
            StartDate, EndDate, "SORT","FALSE", "DTS","FALSE", "DAYS","C", "FILL","B"
        ),
        IF(
        VLOOKUP(BWA$1, CHOOSE({1,2}, Timeseries[code], Timeseries[source]), 2, FALSE)="Infomax",
        _xll.IMDH(VLOOKUP(BWA$1,CHOOSE({1,2},Timeseries[code],Timeseries[asset_class]),2,FALSE),
        VLOOKUP(BWA$1,CHOOSE({1,2},Timeseries[code],Timeseries[source_ticker]),2,FALSE),
        VLOOKUP(BWA$1,CHOOSE({1,2},Timeseries[code],Timeseries[source_field]),2,FALSE),
        StartDate+2,EndDate+2,9999,
        "Per=일,sort=A,real=false,Bizday=12,Quote=종가,ROUND=9,Pos=20,Orient=V,Title="&amp;VLOOKUP(BWA$1,CHOOSE({1,2},Timeseries[code],Timeseries[name]),2,FALSE)&amp;",DtFmt=1,TmFmt=1,unit=true"),
        NA()
        )
        )
    )
    )
)</f>
        <v>#Calc</v>
      </c>
      <c r="BWB2" s="5" t="str" cm="1">
        <f t="array" aca="1" ref="BWB2" ca="1">IF(
    BWB$1="", NA(),
    IF(
    BWB$1="Date",
    DateRange(StartDate, EndDate),
    IF(
        VLOOKUP(BWB$1, CHOOSE({1,2}, Timeseries[code], Timeseries[source]), 2, FALSE)="FactSet",
        IF(
        VLOOKUP(BWB$1, CHOOSE({1,2}, Timeseries[code], Timeseries[source_field]), 2, FALSE)="FDS_ECON_DATA",
        _xll.FDSC("", "", "PSETCAL(SEVENDAY);FDS_ECON_DATA('" &amp;
            VLOOKUP(BWB$1, CHOOSE({1,2}, Timeseries[code], Timeseries[source_ticker]), 2, FALSE) &amp;
            "'," &amp; StartDate &amp; "," &amp; EndDate &amp; ", D, NONE, NONE)"
        ),
        _xll.FDSC("", "", "PSETCAL(SEVENDAY);NO_REPEAT_F(SPEC_ID_DATA('" &amp;
            VLOOKUP(BWB$1, CHOOSE({1,2}, Timeseries[code], Timeseries[source_ticker]), 2, FALSE) &amp;
            ":" &amp; VLOOKUP(BWB$1, CHOOSE({1,2}, Timeseries[code], Timeseries[source_field]), 2, FALSE) &amp;
            "','" &amp; StartDate &amp; "','" &amp; EndDate &amp; "', D, NONE, NONE,2))"
        )
        ),
        IF(
        VLOOKUP(BWB$1, CHOOSE({1,2}, Timeseries[code], Timeseries[source]), 2, FALSE)="Bloomberg",
        BDH(
            VLOOKUP(BWB$1, CHOOSE({1,2}, Timeseries[code],Timeseries[source_ticker]), 2, FALSE),
            VLOOKUP(BWB$1, CHOOSE({1,2}, Timeseries[code],Timeseries[source_field]), 2, FALSE),
            StartDate, EndDate, "SORT","FALSE", "DTS","FALSE", "DAYS","C", "FILL","B"
        ),
        IF(
        VLOOKUP(BWB$1, CHOOSE({1,2}, Timeseries[code], Timeseries[source]), 2, FALSE)="Infomax",
        _xll.IMDH(VLOOKUP(BWB$1,CHOOSE({1,2},Timeseries[code],Timeseries[asset_class]),2,FALSE),
        VLOOKUP(BWB$1,CHOOSE({1,2},Timeseries[code],Timeseries[source_ticker]),2,FALSE),
        VLOOKUP(BWB$1,CHOOSE({1,2},Timeseries[code],Timeseries[source_field]),2,FALSE),
        StartDate+2,EndDate+2,9999,
        "Per=일,sort=A,real=false,Bizday=12,Quote=종가,ROUND=9,Pos=20,Orient=V,Title="&amp;VLOOKUP(BWB$1,CHOOSE({1,2},Timeseries[code],Timeseries[name]),2,FALSE)&amp;",DtFmt=1,TmFmt=1,unit=true"),
        NA()
        )
        )
    )
    )
)</f>
        <v>#Calc</v>
      </c>
      <c r="BWC2" s="5" t="str" cm="1">
        <f t="array" aca="1" ref="BWC2" ca="1">IF(
    BWC$1="", NA(),
    IF(
    BWC$1="Date",
    DateRange(StartDate, EndDate),
    IF(
        VLOOKUP(BWC$1, CHOOSE({1,2}, Timeseries[code], Timeseries[source]), 2, FALSE)="FactSet",
        IF(
        VLOOKUP(BWC$1, CHOOSE({1,2}, Timeseries[code], Timeseries[source_field]), 2, FALSE)="FDS_ECON_DATA",
        _xll.FDSC("", "", "PSETCAL(SEVENDAY);FDS_ECON_DATA('" &amp;
            VLOOKUP(BWC$1, CHOOSE({1,2}, Timeseries[code], Timeseries[source_ticker]), 2, FALSE) &amp;
            "'," &amp; StartDate &amp; "," &amp; EndDate &amp; ", D, NONE, NONE)"
        ),
        _xll.FDSC("", "", "PSETCAL(SEVENDAY);NO_REPEAT_F(SPEC_ID_DATA('" &amp;
            VLOOKUP(BWC$1, CHOOSE({1,2}, Timeseries[code], Timeseries[source_ticker]), 2, FALSE) &amp;
            ":" &amp; VLOOKUP(BWC$1, CHOOSE({1,2}, Timeseries[code], Timeseries[source_field]), 2, FALSE) &amp;
            "','" &amp; StartDate &amp; "','" &amp; EndDate &amp; "', D, NONE, NONE,2))"
        )
        ),
        IF(
        VLOOKUP(BWC$1, CHOOSE({1,2}, Timeseries[code], Timeseries[source]), 2, FALSE)="Bloomberg",
        BDH(
            VLOOKUP(BWC$1, CHOOSE({1,2}, Timeseries[code],Timeseries[source_ticker]), 2, FALSE),
            VLOOKUP(BWC$1, CHOOSE({1,2}, Timeseries[code],Timeseries[source_field]), 2, FALSE),
            StartDate, EndDate, "SORT","FALSE", "DTS","FALSE", "DAYS","C", "FILL","B"
        ),
        IF(
        VLOOKUP(BWC$1, CHOOSE({1,2}, Timeseries[code], Timeseries[source]), 2, FALSE)="Infomax",
        _xll.IMDH(VLOOKUP(BWC$1,CHOOSE({1,2},Timeseries[code],Timeseries[asset_class]),2,FALSE),
        VLOOKUP(BWC$1,CHOOSE({1,2},Timeseries[code],Timeseries[source_ticker]),2,FALSE),
        VLOOKUP(BWC$1,CHOOSE({1,2},Timeseries[code],Timeseries[source_field]),2,FALSE),
        StartDate+2,EndDate+2,9999,
        "Per=일,sort=A,real=false,Bizday=12,Quote=종가,ROUND=9,Pos=20,Orient=V,Title="&amp;VLOOKUP(BWC$1,CHOOSE({1,2},Timeseries[code],Timeseries[name]),2,FALSE)&amp;",DtFmt=1,TmFmt=1,unit=true"),
        NA()
        )
        )
    )
    )
)</f>
        <v>#Calc</v>
      </c>
      <c r="BWD2" s="5" t="str" cm="1">
        <f t="array" aca="1" ref="BWD2" ca="1">IF(
    BWD$1="", NA(),
    IF(
    BWD$1="Date",
    DateRange(StartDate, EndDate),
    IF(
        VLOOKUP(BWD$1, CHOOSE({1,2}, Timeseries[code], Timeseries[source]), 2, FALSE)="FactSet",
        IF(
        VLOOKUP(BWD$1, CHOOSE({1,2}, Timeseries[code], Timeseries[source_field]), 2, FALSE)="FDS_ECON_DATA",
        _xll.FDSC("", "", "PSETCAL(SEVENDAY);FDS_ECON_DATA('" &amp;
            VLOOKUP(BWD$1, CHOOSE({1,2}, Timeseries[code], Timeseries[source_ticker]), 2, FALSE) &amp;
            "'," &amp; StartDate &amp; "," &amp; EndDate &amp; ", D, NONE, NONE)"
        ),
        _xll.FDSC("", "", "PSETCAL(SEVENDAY);NO_REPEAT_F(SPEC_ID_DATA('" &amp;
            VLOOKUP(BWD$1, CHOOSE({1,2}, Timeseries[code], Timeseries[source_ticker]), 2, FALSE) &amp;
            ":" &amp; VLOOKUP(BWD$1, CHOOSE({1,2}, Timeseries[code], Timeseries[source_field]), 2, FALSE) &amp;
            "','" &amp; StartDate &amp; "','" &amp; EndDate &amp; "', D, NONE, NONE,2))"
        )
        ),
        IF(
        VLOOKUP(BWD$1, CHOOSE({1,2}, Timeseries[code], Timeseries[source]), 2, FALSE)="Bloomberg",
        BDH(
            VLOOKUP(BWD$1, CHOOSE({1,2}, Timeseries[code],Timeseries[source_ticker]), 2, FALSE),
            VLOOKUP(BWD$1, CHOOSE({1,2}, Timeseries[code],Timeseries[source_field]), 2, FALSE),
            StartDate, EndDate, "SORT","FALSE", "DTS","FALSE", "DAYS","C", "FILL","B"
        ),
        IF(
        VLOOKUP(BWD$1, CHOOSE({1,2}, Timeseries[code], Timeseries[source]), 2, FALSE)="Infomax",
        _xll.IMDH(VLOOKUP(BWD$1,CHOOSE({1,2},Timeseries[code],Timeseries[asset_class]),2,FALSE),
        VLOOKUP(BWD$1,CHOOSE({1,2},Timeseries[code],Timeseries[source_ticker]),2,FALSE),
        VLOOKUP(BWD$1,CHOOSE({1,2},Timeseries[code],Timeseries[source_field]),2,FALSE),
        StartDate+2,EndDate+2,9999,
        "Per=일,sort=A,real=false,Bizday=12,Quote=종가,ROUND=9,Pos=20,Orient=V,Title="&amp;VLOOKUP(BWD$1,CHOOSE({1,2},Timeseries[code],Timeseries[name]),2,FALSE)&amp;",DtFmt=1,TmFmt=1,unit=true"),
        NA()
        )
        )
    )
    )
)</f>
        <v>#Calc</v>
      </c>
      <c r="BWE2" s="5" t="str" cm="1">
        <f t="array" aca="1" ref="BWE2" ca="1">IF(
    BWE$1="", NA(),
    IF(
    BWE$1="Date",
    DateRange(StartDate, EndDate),
    IF(
        VLOOKUP(BWE$1, CHOOSE({1,2}, Timeseries[code], Timeseries[source]), 2, FALSE)="FactSet",
        IF(
        VLOOKUP(BWE$1, CHOOSE({1,2}, Timeseries[code], Timeseries[source_field]), 2, FALSE)="FDS_ECON_DATA",
        _xll.FDSC("", "", "PSETCAL(SEVENDAY);FDS_ECON_DATA('" &amp;
            VLOOKUP(BWE$1, CHOOSE({1,2}, Timeseries[code], Timeseries[source_ticker]), 2, FALSE) &amp;
            "'," &amp; StartDate &amp; "," &amp; EndDate &amp; ", D, NONE, NONE)"
        ),
        _xll.FDSC("", "", "PSETCAL(SEVENDAY);NO_REPEAT_F(SPEC_ID_DATA('" &amp;
            VLOOKUP(BWE$1, CHOOSE({1,2}, Timeseries[code], Timeseries[source_ticker]), 2, FALSE) &amp;
            ":" &amp; VLOOKUP(BWE$1, CHOOSE({1,2}, Timeseries[code], Timeseries[source_field]), 2, FALSE) &amp;
            "','" &amp; StartDate &amp; "','" &amp; EndDate &amp; "', D, NONE, NONE,2))"
        )
        ),
        IF(
        VLOOKUP(BWE$1, CHOOSE({1,2}, Timeseries[code], Timeseries[source]), 2, FALSE)="Bloomberg",
        BDH(
            VLOOKUP(BWE$1, CHOOSE({1,2}, Timeseries[code],Timeseries[source_ticker]), 2, FALSE),
            VLOOKUP(BWE$1, CHOOSE({1,2}, Timeseries[code],Timeseries[source_field]), 2, FALSE),
            StartDate, EndDate, "SORT","FALSE", "DTS","FALSE", "DAYS","C", "FILL","B"
        ),
        IF(
        VLOOKUP(BWE$1, CHOOSE({1,2}, Timeseries[code], Timeseries[source]), 2, FALSE)="Infomax",
        _xll.IMDH(VLOOKUP(BWE$1,CHOOSE({1,2},Timeseries[code],Timeseries[asset_class]),2,FALSE),
        VLOOKUP(BWE$1,CHOOSE({1,2},Timeseries[code],Timeseries[source_ticker]),2,FALSE),
        VLOOKUP(BWE$1,CHOOSE({1,2},Timeseries[code],Timeseries[source_field]),2,FALSE),
        StartDate+2,EndDate+2,9999,
        "Per=일,sort=A,real=false,Bizday=12,Quote=종가,ROUND=9,Pos=20,Orient=V,Title="&amp;VLOOKUP(BWE$1,CHOOSE({1,2},Timeseries[code],Timeseries[name]),2,FALSE)&amp;",DtFmt=1,TmFmt=1,unit=true"),
        NA()
        )
        )
    )
    )
)</f>
        <v>#Calc</v>
      </c>
      <c r="BWF2" s="5" t="str" cm="1">
        <f t="array" aca="1" ref="BWF2" ca="1">IF(
    BWF$1="", NA(),
    IF(
    BWF$1="Date",
    DateRange(StartDate, EndDate),
    IF(
        VLOOKUP(BWF$1, CHOOSE({1,2}, Timeseries[code], Timeseries[source]), 2, FALSE)="FactSet",
        IF(
        VLOOKUP(BWF$1, CHOOSE({1,2}, Timeseries[code], Timeseries[source_field]), 2, FALSE)="FDS_ECON_DATA",
        _xll.FDSC("", "", "PSETCAL(SEVENDAY);FDS_ECON_DATA('" &amp;
            VLOOKUP(BWF$1, CHOOSE({1,2}, Timeseries[code], Timeseries[source_ticker]), 2, FALSE) &amp;
            "'," &amp; StartDate &amp; "," &amp; EndDate &amp; ", D, NONE, NONE)"
        ),
        _xll.FDSC("", "", "PSETCAL(SEVENDAY);NO_REPEAT_F(SPEC_ID_DATA('" &amp;
            VLOOKUP(BWF$1, CHOOSE({1,2}, Timeseries[code], Timeseries[source_ticker]), 2, FALSE) &amp;
            ":" &amp; VLOOKUP(BWF$1, CHOOSE({1,2}, Timeseries[code], Timeseries[source_field]), 2, FALSE) &amp;
            "','" &amp; StartDate &amp; "','" &amp; EndDate &amp; "', D, NONE, NONE,2))"
        )
        ),
        IF(
        VLOOKUP(BWF$1, CHOOSE({1,2}, Timeseries[code], Timeseries[source]), 2, FALSE)="Bloomberg",
        BDH(
            VLOOKUP(BWF$1, CHOOSE({1,2}, Timeseries[code],Timeseries[source_ticker]), 2, FALSE),
            VLOOKUP(BWF$1, CHOOSE({1,2}, Timeseries[code],Timeseries[source_field]), 2, FALSE),
            StartDate, EndDate, "SORT","FALSE", "DTS","FALSE", "DAYS","C", "FILL","B"
        ),
        IF(
        VLOOKUP(BWF$1, CHOOSE({1,2}, Timeseries[code], Timeseries[source]), 2, FALSE)="Infomax",
        _xll.IMDH(VLOOKUP(BWF$1,CHOOSE({1,2},Timeseries[code],Timeseries[asset_class]),2,FALSE),
        VLOOKUP(BWF$1,CHOOSE({1,2},Timeseries[code],Timeseries[source_ticker]),2,FALSE),
        VLOOKUP(BWF$1,CHOOSE({1,2},Timeseries[code],Timeseries[source_field]),2,FALSE),
        StartDate+2,EndDate+2,9999,
        "Per=일,sort=A,real=false,Bizday=12,Quote=종가,ROUND=9,Pos=20,Orient=V,Title="&amp;VLOOKUP(BWF$1,CHOOSE({1,2},Timeseries[code],Timeseries[name]),2,FALSE)&amp;",DtFmt=1,TmFmt=1,unit=true"),
        NA()
        )
        )
    )
    )
)</f>
        <v>#Calc</v>
      </c>
      <c r="BWG2" s="5" t="str" cm="1">
        <f t="array" aca="1" ref="BWG2" ca="1">IF(
    BWG$1="", NA(),
    IF(
    BWG$1="Date",
    DateRange(StartDate, EndDate),
    IF(
        VLOOKUP(BWG$1, CHOOSE({1,2}, Timeseries[code], Timeseries[source]), 2, FALSE)="FactSet",
        IF(
        VLOOKUP(BWG$1, CHOOSE({1,2}, Timeseries[code], Timeseries[source_field]), 2, FALSE)="FDS_ECON_DATA",
        _xll.FDSC("", "", "PSETCAL(SEVENDAY);FDS_ECON_DATA('" &amp;
            VLOOKUP(BWG$1, CHOOSE({1,2}, Timeseries[code], Timeseries[source_ticker]), 2, FALSE) &amp;
            "'," &amp; StartDate &amp; "," &amp; EndDate &amp; ", D, NONE, NONE)"
        ),
        _xll.FDSC("", "", "PSETCAL(SEVENDAY);NO_REPEAT_F(SPEC_ID_DATA('" &amp;
            VLOOKUP(BWG$1, CHOOSE({1,2}, Timeseries[code], Timeseries[source_ticker]), 2, FALSE) &amp;
            ":" &amp; VLOOKUP(BWG$1, CHOOSE({1,2}, Timeseries[code], Timeseries[source_field]), 2, FALSE) &amp;
            "','" &amp; StartDate &amp; "','" &amp; EndDate &amp; "', D, NONE, NONE,2))"
        )
        ),
        IF(
        VLOOKUP(BWG$1, CHOOSE({1,2}, Timeseries[code], Timeseries[source]), 2, FALSE)="Bloomberg",
        BDH(
            VLOOKUP(BWG$1, CHOOSE({1,2}, Timeseries[code],Timeseries[source_ticker]), 2, FALSE),
            VLOOKUP(BWG$1, CHOOSE({1,2}, Timeseries[code],Timeseries[source_field]), 2, FALSE),
            StartDate, EndDate, "SORT","FALSE", "DTS","FALSE", "DAYS","C", "FILL","B"
        ),
        IF(
        VLOOKUP(BWG$1, CHOOSE({1,2}, Timeseries[code], Timeseries[source]), 2, FALSE)="Infomax",
        _xll.IMDH(VLOOKUP(BWG$1,CHOOSE({1,2},Timeseries[code],Timeseries[asset_class]),2,FALSE),
        VLOOKUP(BWG$1,CHOOSE({1,2},Timeseries[code],Timeseries[source_ticker]),2,FALSE),
        VLOOKUP(BWG$1,CHOOSE({1,2},Timeseries[code],Timeseries[source_field]),2,FALSE),
        StartDate+2,EndDate+2,9999,
        "Per=일,sort=A,real=false,Bizday=12,Quote=종가,ROUND=9,Pos=20,Orient=V,Title="&amp;VLOOKUP(BWG$1,CHOOSE({1,2},Timeseries[code],Timeseries[name]),2,FALSE)&amp;",DtFmt=1,TmFmt=1,unit=true"),
        NA()
        )
        )
    )
    )
)</f>
        <v>#Calc</v>
      </c>
      <c r="BWH2" s="5" t="str" cm="1">
        <f t="array" aca="1" ref="BWH2" ca="1">IF(
    BWH$1="", NA(),
    IF(
    BWH$1="Date",
    DateRange(StartDate, EndDate),
    IF(
        VLOOKUP(BWH$1, CHOOSE({1,2}, Timeseries[code], Timeseries[source]), 2, FALSE)="FactSet",
        IF(
        VLOOKUP(BWH$1, CHOOSE({1,2}, Timeseries[code], Timeseries[source_field]), 2, FALSE)="FDS_ECON_DATA",
        _xll.FDSC("", "", "PSETCAL(SEVENDAY);FDS_ECON_DATA('" &amp;
            VLOOKUP(BWH$1, CHOOSE({1,2}, Timeseries[code], Timeseries[source_ticker]), 2, FALSE) &amp;
            "'," &amp; StartDate &amp; "," &amp; EndDate &amp; ", D, NONE, NONE)"
        ),
        _xll.FDSC("", "", "PSETCAL(SEVENDAY);NO_REPEAT_F(SPEC_ID_DATA('" &amp;
            VLOOKUP(BWH$1, CHOOSE({1,2}, Timeseries[code], Timeseries[source_ticker]), 2, FALSE) &amp;
            ":" &amp; VLOOKUP(BWH$1, CHOOSE({1,2}, Timeseries[code], Timeseries[source_field]), 2, FALSE) &amp;
            "','" &amp; StartDate &amp; "','" &amp; EndDate &amp; "', D, NONE, NONE,2))"
        )
        ),
        IF(
        VLOOKUP(BWH$1, CHOOSE({1,2}, Timeseries[code], Timeseries[source]), 2, FALSE)="Bloomberg",
        BDH(
            VLOOKUP(BWH$1, CHOOSE({1,2}, Timeseries[code],Timeseries[source_ticker]), 2, FALSE),
            VLOOKUP(BWH$1, CHOOSE({1,2}, Timeseries[code],Timeseries[source_field]), 2, FALSE),
            StartDate, EndDate, "SORT","FALSE", "DTS","FALSE", "DAYS","C", "FILL","B"
        ),
        IF(
        VLOOKUP(BWH$1, CHOOSE({1,2}, Timeseries[code], Timeseries[source]), 2, FALSE)="Infomax",
        _xll.IMDH(VLOOKUP(BWH$1,CHOOSE({1,2},Timeseries[code],Timeseries[asset_class]),2,FALSE),
        VLOOKUP(BWH$1,CHOOSE({1,2},Timeseries[code],Timeseries[source_ticker]),2,FALSE),
        VLOOKUP(BWH$1,CHOOSE({1,2},Timeseries[code],Timeseries[source_field]),2,FALSE),
        StartDate+2,EndDate+2,9999,
        "Per=일,sort=A,real=false,Bizday=12,Quote=종가,ROUND=9,Pos=20,Orient=V,Title="&amp;VLOOKUP(BWH$1,CHOOSE({1,2},Timeseries[code],Timeseries[name]),2,FALSE)&amp;",DtFmt=1,TmFmt=1,unit=true"),
        NA()
        )
        )
    )
    )
)</f>
        <v>#Calc</v>
      </c>
      <c r="BWI2" s="5" t="str" cm="1">
        <f t="array" aca="1" ref="BWI2" ca="1">IF(
    BWI$1="", NA(),
    IF(
    BWI$1="Date",
    DateRange(StartDate, EndDate),
    IF(
        VLOOKUP(BWI$1, CHOOSE({1,2}, Timeseries[code], Timeseries[source]), 2, FALSE)="FactSet",
        IF(
        VLOOKUP(BWI$1, CHOOSE({1,2}, Timeseries[code], Timeseries[source_field]), 2, FALSE)="FDS_ECON_DATA",
        _xll.FDSC("", "", "PSETCAL(SEVENDAY);FDS_ECON_DATA('" &amp;
            VLOOKUP(BWI$1, CHOOSE({1,2}, Timeseries[code], Timeseries[source_ticker]), 2, FALSE) &amp;
            "'," &amp; StartDate &amp; "," &amp; EndDate &amp; ", D, NONE, NONE)"
        ),
        _xll.FDSC("", "", "PSETCAL(SEVENDAY);NO_REPEAT_F(SPEC_ID_DATA('" &amp;
            VLOOKUP(BWI$1, CHOOSE({1,2}, Timeseries[code], Timeseries[source_ticker]), 2, FALSE) &amp;
            ":" &amp; VLOOKUP(BWI$1, CHOOSE({1,2}, Timeseries[code], Timeseries[source_field]), 2, FALSE) &amp;
            "','" &amp; StartDate &amp; "','" &amp; EndDate &amp; "', D, NONE, NONE,2))"
        )
        ),
        IF(
        VLOOKUP(BWI$1, CHOOSE({1,2}, Timeseries[code], Timeseries[source]), 2, FALSE)="Bloomberg",
        BDH(
            VLOOKUP(BWI$1, CHOOSE({1,2}, Timeseries[code],Timeseries[source_ticker]), 2, FALSE),
            VLOOKUP(BWI$1, CHOOSE({1,2}, Timeseries[code],Timeseries[source_field]), 2, FALSE),
            StartDate, EndDate, "SORT","FALSE", "DTS","FALSE", "DAYS","C", "FILL","B"
        ),
        IF(
        VLOOKUP(BWI$1, CHOOSE({1,2}, Timeseries[code], Timeseries[source]), 2, FALSE)="Infomax",
        _xll.IMDH(VLOOKUP(BWI$1,CHOOSE({1,2},Timeseries[code],Timeseries[asset_class]),2,FALSE),
        VLOOKUP(BWI$1,CHOOSE({1,2},Timeseries[code],Timeseries[source_ticker]),2,FALSE),
        VLOOKUP(BWI$1,CHOOSE({1,2},Timeseries[code],Timeseries[source_field]),2,FALSE),
        StartDate+2,EndDate+2,9999,
        "Per=일,sort=A,real=false,Bizday=12,Quote=종가,ROUND=9,Pos=20,Orient=V,Title="&amp;VLOOKUP(BWI$1,CHOOSE({1,2},Timeseries[code],Timeseries[name]),2,FALSE)&amp;",DtFmt=1,TmFmt=1,unit=true"),
        NA()
        )
        )
    )
    )
)</f>
        <v>#Calc</v>
      </c>
      <c r="BWJ2" s="5" t="str" cm="1">
        <f t="array" aca="1" ref="BWJ2" ca="1">IF(
    BWJ$1="", NA(),
    IF(
    BWJ$1="Date",
    DateRange(StartDate, EndDate),
    IF(
        VLOOKUP(BWJ$1, CHOOSE({1,2}, Timeseries[code], Timeseries[source]), 2, FALSE)="FactSet",
        IF(
        VLOOKUP(BWJ$1, CHOOSE({1,2}, Timeseries[code], Timeseries[source_field]), 2, FALSE)="FDS_ECON_DATA",
        _xll.FDSC("", "", "PSETCAL(SEVENDAY);FDS_ECON_DATA('" &amp;
            VLOOKUP(BWJ$1, CHOOSE({1,2}, Timeseries[code], Timeseries[source_ticker]), 2, FALSE) &amp;
            "'," &amp; StartDate &amp; "," &amp; EndDate &amp; ", D, NONE, NONE)"
        ),
        _xll.FDSC("", "", "PSETCAL(SEVENDAY);NO_REPEAT_F(SPEC_ID_DATA('" &amp;
            VLOOKUP(BWJ$1, CHOOSE({1,2}, Timeseries[code], Timeseries[source_ticker]), 2, FALSE) &amp;
            ":" &amp; VLOOKUP(BWJ$1, CHOOSE({1,2}, Timeseries[code], Timeseries[source_field]), 2, FALSE) &amp;
            "','" &amp; StartDate &amp; "','" &amp; EndDate &amp; "', D, NONE, NONE,2))"
        )
        ),
        IF(
        VLOOKUP(BWJ$1, CHOOSE({1,2}, Timeseries[code], Timeseries[source]), 2, FALSE)="Bloomberg",
        BDH(
            VLOOKUP(BWJ$1, CHOOSE({1,2}, Timeseries[code],Timeseries[source_ticker]), 2, FALSE),
            VLOOKUP(BWJ$1, CHOOSE({1,2}, Timeseries[code],Timeseries[source_field]), 2, FALSE),
            StartDate, EndDate, "SORT","FALSE", "DTS","FALSE", "DAYS","C", "FILL","B"
        ),
        IF(
        VLOOKUP(BWJ$1, CHOOSE({1,2}, Timeseries[code], Timeseries[source]), 2, FALSE)="Infomax",
        _xll.IMDH(VLOOKUP(BWJ$1,CHOOSE({1,2},Timeseries[code],Timeseries[asset_class]),2,FALSE),
        VLOOKUP(BWJ$1,CHOOSE({1,2},Timeseries[code],Timeseries[source_ticker]),2,FALSE),
        VLOOKUP(BWJ$1,CHOOSE({1,2},Timeseries[code],Timeseries[source_field]),2,FALSE),
        StartDate+2,EndDate+2,9999,
        "Per=일,sort=A,real=false,Bizday=12,Quote=종가,ROUND=9,Pos=20,Orient=V,Title="&amp;VLOOKUP(BWJ$1,CHOOSE({1,2},Timeseries[code],Timeseries[name]),2,FALSE)&amp;",DtFmt=1,TmFmt=1,unit=true"),
        NA()
        )
        )
    )
    )
)</f>
        <v>#Calc</v>
      </c>
      <c r="BWK2" s="5" t="str" cm="1">
        <f t="array" aca="1" ref="BWK2" ca="1">IF(
    BWK$1="", NA(),
    IF(
    BWK$1="Date",
    DateRange(StartDate, EndDate),
    IF(
        VLOOKUP(BWK$1, CHOOSE({1,2}, Timeseries[code], Timeseries[source]), 2, FALSE)="FactSet",
        IF(
        VLOOKUP(BWK$1, CHOOSE({1,2}, Timeseries[code], Timeseries[source_field]), 2, FALSE)="FDS_ECON_DATA",
        _xll.FDSC("", "", "PSETCAL(SEVENDAY);FDS_ECON_DATA('" &amp;
            VLOOKUP(BWK$1, CHOOSE({1,2}, Timeseries[code], Timeseries[source_ticker]), 2, FALSE) &amp;
            "'," &amp; StartDate &amp; "," &amp; EndDate &amp; ", D, NONE, NONE)"
        ),
        _xll.FDSC("", "", "PSETCAL(SEVENDAY);NO_REPEAT_F(SPEC_ID_DATA('" &amp;
            VLOOKUP(BWK$1, CHOOSE({1,2}, Timeseries[code], Timeseries[source_ticker]), 2, FALSE) &amp;
            ":" &amp; VLOOKUP(BWK$1, CHOOSE({1,2}, Timeseries[code], Timeseries[source_field]), 2, FALSE) &amp;
            "','" &amp; StartDate &amp; "','" &amp; EndDate &amp; "', D, NONE, NONE,2))"
        )
        ),
        IF(
        VLOOKUP(BWK$1, CHOOSE({1,2}, Timeseries[code], Timeseries[source]), 2, FALSE)="Bloomberg",
        BDH(
            VLOOKUP(BWK$1, CHOOSE({1,2}, Timeseries[code],Timeseries[source_ticker]), 2, FALSE),
            VLOOKUP(BWK$1, CHOOSE({1,2}, Timeseries[code],Timeseries[source_field]), 2, FALSE),
            StartDate, EndDate, "SORT","FALSE", "DTS","FALSE", "DAYS","C", "FILL","B"
        ),
        IF(
        VLOOKUP(BWK$1, CHOOSE({1,2}, Timeseries[code], Timeseries[source]), 2, FALSE)="Infomax",
        _xll.IMDH(VLOOKUP(BWK$1,CHOOSE({1,2},Timeseries[code],Timeseries[asset_class]),2,FALSE),
        VLOOKUP(BWK$1,CHOOSE({1,2},Timeseries[code],Timeseries[source_ticker]),2,FALSE),
        VLOOKUP(BWK$1,CHOOSE({1,2},Timeseries[code],Timeseries[source_field]),2,FALSE),
        StartDate+2,EndDate+2,9999,
        "Per=일,sort=A,real=false,Bizday=12,Quote=종가,ROUND=9,Pos=20,Orient=V,Title="&amp;VLOOKUP(BWK$1,CHOOSE({1,2},Timeseries[code],Timeseries[name]),2,FALSE)&amp;",DtFmt=1,TmFmt=1,unit=true"),
        NA()
        )
        )
    )
    )
)</f>
        <v>#Calc</v>
      </c>
      <c r="BWL2" s="5" t="str" cm="1">
        <f t="array" aca="1" ref="BWL2" ca="1">IF(
    BWL$1="", NA(),
    IF(
    BWL$1="Date",
    DateRange(StartDate, EndDate),
    IF(
        VLOOKUP(BWL$1, CHOOSE({1,2}, Timeseries[code], Timeseries[source]), 2, FALSE)="FactSet",
        IF(
        VLOOKUP(BWL$1, CHOOSE({1,2}, Timeseries[code], Timeseries[source_field]), 2, FALSE)="FDS_ECON_DATA",
        _xll.FDSC("", "", "PSETCAL(SEVENDAY);FDS_ECON_DATA('" &amp;
            VLOOKUP(BWL$1, CHOOSE({1,2}, Timeseries[code], Timeseries[source_ticker]), 2, FALSE) &amp;
            "'," &amp; StartDate &amp; "," &amp; EndDate &amp; ", D, NONE, NONE)"
        ),
        _xll.FDSC("", "", "PSETCAL(SEVENDAY);NO_REPEAT_F(SPEC_ID_DATA('" &amp;
            VLOOKUP(BWL$1, CHOOSE({1,2}, Timeseries[code], Timeseries[source_ticker]), 2, FALSE) &amp;
            ":" &amp; VLOOKUP(BWL$1, CHOOSE({1,2}, Timeseries[code], Timeseries[source_field]), 2, FALSE) &amp;
            "','" &amp; StartDate &amp; "','" &amp; EndDate &amp; "', D, NONE, NONE,2))"
        )
        ),
        IF(
        VLOOKUP(BWL$1, CHOOSE({1,2}, Timeseries[code], Timeseries[source]), 2, FALSE)="Bloomberg",
        BDH(
            VLOOKUP(BWL$1, CHOOSE({1,2}, Timeseries[code],Timeseries[source_ticker]), 2, FALSE),
            VLOOKUP(BWL$1, CHOOSE({1,2}, Timeseries[code],Timeseries[source_field]), 2, FALSE),
            StartDate, EndDate, "SORT","FALSE", "DTS","FALSE", "DAYS","C", "FILL","B"
        ),
        IF(
        VLOOKUP(BWL$1, CHOOSE({1,2}, Timeseries[code], Timeseries[source]), 2, FALSE)="Infomax",
        _xll.IMDH(VLOOKUP(BWL$1,CHOOSE({1,2},Timeseries[code],Timeseries[asset_class]),2,FALSE),
        VLOOKUP(BWL$1,CHOOSE({1,2},Timeseries[code],Timeseries[source_ticker]),2,FALSE),
        VLOOKUP(BWL$1,CHOOSE({1,2},Timeseries[code],Timeseries[source_field]),2,FALSE),
        StartDate+2,EndDate+2,9999,
        "Per=일,sort=A,real=false,Bizday=12,Quote=종가,ROUND=9,Pos=20,Orient=V,Title="&amp;VLOOKUP(BWL$1,CHOOSE({1,2},Timeseries[code],Timeseries[name]),2,FALSE)&amp;",DtFmt=1,TmFmt=1,unit=true"),
        NA()
        )
        )
    )
    )
)</f>
        <v>#Calc</v>
      </c>
      <c r="BWM2" s="5" t="str" cm="1">
        <f t="array" aca="1" ref="BWM2" ca="1">IF(
    BWM$1="", NA(),
    IF(
    BWM$1="Date",
    DateRange(StartDate, EndDate),
    IF(
        VLOOKUP(BWM$1, CHOOSE({1,2}, Timeseries[code], Timeseries[source]), 2, FALSE)="FactSet",
        IF(
        VLOOKUP(BWM$1, CHOOSE({1,2}, Timeseries[code], Timeseries[source_field]), 2, FALSE)="FDS_ECON_DATA",
        _xll.FDSC("", "", "PSETCAL(SEVENDAY);FDS_ECON_DATA('" &amp;
            VLOOKUP(BWM$1, CHOOSE({1,2}, Timeseries[code], Timeseries[source_ticker]), 2, FALSE) &amp;
            "'," &amp; StartDate &amp; "," &amp; EndDate &amp; ", D, NONE, NONE)"
        ),
        _xll.FDSC("", "", "PSETCAL(SEVENDAY);NO_REPEAT_F(SPEC_ID_DATA('" &amp;
            VLOOKUP(BWM$1, CHOOSE({1,2}, Timeseries[code], Timeseries[source_ticker]), 2, FALSE) &amp;
            ":" &amp; VLOOKUP(BWM$1, CHOOSE({1,2}, Timeseries[code], Timeseries[source_field]), 2, FALSE) &amp;
            "','" &amp; StartDate &amp; "','" &amp; EndDate &amp; "', D, NONE, NONE,2))"
        )
        ),
        IF(
        VLOOKUP(BWM$1, CHOOSE({1,2}, Timeseries[code], Timeseries[source]), 2, FALSE)="Bloomberg",
        BDH(
            VLOOKUP(BWM$1, CHOOSE({1,2}, Timeseries[code],Timeseries[source_ticker]), 2, FALSE),
            VLOOKUP(BWM$1, CHOOSE({1,2}, Timeseries[code],Timeseries[source_field]), 2, FALSE),
            StartDate, EndDate, "SORT","FALSE", "DTS","FALSE", "DAYS","C", "FILL","B"
        ),
        IF(
        VLOOKUP(BWM$1, CHOOSE({1,2}, Timeseries[code], Timeseries[source]), 2, FALSE)="Infomax",
        _xll.IMDH(VLOOKUP(BWM$1,CHOOSE({1,2},Timeseries[code],Timeseries[asset_class]),2,FALSE),
        VLOOKUP(BWM$1,CHOOSE({1,2},Timeseries[code],Timeseries[source_ticker]),2,FALSE),
        VLOOKUP(BWM$1,CHOOSE({1,2},Timeseries[code],Timeseries[source_field]),2,FALSE),
        StartDate+2,EndDate+2,9999,
        "Per=일,sort=A,real=false,Bizday=12,Quote=종가,ROUND=9,Pos=20,Orient=V,Title="&amp;VLOOKUP(BWM$1,CHOOSE({1,2},Timeseries[code],Timeseries[name]),2,FALSE)&amp;",DtFmt=1,TmFmt=1,unit=true"),
        NA()
        )
        )
    )
    )
)</f>
        <v>#Calc</v>
      </c>
      <c r="BWN2" s="5" t="str" cm="1">
        <f t="array" aca="1" ref="BWN2" ca="1">IF(
    BWN$1="", NA(),
    IF(
    BWN$1="Date",
    DateRange(StartDate, EndDate),
    IF(
        VLOOKUP(BWN$1, CHOOSE({1,2}, Timeseries[code], Timeseries[source]), 2, FALSE)="FactSet",
        IF(
        VLOOKUP(BWN$1, CHOOSE({1,2}, Timeseries[code], Timeseries[source_field]), 2, FALSE)="FDS_ECON_DATA",
        _xll.FDSC("", "", "PSETCAL(SEVENDAY);FDS_ECON_DATA('" &amp;
            VLOOKUP(BWN$1, CHOOSE({1,2}, Timeseries[code], Timeseries[source_ticker]), 2, FALSE) &amp;
            "'," &amp; StartDate &amp; "," &amp; EndDate &amp; ", D, NONE, NONE)"
        ),
        _xll.FDSC("", "", "PSETCAL(SEVENDAY);NO_REPEAT_F(SPEC_ID_DATA('" &amp;
            VLOOKUP(BWN$1, CHOOSE({1,2}, Timeseries[code], Timeseries[source_ticker]), 2, FALSE) &amp;
            ":" &amp; VLOOKUP(BWN$1, CHOOSE({1,2}, Timeseries[code], Timeseries[source_field]), 2, FALSE) &amp;
            "','" &amp; StartDate &amp; "','" &amp; EndDate &amp; "', D, NONE, NONE,2))"
        )
        ),
        IF(
        VLOOKUP(BWN$1, CHOOSE({1,2}, Timeseries[code], Timeseries[source]), 2, FALSE)="Bloomberg",
        BDH(
            VLOOKUP(BWN$1, CHOOSE({1,2}, Timeseries[code],Timeseries[source_ticker]), 2, FALSE),
            VLOOKUP(BWN$1, CHOOSE({1,2}, Timeseries[code],Timeseries[source_field]), 2, FALSE),
            StartDate, EndDate, "SORT","FALSE", "DTS","FALSE", "DAYS","C", "FILL","B"
        ),
        IF(
        VLOOKUP(BWN$1, CHOOSE({1,2}, Timeseries[code], Timeseries[source]), 2, FALSE)="Infomax",
        _xll.IMDH(VLOOKUP(BWN$1,CHOOSE({1,2},Timeseries[code],Timeseries[asset_class]),2,FALSE),
        VLOOKUP(BWN$1,CHOOSE({1,2},Timeseries[code],Timeseries[source_ticker]),2,FALSE),
        VLOOKUP(BWN$1,CHOOSE({1,2},Timeseries[code],Timeseries[source_field]),2,FALSE),
        StartDate+2,EndDate+2,9999,
        "Per=일,sort=A,real=false,Bizday=12,Quote=종가,ROUND=9,Pos=20,Orient=V,Title="&amp;VLOOKUP(BWN$1,CHOOSE({1,2},Timeseries[code],Timeseries[name]),2,FALSE)&amp;",DtFmt=1,TmFmt=1,unit=true"),
        NA()
        )
        )
    )
    )
)</f>
        <v>#Calc</v>
      </c>
      <c r="BWO2" s="5" t="str" cm="1">
        <f t="array" aca="1" ref="BWO2" ca="1">IF(
    BWO$1="", NA(),
    IF(
    BWO$1="Date",
    DateRange(StartDate, EndDate),
    IF(
        VLOOKUP(BWO$1, CHOOSE({1,2}, Timeseries[code], Timeseries[source]), 2, FALSE)="FactSet",
        IF(
        VLOOKUP(BWO$1, CHOOSE({1,2}, Timeseries[code], Timeseries[source_field]), 2, FALSE)="FDS_ECON_DATA",
        _xll.FDSC("", "", "PSETCAL(SEVENDAY);FDS_ECON_DATA('" &amp;
            VLOOKUP(BWO$1, CHOOSE({1,2}, Timeseries[code], Timeseries[source_ticker]), 2, FALSE) &amp;
            "'," &amp; StartDate &amp; "," &amp; EndDate &amp; ", D, NONE, NONE)"
        ),
        _xll.FDSC("", "", "PSETCAL(SEVENDAY);NO_REPEAT_F(SPEC_ID_DATA('" &amp;
            VLOOKUP(BWO$1, CHOOSE({1,2}, Timeseries[code], Timeseries[source_ticker]), 2, FALSE) &amp;
            ":" &amp; VLOOKUP(BWO$1, CHOOSE({1,2}, Timeseries[code], Timeseries[source_field]), 2, FALSE) &amp;
            "','" &amp; StartDate &amp; "','" &amp; EndDate &amp; "', D, NONE, NONE,2))"
        )
        ),
        IF(
        VLOOKUP(BWO$1, CHOOSE({1,2}, Timeseries[code], Timeseries[source]), 2, FALSE)="Bloomberg",
        BDH(
            VLOOKUP(BWO$1, CHOOSE({1,2}, Timeseries[code],Timeseries[source_ticker]), 2, FALSE),
            VLOOKUP(BWO$1, CHOOSE({1,2}, Timeseries[code],Timeseries[source_field]), 2, FALSE),
            StartDate, EndDate, "SORT","FALSE", "DTS","FALSE", "DAYS","C", "FILL","B"
        ),
        IF(
        VLOOKUP(BWO$1, CHOOSE({1,2}, Timeseries[code], Timeseries[source]), 2, FALSE)="Infomax",
        _xll.IMDH(VLOOKUP(BWO$1,CHOOSE({1,2},Timeseries[code],Timeseries[asset_class]),2,FALSE),
        VLOOKUP(BWO$1,CHOOSE({1,2},Timeseries[code],Timeseries[source_ticker]),2,FALSE),
        VLOOKUP(BWO$1,CHOOSE({1,2},Timeseries[code],Timeseries[source_field]),2,FALSE),
        StartDate+2,EndDate+2,9999,
        "Per=일,sort=A,real=false,Bizday=12,Quote=종가,ROUND=9,Pos=20,Orient=V,Title="&amp;VLOOKUP(BWO$1,CHOOSE({1,2},Timeseries[code],Timeseries[name]),2,FALSE)&amp;",DtFmt=1,TmFmt=1,unit=true"),
        NA()
        )
        )
    )
    )
)</f>
        <v>#Calc</v>
      </c>
      <c r="BWP2" s="5" t="str" cm="1">
        <f t="array" aca="1" ref="BWP2" ca="1">IF(
    BWP$1="", NA(),
    IF(
    BWP$1="Date",
    DateRange(StartDate, EndDate),
    IF(
        VLOOKUP(BWP$1, CHOOSE({1,2}, Timeseries[code], Timeseries[source]), 2, FALSE)="FactSet",
        IF(
        VLOOKUP(BWP$1, CHOOSE({1,2}, Timeseries[code], Timeseries[source_field]), 2, FALSE)="FDS_ECON_DATA",
        _xll.FDSC("", "", "PSETCAL(SEVENDAY);FDS_ECON_DATA('" &amp;
            VLOOKUP(BWP$1, CHOOSE({1,2}, Timeseries[code], Timeseries[source_ticker]), 2, FALSE) &amp;
            "'," &amp; StartDate &amp; "," &amp; EndDate &amp; ", D, NONE, NONE)"
        ),
        _xll.FDSC("", "", "PSETCAL(SEVENDAY);NO_REPEAT_F(SPEC_ID_DATA('" &amp;
            VLOOKUP(BWP$1, CHOOSE({1,2}, Timeseries[code], Timeseries[source_ticker]), 2, FALSE) &amp;
            ":" &amp; VLOOKUP(BWP$1, CHOOSE({1,2}, Timeseries[code], Timeseries[source_field]), 2, FALSE) &amp;
            "','" &amp; StartDate &amp; "','" &amp; EndDate &amp; "', D, NONE, NONE,2))"
        )
        ),
        IF(
        VLOOKUP(BWP$1, CHOOSE({1,2}, Timeseries[code], Timeseries[source]), 2, FALSE)="Bloomberg",
        BDH(
            VLOOKUP(BWP$1, CHOOSE({1,2}, Timeseries[code],Timeseries[source_ticker]), 2, FALSE),
            VLOOKUP(BWP$1, CHOOSE({1,2}, Timeseries[code],Timeseries[source_field]), 2, FALSE),
            StartDate, EndDate, "SORT","FALSE", "DTS","FALSE", "DAYS","C", "FILL","B"
        ),
        IF(
        VLOOKUP(BWP$1, CHOOSE({1,2}, Timeseries[code], Timeseries[source]), 2, FALSE)="Infomax",
        _xll.IMDH(VLOOKUP(BWP$1,CHOOSE({1,2},Timeseries[code],Timeseries[asset_class]),2,FALSE),
        VLOOKUP(BWP$1,CHOOSE({1,2},Timeseries[code],Timeseries[source_ticker]),2,FALSE),
        VLOOKUP(BWP$1,CHOOSE({1,2},Timeseries[code],Timeseries[source_field]),2,FALSE),
        StartDate+2,EndDate+2,9999,
        "Per=일,sort=A,real=false,Bizday=12,Quote=종가,ROUND=9,Pos=20,Orient=V,Title="&amp;VLOOKUP(BWP$1,CHOOSE({1,2},Timeseries[code],Timeseries[name]),2,FALSE)&amp;",DtFmt=1,TmFmt=1,unit=true"),
        NA()
        )
        )
    )
    )
)</f>
        <v>#Calc</v>
      </c>
      <c r="BWQ2" s="5" t="str" cm="1">
        <f t="array" aca="1" ref="BWQ2" ca="1">IF(
    BWQ$1="", NA(),
    IF(
    BWQ$1="Date",
    DateRange(StartDate, EndDate),
    IF(
        VLOOKUP(BWQ$1, CHOOSE({1,2}, Timeseries[code], Timeseries[source]), 2, FALSE)="FactSet",
        IF(
        VLOOKUP(BWQ$1, CHOOSE({1,2}, Timeseries[code], Timeseries[source_field]), 2, FALSE)="FDS_ECON_DATA",
        _xll.FDSC("", "", "PSETCAL(SEVENDAY);FDS_ECON_DATA('" &amp;
            VLOOKUP(BWQ$1, CHOOSE({1,2}, Timeseries[code], Timeseries[source_ticker]), 2, FALSE) &amp;
            "'," &amp; StartDate &amp; "," &amp; EndDate &amp; ", D, NONE, NONE)"
        ),
        _xll.FDSC("", "", "PSETCAL(SEVENDAY);NO_REPEAT_F(SPEC_ID_DATA('" &amp;
            VLOOKUP(BWQ$1, CHOOSE({1,2}, Timeseries[code], Timeseries[source_ticker]), 2, FALSE) &amp;
            ":" &amp; VLOOKUP(BWQ$1, CHOOSE({1,2}, Timeseries[code], Timeseries[source_field]), 2, FALSE) &amp;
            "','" &amp; StartDate &amp; "','" &amp; EndDate &amp; "', D, NONE, NONE,2))"
        )
        ),
        IF(
        VLOOKUP(BWQ$1, CHOOSE({1,2}, Timeseries[code], Timeseries[source]), 2, FALSE)="Bloomberg",
        BDH(
            VLOOKUP(BWQ$1, CHOOSE({1,2}, Timeseries[code],Timeseries[source_ticker]), 2, FALSE),
            VLOOKUP(BWQ$1, CHOOSE({1,2}, Timeseries[code],Timeseries[source_field]), 2, FALSE),
            StartDate, EndDate, "SORT","FALSE", "DTS","FALSE", "DAYS","C", "FILL","B"
        ),
        IF(
        VLOOKUP(BWQ$1, CHOOSE({1,2}, Timeseries[code], Timeseries[source]), 2, FALSE)="Infomax",
        _xll.IMDH(VLOOKUP(BWQ$1,CHOOSE({1,2},Timeseries[code],Timeseries[asset_class]),2,FALSE),
        VLOOKUP(BWQ$1,CHOOSE({1,2},Timeseries[code],Timeseries[source_ticker]),2,FALSE),
        VLOOKUP(BWQ$1,CHOOSE({1,2},Timeseries[code],Timeseries[source_field]),2,FALSE),
        StartDate+2,EndDate+2,9999,
        "Per=일,sort=A,real=false,Bizday=12,Quote=종가,ROUND=9,Pos=20,Orient=V,Title="&amp;VLOOKUP(BWQ$1,CHOOSE({1,2},Timeseries[code],Timeseries[name]),2,FALSE)&amp;",DtFmt=1,TmFmt=1,unit=true"),
        NA()
        )
        )
    )
    )
)</f>
        <v>#Calc</v>
      </c>
      <c r="BWR2" s="5" t="str" cm="1">
        <f t="array" aca="1" ref="BWR2" ca="1">IF(
    BWR$1="", NA(),
    IF(
    BWR$1="Date",
    DateRange(StartDate, EndDate),
    IF(
        VLOOKUP(BWR$1, CHOOSE({1,2}, Timeseries[code], Timeseries[source]), 2, FALSE)="FactSet",
        IF(
        VLOOKUP(BWR$1, CHOOSE({1,2}, Timeseries[code], Timeseries[source_field]), 2, FALSE)="FDS_ECON_DATA",
        _xll.FDSC("", "", "PSETCAL(SEVENDAY);FDS_ECON_DATA('" &amp;
            VLOOKUP(BWR$1, CHOOSE({1,2}, Timeseries[code], Timeseries[source_ticker]), 2, FALSE) &amp;
            "'," &amp; StartDate &amp; "," &amp; EndDate &amp; ", D, NONE, NONE)"
        ),
        _xll.FDSC("", "", "PSETCAL(SEVENDAY);NO_REPEAT_F(SPEC_ID_DATA('" &amp;
            VLOOKUP(BWR$1, CHOOSE({1,2}, Timeseries[code], Timeseries[source_ticker]), 2, FALSE) &amp;
            ":" &amp; VLOOKUP(BWR$1, CHOOSE({1,2}, Timeseries[code], Timeseries[source_field]), 2, FALSE) &amp;
            "','" &amp; StartDate &amp; "','" &amp; EndDate &amp; "', D, NONE, NONE,2))"
        )
        ),
        IF(
        VLOOKUP(BWR$1, CHOOSE({1,2}, Timeseries[code], Timeseries[source]), 2, FALSE)="Bloomberg",
        BDH(
            VLOOKUP(BWR$1, CHOOSE({1,2}, Timeseries[code],Timeseries[source_ticker]), 2, FALSE),
            VLOOKUP(BWR$1, CHOOSE({1,2}, Timeseries[code],Timeseries[source_field]), 2, FALSE),
            StartDate, EndDate, "SORT","FALSE", "DTS","FALSE", "DAYS","C", "FILL","B"
        ),
        IF(
        VLOOKUP(BWR$1, CHOOSE({1,2}, Timeseries[code], Timeseries[source]), 2, FALSE)="Infomax",
        _xll.IMDH(VLOOKUP(BWR$1,CHOOSE({1,2},Timeseries[code],Timeseries[asset_class]),2,FALSE),
        VLOOKUP(BWR$1,CHOOSE({1,2},Timeseries[code],Timeseries[source_ticker]),2,FALSE),
        VLOOKUP(BWR$1,CHOOSE({1,2},Timeseries[code],Timeseries[source_field]),2,FALSE),
        StartDate+2,EndDate+2,9999,
        "Per=일,sort=A,real=false,Bizday=12,Quote=종가,ROUND=9,Pos=20,Orient=V,Title="&amp;VLOOKUP(BWR$1,CHOOSE({1,2},Timeseries[code],Timeseries[name]),2,FALSE)&amp;",DtFmt=1,TmFmt=1,unit=true"),
        NA()
        )
        )
    )
    )
)</f>
        <v>#Calc</v>
      </c>
      <c r="BWS2" s="5" t="str" cm="1">
        <f t="array" aca="1" ref="BWS2" ca="1">IF(
    BWS$1="", NA(),
    IF(
    BWS$1="Date",
    DateRange(StartDate, EndDate),
    IF(
        VLOOKUP(BWS$1, CHOOSE({1,2}, Timeseries[code], Timeseries[source]), 2, FALSE)="FactSet",
        IF(
        VLOOKUP(BWS$1, CHOOSE({1,2}, Timeseries[code], Timeseries[source_field]), 2, FALSE)="FDS_ECON_DATA",
        _xll.FDSC("", "", "PSETCAL(SEVENDAY);FDS_ECON_DATA('" &amp;
            VLOOKUP(BWS$1, CHOOSE({1,2}, Timeseries[code], Timeseries[source_ticker]), 2, FALSE) &amp;
            "'," &amp; StartDate &amp; "," &amp; EndDate &amp; ", D, NONE, NONE)"
        ),
        _xll.FDSC("", "", "PSETCAL(SEVENDAY);NO_REPEAT_F(SPEC_ID_DATA('" &amp;
            VLOOKUP(BWS$1, CHOOSE({1,2}, Timeseries[code], Timeseries[source_ticker]), 2, FALSE) &amp;
            ":" &amp; VLOOKUP(BWS$1, CHOOSE({1,2}, Timeseries[code], Timeseries[source_field]), 2, FALSE) &amp;
            "','" &amp; StartDate &amp; "','" &amp; EndDate &amp; "', D, NONE, NONE,2))"
        )
        ),
        IF(
        VLOOKUP(BWS$1, CHOOSE({1,2}, Timeseries[code], Timeseries[source]), 2, FALSE)="Bloomberg",
        BDH(
            VLOOKUP(BWS$1, CHOOSE({1,2}, Timeseries[code],Timeseries[source_ticker]), 2, FALSE),
            VLOOKUP(BWS$1, CHOOSE({1,2}, Timeseries[code],Timeseries[source_field]), 2, FALSE),
            StartDate, EndDate, "SORT","FALSE", "DTS","FALSE", "DAYS","C", "FILL","B"
        ),
        IF(
        VLOOKUP(BWS$1, CHOOSE({1,2}, Timeseries[code], Timeseries[source]), 2, FALSE)="Infomax",
        _xll.IMDH(VLOOKUP(BWS$1,CHOOSE({1,2},Timeseries[code],Timeseries[asset_class]),2,FALSE),
        VLOOKUP(BWS$1,CHOOSE({1,2},Timeseries[code],Timeseries[source_ticker]),2,FALSE),
        VLOOKUP(BWS$1,CHOOSE({1,2},Timeseries[code],Timeseries[source_field]),2,FALSE),
        StartDate+2,EndDate+2,9999,
        "Per=일,sort=A,real=false,Bizday=12,Quote=종가,ROUND=9,Pos=20,Orient=V,Title="&amp;VLOOKUP(BWS$1,CHOOSE({1,2},Timeseries[code],Timeseries[name]),2,FALSE)&amp;",DtFmt=1,TmFmt=1,unit=true"),
        NA()
        )
        )
    )
    )
)</f>
        <v>#Calc</v>
      </c>
      <c r="BWT2" s="5" t="str" cm="1">
        <f t="array" aca="1" ref="BWT2" ca="1">IF(
    BWT$1="", NA(),
    IF(
    BWT$1="Date",
    DateRange(StartDate, EndDate),
    IF(
        VLOOKUP(BWT$1, CHOOSE({1,2}, Timeseries[code], Timeseries[source]), 2, FALSE)="FactSet",
        IF(
        VLOOKUP(BWT$1, CHOOSE({1,2}, Timeseries[code], Timeseries[source_field]), 2, FALSE)="FDS_ECON_DATA",
        _xll.FDSC("", "", "PSETCAL(SEVENDAY);FDS_ECON_DATA('" &amp;
            VLOOKUP(BWT$1, CHOOSE({1,2}, Timeseries[code], Timeseries[source_ticker]), 2, FALSE) &amp;
            "'," &amp; StartDate &amp; "," &amp; EndDate &amp; ", D, NONE, NONE)"
        ),
        _xll.FDSC("", "", "PSETCAL(SEVENDAY);NO_REPEAT_F(SPEC_ID_DATA('" &amp;
            VLOOKUP(BWT$1, CHOOSE({1,2}, Timeseries[code], Timeseries[source_ticker]), 2, FALSE) &amp;
            ":" &amp; VLOOKUP(BWT$1, CHOOSE({1,2}, Timeseries[code], Timeseries[source_field]), 2, FALSE) &amp;
            "','" &amp; StartDate &amp; "','" &amp; EndDate &amp; "', D, NONE, NONE,2))"
        )
        ),
        IF(
        VLOOKUP(BWT$1, CHOOSE({1,2}, Timeseries[code], Timeseries[source]), 2, FALSE)="Bloomberg",
        BDH(
            VLOOKUP(BWT$1, CHOOSE({1,2}, Timeseries[code],Timeseries[source_ticker]), 2, FALSE),
            VLOOKUP(BWT$1, CHOOSE({1,2}, Timeseries[code],Timeseries[source_field]), 2, FALSE),
            StartDate, EndDate, "SORT","FALSE", "DTS","FALSE", "DAYS","C", "FILL","B"
        ),
        IF(
        VLOOKUP(BWT$1, CHOOSE({1,2}, Timeseries[code], Timeseries[source]), 2, FALSE)="Infomax",
        _xll.IMDH(VLOOKUP(BWT$1,CHOOSE({1,2},Timeseries[code],Timeseries[asset_class]),2,FALSE),
        VLOOKUP(BWT$1,CHOOSE({1,2},Timeseries[code],Timeseries[source_ticker]),2,FALSE),
        VLOOKUP(BWT$1,CHOOSE({1,2},Timeseries[code],Timeseries[source_field]),2,FALSE),
        StartDate+2,EndDate+2,9999,
        "Per=일,sort=A,real=false,Bizday=12,Quote=종가,ROUND=9,Pos=20,Orient=V,Title="&amp;VLOOKUP(BWT$1,CHOOSE({1,2},Timeseries[code],Timeseries[name]),2,FALSE)&amp;",DtFmt=1,TmFmt=1,unit=true"),
        NA()
        )
        )
    )
    )
)</f>
        <v>#Calc</v>
      </c>
      <c r="BWU2" s="5" t="str" cm="1">
        <f t="array" aca="1" ref="BWU2" ca="1">IF(
    BWU$1="", NA(),
    IF(
    BWU$1="Date",
    DateRange(StartDate, EndDate),
    IF(
        VLOOKUP(BWU$1, CHOOSE({1,2}, Timeseries[code], Timeseries[source]), 2, FALSE)="FactSet",
        IF(
        VLOOKUP(BWU$1, CHOOSE({1,2}, Timeseries[code], Timeseries[source_field]), 2, FALSE)="FDS_ECON_DATA",
        _xll.FDSC("", "", "PSETCAL(SEVENDAY);FDS_ECON_DATA('" &amp;
            VLOOKUP(BWU$1, CHOOSE({1,2}, Timeseries[code], Timeseries[source_ticker]), 2, FALSE) &amp;
            "'," &amp; StartDate &amp; "," &amp; EndDate &amp; ", D, NONE, NONE)"
        ),
        _xll.FDSC("", "", "PSETCAL(SEVENDAY);NO_REPEAT_F(SPEC_ID_DATA('" &amp;
            VLOOKUP(BWU$1, CHOOSE({1,2}, Timeseries[code], Timeseries[source_ticker]), 2, FALSE) &amp;
            ":" &amp; VLOOKUP(BWU$1, CHOOSE({1,2}, Timeseries[code], Timeseries[source_field]), 2, FALSE) &amp;
            "','" &amp; StartDate &amp; "','" &amp; EndDate &amp; "', D, NONE, NONE,2))"
        )
        ),
        IF(
        VLOOKUP(BWU$1, CHOOSE({1,2}, Timeseries[code], Timeseries[source]), 2, FALSE)="Bloomberg",
        BDH(
            VLOOKUP(BWU$1, CHOOSE({1,2}, Timeseries[code],Timeseries[source_ticker]), 2, FALSE),
            VLOOKUP(BWU$1, CHOOSE({1,2}, Timeseries[code],Timeseries[source_field]), 2, FALSE),
            StartDate, EndDate, "SORT","FALSE", "DTS","FALSE", "DAYS","C", "FILL","B"
        ),
        IF(
        VLOOKUP(BWU$1, CHOOSE({1,2}, Timeseries[code], Timeseries[source]), 2, FALSE)="Infomax",
        _xll.IMDH(VLOOKUP(BWU$1,CHOOSE({1,2},Timeseries[code],Timeseries[asset_class]),2,FALSE),
        VLOOKUP(BWU$1,CHOOSE({1,2},Timeseries[code],Timeseries[source_ticker]),2,FALSE),
        VLOOKUP(BWU$1,CHOOSE({1,2},Timeseries[code],Timeseries[source_field]),2,FALSE),
        StartDate+2,EndDate+2,9999,
        "Per=일,sort=A,real=false,Bizday=12,Quote=종가,ROUND=9,Pos=20,Orient=V,Title="&amp;VLOOKUP(BWU$1,CHOOSE({1,2},Timeseries[code],Timeseries[name]),2,FALSE)&amp;",DtFmt=1,TmFmt=1,unit=true"),
        NA()
        )
        )
    )
    )
)</f>
        <v>#Calc</v>
      </c>
      <c r="BWV2" s="5" t="str" cm="1">
        <f t="array" aca="1" ref="BWV2" ca="1">IF(
    BWV$1="", NA(),
    IF(
    BWV$1="Date",
    DateRange(StartDate, EndDate),
    IF(
        VLOOKUP(BWV$1, CHOOSE({1,2}, Timeseries[code], Timeseries[source]), 2, FALSE)="FactSet",
        IF(
        VLOOKUP(BWV$1, CHOOSE({1,2}, Timeseries[code], Timeseries[source_field]), 2, FALSE)="FDS_ECON_DATA",
        _xll.FDSC("", "", "PSETCAL(SEVENDAY);FDS_ECON_DATA('" &amp;
            VLOOKUP(BWV$1, CHOOSE({1,2}, Timeseries[code], Timeseries[source_ticker]), 2, FALSE) &amp;
            "'," &amp; StartDate &amp; "," &amp; EndDate &amp; ", D, NONE, NONE)"
        ),
        _xll.FDSC("", "", "PSETCAL(SEVENDAY);NO_REPEAT_F(SPEC_ID_DATA('" &amp;
            VLOOKUP(BWV$1, CHOOSE({1,2}, Timeseries[code], Timeseries[source_ticker]), 2, FALSE) &amp;
            ":" &amp; VLOOKUP(BWV$1, CHOOSE({1,2}, Timeseries[code], Timeseries[source_field]), 2, FALSE) &amp;
            "','" &amp; StartDate &amp; "','" &amp; EndDate &amp; "', D, NONE, NONE,2))"
        )
        ),
        IF(
        VLOOKUP(BWV$1, CHOOSE({1,2}, Timeseries[code], Timeseries[source]), 2, FALSE)="Bloomberg",
        BDH(
            VLOOKUP(BWV$1, CHOOSE({1,2}, Timeseries[code],Timeseries[source_ticker]), 2, FALSE),
            VLOOKUP(BWV$1, CHOOSE({1,2}, Timeseries[code],Timeseries[source_field]), 2, FALSE),
            StartDate, EndDate, "SORT","FALSE", "DTS","FALSE", "DAYS","C", "FILL","B"
        ),
        IF(
        VLOOKUP(BWV$1, CHOOSE({1,2}, Timeseries[code], Timeseries[source]), 2, FALSE)="Infomax",
        _xll.IMDH(VLOOKUP(BWV$1,CHOOSE({1,2},Timeseries[code],Timeseries[asset_class]),2,FALSE),
        VLOOKUP(BWV$1,CHOOSE({1,2},Timeseries[code],Timeseries[source_ticker]),2,FALSE),
        VLOOKUP(BWV$1,CHOOSE({1,2},Timeseries[code],Timeseries[source_field]),2,FALSE),
        StartDate+2,EndDate+2,9999,
        "Per=일,sort=A,real=false,Bizday=12,Quote=종가,ROUND=9,Pos=20,Orient=V,Title="&amp;VLOOKUP(BWV$1,CHOOSE({1,2},Timeseries[code],Timeseries[name]),2,FALSE)&amp;",DtFmt=1,TmFmt=1,unit=true"),
        NA()
        )
        )
    )
    )
)</f>
        <v>#Calc</v>
      </c>
      <c r="BWW2" s="5" t="str" cm="1">
        <f t="array" aca="1" ref="BWW2" ca="1">IF(
    BWW$1="", NA(),
    IF(
    BWW$1="Date",
    DateRange(StartDate, EndDate),
    IF(
        VLOOKUP(BWW$1, CHOOSE({1,2}, Timeseries[code], Timeseries[source]), 2, FALSE)="FactSet",
        IF(
        VLOOKUP(BWW$1, CHOOSE({1,2}, Timeseries[code], Timeseries[source_field]), 2, FALSE)="FDS_ECON_DATA",
        _xll.FDSC("", "", "PSETCAL(SEVENDAY);FDS_ECON_DATA('" &amp;
            VLOOKUP(BWW$1, CHOOSE({1,2}, Timeseries[code], Timeseries[source_ticker]), 2, FALSE) &amp;
            "'," &amp; StartDate &amp; "," &amp; EndDate &amp; ", D, NONE, NONE)"
        ),
        _xll.FDSC("", "", "PSETCAL(SEVENDAY);NO_REPEAT_F(SPEC_ID_DATA('" &amp;
            VLOOKUP(BWW$1, CHOOSE({1,2}, Timeseries[code], Timeseries[source_ticker]), 2, FALSE) &amp;
            ":" &amp; VLOOKUP(BWW$1, CHOOSE({1,2}, Timeseries[code], Timeseries[source_field]), 2, FALSE) &amp;
            "','" &amp; StartDate &amp; "','" &amp; EndDate &amp; "', D, NONE, NONE,2))"
        )
        ),
        IF(
        VLOOKUP(BWW$1, CHOOSE({1,2}, Timeseries[code], Timeseries[source]), 2, FALSE)="Bloomberg",
        BDH(
            VLOOKUP(BWW$1, CHOOSE({1,2}, Timeseries[code],Timeseries[source_ticker]), 2, FALSE),
            VLOOKUP(BWW$1, CHOOSE({1,2}, Timeseries[code],Timeseries[source_field]), 2, FALSE),
            StartDate, EndDate, "SORT","FALSE", "DTS","FALSE", "DAYS","C", "FILL","B"
        ),
        IF(
        VLOOKUP(BWW$1, CHOOSE({1,2}, Timeseries[code], Timeseries[source]), 2, FALSE)="Infomax",
        _xll.IMDH(VLOOKUP(BWW$1,CHOOSE({1,2},Timeseries[code],Timeseries[asset_class]),2,FALSE),
        VLOOKUP(BWW$1,CHOOSE({1,2},Timeseries[code],Timeseries[source_ticker]),2,FALSE),
        VLOOKUP(BWW$1,CHOOSE({1,2},Timeseries[code],Timeseries[source_field]),2,FALSE),
        StartDate+2,EndDate+2,9999,
        "Per=일,sort=A,real=false,Bizday=12,Quote=종가,ROUND=9,Pos=20,Orient=V,Title="&amp;VLOOKUP(BWW$1,CHOOSE({1,2},Timeseries[code],Timeseries[name]),2,FALSE)&amp;",DtFmt=1,TmFmt=1,unit=true"),
        NA()
        )
        )
    )
    )
)</f>
        <v>#Calc</v>
      </c>
      <c r="BWX2" s="5" t="str" cm="1">
        <f t="array" aca="1" ref="BWX2" ca="1">IF(
    BWX$1="", NA(),
    IF(
    BWX$1="Date",
    DateRange(StartDate, EndDate),
    IF(
        VLOOKUP(BWX$1, CHOOSE({1,2}, Timeseries[code], Timeseries[source]), 2, FALSE)="FactSet",
        IF(
        VLOOKUP(BWX$1, CHOOSE({1,2}, Timeseries[code], Timeseries[source_field]), 2, FALSE)="FDS_ECON_DATA",
        _xll.FDSC("", "", "PSETCAL(SEVENDAY);FDS_ECON_DATA('" &amp;
            VLOOKUP(BWX$1, CHOOSE({1,2}, Timeseries[code], Timeseries[source_ticker]), 2, FALSE) &amp;
            "'," &amp; StartDate &amp; "," &amp; EndDate &amp; ", D, NONE, NONE)"
        ),
        _xll.FDSC("", "", "PSETCAL(SEVENDAY);NO_REPEAT_F(SPEC_ID_DATA('" &amp;
            VLOOKUP(BWX$1, CHOOSE({1,2}, Timeseries[code], Timeseries[source_ticker]), 2, FALSE) &amp;
            ":" &amp; VLOOKUP(BWX$1, CHOOSE({1,2}, Timeseries[code], Timeseries[source_field]), 2, FALSE) &amp;
            "','" &amp; StartDate &amp; "','" &amp; EndDate &amp; "', D, NONE, NONE,2))"
        )
        ),
        IF(
        VLOOKUP(BWX$1, CHOOSE({1,2}, Timeseries[code], Timeseries[source]), 2, FALSE)="Bloomberg",
        BDH(
            VLOOKUP(BWX$1, CHOOSE({1,2}, Timeseries[code],Timeseries[source_ticker]), 2, FALSE),
            VLOOKUP(BWX$1, CHOOSE({1,2}, Timeseries[code],Timeseries[source_field]), 2, FALSE),
            StartDate, EndDate, "SORT","FALSE", "DTS","FALSE", "DAYS","C", "FILL","B"
        ),
        IF(
        VLOOKUP(BWX$1, CHOOSE({1,2}, Timeseries[code], Timeseries[source]), 2, FALSE)="Infomax",
        _xll.IMDH(VLOOKUP(BWX$1,CHOOSE({1,2},Timeseries[code],Timeseries[asset_class]),2,FALSE),
        VLOOKUP(BWX$1,CHOOSE({1,2},Timeseries[code],Timeseries[source_ticker]),2,FALSE),
        VLOOKUP(BWX$1,CHOOSE({1,2},Timeseries[code],Timeseries[source_field]),2,FALSE),
        StartDate+2,EndDate+2,9999,
        "Per=일,sort=A,real=false,Bizday=12,Quote=종가,ROUND=9,Pos=20,Orient=V,Title="&amp;VLOOKUP(BWX$1,CHOOSE({1,2},Timeseries[code],Timeseries[name]),2,FALSE)&amp;",DtFmt=1,TmFmt=1,unit=true"),
        NA()
        )
        )
    )
    )
)</f>
        <v>#Calc</v>
      </c>
      <c r="BWY2" s="5" t="str" cm="1">
        <f t="array" aca="1" ref="BWY2" ca="1">IF(
    BWY$1="", NA(),
    IF(
    BWY$1="Date",
    DateRange(StartDate, EndDate),
    IF(
        VLOOKUP(BWY$1, CHOOSE({1,2}, Timeseries[code], Timeseries[source]), 2, FALSE)="FactSet",
        IF(
        VLOOKUP(BWY$1, CHOOSE({1,2}, Timeseries[code], Timeseries[source_field]), 2, FALSE)="FDS_ECON_DATA",
        _xll.FDSC("", "", "PSETCAL(SEVENDAY);FDS_ECON_DATA('" &amp;
            VLOOKUP(BWY$1, CHOOSE({1,2}, Timeseries[code], Timeseries[source_ticker]), 2, FALSE) &amp;
            "'," &amp; StartDate &amp; "," &amp; EndDate &amp; ", D, NONE, NONE)"
        ),
        _xll.FDSC("", "", "PSETCAL(SEVENDAY);NO_REPEAT_F(SPEC_ID_DATA('" &amp;
            VLOOKUP(BWY$1, CHOOSE({1,2}, Timeseries[code], Timeseries[source_ticker]), 2, FALSE) &amp;
            ":" &amp; VLOOKUP(BWY$1, CHOOSE({1,2}, Timeseries[code], Timeseries[source_field]), 2, FALSE) &amp;
            "','" &amp; StartDate &amp; "','" &amp; EndDate &amp; "', D, NONE, NONE,2))"
        )
        ),
        IF(
        VLOOKUP(BWY$1, CHOOSE({1,2}, Timeseries[code], Timeseries[source]), 2, FALSE)="Bloomberg",
        BDH(
            VLOOKUP(BWY$1, CHOOSE({1,2}, Timeseries[code],Timeseries[source_ticker]), 2, FALSE),
            VLOOKUP(BWY$1, CHOOSE({1,2}, Timeseries[code],Timeseries[source_field]), 2, FALSE),
            StartDate, EndDate, "SORT","FALSE", "DTS","FALSE", "DAYS","C", "FILL","B"
        ),
        IF(
        VLOOKUP(BWY$1, CHOOSE({1,2}, Timeseries[code], Timeseries[source]), 2, FALSE)="Infomax",
        _xll.IMDH(VLOOKUP(BWY$1,CHOOSE({1,2},Timeseries[code],Timeseries[asset_class]),2,FALSE),
        VLOOKUP(BWY$1,CHOOSE({1,2},Timeseries[code],Timeseries[source_ticker]),2,FALSE),
        VLOOKUP(BWY$1,CHOOSE({1,2},Timeseries[code],Timeseries[source_field]),2,FALSE),
        StartDate+2,EndDate+2,9999,
        "Per=일,sort=A,real=false,Bizday=12,Quote=종가,ROUND=9,Pos=20,Orient=V,Title="&amp;VLOOKUP(BWY$1,CHOOSE({1,2},Timeseries[code],Timeseries[name]),2,FALSE)&amp;",DtFmt=1,TmFmt=1,unit=true"),
        NA()
        )
        )
    )
    )
)</f>
        <v>#Calc</v>
      </c>
      <c r="BWZ2" s="5" t="str" cm="1">
        <f t="array" aca="1" ref="BWZ2" ca="1">IF(
    BWZ$1="", NA(),
    IF(
    BWZ$1="Date",
    DateRange(StartDate, EndDate),
    IF(
        VLOOKUP(BWZ$1, CHOOSE({1,2}, Timeseries[code], Timeseries[source]), 2, FALSE)="FactSet",
        IF(
        VLOOKUP(BWZ$1, CHOOSE({1,2}, Timeseries[code], Timeseries[source_field]), 2, FALSE)="FDS_ECON_DATA",
        _xll.FDSC("", "", "PSETCAL(SEVENDAY);FDS_ECON_DATA('" &amp;
            VLOOKUP(BWZ$1, CHOOSE({1,2}, Timeseries[code], Timeseries[source_ticker]), 2, FALSE) &amp;
            "'," &amp; StartDate &amp; "," &amp; EndDate &amp; ", D, NONE, NONE)"
        ),
        _xll.FDSC("", "", "PSETCAL(SEVENDAY);NO_REPEAT_F(SPEC_ID_DATA('" &amp;
            VLOOKUP(BWZ$1, CHOOSE({1,2}, Timeseries[code], Timeseries[source_ticker]), 2, FALSE) &amp;
            ":" &amp; VLOOKUP(BWZ$1, CHOOSE({1,2}, Timeseries[code], Timeseries[source_field]), 2, FALSE) &amp;
            "','" &amp; StartDate &amp; "','" &amp; EndDate &amp; "', D, NONE, NONE,2))"
        )
        ),
        IF(
        VLOOKUP(BWZ$1, CHOOSE({1,2}, Timeseries[code], Timeseries[source]), 2, FALSE)="Bloomberg",
        BDH(
            VLOOKUP(BWZ$1, CHOOSE({1,2}, Timeseries[code],Timeseries[source_ticker]), 2, FALSE),
            VLOOKUP(BWZ$1, CHOOSE({1,2}, Timeseries[code],Timeseries[source_field]), 2, FALSE),
            StartDate, EndDate, "SORT","FALSE", "DTS","FALSE", "DAYS","C", "FILL","B"
        ),
        IF(
        VLOOKUP(BWZ$1, CHOOSE({1,2}, Timeseries[code], Timeseries[source]), 2, FALSE)="Infomax",
        _xll.IMDH(VLOOKUP(BWZ$1,CHOOSE({1,2},Timeseries[code],Timeseries[asset_class]),2,FALSE),
        VLOOKUP(BWZ$1,CHOOSE({1,2},Timeseries[code],Timeseries[source_ticker]),2,FALSE),
        VLOOKUP(BWZ$1,CHOOSE({1,2},Timeseries[code],Timeseries[source_field]),2,FALSE),
        StartDate+2,EndDate+2,9999,
        "Per=일,sort=A,real=false,Bizday=12,Quote=종가,ROUND=9,Pos=20,Orient=V,Title="&amp;VLOOKUP(BWZ$1,CHOOSE({1,2},Timeseries[code],Timeseries[name]),2,FALSE)&amp;",DtFmt=1,TmFmt=1,unit=true"),
        NA()
        )
        )
    )
    )
)</f>
        <v>#Calc</v>
      </c>
      <c r="BXA2" s="5" t="str" cm="1">
        <f t="array" aca="1" ref="BXA2" ca="1">IF(
    BXA$1="", NA(),
    IF(
    BXA$1="Date",
    DateRange(StartDate, EndDate),
    IF(
        VLOOKUP(BXA$1, CHOOSE({1,2}, Timeseries[code], Timeseries[source]), 2, FALSE)="FactSet",
        IF(
        VLOOKUP(BXA$1, CHOOSE({1,2}, Timeseries[code], Timeseries[source_field]), 2, FALSE)="FDS_ECON_DATA",
        _xll.FDSC("", "", "PSETCAL(SEVENDAY);FDS_ECON_DATA('" &amp;
            VLOOKUP(BXA$1, CHOOSE({1,2}, Timeseries[code], Timeseries[source_ticker]), 2, FALSE) &amp;
            "'," &amp; StartDate &amp; "," &amp; EndDate &amp; ", D, NONE, NONE)"
        ),
        _xll.FDSC("", "", "PSETCAL(SEVENDAY);NO_REPEAT_F(SPEC_ID_DATA('" &amp;
            VLOOKUP(BXA$1, CHOOSE({1,2}, Timeseries[code], Timeseries[source_ticker]), 2, FALSE) &amp;
            ":" &amp; VLOOKUP(BXA$1, CHOOSE({1,2}, Timeseries[code], Timeseries[source_field]), 2, FALSE) &amp;
            "','" &amp; StartDate &amp; "','" &amp; EndDate &amp; "', D, NONE, NONE,2))"
        )
        ),
        IF(
        VLOOKUP(BXA$1, CHOOSE({1,2}, Timeseries[code], Timeseries[source]), 2, FALSE)="Bloomberg",
        BDH(
            VLOOKUP(BXA$1, CHOOSE({1,2}, Timeseries[code],Timeseries[source_ticker]), 2, FALSE),
            VLOOKUP(BXA$1, CHOOSE({1,2}, Timeseries[code],Timeseries[source_field]), 2, FALSE),
            StartDate, EndDate, "SORT","FALSE", "DTS","FALSE", "DAYS","C", "FILL","B"
        ),
        IF(
        VLOOKUP(BXA$1, CHOOSE({1,2}, Timeseries[code], Timeseries[source]), 2, FALSE)="Infomax",
        _xll.IMDH(VLOOKUP(BXA$1,CHOOSE({1,2},Timeseries[code],Timeseries[asset_class]),2,FALSE),
        VLOOKUP(BXA$1,CHOOSE({1,2},Timeseries[code],Timeseries[source_ticker]),2,FALSE),
        VLOOKUP(BXA$1,CHOOSE({1,2},Timeseries[code],Timeseries[source_field]),2,FALSE),
        StartDate+2,EndDate+2,9999,
        "Per=일,sort=A,real=false,Bizday=12,Quote=종가,ROUND=9,Pos=20,Orient=V,Title="&amp;VLOOKUP(BXA$1,CHOOSE({1,2},Timeseries[code],Timeseries[name]),2,FALSE)&amp;",DtFmt=1,TmFmt=1,unit=true"),
        NA()
        )
        )
    )
    )
)</f>
        <v>#Calc</v>
      </c>
      <c r="BXB2" s="5" t="str" cm="1">
        <f t="array" aca="1" ref="BXB2" ca="1">IF(
    BXB$1="", NA(),
    IF(
    BXB$1="Date",
    DateRange(StartDate, EndDate),
    IF(
        VLOOKUP(BXB$1, CHOOSE({1,2}, Timeseries[code], Timeseries[source]), 2, FALSE)="FactSet",
        IF(
        VLOOKUP(BXB$1, CHOOSE({1,2}, Timeseries[code], Timeseries[source_field]), 2, FALSE)="FDS_ECON_DATA",
        _xll.FDSC("", "", "PSETCAL(SEVENDAY);FDS_ECON_DATA('" &amp;
            VLOOKUP(BXB$1, CHOOSE({1,2}, Timeseries[code], Timeseries[source_ticker]), 2, FALSE) &amp;
            "'," &amp; StartDate &amp; "," &amp; EndDate &amp; ", D, NONE, NONE)"
        ),
        _xll.FDSC("", "", "PSETCAL(SEVENDAY);NO_REPEAT_F(SPEC_ID_DATA('" &amp;
            VLOOKUP(BXB$1, CHOOSE({1,2}, Timeseries[code], Timeseries[source_ticker]), 2, FALSE) &amp;
            ":" &amp; VLOOKUP(BXB$1, CHOOSE({1,2}, Timeseries[code], Timeseries[source_field]), 2, FALSE) &amp;
            "','" &amp; StartDate &amp; "','" &amp; EndDate &amp; "', D, NONE, NONE,2))"
        )
        ),
        IF(
        VLOOKUP(BXB$1, CHOOSE({1,2}, Timeseries[code], Timeseries[source]), 2, FALSE)="Bloomberg",
        BDH(
            VLOOKUP(BXB$1, CHOOSE({1,2}, Timeseries[code],Timeseries[source_ticker]), 2, FALSE),
            VLOOKUP(BXB$1, CHOOSE({1,2}, Timeseries[code],Timeseries[source_field]), 2, FALSE),
            StartDate, EndDate, "SORT","FALSE", "DTS","FALSE", "DAYS","C", "FILL","B"
        ),
        IF(
        VLOOKUP(BXB$1, CHOOSE({1,2}, Timeseries[code], Timeseries[source]), 2, FALSE)="Infomax",
        _xll.IMDH(VLOOKUP(BXB$1,CHOOSE({1,2},Timeseries[code],Timeseries[asset_class]),2,FALSE),
        VLOOKUP(BXB$1,CHOOSE({1,2},Timeseries[code],Timeseries[source_ticker]),2,FALSE),
        VLOOKUP(BXB$1,CHOOSE({1,2},Timeseries[code],Timeseries[source_field]),2,FALSE),
        StartDate+2,EndDate+2,9999,
        "Per=일,sort=A,real=false,Bizday=12,Quote=종가,ROUND=9,Pos=20,Orient=V,Title="&amp;VLOOKUP(BXB$1,CHOOSE({1,2},Timeseries[code],Timeseries[name]),2,FALSE)&amp;",DtFmt=1,TmFmt=1,unit=true"),
        NA()
        )
        )
    )
    )
)</f>
        <v>#Calc</v>
      </c>
      <c r="BXC2" s="5" t="str" cm="1">
        <f t="array" aca="1" ref="BXC2" ca="1">IF(
    BXC$1="", NA(),
    IF(
    BXC$1="Date",
    DateRange(StartDate, EndDate),
    IF(
        VLOOKUP(BXC$1, CHOOSE({1,2}, Timeseries[code], Timeseries[source]), 2, FALSE)="FactSet",
        IF(
        VLOOKUP(BXC$1, CHOOSE({1,2}, Timeseries[code], Timeseries[source_field]), 2, FALSE)="FDS_ECON_DATA",
        _xll.FDSC("", "", "PSETCAL(SEVENDAY);FDS_ECON_DATA('" &amp;
            VLOOKUP(BXC$1, CHOOSE({1,2}, Timeseries[code], Timeseries[source_ticker]), 2, FALSE) &amp;
            "'," &amp; StartDate &amp; "," &amp; EndDate &amp; ", D, NONE, NONE)"
        ),
        _xll.FDSC("", "", "PSETCAL(SEVENDAY);NO_REPEAT_F(SPEC_ID_DATA('" &amp;
            VLOOKUP(BXC$1, CHOOSE({1,2}, Timeseries[code], Timeseries[source_ticker]), 2, FALSE) &amp;
            ":" &amp; VLOOKUP(BXC$1, CHOOSE({1,2}, Timeseries[code], Timeseries[source_field]), 2, FALSE) &amp;
            "','" &amp; StartDate &amp; "','" &amp; EndDate &amp; "', D, NONE, NONE,2))"
        )
        ),
        IF(
        VLOOKUP(BXC$1, CHOOSE({1,2}, Timeseries[code], Timeseries[source]), 2, FALSE)="Bloomberg",
        BDH(
            VLOOKUP(BXC$1, CHOOSE({1,2}, Timeseries[code],Timeseries[source_ticker]), 2, FALSE),
            VLOOKUP(BXC$1, CHOOSE({1,2}, Timeseries[code],Timeseries[source_field]), 2, FALSE),
            StartDate, EndDate, "SORT","FALSE", "DTS","FALSE", "DAYS","C", "FILL","B"
        ),
        IF(
        VLOOKUP(BXC$1, CHOOSE({1,2}, Timeseries[code], Timeseries[source]), 2, FALSE)="Infomax",
        _xll.IMDH(VLOOKUP(BXC$1,CHOOSE({1,2},Timeseries[code],Timeseries[asset_class]),2,FALSE),
        VLOOKUP(BXC$1,CHOOSE({1,2},Timeseries[code],Timeseries[source_ticker]),2,FALSE),
        VLOOKUP(BXC$1,CHOOSE({1,2},Timeseries[code],Timeseries[source_field]),2,FALSE),
        StartDate+2,EndDate+2,9999,
        "Per=일,sort=A,real=false,Bizday=12,Quote=종가,ROUND=9,Pos=20,Orient=V,Title="&amp;VLOOKUP(BXC$1,CHOOSE({1,2},Timeseries[code],Timeseries[name]),2,FALSE)&amp;",DtFmt=1,TmFmt=1,unit=true"),
        NA()
        )
        )
    )
    )
)</f>
        <v>#Calc</v>
      </c>
      <c r="BXD2" s="5" t="str" cm="1">
        <f t="array" aca="1" ref="BXD2" ca="1">IF(
    BXD$1="", NA(),
    IF(
    BXD$1="Date",
    DateRange(StartDate, EndDate),
    IF(
        VLOOKUP(BXD$1, CHOOSE({1,2}, Timeseries[code], Timeseries[source]), 2, FALSE)="FactSet",
        IF(
        VLOOKUP(BXD$1, CHOOSE({1,2}, Timeseries[code], Timeseries[source_field]), 2, FALSE)="FDS_ECON_DATA",
        _xll.FDSC("", "", "PSETCAL(SEVENDAY);FDS_ECON_DATA('" &amp;
            VLOOKUP(BXD$1, CHOOSE({1,2}, Timeseries[code], Timeseries[source_ticker]), 2, FALSE) &amp;
            "'," &amp; StartDate &amp; "," &amp; EndDate &amp; ", D, NONE, NONE)"
        ),
        _xll.FDSC("", "", "PSETCAL(SEVENDAY);NO_REPEAT_F(SPEC_ID_DATA('" &amp;
            VLOOKUP(BXD$1, CHOOSE({1,2}, Timeseries[code], Timeseries[source_ticker]), 2, FALSE) &amp;
            ":" &amp; VLOOKUP(BXD$1, CHOOSE({1,2}, Timeseries[code], Timeseries[source_field]), 2, FALSE) &amp;
            "','" &amp; StartDate &amp; "','" &amp; EndDate &amp; "', D, NONE, NONE,2))"
        )
        ),
        IF(
        VLOOKUP(BXD$1, CHOOSE({1,2}, Timeseries[code], Timeseries[source]), 2, FALSE)="Bloomberg",
        BDH(
            VLOOKUP(BXD$1, CHOOSE({1,2}, Timeseries[code],Timeseries[source_ticker]), 2, FALSE),
            VLOOKUP(BXD$1, CHOOSE({1,2}, Timeseries[code],Timeseries[source_field]), 2, FALSE),
            StartDate, EndDate, "SORT","FALSE", "DTS","FALSE", "DAYS","C", "FILL","B"
        ),
        IF(
        VLOOKUP(BXD$1, CHOOSE({1,2}, Timeseries[code], Timeseries[source]), 2, FALSE)="Infomax",
        _xll.IMDH(VLOOKUP(BXD$1,CHOOSE({1,2},Timeseries[code],Timeseries[asset_class]),2,FALSE),
        VLOOKUP(BXD$1,CHOOSE({1,2},Timeseries[code],Timeseries[source_ticker]),2,FALSE),
        VLOOKUP(BXD$1,CHOOSE({1,2},Timeseries[code],Timeseries[source_field]),2,FALSE),
        StartDate+2,EndDate+2,9999,
        "Per=일,sort=A,real=false,Bizday=12,Quote=종가,ROUND=9,Pos=20,Orient=V,Title="&amp;VLOOKUP(BXD$1,CHOOSE({1,2},Timeseries[code],Timeseries[name]),2,FALSE)&amp;",DtFmt=1,TmFmt=1,unit=true"),
        NA()
        )
        )
    )
    )
)</f>
        <v>#Calc</v>
      </c>
      <c r="BXE2" s="5" t="str" cm="1">
        <f t="array" aca="1" ref="BXE2" ca="1">IF(
    BXE$1="", NA(),
    IF(
    BXE$1="Date",
    DateRange(StartDate, EndDate),
    IF(
        VLOOKUP(BXE$1, CHOOSE({1,2}, Timeseries[code], Timeseries[source]), 2, FALSE)="FactSet",
        IF(
        VLOOKUP(BXE$1, CHOOSE({1,2}, Timeseries[code], Timeseries[source_field]), 2, FALSE)="FDS_ECON_DATA",
        _xll.FDSC("", "", "PSETCAL(SEVENDAY);FDS_ECON_DATA('" &amp;
            VLOOKUP(BXE$1, CHOOSE({1,2}, Timeseries[code], Timeseries[source_ticker]), 2, FALSE) &amp;
            "'," &amp; StartDate &amp; "," &amp; EndDate &amp; ", D, NONE, NONE)"
        ),
        _xll.FDSC("", "", "PSETCAL(SEVENDAY);NO_REPEAT_F(SPEC_ID_DATA('" &amp;
            VLOOKUP(BXE$1, CHOOSE({1,2}, Timeseries[code], Timeseries[source_ticker]), 2, FALSE) &amp;
            ":" &amp; VLOOKUP(BXE$1, CHOOSE({1,2}, Timeseries[code], Timeseries[source_field]), 2, FALSE) &amp;
            "','" &amp; StartDate &amp; "','" &amp; EndDate &amp; "', D, NONE, NONE,2))"
        )
        ),
        IF(
        VLOOKUP(BXE$1, CHOOSE({1,2}, Timeseries[code], Timeseries[source]), 2, FALSE)="Bloomberg",
        BDH(
            VLOOKUP(BXE$1, CHOOSE({1,2}, Timeseries[code],Timeseries[source_ticker]), 2, FALSE),
            VLOOKUP(BXE$1, CHOOSE({1,2}, Timeseries[code],Timeseries[source_field]), 2, FALSE),
            StartDate, EndDate, "SORT","FALSE", "DTS","FALSE", "DAYS","C", "FILL","B"
        ),
        IF(
        VLOOKUP(BXE$1, CHOOSE({1,2}, Timeseries[code], Timeseries[source]), 2, FALSE)="Infomax",
        _xll.IMDH(VLOOKUP(BXE$1,CHOOSE({1,2},Timeseries[code],Timeseries[asset_class]),2,FALSE),
        VLOOKUP(BXE$1,CHOOSE({1,2},Timeseries[code],Timeseries[source_ticker]),2,FALSE),
        VLOOKUP(BXE$1,CHOOSE({1,2},Timeseries[code],Timeseries[source_field]),2,FALSE),
        StartDate+2,EndDate+2,9999,
        "Per=일,sort=A,real=false,Bizday=12,Quote=종가,ROUND=9,Pos=20,Orient=V,Title="&amp;VLOOKUP(BXE$1,CHOOSE({1,2},Timeseries[code],Timeseries[name]),2,FALSE)&amp;",DtFmt=1,TmFmt=1,unit=true"),
        NA()
        )
        )
    )
    )
)</f>
        <v>#Calc</v>
      </c>
      <c r="BXF2" s="5" t="str" cm="1">
        <f t="array" aca="1" ref="BXF2" ca="1">IF(
    BXF$1="", NA(),
    IF(
    BXF$1="Date",
    DateRange(StartDate, EndDate),
    IF(
        VLOOKUP(BXF$1, CHOOSE({1,2}, Timeseries[code], Timeseries[source]), 2, FALSE)="FactSet",
        IF(
        VLOOKUP(BXF$1, CHOOSE({1,2}, Timeseries[code], Timeseries[source_field]), 2, FALSE)="FDS_ECON_DATA",
        _xll.FDSC("", "", "PSETCAL(SEVENDAY);FDS_ECON_DATA('" &amp;
            VLOOKUP(BXF$1, CHOOSE({1,2}, Timeseries[code], Timeseries[source_ticker]), 2, FALSE) &amp;
            "'," &amp; StartDate &amp; "," &amp; EndDate &amp; ", D, NONE, NONE)"
        ),
        _xll.FDSC("", "", "PSETCAL(SEVENDAY);NO_REPEAT_F(SPEC_ID_DATA('" &amp;
            VLOOKUP(BXF$1, CHOOSE({1,2}, Timeseries[code], Timeseries[source_ticker]), 2, FALSE) &amp;
            ":" &amp; VLOOKUP(BXF$1, CHOOSE({1,2}, Timeseries[code], Timeseries[source_field]), 2, FALSE) &amp;
            "','" &amp; StartDate &amp; "','" &amp; EndDate &amp; "', D, NONE, NONE,2))"
        )
        ),
        IF(
        VLOOKUP(BXF$1, CHOOSE({1,2}, Timeseries[code], Timeseries[source]), 2, FALSE)="Bloomberg",
        BDH(
            VLOOKUP(BXF$1, CHOOSE({1,2}, Timeseries[code],Timeseries[source_ticker]), 2, FALSE),
            VLOOKUP(BXF$1, CHOOSE({1,2}, Timeseries[code],Timeseries[source_field]), 2, FALSE),
            StartDate, EndDate, "SORT","FALSE", "DTS","FALSE", "DAYS","C", "FILL","B"
        ),
        IF(
        VLOOKUP(BXF$1, CHOOSE({1,2}, Timeseries[code], Timeseries[source]), 2, FALSE)="Infomax",
        _xll.IMDH(VLOOKUP(BXF$1,CHOOSE({1,2},Timeseries[code],Timeseries[asset_class]),2,FALSE),
        VLOOKUP(BXF$1,CHOOSE({1,2},Timeseries[code],Timeseries[source_ticker]),2,FALSE),
        VLOOKUP(BXF$1,CHOOSE({1,2},Timeseries[code],Timeseries[source_field]),2,FALSE),
        StartDate+2,EndDate+2,9999,
        "Per=일,sort=A,real=false,Bizday=12,Quote=종가,ROUND=9,Pos=20,Orient=V,Title="&amp;VLOOKUP(BXF$1,CHOOSE({1,2},Timeseries[code],Timeseries[name]),2,FALSE)&amp;",DtFmt=1,TmFmt=1,unit=true"),
        NA()
        )
        )
    )
    )
)</f>
        <v>#Calc</v>
      </c>
      <c r="BXG2" s="5" t="str" cm="1">
        <f t="array" aca="1" ref="BXG2" ca="1">IF(
    BXG$1="", NA(),
    IF(
    BXG$1="Date",
    DateRange(StartDate, EndDate),
    IF(
        VLOOKUP(BXG$1, CHOOSE({1,2}, Timeseries[code], Timeseries[source]), 2, FALSE)="FactSet",
        IF(
        VLOOKUP(BXG$1, CHOOSE({1,2}, Timeseries[code], Timeseries[source_field]), 2, FALSE)="FDS_ECON_DATA",
        _xll.FDSC("", "", "PSETCAL(SEVENDAY);FDS_ECON_DATA('" &amp;
            VLOOKUP(BXG$1, CHOOSE({1,2}, Timeseries[code], Timeseries[source_ticker]), 2, FALSE) &amp;
            "'," &amp; StartDate &amp; "," &amp; EndDate &amp; ", D, NONE, NONE)"
        ),
        _xll.FDSC("", "", "PSETCAL(SEVENDAY);NO_REPEAT_F(SPEC_ID_DATA('" &amp;
            VLOOKUP(BXG$1, CHOOSE({1,2}, Timeseries[code], Timeseries[source_ticker]), 2, FALSE) &amp;
            ":" &amp; VLOOKUP(BXG$1, CHOOSE({1,2}, Timeseries[code], Timeseries[source_field]), 2, FALSE) &amp;
            "','" &amp; StartDate &amp; "','" &amp; EndDate &amp; "', D, NONE, NONE,2))"
        )
        ),
        IF(
        VLOOKUP(BXG$1, CHOOSE({1,2}, Timeseries[code], Timeseries[source]), 2, FALSE)="Bloomberg",
        BDH(
            VLOOKUP(BXG$1, CHOOSE({1,2}, Timeseries[code],Timeseries[source_ticker]), 2, FALSE),
            VLOOKUP(BXG$1, CHOOSE({1,2}, Timeseries[code],Timeseries[source_field]), 2, FALSE),
            StartDate, EndDate, "SORT","FALSE", "DTS","FALSE", "DAYS","C", "FILL","B"
        ),
        IF(
        VLOOKUP(BXG$1, CHOOSE({1,2}, Timeseries[code], Timeseries[source]), 2, FALSE)="Infomax",
        _xll.IMDH(VLOOKUP(BXG$1,CHOOSE({1,2},Timeseries[code],Timeseries[asset_class]),2,FALSE),
        VLOOKUP(BXG$1,CHOOSE({1,2},Timeseries[code],Timeseries[source_ticker]),2,FALSE),
        VLOOKUP(BXG$1,CHOOSE({1,2},Timeseries[code],Timeseries[source_field]),2,FALSE),
        StartDate+2,EndDate+2,9999,
        "Per=일,sort=A,real=false,Bizday=12,Quote=종가,ROUND=9,Pos=20,Orient=V,Title="&amp;VLOOKUP(BXG$1,CHOOSE({1,2},Timeseries[code],Timeseries[name]),2,FALSE)&amp;",DtFmt=1,TmFmt=1,unit=true"),
        NA()
        )
        )
    )
    )
)</f>
        <v>#Calc</v>
      </c>
      <c r="BXH2" s="5" t="str" cm="1">
        <f t="array" aca="1" ref="BXH2" ca="1">IF(
    BXH$1="", NA(),
    IF(
    BXH$1="Date",
    DateRange(StartDate, EndDate),
    IF(
        VLOOKUP(BXH$1, CHOOSE({1,2}, Timeseries[code], Timeseries[source]), 2, FALSE)="FactSet",
        IF(
        VLOOKUP(BXH$1, CHOOSE({1,2}, Timeseries[code], Timeseries[source_field]), 2, FALSE)="FDS_ECON_DATA",
        _xll.FDSC("", "", "PSETCAL(SEVENDAY);FDS_ECON_DATA('" &amp;
            VLOOKUP(BXH$1, CHOOSE({1,2}, Timeseries[code], Timeseries[source_ticker]), 2, FALSE) &amp;
            "'," &amp; StartDate &amp; "," &amp; EndDate &amp; ", D, NONE, NONE)"
        ),
        _xll.FDSC("", "", "PSETCAL(SEVENDAY);NO_REPEAT_F(SPEC_ID_DATA('" &amp;
            VLOOKUP(BXH$1, CHOOSE({1,2}, Timeseries[code], Timeseries[source_ticker]), 2, FALSE) &amp;
            ":" &amp; VLOOKUP(BXH$1, CHOOSE({1,2}, Timeseries[code], Timeseries[source_field]), 2, FALSE) &amp;
            "','" &amp; StartDate &amp; "','" &amp; EndDate &amp; "', D, NONE, NONE,2))"
        )
        ),
        IF(
        VLOOKUP(BXH$1, CHOOSE({1,2}, Timeseries[code], Timeseries[source]), 2, FALSE)="Bloomberg",
        BDH(
            VLOOKUP(BXH$1, CHOOSE({1,2}, Timeseries[code],Timeseries[source_ticker]), 2, FALSE),
            VLOOKUP(BXH$1, CHOOSE({1,2}, Timeseries[code],Timeseries[source_field]), 2, FALSE),
            StartDate, EndDate, "SORT","FALSE", "DTS","FALSE", "DAYS","C", "FILL","B"
        ),
        IF(
        VLOOKUP(BXH$1, CHOOSE({1,2}, Timeseries[code], Timeseries[source]), 2, FALSE)="Infomax",
        _xll.IMDH(VLOOKUP(BXH$1,CHOOSE({1,2},Timeseries[code],Timeseries[asset_class]),2,FALSE),
        VLOOKUP(BXH$1,CHOOSE({1,2},Timeseries[code],Timeseries[source_ticker]),2,FALSE),
        VLOOKUP(BXH$1,CHOOSE({1,2},Timeseries[code],Timeseries[source_field]),2,FALSE),
        StartDate+2,EndDate+2,9999,
        "Per=일,sort=A,real=false,Bizday=12,Quote=종가,ROUND=9,Pos=20,Orient=V,Title="&amp;VLOOKUP(BXH$1,CHOOSE({1,2},Timeseries[code],Timeseries[name]),2,FALSE)&amp;",DtFmt=1,TmFmt=1,unit=true"),
        NA()
        )
        )
    )
    )
)</f>
        <v>#Calc</v>
      </c>
      <c r="BXI2" s="5" t="str" cm="1">
        <f t="array" aca="1" ref="BXI2" ca="1">IF(
    BXI$1="", NA(),
    IF(
    BXI$1="Date",
    DateRange(StartDate, EndDate),
    IF(
        VLOOKUP(BXI$1, CHOOSE({1,2}, Timeseries[code], Timeseries[source]), 2, FALSE)="FactSet",
        IF(
        VLOOKUP(BXI$1, CHOOSE({1,2}, Timeseries[code], Timeseries[source_field]), 2, FALSE)="FDS_ECON_DATA",
        _xll.FDSC("", "", "PSETCAL(SEVENDAY);FDS_ECON_DATA('" &amp;
            VLOOKUP(BXI$1, CHOOSE({1,2}, Timeseries[code], Timeseries[source_ticker]), 2, FALSE) &amp;
            "'," &amp; StartDate &amp; "," &amp; EndDate &amp; ", D, NONE, NONE)"
        ),
        _xll.FDSC("", "", "PSETCAL(SEVENDAY);NO_REPEAT_F(SPEC_ID_DATA('" &amp;
            VLOOKUP(BXI$1, CHOOSE({1,2}, Timeseries[code], Timeseries[source_ticker]), 2, FALSE) &amp;
            ":" &amp; VLOOKUP(BXI$1, CHOOSE({1,2}, Timeseries[code], Timeseries[source_field]), 2, FALSE) &amp;
            "','" &amp; StartDate &amp; "','" &amp; EndDate &amp; "', D, NONE, NONE,2))"
        )
        ),
        IF(
        VLOOKUP(BXI$1, CHOOSE({1,2}, Timeseries[code], Timeseries[source]), 2, FALSE)="Bloomberg",
        BDH(
            VLOOKUP(BXI$1, CHOOSE({1,2}, Timeseries[code],Timeseries[source_ticker]), 2, FALSE),
            VLOOKUP(BXI$1, CHOOSE({1,2}, Timeseries[code],Timeseries[source_field]), 2, FALSE),
            StartDate, EndDate, "SORT","FALSE", "DTS","FALSE", "DAYS","C", "FILL","B"
        ),
        IF(
        VLOOKUP(BXI$1, CHOOSE({1,2}, Timeseries[code], Timeseries[source]), 2, FALSE)="Infomax",
        _xll.IMDH(VLOOKUP(BXI$1,CHOOSE({1,2},Timeseries[code],Timeseries[asset_class]),2,FALSE),
        VLOOKUP(BXI$1,CHOOSE({1,2},Timeseries[code],Timeseries[source_ticker]),2,FALSE),
        VLOOKUP(BXI$1,CHOOSE({1,2},Timeseries[code],Timeseries[source_field]),2,FALSE),
        StartDate+2,EndDate+2,9999,
        "Per=일,sort=A,real=false,Bizday=12,Quote=종가,ROUND=9,Pos=20,Orient=V,Title="&amp;VLOOKUP(BXI$1,CHOOSE({1,2},Timeseries[code],Timeseries[name]),2,FALSE)&amp;",DtFmt=1,TmFmt=1,unit=true"),
        NA()
        )
        )
    )
    )
)</f>
        <v>#Calc</v>
      </c>
      <c r="BXJ2" s="5" t="str" cm="1">
        <f t="array" aca="1" ref="BXJ2" ca="1">IF(
    BXJ$1="", NA(),
    IF(
    BXJ$1="Date",
    DateRange(StartDate, EndDate),
    IF(
        VLOOKUP(BXJ$1, CHOOSE({1,2}, Timeseries[code], Timeseries[source]), 2, FALSE)="FactSet",
        IF(
        VLOOKUP(BXJ$1, CHOOSE({1,2}, Timeseries[code], Timeseries[source_field]), 2, FALSE)="FDS_ECON_DATA",
        _xll.FDSC("", "", "PSETCAL(SEVENDAY);FDS_ECON_DATA('" &amp;
            VLOOKUP(BXJ$1, CHOOSE({1,2}, Timeseries[code], Timeseries[source_ticker]), 2, FALSE) &amp;
            "'," &amp; StartDate &amp; "," &amp; EndDate &amp; ", D, NONE, NONE)"
        ),
        _xll.FDSC("", "", "PSETCAL(SEVENDAY);NO_REPEAT_F(SPEC_ID_DATA('" &amp;
            VLOOKUP(BXJ$1, CHOOSE({1,2}, Timeseries[code], Timeseries[source_ticker]), 2, FALSE) &amp;
            ":" &amp; VLOOKUP(BXJ$1, CHOOSE({1,2}, Timeseries[code], Timeseries[source_field]), 2, FALSE) &amp;
            "','" &amp; StartDate &amp; "','" &amp; EndDate &amp; "', D, NONE, NONE,2))"
        )
        ),
        IF(
        VLOOKUP(BXJ$1, CHOOSE({1,2}, Timeseries[code], Timeseries[source]), 2, FALSE)="Bloomberg",
        BDH(
            VLOOKUP(BXJ$1, CHOOSE({1,2}, Timeseries[code],Timeseries[source_ticker]), 2, FALSE),
            VLOOKUP(BXJ$1, CHOOSE({1,2}, Timeseries[code],Timeseries[source_field]), 2, FALSE),
            StartDate, EndDate, "SORT","FALSE", "DTS","FALSE", "DAYS","C", "FILL","B"
        ),
        IF(
        VLOOKUP(BXJ$1, CHOOSE({1,2}, Timeseries[code], Timeseries[source]), 2, FALSE)="Infomax",
        _xll.IMDH(VLOOKUP(BXJ$1,CHOOSE({1,2},Timeseries[code],Timeseries[asset_class]),2,FALSE),
        VLOOKUP(BXJ$1,CHOOSE({1,2},Timeseries[code],Timeseries[source_ticker]),2,FALSE),
        VLOOKUP(BXJ$1,CHOOSE({1,2},Timeseries[code],Timeseries[source_field]),2,FALSE),
        StartDate+2,EndDate+2,9999,
        "Per=일,sort=A,real=false,Bizday=12,Quote=종가,ROUND=9,Pos=20,Orient=V,Title="&amp;VLOOKUP(BXJ$1,CHOOSE({1,2},Timeseries[code],Timeseries[name]),2,FALSE)&amp;",DtFmt=1,TmFmt=1,unit=true"),
        NA()
        )
        )
    )
    )
)</f>
        <v>#Calc</v>
      </c>
      <c r="BXK2" s="5" t="str" cm="1">
        <f t="array" aca="1" ref="BXK2" ca="1">IF(
    BXK$1="", NA(),
    IF(
    BXK$1="Date",
    DateRange(StartDate, EndDate),
    IF(
        VLOOKUP(BXK$1, CHOOSE({1,2}, Timeseries[code], Timeseries[source]), 2, FALSE)="FactSet",
        IF(
        VLOOKUP(BXK$1, CHOOSE({1,2}, Timeseries[code], Timeseries[source_field]), 2, FALSE)="FDS_ECON_DATA",
        _xll.FDSC("", "", "PSETCAL(SEVENDAY);FDS_ECON_DATA('" &amp;
            VLOOKUP(BXK$1, CHOOSE({1,2}, Timeseries[code], Timeseries[source_ticker]), 2, FALSE) &amp;
            "'," &amp; StartDate &amp; "," &amp; EndDate &amp; ", D, NONE, NONE)"
        ),
        _xll.FDSC("", "", "PSETCAL(SEVENDAY);NO_REPEAT_F(SPEC_ID_DATA('" &amp;
            VLOOKUP(BXK$1, CHOOSE({1,2}, Timeseries[code], Timeseries[source_ticker]), 2, FALSE) &amp;
            ":" &amp; VLOOKUP(BXK$1, CHOOSE({1,2}, Timeseries[code], Timeseries[source_field]), 2, FALSE) &amp;
            "','" &amp; StartDate &amp; "','" &amp; EndDate &amp; "', D, NONE, NONE,2))"
        )
        ),
        IF(
        VLOOKUP(BXK$1, CHOOSE({1,2}, Timeseries[code], Timeseries[source]), 2, FALSE)="Bloomberg",
        BDH(
            VLOOKUP(BXK$1, CHOOSE({1,2}, Timeseries[code],Timeseries[source_ticker]), 2, FALSE),
            VLOOKUP(BXK$1, CHOOSE({1,2}, Timeseries[code],Timeseries[source_field]), 2, FALSE),
            StartDate, EndDate, "SORT","FALSE", "DTS","FALSE", "DAYS","C", "FILL","B"
        ),
        IF(
        VLOOKUP(BXK$1, CHOOSE({1,2}, Timeseries[code], Timeseries[source]), 2, FALSE)="Infomax",
        _xll.IMDH(VLOOKUP(BXK$1,CHOOSE({1,2},Timeseries[code],Timeseries[asset_class]),2,FALSE),
        VLOOKUP(BXK$1,CHOOSE({1,2},Timeseries[code],Timeseries[source_ticker]),2,FALSE),
        VLOOKUP(BXK$1,CHOOSE({1,2},Timeseries[code],Timeseries[source_field]),2,FALSE),
        StartDate+2,EndDate+2,9999,
        "Per=일,sort=A,real=false,Bizday=12,Quote=종가,ROUND=9,Pos=20,Orient=V,Title="&amp;VLOOKUP(BXK$1,CHOOSE({1,2},Timeseries[code],Timeseries[name]),2,FALSE)&amp;",DtFmt=1,TmFmt=1,unit=true"),
        NA()
        )
        )
    )
    )
)</f>
        <v>#Calc</v>
      </c>
      <c r="BXL2" s="5" t="str" cm="1">
        <f t="array" aca="1" ref="BXL2" ca="1">IF(
    BXL$1="", NA(),
    IF(
    BXL$1="Date",
    DateRange(StartDate, EndDate),
    IF(
        VLOOKUP(BXL$1, CHOOSE({1,2}, Timeseries[code], Timeseries[source]), 2, FALSE)="FactSet",
        IF(
        VLOOKUP(BXL$1, CHOOSE({1,2}, Timeseries[code], Timeseries[source_field]), 2, FALSE)="FDS_ECON_DATA",
        _xll.FDSC("", "", "PSETCAL(SEVENDAY);FDS_ECON_DATA('" &amp;
            VLOOKUP(BXL$1, CHOOSE({1,2}, Timeseries[code], Timeseries[source_ticker]), 2, FALSE) &amp;
            "'," &amp; StartDate &amp; "," &amp; EndDate &amp; ", D, NONE, NONE)"
        ),
        _xll.FDSC("", "", "PSETCAL(SEVENDAY);NO_REPEAT_F(SPEC_ID_DATA('" &amp;
            VLOOKUP(BXL$1, CHOOSE({1,2}, Timeseries[code], Timeseries[source_ticker]), 2, FALSE) &amp;
            ":" &amp; VLOOKUP(BXL$1, CHOOSE({1,2}, Timeseries[code], Timeseries[source_field]), 2, FALSE) &amp;
            "','" &amp; StartDate &amp; "','" &amp; EndDate &amp; "', D, NONE, NONE,2))"
        )
        ),
        IF(
        VLOOKUP(BXL$1, CHOOSE({1,2}, Timeseries[code], Timeseries[source]), 2, FALSE)="Bloomberg",
        BDH(
            VLOOKUP(BXL$1, CHOOSE({1,2}, Timeseries[code],Timeseries[source_ticker]), 2, FALSE),
            VLOOKUP(BXL$1, CHOOSE({1,2}, Timeseries[code],Timeseries[source_field]), 2, FALSE),
            StartDate, EndDate, "SORT","FALSE", "DTS","FALSE", "DAYS","C", "FILL","B"
        ),
        IF(
        VLOOKUP(BXL$1, CHOOSE({1,2}, Timeseries[code], Timeseries[source]), 2, FALSE)="Infomax",
        _xll.IMDH(VLOOKUP(BXL$1,CHOOSE({1,2},Timeseries[code],Timeseries[asset_class]),2,FALSE),
        VLOOKUP(BXL$1,CHOOSE({1,2},Timeseries[code],Timeseries[source_ticker]),2,FALSE),
        VLOOKUP(BXL$1,CHOOSE({1,2},Timeseries[code],Timeseries[source_field]),2,FALSE),
        StartDate+2,EndDate+2,9999,
        "Per=일,sort=A,real=false,Bizday=12,Quote=종가,ROUND=9,Pos=20,Orient=V,Title="&amp;VLOOKUP(BXL$1,CHOOSE({1,2},Timeseries[code],Timeseries[name]),2,FALSE)&amp;",DtFmt=1,TmFmt=1,unit=true"),
        NA()
        )
        )
    )
    )
)</f>
        <v>#Calc</v>
      </c>
      <c r="BXM2" s="5" t="str" cm="1">
        <f t="array" aca="1" ref="BXM2" ca="1">IF(
    BXM$1="", NA(),
    IF(
    BXM$1="Date",
    DateRange(StartDate, EndDate),
    IF(
        VLOOKUP(BXM$1, CHOOSE({1,2}, Timeseries[code], Timeseries[source]), 2, FALSE)="FactSet",
        IF(
        VLOOKUP(BXM$1, CHOOSE({1,2}, Timeseries[code], Timeseries[source_field]), 2, FALSE)="FDS_ECON_DATA",
        _xll.FDSC("", "", "PSETCAL(SEVENDAY);FDS_ECON_DATA('" &amp;
            VLOOKUP(BXM$1, CHOOSE({1,2}, Timeseries[code], Timeseries[source_ticker]), 2, FALSE) &amp;
            "'," &amp; StartDate &amp; "," &amp; EndDate &amp; ", D, NONE, NONE)"
        ),
        _xll.FDSC("", "", "PSETCAL(SEVENDAY);NO_REPEAT_F(SPEC_ID_DATA('" &amp;
            VLOOKUP(BXM$1, CHOOSE({1,2}, Timeseries[code], Timeseries[source_ticker]), 2, FALSE) &amp;
            ":" &amp; VLOOKUP(BXM$1, CHOOSE({1,2}, Timeseries[code], Timeseries[source_field]), 2, FALSE) &amp;
            "','" &amp; StartDate &amp; "','" &amp; EndDate &amp; "', D, NONE, NONE,2))"
        )
        ),
        IF(
        VLOOKUP(BXM$1, CHOOSE({1,2}, Timeseries[code], Timeseries[source]), 2, FALSE)="Bloomberg",
        BDH(
            VLOOKUP(BXM$1, CHOOSE({1,2}, Timeseries[code],Timeseries[source_ticker]), 2, FALSE),
            VLOOKUP(BXM$1, CHOOSE({1,2}, Timeseries[code],Timeseries[source_field]), 2, FALSE),
            StartDate, EndDate, "SORT","FALSE", "DTS","FALSE", "DAYS","C", "FILL","B"
        ),
        IF(
        VLOOKUP(BXM$1, CHOOSE({1,2}, Timeseries[code], Timeseries[source]), 2, FALSE)="Infomax",
        _xll.IMDH(VLOOKUP(BXM$1,CHOOSE({1,2},Timeseries[code],Timeseries[asset_class]),2,FALSE),
        VLOOKUP(BXM$1,CHOOSE({1,2},Timeseries[code],Timeseries[source_ticker]),2,FALSE),
        VLOOKUP(BXM$1,CHOOSE({1,2},Timeseries[code],Timeseries[source_field]),2,FALSE),
        StartDate+2,EndDate+2,9999,
        "Per=일,sort=A,real=false,Bizday=12,Quote=종가,ROUND=9,Pos=20,Orient=V,Title="&amp;VLOOKUP(BXM$1,CHOOSE({1,2},Timeseries[code],Timeseries[name]),2,FALSE)&amp;",DtFmt=1,TmFmt=1,unit=true"),
        NA()
        )
        )
    )
    )
)</f>
        <v>#Calc</v>
      </c>
      <c r="BXN2" s="5" t="str" cm="1">
        <f t="array" aca="1" ref="BXN2" ca="1">IF(
    BXN$1="", NA(),
    IF(
    BXN$1="Date",
    DateRange(StartDate, EndDate),
    IF(
        VLOOKUP(BXN$1, CHOOSE({1,2}, Timeseries[code], Timeseries[source]), 2, FALSE)="FactSet",
        IF(
        VLOOKUP(BXN$1, CHOOSE({1,2}, Timeseries[code], Timeseries[source_field]), 2, FALSE)="FDS_ECON_DATA",
        _xll.FDSC("", "", "PSETCAL(SEVENDAY);FDS_ECON_DATA('" &amp;
            VLOOKUP(BXN$1, CHOOSE({1,2}, Timeseries[code], Timeseries[source_ticker]), 2, FALSE) &amp;
            "'," &amp; StartDate &amp; "," &amp; EndDate &amp; ", D, NONE, NONE)"
        ),
        _xll.FDSC("", "", "PSETCAL(SEVENDAY);NO_REPEAT_F(SPEC_ID_DATA('" &amp;
            VLOOKUP(BXN$1, CHOOSE({1,2}, Timeseries[code], Timeseries[source_ticker]), 2, FALSE) &amp;
            ":" &amp; VLOOKUP(BXN$1, CHOOSE({1,2}, Timeseries[code], Timeseries[source_field]), 2, FALSE) &amp;
            "','" &amp; StartDate &amp; "','" &amp; EndDate &amp; "', D, NONE, NONE,2))"
        )
        ),
        IF(
        VLOOKUP(BXN$1, CHOOSE({1,2}, Timeseries[code], Timeseries[source]), 2, FALSE)="Bloomberg",
        BDH(
            VLOOKUP(BXN$1, CHOOSE({1,2}, Timeseries[code],Timeseries[source_ticker]), 2, FALSE),
            VLOOKUP(BXN$1, CHOOSE({1,2}, Timeseries[code],Timeseries[source_field]), 2, FALSE),
            StartDate, EndDate, "SORT","FALSE", "DTS","FALSE", "DAYS","C", "FILL","B"
        ),
        IF(
        VLOOKUP(BXN$1, CHOOSE({1,2}, Timeseries[code], Timeseries[source]), 2, FALSE)="Infomax",
        _xll.IMDH(VLOOKUP(BXN$1,CHOOSE({1,2},Timeseries[code],Timeseries[asset_class]),2,FALSE),
        VLOOKUP(BXN$1,CHOOSE({1,2},Timeseries[code],Timeseries[source_ticker]),2,FALSE),
        VLOOKUP(BXN$1,CHOOSE({1,2},Timeseries[code],Timeseries[source_field]),2,FALSE),
        StartDate+2,EndDate+2,9999,
        "Per=일,sort=A,real=false,Bizday=12,Quote=종가,ROUND=9,Pos=20,Orient=V,Title="&amp;VLOOKUP(BXN$1,CHOOSE({1,2},Timeseries[code],Timeseries[name]),2,FALSE)&amp;",DtFmt=1,TmFmt=1,unit=true"),
        NA()
        )
        )
    )
    )
)</f>
        <v>#Calc</v>
      </c>
      <c r="BXO2" s="5" t="str" cm="1">
        <f t="array" aca="1" ref="BXO2" ca="1">IF(
    BXO$1="", NA(),
    IF(
    BXO$1="Date",
    DateRange(StartDate, EndDate),
    IF(
        VLOOKUP(BXO$1, CHOOSE({1,2}, Timeseries[code], Timeseries[source]), 2, FALSE)="FactSet",
        IF(
        VLOOKUP(BXO$1, CHOOSE({1,2}, Timeseries[code], Timeseries[source_field]), 2, FALSE)="FDS_ECON_DATA",
        _xll.FDSC("", "", "PSETCAL(SEVENDAY);FDS_ECON_DATA('" &amp;
            VLOOKUP(BXO$1, CHOOSE({1,2}, Timeseries[code], Timeseries[source_ticker]), 2, FALSE) &amp;
            "'," &amp; StartDate &amp; "," &amp; EndDate &amp; ", D, NONE, NONE)"
        ),
        _xll.FDSC("", "", "PSETCAL(SEVENDAY);NO_REPEAT_F(SPEC_ID_DATA('" &amp;
            VLOOKUP(BXO$1, CHOOSE({1,2}, Timeseries[code], Timeseries[source_ticker]), 2, FALSE) &amp;
            ":" &amp; VLOOKUP(BXO$1, CHOOSE({1,2}, Timeseries[code], Timeseries[source_field]), 2, FALSE) &amp;
            "','" &amp; StartDate &amp; "','" &amp; EndDate &amp; "', D, NONE, NONE,2))"
        )
        ),
        IF(
        VLOOKUP(BXO$1, CHOOSE({1,2}, Timeseries[code], Timeseries[source]), 2, FALSE)="Bloomberg",
        BDH(
            VLOOKUP(BXO$1, CHOOSE({1,2}, Timeseries[code],Timeseries[source_ticker]), 2, FALSE),
            VLOOKUP(BXO$1, CHOOSE({1,2}, Timeseries[code],Timeseries[source_field]), 2, FALSE),
            StartDate, EndDate, "SORT","FALSE", "DTS","FALSE", "DAYS","C", "FILL","B"
        ),
        IF(
        VLOOKUP(BXO$1, CHOOSE({1,2}, Timeseries[code], Timeseries[source]), 2, FALSE)="Infomax",
        _xll.IMDH(VLOOKUP(BXO$1,CHOOSE({1,2},Timeseries[code],Timeseries[asset_class]),2,FALSE),
        VLOOKUP(BXO$1,CHOOSE({1,2},Timeseries[code],Timeseries[source_ticker]),2,FALSE),
        VLOOKUP(BXO$1,CHOOSE({1,2},Timeseries[code],Timeseries[source_field]),2,FALSE),
        StartDate+2,EndDate+2,9999,
        "Per=일,sort=A,real=false,Bizday=12,Quote=종가,ROUND=9,Pos=20,Orient=V,Title="&amp;VLOOKUP(BXO$1,CHOOSE({1,2},Timeseries[code],Timeseries[name]),2,FALSE)&amp;",DtFmt=1,TmFmt=1,unit=true"),
        NA()
        )
        )
    )
    )
)</f>
        <v>#Calc</v>
      </c>
      <c r="BXP2" s="5" t="str" cm="1">
        <f t="array" aca="1" ref="BXP2" ca="1">IF(
    BXP$1="", NA(),
    IF(
    BXP$1="Date",
    DateRange(StartDate, EndDate),
    IF(
        VLOOKUP(BXP$1, CHOOSE({1,2}, Timeseries[code], Timeseries[source]), 2, FALSE)="FactSet",
        IF(
        VLOOKUP(BXP$1, CHOOSE({1,2}, Timeseries[code], Timeseries[source_field]), 2, FALSE)="FDS_ECON_DATA",
        _xll.FDSC("", "", "PSETCAL(SEVENDAY);FDS_ECON_DATA('" &amp;
            VLOOKUP(BXP$1, CHOOSE({1,2}, Timeseries[code], Timeseries[source_ticker]), 2, FALSE) &amp;
            "'," &amp; StartDate &amp; "," &amp; EndDate &amp; ", D, NONE, NONE)"
        ),
        _xll.FDSC("", "", "PSETCAL(SEVENDAY);NO_REPEAT_F(SPEC_ID_DATA('" &amp;
            VLOOKUP(BXP$1, CHOOSE({1,2}, Timeseries[code], Timeseries[source_ticker]), 2, FALSE) &amp;
            ":" &amp; VLOOKUP(BXP$1, CHOOSE({1,2}, Timeseries[code], Timeseries[source_field]), 2, FALSE) &amp;
            "','" &amp; StartDate &amp; "','" &amp; EndDate &amp; "', D, NONE, NONE,2))"
        )
        ),
        IF(
        VLOOKUP(BXP$1, CHOOSE({1,2}, Timeseries[code], Timeseries[source]), 2, FALSE)="Bloomberg",
        BDH(
            VLOOKUP(BXP$1, CHOOSE({1,2}, Timeseries[code],Timeseries[source_ticker]), 2, FALSE),
            VLOOKUP(BXP$1, CHOOSE({1,2}, Timeseries[code],Timeseries[source_field]), 2, FALSE),
            StartDate, EndDate, "SORT","FALSE", "DTS","FALSE", "DAYS","C", "FILL","B"
        ),
        IF(
        VLOOKUP(BXP$1, CHOOSE({1,2}, Timeseries[code], Timeseries[source]), 2, FALSE)="Infomax",
        _xll.IMDH(VLOOKUP(BXP$1,CHOOSE({1,2},Timeseries[code],Timeseries[asset_class]),2,FALSE),
        VLOOKUP(BXP$1,CHOOSE({1,2},Timeseries[code],Timeseries[source_ticker]),2,FALSE),
        VLOOKUP(BXP$1,CHOOSE({1,2},Timeseries[code],Timeseries[source_field]),2,FALSE),
        StartDate+2,EndDate+2,9999,
        "Per=일,sort=A,real=false,Bizday=12,Quote=종가,ROUND=9,Pos=20,Orient=V,Title="&amp;VLOOKUP(BXP$1,CHOOSE({1,2},Timeseries[code],Timeseries[name]),2,FALSE)&amp;",DtFmt=1,TmFmt=1,unit=true"),
        NA()
        )
        )
    )
    )
)</f>
        <v>#Calc</v>
      </c>
      <c r="BXQ2" s="5" t="str" cm="1">
        <f t="array" aca="1" ref="BXQ2" ca="1">IF(
    BXQ$1="", NA(),
    IF(
    BXQ$1="Date",
    DateRange(StartDate, EndDate),
    IF(
        VLOOKUP(BXQ$1, CHOOSE({1,2}, Timeseries[code], Timeseries[source]), 2, FALSE)="FactSet",
        IF(
        VLOOKUP(BXQ$1, CHOOSE({1,2}, Timeseries[code], Timeseries[source_field]), 2, FALSE)="FDS_ECON_DATA",
        _xll.FDSC("", "", "PSETCAL(SEVENDAY);FDS_ECON_DATA('" &amp;
            VLOOKUP(BXQ$1, CHOOSE({1,2}, Timeseries[code], Timeseries[source_ticker]), 2, FALSE) &amp;
            "'," &amp; StartDate &amp; "," &amp; EndDate &amp; ", D, NONE, NONE)"
        ),
        _xll.FDSC("", "", "PSETCAL(SEVENDAY);NO_REPEAT_F(SPEC_ID_DATA('" &amp;
            VLOOKUP(BXQ$1, CHOOSE({1,2}, Timeseries[code], Timeseries[source_ticker]), 2, FALSE) &amp;
            ":" &amp; VLOOKUP(BXQ$1, CHOOSE({1,2}, Timeseries[code], Timeseries[source_field]), 2, FALSE) &amp;
            "','" &amp; StartDate &amp; "','" &amp; EndDate &amp; "', D, NONE, NONE,2))"
        )
        ),
        IF(
        VLOOKUP(BXQ$1, CHOOSE({1,2}, Timeseries[code], Timeseries[source]), 2, FALSE)="Bloomberg",
        BDH(
            VLOOKUP(BXQ$1, CHOOSE({1,2}, Timeseries[code],Timeseries[source_ticker]), 2, FALSE),
            VLOOKUP(BXQ$1, CHOOSE({1,2}, Timeseries[code],Timeseries[source_field]), 2, FALSE),
            StartDate, EndDate, "SORT","FALSE", "DTS","FALSE", "DAYS","C", "FILL","B"
        ),
        IF(
        VLOOKUP(BXQ$1, CHOOSE({1,2}, Timeseries[code], Timeseries[source]), 2, FALSE)="Infomax",
        _xll.IMDH(VLOOKUP(BXQ$1,CHOOSE({1,2},Timeseries[code],Timeseries[asset_class]),2,FALSE),
        VLOOKUP(BXQ$1,CHOOSE({1,2},Timeseries[code],Timeseries[source_ticker]),2,FALSE),
        VLOOKUP(BXQ$1,CHOOSE({1,2},Timeseries[code],Timeseries[source_field]),2,FALSE),
        StartDate+2,EndDate+2,9999,
        "Per=일,sort=A,real=false,Bizday=12,Quote=종가,ROUND=9,Pos=20,Orient=V,Title="&amp;VLOOKUP(BXQ$1,CHOOSE({1,2},Timeseries[code],Timeseries[name]),2,FALSE)&amp;",DtFmt=1,TmFmt=1,unit=true"),
        NA()
        )
        )
    )
    )
)</f>
        <v>#Calc</v>
      </c>
      <c r="BXR2" s="5" t="str" cm="1">
        <f t="array" aca="1" ref="BXR2" ca="1">IF(
    BXR$1="", NA(),
    IF(
    BXR$1="Date",
    DateRange(StartDate, EndDate),
    IF(
        VLOOKUP(BXR$1, CHOOSE({1,2}, Timeseries[code], Timeseries[source]), 2, FALSE)="FactSet",
        IF(
        VLOOKUP(BXR$1, CHOOSE({1,2}, Timeseries[code], Timeseries[source_field]), 2, FALSE)="FDS_ECON_DATA",
        _xll.FDSC("", "", "PSETCAL(SEVENDAY);FDS_ECON_DATA('" &amp;
            VLOOKUP(BXR$1, CHOOSE({1,2}, Timeseries[code], Timeseries[source_ticker]), 2, FALSE) &amp;
            "'," &amp; StartDate &amp; "," &amp; EndDate &amp; ", D, NONE, NONE)"
        ),
        _xll.FDSC("", "", "PSETCAL(SEVENDAY);NO_REPEAT_F(SPEC_ID_DATA('" &amp;
            VLOOKUP(BXR$1, CHOOSE({1,2}, Timeseries[code], Timeseries[source_ticker]), 2, FALSE) &amp;
            ":" &amp; VLOOKUP(BXR$1, CHOOSE({1,2}, Timeseries[code], Timeseries[source_field]), 2, FALSE) &amp;
            "','" &amp; StartDate &amp; "','" &amp; EndDate &amp; "', D, NONE, NONE,2))"
        )
        ),
        IF(
        VLOOKUP(BXR$1, CHOOSE({1,2}, Timeseries[code], Timeseries[source]), 2, FALSE)="Bloomberg",
        BDH(
            VLOOKUP(BXR$1, CHOOSE({1,2}, Timeseries[code],Timeseries[source_ticker]), 2, FALSE),
            VLOOKUP(BXR$1, CHOOSE({1,2}, Timeseries[code],Timeseries[source_field]), 2, FALSE),
            StartDate, EndDate, "SORT","FALSE", "DTS","FALSE", "DAYS","C", "FILL","B"
        ),
        IF(
        VLOOKUP(BXR$1, CHOOSE({1,2}, Timeseries[code], Timeseries[source]), 2, FALSE)="Infomax",
        _xll.IMDH(VLOOKUP(BXR$1,CHOOSE({1,2},Timeseries[code],Timeseries[asset_class]),2,FALSE),
        VLOOKUP(BXR$1,CHOOSE({1,2},Timeseries[code],Timeseries[source_ticker]),2,FALSE),
        VLOOKUP(BXR$1,CHOOSE({1,2},Timeseries[code],Timeseries[source_field]),2,FALSE),
        StartDate+2,EndDate+2,9999,
        "Per=일,sort=A,real=false,Bizday=12,Quote=종가,ROUND=9,Pos=20,Orient=V,Title="&amp;VLOOKUP(BXR$1,CHOOSE({1,2},Timeseries[code],Timeseries[name]),2,FALSE)&amp;",DtFmt=1,TmFmt=1,unit=true"),
        NA()
        )
        )
    )
    )
)</f>
        <v>#Calc</v>
      </c>
      <c r="BXS2" s="5" t="str" cm="1">
        <f t="array" aca="1" ref="BXS2" ca="1">IF(
    BXS$1="", NA(),
    IF(
    BXS$1="Date",
    DateRange(StartDate, EndDate),
    IF(
        VLOOKUP(BXS$1, CHOOSE({1,2}, Timeseries[code], Timeseries[source]), 2, FALSE)="FactSet",
        IF(
        VLOOKUP(BXS$1, CHOOSE({1,2}, Timeseries[code], Timeseries[source_field]), 2, FALSE)="FDS_ECON_DATA",
        _xll.FDSC("", "", "PSETCAL(SEVENDAY);FDS_ECON_DATA('" &amp;
            VLOOKUP(BXS$1, CHOOSE({1,2}, Timeseries[code], Timeseries[source_ticker]), 2, FALSE) &amp;
            "'," &amp; StartDate &amp; "," &amp; EndDate &amp; ", D, NONE, NONE)"
        ),
        _xll.FDSC("", "", "PSETCAL(SEVENDAY);NO_REPEAT_F(SPEC_ID_DATA('" &amp;
            VLOOKUP(BXS$1, CHOOSE({1,2}, Timeseries[code], Timeseries[source_ticker]), 2, FALSE) &amp;
            ":" &amp; VLOOKUP(BXS$1, CHOOSE({1,2}, Timeseries[code], Timeseries[source_field]), 2, FALSE) &amp;
            "','" &amp; StartDate &amp; "','" &amp; EndDate &amp; "', D, NONE, NONE,2))"
        )
        ),
        IF(
        VLOOKUP(BXS$1, CHOOSE({1,2}, Timeseries[code], Timeseries[source]), 2, FALSE)="Bloomberg",
        BDH(
            VLOOKUP(BXS$1, CHOOSE({1,2}, Timeseries[code],Timeseries[source_ticker]), 2, FALSE),
            VLOOKUP(BXS$1, CHOOSE({1,2}, Timeseries[code],Timeseries[source_field]), 2, FALSE),
            StartDate, EndDate, "SORT","FALSE", "DTS","FALSE", "DAYS","C", "FILL","B"
        ),
        IF(
        VLOOKUP(BXS$1, CHOOSE({1,2}, Timeseries[code], Timeseries[source]), 2, FALSE)="Infomax",
        _xll.IMDH(VLOOKUP(BXS$1,CHOOSE({1,2},Timeseries[code],Timeseries[asset_class]),2,FALSE),
        VLOOKUP(BXS$1,CHOOSE({1,2},Timeseries[code],Timeseries[source_ticker]),2,FALSE),
        VLOOKUP(BXS$1,CHOOSE({1,2},Timeseries[code],Timeseries[source_field]),2,FALSE),
        StartDate+2,EndDate+2,9999,
        "Per=일,sort=A,real=false,Bizday=12,Quote=종가,ROUND=9,Pos=20,Orient=V,Title="&amp;VLOOKUP(BXS$1,CHOOSE({1,2},Timeseries[code],Timeseries[name]),2,FALSE)&amp;",DtFmt=1,TmFmt=1,unit=true"),
        NA()
        )
        )
    )
    )
)</f>
        <v>#Calc</v>
      </c>
      <c r="BXT2" s="5" t="str" cm="1">
        <f t="array" aca="1" ref="BXT2" ca="1">IF(
    BXT$1="", NA(),
    IF(
    BXT$1="Date",
    DateRange(StartDate, EndDate),
    IF(
        VLOOKUP(BXT$1, CHOOSE({1,2}, Timeseries[code], Timeseries[source]), 2, FALSE)="FactSet",
        IF(
        VLOOKUP(BXT$1, CHOOSE({1,2}, Timeseries[code], Timeseries[source_field]), 2, FALSE)="FDS_ECON_DATA",
        _xll.FDSC("", "", "PSETCAL(SEVENDAY);FDS_ECON_DATA('" &amp;
            VLOOKUP(BXT$1, CHOOSE({1,2}, Timeseries[code], Timeseries[source_ticker]), 2, FALSE) &amp;
            "'," &amp; StartDate &amp; "," &amp; EndDate &amp; ", D, NONE, NONE)"
        ),
        _xll.FDSC("", "", "PSETCAL(SEVENDAY);NO_REPEAT_F(SPEC_ID_DATA('" &amp;
            VLOOKUP(BXT$1, CHOOSE({1,2}, Timeseries[code], Timeseries[source_ticker]), 2, FALSE) &amp;
            ":" &amp; VLOOKUP(BXT$1, CHOOSE({1,2}, Timeseries[code], Timeseries[source_field]), 2, FALSE) &amp;
            "','" &amp; StartDate &amp; "','" &amp; EndDate &amp; "', D, NONE, NONE,2))"
        )
        ),
        IF(
        VLOOKUP(BXT$1, CHOOSE({1,2}, Timeseries[code], Timeseries[source]), 2, FALSE)="Bloomberg",
        BDH(
            VLOOKUP(BXT$1, CHOOSE({1,2}, Timeseries[code],Timeseries[source_ticker]), 2, FALSE),
            VLOOKUP(BXT$1, CHOOSE({1,2}, Timeseries[code],Timeseries[source_field]), 2, FALSE),
            StartDate, EndDate, "SORT","FALSE", "DTS","FALSE", "DAYS","C", "FILL","B"
        ),
        IF(
        VLOOKUP(BXT$1, CHOOSE({1,2}, Timeseries[code], Timeseries[source]), 2, FALSE)="Infomax",
        _xll.IMDH(VLOOKUP(BXT$1,CHOOSE({1,2},Timeseries[code],Timeseries[asset_class]),2,FALSE),
        VLOOKUP(BXT$1,CHOOSE({1,2},Timeseries[code],Timeseries[source_ticker]),2,FALSE),
        VLOOKUP(BXT$1,CHOOSE({1,2},Timeseries[code],Timeseries[source_field]),2,FALSE),
        StartDate+2,EndDate+2,9999,
        "Per=일,sort=A,real=false,Bizday=12,Quote=종가,ROUND=9,Pos=20,Orient=V,Title="&amp;VLOOKUP(BXT$1,CHOOSE({1,2},Timeseries[code],Timeseries[name]),2,FALSE)&amp;",DtFmt=1,TmFmt=1,unit=true"),
        NA()
        )
        )
    )
    )
)</f>
        <v>#Calc</v>
      </c>
      <c r="BXU2" s="5" t="str" cm="1">
        <f t="array" aca="1" ref="BXU2" ca="1">IF(
    BXU$1="", NA(),
    IF(
    BXU$1="Date",
    DateRange(StartDate, EndDate),
    IF(
        VLOOKUP(BXU$1, CHOOSE({1,2}, Timeseries[code], Timeseries[source]), 2, FALSE)="FactSet",
        IF(
        VLOOKUP(BXU$1, CHOOSE({1,2}, Timeseries[code], Timeseries[source_field]), 2, FALSE)="FDS_ECON_DATA",
        _xll.FDSC("", "", "PSETCAL(SEVENDAY);FDS_ECON_DATA('" &amp;
            VLOOKUP(BXU$1, CHOOSE({1,2}, Timeseries[code], Timeseries[source_ticker]), 2, FALSE) &amp;
            "'," &amp; StartDate &amp; "," &amp; EndDate &amp; ", D, NONE, NONE)"
        ),
        _xll.FDSC("", "", "PSETCAL(SEVENDAY);NO_REPEAT_F(SPEC_ID_DATA('" &amp;
            VLOOKUP(BXU$1, CHOOSE({1,2}, Timeseries[code], Timeseries[source_ticker]), 2, FALSE) &amp;
            ":" &amp; VLOOKUP(BXU$1, CHOOSE({1,2}, Timeseries[code], Timeseries[source_field]), 2, FALSE) &amp;
            "','" &amp; StartDate &amp; "','" &amp; EndDate &amp; "', D, NONE, NONE,2))"
        )
        ),
        IF(
        VLOOKUP(BXU$1, CHOOSE({1,2}, Timeseries[code], Timeseries[source]), 2, FALSE)="Bloomberg",
        BDH(
            VLOOKUP(BXU$1, CHOOSE({1,2}, Timeseries[code],Timeseries[source_ticker]), 2, FALSE),
            VLOOKUP(BXU$1, CHOOSE({1,2}, Timeseries[code],Timeseries[source_field]), 2, FALSE),
            StartDate, EndDate, "SORT","FALSE", "DTS","FALSE", "DAYS","C", "FILL","B"
        ),
        IF(
        VLOOKUP(BXU$1, CHOOSE({1,2}, Timeseries[code], Timeseries[source]), 2, FALSE)="Infomax",
        _xll.IMDH(VLOOKUP(BXU$1,CHOOSE({1,2},Timeseries[code],Timeseries[asset_class]),2,FALSE),
        VLOOKUP(BXU$1,CHOOSE({1,2},Timeseries[code],Timeseries[source_ticker]),2,FALSE),
        VLOOKUP(BXU$1,CHOOSE({1,2},Timeseries[code],Timeseries[source_field]),2,FALSE),
        StartDate+2,EndDate+2,9999,
        "Per=일,sort=A,real=false,Bizday=12,Quote=종가,ROUND=9,Pos=20,Orient=V,Title="&amp;VLOOKUP(BXU$1,CHOOSE({1,2},Timeseries[code],Timeseries[name]),2,FALSE)&amp;",DtFmt=1,TmFmt=1,unit=true"),
        NA()
        )
        )
    )
    )
)</f>
        <v>#Calc</v>
      </c>
      <c r="BXV2" s="5" t="str" cm="1">
        <f t="array" aca="1" ref="BXV2" ca="1">IF(
    BXV$1="", NA(),
    IF(
    BXV$1="Date",
    DateRange(StartDate, EndDate),
    IF(
        VLOOKUP(BXV$1, CHOOSE({1,2}, Timeseries[code], Timeseries[source]), 2, FALSE)="FactSet",
        IF(
        VLOOKUP(BXV$1, CHOOSE({1,2}, Timeseries[code], Timeseries[source_field]), 2, FALSE)="FDS_ECON_DATA",
        _xll.FDSC("", "", "PSETCAL(SEVENDAY);FDS_ECON_DATA('" &amp;
            VLOOKUP(BXV$1, CHOOSE({1,2}, Timeseries[code], Timeseries[source_ticker]), 2, FALSE) &amp;
            "'," &amp; StartDate &amp; "," &amp; EndDate &amp; ", D, NONE, NONE)"
        ),
        _xll.FDSC("", "", "PSETCAL(SEVENDAY);NO_REPEAT_F(SPEC_ID_DATA('" &amp;
            VLOOKUP(BXV$1, CHOOSE({1,2}, Timeseries[code], Timeseries[source_ticker]), 2, FALSE) &amp;
            ":" &amp; VLOOKUP(BXV$1, CHOOSE({1,2}, Timeseries[code], Timeseries[source_field]), 2, FALSE) &amp;
            "','" &amp; StartDate &amp; "','" &amp; EndDate &amp; "', D, NONE, NONE,2))"
        )
        ),
        IF(
        VLOOKUP(BXV$1, CHOOSE({1,2}, Timeseries[code], Timeseries[source]), 2, FALSE)="Bloomberg",
        BDH(
            VLOOKUP(BXV$1, CHOOSE({1,2}, Timeseries[code],Timeseries[source_ticker]), 2, FALSE),
            VLOOKUP(BXV$1, CHOOSE({1,2}, Timeseries[code],Timeseries[source_field]), 2, FALSE),
            StartDate, EndDate, "SORT","FALSE", "DTS","FALSE", "DAYS","C", "FILL","B"
        ),
        IF(
        VLOOKUP(BXV$1, CHOOSE({1,2}, Timeseries[code], Timeseries[source]), 2, FALSE)="Infomax",
        _xll.IMDH(VLOOKUP(BXV$1,CHOOSE({1,2},Timeseries[code],Timeseries[asset_class]),2,FALSE),
        VLOOKUP(BXV$1,CHOOSE({1,2},Timeseries[code],Timeseries[source_ticker]),2,FALSE),
        VLOOKUP(BXV$1,CHOOSE({1,2},Timeseries[code],Timeseries[source_field]),2,FALSE),
        StartDate+2,EndDate+2,9999,
        "Per=일,sort=A,real=false,Bizday=12,Quote=종가,ROUND=9,Pos=20,Orient=V,Title="&amp;VLOOKUP(BXV$1,CHOOSE({1,2},Timeseries[code],Timeseries[name]),2,FALSE)&amp;",DtFmt=1,TmFmt=1,unit=true"),
        NA()
        )
        )
    )
    )
)</f>
        <v>#Calc</v>
      </c>
      <c r="BXW2" s="5" t="str" cm="1">
        <f t="array" aca="1" ref="BXW2" ca="1">IF(
    BXW$1="", NA(),
    IF(
    BXW$1="Date",
    DateRange(StartDate, EndDate),
    IF(
        VLOOKUP(BXW$1, CHOOSE({1,2}, Timeseries[code], Timeseries[source]), 2, FALSE)="FactSet",
        IF(
        VLOOKUP(BXW$1, CHOOSE({1,2}, Timeseries[code], Timeseries[source_field]), 2, FALSE)="FDS_ECON_DATA",
        _xll.FDSC("", "", "PSETCAL(SEVENDAY);FDS_ECON_DATA('" &amp;
            VLOOKUP(BXW$1, CHOOSE({1,2}, Timeseries[code], Timeseries[source_ticker]), 2, FALSE) &amp;
            "'," &amp; StartDate &amp; "," &amp; EndDate &amp; ", D, NONE, NONE)"
        ),
        _xll.FDSC("", "", "PSETCAL(SEVENDAY);NO_REPEAT_F(SPEC_ID_DATA('" &amp;
            VLOOKUP(BXW$1, CHOOSE({1,2}, Timeseries[code], Timeseries[source_ticker]), 2, FALSE) &amp;
            ":" &amp; VLOOKUP(BXW$1, CHOOSE({1,2}, Timeseries[code], Timeseries[source_field]), 2, FALSE) &amp;
            "','" &amp; StartDate &amp; "','" &amp; EndDate &amp; "', D, NONE, NONE,2))"
        )
        ),
        IF(
        VLOOKUP(BXW$1, CHOOSE({1,2}, Timeseries[code], Timeseries[source]), 2, FALSE)="Bloomberg",
        BDH(
            VLOOKUP(BXW$1, CHOOSE({1,2}, Timeseries[code],Timeseries[source_ticker]), 2, FALSE),
            VLOOKUP(BXW$1, CHOOSE({1,2}, Timeseries[code],Timeseries[source_field]), 2, FALSE),
            StartDate, EndDate, "SORT","FALSE", "DTS","FALSE", "DAYS","C", "FILL","B"
        ),
        IF(
        VLOOKUP(BXW$1, CHOOSE({1,2}, Timeseries[code], Timeseries[source]), 2, FALSE)="Infomax",
        _xll.IMDH(VLOOKUP(BXW$1,CHOOSE({1,2},Timeseries[code],Timeseries[asset_class]),2,FALSE),
        VLOOKUP(BXW$1,CHOOSE({1,2},Timeseries[code],Timeseries[source_ticker]),2,FALSE),
        VLOOKUP(BXW$1,CHOOSE({1,2},Timeseries[code],Timeseries[source_field]),2,FALSE),
        StartDate+2,EndDate+2,9999,
        "Per=일,sort=A,real=false,Bizday=12,Quote=종가,ROUND=9,Pos=20,Orient=V,Title="&amp;VLOOKUP(BXW$1,CHOOSE({1,2},Timeseries[code],Timeseries[name]),2,FALSE)&amp;",DtFmt=1,TmFmt=1,unit=true"),
        NA()
        )
        )
    )
    )
)</f>
        <v>#Calc</v>
      </c>
      <c r="BXX2" s="5" t="str" cm="1">
        <f t="array" aca="1" ref="BXX2" ca="1">IF(
    BXX$1="", NA(),
    IF(
    BXX$1="Date",
    DateRange(StartDate, EndDate),
    IF(
        VLOOKUP(BXX$1, CHOOSE({1,2}, Timeseries[code], Timeseries[source]), 2, FALSE)="FactSet",
        IF(
        VLOOKUP(BXX$1, CHOOSE({1,2}, Timeseries[code], Timeseries[source_field]), 2, FALSE)="FDS_ECON_DATA",
        _xll.FDSC("", "", "PSETCAL(SEVENDAY);FDS_ECON_DATA('" &amp;
            VLOOKUP(BXX$1, CHOOSE({1,2}, Timeseries[code], Timeseries[source_ticker]), 2, FALSE) &amp;
            "'," &amp; StartDate &amp; "," &amp; EndDate &amp; ", D, NONE, NONE)"
        ),
        _xll.FDSC("", "", "PSETCAL(SEVENDAY);NO_REPEAT_F(SPEC_ID_DATA('" &amp;
            VLOOKUP(BXX$1, CHOOSE({1,2}, Timeseries[code], Timeseries[source_ticker]), 2, FALSE) &amp;
            ":" &amp; VLOOKUP(BXX$1, CHOOSE({1,2}, Timeseries[code], Timeseries[source_field]), 2, FALSE) &amp;
            "','" &amp; StartDate &amp; "','" &amp; EndDate &amp; "', D, NONE, NONE,2))"
        )
        ),
        IF(
        VLOOKUP(BXX$1, CHOOSE({1,2}, Timeseries[code], Timeseries[source]), 2, FALSE)="Bloomberg",
        BDH(
            VLOOKUP(BXX$1, CHOOSE({1,2}, Timeseries[code],Timeseries[source_ticker]), 2, FALSE),
            VLOOKUP(BXX$1, CHOOSE({1,2}, Timeseries[code],Timeseries[source_field]), 2, FALSE),
            StartDate, EndDate, "SORT","FALSE", "DTS","FALSE", "DAYS","C", "FILL","B"
        ),
        IF(
        VLOOKUP(BXX$1, CHOOSE({1,2}, Timeseries[code], Timeseries[source]), 2, FALSE)="Infomax",
        _xll.IMDH(VLOOKUP(BXX$1,CHOOSE({1,2},Timeseries[code],Timeseries[asset_class]),2,FALSE),
        VLOOKUP(BXX$1,CHOOSE({1,2},Timeseries[code],Timeseries[source_ticker]),2,FALSE),
        VLOOKUP(BXX$1,CHOOSE({1,2},Timeseries[code],Timeseries[source_field]),2,FALSE),
        StartDate+2,EndDate+2,9999,
        "Per=일,sort=A,real=false,Bizday=12,Quote=종가,ROUND=9,Pos=20,Orient=V,Title="&amp;VLOOKUP(BXX$1,CHOOSE({1,2},Timeseries[code],Timeseries[name]),2,FALSE)&amp;",DtFmt=1,TmFmt=1,unit=true"),
        NA()
        )
        )
    )
    )
)</f>
        <v>#Calc</v>
      </c>
      <c r="BXY2" s="5" t="str" cm="1">
        <f t="array" aca="1" ref="BXY2" ca="1">IF(
    BXY$1="", NA(),
    IF(
    BXY$1="Date",
    DateRange(StartDate, EndDate),
    IF(
        VLOOKUP(BXY$1, CHOOSE({1,2}, Timeseries[code], Timeseries[source]), 2, FALSE)="FactSet",
        IF(
        VLOOKUP(BXY$1, CHOOSE({1,2}, Timeseries[code], Timeseries[source_field]), 2, FALSE)="FDS_ECON_DATA",
        _xll.FDSC("", "", "PSETCAL(SEVENDAY);FDS_ECON_DATA('" &amp;
            VLOOKUP(BXY$1, CHOOSE({1,2}, Timeseries[code], Timeseries[source_ticker]), 2, FALSE) &amp;
            "'," &amp; StartDate &amp; "," &amp; EndDate &amp; ", D, NONE, NONE)"
        ),
        _xll.FDSC("", "", "PSETCAL(SEVENDAY);NO_REPEAT_F(SPEC_ID_DATA('" &amp;
            VLOOKUP(BXY$1, CHOOSE({1,2}, Timeseries[code], Timeseries[source_ticker]), 2, FALSE) &amp;
            ":" &amp; VLOOKUP(BXY$1, CHOOSE({1,2}, Timeseries[code], Timeseries[source_field]), 2, FALSE) &amp;
            "','" &amp; StartDate &amp; "','" &amp; EndDate &amp; "', D, NONE, NONE,2))"
        )
        ),
        IF(
        VLOOKUP(BXY$1, CHOOSE({1,2}, Timeseries[code], Timeseries[source]), 2, FALSE)="Bloomberg",
        BDH(
            VLOOKUP(BXY$1, CHOOSE({1,2}, Timeseries[code],Timeseries[source_ticker]), 2, FALSE),
            VLOOKUP(BXY$1, CHOOSE({1,2}, Timeseries[code],Timeseries[source_field]), 2, FALSE),
            StartDate, EndDate, "SORT","FALSE", "DTS","FALSE", "DAYS","C", "FILL","B"
        ),
        IF(
        VLOOKUP(BXY$1, CHOOSE({1,2}, Timeseries[code], Timeseries[source]), 2, FALSE)="Infomax",
        _xll.IMDH(VLOOKUP(BXY$1,CHOOSE({1,2},Timeseries[code],Timeseries[asset_class]),2,FALSE),
        VLOOKUP(BXY$1,CHOOSE({1,2},Timeseries[code],Timeseries[source_ticker]),2,FALSE),
        VLOOKUP(BXY$1,CHOOSE({1,2},Timeseries[code],Timeseries[source_field]),2,FALSE),
        StartDate+2,EndDate+2,9999,
        "Per=일,sort=A,real=false,Bizday=12,Quote=종가,ROUND=9,Pos=20,Orient=V,Title="&amp;VLOOKUP(BXY$1,CHOOSE({1,2},Timeseries[code],Timeseries[name]),2,FALSE)&amp;",DtFmt=1,TmFmt=1,unit=true"),
        NA()
        )
        )
    )
    )
)</f>
        <v>#Calc</v>
      </c>
      <c r="BXZ2" s="5" t="str" cm="1">
        <f t="array" aca="1" ref="BXZ2" ca="1">IF(
    BXZ$1="", NA(),
    IF(
    BXZ$1="Date",
    DateRange(StartDate, EndDate),
    IF(
        VLOOKUP(BXZ$1, CHOOSE({1,2}, Timeseries[code], Timeseries[source]), 2, FALSE)="FactSet",
        IF(
        VLOOKUP(BXZ$1, CHOOSE({1,2}, Timeseries[code], Timeseries[source_field]), 2, FALSE)="FDS_ECON_DATA",
        _xll.FDSC("", "", "PSETCAL(SEVENDAY);FDS_ECON_DATA('" &amp;
            VLOOKUP(BXZ$1, CHOOSE({1,2}, Timeseries[code], Timeseries[source_ticker]), 2, FALSE) &amp;
            "'," &amp; StartDate &amp; "," &amp; EndDate &amp; ", D, NONE, NONE)"
        ),
        _xll.FDSC("", "", "PSETCAL(SEVENDAY);NO_REPEAT_F(SPEC_ID_DATA('" &amp;
            VLOOKUP(BXZ$1, CHOOSE({1,2}, Timeseries[code], Timeseries[source_ticker]), 2, FALSE) &amp;
            ":" &amp; VLOOKUP(BXZ$1, CHOOSE({1,2}, Timeseries[code], Timeseries[source_field]), 2, FALSE) &amp;
            "','" &amp; StartDate &amp; "','" &amp; EndDate &amp; "', D, NONE, NONE,2))"
        )
        ),
        IF(
        VLOOKUP(BXZ$1, CHOOSE({1,2}, Timeseries[code], Timeseries[source]), 2, FALSE)="Bloomberg",
        BDH(
            VLOOKUP(BXZ$1, CHOOSE({1,2}, Timeseries[code],Timeseries[source_ticker]), 2, FALSE),
            VLOOKUP(BXZ$1, CHOOSE({1,2}, Timeseries[code],Timeseries[source_field]), 2, FALSE),
            StartDate, EndDate, "SORT","FALSE", "DTS","FALSE", "DAYS","C", "FILL","B"
        ),
        IF(
        VLOOKUP(BXZ$1, CHOOSE({1,2}, Timeseries[code], Timeseries[source]), 2, FALSE)="Infomax",
        _xll.IMDH(VLOOKUP(BXZ$1,CHOOSE({1,2},Timeseries[code],Timeseries[asset_class]),2,FALSE),
        VLOOKUP(BXZ$1,CHOOSE({1,2},Timeseries[code],Timeseries[source_ticker]),2,FALSE),
        VLOOKUP(BXZ$1,CHOOSE({1,2},Timeseries[code],Timeseries[source_field]),2,FALSE),
        StartDate+2,EndDate+2,9999,
        "Per=일,sort=A,real=false,Bizday=12,Quote=종가,ROUND=9,Pos=20,Orient=V,Title="&amp;VLOOKUP(BXZ$1,CHOOSE({1,2},Timeseries[code],Timeseries[name]),2,FALSE)&amp;",DtFmt=1,TmFmt=1,unit=true"),
        NA()
        )
        )
    )
    )
)</f>
        <v>#Calc</v>
      </c>
      <c r="BYA2" s="5" t="str" cm="1">
        <f t="array" aca="1" ref="BYA2" ca="1">IF(
    BYA$1="", NA(),
    IF(
    BYA$1="Date",
    DateRange(StartDate, EndDate),
    IF(
        VLOOKUP(BYA$1, CHOOSE({1,2}, Timeseries[code], Timeseries[source]), 2, FALSE)="FactSet",
        IF(
        VLOOKUP(BYA$1, CHOOSE({1,2}, Timeseries[code], Timeseries[source_field]), 2, FALSE)="FDS_ECON_DATA",
        _xll.FDSC("", "", "PSETCAL(SEVENDAY);FDS_ECON_DATA('" &amp;
            VLOOKUP(BYA$1, CHOOSE({1,2}, Timeseries[code], Timeseries[source_ticker]), 2, FALSE) &amp;
            "'," &amp; StartDate &amp; "," &amp; EndDate &amp; ", D, NONE, NONE)"
        ),
        _xll.FDSC("", "", "PSETCAL(SEVENDAY);NO_REPEAT_F(SPEC_ID_DATA('" &amp;
            VLOOKUP(BYA$1, CHOOSE({1,2}, Timeseries[code], Timeseries[source_ticker]), 2, FALSE) &amp;
            ":" &amp; VLOOKUP(BYA$1, CHOOSE({1,2}, Timeseries[code], Timeseries[source_field]), 2, FALSE) &amp;
            "','" &amp; StartDate &amp; "','" &amp; EndDate &amp; "', D, NONE, NONE,2))"
        )
        ),
        IF(
        VLOOKUP(BYA$1, CHOOSE({1,2}, Timeseries[code], Timeseries[source]), 2, FALSE)="Bloomberg",
        BDH(
            VLOOKUP(BYA$1, CHOOSE({1,2}, Timeseries[code],Timeseries[source_ticker]), 2, FALSE),
            VLOOKUP(BYA$1, CHOOSE({1,2}, Timeseries[code],Timeseries[source_field]), 2, FALSE),
            StartDate, EndDate, "SORT","FALSE", "DTS","FALSE", "DAYS","C", "FILL","B"
        ),
        IF(
        VLOOKUP(BYA$1, CHOOSE({1,2}, Timeseries[code], Timeseries[source]), 2, FALSE)="Infomax",
        _xll.IMDH(VLOOKUP(BYA$1,CHOOSE({1,2},Timeseries[code],Timeseries[asset_class]),2,FALSE),
        VLOOKUP(BYA$1,CHOOSE({1,2},Timeseries[code],Timeseries[source_ticker]),2,FALSE),
        VLOOKUP(BYA$1,CHOOSE({1,2},Timeseries[code],Timeseries[source_field]),2,FALSE),
        StartDate+2,EndDate+2,9999,
        "Per=일,sort=A,real=false,Bizday=12,Quote=종가,ROUND=9,Pos=20,Orient=V,Title="&amp;VLOOKUP(BYA$1,CHOOSE({1,2},Timeseries[code],Timeseries[name]),2,FALSE)&amp;",DtFmt=1,TmFmt=1,unit=true"),
        NA()
        )
        )
    )
    )
)</f>
        <v>#Calc</v>
      </c>
      <c r="BYB2" s="5" t="str" cm="1">
        <f t="array" aca="1" ref="BYB2" ca="1">IF(
    BYB$1="", NA(),
    IF(
    BYB$1="Date",
    DateRange(StartDate, EndDate),
    IF(
        VLOOKUP(BYB$1, CHOOSE({1,2}, Timeseries[code], Timeseries[source]), 2, FALSE)="FactSet",
        IF(
        VLOOKUP(BYB$1, CHOOSE({1,2}, Timeseries[code], Timeseries[source_field]), 2, FALSE)="FDS_ECON_DATA",
        _xll.FDSC("", "", "PSETCAL(SEVENDAY);FDS_ECON_DATA('" &amp;
            VLOOKUP(BYB$1, CHOOSE({1,2}, Timeseries[code], Timeseries[source_ticker]), 2, FALSE) &amp;
            "'," &amp; StartDate &amp; "," &amp; EndDate &amp; ", D, NONE, NONE)"
        ),
        _xll.FDSC("", "", "PSETCAL(SEVENDAY);NO_REPEAT_F(SPEC_ID_DATA('" &amp;
            VLOOKUP(BYB$1, CHOOSE({1,2}, Timeseries[code], Timeseries[source_ticker]), 2, FALSE) &amp;
            ":" &amp; VLOOKUP(BYB$1, CHOOSE({1,2}, Timeseries[code], Timeseries[source_field]), 2, FALSE) &amp;
            "','" &amp; StartDate &amp; "','" &amp; EndDate &amp; "', D, NONE, NONE,2))"
        )
        ),
        IF(
        VLOOKUP(BYB$1, CHOOSE({1,2}, Timeseries[code], Timeseries[source]), 2, FALSE)="Bloomberg",
        BDH(
            VLOOKUP(BYB$1, CHOOSE({1,2}, Timeseries[code],Timeseries[source_ticker]), 2, FALSE),
            VLOOKUP(BYB$1, CHOOSE({1,2}, Timeseries[code],Timeseries[source_field]), 2, FALSE),
            StartDate, EndDate, "SORT","FALSE", "DTS","FALSE", "DAYS","C", "FILL","B"
        ),
        IF(
        VLOOKUP(BYB$1, CHOOSE({1,2}, Timeseries[code], Timeseries[source]), 2, FALSE)="Infomax",
        _xll.IMDH(VLOOKUP(BYB$1,CHOOSE({1,2},Timeseries[code],Timeseries[asset_class]),2,FALSE),
        VLOOKUP(BYB$1,CHOOSE({1,2},Timeseries[code],Timeseries[source_ticker]),2,FALSE),
        VLOOKUP(BYB$1,CHOOSE({1,2},Timeseries[code],Timeseries[source_field]),2,FALSE),
        StartDate+2,EndDate+2,9999,
        "Per=일,sort=A,real=false,Bizday=12,Quote=종가,ROUND=9,Pos=20,Orient=V,Title="&amp;VLOOKUP(BYB$1,CHOOSE({1,2},Timeseries[code],Timeseries[name]),2,FALSE)&amp;",DtFmt=1,TmFmt=1,unit=true"),
        NA()
        )
        )
    )
    )
)</f>
        <v>#Calc</v>
      </c>
      <c r="BYC2" s="5" t="str" cm="1">
        <f t="array" aca="1" ref="BYC2" ca="1">IF(
    BYC$1="", NA(),
    IF(
    BYC$1="Date",
    DateRange(StartDate, EndDate),
    IF(
        VLOOKUP(BYC$1, CHOOSE({1,2}, Timeseries[code], Timeseries[source]), 2, FALSE)="FactSet",
        IF(
        VLOOKUP(BYC$1, CHOOSE({1,2}, Timeseries[code], Timeseries[source_field]), 2, FALSE)="FDS_ECON_DATA",
        _xll.FDSC("", "", "PSETCAL(SEVENDAY);FDS_ECON_DATA('" &amp;
            VLOOKUP(BYC$1, CHOOSE({1,2}, Timeseries[code], Timeseries[source_ticker]), 2, FALSE) &amp;
            "'," &amp; StartDate &amp; "," &amp; EndDate &amp; ", D, NONE, NONE)"
        ),
        _xll.FDSC("", "", "PSETCAL(SEVENDAY);NO_REPEAT_F(SPEC_ID_DATA('" &amp;
            VLOOKUP(BYC$1, CHOOSE({1,2}, Timeseries[code], Timeseries[source_ticker]), 2, FALSE) &amp;
            ":" &amp; VLOOKUP(BYC$1, CHOOSE({1,2}, Timeseries[code], Timeseries[source_field]), 2, FALSE) &amp;
            "','" &amp; StartDate &amp; "','" &amp; EndDate &amp; "', D, NONE, NONE,2))"
        )
        ),
        IF(
        VLOOKUP(BYC$1, CHOOSE({1,2}, Timeseries[code], Timeseries[source]), 2, FALSE)="Bloomberg",
        BDH(
            VLOOKUP(BYC$1, CHOOSE({1,2}, Timeseries[code],Timeseries[source_ticker]), 2, FALSE),
            VLOOKUP(BYC$1, CHOOSE({1,2}, Timeseries[code],Timeseries[source_field]), 2, FALSE),
            StartDate, EndDate, "SORT","FALSE", "DTS","FALSE", "DAYS","C", "FILL","B"
        ),
        IF(
        VLOOKUP(BYC$1, CHOOSE({1,2}, Timeseries[code], Timeseries[source]), 2, FALSE)="Infomax",
        _xll.IMDH(VLOOKUP(BYC$1,CHOOSE({1,2},Timeseries[code],Timeseries[asset_class]),2,FALSE),
        VLOOKUP(BYC$1,CHOOSE({1,2},Timeseries[code],Timeseries[source_ticker]),2,FALSE),
        VLOOKUP(BYC$1,CHOOSE({1,2},Timeseries[code],Timeseries[source_field]),2,FALSE),
        StartDate+2,EndDate+2,9999,
        "Per=일,sort=A,real=false,Bizday=12,Quote=종가,ROUND=9,Pos=20,Orient=V,Title="&amp;VLOOKUP(BYC$1,CHOOSE({1,2},Timeseries[code],Timeseries[name]),2,FALSE)&amp;",DtFmt=1,TmFmt=1,unit=true"),
        NA()
        )
        )
    )
    )
)</f>
        <v>#Calc</v>
      </c>
      <c r="BYD2" s="5" t="str" cm="1">
        <f t="array" aca="1" ref="BYD2" ca="1">IF(
    BYD$1="", NA(),
    IF(
    BYD$1="Date",
    DateRange(StartDate, EndDate),
    IF(
        VLOOKUP(BYD$1, CHOOSE({1,2}, Timeseries[code], Timeseries[source]), 2, FALSE)="FactSet",
        IF(
        VLOOKUP(BYD$1, CHOOSE({1,2}, Timeseries[code], Timeseries[source_field]), 2, FALSE)="FDS_ECON_DATA",
        _xll.FDSC("", "", "PSETCAL(SEVENDAY);FDS_ECON_DATA('" &amp;
            VLOOKUP(BYD$1, CHOOSE({1,2}, Timeseries[code], Timeseries[source_ticker]), 2, FALSE) &amp;
            "'," &amp; StartDate &amp; "," &amp; EndDate &amp; ", D, NONE, NONE)"
        ),
        _xll.FDSC("", "", "PSETCAL(SEVENDAY);NO_REPEAT_F(SPEC_ID_DATA('" &amp;
            VLOOKUP(BYD$1, CHOOSE({1,2}, Timeseries[code], Timeseries[source_ticker]), 2, FALSE) &amp;
            ":" &amp; VLOOKUP(BYD$1, CHOOSE({1,2}, Timeseries[code], Timeseries[source_field]), 2, FALSE) &amp;
            "','" &amp; StartDate &amp; "','" &amp; EndDate &amp; "', D, NONE, NONE,2))"
        )
        ),
        IF(
        VLOOKUP(BYD$1, CHOOSE({1,2}, Timeseries[code], Timeseries[source]), 2, FALSE)="Bloomberg",
        BDH(
            VLOOKUP(BYD$1, CHOOSE({1,2}, Timeseries[code],Timeseries[source_ticker]), 2, FALSE),
            VLOOKUP(BYD$1, CHOOSE({1,2}, Timeseries[code],Timeseries[source_field]), 2, FALSE),
            StartDate, EndDate, "SORT","FALSE", "DTS","FALSE", "DAYS","C", "FILL","B"
        ),
        IF(
        VLOOKUP(BYD$1, CHOOSE({1,2}, Timeseries[code], Timeseries[source]), 2, FALSE)="Infomax",
        _xll.IMDH(VLOOKUP(BYD$1,CHOOSE({1,2},Timeseries[code],Timeseries[asset_class]),2,FALSE),
        VLOOKUP(BYD$1,CHOOSE({1,2},Timeseries[code],Timeseries[source_ticker]),2,FALSE),
        VLOOKUP(BYD$1,CHOOSE({1,2},Timeseries[code],Timeseries[source_field]),2,FALSE),
        StartDate+2,EndDate+2,9999,
        "Per=일,sort=A,real=false,Bizday=12,Quote=종가,ROUND=9,Pos=20,Orient=V,Title="&amp;VLOOKUP(BYD$1,CHOOSE({1,2},Timeseries[code],Timeseries[name]),2,FALSE)&amp;",DtFmt=1,TmFmt=1,unit=true"),
        NA()
        )
        )
    )
    )
)</f>
        <v>#Calc</v>
      </c>
      <c r="BYE2" s="5" t="str" cm="1">
        <f t="array" aca="1" ref="BYE2" ca="1">IF(
    BYE$1="", NA(),
    IF(
    BYE$1="Date",
    DateRange(StartDate, EndDate),
    IF(
        VLOOKUP(BYE$1, CHOOSE({1,2}, Timeseries[code], Timeseries[source]), 2, FALSE)="FactSet",
        IF(
        VLOOKUP(BYE$1, CHOOSE({1,2}, Timeseries[code], Timeseries[source_field]), 2, FALSE)="FDS_ECON_DATA",
        _xll.FDSC("", "", "PSETCAL(SEVENDAY);FDS_ECON_DATA('" &amp;
            VLOOKUP(BYE$1, CHOOSE({1,2}, Timeseries[code], Timeseries[source_ticker]), 2, FALSE) &amp;
            "'," &amp; StartDate &amp; "," &amp; EndDate &amp; ", D, NONE, NONE)"
        ),
        _xll.FDSC("", "", "PSETCAL(SEVENDAY);NO_REPEAT_F(SPEC_ID_DATA('" &amp;
            VLOOKUP(BYE$1, CHOOSE({1,2}, Timeseries[code], Timeseries[source_ticker]), 2, FALSE) &amp;
            ":" &amp; VLOOKUP(BYE$1, CHOOSE({1,2}, Timeseries[code], Timeseries[source_field]), 2, FALSE) &amp;
            "','" &amp; StartDate &amp; "','" &amp; EndDate &amp; "', D, NONE, NONE,2))"
        )
        ),
        IF(
        VLOOKUP(BYE$1, CHOOSE({1,2}, Timeseries[code], Timeseries[source]), 2, FALSE)="Bloomberg",
        BDH(
            VLOOKUP(BYE$1, CHOOSE({1,2}, Timeseries[code],Timeseries[source_ticker]), 2, FALSE),
            VLOOKUP(BYE$1, CHOOSE({1,2}, Timeseries[code],Timeseries[source_field]), 2, FALSE),
            StartDate, EndDate, "SORT","FALSE", "DTS","FALSE", "DAYS","C", "FILL","B"
        ),
        IF(
        VLOOKUP(BYE$1, CHOOSE({1,2}, Timeseries[code], Timeseries[source]), 2, FALSE)="Infomax",
        _xll.IMDH(VLOOKUP(BYE$1,CHOOSE({1,2},Timeseries[code],Timeseries[asset_class]),2,FALSE),
        VLOOKUP(BYE$1,CHOOSE({1,2},Timeseries[code],Timeseries[source_ticker]),2,FALSE),
        VLOOKUP(BYE$1,CHOOSE({1,2},Timeseries[code],Timeseries[source_field]),2,FALSE),
        StartDate+2,EndDate+2,9999,
        "Per=일,sort=A,real=false,Bizday=12,Quote=종가,ROUND=9,Pos=20,Orient=V,Title="&amp;VLOOKUP(BYE$1,CHOOSE({1,2},Timeseries[code],Timeseries[name]),2,FALSE)&amp;",DtFmt=1,TmFmt=1,unit=true"),
        NA()
        )
        )
    )
    )
)</f>
        <v>#Calc</v>
      </c>
      <c r="BYF2" s="5" t="str" cm="1">
        <f t="array" aca="1" ref="BYF2" ca="1">IF(
    BYF$1="", NA(),
    IF(
    BYF$1="Date",
    DateRange(StartDate, EndDate),
    IF(
        VLOOKUP(BYF$1, CHOOSE({1,2}, Timeseries[code], Timeseries[source]), 2, FALSE)="FactSet",
        IF(
        VLOOKUP(BYF$1, CHOOSE({1,2}, Timeseries[code], Timeseries[source_field]), 2, FALSE)="FDS_ECON_DATA",
        _xll.FDSC("", "", "PSETCAL(SEVENDAY);FDS_ECON_DATA('" &amp;
            VLOOKUP(BYF$1, CHOOSE({1,2}, Timeseries[code], Timeseries[source_ticker]), 2, FALSE) &amp;
            "'," &amp; StartDate &amp; "," &amp; EndDate &amp; ", D, NONE, NONE)"
        ),
        _xll.FDSC("", "", "PSETCAL(SEVENDAY);NO_REPEAT_F(SPEC_ID_DATA('" &amp;
            VLOOKUP(BYF$1, CHOOSE({1,2}, Timeseries[code], Timeseries[source_ticker]), 2, FALSE) &amp;
            ":" &amp; VLOOKUP(BYF$1, CHOOSE({1,2}, Timeseries[code], Timeseries[source_field]), 2, FALSE) &amp;
            "','" &amp; StartDate &amp; "','" &amp; EndDate &amp; "', D, NONE, NONE,2))"
        )
        ),
        IF(
        VLOOKUP(BYF$1, CHOOSE({1,2}, Timeseries[code], Timeseries[source]), 2, FALSE)="Bloomberg",
        BDH(
            VLOOKUP(BYF$1, CHOOSE({1,2}, Timeseries[code],Timeseries[source_ticker]), 2, FALSE),
            VLOOKUP(BYF$1, CHOOSE({1,2}, Timeseries[code],Timeseries[source_field]), 2, FALSE),
            StartDate, EndDate, "SORT","FALSE", "DTS","FALSE", "DAYS","C", "FILL","B"
        ),
        IF(
        VLOOKUP(BYF$1, CHOOSE({1,2}, Timeseries[code], Timeseries[source]), 2, FALSE)="Infomax",
        _xll.IMDH(VLOOKUP(BYF$1,CHOOSE({1,2},Timeseries[code],Timeseries[asset_class]),2,FALSE),
        VLOOKUP(BYF$1,CHOOSE({1,2},Timeseries[code],Timeseries[source_ticker]),2,FALSE),
        VLOOKUP(BYF$1,CHOOSE({1,2},Timeseries[code],Timeseries[source_field]),2,FALSE),
        StartDate+2,EndDate+2,9999,
        "Per=일,sort=A,real=false,Bizday=12,Quote=종가,ROUND=9,Pos=20,Orient=V,Title="&amp;VLOOKUP(BYF$1,CHOOSE({1,2},Timeseries[code],Timeseries[name]),2,FALSE)&amp;",DtFmt=1,TmFmt=1,unit=true"),
        NA()
        )
        )
    )
    )
)</f>
        <v>#Calc</v>
      </c>
      <c r="BYG2" s="5" t="str" cm="1">
        <f t="array" aca="1" ref="BYG2" ca="1">IF(
    BYG$1="", NA(),
    IF(
    BYG$1="Date",
    DateRange(StartDate, EndDate),
    IF(
        VLOOKUP(BYG$1, CHOOSE({1,2}, Timeseries[code], Timeseries[source]), 2, FALSE)="FactSet",
        IF(
        VLOOKUP(BYG$1, CHOOSE({1,2}, Timeseries[code], Timeseries[source_field]), 2, FALSE)="FDS_ECON_DATA",
        _xll.FDSC("", "", "PSETCAL(SEVENDAY);FDS_ECON_DATA('" &amp;
            VLOOKUP(BYG$1, CHOOSE({1,2}, Timeseries[code], Timeseries[source_ticker]), 2, FALSE) &amp;
            "'," &amp; StartDate &amp; "," &amp; EndDate &amp; ", D, NONE, NONE)"
        ),
        _xll.FDSC("", "", "PSETCAL(SEVENDAY);NO_REPEAT_F(SPEC_ID_DATA('" &amp;
            VLOOKUP(BYG$1, CHOOSE({1,2}, Timeseries[code], Timeseries[source_ticker]), 2, FALSE) &amp;
            ":" &amp; VLOOKUP(BYG$1, CHOOSE({1,2}, Timeseries[code], Timeseries[source_field]), 2, FALSE) &amp;
            "','" &amp; StartDate &amp; "','" &amp; EndDate &amp; "', D, NONE, NONE,2))"
        )
        ),
        IF(
        VLOOKUP(BYG$1, CHOOSE({1,2}, Timeseries[code], Timeseries[source]), 2, FALSE)="Bloomberg",
        BDH(
            VLOOKUP(BYG$1, CHOOSE({1,2}, Timeseries[code],Timeseries[source_ticker]), 2, FALSE),
            VLOOKUP(BYG$1, CHOOSE({1,2}, Timeseries[code],Timeseries[source_field]), 2, FALSE),
            StartDate, EndDate, "SORT","FALSE", "DTS","FALSE", "DAYS","C", "FILL","B"
        ),
        IF(
        VLOOKUP(BYG$1, CHOOSE({1,2}, Timeseries[code], Timeseries[source]), 2, FALSE)="Infomax",
        _xll.IMDH(VLOOKUP(BYG$1,CHOOSE({1,2},Timeseries[code],Timeseries[asset_class]),2,FALSE),
        VLOOKUP(BYG$1,CHOOSE({1,2},Timeseries[code],Timeseries[source_ticker]),2,FALSE),
        VLOOKUP(BYG$1,CHOOSE({1,2},Timeseries[code],Timeseries[source_field]),2,FALSE),
        StartDate+2,EndDate+2,9999,
        "Per=일,sort=A,real=false,Bizday=12,Quote=종가,ROUND=9,Pos=20,Orient=V,Title="&amp;VLOOKUP(BYG$1,CHOOSE({1,2},Timeseries[code],Timeseries[name]),2,FALSE)&amp;",DtFmt=1,TmFmt=1,unit=true"),
        NA()
        )
        )
    )
    )
)</f>
        <v>#Calc</v>
      </c>
      <c r="BYH2" s="5" t="str" cm="1">
        <f t="array" aca="1" ref="BYH2" ca="1">IF(
    BYH$1="", NA(),
    IF(
    BYH$1="Date",
    DateRange(StartDate, EndDate),
    IF(
        VLOOKUP(BYH$1, CHOOSE({1,2}, Timeseries[code], Timeseries[source]), 2, FALSE)="FactSet",
        IF(
        VLOOKUP(BYH$1, CHOOSE({1,2}, Timeseries[code], Timeseries[source_field]), 2, FALSE)="FDS_ECON_DATA",
        _xll.FDSC("", "", "PSETCAL(SEVENDAY);FDS_ECON_DATA('" &amp;
            VLOOKUP(BYH$1, CHOOSE({1,2}, Timeseries[code], Timeseries[source_ticker]), 2, FALSE) &amp;
            "'," &amp; StartDate &amp; "," &amp; EndDate &amp; ", D, NONE, NONE)"
        ),
        _xll.FDSC("", "", "PSETCAL(SEVENDAY);NO_REPEAT_F(SPEC_ID_DATA('" &amp;
            VLOOKUP(BYH$1, CHOOSE({1,2}, Timeseries[code], Timeseries[source_ticker]), 2, FALSE) &amp;
            ":" &amp; VLOOKUP(BYH$1, CHOOSE({1,2}, Timeseries[code], Timeseries[source_field]), 2, FALSE) &amp;
            "','" &amp; StartDate &amp; "','" &amp; EndDate &amp; "', D, NONE, NONE,2))"
        )
        ),
        IF(
        VLOOKUP(BYH$1, CHOOSE({1,2}, Timeseries[code], Timeseries[source]), 2, FALSE)="Bloomberg",
        BDH(
            VLOOKUP(BYH$1, CHOOSE({1,2}, Timeseries[code],Timeseries[source_ticker]), 2, FALSE),
            VLOOKUP(BYH$1, CHOOSE({1,2}, Timeseries[code],Timeseries[source_field]), 2, FALSE),
            StartDate, EndDate, "SORT","FALSE", "DTS","FALSE", "DAYS","C", "FILL","B"
        ),
        IF(
        VLOOKUP(BYH$1, CHOOSE({1,2}, Timeseries[code], Timeseries[source]), 2, FALSE)="Infomax",
        _xll.IMDH(VLOOKUP(BYH$1,CHOOSE({1,2},Timeseries[code],Timeseries[asset_class]),2,FALSE),
        VLOOKUP(BYH$1,CHOOSE({1,2},Timeseries[code],Timeseries[source_ticker]),2,FALSE),
        VLOOKUP(BYH$1,CHOOSE({1,2},Timeseries[code],Timeseries[source_field]),2,FALSE),
        StartDate+2,EndDate+2,9999,
        "Per=일,sort=A,real=false,Bizday=12,Quote=종가,ROUND=9,Pos=20,Orient=V,Title="&amp;VLOOKUP(BYH$1,CHOOSE({1,2},Timeseries[code],Timeseries[name]),2,FALSE)&amp;",DtFmt=1,TmFmt=1,unit=true"),
        NA()
        )
        )
    )
    )
)</f>
        <v>#Calc</v>
      </c>
      <c r="BYI2" s="5" t="str" cm="1">
        <f t="array" aca="1" ref="BYI2" ca="1">IF(
    BYI$1="", NA(),
    IF(
    BYI$1="Date",
    DateRange(StartDate, EndDate),
    IF(
        VLOOKUP(BYI$1, CHOOSE({1,2}, Timeseries[code], Timeseries[source]), 2, FALSE)="FactSet",
        IF(
        VLOOKUP(BYI$1, CHOOSE({1,2}, Timeseries[code], Timeseries[source_field]), 2, FALSE)="FDS_ECON_DATA",
        _xll.FDSC("", "", "PSETCAL(SEVENDAY);FDS_ECON_DATA('" &amp;
            VLOOKUP(BYI$1, CHOOSE({1,2}, Timeseries[code], Timeseries[source_ticker]), 2, FALSE) &amp;
            "'," &amp; StartDate &amp; "," &amp; EndDate &amp; ", D, NONE, NONE)"
        ),
        _xll.FDSC("", "", "PSETCAL(SEVENDAY);NO_REPEAT_F(SPEC_ID_DATA('" &amp;
            VLOOKUP(BYI$1, CHOOSE({1,2}, Timeseries[code], Timeseries[source_ticker]), 2, FALSE) &amp;
            ":" &amp; VLOOKUP(BYI$1, CHOOSE({1,2}, Timeseries[code], Timeseries[source_field]), 2, FALSE) &amp;
            "','" &amp; StartDate &amp; "','" &amp; EndDate &amp; "', D, NONE, NONE,2))"
        )
        ),
        IF(
        VLOOKUP(BYI$1, CHOOSE({1,2}, Timeseries[code], Timeseries[source]), 2, FALSE)="Bloomberg",
        BDH(
            VLOOKUP(BYI$1, CHOOSE({1,2}, Timeseries[code],Timeseries[source_ticker]), 2, FALSE),
            VLOOKUP(BYI$1, CHOOSE({1,2}, Timeseries[code],Timeseries[source_field]), 2, FALSE),
            StartDate, EndDate, "SORT","FALSE", "DTS","FALSE", "DAYS","C", "FILL","B"
        ),
        IF(
        VLOOKUP(BYI$1, CHOOSE({1,2}, Timeseries[code], Timeseries[source]), 2, FALSE)="Infomax",
        _xll.IMDH(VLOOKUP(BYI$1,CHOOSE({1,2},Timeseries[code],Timeseries[asset_class]),2,FALSE),
        VLOOKUP(BYI$1,CHOOSE({1,2},Timeseries[code],Timeseries[source_ticker]),2,FALSE),
        VLOOKUP(BYI$1,CHOOSE({1,2},Timeseries[code],Timeseries[source_field]),2,FALSE),
        StartDate+2,EndDate+2,9999,
        "Per=일,sort=A,real=false,Bizday=12,Quote=종가,ROUND=9,Pos=20,Orient=V,Title="&amp;VLOOKUP(BYI$1,CHOOSE({1,2},Timeseries[code],Timeseries[name]),2,FALSE)&amp;",DtFmt=1,TmFmt=1,unit=true"),
        NA()
        )
        )
    )
    )
)</f>
        <v>#Calc</v>
      </c>
      <c r="BYJ2" s="5" t="str" cm="1">
        <f t="array" aca="1" ref="BYJ2" ca="1">IF(
    BYJ$1="", NA(),
    IF(
    BYJ$1="Date",
    DateRange(StartDate, EndDate),
    IF(
        VLOOKUP(BYJ$1, CHOOSE({1,2}, Timeseries[code], Timeseries[source]), 2, FALSE)="FactSet",
        IF(
        VLOOKUP(BYJ$1, CHOOSE({1,2}, Timeseries[code], Timeseries[source_field]), 2, FALSE)="FDS_ECON_DATA",
        _xll.FDSC("", "", "PSETCAL(SEVENDAY);FDS_ECON_DATA('" &amp;
            VLOOKUP(BYJ$1, CHOOSE({1,2}, Timeseries[code], Timeseries[source_ticker]), 2, FALSE) &amp;
            "'," &amp; StartDate &amp; "," &amp; EndDate &amp; ", D, NONE, NONE)"
        ),
        _xll.FDSC("", "", "PSETCAL(SEVENDAY);NO_REPEAT_F(SPEC_ID_DATA('" &amp;
            VLOOKUP(BYJ$1, CHOOSE({1,2}, Timeseries[code], Timeseries[source_ticker]), 2, FALSE) &amp;
            ":" &amp; VLOOKUP(BYJ$1, CHOOSE({1,2}, Timeseries[code], Timeseries[source_field]), 2, FALSE) &amp;
            "','" &amp; StartDate &amp; "','" &amp; EndDate &amp; "', D, NONE, NONE,2))"
        )
        ),
        IF(
        VLOOKUP(BYJ$1, CHOOSE({1,2}, Timeseries[code], Timeseries[source]), 2, FALSE)="Bloomberg",
        BDH(
            VLOOKUP(BYJ$1, CHOOSE({1,2}, Timeseries[code],Timeseries[source_ticker]), 2, FALSE),
            VLOOKUP(BYJ$1, CHOOSE({1,2}, Timeseries[code],Timeseries[source_field]), 2, FALSE),
            StartDate, EndDate, "SORT","FALSE", "DTS","FALSE", "DAYS","C", "FILL","B"
        ),
        IF(
        VLOOKUP(BYJ$1, CHOOSE({1,2}, Timeseries[code], Timeseries[source]), 2, FALSE)="Infomax",
        _xll.IMDH(VLOOKUP(BYJ$1,CHOOSE({1,2},Timeseries[code],Timeseries[asset_class]),2,FALSE),
        VLOOKUP(BYJ$1,CHOOSE({1,2},Timeseries[code],Timeseries[source_ticker]),2,FALSE),
        VLOOKUP(BYJ$1,CHOOSE({1,2},Timeseries[code],Timeseries[source_field]),2,FALSE),
        StartDate+2,EndDate+2,9999,
        "Per=일,sort=A,real=false,Bizday=12,Quote=종가,ROUND=9,Pos=20,Orient=V,Title="&amp;VLOOKUP(BYJ$1,CHOOSE({1,2},Timeseries[code],Timeseries[name]),2,FALSE)&amp;",DtFmt=1,TmFmt=1,unit=true"),
        NA()
        )
        )
    )
    )
)</f>
        <v>#Calc</v>
      </c>
      <c r="BYK2" s="5" t="str" cm="1">
        <f t="array" aca="1" ref="BYK2" ca="1">IF(
    BYK$1="", NA(),
    IF(
    BYK$1="Date",
    DateRange(StartDate, EndDate),
    IF(
        VLOOKUP(BYK$1, CHOOSE({1,2}, Timeseries[code], Timeseries[source]), 2, FALSE)="FactSet",
        IF(
        VLOOKUP(BYK$1, CHOOSE({1,2}, Timeseries[code], Timeseries[source_field]), 2, FALSE)="FDS_ECON_DATA",
        _xll.FDSC("", "", "PSETCAL(SEVENDAY);FDS_ECON_DATA('" &amp;
            VLOOKUP(BYK$1, CHOOSE({1,2}, Timeseries[code], Timeseries[source_ticker]), 2, FALSE) &amp;
            "'," &amp; StartDate &amp; "," &amp; EndDate &amp; ", D, NONE, NONE)"
        ),
        _xll.FDSC("", "", "PSETCAL(SEVENDAY);NO_REPEAT_F(SPEC_ID_DATA('" &amp;
            VLOOKUP(BYK$1, CHOOSE({1,2}, Timeseries[code], Timeseries[source_ticker]), 2, FALSE) &amp;
            ":" &amp; VLOOKUP(BYK$1, CHOOSE({1,2}, Timeseries[code], Timeseries[source_field]), 2, FALSE) &amp;
            "','" &amp; StartDate &amp; "','" &amp; EndDate &amp; "', D, NONE, NONE,2))"
        )
        ),
        IF(
        VLOOKUP(BYK$1, CHOOSE({1,2}, Timeseries[code], Timeseries[source]), 2, FALSE)="Bloomberg",
        BDH(
            VLOOKUP(BYK$1, CHOOSE({1,2}, Timeseries[code],Timeseries[source_ticker]), 2, FALSE),
            VLOOKUP(BYK$1, CHOOSE({1,2}, Timeseries[code],Timeseries[source_field]), 2, FALSE),
            StartDate, EndDate, "SORT","FALSE", "DTS","FALSE", "DAYS","C", "FILL","B"
        ),
        IF(
        VLOOKUP(BYK$1, CHOOSE({1,2}, Timeseries[code], Timeseries[source]), 2, FALSE)="Infomax",
        _xll.IMDH(VLOOKUP(BYK$1,CHOOSE({1,2},Timeseries[code],Timeseries[asset_class]),2,FALSE),
        VLOOKUP(BYK$1,CHOOSE({1,2},Timeseries[code],Timeseries[source_ticker]),2,FALSE),
        VLOOKUP(BYK$1,CHOOSE({1,2},Timeseries[code],Timeseries[source_field]),2,FALSE),
        StartDate+2,EndDate+2,9999,
        "Per=일,sort=A,real=false,Bizday=12,Quote=종가,ROUND=9,Pos=20,Orient=V,Title="&amp;VLOOKUP(BYK$1,CHOOSE({1,2},Timeseries[code],Timeseries[name]),2,FALSE)&amp;",DtFmt=1,TmFmt=1,unit=true"),
        NA()
        )
        )
    )
    )
)</f>
        <v>#Calc</v>
      </c>
      <c r="BYL2" s="5" t="str" cm="1">
        <f t="array" aca="1" ref="BYL2" ca="1">IF(
    BYL$1="", NA(),
    IF(
    BYL$1="Date",
    DateRange(StartDate, EndDate),
    IF(
        VLOOKUP(BYL$1, CHOOSE({1,2}, Timeseries[code], Timeseries[source]), 2, FALSE)="FactSet",
        IF(
        VLOOKUP(BYL$1, CHOOSE({1,2}, Timeseries[code], Timeseries[source_field]), 2, FALSE)="FDS_ECON_DATA",
        _xll.FDSC("", "", "PSETCAL(SEVENDAY);FDS_ECON_DATA('" &amp;
            VLOOKUP(BYL$1, CHOOSE({1,2}, Timeseries[code], Timeseries[source_ticker]), 2, FALSE) &amp;
            "'," &amp; StartDate &amp; "," &amp; EndDate &amp; ", D, NONE, NONE)"
        ),
        _xll.FDSC("", "", "PSETCAL(SEVENDAY);NO_REPEAT_F(SPEC_ID_DATA('" &amp;
            VLOOKUP(BYL$1, CHOOSE({1,2}, Timeseries[code], Timeseries[source_ticker]), 2, FALSE) &amp;
            ":" &amp; VLOOKUP(BYL$1, CHOOSE({1,2}, Timeseries[code], Timeseries[source_field]), 2, FALSE) &amp;
            "','" &amp; StartDate &amp; "','" &amp; EndDate &amp; "', D, NONE, NONE,2))"
        )
        ),
        IF(
        VLOOKUP(BYL$1, CHOOSE({1,2}, Timeseries[code], Timeseries[source]), 2, FALSE)="Bloomberg",
        BDH(
            VLOOKUP(BYL$1, CHOOSE({1,2}, Timeseries[code],Timeseries[source_ticker]), 2, FALSE),
            VLOOKUP(BYL$1, CHOOSE({1,2}, Timeseries[code],Timeseries[source_field]), 2, FALSE),
            StartDate, EndDate, "SORT","FALSE", "DTS","FALSE", "DAYS","C", "FILL","B"
        ),
        IF(
        VLOOKUP(BYL$1, CHOOSE({1,2}, Timeseries[code], Timeseries[source]), 2, FALSE)="Infomax",
        _xll.IMDH(VLOOKUP(BYL$1,CHOOSE({1,2},Timeseries[code],Timeseries[asset_class]),2,FALSE),
        VLOOKUP(BYL$1,CHOOSE({1,2},Timeseries[code],Timeseries[source_ticker]),2,FALSE),
        VLOOKUP(BYL$1,CHOOSE({1,2},Timeseries[code],Timeseries[source_field]),2,FALSE),
        StartDate+2,EndDate+2,9999,
        "Per=일,sort=A,real=false,Bizday=12,Quote=종가,ROUND=9,Pos=20,Orient=V,Title="&amp;VLOOKUP(BYL$1,CHOOSE({1,2},Timeseries[code],Timeseries[name]),2,FALSE)&amp;",DtFmt=1,TmFmt=1,unit=true"),
        NA()
        )
        )
    )
    )
)</f>
        <v>#Calc</v>
      </c>
      <c r="BYM2" s="5" t="str" cm="1">
        <f t="array" aca="1" ref="BYM2" ca="1">IF(
    BYM$1="", NA(),
    IF(
    BYM$1="Date",
    DateRange(StartDate, EndDate),
    IF(
        VLOOKUP(BYM$1, CHOOSE({1,2}, Timeseries[code], Timeseries[source]), 2, FALSE)="FactSet",
        IF(
        VLOOKUP(BYM$1, CHOOSE({1,2}, Timeseries[code], Timeseries[source_field]), 2, FALSE)="FDS_ECON_DATA",
        _xll.FDSC("", "", "PSETCAL(SEVENDAY);FDS_ECON_DATA('" &amp;
            VLOOKUP(BYM$1, CHOOSE({1,2}, Timeseries[code], Timeseries[source_ticker]), 2, FALSE) &amp;
            "'," &amp; StartDate &amp; "," &amp; EndDate &amp; ", D, NONE, NONE)"
        ),
        _xll.FDSC("", "", "PSETCAL(SEVENDAY);NO_REPEAT_F(SPEC_ID_DATA('" &amp;
            VLOOKUP(BYM$1, CHOOSE({1,2}, Timeseries[code], Timeseries[source_ticker]), 2, FALSE) &amp;
            ":" &amp; VLOOKUP(BYM$1, CHOOSE({1,2}, Timeseries[code], Timeseries[source_field]), 2, FALSE) &amp;
            "','" &amp; StartDate &amp; "','" &amp; EndDate &amp; "', D, NONE, NONE,2))"
        )
        ),
        IF(
        VLOOKUP(BYM$1, CHOOSE({1,2}, Timeseries[code], Timeseries[source]), 2, FALSE)="Bloomberg",
        BDH(
            VLOOKUP(BYM$1, CHOOSE({1,2}, Timeseries[code],Timeseries[source_ticker]), 2, FALSE),
            VLOOKUP(BYM$1, CHOOSE({1,2}, Timeseries[code],Timeseries[source_field]), 2, FALSE),
            StartDate, EndDate, "SORT","FALSE", "DTS","FALSE", "DAYS","C", "FILL","B"
        ),
        IF(
        VLOOKUP(BYM$1, CHOOSE({1,2}, Timeseries[code], Timeseries[source]), 2, FALSE)="Infomax",
        _xll.IMDH(VLOOKUP(BYM$1,CHOOSE({1,2},Timeseries[code],Timeseries[asset_class]),2,FALSE),
        VLOOKUP(BYM$1,CHOOSE({1,2},Timeseries[code],Timeseries[source_ticker]),2,FALSE),
        VLOOKUP(BYM$1,CHOOSE({1,2},Timeseries[code],Timeseries[source_field]),2,FALSE),
        StartDate+2,EndDate+2,9999,
        "Per=일,sort=A,real=false,Bizday=12,Quote=종가,ROUND=9,Pos=20,Orient=V,Title="&amp;VLOOKUP(BYM$1,CHOOSE({1,2},Timeseries[code],Timeseries[name]),2,FALSE)&amp;",DtFmt=1,TmFmt=1,unit=true"),
        NA()
        )
        )
    )
    )
)</f>
        <v>#Calc</v>
      </c>
      <c r="BYN2" s="5" t="str" cm="1">
        <f t="array" aca="1" ref="BYN2" ca="1">IF(
    BYN$1="", NA(),
    IF(
    BYN$1="Date",
    DateRange(StartDate, EndDate),
    IF(
        VLOOKUP(BYN$1, CHOOSE({1,2}, Timeseries[code], Timeseries[source]), 2, FALSE)="FactSet",
        IF(
        VLOOKUP(BYN$1, CHOOSE({1,2}, Timeseries[code], Timeseries[source_field]), 2, FALSE)="FDS_ECON_DATA",
        _xll.FDSC("", "", "PSETCAL(SEVENDAY);FDS_ECON_DATA('" &amp;
            VLOOKUP(BYN$1, CHOOSE({1,2}, Timeseries[code], Timeseries[source_ticker]), 2, FALSE) &amp;
            "'," &amp; StartDate &amp; "," &amp; EndDate &amp; ", D, NONE, NONE)"
        ),
        _xll.FDSC("", "", "PSETCAL(SEVENDAY);NO_REPEAT_F(SPEC_ID_DATA('" &amp;
            VLOOKUP(BYN$1, CHOOSE({1,2}, Timeseries[code], Timeseries[source_ticker]), 2, FALSE) &amp;
            ":" &amp; VLOOKUP(BYN$1, CHOOSE({1,2}, Timeseries[code], Timeseries[source_field]), 2, FALSE) &amp;
            "','" &amp; StartDate &amp; "','" &amp; EndDate &amp; "', D, NONE, NONE,2))"
        )
        ),
        IF(
        VLOOKUP(BYN$1, CHOOSE({1,2}, Timeseries[code], Timeseries[source]), 2, FALSE)="Bloomberg",
        BDH(
            VLOOKUP(BYN$1, CHOOSE({1,2}, Timeseries[code],Timeseries[source_ticker]), 2, FALSE),
            VLOOKUP(BYN$1, CHOOSE({1,2}, Timeseries[code],Timeseries[source_field]), 2, FALSE),
            StartDate, EndDate, "SORT","FALSE", "DTS","FALSE", "DAYS","C", "FILL","B"
        ),
        IF(
        VLOOKUP(BYN$1, CHOOSE({1,2}, Timeseries[code], Timeseries[source]), 2, FALSE)="Infomax",
        _xll.IMDH(VLOOKUP(BYN$1,CHOOSE({1,2},Timeseries[code],Timeseries[asset_class]),2,FALSE),
        VLOOKUP(BYN$1,CHOOSE({1,2},Timeseries[code],Timeseries[source_ticker]),2,FALSE),
        VLOOKUP(BYN$1,CHOOSE({1,2},Timeseries[code],Timeseries[source_field]),2,FALSE),
        StartDate+2,EndDate+2,9999,
        "Per=일,sort=A,real=false,Bizday=12,Quote=종가,ROUND=9,Pos=20,Orient=V,Title="&amp;VLOOKUP(BYN$1,CHOOSE({1,2},Timeseries[code],Timeseries[name]),2,FALSE)&amp;",DtFmt=1,TmFmt=1,unit=true"),
        NA()
        )
        )
    )
    )
)</f>
        <v>#Calc</v>
      </c>
      <c r="BYO2" s="5" t="str" cm="1">
        <f t="array" aca="1" ref="BYO2" ca="1">IF(
    BYO$1="", NA(),
    IF(
    BYO$1="Date",
    DateRange(StartDate, EndDate),
    IF(
        VLOOKUP(BYO$1, CHOOSE({1,2}, Timeseries[code], Timeseries[source]), 2, FALSE)="FactSet",
        IF(
        VLOOKUP(BYO$1, CHOOSE({1,2}, Timeseries[code], Timeseries[source_field]), 2, FALSE)="FDS_ECON_DATA",
        _xll.FDSC("", "", "PSETCAL(SEVENDAY);FDS_ECON_DATA('" &amp;
            VLOOKUP(BYO$1, CHOOSE({1,2}, Timeseries[code], Timeseries[source_ticker]), 2, FALSE) &amp;
            "'," &amp; StartDate &amp; "," &amp; EndDate &amp; ", D, NONE, NONE)"
        ),
        _xll.FDSC("", "", "PSETCAL(SEVENDAY);NO_REPEAT_F(SPEC_ID_DATA('" &amp;
            VLOOKUP(BYO$1, CHOOSE({1,2}, Timeseries[code], Timeseries[source_ticker]), 2, FALSE) &amp;
            ":" &amp; VLOOKUP(BYO$1, CHOOSE({1,2}, Timeseries[code], Timeseries[source_field]), 2, FALSE) &amp;
            "','" &amp; StartDate &amp; "','" &amp; EndDate &amp; "', D, NONE, NONE,2))"
        )
        ),
        IF(
        VLOOKUP(BYO$1, CHOOSE({1,2}, Timeseries[code], Timeseries[source]), 2, FALSE)="Bloomberg",
        BDH(
            VLOOKUP(BYO$1, CHOOSE({1,2}, Timeseries[code],Timeseries[source_ticker]), 2, FALSE),
            VLOOKUP(BYO$1, CHOOSE({1,2}, Timeseries[code],Timeseries[source_field]), 2, FALSE),
            StartDate, EndDate, "SORT","FALSE", "DTS","FALSE", "DAYS","C", "FILL","B"
        ),
        IF(
        VLOOKUP(BYO$1, CHOOSE({1,2}, Timeseries[code], Timeseries[source]), 2, FALSE)="Infomax",
        _xll.IMDH(VLOOKUP(BYO$1,CHOOSE({1,2},Timeseries[code],Timeseries[asset_class]),2,FALSE),
        VLOOKUP(BYO$1,CHOOSE({1,2},Timeseries[code],Timeseries[source_ticker]),2,FALSE),
        VLOOKUP(BYO$1,CHOOSE({1,2},Timeseries[code],Timeseries[source_field]),2,FALSE),
        StartDate+2,EndDate+2,9999,
        "Per=일,sort=A,real=false,Bizday=12,Quote=종가,ROUND=9,Pos=20,Orient=V,Title="&amp;VLOOKUP(BYO$1,CHOOSE({1,2},Timeseries[code],Timeseries[name]),2,FALSE)&amp;",DtFmt=1,TmFmt=1,unit=true"),
        NA()
        )
        )
    )
    )
)</f>
        <v>#Calc</v>
      </c>
      <c r="BYP2" s="5" t="str" cm="1">
        <f t="array" aca="1" ref="BYP2" ca="1">IF(
    BYP$1="", NA(),
    IF(
    BYP$1="Date",
    DateRange(StartDate, EndDate),
    IF(
        VLOOKUP(BYP$1, CHOOSE({1,2}, Timeseries[code], Timeseries[source]), 2, FALSE)="FactSet",
        IF(
        VLOOKUP(BYP$1, CHOOSE({1,2}, Timeseries[code], Timeseries[source_field]), 2, FALSE)="FDS_ECON_DATA",
        _xll.FDSC("", "", "PSETCAL(SEVENDAY);FDS_ECON_DATA('" &amp;
            VLOOKUP(BYP$1, CHOOSE({1,2}, Timeseries[code], Timeseries[source_ticker]), 2, FALSE) &amp;
            "'," &amp; StartDate &amp; "," &amp; EndDate &amp; ", D, NONE, NONE)"
        ),
        _xll.FDSC("", "", "PSETCAL(SEVENDAY);NO_REPEAT_F(SPEC_ID_DATA('" &amp;
            VLOOKUP(BYP$1, CHOOSE({1,2}, Timeseries[code], Timeseries[source_ticker]), 2, FALSE) &amp;
            ":" &amp; VLOOKUP(BYP$1, CHOOSE({1,2}, Timeseries[code], Timeseries[source_field]), 2, FALSE) &amp;
            "','" &amp; StartDate &amp; "','" &amp; EndDate &amp; "', D, NONE, NONE,2))"
        )
        ),
        IF(
        VLOOKUP(BYP$1, CHOOSE({1,2}, Timeseries[code], Timeseries[source]), 2, FALSE)="Bloomberg",
        BDH(
            VLOOKUP(BYP$1, CHOOSE({1,2}, Timeseries[code],Timeseries[source_ticker]), 2, FALSE),
            VLOOKUP(BYP$1, CHOOSE({1,2}, Timeseries[code],Timeseries[source_field]), 2, FALSE),
            StartDate, EndDate, "SORT","FALSE", "DTS","FALSE", "DAYS","C", "FILL","B"
        ),
        IF(
        VLOOKUP(BYP$1, CHOOSE({1,2}, Timeseries[code], Timeseries[source]), 2, FALSE)="Infomax",
        _xll.IMDH(VLOOKUP(BYP$1,CHOOSE({1,2},Timeseries[code],Timeseries[asset_class]),2,FALSE),
        VLOOKUP(BYP$1,CHOOSE({1,2},Timeseries[code],Timeseries[source_ticker]),2,FALSE),
        VLOOKUP(BYP$1,CHOOSE({1,2},Timeseries[code],Timeseries[source_field]),2,FALSE),
        StartDate+2,EndDate+2,9999,
        "Per=일,sort=A,real=false,Bizday=12,Quote=종가,ROUND=9,Pos=20,Orient=V,Title="&amp;VLOOKUP(BYP$1,CHOOSE({1,2},Timeseries[code],Timeseries[name]),2,FALSE)&amp;",DtFmt=1,TmFmt=1,unit=true"),
        NA()
        )
        )
    )
    )
)</f>
        <v>#Calc</v>
      </c>
      <c r="BYQ2" s="5" t="str" cm="1">
        <f t="array" aca="1" ref="BYQ2" ca="1">IF(
    BYQ$1="", NA(),
    IF(
    BYQ$1="Date",
    DateRange(StartDate, EndDate),
    IF(
        VLOOKUP(BYQ$1, CHOOSE({1,2}, Timeseries[code], Timeseries[source]), 2, FALSE)="FactSet",
        IF(
        VLOOKUP(BYQ$1, CHOOSE({1,2}, Timeseries[code], Timeseries[source_field]), 2, FALSE)="FDS_ECON_DATA",
        _xll.FDSC("", "", "PSETCAL(SEVENDAY);FDS_ECON_DATA('" &amp;
            VLOOKUP(BYQ$1, CHOOSE({1,2}, Timeseries[code], Timeseries[source_ticker]), 2, FALSE) &amp;
            "'," &amp; StartDate &amp; "," &amp; EndDate &amp; ", D, NONE, NONE)"
        ),
        _xll.FDSC("", "", "PSETCAL(SEVENDAY);NO_REPEAT_F(SPEC_ID_DATA('" &amp;
            VLOOKUP(BYQ$1, CHOOSE({1,2}, Timeseries[code], Timeseries[source_ticker]), 2, FALSE) &amp;
            ":" &amp; VLOOKUP(BYQ$1, CHOOSE({1,2}, Timeseries[code], Timeseries[source_field]), 2, FALSE) &amp;
            "','" &amp; StartDate &amp; "','" &amp; EndDate &amp; "', D, NONE, NONE,2))"
        )
        ),
        IF(
        VLOOKUP(BYQ$1, CHOOSE({1,2}, Timeseries[code], Timeseries[source]), 2, FALSE)="Bloomberg",
        BDH(
            VLOOKUP(BYQ$1, CHOOSE({1,2}, Timeseries[code],Timeseries[source_ticker]), 2, FALSE),
            VLOOKUP(BYQ$1, CHOOSE({1,2}, Timeseries[code],Timeseries[source_field]), 2, FALSE),
            StartDate, EndDate, "SORT","FALSE", "DTS","FALSE", "DAYS","C", "FILL","B"
        ),
        IF(
        VLOOKUP(BYQ$1, CHOOSE({1,2}, Timeseries[code], Timeseries[source]), 2, FALSE)="Infomax",
        _xll.IMDH(VLOOKUP(BYQ$1,CHOOSE({1,2},Timeseries[code],Timeseries[asset_class]),2,FALSE),
        VLOOKUP(BYQ$1,CHOOSE({1,2},Timeseries[code],Timeseries[source_ticker]),2,FALSE),
        VLOOKUP(BYQ$1,CHOOSE({1,2},Timeseries[code],Timeseries[source_field]),2,FALSE),
        StartDate+2,EndDate+2,9999,
        "Per=일,sort=A,real=false,Bizday=12,Quote=종가,ROUND=9,Pos=20,Orient=V,Title="&amp;VLOOKUP(BYQ$1,CHOOSE({1,2},Timeseries[code],Timeseries[name]),2,FALSE)&amp;",DtFmt=1,TmFmt=1,unit=true"),
        NA()
        )
        )
    )
    )
)</f>
        <v>#Calc</v>
      </c>
      <c r="BYR2" s="5" t="str" cm="1">
        <f t="array" aca="1" ref="BYR2" ca="1">IF(
    BYR$1="", NA(),
    IF(
    BYR$1="Date",
    DateRange(StartDate, EndDate),
    IF(
        VLOOKUP(BYR$1, CHOOSE({1,2}, Timeseries[code], Timeseries[source]), 2, FALSE)="FactSet",
        IF(
        VLOOKUP(BYR$1, CHOOSE({1,2}, Timeseries[code], Timeseries[source_field]), 2, FALSE)="FDS_ECON_DATA",
        _xll.FDSC("", "", "PSETCAL(SEVENDAY);FDS_ECON_DATA('" &amp;
            VLOOKUP(BYR$1, CHOOSE({1,2}, Timeseries[code], Timeseries[source_ticker]), 2, FALSE) &amp;
            "'," &amp; StartDate &amp; "," &amp; EndDate &amp; ", D, NONE, NONE)"
        ),
        _xll.FDSC("", "", "PSETCAL(SEVENDAY);NO_REPEAT_F(SPEC_ID_DATA('" &amp;
            VLOOKUP(BYR$1, CHOOSE({1,2}, Timeseries[code], Timeseries[source_ticker]), 2, FALSE) &amp;
            ":" &amp; VLOOKUP(BYR$1, CHOOSE({1,2}, Timeseries[code], Timeseries[source_field]), 2, FALSE) &amp;
            "','" &amp; StartDate &amp; "','" &amp; EndDate &amp; "', D, NONE, NONE,2))"
        )
        ),
        IF(
        VLOOKUP(BYR$1, CHOOSE({1,2}, Timeseries[code], Timeseries[source]), 2, FALSE)="Bloomberg",
        BDH(
            VLOOKUP(BYR$1, CHOOSE({1,2}, Timeseries[code],Timeseries[source_ticker]), 2, FALSE),
            VLOOKUP(BYR$1, CHOOSE({1,2}, Timeseries[code],Timeseries[source_field]), 2, FALSE),
            StartDate, EndDate, "SORT","FALSE", "DTS","FALSE", "DAYS","C", "FILL","B"
        ),
        IF(
        VLOOKUP(BYR$1, CHOOSE({1,2}, Timeseries[code], Timeseries[source]), 2, FALSE)="Infomax",
        _xll.IMDH(VLOOKUP(BYR$1,CHOOSE({1,2},Timeseries[code],Timeseries[asset_class]),2,FALSE),
        VLOOKUP(BYR$1,CHOOSE({1,2},Timeseries[code],Timeseries[source_ticker]),2,FALSE),
        VLOOKUP(BYR$1,CHOOSE({1,2},Timeseries[code],Timeseries[source_field]),2,FALSE),
        StartDate+2,EndDate+2,9999,
        "Per=일,sort=A,real=false,Bizday=12,Quote=종가,ROUND=9,Pos=20,Orient=V,Title="&amp;VLOOKUP(BYR$1,CHOOSE({1,2},Timeseries[code],Timeseries[name]),2,FALSE)&amp;",DtFmt=1,TmFmt=1,unit=true"),
        NA()
        )
        )
    )
    )
)</f>
        <v>#Calc</v>
      </c>
      <c r="BYS2" s="5" t="str" cm="1">
        <f t="array" aca="1" ref="BYS2" ca="1">IF(
    BYS$1="", NA(),
    IF(
    BYS$1="Date",
    DateRange(StartDate, EndDate),
    IF(
        VLOOKUP(BYS$1, CHOOSE({1,2}, Timeseries[code], Timeseries[source]), 2, FALSE)="FactSet",
        IF(
        VLOOKUP(BYS$1, CHOOSE({1,2}, Timeseries[code], Timeseries[source_field]), 2, FALSE)="FDS_ECON_DATA",
        _xll.FDSC("", "", "PSETCAL(SEVENDAY);FDS_ECON_DATA('" &amp;
            VLOOKUP(BYS$1, CHOOSE({1,2}, Timeseries[code], Timeseries[source_ticker]), 2, FALSE) &amp;
            "'," &amp; StartDate &amp; "," &amp; EndDate &amp; ", D, NONE, NONE)"
        ),
        _xll.FDSC("", "", "PSETCAL(SEVENDAY);NO_REPEAT_F(SPEC_ID_DATA('" &amp;
            VLOOKUP(BYS$1, CHOOSE({1,2}, Timeseries[code], Timeseries[source_ticker]), 2, FALSE) &amp;
            ":" &amp; VLOOKUP(BYS$1, CHOOSE({1,2}, Timeseries[code], Timeseries[source_field]), 2, FALSE) &amp;
            "','" &amp; StartDate &amp; "','" &amp; EndDate &amp; "', D, NONE, NONE,2))"
        )
        ),
        IF(
        VLOOKUP(BYS$1, CHOOSE({1,2}, Timeseries[code], Timeseries[source]), 2, FALSE)="Bloomberg",
        BDH(
            VLOOKUP(BYS$1, CHOOSE({1,2}, Timeseries[code],Timeseries[source_ticker]), 2, FALSE),
            VLOOKUP(BYS$1, CHOOSE({1,2}, Timeseries[code],Timeseries[source_field]), 2, FALSE),
            StartDate, EndDate, "SORT","FALSE", "DTS","FALSE", "DAYS","C", "FILL","B"
        ),
        IF(
        VLOOKUP(BYS$1, CHOOSE({1,2}, Timeseries[code], Timeseries[source]), 2, FALSE)="Infomax",
        _xll.IMDH(VLOOKUP(BYS$1,CHOOSE({1,2},Timeseries[code],Timeseries[asset_class]),2,FALSE),
        VLOOKUP(BYS$1,CHOOSE({1,2},Timeseries[code],Timeseries[source_ticker]),2,FALSE),
        VLOOKUP(BYS$1,CHOOSE({1,2},Timeseries[code],Timeseries[source_field]),2,FALSE),
        StartDate+2,EndDate+2,9999,
        "Per=일,sort=A,real=false,Bizday=12,Quote=종가,ROUND=9,Pos=20,Orient=V,Title="&amp;VLOOKUP(BYS$1,CHOOSE({1,2},Timeseries[code],Timeseries[name]),2,FALSE)&amp;",DtFmt=1,TmFmt=1,unit=true"),
        NA()
        )
        )
    )
    )
)</f>
        <v>#Calc</v>
      </c>
      <c r="BYT2" s="5" t="str" cm="1">
        <f t="array" aca="1" ref="BYT2" ca="1">IF(
    BYT$1="", NA(),
    IF(
    BYT$1="Date",
    DateRange(StartDate, EndDate),
    IF(
        VLOOKUP(BYT$1, CHOOSE({1,2}, Timeseries[code], Timeseries[source]), 2, FALSE)="FactSet",
        IF(
        VLOOKUP(BYT$1, CHOOSE({1,2}, Timeseries[code], Timeseries[source_field]), 2, FALSE)="FDS_ECON_DATA",
        _xll.FDSC("", "", "PSETCAL(SEVENDAY);FDS_ECON_DATA('" &amp;
            VLOOKUP(BYT$1, CHOOSE({1,2}, Timeseries[code], Timeseries[source_ticker]), 2, FALSE) &amp;
            "'," &amp; StartDate &amp; "," &amp; EndDate &amp; ", D, NONE, NONE)"
        ),
        _xll.FDSC("", "", "PSETCAL(SEVENDAY);NO_REPEAT_F(SPEC_ID_DATA('" &amp;
            VLOOKUP(BYT$1, CHOOSE({1,2}, Timeseries[code], Timeseries[source_ticker]), 2, FALSE) &amp;
            ":" &amp; VLOOKUP(BYT$1, CHOOSE({1,2}, Timeseries[code], Timeseries[source_field]), 2, FALSE) &amp;
            "','" &amp; StartDate &amp; "','" &amp; EndDate &amp; "', D, NONE, NONE,2))"
        )
        ),
        IF(
        VLOOKUP(BYT$1, CHOOSE({1,2}, Timeseries[code], Timeseries[source]), 2, FALSE)="Bloomberg",
        BDH(
            VLOOKUP(BYT$1, CHOOSE({1,2}, Timeseries[code],Timeseries[source_ticker]), 2, FALSE),
            VLOOKUP(BYT$1, CHOOSE({1,2}, Timeseries[code],Timeseries[source_field]), 2, FALSE),
            StartDate, EndDate, "SORT","FALSE", "DTS","FALSE", "DAYS","C", "FILL","B"
        ),
        IF(
        VLOOKUP(BYT$1, CHOOSE({1,2}, Timeseries[code], Timeseries[source]), 2, FALSE)="Infomax",
        _xll.IMDH(VLOOKUP(BYT$1,CHOOSE({1,2},Timeseries[code],Timeseries[asset_class]),2,FALSE),
        VLOOKUP(BYT$1,CHOOSE({1,2},Timeseries[code],Timeseries[source_ticker]),2,FALSE),
        VLOOKUP(BYT$1,CHOOSE({1,2},Timeseries[code],Timeseries[source_field]),2,FALSE),
        StartDate+2,EndDate+2,9999,
        "Per=일,sort=A,real=false,Bizday=12,Quote=종가,ROUND=9,Pos=20,Orient=V,Title="&amp;VLOOKUP(BYT$1,CHOOSE({1,2},Timeseries[code],Timeseries[name]),2,FALSE)&amp;",DtFmt=1,TmFmt=1,unit=true"),
        NA()
        )
        )
    )
    )
)</f>
        <v>#Calc</v>
      </c>
      <c r="BYU2" s="5" t="str" cm="1">
        <f t="array" aca="1" ref="BYU2" ca="1">IF(
    BYU$1="", NA(),
    IF(
    BYU$1="Date",
    DateRange(StartDate, EndDate),
    IF(
        VLOOKUP(BYU$1, CHOOSE({1,2}, Timeseries[code], Timeseries[source]), 2, FALSE)="FactSet",
        IF(
        VLOOKUP(BYU$1, CHOOSE({1,2}, Timeseries[code], Timeseries[source_field]), 2, FALSE)="FDS_ECON_DATA",
        _xll.FDSC("", "", "PSETCAL(SEVENDAY);FDS_ECON_DATA('" &amp;
            VLOOKUP(BYU$1, CHOOSE({1,2}, Timeseries[code], Timeseries[source_ticker]), 2, FALSE) &amp;
            "'," &amp; StartDate &amp; "," &amp; EndDate &amp; ", D, NONE, NONE)"
        ),
        _xll.FDSC("", "", "PSETCAL(SEVENDAY);NO_REPEAT_F(SPEC_ID_DATA('" &amp;
            VLOOKUP(BYU$1, CHOOSE({1,2}, Timeseries[code], Timeseries[source_ticker]), 2, FALSE) &amp;
            ":" &amp; VLOOKUP(BYU$1, CHOOSE({1,2}, Timeseries[code], Timeseries[source_field]), 2, FALSE) &amp;
            "','" &amp; StartDate &amp; "','" &amp; EndDate &amp; "', D, NONE, NONE,2))"
        )
        ),
        IF(
        VLOOKUP(BYU$1, CHOOSE({1,2}, Timeseries[code], Timeseries[source]), 2, FALSE)="Bloomberg",
        BDH(
            VLOOKUP(BYU$1, CHOOSE({1,2}, Timeseries[code],Timeseries[source_ticker]), 2, FALSE),
            VLOOKUP(BYU$1, CHOOSE({1,2}, Timeseries[code],Timeseries[source_field]), 2, FALSE),
            StartDate, EndDate, "SORT","FALSE", "DTS","FALSE", "DAYS","C", "FILL","B"
        ),
        IF(
        VLOOKUP(BYU$1, CHOOSE({1,2}, Timeseries[code], Timeseries[source]), 2, FALSE)="Infomax",
        _xll.IMDH(VLOOKUP(BYU$1,CHOOSE({1,2},Timeseries[code],Timeseries[asset_class]),2,FALSE),
        VLOOKUP(BYU$1,CHOOSE({1,2},Timeseries[code],Timeseries[source_ticker]),2,FALSE),
        VLOOKUP(BYU$1,CHOOSE({1,2},Timeseries[code],Timeseries[source_field]),2,FALSE),
        StartDate+2,EndDate+2,9999,
        "Per=일,sort=A,real=false,Bizday=12,Quote=종가,ROUND=9,Pos=20,Orient=V,Title="&amp;VLOOKUP(BYU$1,CHOOSE({1,2},Timeseries[code],Timeseries[name]),2,FALSE)&amp;",DtFmt=1,TmFmt=1,unit=true"),
        NA()
        )
        )
    )
    )
)</f>
        <v>#Calc</v>
      </c>
      <c r="BYV2" s="5" t="str" cm="1">
        <f t="array" aca="1" ref="BYV2" ca="1">IF(
    BYV$1="", NA(),
    IF(
    BYV$1="Date",
    DateRange(StartDate, EndDate),
    IF(
        VLOOKUP(BYV$1, CHOOSE({1,2}, Timeseries[code], Timeseries[source]), 2, FALSE)="FactSet",
        IF(
        VLOOKUP(BYV$1, CHOOSE({1,2}, Timeseries[code], Timeseries[source_field]), 2, FALSE)="FDS_ECON_DATA",
        _xll.FDSC("", "", "PSETCAL(SEVENDAY);FDS_ECON_DATA('" &amp;
            VLOOKUP(BYV$1, CHOOSE({1,2}, Timeseries[code], Timeseries[source_ticker]), 2, FALSE) &amp;
            "'," &amp; StartDate &amp; "," &amp; EndDate &amp; ", D, NONE, NONE)"
        ),
        _xll.FDSC("", "", "PSETCAL(SEVENDAY);NO_REPEAT_F(SPEC_ID_DATA('" &amp;
            VLOOKUP(BYV$1, CHOOSE({1,2}, Timeseries[code], Timeseries[source_ticker]), 2, FALSE) &amp;
            ":" &amp; VLOOKUP(BYV$1, CHOOSE({1,2}, Timeseries[code], Timeseries[source_field]), 2, FALSE) &amp;
            "','" &amp; StartDate &amp; "','" &amp; EndDate &amp; "', D, NONE, NONE,2))"
        )
        ),
        IF(
        VLOOKUP(BYV$1, CHOOSE({1,2}, Timeseries[code], Timeseries[source]), 2, FALSE)="Bloomberg",
        BDH(
            VLOOKUP(BYV$1, CHOOSE({1,2}, Timeseries[code],Timeseries[source_ticker]), 2, FALSE),
            VLOOKUP(BYV$1, CHOOSE({1,2}, Timeseries[code],Timeseries[source_field]), 2, FALSE),
            StartDate, EndDate, "SORT","FALSE", "DTS","FALSE", "DAYS","C", "FILL","B"
        ),
        IF(
        VLOOKUP(BYV$1, CHOOSE({1,2}, Timeseries[code], Timeseries[source]), 2, FALSE)="Infomax",
        _xll.IMDH(VLOOKUP(BYV$1,CHOOSE({1,2},Timeseries[code],Timeseries[asset_class]),2,FALSE),
        VLOOKUP(BYV$1,CHOOSE({1,2},Timeseries[code],Timeseries[source_ticker]),2,FALSE),
        VLOOKUP(BYV$1,CHOOSE({1,2},Timeseries[code],Timeseries[source_field]),2,FALSE),
        StartDate+2,EndDate+2,9999,
        "Per=일,sort=A,real=false,Bizday=12,Quote=종가,ROUND=9,Pos=20,Orient=V,Title="&amp;VLOOKUP(BYV$1,CHOOSE({1,2},Timeseries[code],Timeseries[name]),2,FALSE)&amp;",DtFmt=1,TmFmt=1,unit=true"),
        NA()
        )
        )
    )
    )
)</f>
        <v>#Calc</v>
      </c>
      <c r="BYW2" s="5" t="str" cm="1">
        <f t="array" aca="1" ref="BYW2" ca="1">IF(
    BYW$1="", NA(),
    IF(
    BYW$1="Date",
    DateRange(StartDate, EndDate),
    IF(
        VLOOKUP(BYW$1, CHOOSE({1,2}, Timeseries[code], Timeseries[source]), 2, FALSE)="FactSet",
        IF(
        VLOOKUP(BYW$1, CHOOSE({1,2}, Timeseries[code], Timeseries[source_field]), 2, FALSE)="FDS_ECON_DATA",
        _xll.FDSC("", "", "PSETCAL(SEVENDAY);FDS_ECON_DATA('" &amp;
            VLOOKUP(BYW$1, CHOOSE({1,2}, Timeseries[code], Timeseries[source_ticker]), 2, FALSE) &amp;
            "'," &amp; StartDate &amp; "," &amp; EndDate &amp; ", D, NONE, NONE)"
        ),
        _xll.FDSC("", "", "PSETCAL(SEVENDAY);NO_REPEAT_F(SPEC_ID_DATA('" &amp;
            VLOOKUP(BYW$1, CHOOSE({1,2}, Timeseries[code], Timeseries[source_ticker]), 2, FALSE) &amp;
            ":" &amp; VLOOKUP(BYW$1, CHOOSE({1,2}, Timeseries[code], Timeseries[source_field]), 2, FALSE) &amp;
            "','" &amp; StartDate &amp; "','" &amp; EndDate &amp; "', D, NONE, NONE,2))"
        )
        ),
        IF(
        VLOOKUP(BYW$1, CHOOSE({1,2}, Timeseries[code], Timeseries[source]), 2, FALSE)="Bloomberg",
        BDH(
            VLOOKUP(BYW$1, CHOOSE({1,2}, Timeseries[code],Timeseries[source_ticker]), 2, FALSE),
            VLOOKUP(BYW$1, CHOOSE({1,2}, Timeseries[code],Timeseries[source_field]), 2, FALSE),
            StartDate, EndDate, "SORT","FALSE", "DTS","FALSE", "DAYS","C", "FILL","B"
        ),
        IF(
        VLOOKUP(BYW$1, CHOOSE({1,2}, Timeseries[code], Timeseries[source]), 2, FALSE)="Infomax",
        _xll.IMDH(VLOOKUP(BYW$1,CHOOSE({1,2},Timeseries[code],Timeseries[asset_class]),2,FALSE),
        VLOOKUP(BYW$1,CHOOSE({1,2},Timeseries[code],Timeseries[source_ticker]),2,FALSE),
        VLOOKUP(BYW$1,CHOOSE({1,2},Timeseries[code],Timeseries[source_field]),2,FALSE),
        StartDate+2,EndDate+2,9999,
        "Per=일,sort=A,real=false,Bizday=12,Quote=종가,ROUND=9,Pos=20,Orient=V,Title="&amp;VLOOKUP(BYW$1,CHOOSE({1,2},Timeseries[code],Timeseries[name]),2,FALSE)&amp;",DtFmt=1,TmFmt=1,unit=true"),
        NA()
        )
        )
    )
    )
)</f>
        <v>#Calc</v>
      </c>
      <c r="BYX2" s="5" t="str" cm="1">
        <f t="array" aca="1" ref="BYX2" ca="1">IF(
    BYX$1="", NA(),
    IF(
    BYX$1="Date",
    DateRange(StartDate, EndDate),
    IF(
        VLOOKUP(BYX$1, CHOOSE({1,2}, Timeseries[code], Timeseries[source]), 2, FALSE)="FactSet",
        IF(
        VLOOKUP(BYX$1, CHOOSE({1,2}, Timeseries[code], Timeseries[source_field]), 2, FALSE)="FDS_ECON_DATA",
        _xll.FDSC("", "", "PSETCAL(SEVENDAY);FDS_ECON_DATA('" &amp;
            VLOOKUP(BYX$1, CHOOSE({1,2}, Timeseries[code], Timeseries[source_ticker]), 2, FALSE) &amp;
            "'," &amp; StartDate &amp; "," &amp; EndDate &amp; ", D, NONE, NONE)"
        ),
        _xll.FDSC("", "", "PSETCAL(SEVENDAY);NO_REPEAT_F(SPEC_ID_DATA('" &amp;
            VLOOKUP(BYX$1, CHOOSE({1,2}, Timeseries[code], Timeseries[source_ticker]), 2, FALSE) &amp;
            ":" &amp; VLOOKUP(BYX$1, CHOOSE({1,2}, Timeseries[code], Timeseries[source_field]), 2, FALSE) &amp;
            "','" &amp; StartDate &amp; "','" &amp; EndDate &amp; "', D, NONE, NONE,2))"
        )
        ),
        IF(
        VLOOKUP(BYX$1, CHOOSE({1,2}, Timeseries[code], Timeseries[source]), 2, FALSE)="Bloomberg",
        BDH(
            VLOOKUP(BYX$1, CHOOSE({1,2}, Timeseries[code],Timeseries[source_ticker]), 2, FALSE),
            VLOOKUP(BYX$1, CHOOSE({1,2}, Timeseries[code],Timeseries[source_field]), 2, FALSE),
            StartDate, EndDate, "SORT","FALSE", "DTS","FALSE", "DAYS","C", "FILL","B"
        ),
        IF(
        VLOOKUP(BYX$1, CHOOSE({1,2}, Timeseries[code], Timeseries[source]), 2, FALSE)="Infomax",
        _xll.IMDH(VLOOKUP(BYX$1,CHOOSE({1,2},Timeseries[code],Timeseries[asset_class]),2,FALSE),
        VLOOKUP(BYX$1,CHOOSE({1,2},Timeseries[code],Timeseries[source_ticker]),2,FALSE),
        VLOOKUP(BYX$1,CHOOSE({1,2},Timeseries[code],Timeseries[source_field]),2,FALSE),
        StartDate+2,EndDate+2,9999,
        "Per=일,sort=A,real=false,Bizday=12,Quote=종가,ROUND=9,Pos=20,Orient=V,Title="&amp;VLOOKUP(BYX$1,CHOOSE({1,2},Timeseries[code],Timeseries[name]),2,FALSE)&amp;",DtFmt=1,TmFmt=1,unit=true"),
        NA()
        )
        )
    )
    )
)</f>
        <v>#Calc</v>
      </c>
      <c r="BYY2" s="5" t="str" cm="1">
        <f t="array" aca="1" ref="BYY2" ca="1">IF(
    BYY$1="", NA(),
    IF(
    BYY$1="Date",
    DateRange(StartDate, EndDate),
    IF(
        VLOOKUP(BYY$1, CHOOSE({1,2}, Timeseries[code], Timeseries[source]), 2, FALSE)="FactSet",
        IF(
        VLOOKUP(BYY$1, CHOOSE({1,2}, Timeseries[code], Timeseries[source_field]), 2, FALSE)="FDS_ECON_DATA",
        _xll.FDSC("", "", "PSETCAL(SEVENDAY);FDS_ECON_DATA('" &amp;
            VLOOKUP(BYY$1, CHOOSE({1,2}, Timeseries[code], Timeseries[source_ticker]), 2, FALSE) &amp;
            "'," &amp; StartDate &amp; "," &amp; EndDate &amp; ", D, NONE, NONE)"
        ),
        _xll.FDSC("", "", "PSETCAL(SEVENDAY);NO_REPEAT_F(SPEC_ID_DATA('" &amp;
            VLOOKUP(BYY$1, CHOOSE({1,2}, Timeseries[code], Timeseries[source_ticker]), 2, FALSE) &amp;
            ":" &amp; VLOOKUP(BYY$1, CHOOSE({1,2}, Timeseries[code], Timeseries[source_field]), 2, FALSE) &amp;
            "','" &amp; StartDate &amp; "','" &amp; EndDate &amp; "', D, NONE, NONE,2))"
        )
        ),
        IF(
        VLOOKUP(BYY$1, CHOOSE({1,2}, Timeseries[code], Timeseries[source]), 2, FALSE)="Bloomberg",
        BDH(
            VLOOKUP(BYY$1, CHOOSE({1,2}, Timeseries[code],Timeseries[source_ticker]), 2, FALSE),
            VLOOKUP(BYY$1, CHOOSE({1,2}, Timeseries[code],Timeseries[source_field]), 2, FALSE),
            StartDate, EndDate, "SORT","FALSE", "DTS","FALSE", "DAYS","C", "FILL","B"
        ),
        IF(
        VLOOKUP(BYY$1, CHOOSE({1,2}, Timeseries[code], Timeseries[source]), 2, FALSE)="Infomax",
        _xll.IMDH(VLOOKUP(BYY$1,CHOOSE({1,2},Timeseries[code],Timeseries[asset_class]),2,FALSE),
        VLOOKUP(BYY$1,CHOOSE({1,2},Timeseries[code],Timeseries[source_ticker]),2,FALSE),
        VLOOKUP(BYY$1,CHOOSE({1,2},Timeseries[code],Timeseries[source_field]),2,FALSE),
        StartDate+2,EndDate+2,9999,
        "Per=일,sort=A,real=false,Bizday=12,Quote=종가,ROUND=9,Pos=20,Orient=V,Title="&amp;VLOOKUP(BYY$1,CHOOSE({1,2},Timeseries[code],Timeseries[name]),2,FALSE)&amp;",DtFmt=1,TmFmt=1,unit=true"),
        NA()
        )
        )
    )
    )
)</f>
        <v>#Calc</v>
      </c>
      <c r="BYZ2" s="5" t="str" cm="1">
        <f t="array" aca="1" ref="BYZ2" ca="1">IF(
    BYZ$1="", NA(),
    IF(
    BYZ$1="Date",
    DateRange(StartDate, EndDate),
    IF(
        VLOOKUP(BYZ$1, CHOOSE({1,2}, Timeseries[code], Timeseries[source]), 2, FALSE)="FactSet",
        IF(
        VLOOKUP(BYZ$1, CHOOSE({1,2}, Timeseries[code], Timeseries[source_field]), 2, FALSE)="FDS_ECON_DATA",
        _xll.FDSC("", "", "PSETCAL(SEVENDAY);FDS_ECON_DATA('" &amp;
            VLOOKUP(BYZ$1, CHOOSE({1,2}, Timeseries[code], Timeseries[source_ticker]), 2, FALSE) &amp;
            "'," &amp; StartDate &amp; "," &amp; EndDate &amp; ", D, NONE, NONE)"
        ),
        _xll.FDSC("", "", "PSETCAL(SEVENDAY);NO_REPEAT_F(SPEC_ID_DATA('" &amp;
            VLOOKUP(BYZ$1, CHOOSE({1,2}, Timeseries[code], Timeseries[source_ticker]), 2, FALSE) &amp;
            ":" &amp; VLOOKUP(BYZ$1, CHOOSE({1,2}, Timeseries[code], Timeseries[source_field]), 2, FALSE) &amp;
            "','" &amp; StartDate &amp; "','" &amp; EndDate &amp; "', D, NONE, NONE,2))"
        )
        ),
        IF(
        VLOOKUP(BYZ$1, CHOOSE({1,2}, Timeseries[code], Timeseries[source]), 2, FALSE)="Bloomberg",
        BDH(
            VLOOKUP(BYZ$1, CHOOSE({1,2}, Timeseries[code],Timeseries[source_ticker]), 2, FALSE),
            VLOOKUP(BYZ$1, CHOOSE({1,2}, Timeseries[code],Timeseries[source_field]), 2, FALSE),
            StartDate, EndDate, "SORT","FALSE", "DTS","FALSE", "DAYS","C", "FILL","B"
        ),
        IF(
        VLOOKUP(BYZ$1, CHOOSE({1,2}, Timeseries[code], Timeseries[source]), 2, FALSE)="Infomax",
        _xll.IMDH(VLOOKUP(BYZ$1,CHOOSE({1,2},Timeseries[code],Timeseries[asset_class]),2,FALSE),
        VLOOKUP(BYZ$1,CHOOSE({1,2},Timeseries[code],Timeseries[source_ticker]),2,FALSE),
        VLOOKUP(BYZ$1,CHOOSE({1,2},Timeseries[code],Timeseries[source_field]),2,FALSE),
        StartDate+2,EndDate+2,9999,
        "Per=일,sort=A,real=false,Bizday=12,Quote=종가,ROUND=9,Pos=20,Orient=V,Title="&amp;VLOOKUP(BYZ$1,CHOOSE({1,2},Timeseries[code],Timeseries[name]),2,FALSE)&amp;",DtFmt=1,TmFmt=1,unit=true"),
        NA()
        )
        )
    )
    )
)</f>
        <v>#Calc</v>
      </c>
      <c r="BZA2" s="5" t="str" cm="1">
        <f t="array" aca="1" ref="BZA2" ca="1">IF(
    BZA$1="", NA(),
    IF(
    BZA$1="Date",
    DateRange(StartDate, EndDate),
    IF(
        VLOOKUP(BZA$1, CHOOSE({1,2}, Timeseries[code], Timeseries[source]), 2, FALSE)="FactSet",
        IF(
        VLOOKUP(BZA$1, CHOOSE({1,2}, Timeseries[code], Timeseries[source_field]), 2, FALSE)="FDS_ECON_DATA",
        _xll.FDSC("", "", "PSETCAL(SEVENDAY);FDS_ECON_DATA('" &amp;
            VLOOKUP(BZA$1, CHOOSE({1,2}, Timeseries[code], Timeseries[source_ticker]), 2, FALSE) &amp;
            "'," &amp; StartDate &amp; "," &amp; EndDate &amp; ", D, NONE, NONE)"
        ),
        _xll.FDSC("", "", "PSETCAL(SEVENDAY);NO_REPEAT_F(SPEC_ID_DATA('" &amp;
            VLOOKUP(BZA$1, CHOOSE({1,2}, Timeseries[code], Timeseries[source_ticker]), 2, FALSE) &amp;
            ":" &amp; VLOOKUP(BZA$1, CHOOSE({1,2}, Timeseries[code], Timeseries[source_field]), 2, FALSE) &amp;
            "','" &amp; StartDate &amp; "','" &amp; EndDate &amp; "', D, NONE, NONE,2))"
        )
        ),
        IF(
        VLOOKUP(BZA$1, CHOOSE({1,2}, Timeseries[code], Timeseries[source]), 2, FALSE)="Bloomberg",
        BDH(
            VLOOKUP(BZA$1, CHOOSE({1,2}, Timeseries[code],Timeseries[source_ticker]), 2, FALSE),
            VLOOKUP(BZA$1, CHOOSE({1,2}, Timeseries[code],Timeseries[source_field]), 2, FALSE),
            StartDate, EndDate, "SORT","FALSE", "DTS","FALSE", "DAYS","C", "FILL","B"
        ),
        IF(
        VLOOKUP(BZA$1, CHOOSE({1,2}, Timeseries[code], Timeseries[source]), 2, FALSE)="Infomax",
        _xll.IMDH(VLOOKUP(BZA$1,CHOOSE({1,2},Timeseries[code],Timeseries[asset_class]),2,FALSE),
        VLOOKUP(BZA$1,CHOOSE({1,2},Timeseries[code],Timeseries[source_ticker]),2,FALSE),
        VLOOKUP(BZA$1,CHOOSE({1,2},Timeseries[code],Timeseries[source_field]),2,FALSE),
        StartDate+2,EndDate+2,9999,
        "Per=일,sort=A,real=false,Bizday=12,Quote=종가,ROUND=9,Pos=20,Orient=V,Title="&amp;VLOOKUP(BZA$1,CHOOSE({1,2},Timeseries[code],Timeseries[name]),2,FALSE)&amp;",DtFmt=1,TmFmt=1,unit=true"),
        NA()
        )
        )
    )
    )
)</f>
        <v>#Calc</v>
      </c>
      <c r="BZB2" s="5" t="str" cm="1">
        <f t="array" aca="1" ref="BZB2" ca="1">IF(
    BZB$1="", NA(),
    IF(
    BZB$1="Date",
    DateRange(StartDate, EndDate),
    IF(
        VLOOKUP(BZB$1, CHOOSE({1,2}, Timeseries[code], Timeseries[source]), 2, FALSE)="FactSet",
        IF(
        VLOOKUP(BZB$1, CHOOSE({1,2}, Timeseries[code], Timeseries[source_field]), 2, FALSE)="FDS_ECON_DATA",
        _xll.FDSC("", "", "PSETCAL(SEVENDAY);FDS_ECON_DATA('" &amp;
            VLOOKUP(BZB$1, CHOOSE({1,2}, Timeseries[code], Timeseries[source_ticker]), 2, FALSE) &amp;
            "'," &amp; StartDate &amp; "," &amp; EndDate &amp; ", D, NONE, NONE)"
        ),
        _xll.FDSC("", "", "PSETCAL(SEVENDAY);NO_REPEAT_F(SPEC_ID_DATA('" &amp;
            VLOOKUP(BZB$1, CHOOSE({1,2}, Timeseries[code], Timeseries[source_ticker]), 2, FALSE) &amp;
            ":" &amp; VLOOKUP(BZB$1, CHOOSE({1,2}, Timeseries[code], Timeseries[source_field]), 2, FALSE) &amp;
            "','" &amp; StartDate &amp; "','" &amp; EndDate &amp; "', D, NONE, NONE,2))"
        )
        ),
        IF(
        VLOOKUP(BZB$1, CHOOSE({1,2}, Timeseries[code], Timeseries[source]), 2, FALSE)="Bloomberg",
        BDH(
            VLOOKUP(BZB$1, CHOOSE({1,2}, Timeseries[code],Timeseries[source_ticker]), 2, FALSE),
            VLOOKUP(BZB$1, CHOOSE({1,2}, Timeseries[code],Timeseries[source_field]), 2, FALSE),
            StartDate, EndDate, "SORT","FALSE", "DTS","FALSE", "DAYS","C", "FILL","B"
        ),
        IF(
        VLOOKUP(BZB$1, CHOOSE({1,2}, Timeseries[code], Timeseries[source]), 2, FALSE)="Infomax",
        _xll.IMDH(VLOOKUP(BZB$1,CHOOSE({1,2},Timeseries[code],Timeseries[asset_class]),2,FALSE),
        VLOOKUP(BZB$1,CHOOSE({1,2},Timeseries[code],Timeseries[source_ticker]),2,FALSE),
        VLOOKUP(BZB$1,CHOOSE({1,2},Timeseries[code],Timeseries[source_field]),2,FALSE),
        StartDate+2,EndDate+2,9999,
        "Per=일,sort=A,real=false,Bizday=12,Quote=종가,ROUND=9,Pos=20,Orient=V,Title="&amp;VLOOKUP(BZB$1,CHOOSE({1,2},Timeseries[code],Timeseries[name]),2,FALSE)&amp;",DtFmt=1,TmFmt=1,unit=true"),
        NA()
        )
        )
    )
    )
)</f>
        <v>#Calc</v>
      </c>
      <c r="BZC2" s="5" t="str" cm="1">
        <f t="array" aca="1" ref="BZC2" ca="1">IF(
    BZC$1="", NA(),
    IF(
    BZC$1="Date",
    DateRange(StartDate, EndDate),
    IF(
        VLOOKUP(BZC$1, CHOOSE({1,2}, Timeseries[code], Timeseries[source]), 2, FALSE)="FactSet",
        IF(
        VLOOKUP(BZC$1, CHOOSE({1,2}, Timeseries[code], Timeseries[source_field]), 2, FALSE)="FDS_ECON_DATA",
        _xll.FDSC("", "", "PSETCAL(SEVENDAY);FDS_ECON_DATA('" &amp;
            VLOOKUP(BZC$1, CHOOSE({1,2}, Timeseries[code], Timeseries[source_ticker]), 2, FALSE) &amp;
            "'," &amp; StartDate &amp; "," &amp; EndDate &amp; ", D, NONE, NONE)"
        ),
        _xll.FDSC("", "", "PSETCAL(SEVENDAY);NO_REPEAT_F(SPEC_ID_DATA('" &amp;
            VLOOKUP(BZC$1, CHOOSE({1,2}, Timeseries[code], Timeseries[source_ticker]), 2, FALSE) &amp;
            ":" &amp; VLOOKUP(BZC$1, CHOOSE({1,2}, Timeseries[code], Timeseries[source_field]), 2, FALSE) &amp;
            "','" &amp; StartDate &amp; "','" &amp; EndDate &amp; "', D, NONE, NONE,2))"
        )
        ),
        IF(
        VLOOKUP(BZC$1, CHOOSE({1,2}, Timeseries[code], Timeseries[source]), 2, FALSE)="Bloomberg",
        BDH(
            VLOOKUP(BZC$1, CHOOSE({1,2}, Timeseries[code],Timeseries[source_ticker]), 2, FALSE),
            VLOOKUP(BZC$1, CHOOSE({1,2}, Timeseries[code],Timeseries[source_field]), 2, FALSE),
            StartDate, EndDate, "SORT","FALSE", "DTS","FALSE", "DAYS","C", "FILL","B"
        ),
        IF(
        VLOOKUP(BZC$1, CHOOSE({1,2}, Timeseries[code], Timeseries[source]), 2, FALSE)="Infomax",
        _xll.IMDH(VLOOKUP(BZC$1,CHOOSE({1,2},Timeseries[code],Timeseries[asset_class]),2,FALSE),
        VLOOKUP(BZC$1,CHOOSE({1,2},Timeseries[code],Timeseries[source_ticker]),2,FALSE),
        VLOOKUP(BZC$1,CHOOSE({1,2},Timeseries[code],Timeseries[source_field]),2,FALSE),
        StartDate+2,EndDate+2,9999,
        "Per=일,sort=A,real=false,Bizday=12,Quote=종가,ROUND=9,Pos=20,Orient=V,Title="&amp;VLOOKUP(BZC$1,CHOOSE({1,2},Timeseries[code],Timeseries[name]),2,FALSE)&amp;",DtFmt=1,TmFmt=1,unit=true"),
        NA()
        )
        )
    )
    )
)</f>
        <v>#Calc</v>
      </c>
      <c r="BZD2" s="5" t="str" cm="1">
        <f t="array" aca="1" ref="BZD2" ca="1">IF(
    BZD$1="", NA(),
    IF(
    BZD$1="Date",
    DateRange(StartDate, EndDate),
    IF(
        VLOOKUP(BZD$1, CHOOSE({1,2}, Timeseries[code], Timeseries[source]), 2, FALSE)="FactSet",
        IF(
        VLOOKUP(BZD$1, CHOOSE({1,2}, Timeseries[code], Timeseries[source_field]), 2, FALSE)="FDS_ECON_DATA",
        _xll.FDSC("", "", "PSETCAL(SEVENDAY);FDS_ECON_DATA('" &amp;
            VLOOKUP(BZD$1, CHOOSE({1,2}, Timeseries[code], Timeseries[source_ticker]), 2, FALSE) &amp;
            "'," &amp; StartDate &amp; "," &amp; EndDate &amp; ", D, NONE, NONE)"
        ),
        _xll.FDSC("", "", "PSETCAL(SEVENDAY);NO_REPEAT_F(SPEC_ID_DATA('" &amp;
            VLOOKUP(BZD$1, CHOOSE({1,2}, Timeseries[code], Timeseries[source_ticker]), 2, FALSE) &amp;
            ":" &amp; VLOOKUP(BZD$1, CHOOSE({1,2}, Timeseries[code], Timeseries[source_field]), 2, FALSE) &amp;
            "','" &amp; StartDate &amp; "','" &amp; EndDate &amp; "', D, NONE, NONE,2))"
        )
        ),
        IF(
        VLOOKUP(BZD$1, CHOOSE({1,2}, Timeseries[code], Timeseries[source]), 2, FALSE)="Bloomberg",
        BDH(
            VLOOKUP(BZD$1, CHOOSE({1,2}, Timeseries[code],Timeseries[source_ticker]), 2, FALSE),
            VLOOKUP(BZD$1, CHOOSE({1,2}, Timeseries[code],Timeseries[source_field]), 2, FALSE),
            StartDate, EndDate, "SORT","FALSE", "DTS","FALSE", "DAYS","C", "FILL","B"
        ),
        IF(
        VLOOKUP(BZD$1, CHOOSE({1,2}, Timeseries[code], Timeseries[source]), 2, FALSE)="Infomax",
        _xll.IMDH(VLOOKUP(BZD$1,CHOOSE({1,2},Timeseries[code],Timeseries[asset_class]),2,FALSE),
        VLOOKUP(BZD$1,CHOOSE({1,2},Timeseries[code],Timeseries[source_ticker]),2,FALSE),
        VLOOKUP(BZD$1,CHOOSE({1,2},Timeseries[code],Timeseries[source_field]),2,FALSE),
        StartDate+2,EndDate+2,9999,
        "Per=일,sort=A,real=false,Bizday=12,Quote=종가,ROUND=9,Pos=20,Orient=V,Title="&amp;VLOOKUP(BZD$1,CHOOSE({1,2},Timeseries[code],Timeseries[name]),2,FALSE)&amp;",DtFmt=1,TmFmt=1,unit=true"),
        NA()
        )
        )
    )
    )
)</f>
        <v>#Calc</v>
      </c>
      <c r="BZE2" s="5" t="str" cm="1">
        <f t="array" aca="1" ref="BZE2" ca="1">IF(
    BZE$1="", NA(),
    IF(
    BZE$1="Date",
    DateRange(StartDate, EndDate),
    IF(
        VLOOKUP(BZE$1, CHOOSE({1,2}, Timeseries[code], Timeseries[source]), 2, FALSE)="FactSet",
        IF(
        VLOOKUP(BZE$1, CHOOSE({1,2}, Timeseries[code], Timeseries[source_field]), 2, FALSE)="FDS_ECON_DATA",
        _xll.FDSC("", "", "PSETCAL(SEVENDAY);FDS_ECON_DATA('" &amp;
            VLOOKUP(BZE$1, CHOOSE({1,2}, Timeseries[code], Timeseries[source_ticker]), 2, FALSE) &amp;
            "'," &amp; StartDate &amp; "," &amp; EndDate &amp; ", D, NONE, NONE)"
        ),
        _xll.FDSC("", "", "PSETCAL(SEVENDAY);NO_REPEAT_F(SPEC_ID_DATA('" &amp;
            VLOOKUP(BZE$1, CHOOSE({1,2}, Timeseries[code], Timeseries[source_ticker]), 2, FALSE) &amp;
            ":" &amp; VLOOKUP(BZE$1, CHOOSE({1,2}, Timeseries[code], Timeseries[source_field]), 2, FALSE) &amp;
            "','" &amp; StartDate &amp; "','" &amp; EndDate &amp; "', D, NONE, NONE,2))"
        )
        ),
        IF(
        VLOOKUP(BZE$1, CHOOSE({1,2}, Timeseries[code], Timeseries[source]), 2, FALSE)="Bloomberg",
        BDH(
            VLOOKUP(BZE$1, CHOOSE({1,2}, Timeseries[code],Timeseries[source_ticker]), 2, FALSE),
            VLOOKUP(BZE$1, CHOOSE({1,2}, Timeseries[code],Timeseries[source_field]), 2, FALSE),
            StartDate, EndDate, "SORT","FALSE", "DTS","FALSE", "DAYS","C", "FILL","B"
        ),
        IF(
        VLOOKUP(BZE$1, CHOOSE({1,2}, Timeseries[code], Timeseries[source]), 2, FALSE)="Infomax",
        _xll.IMDH(VLOOKUP(BZE$1,CHOOSE({1,2},Timeseries[code],Timeseries[asset_class]),2,FALSE),
        VLOOKUP(BZE$1,CHOOSE({1,2},Timeseries[code],Timeseries[source_ticker]),2,FALSE),
        VLOOKUP(BZE$1,CHOOSE({1,2},Timeseries[code],Timeseries[source_field]),2,FALSE),
        StartDate+2,EndDate+2,9999,
        "Per=일,sort=A,real=false,Bizday=12,Quote=종가,ROUND=9,Pos=20,Orient=V,Title="&amp;VLOOKUP(BZE$1,CHOOSE({1,2},Timeseries[code],Timeseries[name]),2,FALSE)&amp;",DtFmt=1,TmFmt=1,unit=true"),
        NA()
        )
        )
    )
    )
)</f>
        <v>#Calc</v>
      </c>
      <c r="BZF2" s="5" t="str" cm="1">
        <f t="array" aca="1" ref="BZF2" ca="1">IF(
    BZF$1="", NA(),
    IF(
    BZF$1="Date",
    DateRange(StartDate, EndDate),
    IF(
        VLOOKUP(BZF$1, CHOOSE({1,2}, Timeseries[code], Timeseries[source]), 2, FALSE)="FactSet",
        IF(
        VLOOKUP(BZF$1, CHOOSE({1,2}, Timeseries[code], Timeseries[source_field]), 2, FALSE)="FDS_ECON_DATA",
        _xll.FDSC("", "", "PSETCAL(SEVENDAY);FDS_ECON_DATA('" &amp;
            VLOOKUP(BZF$1, CHOOSE({1,2}, Timeseries[code], Timeseries[source_ticker]), 2, FALSE) &amp;
            "'," &amp; StartDate &amp; "," &amp; EndDate &amp; ", D, NONE, NONE)"
        ),
        _xll.FDSC("", "", "PSETCAL(SEVENDAY);NO_REPEAT_F(SPEC_ID_DATA('" &amp;
            VLOOKUP(BZF$1, CHOOSE({1,2}, Timeseries[code], Timeseries[source_ticker]), 2, FALSE) &amp;
            ":" &amp; VLOOKUP(BZF$1, CHOOSE({1,2}, Timeseries[code], Timeseries[source_field]), 2, FALSE) &amp;
            "','" &amp; StartDate &amp; "','" &amp; EndDate &amp; "', D, NONE, NONE,2))"
        )
        ),
        IF(
        VLOOKUP(BZF$1, CHOOSE({1,2}, Timeseries[code], Timeseries[source]), 2, FALSE)="Bloomberg",
        BDH(
            VLOOKUP(BZF$1, CHOOSE({1,2}, Timeseries[code],Timeseries[source_ticker]), 2, FALSE),
            VLOOKUP(BZF$1, CHOOSE({1,2}, Timeseries[code],Timeseries[source_field]), 2, FALSE),
            StartDate, EndDate, "SORT","FALSE", "DTS","FALSE", "DAYS","C", "FILL","B"
        ),
        IF(
        VLOOKUP(BZF$1, CHOOSE({1,2}, Timeseries[code], Timeseries[source]), 2, FALSE)="Infomax",
        _xll.IMDH(VLOOKUP(BZF$1,CHOOSE({1,2},Timeseries[code],Timeseries[asset_class]),2,FALSE),
        VLOOKUP(BZF$1,CHOOSE({1,2},Timeseries[code],Timeseries[source_ticker]),2,FALSE),
        VLOOKUP(BZF$1,CHOOSE({1,2},Timeseries[code],Timeseries[source_field]),2,FALSE),
        StartDate+2,EndDate+2,9999,
        "Per=일,sort=A,real=false,Bizday=12,Quote=종가,ROUND=9,Pos=20,Orient=V,Title="&amp;VLOOKUP(BZF$1,CHOOSE({1,2},Timeseries[code],Timeseries[name]),2,FALSE)&amp;",DtFmt=1,TmFmt=1,unit=true"),
        NA()
        )
        )
    )
    )
)</f>
        <v>#Calc</v>
      </c>
      <c r="BZG2" s="5" t="str" cm="1">
        <f t="array" aca="1" ref="BZG2" ca="1">IF(
    BZG$1="", NA(),
    IF(
    BZG$1="Date",
    DateRange(StartDate, EndDate),
    IF(
        VLOOKUP(BZG$1, CHOOSE({1,2}, Timeseries[code], Timeseries[source]), 2, FALSE)="FactSet",
        IF(
        VLOOKUP(BZG$1, CHOOSE({1,2}, Timeseries[code], Timeseries[source_field]), 2, FALSE)="FDS_ECON_DATA",
        _xll.FDSC("", "", "PSETCAL(SEVENDAY);FDS_ECON_DATA('" &amp;
            VLOOKUP(BZG$1, CHOOSE({1,2}, Timeseries[code], Timeseries[source_ticker]), 2, FALSE) &amp;
            "'," &amp; StartDate &amp; "," &amp; EndDate &amp; ", D, NONE, NONE)"
        ),
        _xll.FDSC("", "", "PSETCAL(SEVENDAY);NO_REPEAT_F(SPEC_ID_DATA('" &amp;
            VLOOKUP(BZG$1, CHOOSE({1,2}, Timeseries[code], Timeseries[source_ticker]), 2, FALSE) &amp;
            ":" &amp; VLOOKUP(BZG$1, CHOOSE({1,2}, Timeseries[code], Timeseries[source_field]), 2, FALSE) &amp;
            "','" &amp; StartDate &amp; "','" &amp; EndDate &amp; "', D, NONE, NONE,2))"
        )
        ),
        IF(
        VLOOKUP(BZG$1, CHOOSE({1,2}, Timeseries[code], Timeseries[source]), 2, FALSE)="Bloomberg",
        BDH(
            VLOOKUP(BZG$1, CHOOSE({1,2}, Timeseries[code],Timeseries[source_ticker]), 2, FALSE),
            VLOOKUP(BZG$1, CHOOSE({1,2}, Timeseries[code],Timeseries[source_field]), 2, FALSE),
            StartDate, EndDate, "SORT","FALSE", "DTS","FALSE", "DAYS","C", "FILL","B"
        ),
        IF(
        VLOOKUP(BZG$1, CHOOSE({1,2}, Timeseries[code], Timeseries[source]), 2, FALSE)="Infomax",
        _xll.IMDH(VLOOKUP(BZG$1,CHOOSE({1,2},Timeseries[code],Timeseries[asset_class]),2,FALSE),
        VLOOKUP(BZG$1,CHOOSE({1,2},Timeseries[code],Timeseries[source_ticker]),2,FALSE),
        VLOOKUP(BZG$1,CHOOSE({1,2},Timeseries[code],Timeseries[source_field]),2,FALSE),
        StartDate+2,EndDate+2,9999,
        "Per=일,sort=A,real=false,Bizday=12,Quote=종가,ROUND=9,Pos=20,Orient=V,Title="&amp;VLOOKUP(BZG$1,CHOOSE({1,2},Timeseries[code],Timeseries[name]),2,FALSE)&amp;",DtFmt=1,TmFmt=1,unit=true"),
        NA()
        )
        )
    )
    )
)</f>
        <v>#Calc</v>
      </c>
      <c r="BZH2" s="5" t="str" cm="1">
        <f t="array" aca="1" ref="BZH2" ca="1">IF(
    BZH$1="", NA(),
    IF(
    BZH$1="Date",
    DateRange(StartDate, EndDate),
    IF(
        VLOOKUP(BZH$1, CHOOSE({1,2}, Timeseries[code], Timeseries[source]), 2, FALSE)="FactSet",
        IF(
        VLOOKUP(BZH$1, CHOOSE({1,2}, Timeseries[code], Timeseries[source_field]), 2, FALSE)="FDS_ECON_DATA",
        _xll.FDSC("", "", "PSETCAL(SEVENDAY);FDS_ECON_DATA('" &amp;
            VLOOKUP(BZH$1, CHOOSE({1,2}, Timeseries[code], Timeseries[source_ticker]), 2, FALSE) &amp;
            "'," &amp; StartDate &amp; "," &amp; EndDate &amp; ", D, NONE, NONE)"
        ),
        _xll.FDSC("", "", "PSETCAL(SEVENDAY);NO_REPEAT_F(SPEC_ID_DATA('" &amp;
            VLOOKUP(BZH$1, CHOOSE({1,2}, Timeseries[code], Timeseries[source_ticker]), 2, FALSE) &amp;
            ":" &amp; VLOOKUP(BZH$1, CHOOSE({1,2}, Timeseries[code], Timeseries[source_field]), 2, FALSE) &amp;
            "','" &amp; StartDate &amp; "','" &amp; EndDate &amp; "', D, NONE, NONE,2))"
        )
        ),
        IF(
        VLOOKUP(BZH$1, CHOOSE({1,2}, Timeseries[code], Timeseries[source]), 2, FALSE)="Bloomberg",
        BDH(
            VLOOKUP(BZH$1, CHOOSE({1,2}, Timeseries[code],Timeseries[source_ticker]), 2, FALSE),
            VLOOKUP(BZH$1, CHOOSE({1,2}, Timeseries[code],Timeseries[source_field]), 2, FALSE),
            StartDate, EndDate, "SORT","FALSE", "DTS","FALSE", "DAYS","C", "FILL","B"
        ),
        IF(
        VLOOKUP(BZH$1, CHOOSE({1,2}, Timeseries[code], Timeseries[source]), 2, FALSE)="Infomax",
        _xll.IMDH(VLOOKUP(BZH$1,CHOOSE({1,2},Timeseries[code],Timeseries[asset_class]),2,FALSE),
        VLOOKUP(BZH$1,CHOOSE({1,2},Timeseries[code],Timeseries[source_ticker]),2,FALSE),
        VLOOKUP(BZH$1,CHOOSE({1,2},Timeseries[code],Timeseries[source_field]),2,FALSE),
        StartDate+2,EndDate+2,9999,
        "Per=일,sort=A,real=false,Bizday=12,Quote=종가,ROUND=9,Pos=20,Orient=V,Title="&amp;VLOOKUP(BZH$1,CHOOSE({1,2},Timeseries[code],Timeseries[name]),2,FALSE)&amp;",DtFmt=1,TmFmt=1,unit=true"),
        NA()
        )
        )
    )
    )
)</f>
        <v>#Calc</v>
      </c>
      <c r="BZI2" s="5" t="str" cm="1">
        <f t="array" aca="1" ref="BZI2" ca="1">IF(
    BZI$1="", NA(),
    IF(
    BZI$1="Date",
    DateRange(StartDate, EndDate),
    IF(
        VLOOKUP(BZI$1, CHOOSE({1,2}, Timeseries[code], Timeseries[source]), 2, FALSE)="FactSet",
        IF(
        VLOOKUP(BZI$1, CHOOSE({1,2}, Timeseries[code], Timeseries[source_field]), 2, FALSE)="FDS_ECON_DATA",
        _xll.FDSC("", "", "PSETCAL(SEVENDAY);FDS_ECON_DATA('" &amp;
            VLOOKUP(BZI$1, CHOOSE({1,2}, Timeseries[code], Timeseries[source_ticker]), 2, FALSE) &amp;
            "'," &amp; StartDate &amp; "," &amp; EndDate &amp; ", D, NONE, NONE)"
        ),
        _xll.FDSC("", "", "PSETCAL(SEVENDAY);NO_REPEAT_F(SPEC_ID_DATA('" &amp;
            VLOOKUP(BZI$1, CHOOSE({1,2}, Timeseries[code], Timeseries[source_ticker]), 2, FALSE) &amp;
            ":" &amp; VLOOKUP(BZI$1, CHOOSE({1,2}, Timeseries[code], Timeseries[source_field]), 2, FALSE) &amp;
            "','" &amp; StartDate &amp; "','" &amp; EndDate &amp; "', D, NONE, NONE,2))"
        )
        ),
        IF(
        VLOOKUP(BZI$1, CHOOSE({1,2}, Timeseries[code], Timeseries[source]), 2, FALSE)="Bloomberg",
        BDH(
            VLOOKUP(BZI$1, CHOOSE({1,2}, Timeseries[code],Timeseries[source_ticker]), 2, FALSE),
            VLOOKUP(BZI$1, CHOOSE({1,2}, Timeseries[code],Timeseries[source_field]), 2, FALSE),
            StartDate, EndDate, "SORT","FALSE", "DTS","FALSE", "DAYS","C", "FILL","B"
        ),
        IF(
        VLOOKUP(BZI$1, CHOOSE({1,2}, Timeseries[code], Timeseries[source]), 2, FALSE)="Infomax",
        _xll.IMDH(VLOOKUP(BZI$1,CHOOSE({1,2},Timeseries[code],Timeseries[asset_class]),2,FALSE),
        VLOOKUP(BZI$1,CHOOSE({1,2},Timeseries[code],Timeseries[source_ticker]),2,FALSE),
        VLOOKUP(BZI$1,CHOOSE({1,2},Timeseries[code],Timeseries[source_field]),2,FALSE),
        StartDate+2,EndDate+2,9999,
        "Per=일,sort=A,real=false,Bizday=12,Quote=종가,ROUND=9,Pos=20,Orient=V,Title="&amp;VLOOKUP(BZI$1,CHOOSE({1,2},Timeseries[code],Timeseries[name]),2,FALSE)&amp;",DtFmt=1,TmFmt=1,unit=true"),
        NA()
        )
        )
    )
    )
)</f>
        <v>#Calc</v>
      </c>
      <c r="BZJ2" s="5" t="str" cm="1">
        <f t="array" aca="1" ref="BZJ2" ca="1">IF(
    BZJ$1="", NA(),
    IF(
    BZJ$1="Date",
    DateRange(StartDate, EndDate),
    IF(
        VLOOKUP(BZJ$1, CHOOSE({1,2}, Timeseries[code], Timeseries[source]), 2, FALSE)="FactSet",
        IF(
        VLOOKUP(BZJ$1, CHOOSE({1,2}, Timeseries[code], Timeseries[source_field]), 2, FALSE)="FDS_ECON_DATA",
        _xll.FDSC("", "", "PSETCAL(SEVENDAY);FDS_ECON_DATA('" &amp;
            VLOOKUP(BZJ$1, CHOOSE({1,2}, Timeseries[code], Timeseries[source_ticker]), 2, FALSE) &amp;
            "'," &amp; StartDate &amp; "," &amp; EndDate &amp; ", D, NONE, NONE)"
        ),
        _xll.FDSC("", "", "PSETCAL(SEVENDAY);NO_REPEAT_F(SPEC_ID_DATA('" &amp;
            VLOOKUP(BZJ$1, CHOOSE({1,2}, Timeseries[code], Timeseries[source_ticker]), 2, FALSE) &amp;
            ":" &amp; VLOOKUP(BZJ$1, CHOOSE({1,2}, Timeseries[code], Timeseries[source_field]), 2, FALSE) &amp;
            "','" &amp; StartDate &amp; "','" &amp; EndDate &amp; "', D, NONE, NONE,2))"
        )
        ),
        IF(
        VLOOKUP(BZJ$1, CHOOSE({1,2}, Timeseries[code], Timeseries[source]), 2, FALSE)="Bloomberg",
        BDH(
            VLOOKUP(BZJ$1, CHOOSE({1,2}, Timeseries[code],Timeseries[source_ticker]), 2, FALSE),
            VLOOKUP(BZJ$1, CHOOSE({1,2}, Timeseries[code],Timeseries[source_field]), 2, FALSE),
            StartDate, EndDate, "SORT","FALSE", "DTS","FALSE", "DAYS","C", "FILL","B"
        ),
        IF(
        VLOOKUP(BZJ$1, CHOOSE({1,2}, Timeseries[code], Timeseries[source]), 2, FALSE)="Infomax",
        _xll.IMDH(VLOOKUP(BZJ$1,CHOOSE({1,2},Timeseries[code],Timeseries[asset_class]),2,FALSE),
        VLOOKUP(BZJ$1,CHOOSE({1,2},Timeseries[code],Timeseries[source_ticker]),2,FALSE),
        VLOOKUP(BZJ$1,CHOOSE({1,2},Timeseries[code],Timeseries[source_field]),2,FALSE),
        StartDate+2,EndDate+2,9999,
        "Per=일,sort=A,real=false,Bizday=12,Quote=종가,ROUND=9,Pos=20,Orient=V,Title="&amp;VLOOKUP(BZJ$1,CHOOSE({1,2},Timeseries[code],Timeseries[name]),2,FALSE)&amp;",DtFmt=1,TmFmt=1,unit=true"),
        NA()
        )
        )
    )
    )
)</f>
        <v>#Calc</v>
      </c>
      <c r="BZK2" s="5" t="str" cm="1">
        <f t="array" aca="1" ref="BZK2" ca="1">IF(
    BZK$1="", NA(),
    IF(
    BZK$1="Date",
    DateRange(StartDate, EndDate),
    IF(
        VLOOKUP(BZK$1, CHOOSE({1,2}, Timeseries[code], Timeseries[source]), 2, FALSE)="FactSet",
        IF(
        VLOOKUP(BZK$1, CHOOSE({1,2}, Timeseries[code], Timeseries[source_field]), 2, FALSE)="FDS_ECON_DATA",
        _xll.FDSC("", "", "PSETCAL(SEVENDAY);FDS_ECON_DATA('" &amp;
            VLOOKUP(BZK$1, CHOOSE({1,2}, Timeseries[code], Timeseries[source_ticker]), 2, FALSE) &amp;
            "'," &amp; StartDate &amp; "," &amp; EndDate &amp; ", D, NONE, NONE)"
        ),
        _xll.FDSC("", "", "PSETCAL(SEVENDAY);NO_REPEAT_F(SPEC_ID_DATA('" &amp;
            VLOOKUP(BZK$1, CHOOSE({1,2}, Timeseries[code], Timeseries[source_ticker]), 2, FALSE) &amp;
            ":" &amp; VLOOKUP(BZK$1, CHOOSE({1,2}, Timeseries[code], Timeseries[source_field]), 2, FALSE) &amp;
            "','" &amp; StartDate &amp; "','" &amp; EndDate &amp; "', D, NONE, NONE,2))"
        )
        ),
        IF(
        VLOOKUP(BZK$1, CHOOSE({1,2}, Timeseries[code], Timeseries[source]), 2, FALSE)="Bloomberg",
        BDH(
            VLOOKUP(BZK$1, CHOOSE({1,2}, Timeseries[code],Timeseries[source_ticker]), 2, FALSE),
            VLOOKUP(BZK$1, CHOOSE({1,2}, Timeseries[code],Timeseries[source_field]), 2, FALSE),
            StartDate, EndDate, "SORT","FALSE", "DTS","FALSE", "DAYS","C", "FILL","B"
        ),
        IF(
        VLOOKUP(BZK$1, CHOOSE({1,2}, Timeseries[code], Timeseries[source]), 2, FALSE)="Infomax",
        _xll.IMDH(VLOOKUP(BZK$1,CHOOSE({1,2},Timeseries[code],Timeseries[asset_class]),2,FALSE),
        VLOOKUP(BZK$1,CHOOSE({1,2},Timeseries[code],Timeseries[source_ticker]),2,FALSE),
        VLOOKUP(BZK$1,CHOOSE({1,2},Timeseries[code],Timeseries[source_field]),2,FALSE),
        StartDate+2,EndDate+2,9999,
        "Per=일,sort=A,real=false,Bizday=12,Quote=종가,ROUND=9,Pos=20,Orient=V,Title="&amp;VLOOKUP(BZK$1,CHOOSE({1,2},Timeseries[code],Timeseries[name]),2,FALSE)&amp;",DtFmt=1,TmFmt=1,unit=true"),
        NA()
        )
        )
    )
    )
)</f>
        <v>#Calc</v>
      </c>
      <c r="BZL2" s="5" t="str" cm="1">
        <f t="array" aca="1" ref="BZL2" ca="1">IF(
    BZL$1="", NA(),
    IF(
    BZL$1="Date",
    DateRange(StartDate, EndDate),
    IF(
        VLOOKUP(BZL$1, CHOOSE({1,2}, Timeseries[code], Timeseries[source]), 2, FALSE)="FactSet",
        IF(
        VLOOKUP(BZL$1, CHOOSE({1,2}, Timeseries[code], Timeseries[source_field]), 2, FALSE)="FDS_ECON_DATA",
        _xll.FDSC("", "", "PSETCAL(SEVENDAY);FDS_ECON_DATA('" &amp;
            VLOOKUP(BZL$1, CHOOSE({1,2}, Timeseries[code], Timeseries[source_ticker]), 2, FALSE) &amp;
            "'," &amp; StartDate &amp; "," &amp; EndDate &amp; ", D, NONE, NONE)"
        ),
        _xll.FDSC("", "", "PSETCAL(SEVENDAY);NO_REPEAT_F(SPEC_ID_DATA('" &amp;
            VLOOKUP(BZL$1, CHOOSE({1,2}, Timeseries[code], Timeseries[source_ticker]), 2, FALSE) &amp;
            ":" &amp; VLOOKUP(BZL$1, CHOOSE({1,2}, Timeseries[code], Timeseries[source_field]), 2, FALSE) &amp;
            "','" &amp; StartDate &amp; "','" &amp; EndDate &amp; "', D, NONE, NONE,2))"
        )
        ),
        IF(
        VLOOKUP(BZL$1, CHOOSE({1,2}, Timeseries[code], Timeseries[source]), 2, FALSE)="Bloomberg",
        BDH(
            VLOOKUP(BZL$1, CHOOSE({1,2}, Timeseries[code],Timeseries[source_ticker]), 2, FALSE),
            VLOOKUP(BZL$1, CHOOSE({1,2}, Timeseries[code],Timeseries[source_field]), 2, FALSE),
            StartDate, EndDate, "SORT","FALSE", "DTS","FALSE", "DAYS","C", "FILL","B"
        ),
        IF(
        VLOOKUP(BZL$1, CHOOSE({1,2}, Timeseries[code], Timeseries[source]), 2, FALSE)="Infomax",
        _xll.IMDH(VLOOKUP(BZL$1,CHOOSE({1,2},Timeseries[code],Timeseries[asset_class]),2,FALSE),
        VLOOKUP(BZL$1,CHOOSE({1,2},Timeseries[code],Timeseries[source_ticker]),2,FALSE),
        VLOOKUP(BZL$1,CHOOSE({1,2},Timeseries[code],Timeseries[source_field]),2,FALSE),
        StartDate+2,EndDate+2,9999,
        "Per=일,sort=A,real=false,Bizday=12,Quote=종가,ROUND=9,Pos=20,Orient=V,Title="&amp;VLOOKUP(BZL$1,CHOOSE({1,2},Timeseries[code],Timeseries[name]),2,FALSE)&amp;",DtFmt=1,TmFmt=1,unit=true"),
        NA()
        )
        )
    )
    )
)</f>
        <v>#Calc</v>
      </c>
      <c r="BZM2" s="5" t="str" cm="1">
        <f t="array" aca="1" ref="BZM2" ca="1">IF(
    BZM$1="", NA(),
    IF(
    BZM$1="Date",
    DateRange(StartDate, EndDate),
    IF(
        VLOOKUP(BZM$1, CHOOSE({1,2}, Timeseries[code], Timeseries[source]), 2, FALSE)="FactSet",
        IF(
        VLOOKUP(BZM$1, CHOOSE({1,2}, Timeseries[code], Timeseries[source_field]), 2, FALSE)="FDS_ECON_DATA",
        _xll.FDSC("", "", "PSETCAL(SEVENDAY);FDS_ECON_DATA('" &amp;
            VLOOKUP(BZM$1, CHOOSE({1,2}, Timeseries[code], Timeseries[source_ticker]), 2, FALSE) &amp;
            "'," &amp; StartDate &amp; "," &amp; EndDate &amp; ", D, NONE, NONE)"
        ),
        _xll.FDSC("", "", "PSETCAL(SEVENDAY);NO_REPEAT_F(SPEC_ID_DATA('" &amp;
            VLOOKUP(BZM$1, CHOOSE({1,2}, Timeseries[code], Timeseries[source_ticker]), 2, FALSE) &amp;
            ":" &amp; VLOOKUP(BZM$1, CHOOSE({1,2}, Timeseries[code], Timeseries[source_field]), 2, FALSE) &amp;
            "','" &amp; StartDate &amp; "','" &amp; EndDate &amp; "', D, NONE, NONE,2))"
        )
        ),
        IF(
        VLOOKUP(BZM$1, CHOOSE({1,2}, Timeseries[code], Timeseries[source]), 2, FALSE)="Bloomberg",
        BDH(
            VLOOKUP(BZM$1, CHOOSE({1,2}, Timeseries[code],Timeseries[source_ticker]), 2, FALSE),
            VLOOKUP(BZM$1, CHOOSE({1,2}, Timeseries[code],Timeseries[source_field]), 2, FALSE),
            StartDate, EndDate, "SORT","FALSE", "DTS","FALSE", "DAYS","C", "FILL","B"
        ),
        IF(
        VLOOKUP(BZM$1, CHOOSE({1,2}, Timeseries[code], Timeseries[source]), 2, FALSE)="Infomax",
        _xll.IMDH(VLOOKUP(BZM$1,CHOOSE({1,2},Timeseries[code],Timeseries[asset_class]),2,FALSE),
        VLOOKUP(BZM$1,CHOOSE({1,2},Timeseries[code],Timeseries[source_ticker]),2,FALSE),
        VLOOKUP(BZM$1,CHOOSE({1,2},Timeseries[code],Timeseries[source_field]),2,FALSE),
        StartDate+2,EndDate+2,9999,
        "Per=일,sort=A,real=false,Bizday=12,Quote=종가,ROUND=9,Pos=20,Orient=V,Title="&amp;VLOOKUP(BZM$1,CHOOSE({1,2},Timeseries[code],Timeseries[name]),2,FALSE)&amp;",DtFmt=1,TmFmt=1,unit=true"),
        NA()
        )
        )
    )
    )
)</f>
        <v>#Calc</v>
      </c>
      <c r="BZN2" s="5" t="str" cm="1">
        <f t="array" aca="1" ref="BZN2" ca="1">IF(
    BZN$1="", NA(),
    IF(
    BZN$1="Date",
    DateRange(StartDate, EndDate),
    IF(
        VLOOKUP(BZN$1, CHOOSE({1,2}, Timeseries[code], Timeseries[source]), 2, FALSE)="FactSet",
        IF(
        VLOOKUP(BZN$1, CHOOSE({1,2}, Timeseries[code], Timeseries[source_field]), 2, FALSE)="FDS_ECON_DATA",
        _xll.FDSC("", "", "PSETCAL(SEVENDAY);FDS_ECON_DATA('" &amp;
            VLOOKUP(BZN$1, CHOOSE({1,2}, Timeseries[code], Timeseries[source_ticker]), 2, FALSE) &amp;
            "'," &amp; StartDate &amp; "," &amp; EndDate &amp; ", D, NONE, NONE)"
        ),
        _xll.FDSC("", "", "PSETCAL(SEVENDAY);NO_REPEAT_F(SPEC_ID_DATA('" &amp;
            VLOOKUP(BZN$1, CHOOSE({1,2}, Timeseries[code], Timeseries[source_ticker]), 2, FALSE) &amp;
            ":" &amp; VLOOKUP(BZN$1, CHOOSE({1,2}, Timeseries[code], Timeseries[source_field]), 2, FALSE) &amp;
            "','" &amp; StartDate &amp; "','" &amp; EndDate &amp; "', D, NONE, NONE,2))"
        )
        ),
        IF(
        VLOOKUP(BZN$1, CHOOSE({1,2}, Timeseries[code], Timeseries[source]), 2, FALSE)="Bloomberg",
        BDH(
            VLOOKUP(BZN$1, CHOOSE({1,2}, Timeseries[code],Timeseries[source_ticker]), 2, FALSE),
            VLOOKUP(BZN$1, CHOOSE({1,2}, Timeseries[code],Timeseries[source_field]), 2, FALSE),
            StartDate, EndDate, "SORT","FALSE", "DTS","FALSE", "DAYS","C", "FILL","B"
        ),
        IF(
        VLOOKUP(BZN$1, CHOOSE({1,2}, Timeseries[code], Timeseries[source]), 2, FALSE)="Infomax",
        _xll.IMDH(VLOOKUP(BZN$1,CHOOSE({1,2},Timeseries[code],Timeseries[asset_class]),2,FALSE),
        VLOOKUP(BZN$1,CHOOSE({1,2},Timeseries[code],Timeseries[source_ticker]),2,FALSE),
        VLOOKUP(BZN$1,CHOOSE({1,2},Timeseries[code],Timeseries[source_field]),2,FALSE),
        StartDate+2,EndDate+2,9999,
        "Per=일,sort=A,real=false,Bizday=12,Quote=종가,ROUND=9,Pos=20,Orient=V,Title="&amp;VLOOKUP(BZN$1,CHOOSE({1,2},Timeseries[code],Timeseries[name]),2,FALSE)&amp;",DtFmt=1,TmFmt=1,unit=true"),
        NA()
        )
        )
    )
    )
)</f>
        <v>#Calc</v>
      </c>
      <c r="BZO2" s="5" t="str" cm="1">
        <f t="array" aca="1" ref="BZO2" ca="1">IF(
    BZO$1="", NA(),
    IF(
    BZO$1="Date",
    DateRange(StartDate, EndDate),
    IF(
        VLOOKUP(BZO$1, CHOOSE({1,2}, Timeseries[code], Timeseries[source]), 2, FALSE)="FactSet",
        IF(
        VLOOKUP(BZO$1, CHOOSE({1,2}, Timeseries[code], Timeseries[source_field]), 2, FALSE)="FDS_ECON_DATA",
        _xll.FDSC("", "", "PSETCAL(SEVENDAY);FDS_ECON_DATA('" &amp;
            VLOOKUP(BZO$1, CHOOSE({1,2}, Timeseries[code], Timeseries[source_ticker]), 2, FALSE) &amp;
            "'," &amp; StartDate &amp; "," &amp; EndDate &amp; ", D, NONE, NONE)"
        ),
        _xll.FDSC("", "", "PSETCAL(SEVENDAY);NO_REPEAT_F(SPEC_ID_DATA('" &amp;
            VLOOKUP(BZO$1, CHOOSE({1,2}, Timeseries[code], Timeseries[source_ticker]), 2, FALSE) &amp;
            ":" &amp; VLOOKUP(BZO$1, CHOOSE({1,2}, Timeseries[code], Timeseries[source_field]), 2, FALSE) &amp;
            "','" &amp; StartDate &amp; "','" &amp; EndDate &amp; "', D, NONE, NONE,2))"
        )
        ),
        IF(
        VLOOKUP(BZO$1, CHOOSE({1,2}, Timeseries[code], Timeseries[source]), 2, FALSE)="Bloomberg",
        BDH(
            VLOOKUP(BZO$1, CHOOSE({1,2}, Timeseries[code],Timeseries[source_ticker]), 2, FALSE),
            VLOOKUP(BZO$1, CHOOSE({1,2}, Timeseries[code],Timeseries[source_field]), 2, FALSE),
            StartDate, EndDate, "SORT","FALSE", "DTS","FALSE", "DAYS","C", "FILL","B"
        ),
        IF(
        VLOOKUP(BZO$1, CHOOSE({1,2}, Timeseries[code], Timeseries[source]), 2, FALSE)="Infomax",
        _xll.IMDH(VLOOKUP(BZO$1,CHOOSE({1,2},Timeseries[code],Timeseries[asset_class]),2,FALSE),
        VLOOKUP(BZO$1,CHOOSE({1,2},Timeseries[code],Timeseries[source_ticker]),2,FALSE),
        VLOOKUP(BZO$1,CHOOSE({1,2},Timeseries[code],Timeseries[source_field]),2,FALSE),
        StartDate+2,EndDate+2,9999,
        "Per=일,sort=A,real=false,Bizday=12,Quote=종가,ROUND=9,Pos=20,Orient=V,Title="&amp;VLOOKUP(BZO$1,CHOOSE({1,2},Timeseries[code],Timeseries[name]),2,FALSE)&amp;",DtFmt=1,TmFmt=1,unit=true"),
        NA()
        )
        )
    )
    )
)</f>
        <v>#Calc</v>
      </c>
      <c r="BZP2" s="5" t="str" cm="1">
        <f t="array" aca="1" ref="BZP2" ca="1">IF(
    BZP$1="", NA(),
    IF(
    BZP$1="Date",
    DateRange(StartDate, EndDate),
    IF(
        VLOOKUP(BZP$1, CHOOSE({1,2}, Timeseries[code], Timeseries[source]), 2, FALSE)="FactSet",
        IF(
        VLOOKUP(BZP$1, CHOOSE({1,2}, Timeseries[code], Timeseries[source_field]), 2, FALSE)="FDS_ECON_DATA",
        _xll.FDSC("", "", "PSETCAL(SEVENDAY);FDS_ECON_DATA('" &amp;
            VLOOKUP(BZP$1, CHOOSE({1,2}, Timeseries[code], Timeseries[source_ticker]), 2, FALSE) &amp;
            "'," &amp; StartDate &amp; "," &amp; EndDate &amp; ", D, NONE, NONE)"
        ),
        _xll.FDSC("", "", "PSETCAL(SEVENDAY);NO_REPEAT_F(SPEC_ID_DATA('" &amp;
            VLOOKUP(BZP$1, CHOOSE({1,2}, Timeseries[code], Timeseries[source_ticker]), 2, FALSE) &amp;
            ":" &amp; VLOOKUP(BZP$1, CHOOSE({1,2}, Timeseries[code], Timeseries[source_field]), 2, FALSE) &amp;
            "','" &amp; StartDate &amp; "','" &amp; EndDate &amp; "', D, NONE, NONE,2))"
        )
        ),
        IF(
        VLOOKUP(BZP$1, CHOOSE({1,2}, Timeseries[code], Timeseries[source]), 2, FALSE)="Bloomberg",
        BDH(
            VLOOKUP(BZP$1, CHOOSE({1,2}, Timeseries[code],Timeseries[source_ticker]), 2, FALSE),
            VLOOKUP(BZP$1, CHOOSE({1,2}, Timeseries[code],Timeseries[source_field]), 2, FALSE),
            StartDate, EndDate, "SORT","FALSE", "DTS","FALSE", "DAYS","C", "FILL","B"
        ),
        IF(
        VLOOKUP(BZP$1, CHOOSE({1,2}, Timeseries[code], Timeseries[source]), 2, FALSE)="Infomax",
        _xll.IMDH(VLOOKUP(BZP$1,CHOOSE({1,2},Timeseries[code],Timeseries[asset_class]),2,FALSE),
        VLOOKUP(BZP$1,CHOOSE({1,2},Timeseries[code],Timeseries[source_ticker]),2,FALSE),
        VLOOKUP(BZP$1,CHOOSE({1,2},Timeseries[code],Timeseries[source_field]),2,FALSE),
        StartDate+2,EndDate+2,9999,
        "Per=일,sort=A,real=false,Bizday=12,Quote=종가,ROUND=9,Pos=20,Orient=V,Title="&amp;VLOOKUP(BZP$1,CHOOSE({1,2},Timeseries[code],Timeseries[name]),2,FALSE)&amp;",DtFmt=1,TmFmt=1,unit=true"),
        NA()
        )
        )
    )
    )
)</f>
        <v>#Calc</v>
      </c>
      <c r="BZQ2" s="5" t="str" cm="1">
        <f t="array" aca="1" ref="BZQ2" ca="1">IF(
    BZQ$1="", NA(),
    IF(
    BZQ$1="Date",
    DateRange(StartDate, EndDate),
    IF(
        VLOOKUP(BZQ$1, CHOOSE({1,2}, Timeseries[code], Timeseries[source]), 2, FALSE)="FactSet",
        IF(
        VLOOKUP(BZQ$1, CHOOSE({1,2}, Timeseries[code], Timeseries[source_field]), 2, FALSE)="FDS_ECON_DATA",
        _xll.FDSC("", "", "PSETCAL(SEVENDAY);FDS_ECON_DATA('" &amp;
            VLOOKUP(BZQ$1, CHOOSE({1,2}, Timeseries[code], Timeseries[source_ticker]), 2, FALSE) &amp;
            "'," &amp; StartDate &amp; "," &amp; EndDate &amp; ", D, NONE, NONE)"
        ),
        _xll.FDSC("", "", "PSETCAL(SEVENDAY);NO_REPEAT_F(SPEC_ID_DATA('" &amp;
            VLOOKUP(BZQ$1, CHOOSE({1,2}, Timeseries[code], Timeseries[source_ticker]), 2, FALSE) &amp;
            ":" &amp; VLOOKUP(BZQ$1, CHOOSE({1,2}, Timeseries[code], Timeseries[source_field]), 2, FALSE) &amp;
            "','" &amp; StartDate &amp; "','" &amp; EndDate &amp; "', D, NONE, NONE,2))"
        )
        ),
        IF(
        VLOOKUP(BZQ$1, CHOOSE({1,2}, Timeseries[code], Timeseries[source]), 2, FALSE)="Bloomberg",
        BDH(
            VLOOKUP(BZQ$1, CHOOSE({1,2}, Timeseries[code],Timeseries[source_ticker]), 2, FALSE),
            VLOOKUP(BZQ$1, CHOOSE({1,2}, Timeseries[code],Timeseries[source_field]), 2, FALSE),
            StartDate, EndDate, "SORT","FALSE", "DTS","FALSE", "DAYS","C", "FILL","B"
        ),
        IF(
        VLOOKUP(BZQ$1, CHOOSE({1,2}, Timeseries[code], Timeseries[source]), 2, FALSE)="Infomax",
        _xll.IMDH(VLOOKUP(BZQ$1,CHOOSE({1,2},Timeseries[code],Timeseries[asset_class]),2,FALSE),
        VLOOKUP(BZQ$1,CHOOSE({1,2},Timeseries[code],Timeseries[source_ticker]),2,FALSE),
        VLOOKUP(BZQ$1,CHOOSE({1,2},Timeseries[code],Timeseries[source_field]),2,FALSE),
        StartDate+2,EndDate+2,9999,
        "Per=일,sort=A,real=false,Bizday=12,Quote=종가,ROUND=9,Pos=20,Orient=V,Title="&amp;VLOOKUP(BZQ$1,CHOOSE({1,2},Timeseries[code],Timeseries[name]),2,FALSE)&amp;",DtFmt=1,TmFmt=1,unit=true"),
        NA()
        )
        )
    )
    )
)</f>
        <v>#Calc</v>
      </c>
      <c r="BZR2" s="5" t="str" cm="1">
        <f t="array" aca="1" ref="BZR2" ca="1">IF(
    BZR$1="", NA(),
    IF(
    BZR$1="Date",
    DateRange(StartDate, EndDate),
    IF(
        VLOOKUP(BZR$1, CHOOSE({1,2}, Timeseries[code], Timeseries[source]), 2, FALSE)="FactSet",
        IF(
        VLOOKUP(BZR$1, CHOOSE({1,2}, Timeseries[code], Timeseries[source_field]), 2, FALSE)="FDS_ECON_DATA",
        _xll.FDSC("", "", "PSETCAL(SEVENDAY);FDS_ECON_DATA('" &amp;
            VLOOKUP(BZR$1, CHOOSE({1,2}, Timeseries[code], Timeseries[source_ticker]), 2, FALSE) &amp;
            "'," &amp; StartDate &amp; "," &amp; EndDate &amp; ", D, NONE, NONE)"
        ),
        _xll.FDSC("", "", "PSETCAL(SEVENDAY);NO_REPEAT_F(SPEC_ID_DATA('" &amp;
            VLOOKUP(BZR$1, CHOOSE({1,2}, Timeseries[code], Timeseries[source_ticker]), 2, FALSE) &amp;
            ":" &amp; VLOOKUP(BZR$1, CHOOSE({1,2}, Timeseries[code], Timeseries[source_field]), 2, FALSE) &amp;
            "','" &amp; StartDate &amp; "','" &amp; EndDate &amp; "', D, NONE, NONE,2))"
        )
        ),
        IF(
        VLOOKUP(BZR$1, CHOOSE({1,2}, Timeseries[code], Timeseries[source]), 2, FALSE)="Bloomberg",
        BDH(
            VLOOKUP(BZR$1, CHOOSE({1,2}, Timeseries[code],Timeseries[source_ticker]), 2, FALSE),
            VLOOKUP(BZR$1, CHOOSE({1,2}, Timeseries[code],Timeseries[source_field]), 2, FALSE),
            StartDate, EndDate, "SORT","FALSE", "DTS","FALSE", "DAYS","C", "FILL","B"
        ),
        IF(
        VLOOKUP(BZR$1, CHOOSE({1,2}, Timeseries[code], Timeseries[source]), 2, FALSE)="Infomax",
        _xll.IMDH(VLOOKUP(BZR$1,CHOOSE({1,2},Timeseries[code],Timeseries[asset_class]),2,FALSE),
        VLOOKUP(BZR$1,CHOOSE({1,2},Timeseries[code],Timeseries[source_ticker]),2,FALSE),
        VLOOKUP(BZR$1,CHOOSE({1,2},Timeseries[code],Timeseries[source_field]),2,FALSE),
        StartDate+2,EndDate+2,9999,
        "Per=일,sort=A,real=false,Bizday=12,Quote=종가,ROUND=9,Pos=20,Orient=V,Title="&amp;VLOOKUP(BZR$1,CHOOSE({1,2},Timeseries[code],Timeseries[name]),2,FALSE)&amp;",DtFmt=1,TmFmt=1,unit=true"),
        NA()
        )
        )
    )
    )
)</f>
        <v>#Calc</v>
      </c>
      <c r="BZS2" s="5" t="str" cm="1">
        <f t="array" aca="1" ref="BZS2" ca="1">IF(
    BZS$1="", NA(),
    IF(
    BZS$1="Date",
    DateRange(StartDate, EndDate),
    IF(
        VLOOKUP(BZS$1, CHOOSE({1,2}, Timeseries[code], Timeseries[source]), 2, FALSE)="FactSet",
        IF(
        VLOOKUP(BZS$1, CHOOSE({1,2}, Timeseries[code], Timeseries[source_field]), 2, FALSE)="FDS_ECON_DATA",
        _xll.FDSC("", "", "PSETCAL(SEVENDAY);FDS_ECON_DATA('" &amp;
            VLOOKUP(BZS$1, CHOOSE({1,2}, Timeseries[code], Timeseries[source_ticker]), 2, FALSE) &amp;
            "'," &amp; StartDate &amp; "," &amp; EndDate &amp; ", D, NONE, NONE)"
        ),
        _xll.FDSC("", "", "PSETCAL(SEVENDAY);NO_REPEAT_F(SPEC_ID_DATA('" &amp;
            VLOOKUP(BZS$1, CHOOSE({1,2}, Timeseries[code], Timeseries[source_ticker]), 2, FALSE) &amp;
            ":" &amp; VLOOKUP(BZS$1, CHOOSE({1,2}, Timeseries[code], Timeseries[source_field]), 2, FALSE) &amp;
            "','" &amp; StartDate &amp; "','" &amp; EndDate &amp; "', D, NONE, NONE,2))"
        )
        ),
        IF(
        VLOOKUP(BZS$1, CHOOSE({1,2}, Timeseries[code], Timeseries[source]), 2, FALSE)="Bloomberg",
        BDH(
            VLOOKUP(BZS$1, CHOOSE({1,2}, Timeseries[code],Timeseries[source_ticker]), 2, FALSE),
            VLOOKUP(BZS$1, CHOOSE({1,2}, Timeseries[code],Timeseries[source_field]), 2, FALSE),
            StartDate, EndDate, "SORT","FALSE", "DTS","FALSE", "DAYS","C", "FILL","B"
        ),
        IF(
        VLOOKUP(BZS$1, CHOOSE({1,2}, Timeseries[code], Timeseries[source]), 2, FALSE)="Infomax",
        _xll.IMDH(VLOOKUP(BZS$1,CHOOSE({1,2},Timeseries[code],Timeseries[asset_class]),2,FALSE),
        VLOOKUP(BZS$1,CHOOSE({1,2},Timeseries[code],Timeseries[source_ticker]),2,FALSE),
        VLOOKUP(BZS$1,CHOOSE({1,2},Timeseries[code],Timeseries[source_field]),2,FALSE),
        StartDate+2,EndDate+2,9999,
        "Per=일,sort=A,real=false,Bizday=12,Quote=종가,ROUND=9,Pos=20,Orient=V,Title="&amp;VLOOKUP(BZS$1,CHOOSE({1,2},Timeseries[code],Timeseries[name]),2,FALSE)&amp;",DtFmt=1,TmFmt=1,unit=true"),
        NA()
        )
        )
    )
    )
)</f>
        <v>#Calc</v>
      </c>
      <c r="BZT2" s="5" t="str" cm="1">
        <f t="array" aca="1" ref="BZT2" ca="1">IF(
    BZT$1="", NA(),
    IF(
    BZT$1="Date",
    DateRange(StartDate, EndDate),
    IF(
        VLOOKUP(BZT$1, CHOOSE({1,2}, Timeseries[code], Timeseries[source]), 2, FALSE)="FactSet",
        IF(
        VLOOKUP(BZT$1, CHOOSE({1,2}, Timeseries[code], Timeseries[source_field]), 2, FALSE)="FDS_ECON_DATA",
        _xll.FDSC("", "", "PSETCAL(SEVENDAY);FDS_ECON_DATA('" &amp;
            VLOOKUP(BZT$1, CHOOSE({1,2}, Timeseries[code], Timeseries[source_ticker]), 2, FALSE) &amp;
            "'," &amp; StartDate &amp; "," &amp; EndDate &amp; ", D, NONE, NONE)"
        ),
        _xll.FDSC("", "", "PSETCAL(SEVENDAY);NO_REPEAT_F(SPEC_ID_DATA('" &amp;
            VLOOKUP(BZT$1, CHOOSE({1,2}, Timeseries[code], Timeseries[source_ticker]), 2, FALSE) &amp;
            ":" &amp; VLOOKUP(BZT$1, CHOOSE({1,2}, Timeseries[code], Timeseries[source_field]), 2, FALSE) &amp;
            "','" &amp; StartDate &amp; "','" &amp; EndDate &amp; "', D, NONE, NONE,2))"
        )
        ),
        IF(
        VLOOKUP(BZT$1, CHOOSE({1,2}, Timeseries[code], Timeseries[source]), 2, FALSE)="Bloomberg",
        BDH(
            VLOOKUP(BZT$1, CHOOSE({1,2}, Timeseries[code],Timeseries[source_ticker]), 2, FALSE),
            VLOOKUP(BZT$1, CHOOSE({1,2}, Timeseries[code],Timeseries[source_field]), 2, FALSE),
            StartDate, EndDate, "SORT","FALSE", "DTS","FALSE", "DAYS","C", "FILL","B"
        ),
        IF(
        VLOOKUP(BZT$1, CHOOSE({1,2}, Timeseries[code], Timeseries[source]), 2, FALSE)="Infomax",
        _xll.IMDH(VLOOKUP(BZT$1,CHOOSE({1,2},Timeseries[code],Timeseries[asset_class]),2,FALSE),
        VLOOKUP(BZT$1,CHOOSE({1,2},Timeseries[code],Timeseries[source_ticker]),2,FALSE),
        VLOOKUP(BZT$1,CHOOSE({1,2},Timeseries[code],Timeseries[source_field]),2,FALSE),
        StartDate+2,EndDate+2,9999,
        "Per=일,sort=A,real=false,Bizday=12,Quote=종가,ROUND=9,Pos=20,Orient=V,Title="&amp;VLOOKUP(BZT$1,CHOOSE({1,2},Timeseries[code],Timeseries[name]),2,FALSE)&amp;",DtFmt=1,TmFmt=1,unit=true"),
        NA()
        )
        )
    )
    )
)</f>
        <v>#Calc</v>
      </c>
      <c r="BZU2" s="5" t="str" cm="1">
        <f t="array" aca="1" ref="BZU2" ca="1">IF(
    BZU$1="", NA(),
    IF(
    BZU$1="Date",
    DateRange(StartDate, EndDate),
    IF(
        VLOOKUP(BZU$1, CHOOSE({1,2}, Timeseries[code], Timeseries[source]), 2, FALSE)="FactSet",
        IF(
        VLOOKUP(BZU$1, CHOOSE({1,2}, Timeseries[code], Timeseries[source_field]), 2, FALSE)="FDS_ECON_DATA",
        _xll.FDSC("", "", "PSETCAL(SEVENDAY);FDS_ECON_DATA('" &amp;
            VLOOKUP(BZU$1, CHOOSE({1,2}, Timeseries[code], Timeseries[source_ticker]), 2, FALSE) &amp;
            "'," &amp; StartDate &amp; "," &amp; EndDate &amp; ", D, NONE, NONE)"
        ),
        _xll.FDSC("", "", "PSETCAL(SEVENDAY);NO_REPEAT_F(SPEC_ID_DATA('" &amp;
            VLOOKUP(BZU$1, CHOOSE({1,2}, Timeseries[code], Timeseries[source_ticker]), 2, FALSE) &amp;
            ":" &amp; VLOOKUP(BZU$1, CHOOSE({1,2}, Timeseries[code], Timeseries[source_field]), 2, FALSE) &amp;
            "','" &amp; StartDate &amp; "','" &amp; EndDate &amp; "', D, NONE, NONE,2))"
        )
        ),
        IF(
        VLOOKUP(BZU$1, CHOOSE({1,2}, Timeseries[code], Timeseries[source]), 2, FALSE)="Bloomberg",
        BDH(
            VLOOKUP(BZU$1, CHOOSE({1,2}, Timeseries[code],Timeseries[source_ticker]), 2, FALSE),
            VLOOKUP(BZU$1, CHOOSE({1,2}, Timeseries[code],Timeseries[source_field]), 2, FALSE),
            StartDate, EndDate, "SORT","FALSE", "DTS","FALSE", "DAYS","C", "FILL","B"
        ),
        IF(
        VLOOKUP(BZU$1, CHOOSE({1,2}, Timeseries[code], Timeseries[source]), 2, FALSE)="Infomax",
        _xll.IMDH(VLOOKUP(BZU$1,CHOOSE({1,2},Timeseries[code],Timeseries[asset_class]),2,FALSE),
        VLOOKUP(BZU$1,CHOOSE({1,2},Timeseries[code],Timeseries[source_ticker]),2,FALSE),
        VLOOKUP(BZU$1,CHOOSE({1,2},Timeseries[code],Timeseries[source_field]),2,FALSE),
        StartDate+2,EndDate+2,9999,
        "Per=일,sort=A,real=false,Bizday=12,Quote=종가,ROUND=9,Pos=20,Orient=V,Title="&amp;VLOOKUP(BZU$1,CHOOSE({1,2},Timeseries[code],Timeseries[name]),2,FALSE)&amp;",DtFmt=1,TmFmt=1,unit=true"),
        NA()
        )
        )
    )
    )
)</f>
        <v>#Calc</v>
      </c>
      <c r="BZV2" s="5" t="str" cm="1">
        <f t="array" aca="1" ref="BZV2" ca="1">IF(
    BZV$1="", NA(),
    IF(
    BZV$1="Date",
    DateRange(StartDate, EndDate),
    IF(
        VLOOKUP(BZV$1, CHOOSE({1,2}, Timeseries[code], Timeseries[source]), 2, FALSE)="FactSet",
        IF(
        VLOOKUP(BZV$1, CHOOSE({1,2}, Timeseries[code], Timeseries[source_field]), 2, FALSE)="FDS_ECON_DATA",
        _xll.FDSC("", "", "PSETCAL(SEVENDAY);FDS_ECON_DATA('" &amp;
            VLOOKUP(BZV$1, CHOOSE({1,2}, Timeseries[code], Timeseries[source_ticker]), 2, FALSE) &amp;
            "'," &amp; StartDate &amp; "," &amp; EndDate &amp; ", D, NONE, NONE)"
        ),
        _xll.FDSC("", "", "PSETCAL(SEVENDAY);NO_REPEAT_F(SPEC_ID_DATA('" &amp;
            VLOOKUP(BZV$1, CHOOSE({1,2}, Timeseries[code], Timeseries[source_ticker]), 2, FALSE) &amp;
            ":" &amp; VLOOKUP(BZV$1, CHOOSE({1,2}, Timeseries[code], Timeseries[source_field]), 2, FALSE) &amp;
            "','" &amp; StartDate &amp; "','" &amp; EndDate &amp; "', D, NONE, NONE,2))"
        )
        ),
        IF(
        VLOOKUP(BZV$1, CHOOSE({1,2}, Timeseries[code], Timeseries[source]), 2, FALSE)="Bloomberg",
        BDH(
            VLOOKUP(BZV$1, CHOOSE({1,2}, Timeseries[code],Timeseries[source_ticker]), 2, FALSE),
            VLOOKUP(BZV$1, CHOOSE({1,2}, Timeseries[code],Timeseries[source_field]), 2, FALSE),
            StartDate, EndDate, "SORT","FALSE", "DTS","FALSE", "DAYS","C", "FILL","B"
        ),
        IF(
        VLOOKUP(BZV$1, CHOOSE({1,2}, Timeseries[code], Timeseries[source]), 2, FALSE)="Infomax",
        _xll.IMDH(VLOOKUP(BZV$1,CHOOSE({1,2},Timeseries[code],Timeseries[asset_class]),2,FALSE),
        VLOOKUP(BZV$1,CHOOSE({1,2},Timeseries[code],Timeseries[source_ticker]),2,FALSE),
        VLOOKUP(BZV$1,CHOOSE({1,2},Timeseries[code],Timeseries[source_field]),2,FALSE),
        StartDate+2,EndDate+2,9999,
        "Per=일,sort=A,real=false,Bizday=12,Quote=종가,ROUND=9,Pos=20,Orient=V,Title="&amp;VLOOKUP(BZV$1,CHOOSE({1,2},Timeseries[code],Timeseries[name]),2,FALSE)&amp;",DtFmt=1,TmFmt=1,unit=true"),
        NA()
        )
        )
    )
    )
)</f>
        <v>#Calc</v>
      </c>
      <c r="BZW2" s="5" t="str" cm="1">
        <f t="array" aca="1" ref="BZW2" ca="1">IF(
    BZW$1="", NA(),
    IF(
    BZW$1="Date",
    DateRange(StartDate, EndDate),
    IF(
        VLOOKUP(BZW$1, CHOOSE({1,2}, Timeseries[code], Timeseries[source]), 2, FALSE)="FactSet",
        IF(
        VLOOKUP(BZW$1, CHOOSE({1,2}, Timeseries[code], Timeseries[source_field]), 2, FALSE)="FDS_ECON_DATA",
        _xll.FDSC("", "", "PSETCAL(SEVENDAY);FDS_ECON_DATA('" &amp;
            VLOOKUP(BZW$1, CHOOSE({1,2}, Timeseries[code], Timeseries[source_ticker]), 2, FALSE) &amp;
            "'," &amp; StartDate &amp; "," &amp; EndDate &amp; ", D, NONE, NONE)"
        ),
        _xll.FDSC("", "", "PSETCAL(SEVENDAY);NO_REPEAT_F(SPEC_ID_DATA('" &amp;
            VLOOKUP(BZW$1, CHOOSE({1,2}, Timeseries[code], Timeseries[source_ticker]), 2, FALSE) &amp;
            ":" &amp; VLOOKUP(BZW$1, CHOOSE({1,2}, Timeseries[code], Timeseries[source_field]), 2, FALSE) &amp;
            "','" &amp; StartDate &amp; "','" &amp; EndDate &amp; "', D, NONE, NONE,2))"
        )
        ),
        IF(
        VLOOKUP(BZW$1, CHOOSE({1,2}, Timeseries[code], Timeseries[source]), 2, FALSE)="Bloomberg",
        BDH(
            VLOOKUP(BZW$1, CHOOSE({1,2}, Timeseries[code],Timeseries[source_ticker]), 2, FALSE),
            VLOOKUP(BZW$1, CHOOSE({1,2}, Timeseries[code],Timeseries[source_field]), 2, FALSE),
            StartDate, EndDate, "SORT","FALSE", "DTS","FALSE", "DAYS","C", "FILL","B"
        ),
        IF(
        VLOOKUP(BZW$1, CHOOSE({1,2}, Timeseries[code], Timeseries[source]), 2, FALSE)="Infomax",
        _xll.IMDH(VLOOKUP(BZW$1,CHOOSE({1,2},Timeseries[code],Timeseries[asset_class]),2,FALSE),
        VLOOKUP(BZW$1,CHOOSE({1,2},Timeseries[code],Timeseries[source_ticker]),2,FALSE),
        VLOOKUP(BZW$1,CHOOSE({1,2},Timeseries[code],Timeseries[source_field]),2,FALSE),
        StartDate+2,EndDate+2,9999,
        "Per=일,sort=A,real=false,Bizday=12,Quote=종가,ROUND=9,Pos=20,Orient=V,Title="&amp;VLOOKUP(BZW$1,CHOOSE({1,2},Timeseries[code],Timeseries[name]),2,FALSE)&amp;",DtFmt=1,TmFmt=1,unit=true"),
        NA()
        )
        )
    )
    )
)</f>
        <v>#Calc</v>
      </c>
      <c r="BZX2" s="5" t="str" cm="1">
        <f t="array" aca="1" ref="BZX2" ca="1">IF(
    BZX$1="", NA(),
    IF(
    BZX$1="Date",
    DateRange(StartDate, EndDate),
    IF(
        VLOOKUP(BZX$1, CHOOSE({1,2}, Timeseries[code], Timeseries[source]), 2, FALSE)="FactSet",
        IF(
        VLOOKUP(BZX$1, CHOOSE({1,2}, Timeseries[code], Timeseries[source_field]), 2, FALSE)="FDS_ECON_DATA",
        _xll.FDSC("", "", "PSETCAL(SEVENDAY);FDS_ECON_DATA('" &amp;
            VLOOKUP(BZX$1, CHOOSE({1,2}, Timeseries[code], Timeseries[source_ticker]), 2, FALSE) &amp;
            "'," &amp; StartDate &amp; "," &amp; EndDate &amp; ", D, NONE, NONE)"
        ),
        _xll.FDSC("", "", "PSETCAL(SEVENDAY);NO_REPEAT_F(SPEC_ID_DATA('" &amp;
            VLOOKUP(BZX$1, CHOOSE({1,2}, Timeseries[code], Timeseries[source_ticker]), 2, FALSE) &amp;
            ":" &amp; VLOOKUP(BZX$1, CHOOSE({1,2}, Timeseries[code], Timeseries[source_field]), 2, FALSE) &amp;
            "','" &amp; StartDate &amp; "','" &amp; EndDate &amp; "', D, NONE, NONE,2))"
        )
        ),
        IF(
        VLOOKUP(BZX$1, CHOOSE({1,2}, Timeseries[code], Timeseries[source]), 2, FALSE)="Bloomberg",
        BDH(
            VLOOKUP(BZX$1, CHOOSE({1,2}, Timeseries[code],Timeseries[source_ticker]), 2, FALSE),
            VLOOKUP(BZX$1, CHOOSE({1,2}, Timeseries[code],Timeseries[source_field]), 2, FALSE),
            StartDate, EndDate, "SORT","FALSE", "DTS","FALSE", "DAYS","C", "FILL","B"
        ),
        IF(
        VLOOKUP(BZX$1, CHOOSE({1,2}, Timeseries[code], Timeseries[source]), 2, FALSE)="Infomax",
        _xll.IMDH(VLOOKUP(BZX$1,CHOOSE({1,2},Timeseries[code],Timeseries[asset_class]),2,FALSE),
        VLOOKUP(BZX$1,CHOOSE({1,2},Timeseries[code],Timeseries[source_ticker]),2,FALSE),
        VLOOKUP(BZX$1,CHOOSE({1,2},Timeseries[code],Timeseries[source_field]),2,FALSE),
        StartDate+2,EndDate+2,9999,
        "Per=일,sort=A,real=false,Bizday=12,Quote=종가,ROUND=9,Pos=20,Orient=V,Title="&amp;VLOOKUP(BZX$1,CHOOSE({1,2},Timeseries[code],Timeseries[name]),2,FALSE)&amp;",DtFmt=1,TmFmt=1,unit=true"),
        NA()
        )
        )
    )
    )
)</f>
        <v>#Calc</v>
      </c>
      <c r="BZY2" s="5" t="str" cm="1">
        <f t="array" aca="1" ref="BZY2" ca="1">IF(
    BZY$1="", NA(),
    IF(
    BZY$1="Date",
    DateRange(StartDate, EndDate),
    IF(
        VLOOKUP(BZY$1, CHOOSE({1,2}, Timeseries[code], Timeseries[source]), 2, FALSE)="FactSet",
        IF(
        VLOOKUP(BZY$1, CHOOSE({1,2}, Timeseries[code], Timeseries[source_field]), 2, FALSE)="FDS_ECON_DATA",
        _xll.FDSC("", "", "PSETCAL(SEVENDAY);FDS_ECON_DATA('" &amp;
            VLOOKUP(BZY$1, CHOOSE({1,2}, Timeseries[code], Timeseries[source_ticker]), 2, FALSE) &amp;
            "'," &amp; StartDate &amp; "," &amp; EndDate &amp; ", D, NONE, NONE)"
        ),
        _xll.FDSC("", "", "PSETCAL(SEVENDAY);NO_REPEAT_F(SPEC_ID_DATA('" &amp;
            VLOOKUP(BZY$1, CHOOSE({1,2}, Timeseries[code], Timeseries[source_ticker]), 2, FALSE) &amp;
            ":" &amp; VLOOKUP(BZY$1, CHOOSE({1,2}, Timeseries[code], Timeseries[source_field]), 2, FALSE) &amp;
            "','" &amp; StartDate &amp; "','" &amp; EndDate &amp; "', D, NONE, NONE,2))"
        )
        ),
        IF(
        VLOOKUP(BZY$1, CHOOSE({1,2}, Timeseries[code], Timeseries[source]), 2, FALSE)="Bloomberg",
        BDH(
            VLOOKUP(BZY$1, CHOOSE({1,2}, Timeseries[code],Timeseries[source_ticker]), 2, FALSE),
            VLOOKUP(BZY$1, CHOOSE({1,2}, Timeseries[code],Timeseries[source_field]), 2, FALSE),
            StartDate, EndDate, "SORT","FALSE", "DTS","FALSE", "DAYS","C", "FILL","B"
        ),
        IF(
        VLOOKUP(BZY$1, CHOOSE({1,2}, Timeseries[code], Timeseries[source]), 2, FALSE)="Infomax",
        _xll.IMDH(VLOOKUP(BZY$1,CHOOSE({1,2},Timeseries[code],Timeseries[asset_class]),2,FALSE),
        VLOOKUP(BZY$1,CHOOSE({1,2},Timeseries[code],Timeseries[source_ticker]),2,FALSE),
        VLOOKUP(BZY$1,CHOOSE({1,2},Timeseries[code],Timeseries[source_field]),2,FALSE),
        StartDate+2,EndDate+2,9999,
        "Per=일,sort=A,real=false,Bizday=12,Quote=종가,ROUND=9,Pos=20,Orient=V,Title="&amp;VLOOKUP(BZY$1,CHOOSE({1,2},Timeseries[code],Timeseries[name]),2,FALSE)&amp;",DtFmt=1,TmFmt=1,unit=true"),
        NA()
        )
        )
    )
    )
)</f>
        <v>#Calc</v>
      </c>
      <c r="BZZ2" s="5" t="str" cm="1">
        <f t="array" aca="1" ref="BZZ2" ca="1">IF(
    BZZ$1="", NA(),
    IF(
    BZZ$1="Date",
    DateRange(StartDate, EndDate),
    IF(
        VLOOKUP(BZZ$1, CHOOSE({1,2}, Timeseries[code], Timeseries[source]), 2, FALSE)="FactSet",
        IF(
        VLOOKUP(BZZ$1, CHOOSE({1,2}, Timeseries[code], Timeseries[source_field]), 2, FALSE)="FDS_ECON_DATA",
        _xll.FDSC("", "", "PSETCAL(SEVENDAY);FDS_ECON_DATA('" &amp;
            VLOOKUP(BZZ$1, CHOOSE({1,2}, Timeseries[code], Timeseries[source_ticker]), 2, FALSE) &amp;
            "'," &amp; StartDate &amp; "," &amp; EndDate &amp; ", D, NONE, NONE)"
        ),
        _xll.FDSC("", "", "PSETCAL(SEVENDAY);NO_REPEAT_F(SPEC_ID_DATA('" &amp;
            VLOOKUP(BZZ$1, CHOOSE({1,2}, Timeseries[code], Timeseries[source_ticker]), 2, FALSE) &amp;
            ":" &amp; VLOOKUP(BZZ$1, CHOOSE({1,2}, Timeseries[code], Timeseries[source_field]), 2, FALSE) &amp;
            "','" &amp; StartDate &amp; "','" &amp; EndDate &amp; "', D, NONE, NONE,2))"
        )
        ),
        IF(
        VLOOKUP(BZZ$1, CHOOSE({1,2}, Timeseries[code], Timeseries[source]), 2, FALSE)="Bloomberg",
        BDH(
            VLOOKUP(BZZ$1, CHOOSE({1,2}, Timeseries[code],Timeseries[source_ticker]), 2, FALSE),
            VLOOKUP(BZZ$1, CHOOSE({1,2}, Timeseries[code],Timeseries[source_field]), 2, FALSE),
            StartDate, EndDate, "SORT","FALSE", "DTS","FALSE", "DAYS","C", "FILL","B"
        ),
        IF(
        VLOOKUP(BZZ$1, CHOOSE({1,2}, Timeseries[code], Timeseries[source]), 2, FALSE)="Infomax",
        _xll.IMDH(VLOOKUP(BZZ$1,CHOOSE({1,2},Timeseries[code],Timeseries[asset_class]),2,FALSE),
        VLOOKUP(BZZ$1,CHOOSE({1,2},Timeseries[code],Timeseries[source_ticker]),2,FALSE),
        VLOOKUP(BZZ$1,CHOOSE({1,2},Timeseries[code],Timeseries[source_field]),2,FALSE),
        StartDate+2,EndDate+2,9999,
        "Per=일,sort=A,real=false,Bizday=12,Quote=종가,ROUND=9,Pos=20,Orient=V,Title="&amp;VLOOKUP(BZZ$1,CHOOSE({1,2},Timeseries[code],Timeseries[name]),2,FALSE)&amp;",DtFmt=1,TmFmt=1,unit=true"),
        NA()
        )
        )
    )
    )
)</f>
        <v>#Calc</v>
      </c>
      <c r="CAA2" s="5" t="str" cm="1">
        <f t="array" aca="1" ref="CAA2" ca="1">IF(
    CAA$1="", NA(),
    IF(
    CAA$1="Date",
    DateRange(StartDate, EndDate),
    IF(
        VLOOKUP(CAA$1, CHOOSE({1,2}, Timeseries[code], Timeseries[source]), 2, FALSE)="FactSet",
        IF(
        VLOOKUP(CAA$1, CHOOSE({1,2}, Timeseries[code], Timeseries[source_field]), 2, FALSE)="FDS_ECON_DATA",
        _xll.FDSC("", "", "PSETCAL(SEVENDAY);FDS_ECON_DATA('" &amp;
            VLOOKUP(CAA$1, CHOOSE({1,2}, Timeseries[code], Timeseries[source_ticker]), 2, FALSE) &amp;
            "'," &amp; StartDate &amp; "," &amp; EndDate &amp; ", D, NONE, NONE)"
        ),
        _xll.FDSC("", "", "PSETCAL(SEVENDAY);NO_REPEAT_F(SPEC_ID_DATA('" &amp;
            VLOOKUP(CAA$1, CHOOSE({1,2}, Timeseries[code], Timeseries[source_ticker]), 2, FALSE) &amp;
            ":" &amp; VLOOKUP(CAA$1, CHOOSE({1,2}, Timeseries[code], Timeseries[source_field]), 2, FALSE) &amp;
            "','" &amp; StartDate &amp; "','" &amp; EndDate &amp; "', D, NONE, NONE,2))"
        )
        ),
        IF(
        VLOOKUP(CAA$1, CHOOSE({1,2}, Timeseries[code], Timeseries[source]), 2, FALSE)="Bloomberg",
        BDH(
            VLOOKUP(CAA$1, CHOOSE({1,2}, Timeseries[code],Timeseries[source_ticker]), 2, FALSE),
            VLOOKUP(CAA$1, CHOOSE({1,2}, Timeseries[code],Timeseries[source_field]), 2, FALSE),
            StartDate, EndDate, "SORT","FALSE", "DTS","FALSE", "DAYS","C", "FILL","B"
        ),
        IF(
        VLOOKUP(CAA$1, CHOOSE({1,2}, Timeseries[code], Timeseries[source]), 2, FALSE)="Infomax",
        _xll.IMDH(VLOOKUP(CAA$1,CHOOSE({1,2},Timeseries[code],Timeseries[asset_class]),2,FALSE),
        VLOOKUP(CAA$1,CHOOSE({1,2},Timeseries[code],Timeseries[source_ticker]),2,FALSE),
        VLOOKUP(CAA$1,CHOOSE({1,2},Timeseries[code],Timeseries[source_field]),2,FALSE),
        StartDate+2,EndDate+2,9999,
        "Per=일,sort=A,real=false,Bizday=12,Quote=종가,ROUND=9,Pos=20,Orient=V,Title="&amp;VLOOKUP(CAA$1,CHOOSE({1,2},Timeseries[code],Timeseries[name]),2,FALSE)&amp;",DtFmt=1,TmFmt=1,unit=true"),
        NA()
        )
        )
    )
    )
)</f>
        <v>#Calc</v>
      </c>
      <c r="CAB2" s="5" t="str" cm="1">
        <f t="array" aca="1" ref="CAB2" ca="1">IF(
    CAB$1="", NA(),
    IF(
    CAB$1="Date",
    DateRange(StartDate, EndDate),
    IF(
        VLOOKUP(CAB$1, CHOOSE({1,2}, Timeseries[code], Timeseries[source]), 2, FALSE)="FactSet",
        IF(
        VLOOKUP(CAB$1, CHOOSE({1,2}, Timeseries[code], Timeseries[source_field]), 2, FALSE)="FDS_ECON_DATA",
        _xll.FDSC("", "", "PSETCAL(SEVENDAY);FDS_ECON_DATA('" &amp;
            VLOOKUP(CAB$1, CHOOSE({1,2}, Timeseries[code], Timeseries[source_ticker]), 2, FALSE) &amp;
            "'," &amp; StartDate &amp; "," &amp; EndDate &amp; ", D, NONE, NONE)"
        ),
        _xll.FDSC("", "", "PSETCAL(SEVENDAY);NO_REPEAT_F(SPEC_ID_DATA('" &amp;
            VLOOKUP(CAB$1, CHOOSE({1,2}, Timeseries[code], Timeseries[source_ticker]), 2, FALSE) &amp;
            ":" &amp; VLOOKUP(CAB$1, CHOOSE({1,2}, Timeseries[code], Timeseries[source_field]), 2, FALSE) &amp;
            "','" &amp; StartDate &amp; "','" &amp; EndDate &amp; "', D, NONE, NONE,2))"
        )
        ),
        IF(
        VLOOKUP(CAB$1, CHOOSE({1,2}, Timeseries[code], Timeseries[source]), 2, FALSE)="Bloomberg",
        BDH(
            VLOOKUP(CAB$1, CHOOSE({1,2}, Timeseries[code],Timeseries[source_ticker]), 2, FALSE),
            VLOOKUP(CAB$1, CHOOSE({1,2}, Timeseries[code],Timeseries[source_field]), 2, FALSE),
            StartDate, EndDate, "SORT","FALSE", "DTS","FALSE", "DAYS","C", "FILL","B"
        ),
        IF(
        VLOOKUP(CAB$1, CHOOSE({1,2}, Timeseries[code], Timeseries[source]), 2, FALSE)="Infomax",
        _xll.IMDH(VLOOKUP(CAB$1,CHOOSE({1,2},Timeseries[code],Timeseries[asset_class]),2,FALSE),
        VLOOKUP(CAB$1,CHOOSE({1,2},Timeseries[code],Timeseries[source_ticker]),2,FALSE),
        VLOOKUP(CAB$1,CHOOSE({1,2},Timeseries[code],Timeseries[source_field]),2,FALSE),
        StartDate+2,EndDate+2,9999,
        "Per=일,sort=A,real=false,Bizday=12,Quote=종가,ROUND=9,Pos=20,Orient=V,Title="&amp;VLOOKUP(CAB$1,CHOOSE({1,2},Timeseries[code],Timeseries[name]),2,FALSE)&amp;",DtFmt=1,TmFmt=1,unit=true"),
        NA()
        )
        )
    )
    )
)</f>
        <v>#Calc</v>
      </c>
      <c r="CAC2" s="5" t="str" cm="1">
        <f t="array" aca="1" ref="CAC2" ca="1">IF(
    CAC$1="", NA(),
    IF(
    CAC$1="Date",
    DateRange(StartDate, EndDate),
    IF(
        VLOOKUP(CAC$1, CHOOSE({1,2}, Timeseries[code], Timeseries[source]), 2, FALSE)="FactSet",
        IF(
        VLOOKUP(CAC$1, CHOOSE({1,2}, Timeseries[code], Timeseries[source_field]), 2, FALSE)="FDS_ECON_DATA",
        _xll.FDSC("", "", "PSETCAL(SEVENDAY);FDS_ECON_DATA('" &amp;
            VLOOKUP(CAC$1, CHOOSE({1,2}, Timeseries[code], Timeseries[source_ticker]), 2, FALSE) &amp;
            "'," &amp; StartDate &amp; "," &amp; EndDate &amp; ", D, NONE, NONE)"
        ),
        _xll.FDSC("", "", "PSETCAL(SEVENDAY);NO_REPEAT_F(SPEC_ID_DATA('" &amp;
            VLOOKUP(CAC$1, CHOOSE({1,2}, Timeseries[code], Timeseries[source_ticker]), 2, FALSE) &amp;
            ":" &amp; VLOOKUP(CAC$1, CHOOSE({1,2}, Timeseries[code], Timeseries[source_field]), 2, FALSE) &amp;
            "','" &amp; StartDate &amp; "','" &amp; EndDate &amp; "', D, NONE, NONE,2))"
        )
        ),
        IF(
        VLOOKUP(CAC$1, CHOOSE({1,2}, Timeseries[code], Timeseries[source]), 2, FALSE)="Bloomberg",
        BDH(
            VLOOKUP(CAC$1, CHOOSE({1,2}, Timeseries[code],Timeseries[source_ticker]), 2, FALSE),
            VLOOKUP(CAC$1, CHOOSE({1,2}, Timeseries[code],Timeseries[source_field]), 2, FALSE),
            StartDate, EndDate, "SORT","FALSE", "DTS","FALSE", "DAYS","C", "FILL","B"
        ),
        IF(
        VLOOKUP(CAC$1, CHOOSE({1,2}, Timeseries[code], Timeseries[source]), 2, FALSE)="Infomax",
        _xll.IMDH(VLOOKUP(CAC$1,CHOOSE({1,2},Timeseries[code],Timeseries[asset_class]),2,FALSE),
        VLOOKUP(CAC$1,CHOOSE({1,2},Timeseries[code],Timeseries[source_ticker]),2,FALSE),
        VLOOKUP(CAC$1,CHOOSE({1,2},Timeseries[code],Timeseries[source_field]),2,FALSE),
        StartDate+2,EndDate+2,9999,
        "Per=일,sort=A,real=false,Bizday=12,Quote=종가,ROUND=9,Pos=20,Orient=V,Title="&amp;VLOOKUP(CAC$1,CHOOSE({1,2},Timeseries[code],Timeseries[name]),2,FALSE)&amp;",DtFmt=1,TmFmt=1,unit=true"),
        NA()
        )
        )
    )
    )
)</f>
        <v>#Calc</v>
      </c>
      <c r="CAD2" s="5" t="str" cm="1">
        <f t="array" aca="1" ref="CAD2" ca="1">IF(
    CAD$1="", NA(),
    IF(
    CAD$1="Date",
    DateRange(StartDate, EndDate),
    IF(
        VLOOKUP(CAD$1, CHOOSE({1,2}, Timeseries[code], Timeseries[source]), 2, FALSE)="FactSet",
        IF(
        VLOOKUP(CAD$1, CHOOSE({1,2}, Timeseries[code], Timeseries[source_field]), 2, FALSE)="FDS_ECON_DATA",
        _xll.FDSC("", "", "PSETCAL(SEVENDAY);FDS_ECON_DATA('" &amp;
            VLOOKUP(CAD$1, CHOOSE({1,2}, Timeseries[code], Timeseries[source_ticker]), 2, FALSE) &amp;
            "'," &amp; StartDate &amp; "," &amp; EndDate &amp; ", D, NONE, NONE)"
        ),
        _xll.FDSC("", "", "PSETCAL(SEVENDAY);NO_REPEAT_F(SPEC_ID_DATA('" &amp;
            VLOOKUP(CAD$1, CHOOSE({1,2}, Timeseries[code], Timeseries[source_ticker]), 2, FALSE) &amp;
            ":" &amp; VLOOKUP(CAD$1, CHOOSE({1,2}, Timeseries[code], Timeseries[source_field]), 2, FALSE) &amp;
            "','" &amp; StartDate &amp; "','" &amp; EndDate &amp; "', D, NONE, NONE,2))"
        )
        ),
        IF(
        VLOOKUP(CAD$1, CHOOSE({1,2}, Timeseries[code], Timeseries[source]), 2, FALSE)="Bloomberg",
        BDH(
            VLOOKUP(CAD$1, CHOOSE({1,2}, Timeseries[code],Timeseries[source_ticker]), 2, FALSE),
            VLOOKUP(CAD$1, CHOOSE({1,2}, Timeseries[code],Timeseries[source_field]), 2, FALSE),
            StartDate, EndDate, "SORT","FALSE", "DTS","FALSE", "DAYS","C", "FILL","B"
        ),
        IF(
        VLOOKUP(CAD$1, CHOOSE({1,2}, Timeseries[code], Timeseries[source]), 2, FALSE)="Infomax",
        _xll.IMDH(VLOOKUP(CAD$1,CHOOSE({1,2},Timeseries[code],Timeseries[asset_class]),2,FALSE),
        VLOOKUP(CAD$1,CHOOSE({1,2},Timeseries[code],Timeseries[source_ticker]),2,FALSE),
        VLOOKUP(CAD$1,CHOOSE({1,2},Timeseries[code],Timeseries[source_field]),2,FALSE),
        StartDate+2,EndDate+2,9999,
        "Per=일,sort=A,real=false,Bizday=12,Quote=종가,ROUND=9,Pos=20,Orient=V,Title="&amp;VLOOKUP(CAD$1,CHOOSE({1,2},Timeseries[code],Timeseries[name]),2,FALSE)&amp;",DtFmt=1,TmFmt=1,unit=true"),
        NA()
        )
        )
    )
    )
)</f>
        <v>#Calc</v>
      </c>
      <c r="CAE2" s="5" t="str" cm="1">
        <f t="array" aca="1" ref="CAE2" ca="1">IF(
    CAE$1="", NA(),
    IF(
    CAE$1="Date",
    DateRange(StartDate, EndDate),
    IF(
        VLOOKUP(CAE$1, CHOOSE({1,2}, Timeseries[code], Timeseries[source]), 2, FALSE)="FactSet",
        IF(
        VLOOKUP(CAE$1, CHOOSE({1,2}, Timeseries[code], Timeseries[source_field]), 2, FALSE)="FDS_ECON_DATA",
        _xll.FDSC("", "", "PSETCAL(SEVENDAY);FDS_ECON_DATA('" &amp;
            VLOOKUP(CAE$1, CHOOSE({1,2}, Timeseries[code], Timeseries[source_ticker]), 2, FALSE) &amp;
            "'," &amp; StartDate &amp; "," &amp; EndDate &amp; ", D, NONE, NONE)"
        ),
        _xll.FDSC("", "", "PSETCAL(SEVENDAY);NO_REPEAT_F(SPEC_ID_DATA('" &amp;
            VLOOKUP(CAE$1, CHOOSE({1,2}, Timeseries[code], Timeseries[source_ticker]), 2, FALSE) &amp;
            ":" &amp; VLOOKUP(CAE$1, CHOOSE({1,2}, Timeseries[code], Timeseries[source_field]), 2, FALSE) &amp;
            "','" &amp; StartDate &amp; "','" &amp; EndDate &amp; "', D, NONE, NONE,2))"
        )
        ),
        IF(
        VLOOKUP(CAE$1, CHOOSE({1,2}, Timeseries[code], Timeseries[source]), 2, FALSE)="Bloomberg",
        BDH(
            VLOOKUP(CAE$1, CHOOSE({1,2}, Timeseries[code],Timeseries[source_ticker]), 2, FALSE),
            VLOOKUP(CAE$1, CHOOSE({1,2}, Timeseries[code],Timeseries[source_field]), 2, FALSE),
            StartDate, EndDate, "SORT","FALSE", "DTS","FALSE", "DAYS","C", "FILL","B"
        ),
        IF(
        VLOOKUP(CAE$1, CHOOSE({1,2}, Timeseries[code], Timeseries[source]), 2, FALSE)="Infomax",
        _xll.IMDH(VLOOKUP(CAE$1,CHOOSE({1,2},Timeseries[code],Timeseries[asset_class]),2,FALSE),
        VLOOKUP(CAE$1,CHOOSE({1,2},Timeseries[code],Timeseries[source_ticker]),2,FALSE),
        VLOOKUP(CAE$1,CHOOSE({1,2},Timeseries[code],Timeseries[source_field]),2,FALSE),
        StartDate+2,EndDate+2,9999,
        "Per=일,sort=A,real=false,Bizday=12,Quote=종가,ROUND=9,Pos=20,Orient=V,Title="&amp;VLOOKUP(CAE$1,CHOOSE({1,2},Timeseries[code],Timeseries[name]),2,FALSE)&amp;",DtFmt=1,TmFmt=1,unit=true"),
        NA()
        )
        )
    )
    )
)</f>
        <v>#Calc</v>
      </c>
      <c r="CAF2" s="5" t="str" cm="1">
        <f t="array" aca="1" ref="CAF2" ca="1">IF(
    CAF$1="", NA(),
    IF(
    CAF$1="Date",
    DateRange(StartDate, EndDate),
    IF(
        VLOOKUP(CAF$1, CHOOSE({1,2}, Timeseries[code], Timeseries[source]), 2, FALSE)="FactSet",
        IF(
        VLOOKUP(CAF$1, CHOOSE({1,2}, Timeseries[code], Timeseries[source_field]), 2, FALSE)="FDS_ECON_DATA",
        _xll.FDSC("", "", "PSETCAL(SEVENDAY);FDS_ECON_DATA('" &amp;
            VLOOKUP(CAF$1, CHOOSE({1,2}, Timeseries[code], Timeseries[source_ticker]), 2, FALSE) &amp;
            "'," &amp; StartDate &amp; "," &amp; EndDate &amp; ", D, NONE, NONE)"
        ),
        _xll.FDSC("", "", "PSETCAL(SEVENDAY);NO_REPEAT_F(SPEC_ID_DATA('" &amp;
            VLOOKUP(CAF$1, CHOOSE({1,2}, Timeseries[code], Timeseries[source_ticker]), 2, FALSE) &amp;
            ":" &amp; VLOOKUP(CAF$1, CHOOSE({1,2}, Timeseries[code], Timeseries[source_field]), 2, FALSE) &amp;
            "','" &amp; StartDate &amp; "','" &amp; EndDate &amp; "', D, NONE, NONE,2))"
        )
        ),
        IF(
        VLOOKUP(CAF$1, CHOOSE({1,2}, Timeseries[code], Timeseries[source]), 2, FALSE)="Bloomberg",
        BDH(
            VLOOKUP(CAF$1, CHOOSE({1,2}, Timeseries[code],Timeseries[source_ticker]), 2, FALSE),
            VLOOKUP(CAF$1, CHOOSE({1,2}, Timeseries[code],Timeseries[source_field]), 2, FALSE),
            StartDate, EndDate, "SORT","FALSE", "DTS","FALSE", "DAYS","C", "FILL","B"
        ),
        IF(
        VLOOKUP(CAF$1, CHOOSE({1,2}, Timeseries[code], Timeseries[source]), 2, FALSE)="Infomax",
        _xll.IMDH(VLOOKUP(CAF$1,CHOOSE({1,2},Timeseries[code],Timeseries[asset_class]),2,FALSE),
        VLOOKUP(CAF$1,CHOOSE({1,2},Timeseries[code],Timeseries[source_ticker]),2,FALSE),
        VLOOKUP(CAF$1,CHOOSE({1,2},Timeseries[code],Timeseries[source_field]),2,FALSE),
        StartDate+2,EndDate+2,9999,
        "Per=일,sort=A,real=false,Bizday=12,Quote=종가,ROUND=9,Pos=20,Orient=V,Title="&amp;VLOOKUP(CAF$1,CHOOSE({1,2},Timeseries[code],Timeseries[name]),2,FALSE)&amp;",DtFmt=1,TmFmt=1,unit=true"),
        NA()
        )
        )
    )
    )
)</f>
        <v>#Calc</v>
      </c>
      <c r="CAG2" s="5" t="str" cm="1">
        <f t="array" aca="1" ref="CAG2" ca="1">IF(
    CAG$1="", NA(),
    IF(
    CAG$1="Date",
    DateRange(StartDate, EndDate),
    IF(
        VLOOKUP(CAG$1, CHOOSE({1,2}, Timeseries[code], Timeseries[source]), 2, FALSE)="FactSet",
        IF(
        VLOOKUP(CAG$1, CHOOSE({1,2}, Timeseries[code], Timeseries[source_field]), 2, FALSE)="FDS_ECON_DATA",
        _xll.FDSC("", "", "PSETCAL(SEVENDAY);FDS_ECON_DATA('" &amp;
            VLOOKUP(CAG$1, CHOOSE({1,2}, Timeseries[code], Timeseries[source_ticker]), 2, FALSE) &amp;
            "'," &amp; StartDate &amp; "," &amp; EndDate &amp; ", D, NONE, NONE)"
        ),
        _xll.FDSC("", "", "PSETCAL(SEVENDAY);NO_REPEAT_F(SPEC_ID_DATA('" &amp;
            VLOOKUP(CAG$1, CHOOSE({1,2}, Timeseries[code], Timeseries[source_ticker]), 2, FALSE) &amp;
            ":" &amp; VLOOKUP(CAG$1, CHOOSE({1,2}, Timeseries[code], Timeseries[source_field]), 2, FALSE) &amp;
            "','" &amp; StartDate &amp; "','" &amp; EndDate &amp; "', D, NONE, NONE,2))"
        )
        ),
        IF(
        VLOOKUP(CAG$1, CHOOSE({1,2}, Timeseries[code], Timeseries[source]), 2, FALSE)="Bloomberg",
        BDH(
            VLOOKUP(CAG$1, CHOOSE({1,2}, Timeseries[code],Timeseries[source_ticker]), 2, FALSE),
            VLOOKUP(CAG$1, CHOOSE({1,2}, Timeseries[code],Timeseries[source_field]), 2, FALSE),
            StartDate, EndDate, "SORT","FALSE", "DTS","FALSE", "DAYS","C", "FILL","B"
        ),
        IF(
        VLOOKUP(CAG$1, CHOOSE({1,2}, Timeseries[code], Timeseries[source]), 2, FALSE)="Infomax",
        _xll.IMDH(VLOOKUP(CAG$1,CHOOSE({1,2},Timeseries[code],Timeseries[asset_class]),2,FALSE),
        VLOOKUP(CAG$1,CHOOSE({1,2},Timeseries[code],Timeseries[source_ticker]),2,FALSE),
        VLOOKUP(CAG$1,CHOOSE({1,2},Timeseries[code],Timeseries[source_field]),2,FALSE),
        StartDate+2,EndDate+2,9999,
        "Per=일,sort=A,real=false,Bizday=12,Quote=종가,ROUND=9,Pos=20,Orient=V,Title="&amp;VLOOKUP(CAG$1,CHOOSE({1,2},Timeseries[code],Timeseries[name]),2,FALSE)&amp;",DtFmt=1,TmFmt=1,unit=true"),
        NA()
        )
        )
    )
    )
)</f>
        <v>#Calc</v>
      </c>
      <c r="CAH2" s="5" t="str" cm="1">
        <f t="array" aca="1" ref="CAH2" ca="1">IF(
    CAH$1="", NA(),
    IF(
    CAH$1="Date",
    DateRange(StartDate, EndDate),
    IF(
        VLOOKUP(CAH$1, CHOOSE({1,2}, Timeseries[code], Timeseries[source]), 2, FALSE)="FactSet",
        IF(
        VLOOKUP(CAH$1, CHOOSE({1,2}, Timeseries[code], Timeseries[source_field]), 2, FALSE)="FDS_ECON_DATA",
        _xll.FDSC("", "", "PSETCAL(SEVENDAY);FDS_ECON_DATA('" &amp;
            VLOOKUP(CAH$1, CHOOSE({1,2}, Timeseries[code], Timeseries[source_ticker]), 2, FALSE) &amp;
            "'," &amp; StartDate &amp; "," &amp; EndDate &amp; ", D, NONE, NONE)"
        ),
        _xll.FDSC("", "", "PSETCAL(SEVENDAY);NO_REPEAT_F(SPEC_ID_DATA('" &amp;
            VLOOKUP(CAH$1, CHOOSE({1,2}, Timeseries[code], Timeseries[source_ticker]), 2, FALSE) &amp;
            ":" &amp; VLOOKUP(CAH$1, CHOOSE({1,2}, Timeseries[code], Timeseries[source_field]), 2, FALSE) &amp;
            "','" &amp; StartDate &amp; "','" &amp; EndDate &amp; "', D, NONE, NONE,2))"
        )
        ),
        IF(
        VLOOKUP(CAH$1, CHOOSE({1,2}, Timeseries[code], Timeseries[source]), 2, FALSE)="Bloomberg",
        BDH(
            VLOOKUP(CAH$1, CHOOSE({1,2}, Timeseries[code],Timeseries[source_ticker]), 2, FALSE),
            VLOOKUP(CAH$1, CHOOSE({1,2}, Timeseries[code],Timeseries[source_field]), 2, FALSE),
            StartDate, EndDate, "SORT","FALSE", "DTS","FALSE", "DAYS","C", "FILL","B"
        ),
        IF(
        VLOOKUP(CAH$1, CHOOSE({1,2}, Timeseries[code], Timeseries[source]), 2, FALSE)="Infomax",
        _xll.IMDH(VLOOKUP(CAH$1,CHOOSE({1,2},Timeseries[code],Timeseries[asset_class]),2,FALSE),
        VLOOKUP(CAH$1,CHOOSE({1,2},Timeseries[code],Timeseries[source_ticker]),2,FALSE),
        VLOOKUP(CAH$1,CHOOSE({1,2},Timeseries[code],Timeseries[source_field]),2,FALSE),
        StartDate+2,EndDate+2,9999,
        "Per=일,sort=A,real=false,Bizday=12,Quote=종가,ROUND=9,Pos=20,Orient=V,Title="&amp;VLOOKUP(CAH$1,CHOOSE({1,2},Timeseries[code],Timeseries[name]),2,FALSE)&amp;",DtFmt=1,TmFmt=1,unit=true"),
        NA()
        )
        )
    )
    )
)</f>
        <v>#Calc</v>
      </c>
      <c r="CAI2" s="5" t="str" cm="1">
        <f t="array" aca="1" ref="CAI2" ca="1">IF(
    CAI$1="", NA(),
    IF(
    CAI$1="Date",
    DateRange(StartDate, EndDate),
    IF(
        VLOOKUP(CAI$1, CHOOSE({1,2}, Timeseries[code], Timeseries[source]), 2, FALSE)="FactSet",
        IF(
        VLOOKUP(CAI$1, CHOOSE({1,2}, Timeseries[code], Timeseries[source_field]), 2, FALSE)="FDS_ECON_DATA",
        _xll.FDSC("", "", "PSETCAL(SEVENDAY);FDS_ECON_DATA('" &amp;
            VLOOKUP(CAI$1, CHOOSE({1,2}, Timeseries[code], Timeseries[source_ticker]), 2, FALSE) &amp;
            "'," &amp; StartDate &amp; "," &amp; EndDate &amp; ", D, NONE, NONE)"
        ),
        _xll.FDSC("", "", "PSETCAL(SEVENDAY);NO_REPEAT_F(SPEC_ID_DATA('" &amp;
            VLOOKUP(CAI$1, CHOOSE({1,2}, Timeseries[code], Timeseries[source_ticker]), 2, FALSE) &amp;
            ":" &amp; VLOOKUP(CAI$1, CHOOSE({1,2}, Timeseries[code], Timeseries[source_field]), 2, FALSE) &amp;
            "','" &amp; StartDate &amp; "','" &amp; EndDate &amp; "', D, NONE, NONE,2))"
        )
        ),
        IF(
        VLOOKUP(CAI$1, CHOOSE({1,2}, Timeseries[code], Timeseries[source]), 2, FALSE)="Bloomberg",
        BDH(
            VLOOKUP(CAI$1, CHOOSE({1,2}, Timeseries[code],Timeseries[source_ticker]), 2, FALSE),
            VLOOKUP(CAI$1, CHOOSE({1,2}, Timeseries[code],Timeseries[source_field]), 2, FALSE),
            StartDate, EndDate, "SORT","FALSE", "DTS","FALSE", "DAYS","C", "FILL","B"
        ),
        IF(
        VLOOKUP(CAI$1, CHOOSE({1,2}, Timeseries[code], Timeseries[source]), 2, FALSE)="Infomax",
        _xll.IMDH(VLOOKUP(CAI$1,CHOOSE({1,2},Timeseries[code],Timeseries[asset_class]),2,FALSE),
        VLOOKUP(CAI$1,CHOOSE({1,2},Timeseries[code],Timeseries[source_ticker]),2,FALSE),
        VLOOKUP(CAI$1,CHOOSE({1,2},Timeseries[code],Timeseries[source_field]),2,FALSE),
        StartDate+2,EndDate+2,9999,
        "Per=일,sort=A,real=false,Bizday=12,Quote=종가,ROUND=9,Pos=20,Orient=V,Title="&amp;VLOOKUP(CAI$1,CHOOSE({1,2},Timeseries[code],Timeseries[name]),2,FALSE)&amp;",DtFmt=1,TmFmt=1,unit=true"),
        NA()
        )
        )
    )
    )
)</f>
        <v>#Calc</v>
      </c>
      <c r="CAJ2" s="5" t="str" cm="1">
        <f t="array" aca="1" ref="CAJ2" ca="1">IF(
    CAJ$1="", NA(),
    IF(
    CAJ$1="Date",
    DateRange(StartDate, EndDate),
    IF(
        VLOOKUP(CAJ$1, CHOOSE({1,2}, Timeseries[code], Timeseries[source]), 2, FALSE)="FactSet",
        IF(
        VLOOKUP(CAJ$1, CHOOSE({1,2}, Timeseries[code], Timeseries[source_field]), 2, FALSE)="FDS_ECON_DATA",
        _xll.FDSC("", "", "PSETCAL(SEVENDAY);FDS_ECON_DATA('" &amp;
            VLOOKUP(CAJ$1, CHOOSE({1,2}, Timeseries[code], Timeseries[source_ticker]), 2, FALSE) &amp;
            "'," &amp; StartDate &amp; "," &amp; EndDate &amp; ", D, NONE, NONE)"
        ),
        _xll.FDSC("", "", "PSETCAL(SEVENDAY);NO_REPEAT_F(SPEC_ID_DATA('" &amp;
            VLOOKUP(CAJ$1, CHOOSE({1,2}, Timeseries[code], Timeseries[source_ticker]), 2, FALSE) &amp;
            ":" &amp; VLOOKUP(CAJ$1, CHOOSE({1,2}, Timeseries[code], Timeseries[source_field]), 2, FALSE) &amp;
            "','" &amp; StartDate &amp; "','" &amp; EndDate &amp; "', D, NONE, NONE,2))"
        )
        ),
        IF(
        VLOOKUP(CAJ$1, CHOOSE({1,2}, Timeseries[code], Timeseries[source]), 2, FALSE)="Bloomberg",
        BDH(
            VLOOKUP(CAJ$1, CHOOSE({1,2}, Timeseries[code],Timeseries[source_ticker]), 2, FALSE),
            VLOOKUP(CAJ$1, CHOOSE({1,2}, Timeseries[code],Timeseries[source_field]), 2, FALSE),
            StartDate, EndDate, "SORT","FALSE", "DTS","FALSE", "DAYS","C", "FILL","B"
        ),
        IF(
        VLOOKUP(CAJ$1, CHOOSE({1,2}, Timeseries[code], Timeseries[source]), 2, FALSE)="Infomax",
        _xll.IMDH(VLOOKUP(CAJ$1,CHOOSE({1,2},Timeseries[code],Timeseries[asset_class]),2,FALSE),
        VLOOKUP(CAJ$1,CHOOSE({1,2},Timeseries[code],Timeseries[source_ticker]),2,FALSE),
        VLOOKUP(CAJ$1,CHOOSE({1,2},Timeseries[code],Timeseries[source_field]),2,FALSE),
        StartDate+2,EndDate+2,9999,
        "Per=일,sort=A,real=false,Bizday=12,Quote=종가,ROUND=9,Pos=20,Orient=V,Title="&amp;VLOOKUP(CAJ$1,CHOOSE({1,2},Timeseries[code],Timeseries[name]),2,FALSE)&amp;",DtFmt=1,TmFmt=1,unit=true"),
        NA()
        )
        )
    )
    )
)</f>
        <v>#Calc</v>
      </c>
      <c r="CAK2" s="5" t="str" cm="1">
        <f t="array" aca="1" ref="CAK2" ca="1">IF(
    CAK$1="", NA(),
    IF(
    CAK$1="Date",
    DateRange(StartDate, EndDate),
    IF(
        VLOOKUP(CAK$1, CHOOSE({1,2}, Timeseries[code], Timeseries[source]), 2, FALSE)="FactSet",
        IF(
        VLOOKUP(CAK$1, CHOOSE({1,2}, Timeseries[code], Timeseries[source_field]), 2, FALSE)="FDS_ECON_DATA",
        _xll.FDSC("", "", "PSETCAL(SEVENDAY);FDS_ECON_DATA('" &amp;
            VLOOKUP(CAK$1, CHOOSE({1,2}, Timeseries[code], Timeseries[source_ticker]), 2, FALSE) &amp;
            "'," &amp; StartDate &amp; "," &amp; EndDate &amp; ", D, NONE, NONE)"
        ),
        _xll.FDSC("", "", "PSETCAL(SEVENDAY);NO_REPEAT_F(SPEC_ID_DATA('" &amp;
            VLOOKUP(CAK$1, CHOOSE({1,2}, Timeseries[code], Timeseries[source_ticker]), 2, FALSE) &amp;
            ":" &amp; VLOOKUP(CAK$1, CHOOSE({1,2}, Timeseries[code], Timeseries[source_field]), 2, FALSE) &amp;
            "','" &amp; StartDate &amp; "','" &amp; EndDate &amp; "', D, NONE, NONE,2))"
        )
        ),
        IF(
        VLOOKUP(CAK$1, CHOOSE({1,2}, Timeseries[code], Timeseries[source]), 2, FALSE)="Bloomberg",
        BDH(
            VLOOKUP(CAK$1, CHOOSE({1,2}, Timeseries[code],Timeseries[source_ticker]), 2, FALSE),
            VLOOKUP(CAK$1, CHOOSE({1,2}, Timeseries[code],Timeseries[source_field]), 2, FALSE),
            StartDate, EndDate, "SORT","FALSE", "DTS","FALSE", "DAYS","C", "FILL","B"
        ),
        IF(
        VLOOKUP(CAK$1, CHOOSE({1,2}, Timeseries[code], Timeseries[source]), 2, FALSE)="Infomax",
        _xll.IMDH(VLOOKUP(CAK$1,CHOOSE({1,2},Timeseries[code],Timeseries[asset_class]),2,FALSE),
        VLOOKUP(CAK$1,CHOOSE({1,2},Timeseries[code],Timeseries[source_ticker]),2,FALSE),
        VLOOKUP(CAK$1,CHOOSE({1,2},Timeseries[code],Timeseries[source_field]),2,FALSE),
        StartDate+2,EndDate+2,9999,
        "Per=일,sort=A,real=false,Bizday=12,Quote=종가,ROUND=9,Pos=20,Orient=V,Title="&amp;VLOOKUP(CAK$1,CHOOSE({1,2},Timeseries[code],Timeseries[name]),2,FALSE)&amp;",DtFmt=1,TmFmt=1,unit=true"),
        NA()
        )
        )
    )
    )
)</f>
        <v>#Calc</v>
      </c>
      <c r="CAL2" s="5" t="str" cm="1">
        <f t="array" aca="1" ref="CAL2" ca="1">IF(
    CAL$1="", NA(),
    IF(
    CAL$1="Date",
    DateRange(StartDate, EndDate),
    IF(
        VLOOKUP(CAL$1, CHOOSE({1,2}, Timeseries[code], Timeseries[source]), 2, FALSE)="FactSet",
        IF(
        VLOOKUP(CAL$1, CHOOSE({1,2}, Timeseries[code], Timeseries[source_field]), 2, FALSE)="FDS_ECON_DATA",
        _xll.FDSC("", "", "PSETCAL(SEVENDAY);FDS_ECON_DATA('" &amp;
            VLOOKUP(CAL$1, CHOOSE({1,2}, Timeseries[code], Timeseries[source_ticker]), 2, FALSE) &amp;
            "'," &amp; StartDate &amp; "," &amp; EndDate &amp; ", D, NONE, NONE)"
        ),
        _xll.FDSC("", "", "PSETCAL(SEVENDAY);NO_REPEAT_F(SPEC_ID_DATA('" &amp;
            VLOOKUP(CAL$1, CHOOSE({1,2}, Timeseries[code], Timeseries[source_ticker]), 2, FALSE) &amp;
            ":" &amp; VLOOKUP(CAL$1, CHOOSE({1,2}, Timeseries[code], Timeseries[source_field]), 2, FALSE) &amp;
            "','" &amp; StartDate &amp; "','" &amp; EndDate &amp; "', D, NONE, NONE,2))"
        )
        ),
        IF(
        VLOOKUP(CAL$1, CHOOSE({1,2}, Timeseries[code], Timeseries[source]), 2, FALSE)="Bloomberg",
        BDH(
            VLOOKUP(CAL$1, CHOOSE({1,2}, Timeseries[code],Timeseries[source_ticker]), 2, FALSE),
            VLOOKUP(CAL$1, CHOOSE({1,2}, Timeseries[code],Timeseries[source_field]), 2, FALSE),
            StartDate, EndDate, "SORT","FALSE", "DTS","FALSE", "DAYS","C", "FILL","B"
        ),
        IF(
        VLOOKUP(CAL$1, CHOOSE({1,2}, Timeseries[code], Timeseries[source]), 2, FALSE)="Infomax",
        _xll.IMDH(VLOOKUP(CAL$1,CHOOSE({1,2},Timeseries[code],Timeseries[asset_class]),2,FALSE),
        VLOOKUP(CAL$1,CHOOSE({1,2},Timeseries[code],Timeseries[source_ticker]),2,FALSE),
        VLOOKUP(CAL$1,CHOOSE({1,2},Timeseries[code],Timeseries[source_field]),2,FALSE),
        StartDate+2,EndDate+2,9999,
        "Per=일,sort=A,real=false,Bizday=12,Quote=종가,ROUND=9,Pos=20,Orient=V,Title="&amp;VLOOKUP(CAL$1,CHOOSE({1,2},Timeseries[code],Timeseries[name]),2,FALSE)&amp;",DtFmt=1,TmFmt=1,unit=true"),
        NA()
        )
        )
    )
    )
)</f>
        <v>#Calc</v>
      </c>
      <c r="CAM2" s="5" t="str" cm="1">
        <f t="array" aca="1" ref="CAM2" ca="1">IF(
    CAM$1="", NA(),
    IF(
    CAM$1="Date",
    DateRange(StartDate, EndDate),
    IF(
        VLOOKUP(CAM$1, CHOOSE({1,2}, Timeseries[code], Timeseries[source]), 2, FALSE)="FactSet",
        IF(
        VLOOKUP(CAM$1, CHOOSE({1,2}, Timeseries[code], Timeseries[source_field]), 2, FALSE)="FDS_ECON_DATA",
        _xll.FDSC("", "", "PSETCAL(SEVENDAY);FDS_ECON_DATA('" &amp;
            VLOOKUP(CAM$1, CHOOSE({1,2}, Timeseries[code], Timeseries[source_ticker]), 2, FALSE) &amp;
            "'," &amp; StartDate &amp; "," &amp; EndDate &amp; ", D, NONE, NONE)"
        ),
        _xll.FDSC("", "", "PSETCAL(SEVENDAY);NO_REPEAT_F(SPEC_ID_DATA('" &amp;
            VLOOKUP(CAM$1, CHOOSE({1,2}, Timeseries[code], Timeseries[source_ticker]), 2, FALSE) &amp;
            ":" &amp; VLOOKUP(CAM$1, CHOOSE({1,2}, Timeseries[code], Timeseries[source_field]), 2, FALSE) &amp;
            "','" &amp; StartDate &amp; "','" &amp; EndDate &amp; "', D, NONE, NONE,2))"
        )
        ),
        IF(
        VLOOKUP(CAM$1, CHOOSE({1,2}, Timeseries[code], Timeseries[source]), 2, FALSE)="Bloomberg",
        BDH(
            VLOOKUP(CAM$1, CHOOSE({1,2}, Timeseries[code],Timeseries[source_ticker]), 2, FALSE),
            VLOOKUP(CAM$1, CHOOSE({1,2}, Timeseries[code],Timeseries[source_field]), 2, FALSE),
            StartDate, EndDate, "SORT","FALSE", "DTS","FALSE", "DAYS","C", "FILL","B"
        ),
        IF(
        VLOOKUP(CAM$1, CHOOSE({1,2}, Timeseries[code], Timeseries[source]), 2, FALSE)="Infomax",
        _xll.IMDH(VLOOKUP(CAM$1,CHOOSE({1,2},Timeseries[code],Timeseries[asset_class]),2,FALSE),
        VLOOKUP(CAM$1,CHOOSE({1,2},Timeseries[code],Timeseries[source_ticker]),2,FALSE),
        VLOOKUP(CAM$1,CHOOSE({1,2},Timeseries[code],Timeseries[source_field]),2,FALSE),
        StartDate+2,EndDate+2,9999,
        "Per=일,sort=A,real=false,Bizday=12,Quote=종가,ROUND=9,Pos=20,Orient=V,Title="&amp;VLOOKUP(CAM$1,CHOOSE({1,2},Timeseries[code],Timeseries[name]),2,FALSE)&amp;",DtFmt=1,TmFmt=1,unit=true"),
        NA()
        )
        )
    )
    )
)</f>
        <v>#Calc</v>
      </c>
      <c r="CAN2" s="5" t="str" cm="1">
        <f t="array" aca="1" ref="CAN2" ca="1">IF(
    CAN$1="", NA(),
    IF(
    CAN$1="Date",
    DateRange(StartDate, EndDate),
    IF(
        VLOOKUP(CAN$1, CHOOSE({1,2}, Timeseries[code], Timeseries[source]), 2, FALSE)="FactSet",
        IF(
        VLOOKUP(CAN$1, CHOOSE({1,2}, Timeseries[code], Timeseries[source_field]), 2, FALSE)="FDS_ECON_DATA",
        _xll.FDSC("", "", "PSETCAL(SEVENDAY);FDS_ECON_DATA('" &amp;
            VLOOKUP(CAN$1, CHOOSE({1,2}, Timeseries[code], Timeseries[source_ticker]), 2, FALSE) &amp;
            "'," &amp; StartDate &amp; "," &amp; EndDate &amp; ", D, NONE, NONE)"
        ),
        _xll.FDSC("", "", "PSETCAL(SEVENDAY);NO_REPEAT_F(SPEC_ID_DATA('" &amp;
            VLOOKUP(CAN$1, CHOOSE({1,2}, Timeseries[code], Timeseries[source_ticker]), 2, FALSE) &amp;
            ":" &amp; VLOOKUP(CAN$1, CHOOSE({1,2}, Timeseries[code], Timeseries[source_field]), 2, FALSE) &amp;
            "','" &amp; StartDate &amp; "','" &amp; EndDate &amp; "', D, NONE, NONE,2))"
        )
        ),
        IF(
        VLOOKUP(CAN$1, CHOOSE({1,2}, Timeseries[code], Timeseries[source]), 2, FALSE)="Bloomberg",
        BDH(
            VLOOKUP(CAN$1, CHOOSE({1,2}, Timeseries[code],Timeseries[source_ticker]), 2, FALSE),
            VLOOKUP(CAN$1, CHOOSE({1,2}, Timeseries[code],Timeseries[source_field]), 2, FALSE),
            StartDate, EndDate, "SORT","FALSE", "DTS","FALSE", "DAYS","C", "FILL","B"
        ),
        IF(
        VLOOKUP(CAN$1, CHOOSE({1,2}, Timeseries[code], Timeseries[source]), 2, FALSE)="Infomax",
        _xll.IMDH(VLOOKUP(CAN$1,CHOOSE({1,2},Timeseries[code],Timeseries[asset_class]),2,FALSE),
        VLOOKUP(CAN$1,CHOOSE({1,2},Timeseries[code],Timeseries[source_ticker]),2,FALSE),
        VLOOKUP(CAN$1,CHOOSE({1,2},Timeseries[code],Timeseries[source_field]),2,FALSE),
        StartDate+2,EndDate+2,9999,
        "Per=일,sort=A,real=false,Bizday=12,Quote=종가,ROUND=9,Pos=20,Orient=V,Title="&amp;VLOOKUP(CAN$1,CHOOSE({1,2},Timeseries[code],Timeseries[name]),2,FALSE)&amp;",DtFmt=1,TmFmt=1,unit=true"),
        NA()
        )
        )
    )
    )
)</f>
        <v>#Calc</v>
      </c>
      <c r="CAO2" s="5" t="str" cm="1">
        <f t="array" aca="1" ref="CAO2" ca="1">IF(
    CAO$1="", NA(),
    IF(
    CAO$1="Date",
    DateRange(StartDate, EndDate),
    IF(
        VLOOKUP(CAO$1, CHOOSE({1,2}, Timeseries[code], Timeseries[source]), 2, FALSE)="FactSet",
        IF(
        VLOOKUP(CAO$1, CHOOSE({1,2}, Timeseries[code], Timeseries[source_field]), 2, FALSE)="FDS_ECON_DATA",
        _xll.FDSC("", "", "PSETCAL(SEVENDAY);FDS_ECON_DATA('" &amp;
            VLOOKUP(CAO$1, CHOOSE({1,2}, Timeseries[code], Timeseries[source_ticker]), 2, FALSE) &amp;
            "'," &amp; StartDate &amp; "," &amp; EndDate &amp; ", D, NONE, NONE)"
        ),
        _xll.FDSC("", "", "PSETCAL(SEVENDAY);NO_REPEAT_F(SPEC_ID_DATA('" &amp;
            VLOOKUP(CAO$1, CHOOSE({1,2}, Timeseries[code], Timeseries[source_ticker]), 2, FALSE) &amp;
            ":" &amp; VLOOKUP(CAO$1, CHOOSE({1,2}, Timeseries[code], Timeseries[source_field]), 2, FALSE) &amp;
            "','" &amp; StartDate &amp; "','" &amp; EndDate &amp; "', D, NONE, NONE,2))"
        )
        ),
        IF(
        VLOOKUP(CAO$1, CHOOSE({1,2}, Timeseries[code], Timeseries[source]), 2, FALSE)="Bloomberg",
        BDH(
            VLOOKUP(CAO$1, CHOOSE({1,2}, Timeseries[code],Timeseries[source_ticker]), 2, FALSE),
            VLOOKUP(CAO$1, CHOOSE({1,2}, Timeseries[code],Timeseries[source_field]), 2, FALSE),
            StartDate, EndDate, "SORT","FALSE", "DTS","FALSE", "DAYS","C", "FILL","B"
        ),
        IF(
        VLOOKUP(CAO$1, CHOOSE({1,2}, Timeseries[code], Timeseries[source]), 2, FALSE)="Infomax",
        _xll.IMDH(VLOOKUP(CAO$1,CHOOSE({1,2},Timeseries[code],Timeseries[asset_class]),2,FALSE),
        VLOOKUP(CAO$1,CHOOSE({1,2},Timeseries[code],Timeseries[source_ticker]),2,FALSE),
        VLOOKUP(CAO$1,CHOOSE({1,2},Timeseries[code],Timeseries[source_field]),2,FALSE),
        StartDate+2,EndDate+2,9999,
        "Per=일,sort=A,real=false,Bizday=12,Quote=종가,ROUND=9,Pos=20,Orient=V,Title="&amp;VLOOKUP(CAO$1,CHOOSE({1,2},Timeseries[code],Timeseries[name]),2,FALSE)&amp;",DtFmt=1,TmFmt=1,unit=true"),
        NA()
        )
        )
    )
    )
)</f>
        <v>#Calc</v>
      </c>
      <c r="CAP2" s="5" t="str" cm="1">
        <f t="array" aca="1" ref="CAP2" ca="1">IF(
    CAP$1="", NA(),
    IF(
    CAP$1="Date",
    DateRange(StartDate, EndDate),
    IF(
        VLOOKUP(CAP$1, CHOOSE({1,2}, Timeseries[code], Timeseries[source]), 2, FALSE)="FactSet",
        IF(
        VLOOKUP(CAP$1, CHOOSE({1,2}, Timeseries[code], Timeseries[source_field]), 2, FALSE)="FDS_ECON_DATA",
        _xll.FDSC("", "", "PSETCAL(SEVENDAY);FDS_ECON_DATA('" &amp;
            VLOOKUP(CAP$1, CHOOSE({1,2}, Timeseries[code], Timeseries[source_ticker]), 2, FALSE) &amp;
            "'," &amp; StartDate &amp; "," &amp; EndDate &amp; ", D, NONE, NONE)"
        ),
        _xll.FDSC("", "", "PSETCAL(SEVENDAY);NO_REPEAT_F(SPEC_ID_DATA('" &amp;
            VLOOKUP(CAP$1, CHOOSE({1,2}, Timeseries[code], Timeseries[source_ticker]), 2, FALSE) &amp;
            ":" &amp; VLOOKUP(CAP$1, CHOOSE({1,2}, Timeseries[code], Timeseries[source_field]), 2, FALSE) &amp;
            "','" &amp; StartDate &amp; "','" &amp; EndDate &amp; "', D, NONE, NONE,2))"
        )
        ),
        IF(
        VLOOKUP(CAP$1, CHOOSE({1,2}, Timeseries[code], Timeseries[source]), 2, FALSE)="Bloomberg",
        BDH(
            VLOOKUP(CAP$1, CHOOSE({1,2}, Timeseries[code],Timeseries[source_ticker]), 2, FALSE),
            VLOOKUP(CAP$1, CHOOSE({1,2}, Timeseries[code],Timeseries[source_field]), 2, FALSE),
            StartDate, EndDate, "SORT","FALSE", "DTS","FALSE", "DAYS","C", "FILL","B"
        ),
        IF(
        VLOOKUP(CAP$1, CHOOSE({1,2}, Timeseries[code], Timeseries[source]), 2, FALSE)="Infomax",
        _xll.IMDH(VLOOKUP(CAP$1,CHOOSE({1,2},Timeseries[code],Timeseries[asset_class]),2,FALSE),
        VLOOKUP(CAP$1,CHOOSE({1,2},Timeseries[code],Timeseries[source_ticker]),2,FALSE),
        VLOOKUP(CAP$1,CHOOSE({1,2},Timeseries[code],Timeseries[source_field]),2,FALSE),
        StartDate+2,EndDate+2,9999,
        "Per=일,sort=A,real=false,Bizday=12,Quote=종가,ROUND=9,Pos=20,Orient=V,Title="&amp;VLOOKUP(CAP$1,CHOOSE({1,2},Timeseries[code],Timeseries[name]),2,FALSE)&amp;",DtFmt=1,TmFmt=1,unit=true"),
        NA()
        )
        )
    )
    )
)</f>
        <v>#Calc</v>
      </c>
      <c r="CAQ2" s="5" t="str" cm="1">
        <f t="array" aca="1" ref="CAQ2" ca="1">IF(
    CAQ$1="", NA(),
    IF(
    CAQ$1="Date",
    DateRange(StartDate, EndDate),
    IF(
        VLOOKUP(CAQ$1, CHOOSE({1,2}, Timeseries[code], Timeseries[source]), 2, FALSE)="FactSet",
        IF(
        VLOOKUP(CAQ$1, CHOOSE({1,2}, Timeseries[code], Timeseries[source_field]), 2, FALSE)="FDS_ECON_DATA",
        _xll.FDSC("", "", "PSETCAL(SEVENDAY);FDS_ECON_DATA('" &amp;
            VLOOKUP(CAQ$1, CHOOSE({1,2}, Timeseries[code], Timeseries[source_ticker]), 2, FALSE) &amp;
            "'," &amp; StartDate &amp; "," &amp; EndDate &amp; ", D, NONE, NONE)"
        ),
        _xll.FDSC("", "", "PSETCAL(SEVENDAY);NO_REPEAT_F(SPEC_ID_DATA('" &amp;
            VLOOKUP(CAQ$1, CHOOSE({1,2}, Timeseries[code], Timeseries[source_ticker]), 2, FALSE) &amp;
            ":" &amp; VLOOKUP(CAQ$1, CHOOSE({1,2}, Timeseries[code], Timeseries[source_field]), 2, FALSE) &amp;
            "','" &amp; StartDate &amp; "','" &amp; EndDate &amp; "', D, NONE, NONE,2))"
        )
        ),
        IF(
        VLOOKUP(CAQ$1, CHOOSE({1,2}, Timeseries[code], Timeseries[source]), 2, FALSE)="Bloomberg",
        BDH(
            VLOOKUP(CAQ$1, CHOOSE({1,2}, Timeseries[code],Timeseries[source_ticker]), 2, FALSE),
            VLOOKUP(CAQ$1, CHOOSE({1,2}, Timeseries[code],Timeseries[source_field]), 2, FALSE),
            StartDate, EndDate, "SORT","FALSE", "DTS","FALSE", "DAYS","C", "FILL","B"
        ),
        IF(
        VLOOKUP(CAQ$1, CHOOSE({1,2}, Timeseries[code], Timeseries[source]), 2, FALSE)="Infomax",
        _xll.IMDH(VLOOKUP(CAQ$1,CHOOSE({1,2},Timeseries[code],Timeseries[asset_class]),2,FALSE),
        VLOOKUP(CAQ$1,CHOOSE({1,2},Timeseries[code],Timeseries[source_ticker]),2,FALSE),
        VLOOKUP(CAQ$1,CHOOSE({1,2},Timeseries[code],Timeseries[source_field]),2,FALSE),
        StartDate+2,EndDate+2,9999,
        "Per=일,sort=A,real=false,Bizday=12,Quote=종가,ROUND=9,Pos=20,Orient=V,Title="&amp;VLOOKUP(CAQ$1,CHOOSE({1,2},Timeseries[code],Timeseries[name]),2,FALSE)&amp;",DtFmt=1,TmFmt=1,unit=true"),
        NA()
        )
        )
    )
    )
)</f>
        <v>#Calc</v>
      </c>
      <c r="CAR2" s="5" t="str" cm="1">
        <f t="array" aca="1" ref="CAR2" ca="1">IF(
    CAR$1="", NA(),
    IF(
    CAR$1="Date",
    DateRange(StartDate, EndDate),
    IF(
        VLOOKUP(CAR$1, CHOOSE({1,2}, Timeseries[code], Timeseries[source]), 2, FALSE)="FactSet",
        IF(
        VLOOKUP(CAR$1, CHOOSE({1,2}, Timeseries[code], Timeseries[source_field]), 2, FALSE)="FDS_ECON_DATA",
        _xll.FDSC("", "", "PSETCAL(SEVENDAY);FDS_ECON_DATA('" &amp;
            VLOOKUP(CAR$1, CHOOSE({1,2}, Timeseries[code], Timeseries[source_ticker]), 2, FALSE) &amp;
            "'," &amp; StartDate &amp; "," &amp; EndDate &amp; ", D, NONE, NONE)"
        ),
        _xll.FDSC("", "", "PSETCAL(SEVENDAY);NO_REPEAT_F(SPEC_ID_DATA('" &amp;
            VLOOKUP(CAR$1, CHOOSE({1,2}, Timeseries[code], Timeseries[source_ticker]), 2, FALSE) &amp;
            ":" &amp; VLOOKUP(CAR$1, CHOOSE({1,2}, Timeseries[code], Timeseries[source_field]), 2, FALSE) &amp;
            "','" &amp; StartDate &amp; "','" &amp; EndDate &amp; "', D, NONE, NONE,2))"
        )
        ),
        IF(
        VLOOKUP(CAR$1, CHOOSE({1,2}, Timeseries[code], Timeseries[source]), 2, FALSE)="Bloomberg",
        BDH(
            VLOOKUP(CAR$1, CHOOSE({1,2}, Timeseries[code],Timeseries[source_ticker]), 2, FALSE),
            VLOOKUP(CAR$1, CHOOSE({1,2}, Timeseries[code],Timeseries[source_field]), 2, FALSE),
            StartDate, EndDate, "SORT","FALSE", "DTS","FALSE", "DAYS","C", "FILL","B"
        ),
        IF(
        VLOOKUP(CAR$1, CHOOSE({1,2}, Timeseries[code], Timeseries[source]), 2, FALSE)="Infomax",
        _xll.IMDH(VLOOKUP(CAR$1,CHOOSE({1,2},Timeseries[code],Timeseries[asset_class]),2,FALSE),
        VLOOKUP(CAR$1,CHOOSE({1,2},Timeseries[code],Timeseries[source_ticker]),2,FALSE),
        VLOOKUP(CAR$1,CHOOSE({1,2},Timeseries[code],Timeseries[source_field]),2,FALSE),
        StartDate+2,EndDate+2,9999,
        "Per=일,sort=A,real=false,Bizday=12,Quote=종가,ROUND=9,Pos=20,Orient=V,Title="&amp;VLOOKUP(CAR$1,CHOOSE({1,2},Timeseries[code],Timeseries[name]),2,FALSE)&amp;",DtFmt=1,TmFmt=1,unit=true"),
        NA()
        )
        )
    )
    )
)</f>
        <v>#Calc</v>
      </c>
      <c r="CAS2" s="5" t="str" cm="1">
        <f t="array" aca="1" ref="CAS2" ca="1">IF(
    CAS$1="", NA(),
    IF(
    CAS$1="Date",
    DateRange(StartDate, EndDate),
    IF(
        VLOOKUP(CAS$1, CHOOSE({1,2}, Timeseries[code], Timeseries[source]), 2, FALSE)="FactSet",
        IF(
        VLOOKUP(CAS$1, CHOOSE({1,2}, Timeseries[code], Timeseries[source_field]), 2, FALSE)="FDS_ECON_DATA",
        _xll.FDSC("", "", "PSETCAL(SEVENDAY);FDS_ECON_DATA('" &amp;
            VLOOKUP(CAS$1, CHOOSE({1,2}, Timeseries[code], Timeseries[source_ticker]), 2, FALSE) &amp;
            "'," &amp; StartDate &amp; "," &amp; EndDate &amp; ", D, NONE, NONE)"
        ),
        _xll.FDSC("", "", "PSETCAL(SEVENDAY);NO_REPEAT_F(SPEC_ID_DATA('" &amp;
            VLOOKUP(CAS$1, CHOOSE({1,2}, Timeseries[code], Timeseries[source_ticker]), 2, FALSE) &amp;
            ":" &amp; VLOOKUP(CAS$1, CHOOSE({1,2}, Timeseries[code], Timeseries[source_field]), 2, FALSE) &amp;
            "','" &amp; StartDate &amp; "','" &amp; EndDate &amp; "', D, NONE, NONE,2))"
        )
        ),
        IF(
        VLOOKUP(CAS$1, CHOOSE({1,2}, Timeseries[code], Timeseries[source]), 2, FALSE)="Bloomberg",
        BDH(
            VLOOKUP(CAS$1, CHOOSE({1,2}, Timeseries[code],Timeseries[source_ticker]), 2, FALSE),
            VLOOKUP(CAS$1, CHOOSE({1,2}, Timeseries[code],Timeseries[source_field]), 2, FALSE),
            StartDate, EndDate, "SORT","FALSE", "DTS","FALSE", "DAYS","C", "FILL","B"
        ),
        IF(
        VLOOKUP(CAS$1, CHOOSE({1,2}, Timeseries[code], Timeseries[source]), 2, FALSE)="Infomax",
        _xll.IMDH(VLOOKUP(CAS$1,CHOOSE({1,2},Timeseries[code],Timeseries[asset_class]),2,FALSE),
        VLOOKUP(CAS$1,CHOOSE({1,2},Timeseries[code],Timeseries[source_ticker]),2,FALSE),
        VLOOKUP(CAS$1,CHOOSE({1,2},Timeseries[code],Timeseries[source_field]),2,FALSE),
        StartDate+2,EndDate+2,9999,
        "Per=일,sort=A,real=false,Bizday=12,Quote=종가,ROUND=9,Pos=20,Orient=V,Title="&amp;VLOOKUP(CAS$1,CHOOSE({1,2},Timeseries[code],Timeseries[name]),2,FALSE)&amp;",DtFmt=1,TmFmt=1,unit=true"),
        NA()
        )
        )
    )
    )
)</f>
        <v>#Calc</v>
      </c>
      <c r="CAT2" s="5" t="str" cm="1">
        <f t="array" aca="1" ref="CAT2" ca="1">IF(
    CAT$1="", NA(),
    IF(
    CAT$1="Date",
    DateRange(StartDate, EndDate),
    IF(
        VLOOKUP(CAT$1, CHOOSE({1,2}, Timeseries[code], Timeseries[source]), 2, FALSE)="FactSet",
        IF(
        VLOOKUP(CAT$1, CHOOSE({1,2}, Timeseries[code], Timeseries[source_field]), 2, FALSE)="FDS_ECON_DATA",
        _xll.FDSC("", "", "PSETCAL(SEVENDAY);FDS_ECON_DATA('" &amp;
            VLOOKUP(CAT$1, CHOOSE({1,2}, Timeseries[code], Timeseries[source_ticker]), 2, FALSE) &amp;
            "'," &amp; StartDate &amp; "," &amp; EndDate &amp; ", D, NONE, NONE)"
        ),
        _xll.FDSC("", "", "PSETCAL(SEVENDAY);NO_REPEAT_F(SPEC_ID_DATA('" &amp;
            VLOOKUP(CAT$1, CHOOSE({1,2}, Timeseries[code], Timeseries[source_ticker]), 2, FALSE) &amp;
            ":" &amp; VLOOKUP(CAT$1, CHOOSE({1,2}, Timeseries[code], Timeseries[source_field]), 2, FALSE) &amp;
            "','" &amp; StartDate &amp; "','" &amp; EndDate &amp; "', D, NONE, NONE,2))"
        )
        ),
        IF(
        VLOOKUP(CAT$1, CHOOSE({1,2}, Timeseries[code], Timeseries[source]), 2, FALSE)="Bloomberg",
        BDH(
            VLOOKUP(CAT$1, CHOOSE({1,2}, Timeseries[code],Timeseries[source_ticker]), 2, FALSE),
            VLOOKUP(CAT$1, CHOOSE({1,2}, Timeseries[code],Timeseries[source_field]), 2, FALSE),
            StartDate, EndDate, "SORT","FALSE", "DTS","FALSE", "DAYS","C", "FILL","B"
        ),
        IF(
        VLOOKUP(CAT$1, CHOOSE({1,2}, Timeseries[code], Timeseries[source]), 2, FALSE)="Infomax",
        _xll.IMDH(VLOOKUP(CAT$1,CHOOSE({1,2},Timeseries[code],Timeseries[asset_class]),2,FALSE),
        VLOOKUP(CAT$1,CHOOSE({1,2},Timeseries[code],Timeseries[source_ticker]),2,FALSE),
        VLOOKUP(CAT$1,CHOOSE({1,2},Timeseries[code],Timeseries[source_field]),2,FALSE),
        StartDate+2,EndDate+2,9999,
        "Per=일,sort=A,real=false,Bizday=12,Quote=종가,ROUND=9,Pos=20,Orient=V,Title="&amp;VLOOKUP(CAT$1,CHOOSE({1,2},Timeseries[code],Timeseries[name]),2,FALSE)&amp;",DtFmt=1,TmFmt=1,unit=true"),
        NA()
        )
        )
    )
    )
)</f>
        <v>#Calc</v>
      </c>
      <c r="CAU2" s="5" t="str" cm="1">
        <f t="array" aca="1" ref="CAU2" ca="1">IF(
    CAU$1="", NA(),
    IF(
    CAU$1="Date",
    DateRange(StartDate, EndDate),
    IF(
        VLOOKUP(CAU$1, CHOOSE({1,2}, Timeseries[code], Timeseries[source]), 2, FALSE)="FactSet",
        IF(
        VLOOKUP(CAU$1, CHOOSE({1,2}, Timeseries[code], Timeseries[source_field]), 2, FALSE)="FDS_ECON_DATA",
        _xll.FDSC("", "", "PSETCAL(SEVENDAY);FDS_ECON_DATA('" &amp;
            VLOOKUP(CAU$1, CHOOSE({1,2}, Timeseries[code], Timeseries[source_ticker]), 2, FALSE) &amp;
            "'," &amp; StartDate &amp; "," &amp; EndDate &amp; ", D, NONE, NONE)"
        ),
        _xll.FDSC("", "", "PSETCAL(SEVENDAY);NO_REPEAT_F(SPEC_ID_DATA('" &amp;
            VLOOKUP(CAU$1, CHOOSE({1,2}, Timeseries[code], Timeseries[source_ticker]), 2, FALSE) &amp;
            ":" &amp; VLOOKUP(CAU$1, CHOOSE({1,2}, Timeseries[code], Timeseries[source_field]), 2, FALSE) &amp;
            "','" &amp; StartDate &amp; "','" &amp; EndDate &amp; "', D, NONE, NONE,2))"
        )
        ),
        IF(
        VLOOKUP(CAU$1, CHOOSE({1,2}, Timeseries[code], Timeseries[source]), 2, FALSE)="Bloomberg",
        BDH(
            VLOOKUP(CAU$1, CHOOSE({1,2}, Timeseries[code],Timeseries[source_ticker]), 2, FALSE),
            VLOOKUP(CAU$1, CHOOSE({1,2}, Timeseries[code],Timeseries[source_field]), 2, FALSE),
            StartDate, EndDate, "SORT","FALSE", "DTS","FALSE", "DAYS","C", "FILL","B"
        ),
        IF(
        VLOOKUP(CAU$1, CHOOSE({1,2}, Timeseries[code], Timeseries[source]), 2, FALSE)="Infomax",
        _xll.IMDH(VLOOKUP(CAU$1,CHOOSE({1,2},Timeseries[code],Timeseries[asset_class]),2,FALSE),
        VLOOKUP(CAU$1,CHOOSE({1,2},Timeseries[code],Timeseries[source_ticker]),2,FALSE),
        VLOOKUP(CAU$1,CHOOSE({1,2},Timeseries[code],Timeseries[source_field]),2,FALSE),
        StartDate+2,EndDate+2,9999,
        "Per=일,sort=A,real=false,Bizday=12,Quote=종가,ROUND=9,Pos=20,Orient=V,Title="&amp;VLOOKUP(CAU$1,CHOOSE({1,2},Timeseries[code],Timeseries[name]),2,FALSE)&amp;",DtFmt=1,TmFmt=1,unit=true"),
        NA()
        )
        )
    )
    )
)</f>
        <v>#Calc</v>
      </c>
      <c r="CAV2" s="5" t="str" cm="1">
        <f t="array" aca="1" ref="CAV2" ca="1">IF(
    CAV$1="", NA(),
    IF(
    CAV$1="Date",
    DateRange(StartDate, EndDate),
    IF(
        VLOOKUP(CAV$1, CHOOSE({1,2}, Timeseries[code], Timeseries[source]), 2, FALSE)="FactSet",
        IF(
        VLOOKUP(CAV$1, CHOOSE({1,2}, Timeseries[code], Timeseries[source_field]), 2, FALSE)="FDS_ECON_DATA",
        _xll.FDSC("", "", "PSETCAL(SEVENDAY);FDS_ECON_DATA('" &amp;
            VLOOKUP(CAV$1, CHOOSE({1,2}, Timeseries[code], Timeseries[source_ticker]), 2, FALSE) &amp;
            "'," &amp; StartDate &amp; "," &amp; EndDate &amp; ", D, NONE, NONE)"
        ),
        _xll.FDSC("", "", "PSETCAL(SEVENDAY);NO_REPEAT_F(SPEC_ID_DATA('" &amp;
            VLOOKUP(CAV$1, CHOOSE({1,2}, Timeseries[code], Timeseries[source_ticker]), 2, FALSE) &amp;
            ":" &amp; VLOOKUP(CAV$1, CHOOSE({1,2}, Timeseries[code], Timeseries[source_field]), 2, FALSE) &amp;
            "','" &amp; StartDate &amp; "','" &amp; EndDate &amp; "', D, NONE, NONE,2))"
        )
        ),
        IF(
        VLOOKUP(CAV$1, CHOOSE({1,2}, Timeseries[code], Timeseries[source]), 2, FALSE)="Bloomberg",
        BDH(
            VLOOKUP(CAV$1, CHOOSE({1,2}, Timeseries[code],Timeseries[source_ticker]), 2, FALSE),
            VLOOKUP(CAV$1, CHOOSE({1,2}, Timeseries[code],Timeseries[source_field]), 2, FALSE),
            StartDate, EndDate, "SORT","FALSE", "DTS","FALSE", "DAYS","C", "FILL","B"
        ),
        IF(
        VLOOKUP(CAV$1, CHOOSE({1,2}, Timeseries[code], Timeseries[source]), 2, FALSE)="Infomax",
        _xll.IMDH(VLOOKUP(CAV$1,CHOOSE({1,2},Timeseries[code],Timeseries[asset_class]),2,FALSE),
        VLOOKUP(CAV$1,CHOOSE({1,2},Timeseries[code],Timeseries[source_ticker]),2,FALSE),
        VLOOKUP(CAV$1,CHOOSE({1,2},Timeseries[code],Timeseries[source_field]),2,FALSE),
        StartDate+2,EndDate+2,9999,
        "Per=일,sort=A,real=false,Bizday=12,Quote=종가,ROUND=9,Pos=20,Orient=V,Title="&amp;VLOOKUP(CAV$1,CHOOSE({1,2},Timeseries[code],Timeseries[name]),2,FALSE)&amp;",DtFmt=1,TmFmt=1,unit=true"),
        NA()
        )
        )
    )
    )
)</f>
        <v>#Calc</v>
      </c>
      <c r="CAW2" s="5" t="str" cm="1">
        <f t="array" aca="1" ref="CAW2" ca="1">IF(
    CAW$1="", NA(),
    IF(
    CAW$1="Date",
    DateRange(StartDate, EndDate),
    IF(
        VLOOKUP(CAW$1, CHOOSE({1,2}, Timeseries[code], Timeseries[source]), 2, FALSE)="FactSet",
        IF(
        VLOOKUP(CAW$1, CHOOSE({1,2}, Timeseries[code], Timeseries[source_field]), 2, FALSE)="FDS_ECON_DATA",
        _xll.FDSC("", "", "PSETCAL(SEVENDAY);FDS_ECON_DATA('" &amp;
            VLOOKUP(CAW$1, CHOOSE({1,2}, Timeseries[code], Timeseries[source_ticker]), 2, FALSE) &amp;
            "'," &amp; StartDate &amp; "," &amp; EndDate &amp; ", D, NONE, NONE)"
        ),
        _xll.FDSC("", "", "PSETCAL(SEVENDAY);NO_REPEAT_F(SPEC_ID_DATA('" &amp;
            VLOOKUP(CAW$1, CHOOSE({1,2}, Timeseries[code], Timeseries[source_ticker]), 2, FALSE) &amp;
            ":" &amp; VLOOKUP(CAW$1, CHOOSE({1,2}, Timeseries[code], Timeseries[source_field]), 2, FALSE) &amp;
            "','" &amp; StartDate &amp; "','" &amp; EndDate &amp; "', D, NONE, NONE,2))"
        )
        ),
        IF(
        VLOOKUP(CAW$1, CHOOSE({1,2}, Timeseries[code], Timeseries[source]), 2, FALSE)="Bloomberg",
        BDH(
            VLOOKUP(CAW$1, CHOOSE({1,2}, Timeseries[code],Timeseries[source_ticker]), 2, FALSE),
            VLOOKUP(CAW$1, CHOOSE({1,2}, Timeseries[code],Timeseries[source_field]), 2, FALSE),
            StartDate, EndDate, "SORT","FALSE", "DTS","FALSE", "DAYS","C", "FILL","B"
        ),
        IF(
        VLOOKUP(CAW$1, CHOOSE({1,2}, Timeseries[code], Timeseries[source]), 2, FALSE)="Infomax",
        _xll.IMDH(VLOOKUP(CAW$1,CHOOSE({1,2},Timeseries[code],Timeseries[asset_class]),2,FALSE),
        VLOOKUP(CAW$1,CHOOSE({1,2},Timeseries[code],Timeseries[source_ticker]),2,FALSE),
        VLOOKUP(CAW$1,CHOOSE({1,2},Timeseries[code],Timeseries[source_field]),2,FALSE),
        StartDate+2,EndDate+2,9999,
        "Per=일,sort=A,real=false,Bizday=12,Quote=종가,ROUND=9,Pos=20,Orient=V,Title="&amp;VLOOKUP(CAW$1,CHOOSE({1,2},Timeseries[code],Timeseries[name]),2,FALSE)&amp;",DtFmt=1,TmFmt=1,unit=true"),
        NA()
        )
        )
    )
    )
)</f>
        <v>#Calc</v>
      </c>
      <c r="CAX2" s="5" t="str" cm="1">
        <f t="array" aca="1" ref="CAX2" ca="1">IF(
    CAX$1="", NA(),
    IF(
    CAX$1="Date",
    DateRange(StartDate, EndDate),
    IF(
        VLOOKUP(CAX$1, CHOOSE({1,2}, Timeseries[code], Timeseries[source]), 2, FALSE)="FactSet",
        IF(
        VLOOKUP(CAX$1, CHOOSE({1,2}, Timeseries[code], Timeseries[source_field]), 2, FALSE)="FDS_ECON_DATA",
        _xll.FDSC("", "", "PSETCAL(SEVENDAY);FDS_ECON_DATA('" &amp;
            VLOOKUP(CAX$1, CHOOSE({1,2}, Timeseries[code], Timeseries[source_ticker]), 2, FALSE) &amp;
            "'," &amp; StartDate &amp; "," &amp; EndDate &amp; ", D, NONE, NONE)"
        ),
        _xll.FDSC("", "", "PSETCAL(SEVENDAY);NO_REPEAT_F(SPEC_ID_DATA('" &amp;
            VLOOKUP(CAX$1, CHOOSE({1,2}, Timeseries[code], Timeseries[source_ticker]), 2, FALSE) &amp;
            ":" &amp; VLOOKUP(CAX$1, CHOOSE({1,2}, Timeseries[code], Timeseries[source_field]), 2, FALSE) &amp;
            "','" &amp; StartDate &amp; "','" &amp; EndDate &amp; "', D, NONE, NONE,2))"
        )
        ),
        IF(
        VLOOKUP(CAX$1, CHOOSE({1,2}, Timeseries[code], Timeseries[source]), 2, FALSE)="Bloomberg",
        BDH(
            VLOOKUP(CAX$1, CHOOSE({1,2}, Timeseries[code],Timeseries[source_ticker]), 2, FALSE),
            VLOOKUP(CAX$1, CHOOSE({1,2}, Timeseries[code],Timeseries[source_field]), 2, FALSE),
            StartDate, EndDate, "SORT","FALSE", "DTS","FALSE", "DAYS","C", "FILL","B"
        ),
        IF(
        VLOOKUP(CAX$1, CHOOSE({1,2}, Timeseries[code], Timeseries[source]), 2, FALSE)="Infomax",
        _xll.IMDH(VLOOKUP(CAX$1,CHOOSE({1,2},Timeseries[code],Timeseries[asset_class]),2,FALSE),
        VLOOKUP(CAX$1,CHOOSE({1,2},Timeseries[code],Timeseries[source_ticker]),2,FALSE),
        VLOOKUP(CAX$1,CHOOSE({1,2},Timeseries[code],Timeseries[source_field]),2,FALSE),
        StartDate+2,EndDate+2,9999,
        "Per=일,sort=A,real=false,Bizday=12,Quote=종가,ROUND=9,Pos=20,Orient=V,Title="&amp;VLOOKUP(CAX$1,CHOOSE({1,2},Timeseries[code],Timeseries[name]),2,FALSE)&amp;",DtFmt=1,TmFmt=1,unit=true"),
        NA()
        )
        )
    )
    )
)</f>
        <v>#Calc</v>
      </c>
      <c r="CAY2" s="5" t="str" cm="1">
        <f t="array" aca="1" ref="CAY2" ca="1">IF(
    CAY$1="", NA(),
    IF(
    CAY$1="Date",
    DateRange(StartDate, EndDate),
    IF(
        VLOOKUP(CAY$1, CHOOSE({1,2}, Timeseries[code], Timeseries[source]), 2, FALSE)="FactSet",
        IF(
        VLOOKUP(CAY$1, CHOOSE({1,2}, Timeseries[code], Timeseries[source_field]), 2, FALSE)="FDS_ECON_DATA",
        _xll.FDSC("", "", "PSETCAL(SEVENDAY);FDS_ECON_DATA('" &amp;
            VLOOKUP(CAY$1, CHOOSE({1,2}, Timeseries[code], Timeseries[source_ticker]), 2, FALSE) &amp;
            "'," &amp; StartDate &amp; "," &amp; EndDate &amp; ", D, NONE, NONE)"
        ),
        _xll.FDSC("", "", "PSETCAL(SEVENDAY);NO_REPEAT_F(SPEC_ID_DATA('" &amp;
            VLOOKUP(CAY$1, CHOOSE({1,2}, Timeseries[code], Timeseries[source_ticker]), 2, FALSE) &amp;
            ":" &amp; VLOOKUP(CAY$1, CHOOSE({1,2}, Timeseries[code], Timeseries[source_field]), 2, FALSE) &amp;
            "','" &amp; StartDate &amp; "','" &amp; EndDate &amp; "', D, NONE, NONE,2))"
        )
        ),
        IF(
        VLOOKUP(CAY$1, CHOOSE({1,2}, Timeseries[code], Timeseries[source]), 2, FALSE)="Bloomberg",
        BDH(
            VLOOKUP(CAY$1, CHOOSE({1,2}, Timeseries[code],Timeseries[source_ticker]), 2, FALSE),
            VLOOKUP(CAY$1, CHOOSE({1,2}, Timeseries[code],Timeseries[source_field]), 2, FALSE),
            StartDate, EndDate, "SORT","FALSE", "DTS","FALSE", "DAYS","C", "FILL","B"
        ),
        IF(
        VLOOKUP(CAY$1, CHOOSE({1,2}, Timeseries[code], Timeseries[source]), 2, FALSE)="Infomax",
        _xll.IMDH(VLOOKUP(CAY$1,CHOOSE({1,2},Timeseries[code],Timeseries[asset_class]),2,FALSE),
        VLOOKUP(CAY$1,CHOOSE({1,2},Timeseries[code],Timeseries[source_ticker]),2,FALSE),
        VLOOKUP(CAY$1,CHOOSE({1,2},Timeseries[code],Timeseries[source_field]),2,FALSE),
        StartDate+2,EndDate+2,9999,
        "Per=일,sort=A,real=false,Bizday=12,Quote=종가,ROUND=9,Pos=20,Orient=V,Title="&amp;VLOOKUP(CAY$1,CHOOSE({1,2},Timeseries[code],Timeseries[name]),2,FALSE)&amp;",DtFmt=1,TmFmt=1,unit=true"),
        NA()
        )
        )
    )
    )
)</f>
        <v>#Calc</v>
      </c>
      <c r="CAZ2" s="5" t="str" cm="1">
        <f t="array" aca="1" ref="CAZ2" ca="1">IF(
    CAZ$1="", NA(),
    IF(
    CAZ$1="Date",
    DateRange(StartDate, EndDate),
    IF(
        VLOOKUP(CAZ$1, CHOOSE({1,2}, Timeseries[code], Timeseries[source]), 2, FALSE)="FactSet",
        IF(
        VLOOKUP(CAZ$1, CHOOSE({1,2}, Timeseries[code], Timeseries[source_field]), 2, FALSE)="FDS_ECON_DATA",
        _xll.FDSC("", "", "PSETCAL(SEVENDAY);FDS_ECON_DATA('" &amp;
            VLOOKUP(CAZ$1, CHOOSE({1,2}, Timeseries[code], Timeseries[source_ticker]), 2, FALSE) &amp;
            "'," &amp; StartDate &amp; "," &amp; EndDate &amp; ", D, NONE, NONE)"
        ),
        _xll.FDSC("", "", "PSETCAL(SEVENDAY);NO_REPEAT_F(SPEC_ID_DATA('" &amp;
            VLOOKUP(CAZ$1, CHOOSE({1,2}, Timeseries[code], Timeseries[source_ticker]), 2, FALSE) &amp;
            ":" &amp; VLOOKUP(CAZ$1, CHOOSE({1,2}, Timeseries[code], Timeseries[source_field]), 2, FALSE) &amp;
            "','" &amp; StartDate &amp; "','" &amp; EndDate &amp; "', D, NONE, NONE,2))"
        )
        ),
        IF(
        VLOOKUP(CAZ$1, CHOOSE({1,2}, Timeseries[code], Timeseries[source]), 2, FALSE)="Bloomberg",
        BDH(
            VLOOKUP(CAZ$1, CHOOSE({1,2}, Timeseries[code],Timeseries[source_ticker]), 2, FALSE),
            VLOOKUP(CAZ$1, CHOOSE({1,2}, Timeseries[code],Timeseries[source_field]), 2, FALSE),
            StartDate, EndDate, "SORT","FALSE", "DTS","FALSE", "DAYS","C", "FILL","B"
        ),
        IF(
        VLOOKUP(CAZ$1, CHOOSE({1,2}, Timeseries[code], Timeseries[source]), 2, FALSE)="Infomax",
        _xll.IMDH(VLOOKUP(CAZ$1,CHOOSE({1,2},Timeseries[code],Timeseries[asset_class]),2,FALSE),
        VLOOKUP(CAZ$1,CHOOSE({1,2},Timeseries[code],Timeseries[source_ticker]),2,FALSE),
        VLOOKUP(CAZ$1,CHOOSE({1,2},Timeseries[code],Timeseries[source_field]),2,FALSE),
        StartDate+2,EndDate+2,9999,
        "Per=일,sort=A,real=false,Bizday=12,Quote=종가,ROUND=9,Pos=20,Orient=V,Title="&amp;VLOOKUP(CAZ$1,CHOOSE({1,2},Timeseries[code],Timeseries[name]),2,FALSE)&amp;",DtFmt=1,TmFmt=1,unit=true"),
        NA()
        )
        )
    )
    )
)</f>
        <v>#Calc</v>
      </c>
      <c r="CBA2" s="5" t="str" cm="1">
        <f t="array" aca="1" ref="CBA2" ca="1">IF(
    CBA$1="", NA(),
    IF(
    CBA$1="Date",
    DateRange(StartDate, EndDate),
    IF(
        VLOOKUP(CBA$1, CHOOSE({1,2}, Timeseries[code], Timeseries[source]), 2, FALSE)="FactSet",
        IF(
        VLOOKUP(CBA$1, CHOOSE({1,2}, Timeseries[code], Timeseries[source_field]), 2, FALSE)="FDS_ECON_DATA",
        _xll.FDSC("", "", "PSETCAL(SEVENDAY);FDS_ECON_DATA('" &amp;
            VLOOKUP(CBA$1, CHOOSE({1,2}, Timeseries[code], Timeseries[source_ticker]), 2, FALSE) &amp;
            "'," &amp; StartDate &amp; "," &amp; EndDate &amp; ", D, NONE, NONE)"
        ),
        _xll.FDSC("", "", "PSETCAL(SEVENDAY);NO_REPEAT_F(SPEC_ID_DATA('" &amp;
            VLOOKUP(CBA$1, CHOOSE({1,2}, Timeseries[code], Timeseries[source_ticker]), 2, FALSE) &amp;
            ":" &amp; VLOOKUP(CBA$1, CHOOSE({1,2}, Timeseries[code], Timeseries[source_field]), 2, FALSE) &amp;
            "','" &amp; StartDate &amp; "','" &amp; EndDate &amp; "', D, NONE, NONE,2))"
        )
        ),
        IF(
        VLOOKUP(CBA$1, CHOOSE({1,2}, Timeseries[code], Timeseries[source]), 2, FALSE)="Bloomberg",
        BDH(
            VLOOKUP(CBA$1, CHOOSE({1,2}, Timeseries[code],Timeseries[source_ticker]), 2, FALSE),
            VLOOKUP(CBA$1, CHOOSE({1,2}, Timeseries[code],Timeseries[source_field]), 2, FALSE),
            StartDate, EndDate, "SORT","FALSE", "DTS","FALSE", "DAYS","C", "FILL","B"
        ),
        IF(
        VLOOKUP(CBA$1, CHOOSE({1,2}, Timeseries[code], Timeseries[source]), 2, FALSE)="Infomax",
        _xll.IMDH(VLOOKUP(CBA$1,CHOOSE({1,2},Timeseries[code],Timeseries[asset_class]),2,FALSE),
        VLOOKUP(CBA$1,CHOOSE({1,2},Timeseries[code],Timeseries[source_ticker]),2,FALSE),
        VLOOKUP(CBA$1,CHOOSE({1,2},Timeseries[code],Timeseries[source_field]),2,FALSE),
        StartDate+2,EndDate+2,9999,
        "Per=일,sort=A,real=false,Bizday=12,Quote=종가,ROUND=9,Pos=20,Orient=V,Title="&amp;VLOOKUP(CBA$1,CHOOSE({1,2},Timeseries[code],Timeseries[name]),2,FALSE)&amp;",DtFmt=1,TmFmt=1,unit=true"),
        NA()
        )
        )
    )
    )
)</f>
        <v>#Calc</v>
      </c>
      <c r="CBB2" s="5" t="str" cm="1">
        <f t="array" aca="1" ref="CBB2" ca="1">IF(
    CBB$1="", NA(),
    IF(
    CBB$1="Date",
    DateRange(StartDate, EndDate),
    IF(
        VLOOKUP(CBB$1, CHOOSE({1,2}, Timeseries[code], Timeseries[source]), 2, FALSE)="FactSet",
        IF(
        VLOOKUP(CBB$1, CHOOSE({1,2}, Timeseries[code], Timeseries[source_field]), 2, FALSE)="FDS_ECON_DATA",
        _xll.FDSC("", "", "PSETCAL(SEVENDAY);FDS_ECON_DATA('" &amp;
            VLOOKUP(CBB$1, CHOOSE({1,2}, Timeseries[code], Timeseries[source_ticker]), 2, FALSE) &amp;
            "'," &amp; StartDate &amp; "," &amp; EndDate &amp; ", D, NONE, NONE)"
        ),
        _xll.FDSC("", "", "PSETCAL(SEVENDAY);NO_REPEAT_F(SPEC_ID_DATA('" &amp;
            VLOOKUP(CBB$1, CHOOSE({1,2}, Timeseries[code], Timeseries[source_ticker]), 2, FALSE) &amp;
            ":" &amp; VLOOKUP(CBB$1, CHOOSE({1,2}, Timeseries[code], Timeseries[source_field]), 2, FALSE) &amp;
            "','" &amp; StartDate &amp; "','" &amp; EndDate &amp; "', D, NONE, NONE,2))"
        )
        ),
        IF(
        VLOOKUP(CBB$1, CHOOSE({1,2}, Timeseries[code], Timeseries[source]), 2, FALSE)="Bloomberg",
        BDH(
            VLOOKUP(CBB$1, CHOOSE({1,2}, Timeseries[code],Timeseries[source_ticker]), 2, FALSE),
            VLOOKUP(CBB$1, CHOOSE({1,2}, Timeseries[code],Timeseries[source_field]), 2, FALSE),
            StartDate, EndDate, "SORT","FALSE", "DTS","FALSE", "DAYS","C", "FILL","B"
        ),
        IF(
        VLOOKUP(CBB$1, CHOOSE({1,2}, Timeseries[code], Timeseries[source]), 2, FALSE)="Infomax",
        _xll.IMDH(VLOOKUP(CBB$1,CHOOSE({1,2},Timeseries[code],Timeseries[asset_class]),2,FALSE),
        VLOOKUP(CBB$1,CHOOSE({1,2},Timeseries[code],Timeseries[source_ticker]),2,FALSE),
        VLOOKUP(CBB$1,CHOOSE({1,2},Timeseries[code],Timeseries[source_field]),2,FALSE),
        StartDate+2,EndDate+2,9999,
        "Per=일,sort=A,real=false,Bizday=12,Quote=종가,ROUND=9,Pos=20,Orient=V,Title="&amp;VLOOKUP(CBB$1,CHOOSE({1,2},Timeseries[code],Timeseries[name]),2,FALSE)&amp;",DtFmt=1,TmFmt=1,unit=true"),
        NA()
        )
        )
    )
    )
)</f>
        <v>#Calc</v>
      </c>
      <c r="CBC2" s="5" t="str" cm="1">
        <f t="array" aca="1" ref="CBC2" ca="1">IF(
    CBC$1="", NA(),
    IF(
    CBC$1="Date",
    DateRange(StartDate, EndDate),
    IF(
        VLOOKUP(CBC$1, CHOOSE({1,2}, Timeseries[code], Timeseries[source]), 2, FALSE)="FactSet",
        IF(
        VLOOKUP(CBC$1, CHOOSE({1,2}, Timeseries[code], Timeseries[source_field]), 2, FALSE)="FDS_ECON_DATA",
        _xll.FDSC("", "", "PSETCAL(SEVENDAY);FDS_ECON_DATA('" &amp;
            VLOOKUP(CBC$1, CHOOSE({1,2}, Timeseries[code], Timeseries[source_ticker]), 2, FALSE) &amp;
            "'," &amp; StartDate &amp; "," &amp; EndDate &amp; ", D, NONE, NONE)"
        ),
        _xll.FDSC("", "", "PSETCAL(SEVENDAY);NO_REPEAT_F(SPEC_ID_DATA('" &amp;
            VLOOKUP(CBC$1, CHOOSE({1,2}, Timeseries[code], Timeseries[source_ticker]), 2, FALSE) &amp;
            ":" &amp; VLOOKUP(CBC$1, CHOOSE({1,2}, Timeseries[code], Timeseries[source_field]), 2, FALSE) &amp;
            "','" &amp; StartDate &amp; "','" &amp; EndDate &amp; "', D, NONE, NONE,2))"
        )
        ),
        IF(
        VLOOKUP(CBC$1, CHOOSE({1,2}, Timeseries[code], Timeseries[source]), 2, FALSE)="Bloomberg",
        BDH(
            VLOOKUP(CBC$1, CHOOSE({1,2}, Timeseries[code],Timeseries[source_ticker]), 2, FALSE),
            VLOOKUP(CBC$1, CHOOSE({1,2}, Timeseries[code],Timeseries[source_field]), 2, FALSE),
            StartDate, EndDate, "SORT","FALSE", "DTS","FALSE", "DAYS","C", "FILL","B"
        ),
        IF(
        VLOOKUP(CBC$1, CHOOSE({1,2}, Timeseries[code], Timeseries[source]), 2, FALSE)="Infomax",
        _xll.IMDH(VLOOKUP(CBC$1,CHOOSE({1,2},Timeseries[code],Timeseries[asset_class]),2,FALSE),
        VLOOKUP(CBC$1,CHOOSE({1,2},Timeseries[code],Timeseries[source_ticker]),2,FALSE),
        VLOOKUP(CBC$1,CHOOSE({1,2},Timeseries[code],Timeseries[source_field]),2,FALSE),
        StartDate+2,EndDate+2,9999,
        "Per=일,sort=A,real=false,Bizday=12,Quote=종가,ROUND=9,Pos=20,Orient=V,Title="&amp;VLOOKUP(CBC$1,CHOOSE({1,2},Timeseries[code],Timeseries[name]),2,FALSE)&amp;",DtFmt=1,TmFmt=1,unit=true"),
        NA()
        )
        )
    )
    )
)</f>
        <v>#Calc</v>
      </c>
      <c r="CBD2" s="5" t="str" cm="1">
        <f t="array" aca="1" ref="CBD2" ca="1">IF(
    CBD$1="", NA(),
    IF(
    CBD$1="Date",
    DateRange(StartDate, EndDate),
    IF(
        VLOOKUP(CBD$1, CHOOSE({1,2}, Timeseries[code], Timeseries[source]), 2, FALSE)="FactSet",
        IF(
        VLOOKUP(CBD$1, CHOOSE({1,2}, Timeseries[code], Timeseries[source_field]), 2, FALSE)="FDS_ECON_DATA",
        _xll.FDSC("", "", "PSETCAL(SEVENDAY);FDS_ECON_DATA('" &amp;
            VLOOKUP(CBD$1, CHOOSE({1,2}, Timeseries[code], Timeseries[source_ticker]), 2, FALSE) &amp;
            "'," &amp; StartDate &amp; "," &amp; EndDate &amp; ", D, NONE, NONE)"
        ),
        _xll.FDSC("", "", "PSETCAL(SEVENDAY);NO_REPEAT_F(SPEC_ID_DATA('" &amp;
            VLOOKUP(CBD$1, CHOOSE({1,2}, Timeseries[code], Timeseries[source_ticker]), 2, FALSE) &amp;
            ":" &amp; VLOOKUP(CBD$1, CHOOSE({1,2}, Timeseries[code], Timeseries[source_field]), 2, FALSE) &amp;
            "','" &amp; StartDate &amp; "','" &amp; EndDate &amp; "', D, NONE, NONE,2))"
        )
        ),
        IF(
        VLOOKUP(CBD$1, CHOOSE({1,2}, Timeseries[code], Timeseries[source]), 2, FALSE)="Bloomberg",
        BDH(
            VLOOKUP(CBD$1, CHOOSE({1,2}, Timeseries[code],Timeseries[source_ticker]), 2, FALSE),
            VLOOKUP(CBD$1, CHOOSE({1,2}, Timeseries[code],Timeseries[source_field]), 2, FALSE),
            StartDate, EndDate, "SORT","FALSE", "DTS","FALSE", "DAYS","C", "FILL","B"
        ),
        IF(
        VLOOKUP(CBD$1, CHOOSE({1,2}, Timeseries[code], Timeseries[source]), 2, FALSE)="Infomax",
        _xll.IMDH(VLOOKUP(CBD$1,CHOOSE({1,2},Timeseries[code],Timeseries[asset_class]),2,FALSE),
        VLOOKUP(CBD$1,CHOOSE({1,2},Timeseries[code],Timeseries[source_ticker]),2,FALSE),
        VLOOKUP(CBD$1,CHOOSE({1,2},Timeseries[code],Timeseries[source_field]),2,FALSE),
        StartDate+2,EndDate+2,9999,
        "Per=일,sort=A,real=false,Bizday=12,Quote=종가,ROUND=9,Pos=20,Orient=V,Title="&amp;VLOOKUP(CBD$1,CHOOSE({1,2},Timeseries[code],Timeseries[name]),2,FALSE)&amp;",DtFmt=1,TmFmt=1,unit=true"),
        NA()
        )
        )
    )
    )
)</f>
        <v>#Calc</v>
      </c>
      <c r="CBE2" s="5" t="str" cm="1">
        <f t="array" aca="1" ref="CBE2" ca="1">IF(
    CBE$1="", NA(),
    IF(
    CBE$1="Date",
    DateRange(StartDate, EndDate),
    IF(
        VLOOKUP(CBE$1, CHOOSE({1,2}, Timeseries[code], Timeseries[source]), 2, FALSE)="FactSet",
        IF(
        VLOOKUP(CBE$1, CHOOSE({1,2}, Timeseries[code], Timeseries[source_field]), 2, FALSE)="FDS_ECON_DATA",
        _xll.FDSC("", "", "PSETCAL(SEVENDAY);FDS_ECON_DATA('" &amp;
            VLOOKUP(CBE$1, CHOOSE({1,2}, Timeseries[code], Timeseries[source_ticker]), 2, FALSE) &amp;
            "'," &amp; StartDate &amp; "," &amp; EndDate &amp; ", D, NONE, NONE)"
        ),
        _xll.FDSC("", "", "PSETCAL(SEVENDAY);NO_REPEAT_F(SPEC_ID_DATA('" &amp;
            VLOOKUP(CBE$1, CHOOSE({1,2}, Timeseries[code], Timeseries[source_ticker]), 2, FALSE) &amp;
            ":" &amp; VLOOKUP(CBE$1, CHOOSE({1,2}, Timeseries[code], Timeseries[source_field]), 2, FALSE) &amp;
            "','" &amp; StartDate &amp; "','" &amp; EndDate &amp; "', D, NONE, NONE,2))"
        )
        ),
        IF(
        VLOOKUP(CBE$1, CHOOSE({1,2}, Timeseries[code], Timeseries[source]), 2, FALSE)="Bloomberg",
        BDH(
            VLOOKUP(CBE$1, CHOOSE({1,2}, Timeseries[code],Timeseries[source_ticker]), 2, FALSE),
            VLOOKUP(CBE$1, CHOOSE({1,2}, Timeseries[code],Timeseries[source_field]), 2, FALSE),
            StartDate, EndDate, "SORT","FALSE", "DTS","FALSE", "DAYS","C", "FILL","B"
        ),
        IF(
        VLOOKUP(CBE$1, CHOOSE({1,2}, Timeseries[code], Timeseries[source]), 2, FALSE)="Infomax",
        _xll.IMDH(VLOOKUP(CBE$1,CHOOSE({1,2},Timeseries[code],Timeseries[asset_class]),2,FALSE),
        VLOOKUP(CBE$1,CHOOSE({1,2},Timeseries[code],Timeseries[source_ticker]),2,FALSE),
        VLOOKUP(CBE$1,CHOOSE({1,2},Timeseries[code],Timeseries[source_field]),2,FALSE),
        StartDate+2,EndDate+2,9999,
        "Per=일,sort=A,real=false,Bizday=12,Quote=종가,ROUND=9,Pos=20,Orient=V,Title="&amp;VLOOKUP(CBE$1,CHOOSE({1,2},Timeseries[code],Timeseries[name]),2,FALSE)&amp;",DtFmt=1,TmFmt=1,unit=true"),
        NA()
        )
        )
    )
    )
)</f>
        <v>#Calc</v>
      </c>
      <c r="CBF2" s="5" t="str" cm="1">
        <f t="array" aca="1" ref="CBF2" ca="1">IF(
    CBF$1="", NA(),
    IF(
    CBF$1="Date",
    DateRange(StartDate, EndDate),
    IF(
        VLOOKUP(CBF$1, CHOOSE({1,2}, Timeseries[code], Timeseries[source]), 2, FALSE)="FactSet",
        IF(
        VLOOKUP(CBF$1, CHOOSE({1,2}, Timeseries[code], Timeseries[source_field]), 2, FALSE)="FDS_ECON_DATA",
        _xll.FDSC("", "", "PSETCAL(SEVENDAY);FDS_ECON_DATA('" &amp;
            VLOOKUP(CBF$1, CHOOSE({1,2}, Timeseries[code], Timeseries[source_ticker]), 2, FALSE) &amp;
            "'," &amp; StartDate &amp; "," &amp; EndDate &amp; ", D, NONE, NONE)"
        ),
        _xll.FDSC("", "", "PSETCAL(SEVENDAY);NO_REPEAT_F(SPEC_ID_DATA('" &amp;
            VLOOKUP(CBF$1, CHOOSE({1,2}, Timeseries[code], Timeseries[source_ticker]), 2, FALSE) &amp;
            ":" &amp; VLOOKUP(CBF$1, CHOOSE({1,2}, Timeseries[code], Timeseries[source_field]), 2, FALSE) &amp;
            "','" &amp; StartDate &amp; "','" &amp; EndDate &amp; "', D, NONE, NONE,2))"
        )
        ),
        IF(
        VLOOKUP(CBF$1, CHOOSE({1,2}, Timeseries[code], Timeseries[source]), 2, FALSE)="Bloomberg",
        BDH(
            VLOOKUP(CBF$1, CHOOSE({1,2}, Timeseries[code],Timeseries[source_ticker]), 2, FALSE),
            VLOOKUP(CBF$1, CHOOSE({1,2}, Timeseries[code],Timeseries[source_field]), 2, FALSE),
            StartDate, EndDate, "SORT","FALSE", "DTS","FALSE", "DAYS","C", "FILL","B"
        ),
        IF(
        VLOOKUP(CBF$1, CHOOSE({1,2}, Timeseries[code], Timeseries[source]), 2, FALSE)="Infomax",
        _xll.IMDH(VLOOKUP(CBF$1,CHOOSE({1,2},Timeseries[code],Timeseries[asset_class]),2,FALSE),
        VLOOKUP(CBF$1,CHOOSE({1,2},Timeseries[code],Timeseries[source_ticker]),2,FALSE),
        VLOOKUP(CBF$1,CHOOSE({1,2},Timeseries[code],Timeseries[source_field]),2,FALSE),
        StartDate+2,EndDate+2,9999,
        "Per=일,sort=A,real=false,Bizday=12,Quote=종가,ROUND=9,Pos=20,Orient=V,Title="&amp;VLOOKUP(CBF$1,CHOOSE({1,2},Timeseries[code],Timeseries[name]),2,FALSE)&amp;",DtFmt=1,TmFmt=1,unit=true"),
        NA()
        )
        )
    )
    )
)</f>
        <v>#Calc</v>
      </c>
      <c r="CBG2" s="5" t="str" cm="1">
        <f t="array" aca="1" ref="CBG2" ca="1">IF(
    CBG$1="", NA(),
    IF(
    CBG$1="Date",
    DateRange(StartDate, EndDate),
    IF(
        VLOOKUP(CBG$1, CHOOSE({1,2}, Timeseries[code], Timeseries[source]), 2, FALSE)="FactSet",
        IF(
        VLOOKUP(CBG$1, CHOOSE({1,2}, Timeseries[code], Timeseries[source_field]), 2, FALSE)="FDS_ECON_DATA",
        _xll.FDSC("", "", "PSETCAL(SEVENDAY);FDS_ECON_DATA('" &amp;
            VLOOKUP(CBG$1, CHOOSE({1,2}, Timeseries[code], Timeseries[source_ticker]), 2, FALSE) &amp;
            "'," &amp; StartDate &amp; "," &amp; EndDate &amp; ", D, NONE, NONE)"
        ),
        _xll.FDSC("", "", "PSETCAL(SEVENDAY);NO_REPEAT_F(SPEC_ID_DATA('" &amp;
            VLOOKUP(CBG$1, CHOOSE({1,2}, Timeseries[code], Timeseries[source_ticker]), 2, FALSE) &amp;
            ":" &amp; VLOOKUP(CBG$1, CHOOSE({1,2}, Timeseries[code], Timeseries[source_field]), 2, FALSE) &amp;
            "','" &amp; StartDate &amp; "','" &amp; EndDate &amp; "', D, NONE, NONE,2))"
        )
        ),
        IF(
        VLOOKUP(CBG$1, CHOOSE({1,2}, Timeseries[code], Timeseries[source]), 2, FALSE)="Bloomberg",
        BDH(
            VLOOKUP(CBG$1, CHOOSE({1,2}, Timeseries[code],Timeseries[source_ticker]), 2, FALSE),
            VLOOKUP(CBG$1, CHOOSE({1,2}, Timeseries[code],Timeseries[source_field]), 2, FALSE),
            StartDate, EndDate, "SORT","FALSE", "DTS","FALSE", "DAYS","C", "FILL","B"
        ),
        IF(
        VLOOKUP(CBG$1, CHOOSE({1,2}, Timeseries[code], Timeseries[source]), 2, FALSE)="Infomax",
        _xll.IMDH(VLOOKUP(CBG$1,CHOOSE({1,2},Timeseries[code],Timeseries[asset_class]),2,FALSE),
        VLOOKUP(CBG$1,CHOOSE({1,2},Timeseries[code],Timeseries[source_ticker]),2,FALSE),
        VLOOKUP(CBG$1,CHOOSE({1,2},Timeseries[code],Timeseries[source_field]),2,FALSE),
        StartDate+2,EndDate+2,9999,
        "Per=일,sort=A,real=false,Bizday=12,Quote=종가,ROUND=9,Pos=20,Orient=V,Title="&amp;VLOOKUP(CBG$1,CHOOSE({1,2},Timeseries[code],Timeseries[name]),2,FALSE)&amp;",DtFmt=1,TmFmt=1,unit=true"),
        NA()
        )
        )
    )
    )
)</f>
        <v>#Calc</v>
      </c>
      <c r="CBH2" s="5" t="str" cm="1">
        <f t="array" aca="1" ref="CBH2" ca="1">IF(
    CBH$1="", NA(),
    IF(
    CBH$1="Date",
    DateRange(StartDate, EndDate),
    IF(
        VLOOKUP(CBH$1, CHOOSE({1,2}, Timeseries[code], Timeseries[source]), 2, FALSE)="FactSet",
        IF(
        VLOOKUP(CBH$1, CHOOSE({1,2}, Timeseries[code], Timeseries[source_field]), 2, FALSE)="FDS_ECON_DATA",
        _xll.FDSC("", "", "PSETCAL(SEVENDAY);FDS_ECON_DATA('" &amp;
            VLOOKUP(CBH$1, CHOOSE({1,2}, Timeseries[code], Timeseries[source_ticker]), 2, FALSE) &amp;
            "'," &amp; StartDate &amp; "," &amp; EndDate &amp; ", D, NONE, NONE)"
        ),
        _xll.FDSC("", "", "PSETCAL(SEVENDAY);NO_REPEAT_F(SPEC_ID_DATA('" &amp;
            VLOOKUP(CBH$1, CHOOSE({1,2}, Timeseries[code], Timeseries[source_ticker]), 2, FALSE) &amp;
            ":" &amp; VLOOKUP(CBH$1, CHOOSE({1,2}, Timeseries[code], Timeseries[source_field]), 2, FALSE) &amp;
            "','" &amp; StartDate &amp; "','" &amp; EndDate &amp; "', D, NONE, NONE,2))"
        )
        ),
        IF(
        VLOOKUP(CBH$1, CHOOSE({1,2}, Timeseries[code], Timeseries[source]), 2, FALSE)="Bloomberg",
        BDH(
            VLOOKUP(CBH$1, CHOOSE({1,2}, Timeseries[code],Timeseries[source_ticker]), 2, FALSE),
            VLOOKUP(CBH$1, CHOOSE({1,2}, Timeseries[code],Timeseries[source_field]), 2, FALSE),
            StartDate, EndDate, "SORT","FALSE", "DTS","FALSE", "DAYS","C", "FILL","B"
        ),
        IF(
        VLOOKUP(CBH$1, CHOOSE({1,2}, Timeseries[code], Timeseries[source]), 2, FALSE)="Infomax",
        _xll.IMDH(VLOOKUP(CBH$1,CHOOSE({1,2},Timeseries[code],Timeseries[asset_class]),2,FALSE),
        VLOOKUP(CBH$1,CHOOSE({1,2},Timeseries[code],Timeseries[source_ticker]),2,FALSE),
        VLOOKUP(CBH$1,CHOOSE({1,2},Timeseries[code],Timeseries[source_field]),2,FALSE),
        StartDate+2,EndDate+2,9999,
        "Per=일,sort=A,real=false,Bizday=12,Quote=종가,ROUND=9,Pos=20,Orient=V,Title="&amp;VLOOKUP(CBH$1,CHOOSE({1,2},Timeseries[code],Timeseries[name]),2,FALSE)&amp;",DtFmt=1,TmFmt=1,unit=true"),
        NA()
        )
        )
    )
    )
)</f>
        <v>#Calc</v>
      </c>
      <c r="CBI2" s="5" t="str" cm="1">
        <f t="array" aca="1" ref="CBI2" ca="1">IF(
    CBI$1="", NA(),
    IF(
    CBI$1="Date",
    DateRange(StartDate, EndDate),
    IF(
        VLOOKUP(CBI$1, CHOOSE({1,2}, Timeseries[code], Timeseries[source]), 2, FALSE)="FactSet",
        IF(
        VLOOKUP(CBI$1, CHOOSE({1,2}, Timeseries[code], Timeseries[source_field]), 2, FALSE)="FDS_ECON_DATA",
        _xll.FDSC("", "", "PSETCAL(SEVENDAY);FDS_ECON_DATA('" &amp;
            VLOOKUP(CBI$1, CHOOSE({1,2}, Timeseries[code], Timeseries[source_ticker]), 2, FALSE) &amp;
            "'," &amp; StartDate &amp; "," &amp; EndDate &amp; ", D, NONE, NONE)"
        ),
        _xll.FDSC("", "", "PSETCAL(SEVENDAY);NO_REPEAT_F(SPEC_ID_DATA('" &amp;
            VLOOKUP(CBI$1, CHOOSE({1,2}, Timeseries[code], Timeseries[source_ticker]), 2, FALSE) &amp;
            ":" &amp; VLOOKUP(CBI$1, CHOOSE({1,2}, Timeseries[code], Timeseries[source_field]), 2, FALSE) &amp;
            "','" &amp; StartDate &amp; "','" &amp; EndDate &amp; "', D, NONE, NONE,2))"
        )
        ),
        IF(
        VLOOKUP(CBI$1, CHOOSE({1,2}, Timeseries[code], Timeseries[source]), 2, FALSE)="Bloomberg",
        BDH(
            VLOOKUP(CBI$1, CHOOSE({1,2}, Timeseries[code],Timeseries[source_ticker]), 2, FALSE),
            VLOOKUP(CBI$1, CHOOSE({1,2}, Timeseries[code],Timeseries[source_field]), 2, FALSE),
            StartDate, EndDate, "SORT","FALSE", "DTS","FALSE", "DAYS","C", "FILL","B"
        ),
        IF(
        VLOOKUP(CBI$1, CHOOSE({1,2}, Timeseries[code], Timeseries[source]), 2, FALSE)="Infomax",
        _xll.IMDH(VLOOKUP(CBI$1,CHOOSE({1,2},Timeseries[code],Timeseries[asset_class]),2,FALSE),
        VLOOKUP(CBI$1,CHOOSE({1,2},Timeseries[code],Timeseries[source_ticker]),2,FALSE),
        VLOOKUP(CBI$1,CHOOSE({1,2},Timeseries[code],Timeseries[source_field]),2,FALSE),
        StartDate+2,EndDate+2,9999,
        "Per=일,sort=A,real=false,Bizday=12,Quote=종가,ROUND=9,Pos=20,Orient=V,Title="&amp;VLOOKUP(CBI$1,CHOOSE({1,2},Timeseries[code],Timeseries[name]),2,FALSE)&amp;",DtFmt=1,TmFmt=1,unit=true"),
        NA()
        )
        )
    )
    )
)</f>
        <v>#Calc</v>
      </c>
      <c r="CBJ2" s="5" t="str" cm="1">
        <f t="array" aca="1" ref="CBJ2" ca="1">IF(
    CBJ$1="", NA(),
    IF(
    CBJ$1="Date",
    DateRange(StartDate, EndDate),
    IF(
        VLOOKUP(CBJ$1, CHOOSE({1,2}, Timeseries[code], Timeseries[source]), 2, FALSE)="FactSet",
        IF(
        VLOOKUP(CBJ$1, CHOOSE({1,2}, Timeseries[code], Timeseries[source_field]), 2, FALSE)="FDS_ECON_DATA",
        _xll.FDSC("", "", "PSETCAL(SEVENDAY);FDS_ECON_DATA('" &amp;
            VLOOKUP(CBJ$1, CHOOSE({1,2}, Timeseries[code], Timeseries[source_ticker]), 2, FALSE) &amp;
            "'," &amp; StartDate &amp; "," &amp; EndDate &amp; ", D, NONE, NONE)"
        ),
        _xll.FDSC("", "", "PSETCAL(SEVENDAY);NO_REPEAT_F(SPEC_ID_DATA('" &amp;
            VLOOKUP(CBJ$1, CHOOSE({1,2}, Timeseries[code], Timeseries[source_ticker]), 2, FALSE) &amp;
            ":" &amp; VLOOKUP(CBJ$1, CHOOSE({1,2}, Timeseries[code], Timeseries[source_field]), 2, FALSE) &amp;
            "','" &amp; StartDate &amp; "','" &amp; EndDate &amp; "', D, NONE, NONE,2))"
        )
        ),
        IF(
        VLOOKUP(CBJ$1, CHOOSE({1,2}, Timeseries[code], Timeseries[source]), 2, FALSE)="Bloomberg",
        BDH(
            VLOOKUP(CBJ$1, CHOOSE({1,2}, Timeseries[code],Timeseries[source_ticker]), 2, FALSE),
            VLOOKUP(CBJ$1, CHOOSE({1,2}, Timeseries[code],Timeseries[source_field]), 2, FALSE),
            StartDate, EndDate, "SORT","FALSE", "DTS","FALSE", "DAYS","C", "FILL","B"
        ),
        IF(
        VLOOKUP(CBJ$1, CHOOSE({1,2}, Timeseries[code], Timeseries[source]), 2, FALSE)="Infomax",
        _xll.IMDH(VLOOKUP(CBJ$1,CHOOSE({1,2},Timeseries[code],Timeseries[asset_class]),2,FALSE),
        VLOOKUP(CBJ$1,CHOOSE({1,2},Timeseries[code],Timeseries[source_ticker]),2,FALSE),
        VLOOKUP(CBJ$1,CHOOSE({1,2},Timeseries[code],Timeseries[source_field]),2,FALSE),
        StartDate+2,EndDate+2,9999,
        "Per=일,sort=A,real=false,Bizday=12,Quote=종가,ROUND=9,Pos=20,Orient=V,Title="&amp;VLOOKUP(CBJ$1,CHOOSE({1,2},Timeseries[code],Timeseries[name]),2,FALSE)&amp;",DtFmt=1,TmFmt=1,unit=true"),
        NA()
        )
        )
    )
    )
)</f>
        <v>#Calc</v>
      </c>
      <c r="CBK2" s="5" t="str" cm="1">
        <f t="array" aca="1" ref="CBK2" ca="1">IF(
    CBK$1="", NA(),
    IF(
    CBK$1="Date",
    DateRange(StartDate, EndDate),
    IF(
        VLOOKUP(CBK$1, CHOOSE({1,2}, Timeseries[code], Timeseries[source]), 2, FALSE)="FactSet",
        IF(
        VLOOKUP(CBK$1, CHOOSE({1,2}, Timeseries[code], Timeseries[source_field]), 2, FALSE)="FDS_ECON_DATA",
        _xll.FDSC("", "", "PSETCAL(SEVENDAY);FDS_ECON_DATA('" &amp;
            VLOOKUP(CBK$1, CHOOSE({1,2}, Timeseries[code], Timeseries[source_ticker]), 2, FALSE) &amp;
            "'," &amp; StartDate &amp; "," &amp; EndDate &amp; ", D, NONE, NONE)"
        ),
        _xll.FDSC("", "", "PSETCAL(SEVENDAY);NO_REPEAT_F(SPEC_ID_DATA('" &amp;
            VLOOKUP(CBK$1, CHOOSE({1,2}, Timeseries[code], Timeseries[source_ticker]), 2, FALSE) &amp;
            ":" &amp; VLOOKUP(CBK$1, CHOOSE({1,2}, Timeseries[code], Timeseries[source_field]), 2, FALSE) &amp;
            "','" &amp; StartDate &amp; "','" &amp; EndDate &amp; "', D, NONE, NONE,2))"
        )
        ),
        IF(
        VLOOKUP(CBK$1, CHOOSE({1,2}, Timeseries[code], Timeseries[source]), 2, FALSE)="Bloomberg",
        BDH(
            VLOOKUP(CBK$1, CHOOSE({1,2}, Timeseries[code],Timeseries[source_ticker]), 2, FALSE),
            VLOOKUP(CBK$1, CHOOSE({1,2}, Timeseries[code],Timeseries[source_field]), 2, FALSE),
            StartDate, EndDate, "SORT","FALSE", "DTS","FALSE", "DAYS","C", "FILL","B"
        ),
        IF(
        VLOOKUP(CBK$1, CHOOSE({1,2}, Timeseries[code], Timeseries[source]), 2, FALSE)="Infomax",
        _xll.IMDH(VLOOKUP(CBK$1,CHOOSE({1,2},Timeseries[code],Timeseries[asset_class]),2,FALSE),
        VLOOKUP(CBK$1,CHOOSE({1,2},Timeseries[code],Timeseries[source_ticker]),2,FALSE),
        VLOOKUP(CBK$1,CHOOSE({1,2},Timeseries[code],Timeseries[source_field]),2,FALSE),
        StartDate+2,EndDate+2,9999,
        "Per=일,sort=A,real=false,Bizday=12,Quote=종가,ROUND=9,Pos=20,Orient=V,Title="&amp;VLOOKUP(CBK$1,CHOOSE({1,2},Timeseries[code],Timeseries[name]),2,FALSE)&amp;",DtFmt=1,TmFmt=1,unit=true"),
        NA()
        )
        )
    )
    )
)</f>
        <v>#Calc</v>
      </c>
      <c r="CBL2" s="5" t="str" cm="1">
        <f t="array" aca="1" ref="CBL2" ca="1">IF(
    CBL$1="", NA(),
    IF(
    CBL$1="Date",
    DateRange(StartDate, EndDate),
    IF(
        VLOOKUP(CBL$1, CHOOSE({1,2}, Timeseries[code], Timeseries[source]), 2, FALSE)="FactSet",
        IF(
        VLOOKUP(CBL$1, CHOOSE({1,2}, Timeseries[code], Timeseries[source_field]), 2, FALSE)="FDS_ECON_DATA",
        _xll.FDSC("", "", "PSETCAL(SEVENDAY);FDS_ECON_DATA('" &amp;
            VLOOKUP(CBL$1, CHOOSE({1,2}, Timeseries[code], Timeseries[source_ticker]), 2, FALSE) &amp;
            "'," &amp; StartDate &amp; "," &amp; EndDate &amp; ", D, NONE, NONE)"
        ),
        _xll.FDSC("", "", "PSETCAL(SEVENDAY);NO_REPEAT_F(SPEC_ID_DATA('" &amp;
            VLOOKUP(CBL$1, CHOOSE({1,2}, Timeseries[code], Timeseries[source_ticker]), 2, FALSE) &amp;
            ":" &amp; VLOOKUP(CBL$1, CHOOSE({1,2}, Timeseries[code], Timeseries[source_field]), 2, FALSE) &amp;
            "','" &amp; StartDate &amp; "','" &amp; EndDate &amp; "', D, NONE, NONE,2))"
        )
        ),
        IF(
        VLOOKUP(CBL$1, CHOOSE({1,2}, Timeseries[code], Timeseries[source]), 2, FALSE)="Bloomberg",
        BDH(
            VLOOKUP(CBL$1, CHOOSE({1,2}, Timeseries[code],Timeseries[source_ticker]), 2, FALSE),
            VLOOKUP(CBL$1, CHOOSE({1,2}, Timeseries[code],Timeseries[source_field]), 2, FALSE),
            StartDate, EndDate, "SORT","FALSE", "DTS","FALSE", "DAYS","C", "FILL","B"
        ),
        IF(
        VLOOKUP(CBL$1, CHOOSE({1,2}, Timeseries[code], Timeseries[source]), 2, FALSE)="Infomax",
        _xll.IMDH(VLOOKUP(CBL$1,CHOOSE({1,2},Timeseries[code],Timeseries[asset_class]),2,FALSE),
        VLOOKUP(CBL$1,CHOOSE({1,2},Timeseries[code],Timeseries[source_ticker]),2,FALSE),
        VLOOKUP(CBL$1,CHOOSE({1,2},Timeseries[code],Timeseries[source_field]),2,FALSE),
        StartDate+2,EndDate+2,9999,
        "Per=일,sort=A,real=false,Bizday=12,Quote=종가,ROUND=9,Pos=20,Orient=V,Title="&amp;VLOOKUP(CBL$1,CHOOSE({1,2},Timeseries[code],Timeseries[name]),2,FALSE)&amp;",DtFmt=1,TmFmt=1,unit=true"),
        NA()
        )
        )
    )
    )
)</f>
        <v>#Calc</v>
      </c>
      <c r="CBM2" s="5" t="str" cm="1">
        <f t="array" aca="1" ref="CBM2" ca="1">IF(
    CBM$1="", NA(),
    IF(
    CBM$1="Date",
    DateRange(StartDate, EndDate),
    IF(
        VLOOKUP(CBM$1, CHOOSE({1,2}, Timeseries[code], Timeseries[source]), 2, FALSE)="FactSet",
        IF(
        VLOOKUP(CBM$1, CHOOSE({1,2}, Timeseries[code], Timeseries[source_field]), 2, FALSE)="FDS_ECON_DATA",
        _xll.FDSC("", "", "PSETCAL(SEVENDAY);FDS_ECON_DATA('" &amp;
            VLOOKUP(CBM$1, CHOOSE({1,2}, Timeseries[code], Timeseries[source_ticker]), 2, FALSE) &amp;
            "'," &amp; StartDate &amp; "," &amp; EndDate &amp; ", D, NONE, NONE)"
        ),
        _xll.FDSC("", "", "PSETCAL(SEVENDAY);NO_REPEAT_F(SPEC_ID_DATA('" &amp;
            VLOOKUP(CBM$1, CHOOSE({1,2}, Timeseries[code], Timeseries[source_ticker]), 2, FALSE) &amp;
            ":" &amp; VLOOKUP(CBM$1, CHOOSE({1,2}, Timeseries[code], Timeseries[source_field]), 2, FALSE) &amp;
            "','" &amp; StartDate &amp; "','" &amp; EndDate &amp; "', D, NONE, NONE,2))"
        )
        ),
        IF(
        VLOOKUP(CBM$1, CHOOSE({1,2}, Timeseries[code], Timeseries[source]), 2, FALSE)="Bloomberg",
        BDH(
            VLOOKUP(CBM$1, CHOOSE({1,2}, Timeseries[code],Timeseries[source_ticker]), 2, FALSE),
            VLOOKUP(CBM$1, CHOOSE({1,2}, Timeseries[code],Timeseries[source_field]), 2, FALSE),
            StartDate, EndDate, "SORT","FALSE", "DTS","FALSE", "DAYS","C", "FILL","B"
        ),
        IF(
        VLOOKUP(CBM$1, CHOOSE({1,2}, Timeseries[code], Timeseries[source]), 2, FALSE)="Infomax",
        _xll.IMDH(VLOOKUP(CBM$1,CHOOSE({1,2},Timeseries[code],Timeseries[asset_class]),2,FALSE),
        VLOOKUP(CBM$1,CHOOSE({1,2},Timeseries[code],Timeseries[source_ticker]),2,FALSE),
        VLOOKUP(CBM$1,CHOOSE({1,2},Timeseries[code],Timeseries[source_field]),2,FALSE),
        StartDate+2,EndDate+2,9999,
        "Per=일,sort=A,real=false,Bizday=12,Quote=종가,ROUND=9,Pos=20,Orient=V,Title="&amp;VLOOKUP(CBM$1,CHOOSE({1,2},Timeseries[code],Timeseries[name]),2,FALSE)&amp;",DtFmt=1,TmFmt=1,unit=true"),
        NA()
        )
        )
    )
    )
)</f>
        <v>#Calc</v>
      </c>
      <c r="CBN2" s="5" t="str" cm="1">
        <f t="array" aca="1" ref="CBN2" ca="1">IF(
    CBN$1="", NA(),
    IF(
    CBN$1="Date",
    DateRange(StartDate, EndDate),
    IF(
        VLOOKUP(CBN$1, CHOOSE({1,2}, Timeseries[code], Timeseries[source]), 2, FALSE)="FactSet",
        IF(
        VLOOKUP(CBN$1, CHOOSE({1,2}, Timeseries[code], Timeseries[source_field]), 2, FALSE)="FDS_ECON_DATA",
        _xll.FDSC("", "", "PSETCAL(SEVENDAY);FDS_ECON_DATA('" &amp;
            VLOOKUP(CBN$1, CHOOSE({1,2}, Timeseries[code], Timeseries[source_ticker]), 2, FALSE) &amp;
            "'," &amp; StartDate &amp; "," &amp; EndDate &amp; ", D, NONE, NONE)"
        ),
        _xll.FDSC("", "", "PSETCAL(SEVENDAY);NO_REPEAT_F(SPEC_ID_DATA('" &amp;
            VLOOKUP(CBN$1, CHOOSE({1,2}, Timeseries[code], Timeseries[source_ticker]), 2, FALSE) &amp;
            ":" &amp; VLOOKUP(CBN$1, CHOOSE({1,2}, Timeseries[code], Timeseries[source_field]), 2, FALSE) &amp;
            "','" &amp; StartDate &amp; "','" &amp; EndDate &amp; "', D, NONE, NONE,2))"
        )
        ),
        IF(
        VLOOKUP(CBN$1, CHOOSE({1,2}, Timeseries[code], Timeseries[source]), 2, FALSE)="Bloomberg",
        BDH(
            VLOOKUP(CBN$1, CHOOSE({1,2}, Timeseries[code],Timeseries[source_ticker]), 2, FALSE),
            VLOOKUP(CBN$1, CHOOSE({1,2}, Timeseries[code],Timeseries[source_field]), 2, FALSE),
            StartDate, EndDate, "SORT","FALSE", "DTS","FALSE", "DAYS","C", "FILL","B"
        ),
        IF(
        VLOOKUP(CBN$1, CHOOSE({1,2}, Timeseries[code], Timeseries[source]), 2, FALSE)="Infomax",
        _xll.IMDH(VLOOKUP(CBN$1,CHOOSE({1,2},Timeseries[code],Timeseries[asset_class]),2,FALSE),
        VLOOKUP(CBN$1,CHOOSE({1,2},Timeseries[code],Timeseries[source_ticker]),2,FALSE),
        VLOOKUP(CBN$1,CHOOSE({1,2},Timeseries[code],Timeseries[source_field]),2,FALSE),
        StartDate+2,EndDate+2,9999,
        "Per=일,sort=A,real=false,Bizday=12,Quote=종가,ROUND=9,Pos=20,Orient=V,Title="&amp;VLOOKUP(CBN$1,CHOOSE({1,2},Timeseries[code],Timeseries[name]),2,FALSE)&amp;",DtFmt=1,TmFmt=1,unit=true"),
        NA()
        )
        )
    )
    )
)</f>
        <v>#Calc</v>
      </c>
      <c r="CBO2" s="5" t="str" cm="1">
        <f t="array" aca="1" ref="CBO2" ca="1">IF(
    CBO$1="", NA(),
    IF(
    CBO$1="Date",
    DateRange(StartDate, EndDate),
    IF(
        VLOOKUP(CBO$1, CHOOSE({1,2}, Timeseries[code], Timeseries[source]), 2, FALSE)="FactSet",
        IF(
        VLOOKUP(CBO$1, CHOOSE({1,2}, Timeseries[code], Timeseries[source_field]), 2, FALSE)="FDS_ECON_DATA",
        _xll.FDSC("", "", "PSETCAL(SEVENDAY);FDS_ECON_DATA('" &amp;
            VLOOKUP(CBO$1, CHOOSE({1,2}, Timeseries[code], Timeseries[source_ticker]), 2, FALSE) &amp;
            "'," &amp; StartDate &amp; "," &amp; EndDate &amp; ", D, NONE, NONE)"
        ),
        _xll.FDSC("", "", "PSETCAL(SEVENDAY);NO_REPEAT_F(SPEC_ID_DATA('" &amp;
            VLOOKUP(CBO$1, CHOOSE({1,2}, Timeseries[code], Timeseries[source_ticker]), 2, FALSE) &amp;
            ":" &amp; VLOOKUP(CBO$1, CHOOSE({1,2}, Timeseries[code], Timeseries[source_field]), 2, FALSE) &amp;
            "','" &amp; StartDate &amp; "','" &amp; EndDate &amp; "', D, NONE, NONE,2))"
        )
        ),
        IF(
        VLOOKUP(CBO$1, CHOOSE({1,2}, Timeseries[code], Timeseries[source]), 2, FALSE)="Bloomberg",
        BDH(
            VLOOKUP(CBO$1, CHOOSE({1,2}, Timeseries[code],Timeseries[source_ticker]), 2, FALSE),
            VLOOKUP(CBO$1, CHOOSE({1,2}, Timeseries[code],Timeseries[source_field]), 2, FALSE),
            StartDate, EndDate, "SORT","FALSE", "DTS","FALSE", "DAYS","C", "FILL","B"
        ),
        IF(
        VLOOKUP(CBO$1, CHOOSE({1,2}, Timeseries[code], Timeseries[source]), 2, FALSE)="Infomax",
        _xll.IMDH(VLOOKUP(CBO$1,CHOOSE({1,2},Timeseries[code],Timeseries[asset_class]),2,FALSE),
        VLOOKUP(CBO$1,CHOOSE({1,2},Timeseries[code],Timeseries[source_ticker]),2,FALSE),
        VLOOKUP(CBO$1,CHOOSE({1,2},Timeseries[code],Timeseries[source_field]),2,FALSE),
        StartDate+2,EndDate+2,9999,
        "Per=일,sort=A,real=false,Bizday=12,Quote=종가,ROUND=9,Pos=20,Orient=V,Title="&amp;VLOOKUP(CBO$1,CHOOSE({1,2},Timeseries[code],Timeseries[name]),2,FALSE)&amp;",DtFmt=1,TmFmt=1,unit=true"),
        NA()
        )
        )
    )
    )
)</f>
        <v>#Calc</v>
      </c>
      <c r="CBP2" s="5" t="str" cm="1">
        <f t="array" aca="1" ref="CBP2" ca="1">IF(
    CBP$1="", NA(),
    IF(
    CBP$1="Date",
    DateRange(StartDate, EndDate),
    IF(
        VLOOKUP(CBP$1, CHOOSE({1,2}, Timeseries[code], Timeseries[source]), 2, FALSE)="FactSet",
        IF(
        VLOOKUP(CBP$1, CHOOSE({1,2}, Timeseries[code], Timeseries[source_field]), 2, FALSE)="FDS_ECON_DATA",
        _xll.FDSC("", "", "PSETCAL(SEVENDAY);FDS_ECON_DATA('" &amp;
            VLOOKUP(CBP$1, CHOOSE({1,2}, Timeseries[code], Timeseries[source_ticker]), 2, FALSE) &amp;
            "'," &amp; StartDate &amp; "," &amp; EndDate &amp; ", D, NONE, NONE)"
        ),
        _xll.FDSC("", "", "PSETCAL(SEVENDAY);NO_REPEAT_F(SPEC_ID_DATA('" &amp;
            VLOOKUP(CBP$1, CHOOSE({1,2}, Timeseries[code], Timeseries[source_ticker]), 2, FALSE) &amp;
            ":" &amp; VLOOKUP(CBP$1, CHOOSE({1,2}, Timeseries[code], Timeseries[source_field]), 2, FALSE) &amp;
            "','" &amp; StartDate &amp; "','" &amp; EndDate &amp; "', D, NONE, NONE,2))"
        )
        ),
        IF(
        VLOOKUP(CBP$1, CHOOSE({1,2}, Timeseries[code], Timeseries[source]), 2, FALSE)="Bloomberg",
        BDH(
            VLOOKUP(CBP$1, CHOOSE({1,2}, Timeseries[code],Timeseries[source_ticker]), 2, FALSE),
            VLOOKUP(CBP$1, CHOOSE({1,2}, Timeseries[code],Timeseries[source_field]), 2, FALSE),
            StartDate, EndDate, "SORT","FALSE", "DTS","FALSE", "DAYS","C", "FILL","B"
        ),
        IF(
        VLOOKUP(CBP$1, CHOOSE({1,2}, Timeseries[code], Timeseries[source]), 2, FALSE)="Infomax",
        _xll.IMDH(VLOOKUP(CBP$1,CHOOSE({1,2},Timeseries[code],Timeseries[asset_class]),2,FALSE),
        VLOOKUP(CBP$1,CHOOSE({1,2},Timeseries[code],Timeseries[source_ticker]),2,FALSE),
        VLOOKUP(CBP$1,CHOOSE({1,2},Timeseries[code],Timeseries[source_field]),2,FALSE),
        StartDate+2,EndDate+2,9999,
        "Per=일,sort=A,real=false,Bizday=12,Quote=종가,ROUND=9,Pos=20,Orient=V,Title="&amp;VLOOKUP(CBP$1,CHOOSE({1,2},Timeseries[code],Timeseries[name]),2,FALSE)&amp;",DtFmt=1,TmFmt=1,unit=true"),
        NA()
        )
        )
    )
    )
)</f>
        <v>#Calc</v>
      </c>
      <c r="CBQ2" s="5" t="str" cm="1">
        <f t="array" aca="1" ref="CBQ2" ca="1">IF(
    CBQ$1="", NA(),
    IF(
    CBQ$1="Date",
    DateRange(StartDate, EndDate),
    IF(
        VLOOKUP(CBQ$1, CHOOSE({1,2}, Timeseries[code], Timeseries[source]), 2, FALSE)="FactSet",
        IF(
        VLOOKUP(CBQ$1, CHOOSE({1,2}, Timeseries[code], Timeseries[source_field]), 2, FALSE)="FDS_ECON_DATA",
        _xll.FDSC("", "", "PSETCAL(SEVENDAY);FDS_ECON_DATA('" &amp;
            VLOOKUP(CBQ$1, CHOOSE({1,2}, Timeseries[code], Timeseries[source_ticker]), 2, FALSE) &amp;
            "'," &amp; StartDate &amp; "," &amp; EndDate &amp; ", D, NONE, NONE)"
        ),
        _xll.FDSC("", "", "PSETCAL(SEVENDAY);NO_REPEAT_F(SPEC_ID_DATA('" &amp;
            VLOOKUP(CBQ$1, CHOOSE({1,2}, Timeseries[code], Timeseries[source_ticker]), 2, FALSE) &amp;
            ":" &amp; VLOOKUP(CBQ$1, CHOOSE({1,2}, Timeseries[code], Timeseries[source_field]), 2, FALSE) &amp;
            "','" &amp; StartDate &amp; "','" &amp; EndDate &amp; "', D, NONE, NONE,2))"
        )
        ),
        IF(
        VLOOKUP(CBQ$1, CHOOSE({1,2}, Timeseries[code], Timeseries[source]), 2, FALSE)="Bloomberg",
        BDH(
            VLOOKUP(CBQ$1, CHOOSE({1,2}, Timeseries[code],Timeseries[source_ticker]), 2, FALSE),
            VLOOKUP(CBQ$1, CHOOSE({1,2}, Timeseries[code],Timeseries[source_field]), 2, FALSE),
            StartDate, EndDate, "SORT","FALSE", "DTS","FALSE", "DAYS","C", "FILL","B"
        ),
        IF(
        VLOOKUP(CBQ$1, CHOOSE({1,2}, Timeseries[code], Timeseries[source]), 2, FALSE)="Infomax",
        _xll.IMDH(VLOOKUP(CBQ$1,CHOOSE({1,2},Timeseries[code],Timeseries[asset_class]),2,FALSE),
        VLOOKUP(CBQ$1,CHOOSE({1,2},Timeseries[code],Timeseries[source_ticker]),2,FALSE),
        VLOOKUP(CBQ$1,CHOOSE({1,2},Timeseries[code],Timeseries[source_field]),2,FALSE),
        StartDate+2,EndDate+2,9999,
        "Per=일,sort=A,real=false,Bizday=12,Quote=종가,ROUND=9,Pos=20,Orient=V,Title="&amp;VLOOKUP(CBQ$1,CHOOSE({1,2},Timeseries[code],Timeseries[name]),2,FALSE)&amp;",DtFmt=1,TmFmt=1,unit=true"),
        NA()
        )
        )
    )
    )
)</f>
        <v>#Calc</v>
      </c>
      <c r="CBR2" s="5" t="str" cm="1">
        <f t="array" aca="1" ref="CBR2" ca="1">IF(
    CBR$1="", NA(),
    IF(
    CBR$1="Date",
    DateRange(StartDate, EndDate),
    IF(
        VLOOKUP(CBR$1, CHOOSE({1,2}, Timeseries[code], Timeseries[source]), 2, FALSE)="FactSet",
        IF(
        VLOOKUP(CBR$1, CHOOSE({1,2}, Timeseries[code], Timeseries[source_field]), 2, FALSE)="FDS_ECON_DATA",
        _xll.FDSC("", "", "PSETCAL(SEVENDAY);FDS_ECON_DATA('" &amp;
            VLOOKUP(CBR$1, CHOOSE({1,2}, Timeseries[code], Timeseries[source_ticker]), 2, FALSE) &amp;
            "'," &amp; StartDate &amp; "," &amp; EndDate &amp; ", D, NONE, NONE)"
        ),
        _xll.FDSC("", "", "PSETCAL(SEVENDAY);NO_REPEAT_F(SPEC_ID_DATA('" &amp;
            VLOOKUP(CBR$1, CHOOSE({1,2}, Timeseries[code], Timeseries[source_ticker]), 2, FALSE) &amp;
            ":" &amp; VLOOKUP(CBR$1, CHOOSE({1,2}, Timeseries[code], Timeseries[source_field]), 2, FALSE) &amp;
            "','" &amp; StartDate &amp; "','" &amp; EndDate &amp; "', D, NONE, NONE,2))"
        )
        ),
        IF(
        VLOOKUP(CBR$1, CHOOSE({1,2}, Timeseries[code], Timeseries[source]), 2, FALSE)="Bloomberg",
        BDH(
            VLOOKUP(CBR$1, CHOOSE({1,2}, Timeseries[code],Timeseries[source_ticker]), 2, FALSE),
            VLOOKUP(CBR$1, CHOOSE({1,2}, Timeseries[code],Timeseries[source_field]), 2, FALSE),
            StartDate, EndDate, "SORT","FALSE", "DTS","FALSE", "DAYS","C", "FILL","B"
        ),
        IF(
        VLOOKUP(CBR$1, CHOOSE({1,2}, Timeseries[code], Timeseries[source]), 2, FALSE)="Infomax",
        _xll.IMDH(VLOOKUP(CBR$1,CHOOSE({1,2},Timeseries[code],Timeseries[asset_class]),2,FALSE),
        VLOOKUP(CBR$1,CHOOSE({1,2},Timeseries[code],Timeseries[source_ticker]),2,FALSE),
        VLOOKUP(CBR$1,CHOOSE({1,2},Timeseries[code],Timeseries[source_field]),2,FALSE),
        StartDate+2,EndDate+2,9999,
        "Per=일,sort=A,real=false,Bizday=12,Quote=종가,ROUND=9,Pos=20,Orient=V,Title="&amp;VLOOKUP(CBR$1,CHOOSE({1,2},Timeseries[code],Timeseries[name]),2,FALSE)&amp;",DtFmt=1,TmFmt=1,unit=true"),
        NA()
        )
        )
    )
    )
)</f>
        <v>#Calc</v>
      </c>
      <c r="CBS2" s="5" t="str" cm="1">
        <f t="array" aca="1" ref="CBS2" ca="1">IF(
    CBS$1="", NA(),
    IF(
    CBS$1="Date",
    DateRange(StartDate, EndDate),
    IF(
        VLOOKUP(CBS$1, CHOOSE({1,2}, Timeseries[code], Timeseries[source]), 2, FALSE)="FactSet",
        IF(
        VLOOKUP(CBS$1, CHOOSE({1,2}, Timeseries[code], Timeseries[source_field]), 2, FALSE)="FDS_ECON_DATA",
        _xll.FDSC("", "", "PSETCAL(SEVENDAY);FDS_ECON_DATA('" &amp;
            VLOOKUP(CBS$1, CHOOSE({1,2}, Timeseries[code], Timeseries[source_ticker]), 2, FALSE) &amp;
            "'," &amp; StartDate &amp; "," &amp; EndDate &amp; ", D, NONE, NONE)"
        ),
        _xll.FDSC("", "", "PSETCAL(SEVENDAY);NO_REPEAT_F(SPEC_ID_DATA('" &amp;
            VLOOKUP(CBS$1, CHOOSE({1,2}, Timeseries[code], Timeseries[source_ticker]), 2, FALSE) &amp;
            ":" &amp; VLOOKUP(CBS$1, CHOOSE({1,2}, Timeseries[code], Timeseries[source_field]), 2, FALSE) &amp;
            "','" &amp; StartDate &amp; "','" &amp; EndDate &amp; "', D, NONE, NONE,2))"
        )
        ),
        IF(
        VLOOKUP(CBS$1, CHOOSE({1,2}, Timeseries[code], Timeseries[source]), 2, FALSE)="Bloomberg",
        BDH(
            VLOOKUP(CBS$1, CHOOSE({1,2}, Timeseries[code],Timeseries[source_ticker]), 2, FALSE),
            VLOOKUP(CBS$1, CHOOSE({1,2}, Timeseries[code],Timeseries[source_field]), 2, FALSE),
            StartDate, EndDate, "SORT","FALSE", "DTS","FALSE", "DAYS","C", "FILL","B"
        ),
        IF(
        VLOOKUP(CBS$1, CHOOSE({1,2}, Timeseries[code], Timeseries[source]), 2, FALSE)="Infomax",
        _xll.IMDH(VLOOKUP(CBS$1,CHOOSE({1,2},Timeseries[code],Timeseries[asset_class]),2,FALSE),
        VLOOKUP(CBS$1,CHOOSE({1,2},Timeseries[code],Timeseries[source_ticker]),2,FALSE),
        VLOOKUP(CBS$1,CHOOSE({1,2},Timeseries[code],Timeseries[source_field]),2,FALSE),
        StartDate+2,EndDate+2,9999,
        "Per=일,sort=A,real=false,Bizday=12,Quote=종가,ROUND=9,Pos=20,Orient=V,Title="&amp;VLOOKUP(CBS$1,CHOOSE({1,2},Timeseries[code],Timeseries[name]),2,FALSE)&amp;",DtFmt=1,TmFmt=1,unit=true"),
        NA()
        )
        )
    )
    )
)</f>
        <v>#Calc</v>
      </c>
      <c r="CBT2" s="5" t="str" cm="1">
        <f t="array" aca="1" ref="CBT2" ca="1">IF(
    CBT$1="", NA(),
    IF(
    CBT$1="Date",
    DateRange(StartDate, EndDate),
    IF(
        VLOOKUP(CBT$1, CHOOSE({1,2}, Timeseries[code], Timeseries[source]), 2, FALSE)="FactSet",
        IF(
        VLOOKUP(CBT$1, CHOOSE({1,2}, Timeseries[code], Timeseries[source_field]), 2, FALSE)="FDS_ECON_DATA",
        _xll.FDSC("", "", "PSETCAL(SEVENDAY);FDS_ECON_DATA('" &amp;
            VLOOKUP(CBT$1, CHOOSE({1,2}, Timeseries[code], Timeseries[source_ticker]), 2, FALSE) &amp;
            "'," &amp; StartDate &amp; "," &amp; EndDate &amp; ", D, NONE, NONE)"
        ),
        _xll.FDSC("", "", "PSETCAL(SEVENDAY);NO_REPEAT_F(SPEC_ID_DATA('" &amp;
            VLOOKUP(CBT$1, CHOOSE({1,2}, Timeseries[code], Timeseries[source_ticker]), 2, FALSE) &amp;
            ":" &amp; VLOOKUP(CBT$1, CHOOSE({1,2}, Timeseries[code], Timeseries[source_field]), 2, FALSE) &amp;
            "','" &amp; StartDate &amp; "','" &amp; EndDate &amp; "', D, NONE, NONE,2))"
        )
        ),
        IF(
        VLOOKUP(CBT$1, CHOOSE({1,2}, Timeseries[code], Timeseries[source]), 2, FALSE)="Bloomberg",
        BDH(
            VLOOKUP(CBT$1, CHOOSE({1,2}, Timeseries[code],Timeseries[source_ticker]), 2, FALSE),
            VLOOKUP(CBT$1, CHOOSE({1,2}, Timeseries[code],Timeseries[source_field]), 2, FALSE),
            StartDate, EndDate, "SORT","FALSE", "DTS","FALSE", "DAYS","C", "FILL","B"
        ),
        IF(
        VLOOKUP(CBT$1, CHOOSE({1,2}, Timeseries[code], Timeseries[source]), 2, FALSE)="Infomax",
        _xll.IMDH(VLOOKUP(CBT$1,CHOOSE({1,2},Timeseries[code],Timeseries[asset_class]),2,FALSE),
        VLOOKUP(CBT$1,CHOOSE({1,2},Timeseries[code],Timeseries[source_ticker]),2,FALSE),
        VLOOKUP(CBT$1,CHOOSE({1,2},Timeseries[code],Timeseries[source_field]),2,FALSE),
        StartDate+2,EndDate+2,9999,
        "Per=일,sort=A,real=false,Bizday=12,Quote=종가,ROUND=9,Pos=20,Orient=V,Title="&amp;VLOOKUP(CBT$1,CHOOSE({1,2},Timeseries[code],Timeseries[name]),2,FALSE)&amp;",DtFmt=1,TmFmt=1,unit=true"),
        NA()
        )
        )
    )
    )
)</f>
        <v>#Calc</v>
      </c>
      <c r="CBU2" s="5" t="str" cm="1">
        <f t="array" aca="1" ref="CBU2" ca="1">IF(
    CBU$1="", NA(),
    IF(
    CBU$1="Date",
    DateRange(StartDate, EndDate),
    IF(
        VLOOKUP(CBU$1, CHOOSE({1,2}, Timeseries[code], Timeseries[source]), 2, FALSE)="FactSet",
        IF(
        VLOOKUP(CBU$1, CHOOSE({1,2}, Timeseries[code], Timeseries[source_field]), 2, FALSE)="FDS_ECON_DATA",
        _xll.FDSC("", "", "PSETCAL(SEVENDAY);FDS_ECON_DATA('" &amp;
            VLOOKUP(CBU$1, CHOOSE({1,2}, Timeseries[code], Timeseries[source_ticker]), 2, FALSE) &amp;
            "'," &amp; StartDate &amp; "," &amp; EndDate &amp; ", D, NONE, NONE)"
        ),
        _xll.FDSC("", "", "PSETCAL(SEVENDAY);NO_REPEAT_F(SPEC_ID_DATA('" &amp;
            VLOOKUP(CBU$1, CHOOSE({1,2}, Timeseries[code], Timeseries[source_ticker]), 2, FALSE) &amp;
            ":" &amp; VLOOKUP(CBU$1, CHOOSE({1,2}, Timeseries[code], Timeseries[source_field]), 2, FALSE) &amp;
            "','" &amp; StartDate &amp; "','" &amp; EndDate &amp; "', D, NONE, NONE,2))"
        )
        ),
        IF(
        VLOOKUP(CBU$1, CHOOSE({1,2}, Timeseries[code], Timeseries[source]), 2, FALSE)="Bloomberg",
        BDH(
            VLOOKUP(CBU$1, CHOOSE({1,2}, Timeseries[code],Timeseries[source_ticker]), 2, FALSE),
            VLOOKUP(CBU$1, CHOOSE({1,2}, Timeseries[code],Timeseries[source_field]), 2, FALSE),
            StartDate, EndDate, "SORT","FALSE", "DTS","FALSE", "DAYS","C", "FILL","B"
        ),
        IF(
        VLOOKUP(CBU$1, CHOOSE({1,2}, Timeseries[code], Timeseries[source]), 2, FALSE)="Infomax",
        _xll.IMDH(VLOOKUP(CBU$1,CHOOSE({1,2},Timeseries[code],Timeseries[asset_class]),2,FALSE),
        VLOOKUP(CBU$1,CHOOSE({1,2},Timeseries[code],Timeseries[source_ticker]),2,FALSE),
        VLOOKUP(CBU$1,CHOOSE({1,2},Timeseries[code],Timeseries[source_field]),2,FALSE),
        StartDate+2,EndDate+2,9999,
        "Per=일,sort=A,real=false,Bizday=12,Quote=종가,ROUND=9,Pos=20,Orient=V,Title="&amp;VLOOKUP(CBU$1,CHOOSE({1,2},Timeseries[code],Timeseries[name]),2,FALSE)&amp;",DtFmt=1,TmFmt=1,unit=true"),
        NA()
        )
        )
    )
    )
)</f>
        <v>#Calc</v>
      </c>
      <c r="CBV2" s="5" t="str" cm="1">
        <f t="array" aca="1" ref="CBV2" ca="1">IF(
    CBV$1="", NA(),
    IF(
    CBV$1="Date",
    DateRange(StartDate, EndDate),
    IF(
        VLOOKUP(CBV$1, CHOOSE({1,2}, Timeseries[code], Timeseries[source]), 2, FALSE)="FactSet",
        IF(
        VLOOKUP(CBV$1, CHOOSE({1,2}, Timeseries[code], Timeseries[source_field]), 2, FALSE)="FDS_ECON_DATA",
        _xll.FDSC("", "", "PSETCAL(SEVENDAY);FDS_ECON_DATA('" &amp;
            VLOOKUP(CBV$1, CHOOSE({1,2}, Timeseries[code], Timeseries[source_ticker]), 2, FALSE) &amp;
            "'," &amp; StartDate &amp; "," &amp; EndDate &amp; ", D, NONE, NONE)"
        ),
        _xll.FDSC("", "", "PSETCAL(SEVENDAY);NO_REPEAT_F(SPEC_ID_DATA('" &amp;
            VLOOKUP(CBV$1, CHOOSE({1,2}, Timeseries[code], Timeseries[source_ticker]), 2, FALSE) &amp;
            ":" &amp; VLOOKUP(CBV$1, CHOOSE({1,2}, Timeseries[code], Timeseries[source_field]), 2, FALSE) &amp;
            "','" &amp; StartDate &amp; "','" &amp; EndDate &amp; "', D, NONE, NONE,2))"
        )
        ),
        IF(
        VLOOKUP(CBV$1, CHOOSE({1,2}, Timeseries[code], Timeseries[source]), 2, FALSE)="Bloomberg",
        BDH(
            VLOOKUP(CBV$1, CHOOSE({1,2}, Timeseries[code],Timeseries[source_ticker]), 2, FALSE),
            VLOOKUP(CBV$1, CHOOSE({1,2}, Timeseries[code],Timeseries[source_field]), 2, FALSE),
            StartDate, EndDate, "SORT","FALSE", "DTS","FALSE", "DAYS","C", "FILL","B"
        ),
        IF(
        VLOOKUP(CBV$1, CHOOSE({1,2}, Timeseries[code], Timeseries[source]), 2, FALSE)="Infomax",
        _xll.IMDH(VLOOKUP(CBV$1,CHOOSE({1,2},Timeseries[code],Timeseries[asset_class]),2,FALSE),
        VLOOKUP(CBV$1,CHOOSE({1,2},Timeseries[code],Timeseries[source_ticker]),2,FALSE),
        VLOOKUP(CBV$1,CHOOSE({1,2},Timeseries[code],Timeseries[source_field]),2,FALSE),
        StartDate+2,EndDate+2,9999,
        "Per=일,sort=A,real=false,Bizday=12,Quote=종가,ROUND=9,Pos=20,Orient=V,Title="&amp;VLOOKUP(CBV$1,CHOOSE({1,2},Timeseries[code],Timeseries[name]),2,FALSE)&amp;",DtFmt=1,TmFmt=1,unit=true"),
        NA()
        )
        )
    )
    )
)</f>
        <v>#Calc</v>
      </c>
      <c r="CBW2" s="5" t="str" cm="1">
        <f t="array" aca="1" ref="CBW2" ca="1">IF(
    CBW$1="", NA(),
    IF(
    CBW$1="Date",
    DateRange(StartDate, EndDate),
    IF(
        VLOOKUP(CBW$1, CHOOSE({1,2}, Timeseries[code], Timeseries[source]), 2, FALSE)="FactSet",
        IF(
        VLOOKUP(CBW$1, CHOOSE({1,2}, Timeseries[code], Timeseries[source_field]), 2, FALSE)="FDS_ECON_DATA",
        _xll.FDSC("", "", "PSETCAL(SEVENDAY);FDS_ECON_DATA('" &amp;
            VLOOKUP(CBW$1, CHOOSE({1,2}, Timeseries[code], Timeseries[source_ticker]), 2, FALSE) &amp;
            "'," &amp; StartDate &amp; "," &amp; EndDate &amp; ", D, NONE, NONE)"
        ),
        _xll.FDSC("", "", "PSETCAL(SEVENDAY);NO_REPEAT_F(SPEC_ID_DATA('" &amp;
            VLOOKUP(CBW$1, CHOOSE({1,2}, Timeseries[code], Timeseries[source_ticker]), 2, FALSE) &amp;
            ":" &amp; VLOOKUP(CBW$1, CHOOSE({1,2}, Timeseries[code], Timeseries[source_field]), 2, FALSE) &amp;
            "','" &amp; StartDate &amp; "','" &amp; EndDate &amp; "', D, NONE, NONE,2))"
        )
        ),
        IF(
        VLOOKUP(CBW$1, CHOOSE({1,2}, Timeseries[code], Timeseries[source]), 2, FALSE)="Bloomberg",
        BDH(
            VLOOKUP(CBW$1, CHOOSE({1,2}, Timeseries[code],Timeseries[source_ticker]), 2, FALSE),
            VLOOKUP(CBW$1, CHOOSE({1,2}, Timeseries[code],Timeseries[source_field]), 2, FALSE),
            StartDate, EndDate, "SORT","FALSE", "DTS","FALSE", "DAYS","C", "FILL","B"
        ),
        IF(
        VLOOKUP(CBW$1, CHOOSE({1,2}, Timeseries[code], Timeseries[source]), 2, FALSE)="Infomax",
        _xll.IMDH(VLOOKUP(CBW$1,CHOOSE({1,2},Timeseries[code],Timeseries[asset_class]),2,FALSE),
        VLOOKUP(CBW$1,CHOOSE({1,2},Timeseries[code],Timeseries[source_ticker]),2,FALSE),
        VLOOKUP(CBW$1,CHOOSE({1,2},Timeseries[code],Timeseries[source_field]),2,FALSE),
        StartDate+2,EndDate+2,9999,
        "Per=일,sort=A,real=false,Bizday=12,Quote=종가,ROUND=9,Pos=20,Orient=V,Title="&amp;VLOOKUP(CBW$1,CHOOSE({1,2},Timeseries[code],Timeseries[name]),2,FALSE)&amp;",DtFmt=1,TmFmt=1,unit=true"),
        NA()
        )
        )
    )
    )
)</f>
        <v>#Calc</v>
      </c>
      <c r="CBX2" s="5" t="str" cm="1">
        <f t="array" aca="1" ref="CBX2" ca="1">IF(
    CBX$1="", NA(),
    IF(
    CBX$1="Date",
    DateRange(StartDate, EndDate),
    IF(
        VLOOKUP(CBX$1, CHOOSE({1,2}, Timeseries[code], Timeseries[source]), 2, FALSE)="FactSet",
        IF(
        VLOOKUP(CBX$1, CHOOSE({1,2}, Timeseries[code], Timeseries[source_field]), 2, FALSE)="FDS_ECON_DATA",
        _xll.FDSC("", "", "PSETCAL(SEVENDAY);FDS_ECON_DATA('" &amp;
            VLOOKUP(CBX$1, CHOOSE({1,2}, Timeseries[code], Timeseries[source_ticker]), 2, FALSE) &amp;
            "'," &amp; StartDate &amp; "," &amp; EndDate &amp; ", D, NONE, NONE)"
        ),
        _xll.FDSC("", "", "PSETCAL(SEVENDAY);NO_REPEAT_F(SPEC_ID_DATA('" &amp;
            VLOOKUP(CBX$1, CHOOSE({1,2}, Timeseries[code], Timeseries[source_ticker]), 2, FALSE) &amp;
            ":" &amp; VLOOKUP(CBX$1, CHOOSE({1,2}, Timeseries[code], Timeseries[source_field]), 2, FALSE) &amp;
            "','" &amp; StartDate &amp; "','" &amp; EndDate &amp; "', D, NONE, NONE,2))"
        )
        ),
        IF(
        VLOOKUP(CBX$1, CHOOSE({1,2}, Timeseries[code], Timeseries[source]), 2, FALSE)="Bloomberg",
        BDH(
            VLOOKUP(CBX$1, CHOOSE({1,2}, Timeseries[code],Timeseries[source_ticker]), 2, FALSE),
            VLOOKUP(CBX$1, CHOOSE({1,2}, Timeseries[code],Timeseries[source_field]), 2, FALSE),
            StartDate, EndDate, "SORT","FALSE", "DTS","FALSE", "DAYS","C", "FILL","B"
        ),
        IF(
        VLOOKUP(CBX$1, CHOOSE({1,2}, Timeseries[code], Timeseries[source]), 2, FALSE)="Infomax",
        _xll.IMDH(VLOOKUP(CBX$1,CHOOSE({1,2},Timeseries[code],Timeseries[asset_class]),2,FALSE),
        VLOOKUP(CBX$1,CHOOSE({1,2},Timeseries[code],Timeseries[source_ticker]),2,FALSE),
        VLOOKUP(CBX$1,CHOOSE({1,2},Timeseries[code],Timeseries[source_field]),2,FALSE),
        StartDate+2,EndDate+2,9999,
        "Per=일,sort=A,real=false,Bizday=12,Quote=종가,ROUND=9,Pos=20,Orient=V,Title="&amp;VLOOKUP(CBX$1,CHOOSE({1,2},Timeseries[code],Timeseries[name]),2,FALSE)&amp;",DtFmt=1,TmFmt=1,unit=true"),
        NA()
        )
        )
    )
    )
)</f>
        <v>#Calc</v>
      </c>
      <c r="CBY2" s="5" t="str" cm="1">
        <f t="array" aca="1" ref="CBY2" ca="1">IF(
    CBY$1="", NA(),
    IF(
    CBY$1="Date",
    DateRange(StartDate, EndDate),
    IF(
        VLOOKUP(CBY$1, CHOOSE({1,2}, Timeseries[code], Timeseries[source]), 2, FALSE)="FactSet",
        IF(
        VLOOKUP(CBY$1, CHOOSE({1,2}, Timeseries[code], Timeseries[source_field]), 2, FALSE)="FDS_ECON_DATA",
        _xll.FDSC("", "", "PSETCAL(SEVENDAY);FDS_ECON_DATA('" &amp;
            VLOOKUP(CBY$1, CHOOSE({1,2}, Timeseries[code], Timeseries[source_ticker]), 2, FALSE) &amp;
            "'," &amp; StartDate &amp; "," &amp; EndDate &amp; ", D, NONE, NONE)"
        ),
        _xll.FDSC("", "", "PSETCAL(SEVENDAY);NO_REPEAT_F(SPEC_ID_DATA('" &amp;
            VLOOKUP(CBY$1, CHOOSE({1,2}, Timeseries[code], Timeseries[source_ticker]), 2, FALSE) &amp;
            ":" &amp; VLOOKUP(CBY$1, CHOOSE({1,2}, Timeseries[code], Timeseries[source_field]), 2, FALSE) &amp;
            "','" &amp; StartDate &amp; "','" &amp; EndDate &amp; "', D, NONE, NONE,2))"
        )
        ),
        IF(
        VLOOKUP(CBY$1, CHOOSE({1,2}, Timeseries[code], Timeseries[source]), 2, FALSE)="Bloomberg",
        BDH(
            VLOOKUP(CBY$1, CHOOSE({1,2}, Timeseries[code],Timeseries[source_ticker]), 2, FALSE),
            VLOOKUP(CBY$1, CHOOSE({1,2}, Timeseries[code],Timeseries[source_field]), 2, FALSE),
            StartDate, EndDate, "SORT","FALSE", "DTS","FALSE", "DAYS","C", "FILL","B"
        ),
        IF(
        VLOOKUP(CBY$1, CHOOSE({1,2}, Timeseries[code], Timeseries[source]), 2, FALSE)="Infomax",
        _xll.IMDH(VLOOKUP(CBY$1,CHOOSE({1,2},Timeseries[code],Timeseries[asset_class]),2,FALSE),
        VLOOKUP(CBY$1,CHOOSE({1,2},Timeseries[code],Timeseries[source_ticker]),2,FALSE),
        VLOOKUP(CBY$1,CHOOSE({1,2},Timeseries[code],Timeseries[source_field]),2,FALSE),
        StartDate+2,EndDate+2,9999,
        "Per=일,sort=A,real=false,Bizday=12,Quote=종가,ROUND=9,Pos=20,Orient=V,Title="&amp;VLOOKUP(CBY$1,CHOOSE({1,2},Timeseries[code],Timeseries[name]),2,FALSE)&amp;",DtFmt=1,TmFmt=1,unit=true"),
        NA()
        )
        )
    )
    )
)</f>
        <v>#Calc</v>
      </c>
      <c r="CBZ2" s="5" t="str" cm="1">
        <f t="array" aca="1" ref="CBZ2" ca="1">IF(
    CBZ$1="", NA(),
    IF(
    CBZ$1="Date",
    DateRange(StartDate, EndDate),
    IF(
        VLOOKUP(CBZ$1, CHOOSE({1,2}, Timeseries[code], Timeseries[source]), 2, FALSE)="FactSet",
        IF(
        VLOOKUP(CBZ$1, CHOOSE({1,2}, Timeseries[code], Timeseries[source_field]), 2, FALSE)="FDS_ECON_DATA",
        _xll.FDSC("", "", "PSETCAL(SEVENDAY);FDS_ECON_DATA('" &amp;
            VLOOKUP(CBZ$1, CHOOSE({1,2}, Timeseries[code], Timeseries[source_ticker]), 2, FALSE) &amp;
            "'," &amp; StartDate &amp; "," &amp; EndDate &amp; ", D, NONE, NONE)"
        ),
        _xll.FDSC("", "", "PSETCAL(SEVENDAY);NO_REPEAT_F(SPEC_ID_DATA('" &amp;
            VLOOKUP(CBZ$1, CHOOSE({1,2}, Timeseries[code], Timeseries[source_ticker]), 2, FALSE) &amp;
            ":" &amp; VLOOKUP(CBZ$1, CHOOSE({1,2}, Timeseries[code], Timeseries[source_field]), 2, FALSE) &amp;
            "','" &amp; StartDate &amp; "','" &amp; EndDate &amp; "', D, NONE, NONE,2))"
        )
        ),
        IF(
        VLOOKUP(CBZ$1, CHOOSE({1,2}, Timeseries[code], Timeseries[source]), 2, FALSE)="Bloomberg",
        BDH(
            VLOOKUP(CBZ$1, CHOOSE({1,2}, Timeseries[code],Timeseries[source_ticker]), 2, FALSE),
            VLOOKUP(CBZ$1, CHOOSE({1,2}, Timeseries[code],Timeseries[source_field]), 2, FALSE),
            StartDate, EndDate, "SORT","FALSE", "DTS","FALSE", "DAYS","C", "FILL","B"
        ),
        IF(
        VLOOKUP(CBZ$1, CHOOSE({1,2}, Timeseries[code], Timeseries[source]), 2, FALSE)="Infomax",
        _xll.IMDH(VLOOKUP(CBZ$1,CHOOSE({1,2},Timeseries[code],Timeseries[asset_class]),2,FALSE),
        VLOOKUP(CBZ$1,CHOOSE({1,2},Timeseries[code],Timeseries[source_ticker]),2,FALSE),
        VLOOKUP(CBZ$1,CHOOSE({1,2},Timeseries[code],Timeseries[source_field]),2,FALSE),
        StartDate+2,EndDate+2,9999,
        "Per=일,sort=A,real=false,Bizday=12,Quote=종가,ROUND=9,Pos=20,Orient=V,Title="&amp;VLOOKUP(CBZ$1,CHOOSE({1,2},Timeseries[code],Timeseries[name]),2,FALSE)&amp;",DtFmt=1,TmFmt=1,unit=true"),
        NA()
        )
        )
    )
    )
)</f>
        <v>#Calc</v>
      </c>
      <c r="CCA2" s="5" t="str" cm="1">
        <f t="array" aca="1" ref="CCA2" ca="1">IF(
    CCA$1="", NA(),
    IF(
    CCA$1="Date",
    DateRange(StartDate, EndDate),
    IF(
        VLOOKUP(CCA$1, CHOOSE({1,2}, Timeseries[code], Timeseries[source]), 2, FALSE)="FactSet",
        IF(
        VLOOKUP(CCA$1, CHOOSE({1,2}, Timeseries[code], Timeseries[source_field]), 2, FALSE)="FDS_ECON_DATA",
        _xll.FDSC("", "", "PSETCAL(SEVENDAY);FDS_ECON_DATA('" &amp;
            VLOOKUP(CCA$1, CHOOSE({1,2}, Timeseries[code], Timeseries[source_ticker]), 2, FALSE) &amp;
            "'," &amp; StartDate &amp; "," &amp; EndDate &amp; ", D, NONE, NONE)"
        ),
        _xll.FDSC("", "", "PSETCAL(SEVENDAY);NO_REPEAT_F(SPEC_ID_DATA('" &amp;
            VLOOKUP(CCA$1, CHOOSE({1,2}, Timeseries[code], Timeseries[source_ticker]), 2, FALSE) &amp;
            ":" &amp; VLOOKUP(CCA$1, CHOOSE({1,2}, Timeseries[code], Timeseries[source_field]), 2, FALSE) &amp;
            "','" &amp; StartDate &amp; "','" &amp; EndDate &amp; "', D, NONE, NONE,2))"
        )
        ),
        IF(
        VLOOKUP(CCA$1, CHOOSE({1,2}, Timeseries[code], Timeseries[source]), 2, FALSE)="Bloomberg",
        BDH(
            VLOOKUP(CCA$1, CHOOSE({1,2}, Timeseries[code],Timeseries[source_ticker]), 2, FALSE),
            VLOOKUP(CCA$1, CHOOSE({1,2}, Timeseries[code],Timeseries[source_field]), 2, FALSE),
            StartDate, EndDate, "SORT","FALSE", "DTS","FALSE", "DAYS","C", "FILL","B"
        ),
        IF(
        VLOOKUP(CCA$1, CHOOSE({1,2}, Timeseries[code], Timeseries[source]), 2, FALSE)="Infomax",
        _xll.IMDH(VLOOKUP(CCA$1,CHOOSE({1,2},Timeseries[code],Timeseries[asset_class]),2,FALSE),
        VLOOKUP(CCA$1,CHOOSE({1,2},Timeseries[code],Timeseries[source_ticker]),2,FALSE),
        VLOOKUP(CCA$1,CHOOSE({1,2},Timeseries[code],Timeseries[source_field]),2,FALSE),
        StartDate+2,EndDate+2,9999,
        "Per=일,sort=A,real=false,Bizday=12,Quote=종가,ROUND=9,Pos=20,Orient=V,Title="&amp;VLOOKUP(CCA$1,CHOOSE({1,2},Timeseries[code],Timeseries[name]),2,FALSE)&amp;",DtFmt=1,TmFmt=1,unit=true"),
        NA()
        )
        )
    )
    )
)</f>
        <v>#Calc</v>
      </c>
      <c r="CCB2" s="5" t="str" cm="1">
        <f t="array" aca="1" ref="CCB2" ca="1">IF(
    CCB$1="", NA(),
    IF(
    CCB$1="Date",
    DateRange(StartDate, EndDate),
    IF(
        VLOOKUP(CCB$1, CHOOSE({1,2}, Timeseries[code], Timeseries[source]), 2, FALSE)="FactSet",
        IF(
        VLOOKUP(CCB$1, CHOOSE({1,2}, Timeseries[code], Timeseries[source_field]), 2, FALSE)="FDS_ECON_DATA",
        _xll.FDSC("", "", "PSETCAL(SEVENDAY);FDS_ECON_DATA('" &amp;
            VLOOKUP(CCB$1, CHOOSE({1,2}, Timeseries[code], Timeseries[source_ticker]), 2, FALSE) &amp;
            "'," &amp; StartDate &amp; "," &amp; EndDate &amp; ", D, NONE, NONE)"
        ),
        _xll.FDSC("", "", "PSETCAL(SEVENDAY);NO_REPEAT_F(SPEC_ID_DATA('" &amp;
            VLOOKUP(CCB$1, CHOOSE({1,2}, Timeseries[code], Timeseries[source_ticker]), 2, FALSE) &amp;
            ":" &amp; VLOOKUP(CCB$1, CHOOSE({1,2}, Timeseries[code], Timeseries[source_field]), 2, FALSE) &amp;
            "','" &amp; StartDate &amp; "','" &amp; EndDate &amp; "', D, NONE, NONE,2))"
        )
        ),
        IF(
        VLOOKUP(CCB$1, CHOOSE({1,2}, Timeseries[code], Timeseries[source]), 2, FALSE)="Bloomberg",
        BDH(
            VLOOKUP(CCB$1, CHOOSE({1,2}, Timeseries[code],Timeseries[source_ticker]), 2, FALSE),
            VLOOKUP(CCB$1, CHOOSE({1,2}, Timeseries[code],Timeseries[source_field]), 2, FALSE),
            StartDate, EndDate, "SORT","FALSE", "DTS","FALSE", "DAYS","C", "FILL","B"
        ),
        IF(
        VLOOKUP(CCB$1, CHOOSE({1,2}, Timeseries[code], Timeseries[source]), 2, FALSE)="Infomax",
        _xll.IMDH(VLOOKUP(CCB$1,CHOOSE({1,2},Timeseries[code],Timeseries[asset_class]),2,FALSE),
        VLOOKUP(CCB$1,CHOOSE({1,2},Timeseries[code],Timeseries[source_ticker]),2,FALSE),
        VLOOKUP(CCB$1,CHOOSE({1,2},Timeseries[code],Timeseries[source_field]),2,FALSE),
        StartDate+2,EndDate+2,9999,
        "Per=일,sort=A,real=false,Bizday=12,Quote=종가,ROUND=9,Pos=20,Orient=V,Title="&amp;VLOOKUP(CCB$1,CHOOSE({1,2},Timeseries[code],Timeseries[name]),2,FALSE)&amp;",DtFmt=1,TmFmt=1,unit=true"),
        NA()
        )
        )
    )
    )
)</f>
        <v>#Calc</v>
      </c>
      <c r="CCC2" s="5" t="str" cm="1">
        <f t="array" aca="1" ref="CCC2" ca="1">IF(
    CCC$1="", NA(),
    IF(
    CCC$1="Date",
    DateRange(StartDate, EndDate),
    IF(
        VLOOKUP(CCC$1, CHOOSE({1,2}, Timeseries[code], Timeseries[source]), 2, FALSE)="FactSet",
        IF(
        VLOOKUP(CCC$1, CHOOSE({1,2}, Timeseries[code], Timeseries[source_field]), 2, FALSE)="FDS_ECON_DATA",
        _xll.FDSC("", "", "PSETCAL(SEVENDAY);FDS_ECON_DATA('" &amp;
            VLOOKUP(CCC$1, CHOOSE({1,2}, Timeseries[code], Timeseries[source_ticker]), 2, FALSE) &amp;
            "'," &amp; StartDate &amp; "," &amp; EndDate &amp; ", D, NONE, NONE)"
        ),
        _xll.FDSC("", "", "PSETCAL(SEVENDAY);NO_REPEAT_F(SPEC_ID_DATA('" &amp;
            VLOOKUP(CCC$1, CHOOSE({1,2}, Timeseries[code], Timeseries[source_ticker]), 2, FALSE) &amp;
            ":" &amp; VLOOKUP(CCC$1, CHOOSE({1,2}, Timeseries[code], Timeseries[source_field]), 2, FALSE) &amp;
            "','" &amp; StartDate &amp; "','" &amp; EndDate &amp; "', D, NONE, NONE,2))"
        )
        ),
        IF(
        VLOOKUP(CCC$1, CHOOSE({1,2}, Timeseries[code], Timeseries[source]), 2, FALSE)="Bloomberg",
        BDH(
            VLOOKUP(CCC$1, CHOOSE({1,2}, Timeseries[code],Timeseries[source_ticker]), 2, FALSE),
            VLOOKUP(CCC$1, CHOOSE({1,2}, Timeseries[code],Timeseries[source_field]), 2, FALSE),
            StartDate, EndDate, "SORT","FALSE", "DTS","FALSE", "DAYS","C", "FILL","B"
        ),
        IF(
        VLOOKUP(CCC$1, CHOOSE({1,2}, Timeseries[code], Timeseries[source]), 2, FALSE)="Infomax",
        _xll.IMDH(VLOOKUP(CCC$1,CHOOSE({1,2},Timeseries[code],Timeseries[asset_class]),2,FALSE),
        VLOOKUP(CCC$1,CHOOSE({1,2},Timeseries[code],Timeseries[source_ticker]),2,FALSE),
        VLOOKUP(CCC$1,CHOOSE({1,2},Timeseries[code],Timeseries[source_field]),2,FALSE),
        StartDate+2,EndDate+2,9999,
        "Per=일,sort=A,real=false,Bizday=12,Quote=종가,ROUND=9,Pos=20,Orient=V,Title="&amp;VLOOKUP(CCC$1,CHOOSE({1,2},Timeseries[code],Timeseries[name]),2,FALSE)&amp;",DtFmt=1,TmFmt=1,unit=true"),
        NA()
        )
        )
    )
    )
)</f>
        <v>#Calc</v>
      </c>
      <c r="CCD2" s="5" t="str" cm="1">
        <f t="array" aca="1" ref="CCD2" ca="1">IF(
    CCD$1="", NA(),
    IF(
    CCD$1="Date",
    DateRange(StartDate, EndDate),
    IF(
        VLOOKUP(CCD$1, CHOOSE({1,2}, Timeseries[code], Timeseries[source]), 2, FALSE)="FactSet",
        IF(
        VLOOKUP(CCD$1, CHOOSE({1,2}, Timeseries[code], Timeseries[source_field]), 2, FALSE)="FDS_ECON_DATA",
        _xll.FDSC("", "", "PSETCAL(SEVENDAY);FDS_ECON_DATA('" &amp;
            VLOOKUP(CCD$1, CHOOSE({1,2}, Timeseries[code], Timeseries[source_ticker]), 2, FALSE) &amp;
            "'," &amp; StartDate &amp; "," &amp; EndDate &amp; ", D, NONE, NONE)"
        ),
        _xll.FDSC("", "", "PSETCAL(SEVENDAY);NO_REPEAT_F(SPEC_ID_DATA('" &amp;
            VLOOKUP(CCD$1, CHOOSE({1,2}, Timeseries[code], Timeseries[source_ticker]), 2, FALSE) &amp;
            ":" &amp; VLOOKUP(CCD$1, CHOOSE({1,2}, Timeseries[code], Timeseries[source_field]), 2, FALSE) &amp;
            "','" &amp; StartDate &amp; "','" &amp; EndDate &amp; "', D, NONE, NONE,2))"
        )
        ),
        IF(
        VLOOKUP(CCD$1, CHOOSE({1,2}, Timeseries[code], Timeseries[source]), 2, FALSE)="Bloomberg",
        BDH(
            VLOOKUP(CCD$1, CHOOSE({1,2}, Timeseries[code],Timeseries[source_ticker]), 2, FALSE),
            VLOOKUP(CCD$1, CHOOSE({1,2}, Timeseries[code],Timeseries[source_field]), 2, FALSE),
            StartDate, EndDate, "SORT","FALSE", "DTS","FALSE", "DAYS","C", "FILL","B"
        ),
        IF(
        VLOOKUP(CCD$1, CHOOSE({1,2}, Timeseries[code], Timeseries[source]), 2, FALSE)="Infomax",
        _xll.IMDH(VLOOKUP(CCD$1,CHOOSE({1,2},Timeseries[code],Timeseries[asset_class]),2,FALSE),
        VLOOKUP(CCD$1,CHOOSE({1,2},Timeseries[code],Timeseries[source_ticker]),2,FALSE),
        VLOOKUP(CCD$1,CHOOSE({1,2},Timeseries[code],Timeseries[source_field]),2,FALSE),
        StartDate+2,EndDate+2,9999,
        "Per=일,sort=A,real=false,Bizday=12,Quote=종가,ROUND=9,Pos=20,Orient=V,Title="&amp;VLOOKUP(CCD$1,CHOOSE({1,2},Timeseries[code],Timeseries[name]),2,FALSE)&amp;",DtFmt=1,TmFmt=1,unit=true"),
        NA()
        )
        )
    )
    )
)</f>
        <v>#Calc</v>
      </c>
      <c r="CCE2" s="5" t="str" cm="1">
        <f t="array" aca="1" ref="CCE2" ca="1">IF(
    CCE$1="", NA(),
    IF(
    CCE$1="Date",
    DateRange(StartDate, EndDate),
    IF(
        VLOOKUP(CCE$1, CHOOSE({1,2}, Timeseries[code], Timeseries[source]), 2, FALSE)="FactSet",
        IF(
        VLOOKUP(CCE$1, CHOOSE({1,2}, Timeseries[code], Timeseries[source_field]), 2, FALSE)="FDS_ECON_DATA",
        _xll.FDSC("", "", "PSETCAL(SEVENDAY);FDS_ECON_DATA('" &amp;
            VLOOKUP(CCE$1, CHOOSE({1,2}, Timeseries[code], Timeseries[source_ticker]), 2, FALSE) &amp;
            "'," &amp; StartDate &amp; "," &amp; EndDate &amp; ", D, NONE, NONE)"
        ),
        _xll.FDSC("", "", "PSETCAL(SEVENDAY);NO_REPEAT_F(SPEC_ID_DATA('" &amp;
            VLOOKUP(CCE$1, CHOOSE({1,2}, Timeseries[code], Timeseries[source_ticker]), 2, FALSE) &amp;
            ":" &amp; VLOOKUP(CCE$1, CHOOSE({1,2}, Timeseries[code], Timeseries[source_field]), 2, FALSE) &amp;
            "','" &amp; StartDate &amp; "','" &amp; EndDate &amp; "', D, NONE, NONE,2))"
        )
        ),
        IF(
        VLOOKUP(CCE$1, CHOOSE({1,2}, Timeseries[code], Timeseries[source]), 2, FALSE)="Bloomberg",
        BDH(
            VLOOKUP(CCE$1, CHOOSE({1,2}, Timeseries[code],Timeseries[source_ticker]), 2, FALSE),
            VLOOKUP(CCE$1, CHOOSE({1,2}, Timeseries[code],Timeseries[source_field]), 2, FALSE),
            StartDate, EndDate, "SORT","FALSE", "DTS","FALSE", "DAYS","C", "FILL","B"
        ),
        IF(
        VLOOKUP(CCE$1, CHOOSE({1,2}, Timeseries[code], Timeseries[source]), 2, FALSE)="Infomax",
        _xll.IMDH(VLOOKUP(CCE$1,CHOOSE({1,2},Timeseries[code],Timeseries[asset_class]),2,FALSE),
        VLOOKUP(CCE$1,CHOOSE({1,2},Timeseries[code],Timeseries[source_ticker]),2,FALSE),
        VLOOKUP(CCE$1,CHOOSE({1,2},Timeseries[code],Timeseries[source_field]),2,FALSE),
        StartDate+2,EndDate+2,9999,
        "Per=일,sort=A,real=false,Bizday=12,Quote=종가,ROUND=9,Pos=20,Orient=V,Title="&amp;VLOOKUP(CCE$1,CHOOSE({1,2},Timeseries[code],Timeseries[name]),2,FALSE)&amp;",DtFmt=1,TmFmt=1,unit=true"),
        NA()
        )
        )
    )
    )
)</f>
        <v>#Calc</v>
      </c>
      <c r="CCF2" s="5" t="str" cm="1">
        <f t="array" aca="1" ref="CCF2" ca="1">IF(
    CCF$1="", NA(),
    IF(
    CCF$1="Date",
    DateRange(StartDate, EndDate),
    IF(
        VLOOKUP(CCF$1, CHOOSE({1,2}, Timeseries[code], Timeseries[source]), 2, FALSE)="FactSet",
        IF(
        VLOOKUP(CCF$1, CHOOSE({1,2}, Timeseries[code], Timeseries[source_field]), 2, FALSE)="FDS_ECON_DATA",
        _xll.FDSC("", "", "PSETCAL(SEVENDAY);FDS_ECON_DATA('" &amp;
            VLOOKUP(CCF$1, CHOOSE({1,2}, Timeseries[code], Timeseries[source_ticker]), 2, FALSE) &amp;
            "'," &amp; StartDate &amp; "," &amp; EndDate &amp; ", D, NONE, NONE)"
        ),
        _xll.FDSC("", "", "PSETCAL(SEVENDAY);NO_REPEAT_F(SPEC_ID_DATA('" &amp;
            VLOOKUP(CCF$1, CHOOSE({1,2}, Timeseries[code], Timeseries[source_ticker]), 2, FALSE) &amp;
            ":" &amp; VLOOKUP(CCF$1, CHOOSE({1,2}, Timeseries[code], Timeseries[source_field]), 2, FALSE) &amp;
            "','" &amp; StartDate &amp; "','" &amp; EndDate &amp; "', D, NONE, NONE,2))"
        )
        ),
        IF(
        VLOOKUP(CCF$1, CHOOSE({1,2}, Timeseries[code], Timeseries[source]), 2, FALSE)="Bloomberg",
        BDH(
            VLOOKUP(CCF$1, CHOOSE({1,2}, Timeseries[code],Timeseries[source_ticker]), 2, FALSE),
            VLOOKUP(CCF$1, CHOOSE({1,2}, Timeseries[code],Timeseries[source_field]), 2, FALSE),
            StartDate, EndDate, "SORT","FALSE", "DTS","FALSE", "DAYS","C", "FILL","B"
        ),
        IF(
        VLOOKUP(CCF$1, CHOOSE({1,2}, Timeseries[code], Timeseries[source]), 2, FALSE)="Infomax",
        _xll.IMDH(VLOOKUP(CCF$1,CHOOSE({1,2},Timeseries[code],Timeseries[asset_class]),2,FALSE),
        VLOOKUP(CCF$1,CHOOSE({1,2},Timeseries[code],Timeseries[source_ticker]),2,FALSE),
        VLOOKUP(CCF$1,CHOOSE({1,2},Timeseries[code],Timeseries[source_field]),2,FALSE),
        StartDate+2,EndDate+2,9999,
        "Per=일,sort=A,real=false,Bizday=12,Quote=종가,ROUND=9,Pos=20,Orient=V,Title="&amp;VLOOKUP(CCF$1,CHOOSE({1,2},Timeseries[code],Timeseries[name]),2,FALSE)&amp;",DtFmt=1,TmFmt=1,unit=true"),
        NA()
        )
        )
    )
    )
)</f>
        <v>#Calc</v>
      </c>
      <c r="CCG2" s="5" t="str" cm="1">
        <f t="array" aca="1" ref="CCG2" ca="1">IF(
    CCG$1="", NA(),
    IF(
    CCG$1="Date",
    DateRange(StartDate, EndDate),
    IF(
        VLOOKUP(CCG$1, CHOOSE({1,2}, Timeseries[code], Timeseries[source]), 2, FALSE)="FactSet",
        IF(
        VLOOKUP(CCG$1, CHOOSE({1,2}, Timeseries[code], Timeseries[source_field]), 2, FALSE)="FDS_ECON_DATA",
        _xll.FDSC("", "", "PSETCAL(SEVENDAY);FDS_ECON_DATA('" &amp;
            VLOOKUP(CCG$1, CHOOSE({1,2}, Timeseries[code], Timeseries[source_ticker]), 2, FALSE) &amp;
            "'," &amp; StartDate &amp; "," &amp; EndDate &amp; ", D, NONE, NONE)"
        ),
        _xll.FDSC("", "", "PSETCAL(SEVENDAY);NO_REPEAT_F(SPEC_ID_DATA('" &amp;
            VLOOKUP(CCG$1, CHOOSE({1,2}, Timeseries[code], Timeseries[source_ticker]), 2, FALSE) &amp;
            ":" &amp; VLOOKUP(CCG$1, CHOOSE({1,2}, Timeseries[code], Timeseries[source_field]), 2, FALSE) &amp;
            "','" &amp; StartDate &amp; "','" &amp; EndDate &amp; "', D, NONE, NONE,2))"
        )
        ),
        IF(
        VLOOKUP(CCG$1, CHOOSE({1,2}, Timeseries[code], Timeseries[source]), 2, FALSE)="Bloomberg",
        BDH(
            VLOOKUP(CCG$1, CHOOSE({1,2}, Timeseries[code],Timeseries[source_ticker]), 2, FALSE),
            VLOOKUP(CCG$1, CHOOSE({1,2}, Timeseries[code],Timeseries[source_field]), 2, FALSE),
            StartDate, EndDate, "SORT","FALSE", "DTS","FALSE", "DAYS","C", "FILL","B"
        ),
        IF(
        VLOOKUP(CCG$1, CHOOSE({1,2}, Timeseries[code], Timeseries[source]), 2, FALSE)="Infomax",
        _xll.IMDH(VLOOKUP(CCG$1,CHOOSE({1,2},Timeseries[code],Timeseries[asset_class]),2,FALSE),
        VLOOKUP(CCG$1,CHOOSE({1,2},Timeseries[code],Timeseries[source_ticker]),2,FALSE),
        VLOOKUP(CCG$1,CHOOSE({1,2},Timeseries[code],Timeseries[source_field]),2,FALSE),
        StartDate+2,EndDate+2,9999,
        "Per=일,sort=A,real=false,Bizday=12,Quote=종가,ROUND=9,Pos=20,Orient=V,Title="&amp;VLOOKUP(CCG$1,CHOOSE({1,2},Timeseries[code],Timeseries[name]),2,FALSE)&amp;",DtFmt=1,TmFmt=1,unit=true"),
        NA()
        )
        )
    )
    )
)</f>
        <v>#Calc</v>
      </c>
      <c r="CCH2" s="5" t="str" cm="1">
        <f t="array" aca="1" ref="CCH2" ca="1">IF(
    CCH$1="", NA(),
    IF(
    CCH$1="Date",
    DateRange(StartDate, EndDate),
    IF(
        VLOOKUP(CCH$1, CHOOSE({1,2}, Timeseries[code], Timeseries[source]), 2, FALSE)="FactSet",
        IF(
        VLOOKUP(CCH$1, CHOOSE({1,2}, Timeseries[code], Timeseries[source_field]), 2, FALSE)="FDS_ECON_DATA",
        _xll.FDSC("", "", "PSETCAL(SEVENDAY);FDS_ECON_DATA('" &amp;
            VLOOKUP(CCH$1, CHOOSE({1,2}, Timeseries[code], Timeseries[source_ticker]), 2, FALSE) &amp;
            "'," &amp; StartDate &amp; "," &amp; EndDate &amp; ", D, NONE, NONE)"
        ),
        _xll.FDSC("", "", "PSETCAL(SEVENDAY);NO_REPEAT_F(SPEC_ID_DATA('" &amp;
            VLOOKUP(CCH$1, CHOOSE({1,2}, Timeseries[code], Timeseries[source_ticker]), 2, FALSE) &amp;
            ":" &amp; VLOOKUP(CCH$1, CHOOSE({1,2}, Timeseries[code], Timeseries[source_field]), 2, FALSE) &amp;
            "','" &amp; StartDate &amp; "','" &amp; EndDate &amp; "', D, NONE, NONE,2))"
        )
        ),
        IF(
        VLOOKUP(CCH$1, CHOOSE({1,2}, Timeseries[code], Timeseries[source]), 2, FALSE)="Bloomberg",
        BDH(
            VLOOKUP(CCH$1, CHOOSE({1,2}, Timeseries[code],Timeseries[source_ticker]), 2, FALSE),
            VLOOKUP(CCH$1, CHOOSE({1,2}, Timeseries[code],Timeseries[source_field]), 2, FALSE),
            StartDate, EndDate, "SORT","FALSE", "DTS","FALSE", "DAYS","C", "FILL","B"
        ),
        IF(
        VLOOKUP(CCH$1, CHOOSE({1,2}, Timeseries[code], Timeseries[source]), 2, FALSE)="Infomax",
        _xll.IMDH(VLOOKUP(CCH$1,CHOOSE({1,2},Timeseries[code],Timeseries[asset_class]),2,FALSE),
        VLOOKUP(CCH$1,CHOOSE({1,2},Timeseries[code],Timeseries[source_ticker]),2,FALSE),
        VLOOKUP(CCH$1,CHOOSE({1,2},Timeseries[code],Timeseries[source_field]),2,FALSE),
        StartDate+2,EndDate+2,9999,
        "Per=일,sort=A,real=false,Bizday=12,Quote=종가,ROUND=9,Pos=20,Orient=V,Title="&amp;VLOOKUP(CCH$1,CHOOSE({1,2},Timeseries[code],Timeseries[name]),2,FALSE)&amp;",DtFmt=1,TmFmt=1,unit=true"),
        NA()
        )
        )
    )
    )
)</f>
        <v>#Calc</v>
      </c>
      <c r="CCI2" s="5" t="str" cm="1">
        <f t="array" aca="1" ref="CCI2" ca="1">IF(
    CCI$1="", NA(),
    IF(
    CCI$1="Date",
    DateRange(StartDate, EndDate),
    IF(
        VLOOKUP(CCI$1, CHOOSE({1,2}, Timeseries[code], Timeseries[source]), 2, FALSE)="FactSet",
        IF(
        VLOOKUP(CCI$1, CHOOSE({1,2}, Timeseries[code], Timeseries[source_field]), 2, FALSE)="FDS_ECON_DATA",
        _xll.FDSC("", "", "PSETCAL(SEVENDAY);FDS_ECON_DATA('" &amp;
            VLOOKUP(CCI$1, CHOOSE({1,2}, Timeseries[code], Timeseries[source_ticker]), 2, FALSE) &amp;
            "'," &amp; StartDate &amp; "," &amp; EndDate &amp; ", D, NONE, NONE)"
        ),
        _xll.FDSC("", "", "PSETCAL(SEVENDAY);NO_REPEAT_F(SPEC_ID_DATA('" &amp;
            VLOOKUP(CCI$1, CHOOSE({1,2}, Timeseries[code], Timeseries[source_ticker]), 2, FALSE) &amp;
            ":" &amp; VLOOKUP(CCI$1, CHOOSE({1,2}, Timeseries[code], Timeseries[source_field]), 2, FALSE) &amp;
            "','" &amp; StartDate &amp; "','" &amp; EndDate &amp; "', D, NONE, NONE,2))"
        )
        ),
        IF(
        VLOOKUP(CCI$1, CHOOSE({1,2}, Timeseries[code], Timeseries[source]), 2, FALSE)="Bloomberg",
        BDH(
            VLOOKUP(CCI$1, CHOOSE({1,2}, Timeseries[code],Timeseries[source_ticker]), 2, FALSE),
            VLOOKUP(CCI$1, CHOOSE({1,2}, Timeseries[code],Timeseries[source_field]), 2, FALSE),
            StartDate, EndDate, "SORT","FALSE", "DTS","FALSE", "DAYS","C", "FILL","B"
        ),
        IF(
        VLOOKUP(CCI$1, CHOOSE({1,2}, Timeseries[code], Timeseries[source]), 2, FALSE)="Infomax",
        _xll.IMDH(VLOOKUP(CCI$1,CHOOSE({1,2},Timeseries[code],Timeseries[asset_class]),2,FALSE),
        VLOOKUP(CCI$1,CHOOSE({1,2},Timeseries[code],Timeseries[source_ticker]),2,FALSE),
        VLOOKUP(CCI$1,CHOOSE({1,2},Timeseries[code],Timeseries[source_field]),2,FALSE),
        StartDate+2,EndDate+2,9999,
        "Per=일,sort=A,real=false,Bizday=12,Quote=종가,ROUND=9,Pos=20,Orient=V,Title="&amp;VLOOKUP(CCI$1,CHOOSE({1,2},Timeseries[code],Timeseries[name]),2,FALSE)&amp;",DtFmt=1,TmFmt=1,unit=true"),
        NA()
        )
        )
    )
    )
)</f>
        <v>#Calc</v>
      </c>
      <c r="CCJ2" s="5" t="str" cm="1">
        <f t="array" aca="1" ref="CCJ2" ca="1">IF(
    CCJ$1="", NA(),
    IF(
    CCJ$1="Date",
    DateRange(StartDate, EndDate),
    IF(
        VLOOKUP(CCJ$1, CHOOSE({1,2}, Timeseries[code], Timeseries[source]), 2, FALSE)="FactSet",
        IF(
        VLOOKUP(CCJ$1, CHOOSE({1,2}, Timeseries[code], Timeseries[source_field]), 2, FALSE)="FDS_ECON_DATA",
        _xll.FDSC("", "", "PSETCAL(SEVENDAY);FDS_ECON_DATA('" &amp;
            VLOOKUP(CCJ$1, CHOOSE({1,2}, Timeseries[code], Timeseries[source_ticker]), 2, FALSE) &amp;
            "'," &amp; StartDate &amp; "," &amp; EndDate &amp; ", D, NONE, NONE)"
        ),
        _xll.FDSC("", "", "PSETCAL(SEVENDAY);NO_REPEAT_F(SPEC_ID_DATA('" &amp;
            VLOOKUP(CCJ$1, CHOOSE({1,2}, Timeseries[code], Timeseries[source_ticker]), 2, FALSE) &amp;
            ":" &amp; VLOOKUP(CCJ$1, CHOOSE({1,2}, Timeseries[code], Timeseries[source_field]), 2, FALSE) &amp;
            "','" &amp; StartDate &amp; "','" &amp; EndDate &amp; "', D, NONE, NONE,2))"
        )
        ),
        IF(
        VLOOKUP(CCJ$1, CHOOSE({1,2}, Timeseries[code], Timeseries[source]), 2, FALSE)="Bloomberg",
        BDH(
            VLOOKUP(CCJ$1, CHOOSE({1,2}, Timeseries[code],Timeseries[source_ticker]), 2, FALSE),
            VLOOKUP(CCJ$1, CHOOSE({1,2}, Timeseries[code],Timeseries[source_field]), 2, FALSE),
            StartDate, EndDate, "SORT","FALSE", "DTS","FALSE", "DAYS","C", "FILL","B"
        ),
        IF(
        VLOOKUP(CCJ$1, CHOOSE({1,2}, Timeseries[code], Timeseries[source]), 2, FALSE)="Infomax",
        _xll.IMDH(VLOOKUP(CCJ$1,CHOOSE({1,2},Timeseries[code],Timeseries[asset_class]),2,FALSE),
        VLOOKUP(CCJ$1,CHOOSE({1,2},Timeseries[code],Timeseries[source_ticker]),2,FALSE),
        VLOOKUP(CCJ$1,CHOOSE({1,2},Timeseries[code],Timeseries[source_field]),2,FALSE),
        StartDate+2,EndDate+2,9999,
        "Per=일,sort=A,real=false,Bizday=12,Quote=종가,ROUND=9,Pos=20,Orient=V,Title="&amp;VLOOKUP(CCJ$1,CHOOSE({1,2},Timeseries[code],Timeseries[name]),2,FALSE)&amp;",DtFmt=1,TmFmt=1,unit=true"),
        NA()
        )
        )
    )
    )
)</f>
        <v>#Calc</v>
      </c>
      <c r="CCK2" s="5" t="str" cm="1">
        <f t="array" aca="1" ref="CCK2" ca="1">IF(
    CCK$1="", NA(),
    IF(
    CCK$1="Date",
    DateRange(StartDate, EndDate),
    IF(
        VLOOKUP(CCK$1, CHOOSE({1,2}, Timeseries[code], Timeseries[source]), 2, FALSE)="FactSet",
        IF(
        VLOOKUP(CCK$1, CHOOSE({1,2}, Timeseries[code], Timeseries[source_field]), 2, FALSE)="FDS_ECON_DATA",
        _xll.FDSC("", "", "PSETCAL(SEVENDAY);FDS_ECON_DATA('" &amp;
            VLOOKUP(CCK$1, CHOOSE({1,2}, Timeseries[code], Timeseries[source_ticker]), 2, FALSE) &amp;
            "'," &amp; StartDate &amp; "," &amp; EndDate &amp; ", D, NONE, NONE)"
        ),
        _xll.FDSC("", "", "PSETCAL(SEVENDAY);NO_REPEAT_F(SPEC_ID_DATA('" &amp;
            VLOOKUP(CCK$1, CHOOSE({1,2}, Timeseries[code], Timeseries[source_ticker]), 2, FALSE) &amp;
            ":" &amp; VLOOKUP(CCK$1, CHOOSE({1,2}, Timeseries[code], Timeseries[source_field]), 2, FALSE) &amp;
            "','" &amp; StartDate &amp; "','" &amp; EndDate &amp; "', D, NONE, NONE,2))"
        )
        ),
        IF(
        VLOOKUP(CCK$1, CHOOSE({1,2}, Timeseries[code], Timeseries[source]), 2, FALSE)="Bloomberg",
        BDH(
            VLOOKUP(CCK$1, CHOOSE({1,2}, Timeseries[code],Timeseries[source_ticker]), 2, FALSE),
            VLOOKUP(CCK$1, CHOOSE({1,2}, Timeseries[code],Timeseries[source_field]), 2, FALSE),
            StartDate, EndDate, "SORT","FALSE", "DTS","FALSE", "DAYS","C", "FILL","B"
        ),
        IF(
        VLOOKUP(CCK$1, CHOOSE({1,2}, Timeseries[code], Timeseries[source]), 2, FALSE)="Infomax",
        _xll.IMDH(VLOOKUP(CCK$1,CHOOSE({1,2},Timeseries[code],Timeseries[asset_class]),2,FALSE),
        VLOOKUP(CCK$1,CHOOSE({1,2},Timeseries[code],Timeseries[source_ticker]),2,FALSE),
        VLOOKUP(CCK$1,CHOOSE({1,2},Timeseries[code],Timeseries[source_field]),2,FALSE),
        StartDate+2,EndDate+2,9999,
        "Per=일,sort=A,real=false,Bizday=12,Quote=종가,ROUND=9,Pos=20,Orient=V,Title="&amp;VLOOKUP(CCK$1,CHOOSE({1,2},Timeseries[code],Timeseries[name]),2,FALSE)&amp;",DtFmt=1,TmFmt=1,unit=true"),
        NA()
        )
        )
    )
    )
)</f>
        <v>#Calc</v>
      </c>
      <c r="CCL2" s="5" t="str" cm="1">
        <f t="array" aca="1" ref="CCL2" ca="1">IF(
    CCL$1="", NA(),
    IF(
    CCL$1="Date",
    DateRange(StartDate, EndDate),
    IF(
        VLOOKUP(CCL$1, CHOOSE({1,2}, Timeseries[code], Timeseries[source]), 2, FALSE)="FactSet",
        IF(
        VLOOKUP(CCL$1, CHOOSE({1,2}, Timeseries[code], Timeseries[source_field]), 2, FALSE)="FDS_ECON_DATA",
        _xll.FDSC("", "", "PSETCAL(SEVENDAY);FDS_ECON_DATA('" &amp;
            VLOOKUP(CCL$1, CHOOSE({1,2}, Timeseries[code], Timeseries[source_ticker]), 2, FALSE) &amp;
            "'," &amp; StartDate &amp; "," &amp; EndDate &amp; ", D, NONE, NONE)"
        ),
        _xll.FDSC("", "", "PSETCAL(SEVENDAY);NO_REPEAT_F(SPEC_ID_DATA('" &amp;
            VLOOKUP(CCL$1, CHOOSE({1,2}, Timeseries[code], Timeseries[source_ticker]), 2, FALSE) &amp;
            ":" &amp; VLOOKUP(CCL$1, CHOOSE({1,2}, Timeseries[code], Timeseries[source_field]), 2, FALSE) &amp;
            "','" &amp; StartDate &amp; "','" &amp; EndDate &amp; "', D, NONE, NONE,2))"
        )
        ),
        IF(
        VLOOKUP(CCL$1, CHOOSE({1,2}, Timeseries[code], Timeseries[source]), 2, FALSE)="Bloomberg",
        BDH(
            VLOOKUP(CCL$1, CHOOSE({1,2}, Timeseries[code],Timeseries[source_ticker]), 2, FALSE),
            VLOOKUP(CCL$1, CHOOSE({1,2}, Timeseries[code],Timeseries[source_field]), 2, FALSE),
            StartDate, EndDate, "SORT","FALSE", "DTS","FALSE", "DAYS","C", "FILL","B"
        ),
        IF(
        VLOOKUP(CCL$1, CHOOSE({1,2}, Timeseries[code], Timeseries[source]), 2, FALSE)="Infomax",
        _xll.IMDH(VLOOKUP(CCL$1,CHOOSE({1,2},Timeseries[code],Timeseries[asset_class]),2,FALSE),
        VLOOKUP(CCL$1,CHOOSE({1,2},Timeseries[code],Timeseries[source_ticker]),2,FALSE),
        VLOOKUP(CCL$1,CHOOSE({1,2},Timeseries[code],Timeseries[source_field]),2,FALSE),
        StartDate+2,EndDate+2,9999,
        "Per=일,sort=A,real=false,Bizday=12,Quote=종가,ROUND=9,Pos=20,Orient=V,Title="&amp;VLOOKUP(CCL$1,CHOOSE({1,2},Timeseries[code],Timeseries[name]),2,FALSE)&amp;",DtFmt=1,TmFmt=1,unit=true"),
        NA()
        )
        )
    )
    )
)</f>
        <v>#Calc</v>
      </c>
      <c r="CCM2" s="5" t="str" cm="1">
        <f t="array" aca="1" ref="CCM2" ca="1">IF(
    CCM$1="", NA(),
    IF(
    CCM$1="Date",
    DateRange(StartDate, EndDate),
    IF(
        VLOOKUP(CCM$1, CHOOSE({1,2}, Timeseries[code], Timeseries[source]), 2, FALSE)="FactSet",
        IF(
        VLOOKUP(CCM$1, CHOOSE({1,2}, Timeseries[code], Timeseries[source_field]), 2, FALSE)="FDS_ECON_DATA",
        _xll.FDSC("", "", "PSETCAL(SEVENDAY);FDS_ECON_DATA('" &amp;
            VLOOKUP(CCM$1, CHOOSE({1,2}, Timeseries[code], Timeseries[source_ticker]), 2, FALSE) &amp;
            "'," &amp; StartDate &amp; "," &amp; EndDate &amp; ", D, NONE, NONE)"
        ),
        _xll.FDSC("", "", "PSETCAL(SEVENDAY);NO_REPEAT_F(SPEC_ID_DATA('" &amp;
            VLOOKUP(CCM$1, CHOOSE({1,2}, Timeseries[code], Timeseries[source_ticker]), 2, FALSE) &amp;
            ":" &amp; VLOOKUP(CCM$1, CHOOSE({1,2}, Timeseries[code], Timeseries[source_field]), 2, FALSE) &amp;
            "','" &amp; StartDate &amp; "','" &amp; EndDate &amp; "', D, NONE, NONE,2))"
        )
        ),
        IF(
        VLOOKUP(CCM$1, CHOOSE({1,2}, Timeseries[code], Timeseries[source]), 2, FALSE)="Bloomberg",
        BDH(
            VLOOKUP(CCM$1, CHOOSE({1,2}, Timeseries[code],Timeseries[source_ticker]), 2, FALSE),
            VLOOKUP(CCM$1, CHOOSE({1,2}, Timeseries[code],Timeseries[source_field]), 2, FALSE),
            StartDate, EndDate, "SORT","FALSE", "DTS","FALSE", "DAYS","C", "FILL","B"
        ),
        IF(
        VLOOKUP(CCM$1, CHOOSE({1,2}, Timeseries[code], Timeseries[source]), 2, FALSE)="Infomax",
        _xll.IMDH(VLOOKUP(CCM$1,CHOOSE({1,2},Timeseries[code],Timeseries[asset_class]),2,FALSE),
        VLOOKUP(CCM$1,CHOOSE({1,2},Timeseries[code],Timeseries[source_ticker]),2,FALSE),
        VLOOKUP(CCM$1,CHOOSE({1,2},Timeseries[code],Timeseries[source_field]),2,FALSE),
        StartDate+2,EndDate+2,9999,
        "Per=일,sort=A,real=false,Bizday=12,Quote=종가,ROUND=9,Pos=20,Orient=V,Title="&amp;VLOOKUP(CCM$1,CHOOSE({1,2},Timeseries[code],Timeseries[name]),2,FALSE)&amp;",DtFmt=1,TmFmt=1,unit=true"),
        NA()
        )
        )
    )
    )
)</f>
        <v>#Calc</v>
      </c>
      <c r="CCN2" s="5" t="str" cm="1">
        <f t="array" aca="1" ref="CCN2" ca="1">IF(
    CCN$1="", NA(),
    IF(
    CCN$1="Date",
    DateRange(StartDate, EndDate),
    IF(
        VLOOKUP(CCN$1, CHOOSE({1,2}, Timeseries[code], Timeseries[source]), 2, FALSE)="FactSet",
        IF(
        VLOOKUP(CCN$1, CHOOSE({1,2}, Timeseries[code], Timeseries[source_field]), 2, FALSE)="FDS_ECON_DATA",
        _xll.FDSC("", "", "PSETCAL(SEVENDAY);FDS_ECON_DATA('" &amp;
            VLOOKUP(CCN$1, CHOOSE({1,2}, Timeseries[code], Timeseries[source_ticker]), 2, FALSE) &amp;
            "'," &amp; StartDate &amp; "," &amp; EndDate &amp; ", D, NONE, NONE)"
        ),
        _xll.FDSC("", "", "PSETCAL(SEVENDAY);NO_REPEAT_F(SPEC_ID_DATA('" &amp;
            VLOOKUP(CCN$1, CHOOSE({1,2}, Timeseries[code], Timeseries[source_ticker]), 2, FALSE) &amp;
            ":" &amp; VLOOKUP(CCN$1, CHOOSE({1,2}, Timeseries[code], Timeseries[source_field]), 2, FALSE) &amp;
            "','" &amp; StartDate &amp; "','" &amp; EndDate &amp; "', D, NONE, NONE,2))"
        )
        ),
        IF(
        VLOOKUP(CCN$1, CHOOSE({1,2}, Timeseries[code], Timeseries[source]), 2, FALSE)="Bloomberg",
        BDH(
            VLOOKUP(CCN$1, CHOOSE({1,2}, Timeseries[code],Timeseries[source_ticker]), 2, FALSE),
            VLOOKUP(CCN$1, CHOOSE({1,2}, Timeseries[code],Timeseries[source_field]), 2, FALSE),
            StartDate, EndDate, "SORT","FALSE", "DTS","FALSE", "DAYS","C", "FILL","B"
        ),
        IF(
        VLOOKUP(CCN$1, CHOOSE({1,2}, Timeseries[code], Timeseries[source]), 2, FALSE)="Infomax",
        _xll.IMDH(VLOOKUP(CCN$1,CHOOSE({1,2},Timeseries[code],Timeseries[asset_class]),2,FALSE),
        VLOOKUP(CCN$1,CHOOSE({1,2},Timeseries[code],Timeseries[source_ticker]),2,FALSE),
        VLOOKUP(CCN$1,CHOOSE({1,2},Timeseries[code],Timeseries[source_field]),2,FALSE),
        StartDate+2,EndDate+2,9999,
        "Per=일,sort=A,real=false,Bizday=12,Quote=종가,ROUND=9,Pos=20,Orient=V,Title="&amp;VLOOKUP(CCN$1,CHOOSE({1,2},Timeseries[code],Timeseries[name]),2,FALSE)&amp;",DtFmt=1,TmFmt=1,unit=true"),
        NA()
        )
        )
    )
    )
)</f>
        <v>#Calc</v>
      </c>
      <c r="CCO2" s="5" t="str" cm="1">
        <f t="array" aca="1" ref="CCO2" ca="1">IF(
    CCO$1="", NA(),
    IF(
    CCO$1="Date",
    DateRange(StartDate, EndDate),
    IF(
        VLOOKUP(CCO$1, CHOOSE({1,2}, Timeseries[code], Timeseries[source]), 2, FALSE)="FactSet",
        IF(
        VLOOKUP(CCO$1, CHOOSE({1,2}, Timeseries[code], Timeseries[source_field]), 2, FALSE)="FDS_ECON_DATA",
        _xll.FDSC("", "", "PSETCAL(SEVENDAY);FDS_ECON_DATA('" &amp;
            VLOOKUP(CCO$1, CHOOSE({1,2}, Timeseries[code], Timeseries[source_ticker]), 2, FALSE) &amp;
            "'," &amp; StartDate &amp; "," &amp; EndDate &amp; ", D, NONE, NONE)"
        ),
        _xll.FDSC("", "", "PSETCAL(SEVENDAY);NO_REPEAT_F(SPEC_ID_DATA('" &amp;
            VLOOKUP(CCO$1, CHOOSE({1,2}, Timeseries[code], Timeseries[source_ticker]), 2, FALSE) &amp;
            ":" &amp; VLOOKUP(CCO$1, CHOOSE({1,2}, Timeseries[code], Timeseries[source_field]), 2, FALSE) &amp;
            "','" &amp; StartDate &amp; "','" &amp; EndDate &amp; "', D, NONE, NONE,2))"
        )
        ),
        IF(
        VLOOKUP(CCO$1, CHOOSE({1,2}, Timeseries[code], Timeseries[source]), 2, FALSE)="Bloomberg",
        BDH(
            VLOOKUP(CCO$1, CHOOSE({1,2}, Timeseries[code],Timeseries[source_ticker]), 2, FALSE),
            VLOOKUP(CCO$1, CHOOSE({1,2}, Timeseries[code],Timeseries[source_field]), 2, FALSE),
            StartDate, EndDate, "SORT","FALSE", "DTS","FALSE", "DAYS","C", "FILL","B"
        ),
        IF(
        VLOOKUP(CCO$1, CHOOSE({1,2}, Timeseries[code], Timeseries[source]), 2, FALSE)="Infomax",
        _xll.IMDH(VLOOKUP(CCO$1,CHOOSE({1,2},Timeseries[code],Timeseries[asset_class]),2,FALSE),
        VLOOKUP(CCO$1,CHOOSE({1,2},Timeseries[code],Timeseries[source_ticker]),2,FALSE),
        VLOOKUP(CCO$1,CHOOSE({1,2},Timeseries[code],Timeseries[source_field]),2,FALSE),
        StartDate+2,EndDate+2,9999,
        "Per=일,sort=A,real=false,Bizday=12,Quote=종가,ROUND=9,Pos=20,Orient=V,Title="&amp;VLOOKUP(CCO$1,CHOOSE({1,2},Timeseries[code],Timeseries[name]),2,FALSE)&amp;",DtFmt=1,TmFmt=1,unit=true"),
        NA()
        )
        )
    )
    )
)</f>
        <v>#Calc</v>
      </c>
      <c r="CCP2" s="5" t="str" cm="1">
        <f t="array" aca="1" ref="CCP2" ca="1">IF(
    CCP$1="", NA(),
    IF(
    CCP$1="Date",
    DateRange(StartDate, EndDate),
    IF(
        VLOOKUP(CCP$1, CHOOSE({1,2}, Timeseries[code], Timeseries[source]), 2, FALSE)="FactSet",
        IF(
        VLOOKUP(CCP$1, CHOOSE({1,2}, Timeseries[code], Timeseries[source_field]), 2, FALSE)="FDS_ECON_DATA",
        _xll.FDSC("", "", "PSETCAL(SEVENDAY);FDS_ECON_DATA('" &amp;
            VLOOKUP(CCP$1, CHOOSE({1,2}, Timeseries[code], Timeseries[source_ticker]), 2, FALSE) &amp;
            "'," &amp; StartDate &amp; "," &amp; EndDate &amp; ", D, NONE, NONE)"
        ),
        _xll.FDSC("", "", "PSETCAL(SEVENDAY);NO_REPEAT_F(SPEC_ID_DATA('" &amp;
            VLOOKUP(CCP$1, CHOOSE({1,2}, Timeseries[code], Timeseries[source_ticker]), 2, FALSE) &amp;
            ":" &amp; VLOOKUP(CCP$1, CHOOSE({1,2}, Timeseries[code], Timeseries[source_field]), 2, FALSE) &amp;
            "','" &amp; StartDate &amp; "','" &amp; EndDate &amp; "', D, NONE, NONE,2))"
        )
        ),
        IF(
        VLOOKUP(CCP$1, CHOOSE({1,2}, Timeseries[code], Timeseries[source]), 2, FALSE)="Bloomberg",
        BDH(
            VLOOKUP(CCP$1, CHOOSE({1,2}, Timeseries[code],Timeseries[source_ticker]), 2, FALSE),
            VLOOKUP(CCP$1, CHOOSE({1,2}, Timeseries[code],Timeseries[source_field]), 2, FALSE),
            StartDate, EndDate, "SORT","FALSE", "DTS","FALSE", "DAYS","C", "FILL","B"
        ),
        IF(
        VLOOKUP(CCP$1, CHOOSE({1,2}, Timeseries[code], Timeseries[source]), 2, FALSE)="Infomax",
        _xll.IMDH(VLOOKUP(CCP$1,CHOOSE({1,2},Timeseries[code],Timeseries[asset_class]),2,FALSE),
        VLOOKUP(CCP$1,CHOOSE({1,2},Timeseries[code],Timeseries[source_ticker]),2,FALSE),
        VLOOKUP(CCP$1,CHOOSE({1,2},Timeseries[code],Timeseries[source_field]),2,FALSE),
        StartDate+2,EndDate+2,9999,
        "Per=일,sort=A,real=false,Bizday=12,Quote=종가,ROUND=9,Pos=20,Orient=V,Title="&amp;VLOOKUP(CCP$1,CHOOSE({1,2},Timeseries[code],Timeseries[name]),2,FALSE)&amp;",DtFmt=1,TmFmt=1,unit=true"),
        NA()
        )
        )
    )
    )
)</f>
        <v>#Calc</v>
      </c>
      <c r="CCQ2" s="5" t="str" cm="1">
        <f t="array" aca="1" ref="CCQ2" ca="1">IF(
    CCQ$1="", NA(),
    IF(
    CCQ$1="Date",
    DateRange(StartDate, EndDate),
    IF(
        VLOOKUP(CCQ$1, CHOOSE({1,2}, Timeseries[code], Timeseries[source]), 2, FALSE)="FactSet",
        IF(
        VLOOKUP(CCQ$1, CHOOSE({1,2}, Timeseries[code], Timeseries[source_field]), 2, FALSE)="FDS_ECON_DATA",
        _xll.FDSC("", "", "PSETCAL(SEVENDAY);FDS_ECON_DATA('" &amp;
            VLOOKUP(CCQ$1, CHOOSE({1,2}, Timeseries[code], Timeseries[source_ticker]), 2, FALSE) &amp;
            "'," &amp; StartDate &amp; "," &amp; EndDate &amp; ", D, NONE, NONE)"
        ),
        _xll.FDSC("", "", "PSETCAL(SEVENDAY);NO_REPEAT_F(SPEC_ID_DATA('" &amp;
            VLOOKUP(CCQ$1, CHOOSE({1,2}, Timeseries[code], Timeseries[source_ticker]), 2, FALSE) &amp;
            ":" &amp; VLOOKUP(CCQ$1, CHOOSE({1,2}, Timeseries[code], Timeseries[source_field]), 2, FALSE) &amp;
            "','" &amp; StartDate &amp; "','" &amp; EndDate &amp; "', D, NONE, NONE,2))"
        )
        ),
        IF(
        VLOOKUP(CCQ$1, CHOOSE({1,2}, Timeseries[code], Timeseries[source]), 2, FALSE)="Bloomberg",
        BDH(
            VLOOKUP(CCQ$1, CHOOSE({1,2}, Timeseries[code],Timeseries[source_ticker]), 2, FALSE),
            VLOOKUP(CCQ$1, CHOOSE({1,2}, Timeseries[code],Timeseries[source_field]), 2, FALSE),
            StartDate, EndDate, "SORT","FALSE", "DTS","FALSE", "DAYS","C", "FILL","B"
        ),
        IF(
        VLOOKUP(CCQ$1, CHOOSE({1,2}, Timeseries[code], Timeseries[source]), 2, FALSE)="Infomax",
        _xll.IMDH(VLOOKUP(CCQ$1,CHOOSE({1,2},Timeseries[code],Timeseries[asset_class]),2,FALSE),
        VLOOKUP(CCQ$1,CHOOSE({1,2},Timeseries[code],Timeseries[source_ticker]),2,FALSE),
        VLOOKUP(CCQ$1,CHOOSE({1,2},Timeseries[code],Timeseries[source_field]),2,FALSE),
        StartDate+2,EndDate+2,9999,
        "Per=일,sort=A,real=false,Bizday=12,Quote=종가,ROUND=9,Pos=20,Orient=V,Title="&amp;VLOOKUP(CCQ$1,CHOOSE({1,2},Timeseries[code],Timeseries[name]),2,FALSE)&amp;",DtFmt=1,TmFmt=1,unit=true"),
        NA()
        )
        )
    )
    )
)</f>
        <v>#Calc</v>
      </c>
      <c r="CCR2" s="5" t="str" cm="1">
        <f t="array" aca="1" ref="CCR2" ca="1">IF(
    CCR$1="", NA(),
    IF(
    CCR$1="Date",
    DateRange(StartDate, EndDate),
    IF(
        VLOOKUP(CCR$1, CHOOSE({1,2}, Timeseries[code], Timeseries[source]), 2, FALSE)="FactSet",
        IF(
        VLOOKUP(CCR$1, CHOOSE({1,2}, Timeseries[code], Timeseries[source_field]), 2, FALSE)="FDS_ECON_DATA",
        _xll.FDSC("", "", "PSETCAL(SEVENDAY);FDS_ECON_DATA('" &amp;
            VLOOKUP(CCR$1, CHOOSE({1,2}, Timeseries[code], Timeseries[source_ticker]), 2, FALSE) &amp;
            "'," &amp; StartDate &amp; "," &amp; EndDate &amp; ", D, NONE, NONE)"
        ),
        _xll.FDSC("", "", "PSETCAL(SEVENDAY);NO_REPEAT_F(SPEC_ID_DATA('" &amp;
            VLOOKUP(CCR$1, CHOOSE({1,2}, Timeseries[code], Timeseries[source_ticker]), 2, FALSE) &amp;
            ":" &amp; VLOOKUP(CCR$1, CHOOSE({1,2}, Timeseries[code], Timeseries[source_field]), 2, FALSE) &amp;
            "','" &amp; StartDate &amp; "','" &amp; EndDate &amp; "', D, NONE, NONE,2))"
        )
        ),
        IF(
        VLOOKUP(CCR$1, CHOOSE({1,2}, Timeseries[code], Timeseries[source]), 2, FALSE)="Bloomberg",
        BDH(
            VLOOKUP(CCR$1, CHOOSE({1,2}, Timeseries[code],Timeseries[source_ticker]), 2, FALSE),
            VLOOKUP(CCR$1, CHOOSE({1,2}, Timeseries[code],Timeseries[source_field]), 2, FALSE),
            StartDate, EndDate, "SORT","FALSE", "DTS","FALSE", "DAYS","C", "FILL","B"
        ),
        IF(
        VLOOKUP(CCR$1, CHOOSE({1,2}, Timeseries[code], Timeseries[source]), 2, FALSE)="Infomax",
        _xll.IMDH(VLOOKUP(CCR$1,CHOOSE({1,2},Timeseries[code],Timeseries[asset_class]),2,FALSE),
        VLOOKUP(CCR$1,CHOOSE({1,2},Timeseries[code],Timeseries[source_ticker]),2,FALSE),
        VLOOKUP(CCR$1,CHOOSE({1,2},Timeseries[code],Timeseries[source_field]),2,FALSE),
        StartDate+2,EndDate+2,9999,
        "Per=일,sort=A,real=false,Bizday=12,Quote=종가,ROUND=9,Pos=20,Orient=V,Title="&amp;VLOOKUP(CCR$1,CHOOSE({1,2},Timeseries[code],Timeseries[name]),2,FALSE)&amp;",DtFmt=1,TmFmt=1,unit=true"),
        NA()
        )
        )
    )
    )
)</f>
        <v>#Calc</v>
      </c>
      <c r="CCS2" s="5" t="str" cm="1">
        <f t="array" aca="1" ref="CCS2" ca="1">IF(
    CCS$1="", NA(),
    IF(
    CCS$1="Date",
    DateRange(StartDate, EndDate),
    IF(
        VLOOKUP(CCS$1, CHOOSE({1,2}, Timeseries[code], Timeseries[source]), 2, FALSE)="FactSet",
        IF(
        VLOOKUP(CCS$1, CHOOSE({1,2}, Timeseries[code], Timeseries[source_field]), 2, FALSE)="FDS_ECON_DATA",
        _xll.FDSC("", "", "PSETCAL(SEVENDAY);FDS_ECON_DATA('" &amp;
            VLOOKUP(CCS$1, CHOOSE({1,2}, Timeseries[code], Timeseries[source_ticker]), 2, FALSE) &amp;
            "'," &amp; StartDate &amp; "," &amp; EndDate &amp; ", D, NONE, NONE)"
        ),
        _xll.FDSC("", "", "PSETCAL(SEVENDAY);NO_REPEAT_F(SPEC_ID_DATA('" &amp;
            VLOOKUP(CCS$1, CHOOSE({1,2}, Timeseries[code], Timeseries[source_ticker]), 2, FALSE) &amp;
            ":" &amp; VLOOKUP(CCS$1, CHOOSE({1,2}, Timeseries[code], Timeseries[source_field]), 2, FALSE) &amp;
            "','" &amp; StartDate &amp; "','" &amp; EndDate &amp; "', D, NONE, NONE,2))"
        )
        ),
        IF(
        VLOOKUP(CCS$1, CHOOSE({1,2}, Timeseries[code], Timeseries[source]), 2, FALSE)="Bloomberg",
        BDH(
            VLOOKUP(CCS$1, CHOOSE({1,2}, Timeseries[code],Timeseries[source_ticker]), 2, FALSE),
            VLOOKUP(CCS$1, CHOOSE({1,2}, Timeseries[code],Timeseries[source_field]), 2, FALSE),
            StartDate, EndDate, "SORT","FALSE", "DTS","FALSE", "DAYS","C", "FILL","B"
        ),
        IF(
        VLOOKUP(CCS$1, CHOOSE({1,2}, Timeseries[code], Timeseries[source]), 2, FALSE)="Infomax",
        _xll.IMDH(VLOOKUP(CCS$1,CHOOSE({1,2},Timeseries[code],Timeseries[asset_class]),2,FALSE),
        VLOOKUP(CCS$1,CHOOSE({1,2},Timeseries[code],Timeseries[source_ticker]),2,FALSE),
        VLOOKUP(CCS$1,CHOOSE({1,2},Timeseries[code],Timeseries[source_field]),2,FALSE),
        StartDate+2,EndDate+2,9999,
        "Per=일,sort=A,real=false,Bizday=12,Quote=종가,ROUND=9,Pos=20,Orient=V,Title="&amp;VLOOKUP(CCS$1,CHOOSE({1,2},Timeseries[code],Timeseries[name]),2,FALSE)&amp;",DtFmt=1,TmFmt=1,unit=true"),
        NA()
        )
        )
    )
    )
)</f>
        <v>#Calc</v>
      </c>
      <c r="CCT2" s="5" t="str" cm="1">
        <f t="array" aca="1" ref="CCT2" ca="1">IF(
    CCT$1="", NA(),
    IF(
    CCT$1="Date",
    DateRange(StartDate, EndDate),
    IF(
        VLOOKUP(CCT$1, CHOOSE({1,2}, Timeseries[code], Timeseries[source]), 2, FALSE)="FactSet",
        IF(
        VLOOKUP(CCT$1, CHOOSE({1,2}, Timeseries[code], Timeseries[source_field]), 2, FALSE)="FDS_ECON_DATA",
        _xll.FDSC("", "", "PSETCAL(SEVENDAY);FDS_ECON_DATA('" &amp;
            VLOOKUP(CCT$1, CHOOSE({1,2}, Timeseries[code], Timeseries[source_ticker]), 2, FALSE) &amp;
            "'," &amp; StartDate &amp; "," &amp; EndDate &amp; ", D, NONE, NONE)"
        ),
        _xll.FDSC("", "", "PSETCAL(SEVENDAY);NO_REPEAT_F(SPEC_ID_DATA('" &amp;
            VLOOKUP(CCT$1, CHOOSE({1,2}, Timeseries[code], Timeseries[source_ticker]), 2, FALSE) &amp;
            ":" &amp; VLOOKUP(CCT$1, CHOOSE({1,2}, Timeseries[code], Timeseries[source_field]), 2, FALSE) &amp;
            "','" &amp; StartDate &amp; "','" &amp; EndDate &amp; "', D, NONE, NONE,2))"
        )
        ),
        IF(
        VLOOKUP(CCT$1, CHOOSE({1,2}, Timeseries[code], Timeseries[source]), 2, FALSE)="Bloomberg",
        BDH(
            VLOOKUP(CCT$1, CHOOSE({1,2}, Timeseries[code],Timeseries[source_ticker]), 2, FALSE),
            VLOOKUP(CCT$1, CHOOSE({1,2}, Timeseries[code],Timeseries[source_field]), 2, FALSE),
            StartDate, EndDate, "SORT","FALSE", "DTS","FALSE", "DAYS","C", "FILL","B"
        ),
        IF(
        VLOOKUP(CCT$1, CHOOSE({1,2}, Timeseries[code], Timeseries[source]), 2, FALSE)="Infomax",
        _xll.IMDH(VLOOKUP(CCT$1,CHOOSE({1,2},Timeseries[code],Timeseries[asset_class]),2,FALSE),
        VLOOKUP(CCT$1,CHOOSE({1,2},Timeseries[code],Timeseries[source_ticker]),2,FALSE),
        VLOOKUP(CCT$1,CHOOSE({1,2},Timeseries[code],Timeseries[source_field]),2,FALSE),
        StartDate+2,EndDate+2,9999,
        "Per=일,sort=A,real=false,Bizday=12,Quote=종가,ROUND=9,Pos=20,Orient=V,Title="&amp;VLOOKUP(CCT$1,CHOOSE({1,2},Timeseries[code],Timeseries[name]),2,FALSE)&amp;",DtFmt=1,TmFmt=1,unit=true"),
        NA()
        )
        )
    )
    )
)</f>
        <v>#Calc</v>
      </c>
      <c r="CCU2" s="5" t="str" cm="1">
        <f t="array" aca="1" ref="CCU2" ca="1">IF(
    CCU$1="", NA(),
    IF(
    CCU$1="Date",
    DateRange(StartDate, EndDate),
    IF(
        VLOOKUP(CCU$1, CHOOSE({1,2}, Timeseries[code], Timeseries[source]), 2, FALSE)="FactSet",
        IF(
        VLOOKUP(CCU$1, CHOOSE({1,2}, Timeseries[code], Timeseries[source_field]), 2, FALSE)="FDS_ECON_DATA",
        _xll.FDSC("", "", "PSETCAL(SEVENDAY);FDS_ECON_DATA('" &amp;
            VLOOKUP(CCU$1, CHOOSE({1,2}, Timeseries[code], Timeseries[source_ticker]), 2, FALSE) &amp;
            "'," &amp; StartDate &amp; "," &amp; EndDate &amp; ", D, NONE, NONE)"
        ),
        _xll.FDSC("", "", "PSETCAL(SEVENDAY);NO_REPEAT_F(SPEC_ID_DATA('" &amp;
            VLOOKUP(CCU$1, CHOOSE({1,2}, Timeseries[code], Timeseries[source_ticker]), 2, FALSE) &amp;
            ":" &amp; VLOOKUP(CCU$1, CHOOSE({1,2}, Timeseries[code], Timeseries[source_field]), 2, FALSE) &amp;
            "','" &amp; StartDate &amp; "','" &amp; EndDate &amp; "', D, NONE, NONE,2))"
        )
        ),
        IF(
        VLOOKUP(CCU$1, CHOOSE({1,2}, Timeseries[code], Timeseries[source]), 2, FALSE)="Bloomberg",
        BDH(
            VLOOKUP(CCU$1, CHOOSE({1,2}, Timeseries[code],Timeseries[source_ticker]), 2, FALSE),
            VLOOKUP(CCU$1, CHOOSE({1,2}, Timeseries[code],Timeseries[source_field]), 2, FALSE),
            StartDate, EndDate, "SORT","FALSE", "DTS","FALSE", "DAYS","C", "FILL","B"
        ),
        IF(
        VLOOKUP(CCU$1, CHOOSE({1,2}, Timeseries[code], Timeseries[source]), 2, FALSE)="Infomax",
        _xll.IMDH(VLOOKUP(CCU$1,CHOOSE({1,2},Timeseries[code],Timeseries[asset_class]),2,FALSE),
        VLOOKUP(CCU$1,CHOOSE({1,2},Timeseries[code],Timeseries[source_ticker]),2,FALSE),
        VLOOKUP(CCU$1,CHOOSE({1,2},Timeseries[code],Timeseries[source_field]),2,FALSE),
        StartDate+2,EndDate+2,9999,
        "Per=일,sort=A,real=false,Bizday=12,Quote=종가,ROUND=9,Pos=20,Orient=V,Title="&amp;VLOOKUP(CCU$1,CHOOSE({1,2},Timeseries[code],Timeseries[name]),2,FALSE)&amp;",DtFmt=1,TmFmt=1,unit=true"),
        NA()
        )
        )
    )
    )
)</f>
        <v>#Calc</v>
      </c>
      <c r="CCV2" s="5" t="str" cm="1">
        <f t="array" aca="1" ref="CCV2" ca="1">IF(
    CCV$1="", NA(),
    IF(
    CCV$1="Date",
    DateRange(StartDate, EndDate),
    IF(
        VLOOKUP(CCV$1, CHOOSE({1,2}, Timeseries[code], Timeseries[source]), 2, FALSE)="FactSet",
        IF(
        VLOOKUP(CCV$1, CHOOSE({1,2}, Timeseries[code], Timeseries[source_field]), 2, FALSE)="FDS_ECON_DATA",
        _xll.FDSC("", "", "PSETCAL(SEVENDAY);FDS_ECON_DATA('" &amp;
            VLOOKUP(CCV$1, CHOOSE({1,2}, Timeseries[code], Timeseries[source_ticker]), 2, FALSE) &amp;
            "'," &amp; StartDate &amp; "," &amp; EndDate &amp; ", D, NONE, NONE)"
        ),
        _xll.FDSC("", "", "PSETCAL(SEVENDAY);NO_REPEAT_F(SPEC_ID_DATA('" &amp;
            VLOOKUP(CCV$1, CHOOSE({1,2}, Timeseries[code], Timeseries[source_ticker]), 2, FALSE) &amp;
            ":" &amp; VLOOKUP(CCV$1, CHOOSE({1,2}, Timeseries[code], Timeseries[source_field]), 2, FALSE) &amp;
            "','" &amp; StartDate &amp; "','" &amp; EndDate &amp; "', D, NONE, NONE,2))"
        )
        ),
        IF(
        VLOOKUP(CCV$1, CHOOSE({1,2}, Timeseries[code], Timeseries[source]), 2, FALSE)="Bloomberg",
        BDH(
            VLOOKUP(CCV$1, CHOOSE({1,2}, Timeseries[code],Timeseries[source_ticker]), 2, FALSE),
            VLOOKUP(CCV$1, CHOOSE({1,2}, Timeseries[code],Timeseries[source_field]), 2, FALSE),
            StartDate, EndDate, "SORT","FALSE", "DTS","FALSE", "DAYS","C", "FILL","B"
        ),
        IF(
        VLOOKUP(CCV$1, CHOOSE({1,2}, Timeseries[code], Timeseries[source]), 2, FALSE)="Infomax",
        _xll.IMDH(VLOOKUP(CCV$1,CHOOSE({1,2},Timeseries[code],Timeseries[asset_class]),2,FALSE),
        VLOOKUP(CCV$1,CHOOSE({1,2},Timeseries[code],Timeseries[source_ticker]),2,FALSE),
        VLOOKUP(CCV$1,CHOOSE({1,2},Timeseries[code],Timeseries[source_field]),2,FALSE),
        StartDate+2,EndDate+2,9999,
        "Per=일,sort=A,real=false,Bizday=12,Quote=종가,ROUND=9,Pos=20,Orient=V,Title="&amp;VLOOKUP(CCV$1,CHOOSE({1,2},Timeseries[code],Timeseries[name]),2,FALSE)&amp;",DtFmt=1,TmFmt=1,unit=true"),
        NA()
        )
        )
    )
    )
)</f>
        <v>#Calc</v>
      </c>
      <c r="CCW2" s="5" t="str" cm="1">
        <f t="array" aca="1" ref="CCW2" ca="1">IF(
    CCW$1="", NA(),
    IF(
    CCW$1="Date",
    DateRange(StartDate, EndDate),
    IF(
        VLOOKUP(CCW$1, CHOOSE({1,2}, Timeseries[code], Timeseries[source]), 2, FALSE)="FactSet",
        IF(
        VLOOKUP(CCW$1, CHOOSE({1,2}, Timeseries[code], Timeseries[source_field]), 2, FALSE)="FDS_ECON_DATA",
        _xll.FDSC("", "", "PSETCAL(SEVENDAY);FDS_ECON_DATA('" &amp;
            VLOOKUP(CCW$1, CHOOSE({1,2}, Timeseries[code], Timeseries[source_ticker]), 2, FALSE) &amp;
            "'," &amp; StartDate &amp; "," &amp; EndDate &amp; ", D, NONE, NONE)"
        ),
        _xll.FDSC("", "", "PSETCAL(SEVENDAY);NO_REPEAT_F(SPEC_ID_DATA('" &amp;
            VLOOKUP(CCW$1, CHOOSE({1,2}, Timeseries[code], Timeseries[source_ticker]), 2, FALSE) &amp;
            ":" &amp; VLOOKUP(CCW$1, CHOOSE({1,2}, Timeseries[code], Timeseries[source_field]), 2, FALSE) &amp;
            "','" &amp; StartDate &amp; "','" &amp; EndDate &amp; "', D, NONE, NONE,2))"
        )
        ),
        IF(
        VLOOKUP(CCW$1, CHOOSE({1,2}, Timeseries[code], Timeseries[source]), 2, FALSE)="Bloomberg",
        BDH(
            VLOOKUP(CCW$1, CHOOSE({1,2}, Timeseries[code],Timeseries[source_ticker]), 2, FALSE),
            VLOOKUP(CCW$1, CHOOSE({1,2}, Timeseries[code],Timeseries[source_field]), 2, FALSE),
            StartDate, EndDate, "SORT","FALSE", "DTS","FALSE", "DAYS","C", "FILL","B"
        ),
        IF(
        VLOOKUP(CCW$1, CHOOSE({1,2}, Timeseries[code], Timeseries[source]), 2, FALSE)="Infomax",
        _xll.IMDH(VLOOKUP(CCW$1,CHOOSE({1,2},Timeseries[code],Timeseries[asset_class]),2,FALSE),
        VLOOKUP(CCW$1,CHOOSE({1,2},Timeseries[code],Timeseries[source_ticker]),2,FALSE),
        VLOOKUP(CCW$1,CHOOSE({1,2},Timeseries[code],Timeseries[source_field]),2,FALSE),
        StartDate+2,EndDate+2,9999,
        "Per=일,sort=A,real=false,Bizday=12,Quote=종가,ROUND=9,Pos=20,Orient=V,Title="&amp;VLOOKUP(CCW$1,CHOOSE({1,2},Timeseries[code],Timeseries[name]),2,FALSE)&amp;",DtFmt=1,TmFmt=1,unit=true"),
        NA()
        )
        )
    )
    )
)</f>
        <v>#Calc</v>
      </c>
      <c r="CCX2" s="5" t="str" cm="1">
        <f t="array" aca="1" ref="CCX2" ca="1">IF(
    CCX$1="", NA(),
    IF(
    CCX$1="Date",
    DateRange(StartDate, EndDate),
    IF(
        VLOOKUP(CCX$1, CHOOSE({1,2}, Timeseries[code], Timeseries[source]), 2, FALSE)="FactSet",
        IF(
        VLOOKUP(CCX$1, CHOOSE({1,2}, Timeseries[code], Timeseries[source_field]), 2, FALSE)="FDS_ECON_DATA",
        _xll.FDSC("", "", "PSETCAL(SEVENDAY);FDS_ECON_DATA('" &amp;
            VLOOKUP(CCX$1, CHOOSE({1,2}, Timeseries[code], Timeseries[source_ticker]), 2, FALSE) &amp;
            "'," &amp; StartDate &amp; "," &amp; EndDate &amp; ", D, NONE, NONE)"
        ),
        _xll.FDSC("", "", "PSETCAL(SEVENDAY);NO_REPEAT_F(SPEC_ID_DATA('" &amp;
            VLOOKUP(CCX$1, CHOOSE({1,2}, Timeseries[code], Timeseries[source_ticker]), 2, FALSE) &amp;
            ":" &amp; VLOOKUP(CCX$1, CHOOSE({1,2}, Timeseries[code], Timeseries[source_field]), 2, FALSE) &amp;
            "','" &amp; StartDate &amp; "','" &amp; EndDate &amp; "', D, NONE, NONE,2))"
        )
        ),
        IF(
        VLOOKUP(CCX$1, CHOOSE({1,2}, Timeseries[code], Timeseries[source]), 2, FALSE)="Bloomberg",
        BDH(
            VLOOKUP(CCX$1, CHOOSE({1,2}, Timeseries[code],Timeseries[source_ticker]), 2, FALSE),
            VLOOKUP(CCX$1, CHOOSE({1,2}, Timeseries[code],Timeseries[source_field]), 2, FALSE),
            StartDate, EndDate, "SORT","FALSE", "DTS","FALSE", "DAYS","C", "FILL","B"
        ),
        IF(
        VLOOKUP(CCX$1, CHOOSE({1,2}, Timeseries[code], Timeseries[source]), 2, FALSE)="Infomax",
        _xll.IMDH(VLOOKUP(CCX$1,CHOOSE({1,2},Timeseries[code],Timeseries[asset_class]),2,FALSE),
        VLOOKUP(CCX$1,CHOOSE({1,2},Timeseries[code],Timeseries[source_ticker]),2,FALSE),
        VLOOKUP(CCX$1,CHOOSE({1,2},Timeseries[code],Timeseries[source_field]),2,FALSE),
        StartDate+2,EndDate+2,9999,
        "Per=일,sort=A,real=false,Bizday=12,Quote=종가,ROUND=9,Pos=20,Orient=V,Title="&amp;VLOOKUP(CCX$1,CHOOSE({1,2},Timeseries[code],Timeseries[name]),2,FALSE)&amp;",DtFmt=1,TmFmt=1,unit=true"),
        NA()
        )
        )
    )
    )
)</f>
        <v>#Calc</v>
      </c>
      <c r="CCY2" s="5" t="str" cm="1">
        <f t="array" aca="1" ref="CCY2" ca="1">IF(
    CCY$1="", NA(),
    IF(
    CCY$1="Date",
    DateRange(StartDate, EndDate),
    IF(
        VLOOKUP(CCY$1, CHOOSE({1,2}, Timeseries[code], Timeseries[source]), 2, FALSE)="FactSet",
        IF(
        VLOOKUP(CCY$1, CHOOSE({1,2}, Timeseries[code], Timeseries[source_field]), 2, FALSE)="FDS_ECON_DATA",
        _xll.FDSC("", "", "PSETCAL(SEVENDAY);FDS_ECON_DATA('" &amp;
            VLOOKUP(CCY$1, CHOOSE({1,2}, Timeseries[code], Timeseries[source_ticker]), 2, FALSE) &amp;
            "'," &amp; StartDate &amp; "," &amp; EndDate &amp; ", D, NONE, NONE)"
        ),
        _xll.FDSC("", "", "PSETCAL(SEVENDAY);NO_REPEAT_F(SPEC_ID_DATA('" &amp;
            VLOOKUP(CCY$1, CHOOSE({1,2}, Timeseries[code], Timeseries[source_ticker]), 2, FALSE) &amp;
            ":" &amp; VLOOKUP(CCY$1, CHOOSE({1,2}, Timeseries[code], Timeseries[source_field]), 2, FALSE) &amp;
            "','" &amp; StartDate &amp; "','" &amp; EndDate &amp; "', D, NONE, NONE,2))"
        )
        ),
        IF(
        VLOOKUP(CCY$1, CHOOSE({1,2}, Timeseries[code], Timeseries[source]), 2, FALSE)="Bloomberg",
        BDH(
            VLOOKUP(CCY$1, CHOOSE({1,2}, Timeseries[code],Timeseries[source_ticker]), 2, FALSE),
            VLOOKUP(CCY$1, CHOOSE({1,2}, Timeseries[code],Timeseries[source_field]), 2, FALSE),
            StartDate, EndDate, "SORT","FALSE", "DTS","FALSE", "DAYS","C", "FILL","B"
        ),
        IF(
        VLOOKUP(CCY$1, CHOOSE({1,2}, Timeseries[code], Timeseries[source]), 2, FALSE)="Infomax",
        _xll.IMDH(VLOOKUP(CCY$1,CHOOSE({1,2},Timeseries[code],Timeseries[asset_class]),2,FALSE),
        VLOOKUP(CCY$1,CHOOSE({1,2},Timeseries[code],Timeseries[source_ticker]),2,FALSE),
        VLOOKUP(CCY$1,CHOOSE({1,2},Timeseries[code],Timeseries[source_field]),2,FALSE),
        StartDate+2,EndDate+2,9999,
        "Per=일,sort=A,real=false,Bizday=12,Quote=종가,ROUND=9,Pos=20,Orient=V,Title="&amp;VLOOKUP(CCY$1,CHOOSE({1,2},Timeseries[code],Timeseries[name]),2,FALSE)&amp;",DtFmt=1,TmFmt=1,unit=true"),
        NA()
        )
        )
    )
    )
)</f>
        <v>#Calc</v>
      </c>
      <c r="CCZ2" s="5" t="str" cm="1">
        <f t="array" aca="1" ref="CCZ2" ca="1">IF(
    CCZ$1="", NA(),
    IF(
    CCZ$1="Date",
    DateRange(StartDate, EndDate),
    IF(
        VLOOKUP(CCZ$1, CHOOSE({1,2}, Timeseries[code], Timeseries[source]), 2, FALSE)="FactSet",
        IF(
        VLOOKUP(CCZ$1, CHOOSE({1,2}, Timeseries[code], Timeseries[source_field]), 2, FALSE)="FDS_ECON_DATA",
        _xll.FDSC("", "", "PSETCAL(SEVENDAY);FDS_ECON_DATA('" &amp;
            VLOOKUP(CCZ$1, CHOOSE({1,2}, Timeseries[code], Timeseries[source_ticker]), 2, FALSE) &amp;
            "'," &amp; StartDate &amp; "," &amp; EndDate &amp; ", D, NONE, NONE)"
        ),
        _xll.FDSC("", "", "PSETCAL(SEVENDAY);NO_REPEAT_F(SPEC_ID_DATA('" &amp;
            VLOOKUP(CCZ$1, CHOOSE({1,2}, Timeseries[code], Timeseries[source_ticker]), 2, FALSE) &amp;
            ":" &amp; VLOOKUP(CCZ$1, CHOOSE({1,2}, Timeseries[code], Timeseries[source_field]), 2, FALSE) &amp;
            "','" &amp; StartDate &amp; "','" &amp; EndDate &amp; "', D, NONE, NONE,2))"
        )
        ),
        IF(
        VLOOKUP(CCZ$1, CHOOSE({1,2}, Timeseries[code], Timeseries[source]), 2, FALSE)="Bloomberg",
        BDH(
            VLOOKUP(CCZ$1, CHOOSE({1,2}, Timeseries[code],Timeseries[source_ticker]), 2, FALSE),
            VLOOKUP(CCZ$1, CHOOSE({1,2}, Timeseries[code],Timeseries[source_field]), 2, FALSE),
            StartDate, EndDate, "SORT","FALSE", "DTS","FALSE", "DAYS","C", "FILL","B"
        ),
        IF(
        VLOOKUP(CCZ$1, CHOOSE({1,2}, Timeseries[code], Timeseries[source]), 2, FALSE)="Infomax",
        _xll.IMDH(VLOOKUP(CCZ$1,CHOOSE({1,2},Timeseries[code],Timeseries[asset_class]),2,FALSE),
        VLOOKUP(CCZ$1,CHOOSE({1,2},Timeseries[code],Timeseries[source_ticker]),2,FALSE),
        VLOOKUP(CCZ$1,CHOOSE({1,2},Timeseries[code],Timeseries[source_field]),2,FALSE),
        StartDate+2,EndDate+2,9999,
        "Per=일,sort=A,real=false,Bizday=12,Quote=종가,ROUND=9,Pos=20,Orient=V,Title="&amp;VLOOKUP(CCZ$1,CHOOSE({1,2},Timeseries[code],Timeseries[name]),2,FALSE)&amp;",DtFmt=1,TmFmt=1,unit=true"),
        NA()
        )
        )
    )
    )
)</f>
        <v>#Calc</v>
      </c>
      <c r="CDA2" s="5" t="str" cm="1">
        <f t="array" aca="1" ref="CDA2" ca="1">IF(
    CDA$1="", NA(),
    IF(
    CDA$1="Date",
    DateRange(StartDate, EndDate),
    IF(
        VLOOKUP(CDA$1, CHOOSE({1,2}, Timeseries[code], Timeseries[source]), 2, FALSE)="FactSet",
        IF(
        VLOOKUP(CDA$1, CHOOSE({1,2}, Timeseries[code], Timeseries[source_field]), 2, FALSE)="FDS_ECON_DATA",
        _xll.FDSC("", "", "PSETCAL(SEVENDAY);FDS_ECON_DATA('" &amp;
            VLOOKUP(CDA$1, CHOOSE({1,2}, Timeseries[code], Timeseries[source_ticker]), 2, FALSE) &amp;
            "'," &amp; StartDate &amp; "," &amp; EndDate &amp; ", D, NONE, NONE)"
        ),
        _xll.FDSC("", "", "PSETCAL(SEVENDAY);NO_REPEAT_F(SPEC_ID_DATA('" &amp;
            VLOOKUP(CDA$1, CHOOSE({1,2}, Timeseries[code], Timeseries[source_ticker]), 2, FALSE) &amp;
            ":" &amp; VLOOKUP(CDA$1, CHOOSE({1,2}, Timeseries[code], Timeseries[source_field]), 2, FALSE) &amp;
            "','" &amp; StartDate &amp; "','" &amp; EndDate &amp; "', D, NONE, NONE,2))"
        )
        ),
        IF(
        VLOOKUP(CDA$1, CHOOSE({1,2}, Timeseries[code], Timeseries[source]), 2, FALSE)="Bloomberg",
        BDH(
            VLOOKUP(CDA$1, CHOOSE({1,2}, Timeseries[code],Timeseries[source_ticker]), 2, FALSE),
            VLOOKUP(CDA$1, CHOOSE({1,2}, Timeseries[code],Timeseries[source_field]), 2, FALSE),
            StartDate, EndDate, "SORT","FALSE", "DTS","FALSE", "DAYS","C", "FILL","B"
        ),
        IF(
        VLOOKUP(CDA$1, CHOOSE({1,2}, Timeseries[code], Timeseries[source]), 2, FALSE)="Infomax",
        _xll.IMDH(VLOOKUP(CDA$1,CHOOSE({1,2},Timeseries[code],Timeseries[asset_class]),2,FALSE),
        VLOOKUP(CDA$1,CHOOSE({1,2},Timeseries[code],Timeseries[source_ticker]),2,FALSE),
        VLOOKUP(CDA$1,CHOOSE({1,2},Timeseries[code],Timeseries[source_field]),2,FALSE),
        StartDate+2,EndDate+2,9999,
        "Per=일,sort=A,real=false,Bizday=12,Quote=종가,ROUND=9,Pos=20,Orient=V,Title="&amp;VLOOKUP(CDA$1,CHOOSE({1,2},Timeseries[code],Timeseries[name]),2,FALSE)&amp;",DtFmt=1,TmFmt=1,unit=true"),
        NA()
        )
        )
    )
    )
)</f>
        <v>#Calc</v>
      </c>
      <c r="CDB2" s="5" t="str" cm="1">
        <f t="array" aca="1" ref="CDB2" ca="1">IF(
    CDB$1="", NA(),
    IF(
    CDB$1="Date",
    DateRange(StartDate, EndDate),
    IF(
        VLOOKUP(CDB$1, CHOOSE({1,2}, Timeseries[code], Timeseries[source]), 2, FALSE)="FactSet",
        IF(
        VLOOKUP(CDB$1, CHOOSE({1,2}, Timeseries[code], Timeseries[source_field]), 2, FALSE)="FDS_ECON_DATA",
        _xll.FDSC("", "", "PSETCAL(SEVENDAY);FDS_ECON_DATA('" &amp;
            VLOOKUP(CDB$1, CHOOSE({1,2}, Timeseries[code], Timeseries[source_ticker]), 2, FALSE) &amp;
            "'," &amp; StartDate &amp; "," &amp; EndDate &amp; ", D, NONE, NONE)"
        ),
        _xll.FDSC("", "", "PSETCAL(SEVENDAY);NO_REPEAT_F(SPEC_ID_DATA('" &amp;
            VLOOKUP(CDB$1, CHOOSE({1,2}, Timeseries[code], Timeseries[source_ticker]), 2, FALSE) &amp;
            ":" &amp; VLOOKUP(CDB$1, CHOOSE({1,2}, Timeseries[code], Timeseries[source_field]), 2, FALSE) &amp;
            "','" &amp; StartDate &amp; "','" &amp; EndDate &amp; "', D, NONE, NONE,2))"
        )
        ),
        IF(
        VLOOKUP(CDB$1, CHOOSE({1,2}, Timeseries[code], Timeseries[source]), 2, FALSE)="Bloomberg",
        BDH(
            VLOOKUP(CDB$1, CHOOSE({1,2}, Timeseries[code],Timeseries[source_ticker]), 2, FALSE),
            VLOOKUP(CDB$1, CHOOSE({1,2}, Timeseries[code],Timeseries[source_field]), 2, FALSE),
            StartDate, EndDate, "SORT","FALSE", "DTS","FALSE", "DAYS","C", "FILL","B"
        ),
        IF(
        VLOOKUP(CDB$1, CHOOSE({1,2}, Timeseries[code], Timeseries[source]), 2, FALSE)="Infomax",
        _xll.IMDH(VLOOKUP(CDB$1,CHOOSE({1,2},Timeseries[code],Timeseries[asset_class]),2,FALSE),
        VLOOKUP(CDB$1,CHOOSE({1,2},Timeseries[code],Timeseries[source_ticker]),2,FALSE),
        VLOOKUP(CDB$1,CHOOSE({1,2},Timeseries[code],Timeseries[source_field]),2,FALSE),
        StartDate+2,EndDate+2,9999,
        "Per=일,sort=A,real=false,Bizday=12,Quote=종가,ROUND=9,Pos=20,Orient=V,Title="&amp;VLOOKUP(CDB$1,CHOOSE({1,2},Timeseries[code],Timeseries[name]),2,FALSE)&amp;",DtFmt=1,TmFmt=1,unit=true"),
        NA()
        )
        )
    )
    )
)</f>
        <v>#Calc</v>
      </c>
      <c r="CDC2" s="5" t="str" cm="1">
        <f t="array" aca="1" ref="CDC2" ca="1">IF(
    CDC$1="", NA(),
    IF(
    CDC$1="Date",
    DateRange(StartDate, EndDate),
    IF(
        VLOOKUP(CDC$1, CHOOSE({1,2}, Timeseries[code], Timeseries[source]), 2, FALSE)="FactSet",
        IF(
        VLOOKUP(CDC$1, CHOOSE({1,2}, Timeseries[code], Timeseries[source_field]), 2, FALSE)="FDS_ECON_DATA",
        _xll.FDSC("", "", "PSETCAL(SEVENDAY);FDS_ECON_DATA('" &amp;
            VLOOKUP(CDC$1, CHOOSE({1,2}, Timeseries[code], Timeseries[source_ticker]), 2, FALSE) &amp;
            "'," &amp; StartDate &amp; "," &amp; EndDate &amp; ", D, NONE, NONE)"
        ),
        _xll.FDSC("", "", "PSETCAL(SEVENDAY);NO_REPEAT_F(SPEC_ID_DATA('" &amp;
            VLOOKUP(CDC$1, CHOOSE({1,2}, Timeseries[code], Timeseries[source_ticker]), 2, FALSE) &amp;
            ":" &amp; VLOOKUP(CDC$1, CHOOSE({1,2}, Timeseries[code], Timeseries[source_field]), 2, FALSE) &amp;
            "','" &amp; StartDate &amp; "','" &amp; EndDate &amp; "', D, NONE, NONE,2))"
        )
        ),
        IF(
        VLOOKUP(CDC$1, CHOOSE({1,2}, Timeseries[code], Timeseries[source]), 2, FALSE)="Bloomberg",
        BDH(
            VLOOKUP(CDC$1, CHOOSE({1,2}, Timeseries[code],Timeseries[source_ticker]), 2, FALSE),
            VLOOKUP(CDC$1, CHOOSE({1,2}, Timeseries[code],Timeseries[source_field]), 2, FALSE),
            StartDate, EndDate, "SORT","FALSE", "DTS","FALSE", "DAYS","C", "FILL","B"
        ),
        IF(
        VLOOKUP(CDC$1, CHOOSE({1,2}, Timeseries[code], Timeseries[source]), 2, FALSE)="Infomax",
        _xll.IMDH(VLOOKUP(CDC$1,CHOOSE({1,2},Timeseries[code],Timeseries[asset_class]),2,FALSE),
        VLOOKUP(CDC$1,CHOOSE({1,2},Timeseries[code],Timeseries[source_ticker]),2,FALSE),
        VLOOKUP(CDC$1,CHOOSE({1,2},Timeseries[code],Timeseries[source_field]),2,FALSE),
        StartDate+2,EndDate+2,9999,
        "Per=일,sort=A,real=false,Bizday=12,Quote=종가,ROUND=9,Pos=20,Orient=V,Title="&amp;VLOOKUP(CDC$1,CHOOSE({1,2},Timeseries[code],Timeseries[name]),2,FALSE)&amp;",DtFmt=1,TmFmt=1,unit=true"),
        NA()
        )
        )
    )
    )
)</f>
        <v>#Calc</v>
      </c>
      <c r="CDD2" s="5" t="str" cm="1">
        <f t="array" aca="1" ref="CDD2" ca="1">IF(
    CDD$1="", NA(),
    IF(
    CDD$1="Date",
    DateRange(StartDate, EndDate),
    IF(
        VLOOKUP(CDD$1, CHOOSE({1,2}, Timeseries[code], Timeseries[source]), 2, FALSE)="FactSet",
        IF(
        VLOOKUP(CDD$1, CHOOSE({1,2}, Timeseries[code], Timeseries[source_field]), 2, FALSE)="FDS_ECON_DATA",
        _xll.FDSC("", "", "PSETCAL(SEVENDAY);FDS_ECON_DATA('" &amp;
            VLOOKUP(CDD$1, CHOOSE({1,2}, Timeseries[code], Timeseries[source_ticker]), 2, FALSE) &amp;
            "'," &amp; StartDate &amp; "," &amp; EndDate &amp; ", D, NONE, NONE)"
        ),
        _xll.FDSC("", "", "PSETCAL(SEVENDAY);NO_REPEAT_F(SPEC_ID_DATA('" &amp;
            VLOOKUP(CDD$1, CHOOSE({1,2}, Timeseries[code], Timeseries[source_ticker]), 2, FALSE) &amp;
            ":" &amp; VLOOKUP(CDD$1, CHOOSE({1,2}, Timeseries[code], Timeseries[source_field]), 2, FALSE) &amp;
            "','" &amp; StartDate &amp; "','" &amp; EndDate &amp; "', D, NONE, NONE,2))"
        )
        ),
        IF(
        VLOOKUP(CDD$1, CHOOSE({1,2}, Timeseries[code], Timeseries[source]), 2, FALSE)="Bloomberg",
        BDH(
            VLOOKUP(CDD$1, CHOOSE({1,2}, Timeseries[code],Timeseries[source_ticker]), 2, FALSE),
            VLOOKUP(CDD$1, CHOOSE({1,2}, Timeseries[code],Timeseries[source_field]), 2, FALSE),
            StartDate, EndDate, "SORT","FALSE", "DTS","FALSE", "DAYS","C", "FILL","B"
        ),
        IF(
        VLOOKUP(CDD$1, CHOOSE({1,2}, Timeseries[code], Timeseries[source]), 2, FALSE)="Infomax",
        _xll.IMDH(VLOOKUP(CDD$1,CHOOSE({1,2},Timeseries[code],Timeseries[asset_class]),2,FALSE),
        VLOOKUP(CDD$1,CHOOSE({1,2},Timeseries[code],Timeseries[source_ticker]),2,FALSE),
        VLOOKUP(CDD$1,CHOOSE({1,2},Timeseries[code],Timeseries[source_field]),2,FALSE),
        StartDate+2,EndDate+2,9999,
        "Per=일,sort=A,real=false,Bizday=12,Quote=종가,ROUND=9,Pos=20,Orient=V,Title="&amp;VLOOKUP(CDD$1,CHOOSE({1,2},Timeseries[code],Timeseries[name]),2,FALSE)&amp;",DtFmt=1,TmFmt=1,unit=true"),
        NA()
        )
        )
    )
    )
)</f>
        <v>#Calc</v>
      </c>
      <c r="CDE2" s="5" t="str" cm="1">
        <f t="array" aca="1" ref="CDE2" ca="1">IF(
    CDE$1="", NA(),
    IF(
    CDE$1="Date",
    DateRange(StartDate, EndDate),
    IF(
        VLOOKUP(CDE$1, CHOOSE({1,2}, Timeseries[code], Timeseries[source]), 2, FALSE)="FactSet",
        IF(
        VLOOKUP(CDE$1, CHOOSE({1,2}, Timeseries[code], Timeseries[source_field]), 2, FALSE)="FDS_ECON_DATA",
        _xll.FDSC("", "", "PSETCAL(SEVENDAY);FDS_ECON_DATA('" &amp;
            VLOOKUP(CDE$1, CHOOSE({1,2}, Timeseries[code], Timeseries[source_ticker]), 2, FALSE) &amp;
            "'," &amp; StartDate &amp; "," &amp; EndDate &amp; ", D, NONE, NONE)"
        ),
        _xll.FDSC("", "", "PSETCAL(SEVENDAY);NO_REPEAT_F(SPEC_ID_DATA('" &amp;
            VLOOKUP(CDE$1, CHOOSE({1,2}, Timeseries[code], Timeseries[source_ticker]), 2, FALSE) &amp;
            ":" &amp; VLOOKUP(CDE$1, CHOOSE({1,2}, Timeseries[code], Timeseries[source_field]), 2, FALSE) &amp;
            "','" &amp; StartDate &amp; "','" &amp; EndDate &amp; "', D, NONE, NONE,2))"
        )
        ),
        IF(
        VLOOKUP(CDE$1, CHOOSE({1,2}, Timeseries[code], Timeseries[source]), 2, FALSE)="Bloomberg",
        BDH(
            VLOOKUP(CDE$1, CHOOSE({1,2}, Timeseries[code],Timeseries[source_ticker]), 2, FALSE),
            VLOOKUP(CDE$1, CHOOSE({1,2}, Timeseries[code],Timeseries[source_field]), 2, FALSE),
            StartDate, EndDate, "SORT","FALSE", "DTS","FALSE", "DAYS","C", "FILL","B"
        ),
        IF(
        VLOOKUP(CDE$1, CHOOSE({1,2}, Timeseries[code], Timeseries[source]), 2, FALSE)="Infomax",
        _xll.IMDH(VLOOKUP(CDE$1,CHOOSE({1,2},Timeseries[code],Timeseries[asset_class]),2,FALSE),
        VLOOKUP(CDE$1,CHOOSE({1,2},Timeseries[code],Timeseries[source_ticker]),2,FALSE),
        VLOOKUP(CDE$1,CHOOSE({1,2},Timeseries[code],Timeseries[source_field]),2,FALSE),
        StartDate+2,EndDate+2,9999,
        "Per=일,sort=A,real=false,Bizday=12,Quote=종가,ROUND=9,Pos=20,Orient=V,Title="&amp;VLOOKUP(CDE$1,CHOOSE({1,2},Timeseries[code],Timeseries[name]),2,FALSE)&amp;",DtFmt=1,TmFmt=1,unit=true"),
        NA()
        )
        )
    )
    )
)</f>
        <v>#Calc</v>
      </c>
      <c r="CDF2" s="5" t="str" cm="1">
        <f t="array" aca="1" ref="CDF2" ca="1">IF(
    CDF$1="", NA(),
    IF(
    CDF$1="Date",
    DateRange(StartDate, EndDate),
    IF(
        VLOOKUP(CDF$1, CHOOSE({1,2}, Timeseries[code], Timeseries[source]), 2, FALSE)="FactSet",
        IF(
        VLOOKUP(CDF$1, CHOOSE({1,2}, Timeseries[code], Timeseries[source_field]), 2, FALSE)="FDS_ECON_DATA",
        _xll.FDSC("", "", "PSETCAL(SEVENDAY);FDS_ECON_DATA('" &amp;
            VLOOKUP(CDF$1, CHOOSE({1,2}, Timeseries[code], Timeseries[source_ticker]), 2, FALSE) &amp;
            "'," &amp; StartDate &amp; "," &amp; EndDate &amp; ", D, NONE, NONE)"
        ),
        _xll.FDSC("", "", "PSETCAL(SEVENDAY);NO_REPEAT_F(SPEC_ID_DATA('" &amp;
            VLOOKUP(CDF$1, CHOOSE({1,2}, Timeseries[code], Timeseries[source_ticker]), 2, FALSE) &amp;
            ":" &amp; VLOOKUP(CDF$1, CHOOSE({1,2}, Timeseries[code], Timeseries[source_field]), 2, FALSE) &amp;
            "','" &amp; StartDate &amp; "','" &amp; EndDate &amp; "', D, NONE, NONE,2))"
        )
        ),
        IF(
        VLOOKUP(CDF$1, CHOOSE({1,2}, Timeseries[code], Timeseries[source]), 2, FALSE)="Bloomberg",
        BDH(
            VLOOKUP(CDF$1, CHOOSE({1,2}, Timeseries[code],Timeseries[source_ticker]), 2, FALSE),
            VLOOKUP(CDF$1, CHOOSE({1,2}, Timeseries[code],Timeseries[source_field]), 2, FALSE),
            StartDate, EndDate, "SORT","FALSE", "DTS","FALSE", "DAYS","C", "FILL","B"
        ),
        IF(
        VLOOKUP(CDF$1, CHOOSE({1,2}, Timeseries[code], Timeseries[source]), 2, FALSE)="Infomax",
        _xll.IMDH(VLOOKUP(CDF$1,CHOOSE({1,2},Timeseries[code],Timeseries[asset_class]),2,FALSE),
        VLOOKUP(CDF$1,CHOOSE({1,2},Timeseries[code],Timeseries[source_ticker]),2,FALSE),
        VLOOKUP(CDF$1,CHOOSE({1,2},Timeseries[code],Timeseries[source_field]),2,FALSE),
        StartDate+2,EndDate+2,9999,
        "Per=일,sort=A,real=false,Bizday=12,Quote=종가,ROUND=9,Pos=20,Orient=V,Title="&amp;VLOOKUP(CDF$1,CHOOSE({1,2},Timeseries[code],Timeseries[name]),2,FALSE)&amp;",DtFmt=1,TmFmt=1,unit=true"),
        NA()
        )
        )
    )
    )
)</f>
        <v>#Calc</v>
      </c>
      <c r="CDG2" s="5" t="str" cm="1">
        <f t="array" aca="1" ref="CDG2" ca="1">IF(
    CDG$1="", NA(),
    IF(
    CDG$1="Date",
    DateRange(StartDate, EndDate),
    IF(
        VLOOKUP(CDG$1, CHOOSE({1,2}, Timeseries[code], Timeseries[source]), 2, FALSE)="FactSet",
        IF(
        VLOOKUP(CDG$1, CHOOSE({1,2}, Timeseries[code], Timeseries[source_field]), 2, FALSE)="FDS_ECON_DATA",
        _xll.FDSC("", "", "PSETCAL(SEVENDAY);FDS_ECON_DATA('" &amp;
            VLOOKUP(CDG$1, CHOOSE({1,2}, Timeseries[code], Timeseries[source_ticker]), 2, FALSE) &amp;
            "'," &amp; StartDate &amp; "," &amp; EndDate &amp; ", D, NONE, NONE)"
        ),
        _xll.FDSC("", "", "PSETCAL(SEVENDAY);NO_REPEAT_F(SPEC_ID_DATA('" &amp;
            VLOOKUP(CDG$1, CHOOSE({1,2}, Timeseries[code], Timeseries[source_ticker]), 2, FALSE) &amp;
            ":" &amp; VLOOKUP(CDG$1, CHOOSE({1,2}, Timeseries[code], Timeseries[source_field]), 2, FALSE) &amp;
            "','" &amp; StartDate &amp; "','" &amp; EndDate &amp; "', D, NONE, NONE,2))"
        )
        ),
        IF(
        VLOOKUP(CDG$1, CHOOSE({1,2}, Timeseries[code], Timeseries[source]), 2, FALSE)="Bloomberg",
        BDH(
            VLOOKUP(CDG$1, CHOOSE({1,2}, Timeseries[code],Timeseries[source_ticker]), 2, FALSE),
            VLOOKUP(CDG$1, CHOOSE({1,2}, Timeseries[code],Timeseries[source_field]), 2, FALSE),
            StartDate, EndDate, "SORT","FALSE", "DTS","FALSE", "DAYS","C", "FILL","B"
        ),
        IF(
        VLOOKUP(CDG$1, CHOOSE({1,2}, Timeseries[code], Timeseries[source]), 2, FALSE)="Infomax",
        _xll.IMDH(VLOOKUP(CDG$1,CHOOSE({1,2},Timeseries[code],Timeseries[asset_class]),2,FALSE),
        VLOOKUP(CDG$1,CHOOSE({1,2},Timeseries[code],Timeseries[source_ticker]),2,FALSE),
        VLOOKUP(CDG$1,CHOOSE({1,2},Timeseries[code],Timeseries[source_field]),2,FALSE),
        StartDate+2,EndDate+2,9999,
        "Per=일,sort=A,real=false,Bizday=12,Quote=종가,ROUND=9,Pos=20,Orient=V,Title="&amp;VLOOKUP(CDG$1,CHOOSE({1,2},Timeseries[code],Timeseries[name]),2,FALSE)&amp;",DtFmt=1,TmFmt=1,unit=true"),
        NA()
        )
        )
    )
    )
)</f>
        <v>#Calc</v>
      </c>
      <c r="CDH2" s="5" t="str" cm="1">
        <f t="array" aca="1" ref="CDH2" ca="1">IF(
    CDH$1="", NA(),
    IF(
    CDH$1="Date",
    DateRange(StartDate, EndDate),
    IF(
        VLOOKUP(CDH$1, CHOOSE({1,2}, Timeseries[code], Timeseries[source]), 2, FALSE)="FactSet",
        IF(
        VLOOKUP(CDH$1, CHOOSE({1,2}, Timeseries[code], Timeseries[source_field]), 2, FALSE)="FDS_ECON_DATA",
        _xll.FDSC("", "", "PSETCAL(SEVENDAY);FDS_ECON_DATA('" &amp;
            VLOOKUP(CDH$1, CHOOSE({1,2}, Timeseries[code], Timeseries[source_ticker]), 2, FALSE) &amp;
            "'," &amp; StartDate &amp; "," &amp; EndDate &amp; ", D, NONE, NONE)"
        ),
        _xll.FDSC("", "", "PSETCAL(SEVENDAY);NO_REPEAT_F(SPEC_ID_DATA('" &amp;
            VLOOKUP(CDH$1, CHOOSE({1,2}, Timeseries[code], Timeseries[source_ticker]), 2, FALSE) &amp;
            ":" &amp; VLOOKUP(CDH$1, CHOOSE({1,2}, Timeseries[code], Timeseries[source_field]), 2, FALSE) &amp;
            "','" &amp; StartDate &amp; "','" &amp; EndDate &amp; "', D, NONE, NONE,2))"
        )
        ),
        IF(
        VLOOKUP(CDH$1, CHOOSE({1,2}, Timeseries[code], Timeseries[source]), 2, FALSE)="Bloomberg",
        BDH(
            VLOOKUP(CDH$1, CHOOSE({1,2}, Timeseries[code],Timeseries[source_ticker]), 2, FALSE),
            VLOOKUP(CDH$1, CHOOSE({1,2}, Timeseries[code],Timeseries[source_field]), 2, FALSE),
            StartDate, EndDate, "SORT","FALSE", "DTS","FALSE", "DAYS","C", "FILL","B"
        ),
        IF(
        VLOOKUP(CDH$1, CHOOSE({1,2}, Timeseries[code], Timeseries[source]), 2, FALSE)="Infomax",
        _xll.IMDH(VLOOKUP(CDH$1,CHOOSE({1,2},Timeseries[code],Timeseries[asset_class]),2,FALSE),
        VLOOKUP(CDH$1,CHOOSE({1,2},Timeseries[code],Timeseries[source_ticker]),2,FALSE),
        VLOOKUP(CDH$1,CHOOSE({1,2},Timeseries[code],Timeseries[source_field]),2,FALSE),
        StartDate+2,EndDate+2,9999,
        "Per=일,sort=A,real=false,Bizday=12,Quote=종가,ROUND=9,Pos=20,Orient=V,Title="&amp;VLOOKUP(CDH$1,CHOOSE({1,2},Timeseries[code],Timeseries[name]),2,FALSE)&amp;",DtFmt=1,TmFmt=1,unit=true"),
        NA()
        )
        )
    )
    )
)</f>
        <v>#Calc</v>
      </c>
      <c r="CDI2" s="5" t="str" cm="1">
        <f t="array" aca="1" ref="CDI2" ca="1">IF(
    CDI$1="", NA(),
    IF(
    CDI$1="Date",
    DateRange(StartDate, EndDate),
    IF(
        VLOOKUP(CDI$1, CHOOSE({1,2}, Timeseries[code], Timeseries[source]), 2, FALSE)="FactSet",
        IF(
        VLOOKUP(CDI$1, CHOOSE({1,2}, Timeseries[code], Timeseries[source_field]), 2, FALSE)="FDS_ECON_DATA",
        _xll.FDSC("", "", "PSETCAL(SEVENDAY);FDS_ECON_DATA('" &amp;
            VLOOKUP(CDI$1, CHOOSE({1,2}, Timeseries[code], Timeseries[source_ticker]), 2, FALSE) &amp;
            "'," &amp; StartDate &amp; "," &amp; EndDate &amp; ", D, NONE, NONE)"
        ),
        _xll.FDSC("", "", "PSETCAL(SEVENDAY);NO_REPEAT_F(SPEC_ID_DATA('" &amp;
            VLOOKUP(CDI$1, CHOOSE({1,2}, Timeseries[code], Timeseries[source_ticker]), 2, FALSE) &amp;
            ":" &amp; VLOOKUP(CDI$1, CHOOSE({1,2}, Timeseries[code], Timeseries[source_field]), 2, FALSE) &amp;
            "','" &amp; StartDate &amp; "','" &amp; EndDate &amp; "', D, NONE, NONE,2))"
        )
        ),
        IF(
        VLOOKUP(CDI$1, CHOOSE({1,2}, Timeseries[code], Timeseries[source]), 2, FALSE)="Bloomberg",
        BDH(
            VLOOKUP(CDI$1, CHOOSE({1,2}, Timeseries[code],Timeseries[source_ticker]), 2, FALSE),
            VLOOKUP(CDI$1, CHOOSE({1,2}, Timeseries[code],Timeseries[source_field]), 2, FALSE),
            StartDate, EndDate, "SORT","FALSE", "DTS","FALSE", "DAYS","C", "FILL","B"
        ),
        IF(
        VLOOKUP(CDI$1, CHOOSE({1,2}, Timeseries[code], Timeseries[source]), 2, FALSE)="Infomax",
        _xll.IMDH(VLOOKUP(CDI$1,CHOOSE({1,2},Timeseries[code],Timeseries[asset_class]),2,FALSE),
        VLOOKUP(CDI$1,CHOOSE({1,2},Timeseries[code],Timeseries[source_ticker]),2,FALSE),
        VLOOKUP(CDI$1,CHOOSE({1,2},Timeseries[code],Timeseries[source_field]),2,FALSE),
        StartDate+2,EndDate+2,9999,
        "Per=일,sort=A,real=false,Bizday=12,Quote=종가,ROUND=9,Pos=20,Orient=V,Title="&amp;VLOOKUP(CDI$1,CHOOSE({1,2},Timeseries[code],Timeseries[name]),2,FALSE)&amp;",DtFmt=1,TmFmt=1,unit=true"),
        NA()
        )
        )
    )
    )
)</f>
        <v>#Calc</v>
      </c>
      <c r="CDJ2" s="5" t="str" cm="1">
        <f t="array" aca="1" ref="CDJ2" ca="1">IF(
    CDJ$1="", NA(),
    IF(
    CDJ$1="Date",
    DateRange(StartDate, EndDate),
    IF(
        VLOOKUP(CDJ$1, CHOOSE({1,2}, Timeseries[code], Timeseries[source]), 2, FALSE)="FactSet",
        IF(
        VLOOKUP(CDJ$1, CHOOSE({1,2}, Timeseries[code], Timeseries[source_field]), 2, FALSE)="FDS_ECON_DATA",
        _xll.FDSC("", "", "PSETCAL(SEVENDAY);FDS_ECON_DATA('" &amp;
            VLOOKUP(CDJ$1, CHOOSE({1,2}, Timeseries[code], Timeseries[source_ticker]), 2, FALSE) &amp;
            "'," &amp; StartDate &amp; "," &amp; EndDate &amp; ", D, NONE, NONE)"
        ),
        _xll.FDSC("", "", "PSETCAL(SEVENDAY);NO_REPEAT_F(SPEC_ID_DATA('" &amp;
            VLOOKUP(CDJ$1, CHOOSE({1,2}, Timeseries[code], Timeseries[source_ticker]), 2, FALSE) &amp;
            ":" &amp; VLOOKUP(CDJ$1, CHOOSE({1,2}, Timeseries[code], Timeseries[source_field]), 2, FALSE) &amp;
            "','" &amp; StartDate &amp; "','" &amp; EndDate &amp; "', D, NONE, NONE,2))"
        )
        ),
        IF(
        VLOOKUP(CDJ$1, CHOOSE({1,2}, Timeseries[code], Timeseries[source]), 2, FALSE)="Bloomberg",
        BDH(
            VLOOKUP(CDJ$1, CHOOSE({1,2}, Timeseries[code],Timeseries[source_ticker]), 2, FALSE),
            VLOOKUP(CDJ$1, CHOOSE({1,2}, Timeseries[code],Timeseries[source_field]), 2, FALSE),
            StartDate, EndDate, "SORT","FALSE", "DTS","FALSE", "DAYS","C", "FILL","B"
        ),
        IF(
        VLOOKUP(CDJ$1, CHOOSE({1,2}, Timeseries[code], Timeseries[source]), 2, FALSE)="Infomax",
        _xll.IMDH(VLOOKUP(CDJ$1,CHOOSE({1,2},Timeseries[code],Timeseries[asset_class]),2,FALSE),
        VLOOKUP(CDJ$1,CHOOSE({1,2},Timeseries[code],Timeseries[source_ticker]),2,FALSE),
        VLOOKUP(CDJ$1,CHOOSE({1,2},Timeseries[code],Timeseries[source_field]),2,FALSE),
        StartDate+2,EndDate+2,9999,
        "Per=일,sort=A,real=false,Bizday=12,Quote=종가,ROUND=9,Pos=20,Orient=V,Title="&amp;VLOOKUP(CDJ$1,CHOOSE({1,2},Timeseries[code],Timeseries[name]),2,FALSE)&amp;",DtFmt=1,TmFmt=1,unit=true"),
        NA()
        )
        )
    )
    )
)</f>
        <v>#Calc</v>
      </c>
      <c r="CDK2" s="5" t="str" cm="1">
        <f t="array" aca="1" ref="CDK2" ca="1">IF(
    CDK$1="", NA(),
    IF(
    CDK$1="Date",
    DateRange(StartDate, EndDate),
    IF(
        VLOOKUP(CDK$1, CHOOSE({1,2}, Timeseries[code], Timeseries[source]), 2, FALSE)="FactSet",
        IF(
        VLOOKUP(CDK$1, CHOOSE({1,2}, Timeseries[code], Timeseries[source_field]), 2, FALSE)="FDS_ECON_DATA",
        _xll.FDSC("", "", "PSETCAL(SEVENDAY);FDS_ECON_DATA('" &amp;
            VLOOKUP(CDK$1, CHOOSE({1,2}, Timeseries[code], Timeseries[source_ticker]), 2, FALSE) &amp;
            "'," &amp; StartDate &amp; "," &amp; EndDate &amp; ", D, NONE, NONE)"
        ),
        _xll.FDSC("", "", "PSETCAL(SEVENDAY);NO_REPEAT_F(SPEC_ID_DATA('" &amp;
            VLOOKUP(CDK$1, CHOOSE({1,2}, Timeseries[code], Timeseries[source_ticker]), 2, FALSE) &amp;
            ":" &amp; VLOOKUP(CDK$1, CHOOSE({1,2}, Timeseries[code], Timeseries[source_field]), 2, FALSE) &amp;
            "','" &amp; StartDate &amp; "','" &amp; EndDate &amp; "', D, NONE, NONE,2))"
        )
        ),
        IF(
        VLOOKUP(CDK$1, CHOOSE({1,2}, Timeseries[code], Timeseries[source]), 2, FALSE)="Bloomberg",
        BDH(
            VLOOKUP(CDK$1, CHOOSE({1,2}, Timeseries[code],Timeseries[source_ticker]), 2, FALSE),
            VLOOKUP(CDK$1, CHOOSE({1,2}, Timeseries[code],Timeseries[source_field]), 2, FALSE),
            StartDate, EndDate, "SORT","FALSE", "DTS","FALSE", "DAYS","C", "FILL","B"
        ),
        IF(
        VLOOKUP(CDK$1, CHOOSE({1,2}, Timeseries[code], Timeseries[source]), 2, FALSE)="Infomax",
        _xll.IMDH(VLOOKUP(CDK$1,CHOOSE({1,2},Timeseries[code],Timeseries[asset_class]),2,FALSE),
        VLOOKUP(CDK$1,CHOOSE({1,2},Timeseries[code],Timeseries[source_ticker]),2,FALSE),
        VLOOKUP(CDK$1,CHOOSE({1,2},Timeseries[code],Timeseries[source_field]),2,FALSE),
        StartDate+2,EndDate+2,9999,
        "Per=일,sort=A,real=false,Bizday=12,Quote=종가,ROUND=9,Pos=20,Orient=V,Title="&amp;VLOOKUP(CDK$1,CHOOSE({1,2},Timeseries[code],Timeseries[name]),2,FALSE)&amp;",DtFmt=1,TmFmt=1,unit=true"),
        NA()
        )
        )
    )
    )
)</f>
        <v>#Calc</v>
      </c>
      <c r="CDL2" s="5" t="str" cm="1">
        <f t="array" aca="1" ref="CDL2" ca="1">IF(
    CDL$1="", NA(),
    IF(
    CDL$1="Date",
    DateRange(StartDate, EndDate),
    IF(
        VLOOKUP(CDL$1, CHOOSE({1,2}, Timeseries[code], Timeseries[source]), 2, FALSE)="FactSet",
        IF(
        VLOOKUP(CDL$1, CHOOSE({1,2}, Timeseries[code], Timeseries[source_field]), 2, FALSE)="FDS_ECON_DATA",
        _xll.FDSC("", "", "PSETCAL(SEVENDAY);FDS_ECON_DATA('" &amp;
            VLOOKUP(CDL$1, CHOOSE({1,2}, Timeseries[code], Timeseries[source_ticker]), 2, FALSE) &amp;
            "'," &amp; StartDate &amp; "," &amp; EndDate &amp; ", D, NONE, NONE)"
        ),
        _xll.FDSC("", "", "PSETCAL(SEVENDAY);NO_REPEAT_F(SPEC_ID_DATA('" &amp;
            VLOOKUP(CDL$1, CHOOSE({1,2}, Timeseries[code], Timeseries[source_ticker]), 2, FALSE) &amp;
            ":" &amp; VLOOKUP(CDL$1, CHOOSE({1,2}, Timeseries[code], Timeseries[source_field]), 2, FALSE) &amp;
            "','" &amp; StartDate &amp; "','" &amp; EndDate &amp; "', D, NONE, NONE,2))"
        )
        ),
        IF(
        VLOOKUP(CDL$1, CHOOSE({1,2}, Timeseries[code], Timeseries[source]), 2, FALSE)="Bloomberg",
        BDH(
            VLOOKUP(CDL$1, CHOOSE({1,2}, Timeseries[code],Timeseries[source_ticker]), 2, FALSE),
            VLOOKUP(CDL$1, CHOOSE({1,2}, Timeseries[code],Timeseries[source_field]), 2, FALSE),
            StartDate, EndDate, "SORT","FALSE", "DTS","FALSE", "DAYS","C", "FILL","B"
        ),
        IF(
        VLOOKUP(CDL$1, CHOOSE({1,2}, Timeseries[code], Timeseries[source]), 2, FALSE)="Infomax",
        _xll.IMDH(VLOOKUP(CDL$1,CHOOSE({1,2},Timeseries[code],Timeseries[asset_class]),2,FALSE),
        VLOOKUP(CDL$1,CHOOSE({1,2},Timeseries[code],Timeseries[source_ticker]),2,FALSE),
        VLOOKUP(CDL$1,CHOOSE({1,2},Timeseries[code],Timeseries[source_field]),2,FALSE),
        StartDate+2,EndDate+2,9999,
        "Per=일,sort=A,real=false,Bizday=12,Quote=종가,ROUND=9,Pos=20,Orient=V,Title="&amp;VLOOKUP(CDL$1,CHOOSE({1,2},Timeseries[code],Timeseries[name]),2,FALSE)&amp;",DtFmt=1,TmFmt=1,unit=true"),
        NA()
        )
        )
    )
    )
)</f>
        <v>#Calc</v>
      </c>
      <c r="CDM2" s="5" t="str" cm="1">
        <f t="array" aca="1" ref="CDM2" ca="1">IF(
    CDM$1="", NA(),
    IF(
    CDM$1="Date",
    DateRange(StartDate, EndDate),
    IF(
        VLOOKUP(CDM$1, CHOOSE({1,2}, Timeseries[code], Timeseries[source]), 2, FALSE)="FactSet",
        IF(
        VLOOKUP(CDM$1, CHOOSE({1,2}, Timeseries[code], Timeseries[source_field]), 2, FALSE)="FDS_ECON_DATA",
        _xll.FDSC("", "", "PSETCAL(SEVENDAY);FDS_ECON_DATA('" &amp;
            VLOOKUP(CDM$1, CHOOSE({1,2}, Timeseries[code], Timeseries[source_ticker]), 2, FALSE) &amp;
            "'," &amp; StartDate &amp; "," &amp; EndDate &amp; ", D, NONE, NONE)"
        ),
        _xll.FDSC("", "", "PSETCAL(SEVENDAY);NO_REPEAT_F(SPEC_ID_DATA('" &amp;
            VLOOKUP(CDM$1, CHOOSE({1,2}, Timeseries[code], Timeseries[source_ticker]), 2, FALSE) &amp;
            ":" &amp; VLOOKUP(CDM$1, CHOOSE({1,2}, Timeseries[code], Timeseries[source_field]), 2, FALSE) &amp;
            "','" &amp; StartDate &amp; "','" &amp; EndDate &amp; "', D, NONE, NONE,2))"
        )
        ),
        IF(
        VLOOKUP(CDM$1, CHOOSE({1,2}, Timeseries[code], Timeseries[source]), 2, FALSE)="Bloomberg",
        BDH(
            VLOOKUP(CDM$1, CHOOSE({1,2}, Timeseries[code],Timeseries[source_ticker]), 2, FALSE),
            VLOOKUP(CDM$1, CHOOSE({1,2}, Timeseries[code],Timeseries[source_field]), 2, FALSE),
            StartDate, EndDate, "SORT","FALSE", "DTS","FALSE", "DAYS","C", "FILL","B"
        ),
        IF(
        VLOOKUP(CDM$1, CHOOSE({1,2}, Timeseries[code], Timeseries[source]), 2, FALSE)="Infomax",
        _xll.IMDH(VLOOKUP(CDM$1,CHOOSE({1,2},Timeseries[code],Timeseries[asset_class]),2,FALSE),
        VLOOKUP(CDM$1,CHOOSE({1,2},Timeseries[code],Timeseries[source_ticker]),2,FALSE),
        VLOOKUP(CDM$1,CHOOSE({1,2},Timeseries[code],Timeseries[source_field]),2,FALSE),
        StartDate+2,EndDate+2,9999,
        "Per=일,sort=A,real=false,Bizday=12,Quote=종가,ROUND=9,Pos=20,Orient=V,Title="&amp;VLOOKUP(CDM$1,CHOOSE({1,2},Timeseries[code],Timeseries[name]),2,FALSE)&amp;",DtFmt=1,TmFmt=1,unit=true"),
        NA()
        )
        )
    )
    )
)</f>
        <v>#Calc</v>
      </c>
      <c r="CDN2" s="5" t="str" cm="1">
        <f t="array" aca="1" ref="CDN2" ca="1">IF(
    CDN$1="", NA(),
    IF(
    CDN$1="Date",
    DateRange(StartDate, EndDate),
    IF(
        VLOOKUP(CDN$1, CHOOSE({1,2}, Timeseries[code], Timeseries[source]), 2, FALSE)="FactSet",
        IF(
        VLOOKUP(CDN$1, CHOOSE({1,2}, Timeseries[code], Timeseries[source_field]), 2, FALSE)="FDS_ECON_DATA",
        _xll.FDSC("", "", "PSETCAL(SEVENDAY);FDS_ECON_DATA('" &amp;
            VLOOKUP(CDN$1, CHOOSE({1,2}, Timeseries[code], Timeseries[source_ticker]), 2, FALSE) &amp;
            "'," &amp; StartDate &amp; "," &amp; EndDate &amp; ", D, NONE, NONE)"
        ),
        _xll.FDSC("", "", "PSETCAL(SEVENDAY);NO_REPEAT_F(SPEC_ID_DATA('" &amp;
            VLOOKUP(CDN$1, CHOOSE({1,2}, Timeseries[code], Timeseries[source_ticker]), 2, FALSE) &amp;
            ":" &amp; VLOOKUP(CDN$1, CHOOSE({1,2}, Timeseries[code], Timeseries[source_field]), 2, FALSE) &amp;
            "','" &amp; StartDate &amp; "','" &amp; EndDate &amp; "', D, NONE, NONE,2))"
        )
        ),
        IF(
        VLOOKUP(CDN$1, CHOOSE({1,2}, Timeseries[code], Timeseries[source]), 2, FALSE)="Bloomberg",
        BDH(
            VLOOKUP(CDN$1, CHOOSE({1,2}, Timeseries[code],Timeseries[source_ticker]), 2, FALSE),
            VLOOKUP(CDN$1, CHOOSE({1,2}, Timeseries[code],Timeseries[source_field]), 2, FALSE),
            StartDate, EndDate, "SORT","FALSE", "DTS","FALSE", "DAYS","C", "FILL","B"
        ),
        IF(
        VLOOKUP(CDN$1, CHOOSE({1,2}, Timeseries[code], Timeseries[source]), 2, FALSE)="Infomax",
        _xll.IMDH(VLOOKUP(CDN$1,CHOOSE({1,2},Timeseries[code],Timeseries[asset_class]),2,FALSE),
        VLOOKUP(CDN$1,CHOOSE({1,2},Timeseries[code],Timeseries[source_ticker]),2,FALSE),
        VLOOKUP(CDN$1,CHOOSE({1,2},Timeseries[code],Timeseries[source_field]),2,FALSE),
        StartDate+2,EndDate+2,9999,
        "Per=일,sort=A,real=false,Bizday=12,Quote=종가,ROUND=9,Pos=20,Orient=V,Title="&amp;VLOOKUP(CDN$1,CHOOSE({1,2},Timeseries[code],Timeseries[name]),2,FALSE)&amp;",DtFmt=1,TmFmt=1,unit=true"),
        NA()
        )
        )
    )
    )
)</f>
        <v>#Calc</v>
      </c>
      <c r="CDO2" s="5" t="str" cm="1">
        <f t="array" aca="1" ref="CDO2" ca="1">IF(
    CDO$1="", NA(),
    IF(
    CDO$1="Date",
    DateRange(StartDate, EndDate),
    IF(
        VLOOKUP(CDO$1, CHOOSE({1,2}, Timeseries[code], Timeseries[source]), 2, FALSE)="FactSet",
        IF(
        VLOOKUP(CDO$1, CHOOSE({1,2}, Timeseries[code], Timeseries[source_field]), 2, FALSE)="FDS_ECON_DATA",
        _xll.FDSC("", "", "PSETCAL(SEVENDAY);FDS_ECON_DATA('" &amp;
            VLOOKUP(CDO$1, CHOOSE({1,2}, Timeseries[code], Timeseries[source_ticker]), 2, FALSE) &amp;
            "'," &amp; StartDate &amp; "," &amp; EndDate &amp; ", D, NONE, NONE)"
        ),
        _xll.FDSC("", "", "PSETCAL(SEVENDAY);NO_REPEAT_F(SPEC_ID_DATA('" &amp;
            VLOOKUP(CDO$1, CHOOSE({1,2}, Timeseries[code], Timeseries[source_ticker]), 2, FALSE) &amp;
            ":" &amp; VLOOKUP(CDO$1, CHOOSE({1,2}, Timeseries[code], Timeseries[source_field]), 2, FALSE) &amp;
            "','" &amp; StartDate &amp; "','" &amp; EndDate &amp; "', D, NONE, NONE,2))"
        )
        ),
        IF(
        VLOOKUP(CDO$1, CHOOSE({1,2}, Timeseries[code], Timeseries[source]), 2, FALSE)="Bloomberg",
        BDH(
            VLOOKUP(CDO$1, CHOOSE({1,2}, Timeseries[code],Timeseries[source_ticker]), 2, FALSE),
            VLOOKUP(CDO$1, CHOOSE({1,2}, Timeseries[code],Timeseries[source_field]), 2, FALSE),
            StartDate, EndDate, "SORT","FALSE", "DTS","FALSE", "DAYS","C", "FILL","B"
        ),
        IF(
        VLOOKUP(CDO$1, CHOOSE({1,2}, Timeseries[code], Timeseries[source]), 2, FALSE)="Infomax",
        _xll.IMDH(VLOOKUP(CDO$1,CHOOSE({1,2},Timeseries[code],Timeseries[asset_class]),2,FALSE),
        VLOOKUP(CDO$1,CHOOSE({1,2},Timeseries[code],Timeseries[source_ticker]),2,FALSE),
        VLOOKUP(CDO$1,CHOOSE({1,2},Timeseries[code],Timeseries[source_field]),2,FALSE),
        StartDate+2,EndDate+2,9999,
        "Per=일,sort=A,real=false,Bizday=12,Quote=종가,ROUND=9,Pos=20,Orient=V,Title="&amp;VLOOKUP(CDO$1,CHOOSE({1,2},Timeseries[code],Timeseries[name]),2,FALSE)&amp;",DtFmt=1,TmFmt=1,unit=true"),
        NA()
        )
        )
    )
    )
)</f>
        <v>#Calc</v>
      </c>
      <c r="CDP2" s="5" t="str" cm="1">
        <f t="array" aca="1" ref="CDP2" ca="1">IF(
    CDP$1="", NA(),
    IF(
    CDP$1="Date",
    DateRange(StartDate, EndDate),
    IF(
        VLOOKUP(CDP$1, CHOOSE({1,2}, Timeseries[code], Timeseries[source]), 2, FALSE)="FactSet",
        IF(
        VLOOKUP(CDP$1, CHOOSE({1,2}, Timeseries[code], Timeseries[source_field]), 2, FALSE)="FDS_ECON_DATA",
        _xll.FDSC("", "", "PSETCAL(SEVENDAY);FDS_ECON_DATA('" &amp;
            VLOOKUP(CDP$1, CHOOSE({1,2}, Timeseries[code], Timeseries[source_ticker]), 2, FALSE) &amp;
            "'," &amp; StartDate &amp; "," &amp; EndDate &amp; ", D, NONE, NONE)"
        ),
        _xll.FDSC("", "", "PSETCAL(SEVENDAY);NO_REPEAT_F(SPEC_ID_DATA('" &amp;
            VLOOKUP(CDP$1, CHOOSE({1,2}, Timeseries[code], Timeseries[source_ticker]), 2, FALSE) &amp;
            ":" &amp; VLOOKUP(CDP$1, CHOOSE({1,2}, Timeseries[code], Timeseries[source_field]), 2, FALSE) &amp;
            "','" &amp; StartDate &amp; "','" &amp; EndDate &amp; "', D, NONE, NONE,2))"
        )
        ),
        IF(
        VLOOKUP(CDP$1, CHOOSE({1,2}, Timeseries[code], Timeseries[source]), 2, FALSE)="Bloomberg",
        BDH(
            VLOOKUP(CDP$1, CHOOSE({1,2}, Timeseries[code],Timeseries[source_ticker]), 2, FALSE),
            VLOOKUP(CDP$1, CHOOSE({1,2}, Timeseries[code],Timeseries[source_field]), 2, FALSE),
            StartDate, EndDate, "SORT","FALSE", "DTS","FALSE", "DAYS","C", "FILL","B"
        ),
        IF(
        VLOOKUP(CDP$1, CHOOSE({1,2}, Timeseries[code], Timeseries[source]), 2, FALSE)="Infomax",
        _xll.IMDH(VLOOKUP(CDP$1,CHOOSE({1,2},Timeseries[code],Timeseries[asset_class]),2,FALSE),
        VLOOKUP(CDP$1,CHOOSE({1,2},Timeseries[code],Timeseries[source_ticker]),2,FALSE),
        VLOOKUP(CDP$1,CHOOSE({1,2},Timeseries[code],Timeseries[source_field]),2,FALSE),
        StartDate+2,EndDate+2,9999,
        "Per=일,sort=A,real=false,Bizday=12,Quote=종가,ROUND=9,Pos=20,Orient=V,Title="&amp;VLOOKUP(CDP$1,CHOOSE({1,2},Timeseries[code],Timeseries[name]),2,FALSE)&amp;",DtFmt=1,TmFmt=1,unit=true"),
        NA()
        )
        )
    )
    )
)</f>
        <v>#Calc</v>
      </c>
      <c r="CDQ2" s="5" t="str" cm="1">
        <f t="array" aca="1" ref="CDQ2" ca="1">IF(
    CDQ$1="", NA(),
    IF(
    CDQ$1="Date",
    DateRange(StartDate, EndDate),
    IF(
        VLOOKUP(CDQ$1, CHOOSE({1,2}, Timeseries[code], Timeseries[source]), 2, FALSE)="FactSet",
        IF(
        VLOOKUP(CDQ$1, CHOOSE({1,2}, Timeseries[code], Timeseries[source_field]), 2, FALSE)="FDS_ECON_DATA",
        _xll.FDSC("", "", "PSETCAL(SEVENDAY);FDS_ECON_DATA('" &amp;
            VLOOKUP(CDQ$1, CHOOSE({1,2}, Timeseries[code], Timeseries[source_ticker]), 2, FALSE) &amp;
            "'," &amp; StartDate &amp; "," &amp; EndDate &amp; ", D, NONE, NONE)"
        ),
        _xll.FDSC("", "", "PSETCAL(SEVENDAY);NO_REPEAT_F(SPEC_ID_DATA('" &amp;
            VLOOKUP(CDQ$1, CHOOSE({1,2}, Timeseries[code], Timeseries[source_ticker]), 2, FALSE) &amp;
            ":" &amp; VLOOKUP(CDQ$1, CHOOSE({1,2}, Timeseries[code], Timeseries[source_field]), 2, FALSE) &amp;
            "','" &amp; StartDate &amp; "','" &amp; EndDate &amp; "', D, NONE, NONE,2))"
        )
        ),
        IF(
        VLOOKUP(CDQ$1, CHOOSE({1,2}, Timeseries[code], Timeseries[source]), 2, FALSE)="Bloomberg",
        BDH(
            VLOOKUP(CDQ$1, CHOOSE({1,2}, Timeseries[code],Timeseries[source_ticker]), 2, FALSE),
            VLOOKUP(CDQ$1, CHOOSE({1,2}, Timeseries[code],Timeseries[source_field]), 2, FALSE),
            StartDate, EndDate, "SORT","FALSE", "DTS","FALSE", "DAYS","C", "FILL","B"
        ),
        IF(
        VLOOKUP(CDQ$1, CHOOSE({1,2}, Timeseries[code], Timeseries[source]), 2, FALSE)="Infomax",
        _xll.IMDH(VLOOKUP(CDQ$1,CHOOSE({1,2},Timeseries[code],Timeseries[asset_class]),2,FALSE),
        VLOOKUP(CDQ$1,CHOOSE({1,2},Timeseries[code],Timeseries[source_ticker]),2,FALSE),
        VLOOKUP(CDQ$1,CHOOSE({1,2},Timeseries[code],Timeseries[source_field]),2,FALSE),
        StartDate+2,EndDate+2,9999,
        "Per=일,sort=A,real=false,Bizday=12,Quote=종가,ROUND=9,Pos=20,Orient=V,Title="&amp;VLOOKUP(CDQ$1,CHOOSE({1,2},Timeseries[code],Timeseries[name]),2,FALSE)&amp;",DtFmt=1,TmFmt=1,unit=true"),
        NA()
        )
        )
    )
    )
)</f>
        <v>#Calc</v>
      </c>
      <c r="CDR2" s="5" t="str" cm="1">
        <f t="array" aca="1" ref="CDR2" ca="1">IF(
    CDR$1="", NA(),
    IF(
    CDR$1="Date",
    DateRange(StartDate, EndDate),
    IF(
        VLOOKUP(CDR$1, CHOOSE({1,2}, Timeseries[code], Timeseries[source]), 2, FALSE)="FactSet",
        IF(
        VLOOKUP(CDR$1, CHOOSE({1,2}, Timeseries[code], Timeseries[source_field]), 2, FALSE)="FDS_ECON_DATA",
        _xll.FDSC("", "", "PSETCAL(SEVENDAY);FDS_ECON_DATA('" &amp;
            VLOOKUP(CDR$1, CHOOSE({1,2}, Timeseries[code], Timeseries[source_ticker]), 2, FALSE) &amp;
            "'," &amp; StartDate &amp; "," &amp; EndDate &amp; ", D, NONE, NONE)"
        ),
        _xll.FDSC("", "", "PSETCAL(SEVENDAY);NO_REPEAT_F(SPEC_ID_DATA('" &amp;
            VLOOKUP(CDR$1, CHOOSE({1,2}, Timeseries[code], Timeseries[source_ticker]), 2, FALSE) &amp;
            ":" &amp; VLOOKUP(CDR$1, CHOOSE({1,2}, Timeseries[code], Timeseries[source_field]), 2, FALSE) &amp;
            "','" &amp; StartDate &amp; "','" &amp; EndDate &amp; "', D, NONE, NONE,2))"
        )
        ),
        IF(
        VLOOKUP(CDR$1, CHOOSE({1,2}, Timeseries[code], Timeseries[source]), 2, FALSE)="Bloomberg",
        BDH(
            VLOOKUP(CDR$1, CHOOSE({1,2}, Timeseries[code],Timeseries[source_ticker]), 2, FALSE),
            VLOOKUP(CDR$1, CHOOSE({1,2}, Timeseries[code],Timeseries[source_field]), 2, FALSE),
            StartDate, EndDate, "SORT","FALSE", "DTS","FALSE", "DAYS","C", "FILL","B"
        ),
        IF(
        VLOOKUP(CDR$1, CHOOSE({1,2}, Timeseries[code], Timeseries[source]), 2, FALSE)="Infomax",
        _xll.IMDH(VLOOKUP(CDR$1,CHOOSE({1,2},Timeseries[code],Timeseries[asset_class]),2,FALSE),
        VLOOKUP(CDR$1,CHOOSE({1,2},Timeseries[code],Timeseries[source_ticker]),2,FALSE),
        VLOOKUP(CDR$1,CHOOSE({1,2},Timeseries[code],Timeseries[source_field]),2,FALSE),
        StartDate+2,EndDate+2,9999,
        "Per=일,sort=A,real=false,Bizday=12,Quote=종가,ROUND=9,Pos=20,Orient=V,Title="&amp;VLOOKUP(CDR$1,CHOOSE({1,2},Timeseries[code],Timeseries[name]),2,FALSE)&amp;",DtFmt=1,TmFmt=1,unit=true"),
        NA()
        )
        )
    )
    )
)</f>
        <v>#Calc</v>
      </c>
      <c r="CDS2" s="5" t="str" cm="1">
        <f t="array" aca="1" ref="CDS2" ca="1">IF(
    CDS$1="", NA(),
    IF(
    CDS$1="Date",
    DateRange(StartDate, EndDate),
    IF(
        VLOOKUP(CDS$1, CHOOSE({1,2}, Timeseries[code], Timeseries[source]), 2, FALSE)="FactSet",
        IF(
        VLOOKUP(CDS$1, CHOOSE({1,2}, Timeseries[code], Timeseries[source_field]), 2, FALSE)="FDS_ECON_DATA",
        _xll.FDSC("", "", "PSETCAL(SEVENDAY);FDS_ECON_DATA('" &amp;
            VLOOKUP(CDS$1, CHOOSE({1,2}, Timeseries[code], Timeseries[source_ticker]), 2, FALSE) &amp;
            "'," &amp; StartDate &amp; "," &amp; EndDate &amp; ", D, NONE, NONE)"
        ),
        _xll.FDSC("", "", "PSETCAL(SEVENDAY);NO_REPEAT_F(SPEC_ID_DATA('" &amp;
            VLOOKUP(CDS$1, CHOOSE({1,2}, Timeseries[code], Timeseries[source_ticker]), 2, FALSE) &amp;
            ":" &amp; VLOOKUP(CDS$1, CHOOSE({1,2}, Timeseries[code], Timeseries[source_field]), 2, FALSE) &amp;
            "','" &amp; StartDate &amp; "','" &amp; EndDate &amp; "', D, NONE, NONE,2))"
        )
        ),
        IF(
        VLOOKUP(CDS$1, CHOOSE({1,2}, Timeseries[code], Timeseries[source]), 2, FALSE)="Bloomberg",
        BDH(
            VLOOKUP(CDS$1, CHOOSE({1,2}, Timeseries[code],Timeseries[source_ticker]), 2, FALSE),
            VLOOKUP(CDS$1, CHOOSE({1,2}, Timeseries[code],Timeseries[source_field]), 2, FALSE),
            StartDate, EndDate, "SORT","FALSE", "DTS","FALSE", "DAYS","C", "FILL","B"
        ),
        IF(
        VLOOKUP(CDS$1, CHOOSE({1,2}, Timeseries[code], Timeseries[source]), 2, FALSE)="Infomax",
        _xll.IMDH(VLOOKUP(CDS$1,CHOOSE({1,2},Timeseries[code],Timeseries[asset_class]),2,FALSE),
        VLOOKUP(CDS$1,CHOOSE({1,2},Timeseries[code],Timeseries[source_ticker]),2,FALSE),
        VLOOKUP(CDS$1,CHOOSE({1,2},Timeseries[code],Timeseries[source_field]),2,FALSE),
        StartDate+2,EndDate+2,9999,
        "Per=일,sort=A,real=false,Bizday=12,Quote=종가,ROUND=9,Pos=20,Orient=V,Title="&amp;VLOOKUP(CDS$1,CHOOSE({1,2},Timeseries[code],Timeseries[name]),2,FALSE)&amp;",DtFmt=1,TmFmt=1,unit=true"),
        NA()
        )
        )
    )
    )
)</f>
        <v>#Calc</v>
      </c>
      <c r="CDT2" s="5" t="str" cm="1">
        <f t="array" aca="1" ref="CDT2" ca="1">IF(
    CDT$1="", NA(),
    IF(
    CDT$1="Date",
    DateRange(StartDate, EndDate),
    IF(
        VLOOKUP(CDT$1, CHOOSE({1,2}, Timeseries[code], Timeseries[source]), 2, FALSE)="FactSet",
        IF(
        VLOOKUP(CDT$1, CHOOSE({1,2}, Timeseries[code], Timeseries[source_field]), 2, FALSE)="FDS_ECON_DATA",
        _xll.FDSC("", "", "PSETCAL(SEVENDAY);FDS_ECON_DATA('" &amp;
            VLOOKUP(CDT$1, CHOOSE({1,2}, Timeseries[code], Timeseries[source_ticker]), 2, FALSE) &amp;
            "'," &amp; StartDate &amp; "," &amp; EndDate &amp; ", D, NONE, NONE)"
        ),
        _xll.FDSC("", "", "PSETCAL(SEVENDAY);NO_REPEAT_F(SPEC_ID_DATA('" &amp;
            VLOOKUP(CDT$1, CHOOSE({1,2}, Timeseries[code], Timeseries[source_ticker]), 2, FALSE) &amp;
            ":" &amp; VLOOKUP(CDT$1, CHOOSE({1,2}, Timeseries[code], Timeseries[source_field]), 2, FALSE) &amp;
            "','" &amp; StartDate &amp; "','" &amp; EndDate &amp; "', D, NONE, NONE,2))"
        )
        ),
        IF(
        VLOOKUP(CDT$1, CHOOSE({1,2}, Timeseries[code], Timeseries[source]), 2, FALSE)="Bloomberg",
        BDH(
            VLOOKUP(CDT$1, CHOOSE({1,2}, Timeseries[code],Timeseries[source_ticker]), 2, FALSE),
            VLOOKUP(CDT$1, CHOOSE({1,2}, Timeseries[code],Timeseries[source_field]), 2, FALSE),
            StartDate, EndDate, "SORT","FALSE", "DTS","FALSE", "DAYS","C", "FILL","B"
        ),
        IF(
        VLOOKUP(CDT$1, CHOOSE({1,2}, Timeseries[code], Timeseries[source]), 2, FALSE)="Infomax",
        _xll.IMDH(VLOOKUP(CDT$1,CHOOSE({1,2},Timeseries[code],Timeseries[asset_class]),2,FALSE),
        VLOOKUP(CDT$1,CHOOSE({1,2},Timeseries[code],Timeseries[source_ticker]),2,FALSE),
        VLOOKUP(CDT$1,CHOOSE({1,2},Timeseries[code],Timeseries[source_field]),2,FALSE),
        StartDate+2,EndDate+2,9999,
        "Per=일,sort=A,real=false,Bizday=12,Quote=종가,ROUND=9,Pos=20,Orient=V,Title="&amp;VLOOKUP(CDT$1,CHOOSE({1,2},Timeseries[code],Timeseries[name]),2,FALSE)&amp;",DtFmt=1,TmFmt=1,unit=true"),
        NA()
        )
        )
    )
    )
)</f>
        <v>#Calc</v>
      </c>
      <c r="CDU2" s="5" t="str" cm="1">
        <f t="array" aca="1" ref="CDU2" ca="1">IF(
    CDU$1="", NA(),
    IF(
    CDU$1="Date",
    DateRange(StartDate, EndDate),
    IF(
        VLOOKUP(CDU$1, CHOOSE({1,2}, Timeseries[code], Timeseries[source]), 2, FALSE)="FactSet",
        IF(
        VLOOKUP(CDU$1, CHOOSE({1,2}, Timeseries[code], Timeseries[source_field]), 2, FALSE)="FDS_ECON_DATA",
        _xll.FDSC("", "", "PSETCAL(SEVENDAY);FDS_ECON_DATA('" &amp;
            VLOOKUP(CDU$1, CHOOSE({1,2}, Timeseries[code], Timeseries[source_ticker]), 2, FALSE) &amp;
            "'," &amp; StartDate &amp; "," &amp; EndDate &amp; ", D, NONE, NONE)"
        ),
        _xll.FDSC("", "", "PSETCAL(SEVENDAY);NO_REPEAT_F(SPEC_ID_DATA('" &amp;
            VLOOKUP(CDU$1, CHOOSE({1,2}, Timeseries[code], Timeseries[source_ticker]), 2, FALSE) &amp;
            ":" &amp; VLOOKUP(CDU$1, CHOOSE({1,2}, Timeseries[code], Timeseries[source_field]), 2, FALSE) &amp;
            "','" &amp; StartDate &amp; "','" &amp; EndDate &amp; "', D, NONE, NONE,2))"
        )
        ),
        IF(
        VLOOKUP(CDU$1, CHOOSE({1,2}, Timeseries[code], Timeseries[source]), 2, FALSE)="Bloomberg",
        BDH(
            VLOOKUP(CDU$1, CHOOSE({1,2}, Timeseries[code],Timeseries[source_ticker]), 2, FALSE),
            VLOOKUP(CDU$1, CHOOSE({1,2}, Timeseries[code],Timeseries[source_field]), 2, FALSE),
            StartDate, EndDate, "SORT","FALSE", "DTS","FALSE", "DAYS","C", "FILL","B"
        ),
        IF(
        VLOOKUP(CDU$1, CHOOSE({1,2}, Timeseries[code], Timeseries[source]), 2, FALSE)="Infomax",
        _xll.IMDH(VLOOKUP(CDU$1,CHOOSE({1,2},Timeseries[code],Timeseries[asset_class]),2,FALSE),
        VLOOKUP(CDU$1,CHOOSE({1,2},Timeseries[code],Timeseries[source_ticker]),2,FALSE),
        VLOOKUP(CDU$1,CHOOSE({1,2},Timeseries[code],Timeseries[source_field]),2,FALSE),
        StartDate+2,EndDate+2,9999,
        "Per=일,sort=A,real=false,Bizday=12,Quote=종가,ROUND=9,Pos=20,Orient=V,Title="&amp;VLOOKUP(CDU$1,CHOOSE({1,2},Timeseries[code],Timeseries[name]),2,FALSE)&amp;",DtFmt=1,TmFmt=1,unit=true"),
        NA()
        )
        )
    )
    )
)</f>
        <v>#Calc</v>
      </c>
      <c r="CDV2" s="5" t="str" cm="1">
        <f t="array" aca="1" ref="CDV2" ca="1">IF(
    CDV$1="", NA(),
    IF(
    CDV$1="Date",
    DateRange(StartDate, EndDate),
    IF(
        VLOOKUP(CDV$1, CHOOSE({1,2}, Timeseries[code], Timeseries[source]), 2, FALSE)="FactSet",
        IF(
        VLOOKUP(CDV$1, CHOOSE({1,2}, Timeseries[code], Timeseries[source_field]), 2, FALSE)="FDS_ECON_DATA",
        _xll.FDSC("", "", "PSETCAL(SEVENDAY);FDS_ECON_DATA('" &amp;
            VLOOKUP(CDV$1, CHOOSE({1,2}, Timeseries[code], Timeseries[source_ticker]), 2, FALSE) &amp;
            "'," &amp; StartDate &amp; "," &amp; EndDate &amp; ", D, NONE, NONE)"
        ),
        _xll.FDSC("", "", "PSETCAL(SEVENDAY);NO_REPEAT_F(SPEC_ID_DATA('" &amp;
            VLOOKUP(CDV$1, CHOOSE({1,2}, Timeseries[code], Timeseries[source_ticker]), 2, FALSE) &amp;
            ":" &amp; VLOOKUP(CDV$1, CHOOSE({1,2}, Timeseries[code], Timeseries[source_field]), 2, FALSE) &amp;
            "','" &amp; StartDate &amp; "','" &amp; EndDate &amp; "', D, NONE, NONE,2))"
        )
        ),
        IF(
        VLOOKUP(CDV$1, CHOOSE({1,2}, Timeseries[code], Timeseries[source]), 2, FALSE)="Bloomberg",
        BDH(
            VLOOKUP(CDV$1, CHOOSE({1,2}, Timeseries[code],Timeseries[source_ticker]), 2, FALSE),
            VLOOKUP(CDV$1, CHOOSE({1,2}, Timeseries[code],Timeseries[source_field]), 2, FALSE),
            StartDate, EndDate, "SORT","FALSE", "DTS","FALSE", "DAYS","C", "FILL","B"
        ),
        IF(
        VLOOKUP(CDV$1, CHOOSE({1,2}, Timeseries[code], Timeseries[source]), 2, FALSE)="Infomax",
        _xll.IMDH(VLOOKUP(CDV$1,CHOOSE({1,2},Timeseries[code],Timeseries[asset_class]),2,FALSE),
        VLOOKUP(CDV$1,CHOOSE({1,2},Timeseries[code],Timeseries[source_ticker]),2,FALSE),
        VLOOKUP(CDV$1,CHOOSE({1,2},Timeseries[code],Timeseries[source_field]),2,FALSE),
        StartDate+2,EndDate+2,9999,
        "Per=일,sort=A,real=false,Bizday=12,Quote=종가,ROUND=9,Pos=20,Orient=V,Title="&amp;VLOOKUP(CDV$1,CHOOSE({1,2},Timeseries[code],Timeseries[name]),2,FALSE)&amp;",DtFmt=1,TmFmt=1,unit=true"),
        NA()
        )
        )
    )
    )
)</f>
        <v>#Calc</v>
      </c>
      <c r="CDW2" s="5" t="str" cm="1">
        <f t="array" aca="1" ref="CDW2" ca="1">IF(
    CDW$1="", NA(),
    IF(
    CDW$1="Date",
    DateRange(StartDate, EndDate),
    IF(
        VLOOKUP(CDW$1, CHOOSE({1,2}, Timeseries[code], Timeseries[source]), 2, FALSE)="FactSet",
        IF(
        VLOOKUP(CDW$1, CHOOSE({1,2}, Timeseries[code], Timeseries[source_field]), 2, FALSE)="FDS_ECON_DATA",
        _xll.FDSC("", "", "PSETCAL(SEVENDAY);FDS_ECON_DATA('" &amp;
            VLOOKUP(CDW$1, CHOOSE({1,2}, Timeseries[code], Timeseries[source_ticker]), 2, FALSE) &amp;
            "'," &amp; StartDate &amp; "," &amp; EndDate &amp; ", D, NONE, NONE)"
        ),
        _xll.FDSC("", "", "PSETCAL(SEVENDAY);NO_REPEAT_F(SPEC_ID_DATA('" &amp;
            VLOOKUP(CDW$1, CHOOSE({1,2}, Timeseries[code], Timeseries[source_ticker]), 2, FALSE) &amp;
            ":" &amp; VLOOKUP(CDW$1, CHOOSE({1,2}, Timeseries[code], Timeseries[source_field]), 2, FALSE) &amp;
            "','" &amp; StartDate &amp; "','" &amp; EndDate &amp; "', D, NONE, NONE,2))"
        )
        ),
        IF(
        VLOOKUP(CDW$1, CHOOSE({1,2}, Timeseries[code], Timeseries[source]), 2, FALSE)="Bloomberg",
        BDH(
            VLOOKUP(CDW$1, CHOOSE({1,2}, Timeseries[code],Timeseries[source_ticker]), 2, FALSE),
            VLOOKUP(CDW$1, CHOOSE({1,2}, Timeseries[code],Timeseries[source_field]), 2, FALSE),
            StartDate, EndDate, "SORT","FALSE", "DTS","FALSE", "DAYS","C", "FILL","B"
        ),
        IF(
        VLOOKUP(CDW$1, CHOOSE({1,2}, Timeseries[code], Timeseries[source]), 2, FALSE)="Infomax",
        _xll.IMDH(VLOOKUP(CDW$1,CHOOSE({1,2},Timeseries[code],Timeseries[asset_class]),2,FALSE),
        VLOOKUP(CDW$1,CHOOSE({1,2},Timeseries[code],Timeseries[source_ticker]),2,FALSE),
        VLOOKUP(CDW$1,CHOOSE({1,2},Timeseries[code],Timeseries[source_field]),2,FALSE),
        StartDate+2,EndDate+2,9999,
        "Per=일,sort=A,real=false,Bizday=12,Quote=종가,ROUND=9,Pos=20,Orient=V,Title="&amp;VLOOKUP(CDW$1,CHOOSE({1,2},Timeseries[code],Timeseries[name]),2,FALSE)&amp;",DtFmt=1,TmFmt=1,unit=true"),
        NA()
        )
        )
    )
    )
)</f>
        <v>#Calc</v>
      </c>
      <c r="CDX2" s="5" t="str" cm="1">
        <f t="array" aca="1" ref="CDX2" ca="1">IF(
    CDX$1="", NA(),
    IF(
    CDX$1="Date",
    DateRange(StartDate, EndDate),
    IF(
        VLOOKUP(CDX$1, CHOOSE({1,2}, Timeseries[code], Timeseries[source]), 2, FALSE)="FactSet",
        IF(
        VLOOKUP(CDX$1, CHOOSE({1,2}, Timeseries[code], Timeseries[source_field]), 2, FALSE)="FDS_ECON_DATA",
        _xll.FDSC("", "", "PSETCAL(SEVENDAY);FDS_ECON_DATA('" &amp;
            VLOOKUP(CDX$1, CHOOSE({1,2}, Timeseries[code], Timeseries[source_ticker]), 2, FALSE) &amp;
            "'," &amp; StartDate &amp; "," &amp; EndDate &amp; ", D, NONE, NONE)"
        ),
        _xll.FDSC("", "", "PSETCAL(SEVENDAY);NO_REPEAT_F(SPEC_ID_DATA('" &amp;
            VLOOKUP(CDX$1, CHOOSE({1,2}, Timeseries[code], Timeseries[source_ticker]), 2, FALSE) &amp;
            ":" &amp; VLOOKUP(CDX$1, CHOOSE({1,2}, Timeseries[code], Timeseries[source_field]), 2, FALSE) &amp;
            "','" &amp; StartDate &amp; "','" &amp; EndDate &amp; "', D, NONE, NONE,2))"
        )
        ),
        IF(
        VLOOKUP(CDX$1, CHOOSE({1,2}, Timeseries[code], Timeseries[source]), 2, FALSE)="Bloomberg",
        BDH(
            VLOOKUP(CDX$1, CHOOSE({1,2}, Timeseries[code],Timeseries[source_ticker]), 2, FALSE),
            VLOOKUP(CDX$1, CHOOSE({1,2}, Timeseries[code],Timeseries[source_field]), 2, FALSE),
            StartDate, EndDate, "SORT","FALSE", "DTS","FALSE", "DAYS","C", "FILL","B"
        ),
        IF(
        VLOOKUP(CDX$1, CHOOSE({1,2}, Timeseries[code], Timeseries[source]), 2, FALSE)="Infomax",
        _xll.IMDH(VLOOKUP(CDX$1,CHOOSE({1,2},Timeseries[code],Timeseries[asset_class]),2,FALSE),
        VLOOKUP(CDX$1,CHOOSE({1,2},Timeseries[code],Timeseries[source_ticker]),2,FALSE),
        VLOOKUP(CDX$1,CHOOSE({1,2},Timeseries[code],Timeseries[source_field]),2,FALSE),
        StartDate+2,EndDate+2,9999,
        "Per=일,sort=A,real=false,Bizday=12,Quote=종가,ROUND=9,Pos=20,Orient=V,Title="&amp;VLOOKUP(CDX$1,CHOOSE({1,2},Timeseries[code],Timeseries[name]),2,FALSE)&amp;",DtFmt=1,TmFmt=1,unit=true"),
        NA()
        )
        )
    )
    )
)</f>
        <v>#Calc</v>
      </c>
      <c r="CDY2" s="5" t="str" cm="1">
        <f t="array" aca="1" ref="CDY2" ca="1">IF(
    CDY$1="", NA(),
    IF(
    CDY$1="Date",
    DateRange(StartDate, EndDate),
    IF(
        VLOOKUP(CDY$1, CHOOSE({1,2}, Timeseries[code], Timeseries[source]), 2, FALSE)="FactSet",
        IF(
        VLOOKUP(CDY$1, CHOOSE({1,2}, Timeseries[code], Timeseries[source_field]), 2, FALSE)="FDS_ECON_DATA",
        _xll.FDSC("", "", "PSETCAL(SEVENDAY);FDS_ECON_DATA('" &amp;
            VLOOKUP(CDY$1, CHOOSE({1,2}, Timeseries[code], Timeseries[source_ticker]), 2, FALSE) &amp;
            "'," &amp; StartDate &amp; "," &amp; EndDate &amp; ", D, NONE, NONE)"
        ),
        _xll.FDSC("", "", "PSETCAL(SEVENDAY);NO_REPEAT_F(SPEC_ID_DATA('" &amp;
            VLOOKUP(CDY$1, CHOOSE({1,2}, Timeseries[code], Timeseries[source_ticker]), 2, FALSE) &amp;
            ":" &amp; VLOOKUP(CDY$1, CHOOSE({1,2}, Timeseries[code], Timeseries[source_field]), 2, FALSE) &amp;
            "','" &amp; StartDate &amp; "','" &amp; EndDate &amp; "', D, NONE, NONE,2))"
        )
        ),
        IF(
        VLOOKUP(CDY$1, CHOOSE({1,2}, Timeseries[code], Timeseries[source]), 2, FALSE)="Bloomberg",
        BDH(
            VLOOKUP(CDY$1, CHOOSE({1,2}, Timeseries[code],Timeseries[source_ticker]), 2, FALSE),
            VLOOKUP(CDY$1, CHOOSE({1,2}, Timeseries[code],Timeseries[source_field]), 2, FALSE),
            StartDate, EndDate, "SORT","FALSE", "DTS","FALSE", "DAYS","C", "FILL","B"
        ),
        IF(
        VLOOKUP(CDY$1, CHOOSE({1,2}, Timeseries[code], Timeseries[source]), 2, FALSE)="Infomax",
        _xll.IMDH(VLOOKUP(CDY$1,CHOOSE({1,2},Timeseries[code],Timeseries[asset_class]),2,FALSE),
        VLOOKUP(CDY$1,CHOOSE({1,2},Timeseries[code],Timeseries[source_ticker]),2,FALSE),
        VLOOKUP(CDY$1,CHOOSE({1,2},Timeseries[code],Timeseries[source_field]),2,FALSE),
        StartDate+2,EndDate+2,9999,
        "Per=일,sort=A,real=false,Bizday=12,Quote=종가,ROUND=9,Pos=20,Orient=V,Title="&amp;VLOOKUP(CDY$1,CHOOSE({1,2},Timeseries[code],Timeseries[name]),2,FALSE)&amp;",DtFmt=1,TmFmt=1,unit=true"),
        NA()
        )
        )
    )
    )
)</f>
        <v>#Calc</v>
      </c>
      <c r="CDZ2" s="5" t="str" cm="1">
        <f t="array" aca="1" ref="CDZ2" ca="1">IF(
    CDZ$1="", NA(),
    IF(
    CDZ$1="Date",
    DateRange(StartDate, EndDate),
    IF(
        VLOOKUP(CDZ$1, CHOOSE({1,2}, Timeseries[code], Timeseries[source]), 2, FALSE)="FactSet",
        IF(
        VLOOKUP(CDZ$1, CHOOSE({1,2}, Timeseries[code], Timeseries[source_field]), 2, FALSE)="FDS_ECON_DATA",
        _xll.FDSC("", "", "PSETCAL(SEVENDAY);FDS_ECON_DATA('" &amp;
            VLOOKUP(CDZ$1, CHOOSE({1,2}, Timeseries[code], Timeseries[source_ticker]), 2, FALSE) &amp;
            "'," &amp; StartDate &amp; "," &amp; EndDate &amp; ", D, NONE, NONE)"
        ),
        _xll.FDSC("", "", "PSETCAL(SEVENDAY);NO_REPEAT_F(SPEC_ID_DATA('" &amp;
            VLOOKUP(CDZ$1, CHOOSE({1,2}, Timeseries[code], Timeseries[source_ticker]), 2, FALSE) &amp;
            ":" &amp; VLOOKUP(CDZ$1, CHOOSE({1,2}, Timeseries[code], Timeseries[source_field]), 2, FALSE) &amp;
            "','" &amp; StartDate &amp; "','" &amp; EndDate &amp; "', D, NONE, NONE,2))"
        )
        ),
        IF(
        VLOOKUP(CDZ$1, CHOOSE({1,2}, Timeseries[code], Timeseries[source]), 2, FALSE)="Bloomberg",
        BDH(
            VLOOKUP(CDZ$1, CHOOSE({1,2}, Timeseries[code],Timeseries[source_ticker]), 2, FALSE),
            VLOOKUP(CDZ$1, CHOOSE({1,2}, Timeseries[code],Timeseries[source_field]), 2, FALSE),
            StartDate, EndDate, "SORT","FALSE", "DTS","FALSE", "DAYS","C", "FILL","B"
        ),
        IF(
        VLOOKUP(CDZ$1, CHOOSE({1,2}, Timeseries[code], Timeseries[source]), 2, FALSE)="Infomax",
        _xll.IMDH(VLOOKUP(CDZ$1,CHOOSE({1,2},Timeseries[code],Timeseries[asset_class]),2,FALSE),
        VLOOKUP(CDZ$1,CHOOSE({1,2},Timeseries[code],Timeseries[source_ticker]),2,FALSE),
        VLOOKUP(CDZ$1,CHOOSE({1,2},Timeseries[code],Timeseries[source_field]),2,FALSE),
        StartDate+2,EndDate+2,9999,
        "Per=일,sort=A,real=false,Bizday=12,Quote=종가,ROUND=9,Pos=20,Orient=V,Title="&amp;VLOOKUP(CDZ$1,CHOOSE({1,2},Timeseries[code],Timeseries[name]),2,FALSE)&amp;",DtFmt=1,TmFmt=1,unit=true"),
        NA()
        )
        )
    )
    )
)</f>
        <v>#Calc</v>
      </c>
      <c r="CEA2" s="5" t="str" cm="1">
        <f t="array" aca="1" ref="CEA2" ca="1">IF(
    CEA$1="", NA(),
    IF(
    CEA$1="Date",
    DateRange(StartDate, EndDate),
    IF(
        VLOOKUP(CEA$1, CHOOSE({1,2}, Timeseries[code], Timeseries[source]), 2, FALSE)="FactSet",
        IF(
        VLOOKUP(CEA$1, CHOOSE({1,2}, Timeseries[code], Timeseries[source_field]), 2, FALSE)="FDS_ECON_DATA",
        _xll.FDSC("", "", "PSETCAL(SEVENDAY);FDS_ECON_DATA('" &amp;
            VLOOKUP(CEA$1, CHOOSE({1,2}, Timeseries[code], Timeseries[source_ticker]), 2, FALSE) &amp;
            "'," &amp; StartDate &amp; "," &amp; EndDate &amp; ", D, NONE, NONE)"
        ),
        _xll.FDSC("", "", "PSETCAL(SEVENDAY);NO_REPEAT_F(SPEC_ID_DATA('" &amp;
            VLOOKUP(CEA$1, CHOOSE({1,2}, Timeseries[code], Timeseries[source_ticker]), 2, FALSE) &amp;
            ":" &amp; VLOOKUP(CEA$1, CHOOSE({1,2}, Timeseries[code], Timeseries[source_field]), 2, FALSE) &amp;
            "','" &amp; StartDate &amp; "','" &amp; EndDate &amp; "', D, NONE, NONE,2))"
        )
        ),
        IF(
        VLOOKUP(CEA$1, CHOOSE({1,2}, Timeseries[code], Timeseries[source]), 2, FALSE)="Bloomberg",
        BDH(
            VLOOKUP(CEA$1, CHOOSE({1,2}, Timeseries[code],Timeseries[source_ticker]), 2, FALSE),
            VLOOKUP(CEA$1, CHOOSE({1,2}, Timeseries[code],Timeseries[source_field]), 2, FALSE),
            StartDate, EndDate, "SORT","FALSE", "DTS","FALSE", "DAYS","C", "FILL","B"
        ),
        IF(
        VLOOKUP(CEA$1, CHOOSE({1,2}, Timeseries[code], Timeseries[source]), 2, FALSE)="Infomax",
        _xll.IMDH(VLOOKUP(CEA$1,CHOOSE({1,2},Timeseries[code],Timeseries[asset_class]),2,FALSE),
        VLOOKUP(CEA$1,CHOOSE({1,2},Timeseries[code],Timeseries[source_ticker]),2,FALSE),
        VLOOKUP(CEA$1,CHOOSE({1,2},Timeseries[code],Timeseries[source_field]),2,FALSE),
        StartDate+2,EndDate+2,9999,
        "Per=일,sort=A,real=false,Bizday=12,Quote=종가,ROUND=9,Pos=20,Orient=V,Title="&amp;VLOOKUP(CEA$1,CHOOSE({1,2},Timeseries[code],Timeseries[name]),2,FALSE)&amp;",DtFmt=1,TmFmt=1,unit=true"),
        NA()
        )
        )
    )
    )
)</f>
        <v>#Calc</v>
      </c>
      <c r="CEB2" s="5" t="str" cm="1">
        <f t="array" aca="1" ref="CEB2" ca="1">IF(
    CEB$1="", NA(),
    IF(
    CEB$1="Date",
    DateRange(StartDate, EndDate),
    IF(
        VLOOKUP(CEB$1, CHOOSE({1,2}, Timeseries[code], Timeseries[source]), 2, FALSE)="FactSet",
        IF(
        VLOOKUP(CEB$1, CHOOSE({1,2}, Timeseries[code], Timeseries[source_field]), 2, FALSE)="FDS_ECON_DATA",
        _xll.FDSC("", "", "PSETCAL(SEVENDAY);FDS_ECON_DATA('" &amp;
            VLOOKUP(CEB$1, CHOOSE({1,2}, Timeseries[code], Timeseries[source_ticker]), 2, FALSE) &amp;
            "'," &amp; StartDate &amp; "," &amp; EndDate &amp; ", D, NONE, NONE)"
        ),
        _xll.FDSC("", "", "PSETCAL(SEVENDAY);NO_REPEAT_F(SPEC_ID_DATA('" &amp;
            VLOOKUP(CEB$1, CHOOSE({1,2}, Timeseries[code], Timeseries[source_ticker]), 2, FALSE) &amp;
            ":" &amp; VLOOKUP(CEB$1, CHOOSE({1,2}, Timeseries[code], Timeseries[source_field]), 2, FALSE) &amp;
            "','" &amp; StartDate &amp; "','" &amp; EndDate &amp; "', D, NONE, NONE,2))"
        )
        ),
        IF(
        VLOOKUP(CEB$1, CHOOSE({1,2}, Timeseries[code], Timeseries[source]), 2, FALSE)="Bloomberg",
        BDH(
            VLOOKUP(CEB$1, CHOOSE({1,2}, Timeseries[code],Timeseries[source_ticker]), 2, FALSE),
            VLOOKUP(CEB$1, CHOOSE({1,2}, Timeseries[code],Timeseries[source_field]), 2, FALSE),
            StartDate, EndDate, "SORT","FALSE", "DTS","FALSE", "DAYS","C", "FILL","B"
        ),
        IF(
        VLOOKUP(CEB$1, CHOOSE({1,2}, Timeseries[code], Timeseries[source]), 2, FALSE)="Infomax",
        _xll.IMDH(VLOOKUP(CEB$1,CHOOSE({1,2},Timeseries[code],Timeseries[asset_class]),2,FALSE),
        VLOOKUP(CEB$1,CHOOSE({1,2},Timeseries[code],Timeseries[source_ticker]),2,FALSE),
        VLOOKUP(CEB$1,CHOOSE({1,2},Timeseries[code],Timeseries[source_field]),2,FALSE),
        StartDate+2,EndDate+2,9999,
        "Per=일,sort=A,real=false,Bizday=12,Quote=종가,ROUND=9,Pos=20,Orient=V,Title="&amp;VLOOKUP(CEB$1,CHOOSE({1,2},Timeseries[code],Timeseries[name]),2,FALSE)&amp;",DtFmt=1,TmFmt=1,unit=true"),
        NA()
        )
        )
    )
    )
)</f>
        <v>#Calc</v>
      </c>
      <c r="CEC2" s="5" t="str" cm="1">
        <f t="array" aca="1" ref="CEC2" ca="1">IF(
    CEC$1="", NA(),
    IF(
    CEC$1="Date",
    DateRange(StartDate, EndDate),
    IF(
        VLOOKUP(CEC$1, CHOOSE({1,2}, Timeseries[code], Timeseries[source]), 2, FALSE)="FactSet",
        IF(
        VLOOKUP(CEC$1, CHOOSE({1,2}, Timeseries[code], Timeseries[source_field]), 2, FALSE)="FDS_ECON_DATA",
        _xll.FDSC("", "", "PSETCAL(SEVENDAY);FDS_ECON_DATA('" &amp;
            VLOOKUP(CEC$1, CHOOSE({1,2}, Timeseries[code], Timeseries[source_ticker]), 2, FALSE) &amp;
            "'," &amp; StartDate &amp; "," &amp; EndDate &amp; ", D, NONE, NONE)"
        ),
        _xll.FDSC("", "", "PSETCAL(SEVENDAY);NO_REPEAT_F(SPEC_ID_DATA('" &amp;
            VLOOKUP(CEC$1, CHOOSE({1,2}, Timeseries[code], Timeseries[source_ticker]), 2, FALSE) &amp;
            ":" &amp; VLOOKUP(CEC$1, CHOOSE({1,2}, Timeseries[code], Timeseries[source_field]), 2, FALSE) &amp;
            "','" &amp; StartDate &amp; "','" &amp; EndDate &amp; "', D, NONE, NONE,2))"
        )
        ),
        IF(
        VLOOKUP(CEC$1, CHOOSE({1,2}, Timeseries[code], Timeseries[source]), 2, FALSE)="Bloomberg",
        BDH(
            VLOOKUP(CEC$1, CHOOSE({1,2}, Timeseries[code],Timeseries[source_ticker]), 2, FALSE),
            VLOOKUP(CEC$1, CHOOSE({1,2}, Timeseries[code],Timeseries[source_field]), 2, FALSE),
            StartDate, EndDate, "SORT","FALSE", "DTS","FALSE", "DAYS","C", "FILL","B"
        ),
        IF(
        VLOOKUP(CEC$1, CHOOSE({1,2}, Timeseries[code], Timeseries[source]), 2, FALSE)="Infomax",
        _xll.IMDH(VLOOKUP(CEC$1,CHOOSE({1,2},Timeseries[code],Timeseries[asset_class]),2,FALSE),
        VLOOKUP(CEC$1,CHOOSE({1,2},Timeseries[code],Timeseries[source_ticker]),2,FALSE),
        VLOOKUP(CEC$1,CHOOSE({1,2},Timeseries[code],Timeseries[source_field]),2,FALSE),
        StartDate+2,EndDate+2,9999,
        "Per=일,sort=A,real=false,Bizday=12,Quote=종가,ROUND=9,Pos=20,Orient=V,Title="&amp;VLOOKUP(CEC$1,CHOOSE({1,2},Timeseries[code],Timeseries[name]),2,FALSE)&amp;",DtFmt=1,TmFmt=1,unit=true"),
        NA()
        )
        )
    )
    )
)</f>
        <v>#Calc</v>
      </c>
      <c r="CED2" s="5" t="str" cm="1">
        <f t="array" aca="1" ref="CED2" ca="1">IF(
    CED$1="", NA(),
    IF(
    CED$1="Date",
    DateRange(StartDate, EndDate),
    IF(
        VLOOKUP(CED$1, CHOOSE({1,2}, Timeseries[code], Timeseries[source]), 2, FALSE)="FactSet",
        IF(
        VLOOKUP(CED$1, CHOOSE({1,2}, Timeseries[code], Timeseries[source_field]), 2, FALSE)="FDS_ECON_DATA",
        _xll.FDSC("", "", "PSETCAL(SEVENDAY);FDS_ECON_DATA('" &amp;
            VLOOKUP(CED$1, CHOOSE({1,2}, Timeseries[code], Timeseries[source_ticker]), 2, FALSE) &amp;
            "'," &amp; StartDate &amp; "," &amp; EndDate &amp; ", D, NONE, NONE)"
        ),
        _xll.FDSC("", "", "PSETCAL(SEVENDAY);NO_REPEAT_F(SPEC_ID_DATA('" &amp;
            VLOOKUP(CED$1, CHOOSE({1,2}, Timeseries[code], Timeseries[source_ticker]), 2, FALSE) &amp;
            ":" &amp; VLOOKUP(CED$1, CHOOSE({1,2}, Timeseries[code], Timeseries[source_field]), 2, FALSE) &amp;
            "','" &amp; StartDate &amp; "','" &amp; EndDate &amp; "', D, NONE, NONE,2))"
        )
        ),
        IF(
        VLOOKUP(CED$1, CHOOSE({1,2}, Timeseries[code], Timeseries[source]), 2, FALSE)="Bloomberg",
        BDH(
            VLOOKUP(CED$1, CHOOSE({1,2}, Timeseries[code],Timeseries[source_ticker]), 2, FALSE),
            VLOOKUP(CED$1, CHOOSE({1,2}, Timeseries[code],Timeseries[source_field]), 2, FALSE),
            StartDate, EndDate, "SORT","FALSE", "DTS","FALSE", "DAYS","C", "FILL","B"
        ),
        IF(
        VLOOKUP(CED$1, CHOOSE({1,2}, Timeseries[code], Timeseries[source]), 2, FALSE)="Infomax",
        _xll.IMDH(VLOOKUP(CED$1,CHOOSE({1,2},Timeseries[code],Timeseries[asset_class]),2,FALSE),
        VLOOKUP(CED$1,CHOOSE({1,2},Timeseries[code],Timeseries[source_ticker]),2,FALSE),
        VLOOKUP(CED$1,CHOOSE({1,2},Timeseries[code],Timeseries[source_field]),2,FALSE),
        StartDate+2,EndDate+2,9999,
        "Per=일,sort=A,real=false,Bizday=12,Quote=종가,ROUND=9,Pos=20,Orient=V,Title="&amp;VLOOKUP(CED$1,CHOOSE({1,2},Timeseries[code],Timeseries[name]),2,FALSE)&amp;",DtFmt=1,TmFmt=1,unit=true"),
        NA()
        )
        )
    )
    )
)</f>
        <v>#Calc</v>
      </c>
      <c r="CEE2" s="5" t="str" cm="1">
        <f t="array" aca="1" ref="CEE2" ca="1">IF(
    CEE$1="", NA(),
    IF(
    CEE$1="Date",
    DateRange(StartDate, EndDate),
    IF(
        VLOOKUP(CEE$1, CHOOSE({1,2}, Timeseries[code], Timeseries[source]), 2, FALSE)="FactSet",
        IF(
        VLOOKUP(CEE$1, CHOOSE({1,2}, Timeseries[code], Timeseries[source_field]), 2, FALSE)="FDS_ECON_DATA",
        _xll.FDSC("", "", "PSETCAL(SEVENDAY);FDS_ECON_DATA('" &amp;
            VLOOKUP(CEE$1, CHOOSE({1,2}, Timeseries[code], Timeseries[source_ticker]), 2, FALSE) &amp;
            "'," &amp; StartDate &amp; "," &amp; EndDate &amp; ", D, NONE, NONE)"
        ),
        _xll.FDSC("", "", "PSETCAL(SEVENDAY);NO_REPEAT_F(SPEC_ID_DATA('" &amp;
            VLOOKUP(CEE$1, CHOOSE({1,2}, Timeseries[code], Timeseries[source_ticker]), 2, FALSE) &amp;
            ":" &amp; VLOOKUP(CEE$1, CHOOSE({1,2}, Timeseries[code], Timeseries[source_field]), 2, FALSE) &amp;
            "','" &amp; StartDate &amp; "','" &amp; EndDate &amp; "', D, NONE, NONE,2))"
        )
        ),
        IF(
        VLOOKUP(CEE$1, CHOOSE({1,2}, Timeseries[code], Timeseries[source]), 2, FALSE)="Bloomberg",
        BDH(
            VLOOKUP(CEE$1, CHOOSE({1,2}, Timeseries[code],Timeseries[source_ticker]), 2, FALSE),
            VLOOKUP(CEE$1, CHOOSE({1,2}, Timeseries[code],Timeseries[source_field]), 2, FALSE),
            StartDate, EndDate, "SORT","FALSE", "DTS","FALSE", "DAYS","C", "FILL","B"
        ),
        IF(
        VLOOKUP(CEE$1, CHOOSE({1,2}, Timeseries[code], Timeseries[source]), 2, FALSE)="Infomax",
        _xll.IMDH(VLOOKUP(CEE$1,CHOOSE({1,2},Timeseries[code],Timeseries[asset_class]),2,FALSE),
        VLOOKUP(CEE$1,CHOOSE({1,2},Timeseries[code],Timeseries[source_ticker]),2,FALSE),
        VLOOKUP(CEE$1,CHOOSE({1,2},Timeseries[code],Timeseries[source_field]),2,FALSE),
        StartDate+2,EndDate+2,9999,
        "Per=일,sort=A,real=false,Bizday=12,Quote=종가,ROUND=9,Pos=20,Orient=V,Title="&amp;VLOOKUP(CEE$1,CHOOSE({1,2},Timeseries[code],Timeseries[name]),2,FALSE)&amp;",DtFmt=1,TmFmt=1,unit=true"),
        NA()
        )
        )
    )
    )
)</f>
        <v>#Calc</v>
      </c>
      <c r="CEF2" s="5" t="str" cm="1">
        <f t="array" aca="1" ref="CEF2" ca="1">IF(
    CEF$1="", NA(),
    IF(
    CEF$1="Date",
    DateRange(StartDate, EndDate),
    IF(
        VLOOKUP(CEF$1, CHOOSE({1,2}, Timeseries[code], Timeseries[source]), 2, FALSE)="FactSet",
        IF(
        VLOOKUP(CEF$1, CHOOSE({1,2}, Timeseries[code], Timeseries[source_field]), 2, FALSE)="FDS_ECON_DATA",
        _xll.FDSC("", "", "PSETCAL(SEVENDAY);FDS_ECON_DATA('" &amp;
            VLOOKUP(CEF$1, CHOOSE({1,2}, Timeseries[code], Timeseries[source_ticker]), 2, FALSE) &amp;
            "'," &amp; StartDate &amp; "," &amp; EndDate &amp; ", D, NONE, NONE)"
        ),
        _xll.FDSC("", "", "PSETCAL(SEVENDAY);NO_REPEAT_F(SPEC_ID_DATA('" &amp;
            VLOOKUP(CEF$1, CHOOSE({1,2}, Timeseries[code], Timeseries[source_ticker]), 2, FALSE) &amp;
            ":" &amp; VLOOKUP(CEF$1, CHOOSE({1,2}, Timeseries[code], Timeseries[source_field]), 2, FALSE) &amp;
            "','" &amp; StartDate &amp; "','" &amp; EndDate &amp; "', D, NONE, NONE,2))"
        )
        ),
        IF(
        VLOOKUP(CEF$1, CHOOSE({1,2}, Timeseries[code], Timeseries[source]), 2, FALSE)="Bloomberg",
        BDH(
            VLOOKUP(CEF$1, CHOOSE({1,2}, Timeseries[code],Timeseries[source_ticker]), 2, FALSE),
            VLOOKUP(CEF$1, CHOOSE({1,2}, Timeseries[code],Timeseries[source_field]), 2, FALSE),
            StartDate, EndDate, "SORT","FALSE", "DTS","FALSE", "DAYS","C", "FILL","B"
        ),
        IF(
        VLOOKUP(CEF$1, CHOOSE({1,2}, Timeseries[code], Timeseries[source]), 2, FALSE)="Infomax",
        _xll.IMDH(VLOOKUP(CEF$1,CHOOSE({1,2},Timeseries[code],Timeseries[asset_class]),2,FALSE),
        VLOOKUP(CEF$1,CHOOSE({1,2},Timeseries[code],Timeseries[source_ticker]),2,FALSE),
        VLOOKUP(CEF$1,CHOOSE({1,2},Timeseries[code],Timeseries[source_field]),2,FALSE),
        StartDate+2,EndDate+2,9999,
        "Per=일,sort=A,real=false,Bizday=12,Quote=종가,ROUND=9,Pos=20,Orient=V,Title="&amp;VLOOKUP(CEF$1,CHOOSE({1,2},Timeseries[code],Timeseries[name]),2,FALSE)&amp;",DtFmt=1,TmFmt=1,unit=true"),
        NA()
        )
        )
    )
    )
)</f>
        <v>#Calc</v>
      </c>
      <c r="CEG2" s="5" t="str" cm="1">
        <f t="array" aca="1" ref="CEG2" ca="1">IF(
    CEG$1="", NA(),
    IF(
    CEG$1="Date",
    DateRange(StartDate, EndDate),
    IF(
        VLOOKUP(CEG$1, CHOOSE({1,2}, Timeseries[code], Timeseries[source]), 2, FALSE)="FactSet",
        IF(
        VLOOKUP(CEG$1, CHOOSE({1,2}, Timeseries[code], Timeseries[source_field]), 2, FALSE)="FDS_ECON_DATA",
        _xll.FDSC("", "", "PSETCAL(SEVENDAY);FDS_ECON_DATA('" &amp;
            VLOOKUP(CEG$1, CHOOSE({1,2}, Timeseries[code], Timeseries[source_ticker]), 2, FALSE) &amp;
            "'," &amp; StartDate &amp; "," &amp; EndDate &amp; ", D, NONE, NONE)"
        ),
        _xll.FDSC("", "", "PSETCAL(SEVENDAY);NO_REPEAT_F(SPEC_ID_DATA('" &amp;
            VLOOKUP(CEG$1, CHOOSE({1,2}, Timeseries[code], Timeseries[source_ticker]), 2, FALSE) &amp;
            ":" &amp; VLOOKUP(CEG$1, CHOOSE({1,2}, Timeseries[code], Timeseries[source_field]), 2, FALSE) &amp;
            "','" &amp; StartDate &amp; "','" &amp; EndDate &amp; "', D, NONE, NONE,2))"
        )
        ),
        IF(
        VLOOKUP(CEG$1, CHOOSE({1,2}, Timeseries[code], Timeseries[source]), 2, FALSE)="Bloomberg",
        BDH(
            VLOOKUP(CEG$1, CHOOSE({1,2}, Timeseries[code],Timeseries[source_ticker]), 2, FALSE),
            VLOOKUP(CEG$1, CHOOSE({1,2}, Timeseries[code],Timeseries[source_field]), 2, FALSE),
            StartDate, EndDate, "SORT","FALSE", "DTS","FALSE", "DAYS","C", "FILL","B"
        ),
        IF(
        VLOOKUP(CEG$1, CHOOSE({1,2}, Timeseries[code], Timeseries[source]), 2, FALSE)="Infomax",
        _xll.IMDH(VLOOKUP(CEG$1,CHOOSE({1,2},Timeseries[code],Timeseries[asset_class]),2,FALSE),
        VLOOKUP(CEG$1,CHOOSE({1,2},Timeseries[code],Timeseries[source_ticker]),2,FALSE),
        VLOOKUP(CEG$1,CHOOSE({1,2},Timeseries[code],Timeseries[source_field]),2,FALSE),
        StartDate+2,EndDate+2,9999,
        "Per=일,sort=A,real=false,Bizday=12,Quote=종가,ROUND=9,Pos=20,Orient=V,Title="&amp;VLOOKUP(CEG$1,CHOOSE({1,2},Timeseries[code],Timeseries[name]),2,FALSE)&amp;",DtFmt=1,TmFmt=1,unit=true"),
        NA()
        )
        )
    )
    )
)</f>
        <v>#Calc</v>
      </c>
      <c r="CEH2" s="5" t="str" cm="1">
        <f t="array" aca="1" ref="CEH2" ca="1">IF(
    CEH$1="", NA(),
    IF(
    CEH$1="Date",
    DateRange(StartDate, EndDate),
    IF(
        VLOOKUP(CEH$1, CHOOSE({1,2}, Timeseries[code], Timeseries[source]), 2, FALSE)="FactSet",
        IF(
        VLOOKUP(CEH$1, CHOOSE({1,2}, Timeseries[code], Timeseries[source_field]), 2, FALSE)="FDS_ECON_DATA",
        _xll.FDSC("", "", "PSETCAL(SEVENDAY);FDS_ECON_DATA('" &amp;
            VLOOKUP(CEH$1, CHOOSE({1,2}, Timeseries[code], Timeseries[source_ticker]), 2, FALSE) &amp;
            "'," &amp; StartDate &amp; "," &amp; EndDate &amp; ", D, NONE, NONE)"
        ),
        _xll.FDSC("", "", "PSETCAL(SEVENDAY);NO_REPEAT_F(SPEC_ID_DATA('" &amp;
            VLOOKUP(CEH$1, CHOOSE({1,2}, Timeseries[code], Timeseries[source_ticker]), 2, FALSE) &amp;
            ":" &amp; VLOOKUP(CEH$1, CHOOSE({1,2}, Timeseries[code], Timeseries[source_field]), 2, FALSE) &amp;
            "','" &amp; StartDate &amp; "','" &amp; EndDate &amp; "', D, NONE, NONE,2))"
        )
        ),
        IF(
        VLOOKUP(CEH$1, CHOOSE({1,2}, Timeseries[code], Timeseries[source]), 2, FALSE)="Bloomberg",
        BDH(
            VLOOKUP(CEH$1, CHOOSE({1,2}, Timeseries[code],Timeseries[source_ticker]), 2, FALSE),
            VLOOKUP(CEH$1, CHOOSE({1,2}, Timeseries[code],Timeseries[source_field]), 2, FALSE),
            StartDate, EndDate, "SORT","FALSE", "DTS","FALSE", "DAYS","C", "FILL","B"
        ),
        IF(
        VLOOKUP(CEH$1, CHOOSE({1,2}, Timeseries[code], Timeseries[source]), 2, FALSE)="Infomax",
        _xll.IMDH(VLOOKUP(CEH$1,CHOOSE({1,2},Timeseries[code],Timeseries[asset_class]),2,FALSE),
        VLOOKUP(CEH$1,CHOOSE({1,2},Timeseries[code],Timeseries[source_ticker]),2,FALSE),
        VLOOKUP(CEH$1,CHOOSE({1,2},Timeseries[code],Timeseries[source_field]),2,FALSE),
        StartDate+2,EndDate+2,9999,
        "Per=일,sort=A,real=false,Bizday=12,Quote=종가,ROUND=9,Pos=20,Orient=V,Title="&amp;VLOOKUP(CEH$1,CHOOSE({1,2},Timeseries[code],Timeseries[name]),2,FALSE)&amp;",DtFmt=1,TmFmt=1,unit=true"),
        NA()
        )
        )
    )
    )
)</f>
        <v>#Calc</v>
      </c>
      <c r="CEI2" s="5" t="str" cm="1">
        <f t="array" aca="1" ref="CEI2" ca="1">IF(
    CEI$1="", NA(),
    IF(
    CEI$1="Date",
    DateRange(StartDate, EndDate),
    IF(
        VLOOKUP(CEI$1, CHOOSE({1,2}, Timeseries[code], Timeseries[source]), 2, FALSE)="FactSet",
        IF(
        VLOOKUP(CEI$1, CHOOSE({1,2}, Timeseries[code], Timeseries[source_field]), 2, FALSE)="FDS_ECON_DATA",
        _xll.FDSC("", "", "PSETCAL(SEVENDAY);FDS_ECON_DATA('" &amp;
            VLOOKUP(CEI$1, CHOOSE({1,2}, Timeseries[code], Timeseries[source_ticker]), 2, FALSE) &amp;
            "'," &amp; StartDate &amp; "," &amp; EndDate &amp; ", D, NONE, NONE)"
        ),
        _xll.FDSC("", "", "PSETCAL(SEVENDAY);NO_REPEAT_F(SPEC_ID_DATA('" &amp;
            VLOOKUP(CEI$1, CHOOSE({1,2}, Timeseries[code], Timeseries[source_ticker]), 2, FALSE) &amp;
            ":" &amp; VLOOKUP(CEI$1, CHOOSE({1,2}, Timeseries[code], Timeseries[source_field]), 2, FALSE) &amp;
            "','" &amp; StartDate &amp; "','" &amp; EndDate &amp; "', D, NONE, NONE,2))"
        )
        ),
        IF(
        VLOOKUP(CEI$1, CHOOSE({1,2}, Timeseries[code], Timeseries[source]), 2, FALSE)="Bloomberg",
        BDH(
            VLOOKUP(CEI$1, CHOOSE({1,2}, Timeseries[code],Timeseries[source_ticker]), 2, FALSE),
            VLOOKUP(CEI$1, CHOOSE({1,2}, Timeseries[code],Timeseries[source_field]), 2, FALSE),
            StartDate, EndDate, "SORT","FALSE", "DTS","FALSE", "DAYS","C", "FILL","B"
        ),
        IF(
        VLOOKUP(CEI$1, CHOOSE({1,2}, Timeseries[code], Timeseries[source]), 2, FALSE)="Infomax",
        _xll.IMDH(VLOOKUP(CEI$1,CHOOSE({1,2},Timeseries[code],Timeseries[asset_class]),2,FALSE),
        VLOOKUP(CEI$1,CHOOSE({1,2},Timeseries[code],Timeseries[source_ticker]),2,FALSE),
        VLOOKUP(CEI$1,CHOOSE({1,2},Timeseries[code],Timeseries[source_field]),2,FALSE),
        StartDate+2,EndDate+2,9999,
        "Per=일,sort=A,real=false,Bizday=12,Quote=종가,ROUND=9,Pos=20,Orient=V,Title="&amp;VLOOKUP(CEI$1,CHOOSE({1,2},Timeseries[code],Timeseries[name]),2,FALSE)&amp;",DtFmt=1,TmFmt=1,unit=true"),
        NA()
        )
        )
    )
    )
)</f>
        <v>#Calc</v>
      </c>
      <c r="CEJ2" s="5" t="str" cm="1">
        <f t="array" aca="1" ref="CEJ2" ca="1">IF(
    CEJ$1="", NA(),
    IF(
    CEJ$1="Date",
    DateRange(StartDate, EndDate),
    IF(
        VLOOKUP(CEJ$1, CHOOSE({1,2}, Timeseries[code], Timeseries[source]), 2, FALSE)="FactSet",
        IF(
        VLOOKUP(CEJ$1, CHOOSE({1,2}, Timeseries[code], Timeseries[source_field]), 2, FALSE)="FDS_ECON_DATA",
        _xll.FDSC("", "", "PSETCAL(SEVENDAY);FDS_ECON_DATA('" &amp;
            VLOOKUP(CEJ$1, CHOOSE({1,2}, Timeseries[code], Timeseries[source_ticker]), 2, FALSE) &amp;
            "'," &amp; StartDate &amp; "," &amp; EndDate &amp; ", D, NONE, NONE)"
        ),
        _xll.FDSC("", "", "PSETCAL(SEVENDAY);NO_REPEAT_F(SPEC_ID_DATA('" &amp;
            VLOOKUP(CEJ$1, CHOOSE({1,2}, Timeseries[code], Timeseries[source_ticker]), 2, FALSE) &amp;
            ":" &amp; VLOOKUP(CEJ$1, CHOOSE({1,2}, Timeseries[code], Timeseries[source_field]), 2, FALSE) &amp;
            "','" &amp; StartDate &amp; "','" &amp; EndDate &amp; "', D, NONE, NONE,2))"
        )
        ),
        IF(
        VLOOKUP(CEJ$1, CHOOSE({1,2}, Timeseries[code], Timeseries[source]), 2, FALSE)="Bloomberg",
        BDH(
            VLOOKUP(CEJ$1, CHOOSE({1,2}, Timeseries[code],Timeseries[source_ticker]), 2, FALSE),
            VLOOKUP(CEJ$1, CHOOSE({1,2}, Timeseries[code],Timeseries[source_field]), 2, FALSE),
            StartDate, EndDate, "SORT","FALSE", "DTS","FALSE", "DAYS","C", "FILL","B"
        ),
        IF(
        VLOOKUP(CEJ$1, CHOOSE({1,2}, Timeseries[code], Timeseries[source]), 2, FALSE)="Infomax",
        _xll.IMDH(VLOOKUP(CEJ$1,CHOOSE({1,2},Timeseries[code],Timeseries[asset_class]),2,FALSE),
        VLOOKUP(CEJ$1,CHOOSE({1,2},Timeseries[code],Timeseries[source_ticker]),2,FALSE),
        VLOOKUP(CEJ$1,CHOOSE({1,2},Timeseries[code],Timeseries[source_field]),2,FALSE),
        StartDate+2,EndDate+2,9999,
        "Per=일,sort=A,real=false,Bizday=12,Quote=종가,ROUND=9,Pos=20,Orient=V,Title="&amp;VLOOKUP(CEJ$1,CHOOSE({1,2},Timeseries[code],Timeseries[name]),2,FALSE)&amp;",DtFmt=1,TmFmt=1,unit=true"),
        NA()
        )
        )
    )
    )
)</f>
        <v>#Calc</v>
      </c>
      <c r="CEK2" s="5" t="str" cm="1">
        <f t="array" aca="1" ref="CEK2" ca="1">IF(
    CEK$1="", NA(),
    IF(
    CEK$1="Date",
    DateRange(StartDate, EndDate),
    IF(
        VLOOKUP(CEK$1, CHOOSE({1,2}, Timeseries[code], Timeseries[source]), 2, FALSE)="FactSet",
        IF(
        VLOOKUP(CEK$1, CHOOSE({1,2}, Timeseries[code], Timeseries[source_field]), 2, FALSE)="FDS_ECON_DATA",
        _xll.FDSC("", "", "PSETCAL(SEVENDAY);FDS_ECON_DATA('" &amp;
            VLOOKUP(CEK$1, CHOOSE({1,2}, Timeseries[code], Timeseries[source_ticker]), 2, FALSE) &amp;
            "'," &amp; StartDate &amp; "," &amp; EndDate &amp; ", D, NONE, NONE)"
        ),
        _xll.FDSC("", "", "PSETCAL(SEVENDAY);NO_REPEAT_F(SPEC_ID_DATA('" &amp;
            VLOOKUP(CEK$1, CHOOSE({1,2}, Timeseries[code], Timeseries[source_ticker]), 2, FALSE) &amp;
            ":" &amp; VLOOKUP(CEK$1, CHOOSE({1,2}, Timeseries[code], Timeseries[source_field]), 2, FALSE) &amp;
            "','" &amp; StartDate &amp; "','" &amp; EndDate &amp; "', D, NONE, NONE,2))"
        )
        ),
        IF(
        VLOOKUP(CEK$1, CHOOSE({1,2}, Timeseries[code], Timeseries[source]), 2, FALSE)="Bloomberg",
        BDH(
            VLOOKUP(CEK$1, CHOOSE({1,2}, Timeseries[code],Timeseries[source_ticker]), 2, FALSE),
            VLOOKUP(CEK$1, CHOOSE({1,2}, Timeseries[code],Timeseries[source_field]), 2, FALSE),
            StartDate, EndDate, "SORT","FALSE", "DTS","FALSE", "DAYS","C", "FILL","B"
        ),
        IF(
        VLOOKUP(CEK$1, CHOOSE({1,2}, Timeseries[code], Timeseries[source]), 2, FALSE)="Infomax",
        _xll.IMDH(VLOOKUP(CEK$1,CHOOSE({1,2},Timeseries[code],Timeseries[asset_class]),2,FALSE),
        VLOOKUP(CEK$1,CHOOSE({1,2},Timeseries[code],Timeseries[source_ticker]),2,FALSE),
        VLOOKUP(CEK$1,CHOOSE({1,2},Timeseries[code],Timeseries[source_field]),2,FALSE),
        StartDate+2,EndDate+2,9999,
        "Per=일,sort=A,real=false,Bizday=12,Quote=종가,ROUND=9,Pos=20,Orient=V,Title="&amp;VLOOKUP(CEK$1,CHOOSE({1,2},Timeseries[code],Timeseries[name]),2,FALSE)&amp;",DtFmt=1,TmFmt=1,unit=true"),
        NA()
        )
        )
    )
    )
)</f>
        <v>#Calc</v>
      </c>
      <c r="CEL2" s="5" t="str" cm="1">
        <f t="array" aca="1" ref="CEL2" ca="1">IF(
    CEL$1="", NA(),
    IF(
    CEL$1="Date",
    DateRange(StartDate, EndDate),
    IF(
        VLOOKUP(CEL$1, CHOOSE({1,2}, Timeseries[code], Timeseries[source]), 2, FALSE)="FactSet",
        IF(
        VLOOKUP(CEL$1, CHOOSE({1,2}, Timeseries[code], Timeseries[source_field]), 2, FALSE)="FDS_ECON_DATA",
        _xll.FDSC("", "", "PSETCAL(SEVENDAY);FDS_ECON_DATA('" &amp;
            VLOOKUP(CEL$1, CHOOSE({1,2}, Timeseries[code], Timeseries[source_ticker]), 2, FALSE) &amp;
            "'," &amp; StartDate &amp; "," &amp; EndDate &amp; ", D, NONE, NONE)"
        ),
        _xll.FDSC("", "", "PSETCAL(SEVENDAY);NO_REPEAT_F(SPEC_ID_DATA('" &amp;
            VLOOKUP(CEL$1, CHOOSE({1,2}, Timeseries[code], Timeseries[source_ticker]), 2, FALSE) &amp;
            ":" &amp; VLOOKUP(CEL$1, CHOOSE({1,2}, Timeseries[code], Timeseries[source_field]), 2, FALSE) &amp;
            "','" &amp; StartDate &amp; "','" &amp; EndDate &amp; "', D, NONE, NONE,2))"
        )
        ),
        IF(
        VLOOKUP(CEL$1, CHOOSE({1,2}, Timeseries[code], Timeseries[source]), 2, FALSE)="Bloomberg",
        BDH(
            VLOOKUP(CEL$1, CHOOSE({1,2}, Timeseries[code],Timeseries[source_ticker]), 2, FALSE),
            VLOOKUP(CEL$1, CHOOSE({1,2}, Timeseries[code],Timeseries[source_field]), 2, FALSE),
            StartDate, EndDate, "SORT","FALSE", "DTS","FALSE", "DAYS","C", "FILL","B"
        ),
        IF(
        VLOOKUP(CEL$1, CHOOSE({1,2}, Timeseries[code], Timeseries[source]), 2, FALSE)="Infomax",
        _xll.IMDH(VLOOKUP(CEL$1,CHOOSE({1,2},Timeseries[code],Timeseries[asset_class]),2,FALSE),
        VLOOKUP(CEL$1,CHOOSE({1,2},Timeseries[code],Timeseries[source_ticker]),2,FALSE),
        VLOOKUP(CEL$1,CHOOSE({1,2},Timeseries[code],Timeseries[source_field]),2,FALSE),
        StartDate+2,EndDate+2,9999,
        "Per=일,sort=A,real=false,Bizday=12,Quote=종가,ROUND=9,Pos=20,Orient=V,Title="&amp;VLOOKUP(CEL$1,CHOOSE({1,2},Timeseries[code],Timeseries[name]),2,FALSE)&amp;",DtFmt=1,TmFmt=1,unit=true"),
        NA()
        )
        )
    )
    )
)</f>
        <v>#Calc</v>
      </c>
      <c r="CEM2" s="5" t="str" cm="1">
        <f t="array" aca="1" ref="CEM2" ca="1">IF(
    CEM$1="", NA(),
    IF(
    CEM$1="Date",
    DateRange(StartDate, EndDate),
    IF(
        VLOOKUP(CEM$1, CHOOSE({1,2}, Timeseries[code], Timeseries[source]), 2, FALSE)="FactSet",
        IF(
        VLOOKUP(CEM$1, CHOOSE({1,2}, Timeseries[code], Timeseries[source_field]), 2, FALSE)="FDS_ECON_DATA",
        _xll.FDSC("", "", "PSETCAL(SEVENDAY);FDS_ECON_DATA('" &amp;
            VLOOKUP(CEM$1, CHOOSE({1,2}, Timeseries[code], Timeseries[source_ticker]), 2, FALSE) &amp;
            "'," &amp; StartDate &amp; "," &amp; EndDate &amp; ", D, NONE, NONE)"
        ),
        _xll.FDSC("", "", "PSETCAL(SEVENDAY);NO_REPEAT_F(SPEC_ID_DATA('" &amp;
            VLOOKUP(CEM$1, CHOOSE({1,2}, Timeseries[code], Timeseries[source_ticker]), 2, FALSE) &amp;
            ":" &amp; VLOOKUP(CEM$1, CHOOSE({1,2}, Timeseries[code], Timeseries[source_field]), 2, FALSE) &amp;
            "','" &amp; StartDate &amp; "','" &amp; EndDate &amp; "', D, NONE, NONE,2))"
        )
        ),
        IF(
        VLOOKUP(CEM$1, CHOOSE({1,2}, Timeseries[code], Timeseries[source]), 2, FALSE)="Bloomberg",
        BDH(
            VLOOKUP(CEM$1, CHOOSE({1,2}, Timeseries[code],Timeseries[source_ticker]), 2, FALSE),
            VLOOKUP(CEM$1, CHOOSE({1,2}, Timeseries[code],Timeseries[source_field]), 2, FALSE),
            StartDate, EndDate, "SORT","FALSE", "DTS","FALSE", "DAYS","C", "FILL","B"
        ),
        IF(
        VLOOKUP(CEM$1, CHOOSE({1,2}, Timeseries[code], Timeseries[source]), 2, FALSE)="Infomax",
        _xll.IMDH(VLOOKUP(CEM$1,CHOOSE({1,2},Timeseries[code],Timeseries[asset_class]),2,FALSE),
        VLOOKUP(CEM$1,CHOOSE({1,2},Timeseries[code],Timeseries[source_ticker]),2,FALSE),
        VLOOKUP(CEM$1,CHOOSE({1,2},Timeseries[code],Timeseries[source_field]),2,FALSE),
        StartDate+2,EndDate+2,9999,
        "Per=일,sort=A,real=false,Bizday=12,Quote=종가,ROUND=9,Pos=20,Orient=V,Title="&amp;VLOOKUP(CEM$1,CHOOSE({1,2},Timeseries[code],Timeseries[name]),2,FALSE)&amp;",DtFmt=1,TmFmt=1,unit=true"),
        NA()
        )
        )
    )
    )
)</f>
        <v>#Calc</v>
      </c>
      <c r="CEN2" s="5" t="str" cm="1">
        <f t="array" aca="1" ref="CEN2" ca="1">IF(
    CEN$1="", NA(),
    IF(
    CEN$1="Date",
    DateRange(StartDate, EndDate),
    IF(
        VLOOKUP(CEN$1, CHOOSE({1,2}, Timeseries[code], Timeseries[source]), 2, FALSE)="FactSet",
        IF(
        VLOOKUP(CEN$1, CHOOSE({1,2}, Timeseries[code], Timeseries[source_field]), 2, FALSE)="FDS_ECON_DATA",
        _xll.FDSC("", "", "PSETCAL(SEVENDAY);FDS_ECON_DATA('" &amp;
            VLOOKUP(CEN$1, CHOOSE({1,2}, Timeseries[code], Timeseries[source_ticker]), 2, FALSE) &amp;
            "'," &amp; StartDate &amp; "," &amp; EndDate &amp; ", D, NONE, NONE)"
        ),
        _xll.FDSC("", "", "PSETCAL(SEVENDAY);NO_REPEAT_F(SPEC_ID_DATA('" &amp;
            VLOOKUP(CEN$1, CHOOSE({1,2}, Timeseries[code], Timeseries[source_ticker]), 2, FALSE) &amp;
            ":" &amp; VLOOKUP(CEN$1, CHOOSE({1,2}, Timeseries[code], Timeseries[source_field]), 2, FALSE) &amp;
            "','" &amp; StartDate &amp; "','" &amp; EndDate &amp; "', D, NONE, NONE,2))"
        )
        ),
        IF(
        VLOOKUP(CEN$1, CHOOSE({1,2}, Timeseries[code], Timeseries[source]), 2, FALSE)="Bloomberg",
        BDH(
            VLOOKUP(CEN$1, CHOOSE({1,2}, Timeseries[code],Timeseries[source_ticker]), 2, FALSE),
            VLOOKUP(CEN$1, CHOOSE({1,2}, Timeseries[code],Timeseries[source_field]), 2, FALSE),
            StartDate, EndDate, "SORT","FALSE", "DTS","FALSE", "DAYS","C", "FILL","B"
        ),
        IF(
        VLOOKUP(CEN$1, CHOOSE({1,2}, Timeseries[code], Timeseries[source]), 2, FALSE)="Infomax",
        _xll.IMDH(VLOOKUP(CEN$1,CHOOSE({1,2},Timeseries[code],Timeseries[asset_class]),2,FALSE),
        VLOOKUP(CEN$1,CHOOSE({1,2},Timeseries[code],Timeseries[source_ticker]),2,FALSE),
        VLOOKUP(CEN$1,CHOOSE({1,2},Timeseries[code],Timeseries[source_field]),2,FALSE),
        StartDate+2,EndDate+2,9999,
        "Per=일,sort=A,real=false,Bizday=12,Quote=종가,ROUND=9,Pos=20,Orient=V,Title="&amp;VLOOKUP(CEN$1,CHOOSE({1,2},Timeseries[code],Timeseries[name]),2,FALSE)&amp;",DtFmt=1,TmFmt=1,unit=true"),
        NA()
        )
        )
    )
    )
)</f>
        <v>#Calc</v>
      </c>
      <c r="CEO2" s="5" t="str" cm="1">
        <f t="array" aca="1" ref="CEO2" ca="1">IF(
    CEO$1="", NA(),
    IF(
    CEO$1="Date",
    DateRange(StartDate, EndDate),
    IF(
        VLOOKUP(CEO$1, CHOOSE({1,2}, Timeseries[code], Timeseries[source]), 2, FALSE)="FactSet",
        IF(
        VLOOKUP(CEO$1, CHOOSE({1,2}, Timeseries[code], Timeseries[source_field]), 2, FALSE)="FDS_ECON_DATA",
        _xll.FDSC("", "", "PSETCAL(SEVENDAY);FDS_ECON_DATA('" &amp;
            VLOOKUP(CEO$1, CHOOSE({1,2}, Timeseries[code], Timeseries[source_ticker]), 2, FALSE) &amp;
            "'," &amp; StartDate &amp; "," &amp; EndDate &amp; ", D, NONE, NONE)"
        ),
        _xll.FDSC("", "", "PSETCAL(SEVENDAY);NO_REPEAT_F(SPEC_ID_DATA('" &amp;
            VLOOKUP(CEO$1, CHOOSE({1,2}, Timeseries[code], Timeseries[source_ticker]), 2, FALSE) &amp;
            ":" &amp; VLOOKUP(CEO$1, CHOOSE({1,2}, Timeseries[code], Timeseries[source_field]), 2, FALSE) &amp;
            "','" &amp; StartDate &amp; "','" &amp; EndDate &amp; "', D, NONE, NONE,2))"
        )
        ),
        IF(
        VLOOKUP(CEO$1, CHOOSE({1,2}, Timeseries[code], Timeseries[source]), 2, FALSE)="Bloomberg",
        BDH(
            VLOOKUP(CEO$1, CHOOSE({1,2}, Timeseries[code],Timeseries[source_ticker]), 2, FALSE),
            VLOOKUP(CEO$1, CHOOSE({1,2}, Timeseries[code],Timeseries[source_field]), 2, FALSE),
            StartDate, EndDate, "SORT","FALSE", "DTS","FALSE", "DAYS","C", "FILL","B"
        ),
        IF(
        VLOOKUP(CEO$1, CHOOSE({1,2}, Timeseries[code], Timeseries[source]), 2, FALSE)="Infomax",
        _xll.IMDH(VLOOKUP(CEO$1,CHOOSE({1,2},Timeseries[code],Timeseries[asset_class]),2,FALSE),
        VLOOKUP(CEO$1,CHOOSE({1,2},Timeseries[code],Timeseries[source_ticker]),2,FALSE),
        VLOOKUP(CEO$1,CHOOSE({1,2},Timeseries[code],Timeseries[source_field]),2,FALSE),
        StartDate+2,EndDate+2,9999,
        "Per=일,sort=A,real=false,Bizday=12,Quote=종가,ROUND=9,Pos=20,Orient=V,Title="&amp;VLOOKUP(CEO$1,CHOOSE({1,2},Timeseries[code],Timeseries[name]),2,FALSE)&amp;",DtFmt=1,TmFmt=1,unit=true"),
        NA()
        )
        )
    )
    )
)</f>
        <v>#Calc</v>
      </c>
      <c r="CEP2" s="5" t="str" cm="1">
        <f t="array" aca="1" ref="CEP2" ca="1">IF(
    CEP$1="", NA(),
    IF(
    CEP$1="Date",
    DateRange(StartDate, EndDate),
    IF(
        VLOOKUP(CEP$1, CHOOSE({1,2}, Timeseries[code], Timeseries[source]), 2, FALSE)="FactSet",
        IF(
        VLOOKUP(CEP$1, CHOOSE({1,2}, Timeseries[code], Timeseries[source_field]), 2, FALSE)="FDS_ECON_DATA",
        _xll.FDSC("", "", "PSETCAL(SEVENDAY);FDS_ECON_DATA('" &amp;
            VLOOKUP(CEP$1, CHOOSE({1,2}, Timeseries[code], Timeseries[source_ticker]), 2, FALSE) &amp;
            "'," &amp; StartDate &amp; "," &amp; EndDate &amp; ", D, NONE, NONE)"
        ),
        _xll.FDSC("", "", "PSETCAL(SEVENDAY);NO_REPEAT_F(SPEC_ID_DATA('" &amp;
            VLOOKUP(CEP$1, CHOOSE({1,2}, Timeseries[code], Timeseries[source_ticker]), 2, FALSE) &amp;
            ":" &amp; VLOOKUP(CEP$1, CHOOSE({1,2}, Timeseries[code], Timeseries[source_field]), 2, FALSE) &amp;
            "','" &amp; StartDate &amp; "','" &amp; EndDate &amp; "', D, NONE, NONE,2))"
        )
        ),
        IF(
        VLOOKUP(CEP$1, CHOOSE({1,2}, Timeseries[code], Timeseries[source]), 2, FALSE)="Bloomberg",
        BDH(
            VLOOKUP(CEP$1, CHOOSE({1,2}, Timeseries[code],Timeseries[source_ticker]), 2, FALSE),
            VLOOKUP(CEP$1, CHOOSE({1,2}, Timeseries[code],Timeseries[source_field]), 2, FALSE),
            StartDate, EndDate, "SORT","FALSE", "DTS","FALSE", "DAYS","C", "FILL","B"
        ),
        IF(
        VLOOKUP(CEP$1, CHOOSE({1,2}, Timeseries[code], Timeseries[source]), 2, FALSE)="Infomax",
        _xll.IMDH(VLOOKUP(CEP$1,CHOOSE({1,2},Timeseries[code],Timeseries[asset_class]),2,FALSE),
        VLOOKUP(CEP$1,CHOOSE({1,2},Timeseries[code],Timeseries[source_ticker]),2,FALSE),
        VLOOKUP(CEP$1,CHOOSE({1,2},Timeseries[code],Timeseries[source_field]),2,FALSE),
        StartDate+2,EndDate+2,9999,
        "Per=일,sort=A,real=false,Bizday=12,Quote=종가,ROUND=9,Pos=20,Orient=V,Title="&amp;VLOOKUP(CEP$1,CHOOSE({1,2},Timeseries[code],Timeseries[name]),2,FALSE)&amp;",DtFmt=1,TmFmt=1,unit=true"),
        NA()
        )
        )
    )
    )
)</f>
        <v>#Calc</v>
      </c>
      <c r="CEQ2" s="5" t="str" cm="1">
        <f t="array" aca="1" ref="CEQ2" ca="1">IF(
    CEQ$1="", NA(),
    IF(
    CEQ$1="Date",
    DateRange(StartDate, EndDate),
    IF(
        VLOOKUP(CEQ$1, CHOOSE({1,2}, Timeseries[code], Timeseries[source]), 2, FALSE)="FactSet",
        IF(
        VLOOKUP(CEQ$1, CHOOSE({1,2}, Timeseries[code], Timeseries[source_field]), 2, FALSE)="FDS_ECON_DATA",
        _xll.FDSC("", "", "PSETCAL(SEVENDAY);FDS_ECON_DATA('" &amp;
            VLOOKUP(CEQ$1, CHOOSE({1,2}, Timeseries[code], Timeseries[source_ticker]), 2, FALSE) &amp;
            "'," &amp; StartDate &amp; "," &amp; EndDate &amp; ", D, NONE, NONE)"
        ),
        _xll.FDSC("", "", "PSETCAL(SEVENDAY);NO_REPEAT_F(SPEC_ID_DATA('" &amp;
            VLOOKUP(CEQ$1, CHOOSE({1,2}, Timeseries[code], Timeseries[source_ticker]), 2, FALSE) &amp;
            ":" &amp; VLOOKUP(CEQ$1, CHOOSE({1,2}, Timeseries[code], Timeseries[source_field]), 2, FALSE) &amp;
            "','" &amp; StartDate &amp; "','" &amp; EndDate &amp; "', D, NONE, NONE,2))"
        )
        ),
        IF(
        VLOOKUP(CEQ$1, CHOOSE({1,2}, Timeseries[code], Timeseries[source]), 2, FALSE)="Bloomberg",
        BDH(
            VLOOKUP(CEQ$1, CHOOSE({1,2}, Timeseries[code],Timeseries[source_ticker]), 2, FALSE),
            VLOOKUP(CEQ$1, CHOOSE({1,2}, Timeseries[code],Timeseries[source_field]), 2, FALSE),
            StartDate, EndDate, "SORT","FALSE", "DTS","FALSE", "DAYS","C", "FILL","B"
        ),
        IF(
        VLOOKUP(CEQ$1, CHOOSE({1,2}, Timeseries[code], Timeseries[source]), 2, FALSE)="Infomax",
        _xll.IMDH(VLOOKUP(CEQ$1,CHOOSE({1,2},Timeseries[code],Timeseries[asset_class]),2,FALSE),
        VLOOKUP(CEQ$1,CHOOSE({1,2},Timeseries[code],Timeseries[source_ticker]),2,FALSE),
        VLOOKUP(CEQ$1,CHOOSE({1,2},Timeseries[code],Timeseries[source_field]),2,FALSE),
        StartDate+2,EndDate+2,9999,
        "Per=일,sort=A,real=false,Bizday=12,Quote=종가,ROUND=9,Pos=20,Orient=V,Title="&amp;VLOOKUP(CEQ$1,CHOOSE({1,2},Timeseries[code],Timeseries[name]),2,FALSE)&amp;",DtFmt=1,TmFmt=1,unit=true"),
        NA()
        )
        )
    )
    )
)</f>
        <v>#Calc</v>
      </c>
      <c r="CER2" s="5" t="str" cm="1">
        <f t="array" aca="1" ref="CER2" ca="1">IF(
    CER$1="", NA(),
    IF(
    CER$1="Date",
    DateRange(StartDate, EndDate),
    IF(
        VLOOKUP(CER$1, CHOOSE({1,2}, Timeseries[code], Timeseries[source]), 2, FALSE)="FactSet",
        IF(
        VLOOKUP(CER$1, CHOOSE({1,2}, Timeseries[code], Timeseries[source_field]), 2, FALSE)="FDS_ECON_DATA",
        _xll.FDSC("", "", "PSETCAL(SEVENDAY);FDS_ECON_DATA('" &amp;
            VLOOKUP(CER$1, CHOOSE({1,2}, Timeseries[code], Timeseries[source_ticker]), 2, FALSE) &amp;
            "'," &amp; StartDate &amp; "," &amp; EndDate &amp; ", D, NONE, NONE)"
        ),
        _xll.FDSC("", "", "PSETCAL(SEVENDAY);NO_REPEAT_F(SPEC_ID_DATA('" &amp;
            VLOOKUP(CER$1, CHOOSE({1,2}, Timeseries[code], Timeseries[source_ticker]), 2, FALSE) &amp;
            ":" &amp; VLOOKUP(CER$1, CHOOSE({1,2}, Timeseries[code], Timeseries[source_field]), 2, FALSE) &amp;
            "','" &amp; StartDate &amp; "','" &amp; EndDate &amp; "', D, NONE, NONE,2))"
        )
        ),
        IF(
        VLOOKUP(CER$1, CHOOSE({1,2}, Timeseries[code], Timeseries[source]), 2, FALSE)="Bloomberg",
        BDH(
            VLOOKUP(CER$1, CHOOSE({1,2}, Timeseries[code],Timeseries[source_ticker]), 2, FALSE),
            VLOOKUP(CER$1, CHOOSE({1,2}, Timeseries[code],Timeseries[source_field]), 2, FALSE),
            StartDate, EndDate, "SORT","FALSE", "DTS","FALSE", "DAYS","C", "FILL","B"
        ),
        IF(
        VLOOKUP(CER$1, CHOOSE({1,2}, Timeseries[code], Timeseries[source]), 2, FALSE)="Infomax",
        _xll.IMDH(VLOOKUP(CER$1,CHOOSE({1,2},Timeseries[code],Timeseries[asset_class]),2,FALSE),
        VLOOKUP(CER$1,CHOOSE({1,2},Timeseries[code],Timeseries[source_ticker]),2,FALSE),
        VLOOKUP(CER$1,CHOOSE({1,2},Timeseries[code],Timeseries[source_field]),2,FALSE),
        StartDate+2,EndDate+2,9999,
        "Per=일,sort=A,real=false,Bizday=12,Quote=종가,ROUND=9,Pos=20,Orient=V,Title="&amp;VLOOKUP(CER$1,CHOOSE({1,2},Timeseries[code],Timeseries[name]),2,FALSE)&amp;",DtFmt=1,TmFmt=1,unit=true"),
        NA()
        )
        )
    )
    )
)</f>
        <v>#Calc</v>
      </c>
      <c r="CES2" s="5" t="str" cm="1">
        <f t="array" aca="1" ref="CES2" ca="1">IF(
    CES$1="", NA(),
    IF(
    CES$1="Date",
    DateRange(StartDate, EndDate),
    IF(
        VLOOKUP(CES$1, CHOOSE({1,2}, Timeseries[code], Timeseries[source]), 2, FALSE)="FactSet",
        IF(
        VLOOKUP(CES$1, CHOOSE({1,2}, Timeseries[code], Timeseries[source_field]), 2, FALSE)="FDS_ECON_DATA",
        _xll.FDSC("", "", "PSETCAL(SEVENDAY);FDS_ECON_DATA('" &amp;
            VLOOKUP(CES$1, CHOOSE({1,2}, Timeseries[code], Timeseries[source_ticker]), 2, FALSE) &amp;
            "'," &amp; StartDate &amp; "," &amp; EndDate &amp; ", D, NONE, NONE)"
        ),
        _xll.FDSC("", "", "PSETCAL(SEVENDAY);NO_REPEAT_F(SPEC_ID_DATA('" &amp;
            VLOOKUP(CES$1, CHOOSE({1,2}, Timeseries[code], Timeseries[source_ticker]), 2, FALSE) &amp;
            ":" &amp; VLOOKUP(CES$1, CHOOSE({1,2}, Timeseries[code], Timeseries[source_field]), 2, FALSE) &amp;
            "','" &amp; StartDate &amp; "','" &amp; EndDate &amp; "', D, NONE, NONE,2))"
        )
        ),
        IF(
        VLOOKUP(CES$1, CHOOSE({1,2}, Timeseries[code], Timeseries[source]), 2, FALSE)="Bloomberg",
        BDH(
            VLOOKUP(CES$1, CHOOSE({1,2}, Timeseries[code],Timeseries[source_ticker]), 2, FALSE),
            VLOOKUP(CES$1, CHOOSE({1,2}, Timeseries[code],Timeseries[source_field]), 2, FALSE),
            StartDate, EndDate, "SORT","FALSE", "DTS","FALSE", "DAYS","C", "FILL","B"
        ),
        IF(
        VLOOKUP(CES$1, CHOOSE({1,2}, Timeseries[code], Timeseries[source]), 2, FALSE)="Infomax",
        _xll.IMDH(VLOOKUP(CES$1,CHOOSE({1,2},Timeseries[code],Timeseries[asset_class]),2,FALSE),
        VLOOKUP(CES$1,CHOOSE({1,2},Timeseries[code],Timeseries[source_ticker]),2,FALSE),
        VLOOKUP(CES$1,CHOOSE({1,2},Timeseries[code],Timeseries[source_field]),2,FALSE),
        StartDate+2,EndDate+2,9999,
        "Per=일,sort=A,real=false,Bizday=12,Quote=종가,ROUND=9,Pos=20,Orient=V,Title="&amp;VLOOKUP(CES$1,CHOOSE({1,2},Timeseries[code],Timeseries[name]),2,FALSE)&amp;",DtFmt=1,TmFmt=1,unit=true"),
        NA()
        )
        )
    )
    )
)</f>
        <v>#Calc</v>
      </c>
      <c r="CET2" s="5" t="str" cm="1">
        <f t="array" aca="1" ref="CET2" ca="1">IF(
    CET$1="", NA(),
    IF(
    CET$1="Date",
    DateRange(StartDate, EndDate),
    IF(
        VLOOKUP(CET$1, CHOOSE({1,2}, Timeseries[code], Timeseries[source]), 2, FALSE)="FactSet",
        IF(
        VLOOKUP(CET$1, CHOOSE({1,2}, Timeseries[code], Timeseries[source_field]), 2, FALSE)="FDS_ECON_DATA",
        _xll.FDSC("", "", "PSETCAL(SEVENDAY);FDS_ECON_DATA('" &amp;
            VLOOKUP(CET$1, CHOOSE({1,2}, Timeseries[code], Timeseries[source_ticker]), 2, FALSE) &amp;
            "'," &amp; StartDate &amp; "," &amp; EndDate &amp; ", D, NONE, NONE)"
        ),
        _xll.FDSC("", "", "PSETCAL(SEVENDAY);NO_REPEAT_F(SPEC_ID_DATA('" &amp;
            VLOOKUP(CET$1, CHOOSE({1,2}, Timeseries[code], Timeseries[source_ticker]), 2, FALSE) &amp;
            ":" &amp; VLOOKUP(CET$1, CHOOSE({1,2}, Timeseries[code], Timeseries[source_field]), 2, FALSE) &amp;
            "','" &amp; StartDate &amp; "','" &amp; EndDate &amp; "', D, NONE, NONE,2))"
        )
        ),
        IF(
        VLOOKUP(CET$1, CHOOSE({1,2}, Timeseries[code], Timeseries[source]), 2, FALSE)="Bloomberg",
        BDH(
            VLOOKUP(CET$1, CHOOSE({1,2}, Timeseries[code],Timeseries[source_ticker]), 2, FALSE),
            VLOOKUP(CET$1, CHOOSE({1,2}, Timeseries[code],Timeseries[source_field]), 2, FALSE),
            StartDate, EndDate, "SORT","FALSE", "DTS","FALSE", "DAYS","C", "FILL","B"
        ),
        IF(
        VLOOKUP(CET$1, CHOOSE({1,2}, Timeseries[code], Timeseries[source]), 2, FALSE)="Infomax",
        _xll.IMDH(VLOOKUP(CET$1,CHOOSE({1,2},Timeseries[code],Timeseries[asset_class]),2,FALSE),
        VLOOKUP(CET$1,CHOOSE({1,2},Timeseries[code],Timeseries[source_ticker]),2,FALSE),
        VLOOKUP(CET$1,CHOOSE({1,2},Timeseries[code],Timeseries[source_field]),2,FALSE),
        StartDate+2,EndDate+2,9999,
        "Per=일,sort=A,real=false,Bizday=12,Quote=종가,ROUND=9,Pos=20,Orient=V,Title="&amp;VLOOKUP(CET$1,CHOOSE({1,2},Timeseries[code],Timeseries[name]),2,FALSE)&amp;",DtFmt=1,TmFmt=1,unit=true"),
        NA()
        )
        )
    )
    )
)</f>
        <v>#Calc</v>
      </c>
      <c r="CEU2" s="5" t="str" cm="1">
        <f t="array" aca="1" ref="CEU2" ca="1">IF(
    CEU$1="", NA(),
    IF(
    CEU$1="Date",
    DateRange(StartDate, EndDate),
    IF(
        VLOOKUP(CEU$1, CHOOSE({1,2}, Timeseries[code], Timeseries[source]), 2, FALSE)="FactSet",
        IF(
        VLOOKUP(CEU$1, CHOOSE({1,2}, Timeseries[code], Timeseries[source_field]), 2, FALSE)="FDS_ECON_DATA",
        _xll.FDSC("", "", "PSETCAL(SEVENDAY);FDS_ECON_DATA('" &amp;
            VLOOKUP(CEU$1, CHOOSE({1,2}, Timeseries[code], Timeseries[source_ticker]), 2, FALSE) &amp;
            "'," &amp; StartDate &amp; "," &amp; EndDate &amp; ", D, NONE, NONE)"
        ),
        _xll.FDSC("", "", "PSETCAL(SEVENDAY);NO_REPEAT_F(SPEC_ID_DATA('" &amp;
            VLOOKUP(CEU$1, CHOOSE({1,2}, Timeseries[code], Timeseries[source_ticker]), 2, FALSE) &amp;
            ":" &amp; VLOOKUP(CEU$1, CHOOSE({1,2}, Timeseries[code], Timeseries[source_field]), 2, FALSE) &amp;
            "','" &amp; StartDate &amp; "','" &amp; EndDate &amp; "', D, NONE, NONE,2))"
        )
        ),
        IF(
        VLOOKUP(CEU$1, CHOOSE({1,2}, Timeseries[code], Timeseries[source]), 2, FALSE)="Bloomberg",
        BDH(
            VLOOKUP(CEU$1, CHOOSE({1,2}, Timeseries[code],Timeseries[source_ticker]), 2, FALSE),
            VLOOKUP(CEU$1, CHOOSE({1,2}, Timeseries[code],Timeseries[source_field]), 2, FALSE),
            StartDate, EndDate, "SORT","FALSE", "DTS","FALSE", "DAYS","C", "FILL","B"
        ),
        IF(
        VLOOKUP(CEU$1, CHOOSE({1,2}, Timeseries[code], Timeseries[source]), 2, FALSE)="Infomax",
        _xll.IMDH(VLOOKUP(CEU$1,CHOOSE({1,2},Timeseries[code],Timeseries[asset_class]),2,FALSE),
        VLOOKUP(CEU$1,CHOOSE({1,2},Timeseries[code],Timeseries[source_ticker]),2,FALSE),
        VLOOKUP(CEU$1,CHOOSE({1,2},Timeseries[code],Timeseries[source_field]),2,FALSE),
        StartDate+2,EndDate+2,9999,
        "Per=일,sort=A,real=false,Bizday=12,Quote=종가,ROUND=9,Pos=20,Orient=V,Title="&amp;VLOOKUP(CEU$1,CHOOSE({1,2},Timeseries[code],Timeseries[name]),2,FALSE)&amp;",DtFmt=1,TmFmt=1,unit=true"),
        NA()
        )
        )
    )
    )
)</f>
        <v>#Calc</v>
      </c>
      <c r="CEV2" s="5" t="str" cm="1">
        <f t="array" aca="1" ref="CEV2" ca="1">IF(
    CEV$1="", NA(),
    IF(
    CEV$1="Date",
    DateRange(StartDate, EndDate),
    IF(
        VLOOKUP(CEV$1, CHOOSE({1,2}, Timeseries[code], Timeseries[source]), 2, FALSE)="FactSet",
        IF(
        VLOOKUP(CEV$1, CHOOSE({1,2}, Timeseries[code], Timeseries[source_field]), 2, FALSE)="FDS_ECON_DATA",
        _xll.FDSC("", "", "PSETCAL(SEVENDAY);FDS_ECON_DATA('" &amp;
            VLOOKUP(CEV$1, CHOOSE({1,2}, Timeseries[code], Timeseries[source_ticker]), 2, FALSE) &amp;
            "'," &amp; StartDate &amp; "," &amp; EndDate &amp; ", D, NONE, NONE)"
        ),
        _xll.FDSC("", "", "PSETCAL(SEVENDAY);NO_REPEAT_F(SPEC_ID_DATA('" &amp;
            VLOOKUP(CEV$1, CHOOSE({1,2}, Timeseries[code], Timeseries[source_ticker]), 2, FALSE) &amp;
            ":" &amp; VLOOKUP(CEV$1, CHOOSE({1,2}, Timeseries[code], Timeseries[source_field]), 2, FALSE) &amp;
            "','" &amp; StartDate &amp; "','" &amp; EndDate &amp; "', D, NONE, NONE,2))"
        )
        ),
        IF(
        VLOOKUP(CEV$1, CHOOSE({1,2}, Timeseries[code], Timeseries[source]), 2, FALSE)="Bloomberg",
        BDH(
            VLOOKUP(CEV$1, CHOOSE({1,2}, Timeseries[code],Timeseries[source_ticker]), 2, FALSE),
            VLOOKUP(CEV$1, CHOOSE({1,2}, Timeseries[code],Timeseries[source_field]), 2, FALSE),
            StartDate, EndDate, "SORT","FALSE", "DTS","FALSE", "DAYS","C", "FILL","B"
        ),
        IF(
        VLOOKUP(CEV$1, CHOOSE({1,2}, Timeseries[code], Timeseries[source]), 2, FALSE)="Infomax",
        _xll.IMDH(VLOOKUP(CEV$1,CHOOSE({1,2},Timeseries[code],Timeseries[asset_class]),2,FALSE),
        VLOOKUP(CEV$1,CHOOSE({1,2},Timeseries[code],Timeseries[source_ticker]),2,FALSE),
        VLOOKUP(CEV$1,CHOOSE({1,2},Timeseries[code],Timeseries[source_field]),2,FALSE),
        StartDate+2,EndDate+2,9999,
        "Per=일,sort=A,real=false,Bizday=12,Quote=종가,ROUND=9,Pos=20,Orient=V,Title="&amp;VLOOKUP(CEV$1,CHOOSE({1,2},Timeseries[code],Timeseries[name]),2,FALSE)&amp;",DtFmt=1,TmFmt=1,unit=true"),
        NA()
        )
        )
    )
    )
)</f>
        <v>#Calc</v>
      </c>
      <c r="CEW2" s="5" t="str" cm="1">
        <f t="array" aca="1" ref="CEW2" ca="1">IF(
    CEW$1="", NA(),
    IF(
    CEW$1="Date",
    DateRange(StartDate, EndDate),
    IF(
        VLOOKUP(CEW$1, CHOOSE({1,2}, Timeseries[code], Timeseries[source]), 2, FALSE)="FactSet",
        IF(
        VLOOKUP(CEW$1, CHOOSE({1,2}, Timeseries[code], Timeseries[source_field]), 2, FALSE)="FDS_ECON_DATA",
        _xll.FDSC("", "", "PSETCAL(SEVENDAY);FDS_ECON_DATA('" &amp;
            VLOOKUP(CEW$1, CHOOSE({1,2}, Timeseries[code], Timeseries[source_ticker]), 2, FALSE) &amp;
            "'," &amp; StartDate &amp; "," &amp; EndDate &amp; ", D, NONE, NONE)"
        ),
        _xll.FDSC("", "", "PSETCAL(SEVENDAY);NO_REPEAT_F(SPEC_ID_DATA('" &amp;
            VLOOKUP(CEW$1, CHOOSE({1,2}, Timeseries[code], Timeseries[source_ticker]), 2, FALSE) &amp;
            ":" &amp; VLOOKUP(CEW$1, CHOOSE({1,2}, Timeseries[code], Timeseries[source_field]), 2, FALSE) &amp;
            "','" &amp; StartDate &amp; "','" &amp; EndDate &amp; "', D, NONE, NONE,2))"
        )
        ),
        IF(
        VLOOKUP(CEW$1, CHOOSE({1,2}, Timeseries[code], Timeseries[source]), 2, FALSE)="Bloomberg",
        BDH(
            VLOOKUP(CEW$1, CHOOSE({1,2}, Timeseries[code],Timeseries[source_ticker]), 2, FALSE),
            VLOOKUP(CEW$1, CHOOSE({1,2}, Timeseries[code],Timeseries[source_field]), 2, FALSE),
            StartDate, EndDate, "SORT","FALSE", "DTS","FALSE", "DAYS","C", "FILL","B"
        ),
        IF(
        VLOOKUP(CEW$1, CHOOSE({1,2}, Timeseries[code], Timeseries[source]), 2, FALSE)="Infomax",
        _xll.IMDH(VLOOKUP(CEW$1,CHOOSE({1,2},Timeseries[code],Timeseries[asset_class]),2,FALSE),
        VLOOKUP(CEW$1,CHOOSE({1,2},Timeseries[code],Timeseries[source_ticker]),2,FALSE),
        VLOOKUP(CEW$1,CHOOSE({1,2},Timeseries[code],Timeseries[source_field]),2,FALSE),
        StartDate+2,EndDate+2,9999,
        "Per=일,sort=A,real=false,Bizday=12,Quote=종가,ROUND=9,Pos=20,Orient=V,Title="&amp;VLOOKUP(CEW$1,CHOOSE({1,2},Timeseries[code],Timeseries[name]),2,FALSE)&amp;",DtFmt=1,TmFmt=1,unit=true"),
        NA()
        )
        )
    )
    )
)</f>
        <v>#Calc</v>
      </c>
      <c r="CEX2" s="5" t="str" cm="1">
        <f t="array" aca="1" ref="CEX2" ca="1">IF(
    CEX$1="", NA(),
    IF(
    CEX$1="Date",
    DateRange(StartDate, EndDate),
    IF(
        VLOOKUP(CEX$1, CHOOSE({1,2}, Timeseries[code], Timeseries[source]), 2, FALSE)="FactSet",
        IF(
        VLOOKUP(CEX$1, CHOOSE({1,2}, Timeseries[code], Timeseries[source_field]), 2, FALSE)="FDS_ECON_DATA",
        _xll.FDSC("", "", "PSETCAL(SEVENDAY);FDS_ECON_DATA('" &amp;
            VLOOKUP(CEX$1, CHOOSE({1,2}, Timeseries[code], Timeseries[source_ticker]), 2, FALSE) &amp;
            "'," &amp; StartDate &amp; "," &amp; EndDate &amp; ", D, NONE, NONE)"
        ),
        _xll.FDSC("", "", "PSETCAL(SEVENDAY);NO_REPEAT_F(SPEC_ID_DATA('" &amp;
            VLOOKUP(CEX$1, CHOOSE({1,2}, Timeseries[code], Timeseries[source_ticker]), 2, FALSE) &amp;
            ":" &amp; VLOOKUP(CEX$1, CHOOSE({1,2}, Timeseries[code], Timeseries[source_field]), 2, FALSE) &amp;
            "','" &amp; StartDate &amp; "','" &amp; EndDate &amp; "', D, NONE, NONE,2))"
        )
        ),
        IF(
        VLOOKUP(CEX$1, CHOOSE({1,2}, Timeseries[code], Timeseries[source]), 2, FALSE)="Bloomberg",
        BDH(
            VLOOKUP(CEX$1, CHOOSE({1,2}, Timeseries[code],Timeseries[source_ticker]), 2, FALSE),
            VLOOKUP(CEX$1, CHOOSE({1,2}, Timeseries[code],Timeseries[source_field]), 2, FALSE),
            StartDate, EndDate, "SORT","FALSE", "DTS","FALSE", "DAYS","C", "FILL","B"
        ),
        IF(
        VLOOKUP(CEX$1, CHOOSE({1,2}, Timeseries[code], Timeseries[source]), 2, FALSE)="Infomax",
        _xll.IMDH(VLOOKUP(CEX$1,CHOOSE({1,2},Timeseries[code],Timeseries[asset_class]),2,FALSE),
        VLOOKUP(CEX$1,CHOOSE({1,2},Timeseries[code],Timeseries[source_ticker]),2,FALSE),
        VLOOKUP(CEX$1,CHOOSE({1,2},Timeseries[code],Timeseries[source_field]),2,FALSE),
        StartDate+2,EndDate+2,9999,
        "Per=일,sort=A,real=false,Bizday=12,Quote=종가,ROUND=9,Pos=20,Orient=V,Title="&amp;VLOOKUP(CEX$1,CHOOSE({1,2},Timeseries[code],Timeseries[name]),2,FALSE)&amp;",DtFmt=1,TmFmt=1,unit=true"),
        NA()
        )
        )
    )
    )
)</f>
        <v>#Calc</v>
      </c>
      <c r="CEY2" s="5" t="str" cm="1">
        <f t="array" aca="1" ref="CEY2" ca="1">IF(
    CEY$1="", NA(),
    IF(
    CEY$1="Date",
    DateRange(StartDate, EndDate),
    IF(
        VLOOKUP(CEY$1, CHOOSE({1,2}, Timeseries[code], Timeseries[source]), 2, FALSE)="FactSet",
        IF(
        VLOOKUP(CEY$1, CHOOSE({1,2}, Timeseries[code], Timeseries[source_field]), 2, FALSE)="FDS_ECON_DATA",
        _xll.FDSC("", "", "PSETCAL(SEVENDAY);FDS_ECON_DATA('" &amp;
            VLOOKUP(CEY$1, CHOOSE({1,2}, Timeseries[code], Timeseries[source_ticker]), 2, FALSE) &amp;
            "'," &amp; StartDate &amp; "," &amp; EndDate &amp; ", D, NONE, NONE)"
        ),
        _xll.FDSC("", "", "PSETCAL(SEVENDAY);NO_REPEAT_F(SPEC_ID_DATA('" &amp;
            VLOOKUP(CEY$1, CHOOSE({1,2}, Timeseries[code], Timeseries[source_ticker]), 2, FALSE) &amp;
            ":" &amp; VLOOKUP(CEY$1, CHOOSE({1,2}, Timeseries[code], Timeseries[source_field]), 2, FALSE) &amp;
            "','" &amp; StartDate &amp; "','" &amp; EndDate &amp; "', D, NONE, NONE,2))"
        )
        ),
        IF(
        VLOOKUP(CEY$1, CHOOSE({1,2}, Timeseries[code], Timeseries[source]), 2, FALSE)="Bloomberg",
        BDH(
            VLOOKUP(CEY$1, CHOOSE({1,2}, Timeseries[code],Timeseries[source_ticker]), 2, FALSE),
            VLOOKUP(CEY$1, CHOOSE({1,2}, Timeseries[code],Timeseries[source_field]), 2, FALSE),
            StartDate, EndDate, "SORT","FALSE", "DTS","FALSE", "DAYS","C", "FILL","B"
        ),
        IF(
        VLOOKUP(CEY$1, CHOOSE({1,2}, Timeseries[code], Timeseries[source]), 2, FALSE)="Infomax",
        _xll.IMDH(VLOOKUP(CEY$1,CHOOSE({1,2},Timeseries[code],Timeseries[asset_class]),2,FALSE),
        VLOOKUP(CEY$1,CHOOSE({1,2},Timeseries[code],Timeseries[source_ticker]),2,FALSE),
        VLOOKUP(CEY$1,CHOOSE({1,2},Timeseries[code],Timeseries[source_field]),2,FALSE),
        StartDate+2,EndDate+2,9999,
        "Per=일,sort=A,real=false,Bizday=12,Quote=종가,ROUND=9,Pos=20,Orient=V,Title="&amp;VLOOKUP(CEY$1,CHOOSE({1,2},Timeseries[code],Timeseries[name]),2,FALSE)&amp;",DtFmt=1,TmFmt=1,unit=true"),
        NA()
        )
        )
    )
    )
)</f>
        <v>#Calc</v>
      </c>
      <c r="CEZ2" s="5" t="str" cm="1">
        <f t="array" aca="1" ref="CEZ2" ca="1">IF(
    CEZ$1="", NA(),
    IF(
    CEZ$1="Date",
    DateRange(StartDate, EndDate),
    IF(
        VLOOKUP(CEZ$1, CHOOSE({1,2}, Timeseries[code], Timeseries[source]), 2, FALSE)="FactSet",
        IF(
        VLOOKUP(CEZ$1, CHOOSE({1,2}, Timeseries[code], Timeseries[source_field]), 2, FALSE)="FDS_ECON_DATA",
        _xll.FDSC("", "", "PSETCAL(SEVENDAY);FDS_ECON_DATA('" &amp;
            VLOOKUP(CEZ$1, CHOOSE({1,2}, Timeseries[code], Timeseries[source_ticker]), 2, FALSE) &amp;
            "'," &amp; StartDate &amp; "," &amp; EndDate &amp; ", D, NONE, NONE)"
        ),
        _xll.FDSC("", "", "PSETCAL(SEVENDAY);NO_REPEAT_F(SPEC_ID_DATA('" &amp;
            VLOOKUP(CEZ$1, CHOOSE({1,2}, Timeseries[code], Timeseries[source_ticker]), 2, FALSE) &amp;
            ":" &amp; VLOOKUP(CEZ$1, CHOOSE({1,2}, Timeseries[code], Timeseries[source_field]), 2, FALSE) &amp;
            "','" &amp; StartDate &amp; "','" &amp; EndDate &amp; "', D, NONE, NONE,2))"
        )
        ),
        IF(
        VLOOKUP(CEZ$1, CHOOSE({1,2}, Timeseries[code], Timeseries[source]), 2, FALSE)="Bloomberg",
        BDH(
            VLOOKUP(CEZ$1, CHOOSE({1,2}, Timeseries[code],Timeseries[source_ticker]), 2, FALSE),
            VLOOKUP(CEZ$1, CHOOSE({1,2}, Timeseries[code],Timeseries[source_field]), 2, FALSE),
            StartDate, EndDate, "SORT","FALSE", "DTS","FALSE", "DAYS","C", "FILL","B"
        ),
        IF(
        VLOOKUP(CEZ$1, CHOOSE({1,2}, Timeseries[code], Timeseries[source]), 2, FALSE)="Infomax",
        _xll.IMDH(VLOOKUP(CEZ$1,CHOOSE({1,2},Timeseries[code],Timeseries[asset_class]),2,FALSE),
        VLOOKUP(CEZ$1,CHOOSE({1,2},Timeseries[code],Timeseries[source_ticker]),2,FALSE),
        VLOOKUP(CEZ$1,CHOOSE({1,2},Timeseries[code],Timeseries[source_field]),2,FALSE),
        StartDate+2,EndDate+2,9999,
        "Per=일,sort=A,real=false,Bizday=12,Quote=종가,ROUND=9,Pos=20,Orient=V,Title="&amp;VLOOKUP(CEZ$1,CHOOSE({1,2},Timeseries[code],Timeseries[name]),2,FALSE)&amp;",DtFmt=1,TmFmt=1,unit=true"),
        NA()
        )
        )
    )
    )
)</f>
        <v>#Calc</v>
      </c>
      <c r="CFA2" s="5" t="str" cm="1">
        <f t="array" aca="1" ref="CFA2" ca="1">IF(
    CFA$1="", NA(),
    IF(
    CFA$1="Date",
    DateRange(StartDate, EndDate),
    IF(
        VLOOKUP(CFA$1, CHOOSE({1,2}, Timeseries[code], Timeseries[source]), 2, FALSE)="FactSet",
        IF(
        VLOOKUP(CFA$1, CHOOSE({1,2}, Timeseries[code], Timeseries[source_field]), 2, FALSE)="FDS_ECON_DATA",
        _xll.FDSC("", "", "PSETCAL(SEVENDAY);FDS_ECON_DATA('" &amp;
            VLOOKUP(CFA$1, CHOOSE({1,2}, Timeseries[code], Timeseries[source_ticker]), 2, FALSE) &amp;
            "'," &amp; StartDate &amp; "," &amp; EndDate &amp; ", D, NONE, NONE)"
        ),
        _xll.FDSC("", "", "PSETCAL(SEVENDAY);NO_REPEAT_F(SPEC_ID_DATA('" &amp;
            VLOOKUP(CFA$1, CHOOSE({1,2}, Timeseries[code], Timeseries[source_ticker]), 2, FALSE) &amp;
            ":" &amp; VLOOKUP(CFA$1, CHOOSE({1,2}, Timeseries[code], Timeseries[source_field]), 2, FALSE) &amp;
            "','" &amp; StartDate &amp; "','" &amp; EndDate &amp; "', D, NONE, NONE,2))"
        )
        ),
        IF(
        VLOOKUP(CFA$1, CHOOSE({1,2}, Timeseries[code], Timeseries[source]), 2, FALSE)="Bloomberg",
        BDH(
            VLOOKUP(CFA$1, CHOOSE({1,2}, Timeseries[code],Timeseries[source_ticker]), 2, FALSE),
            VLOOKUP(CFA$1, CHOOSE({1,2}, Timeseries[code],Timeseries[source_field]), 2, FALSE),
            StartDate, EndDate, "SORT","FALSE", "DTS","FALSE", "DAYS","C", "FILL","B"
        ),
        IF(
        VLOOKUP(CFA$1, CHOOSE({1,2}, Timeseries[code], Timeseries[source]), 2, FALSE)="Infomax",
        _xll.IMDH(VLOOKUP(CFA$1,CHOOSE({1,2},Timeseries[code],Timeseries[asset_class]),2,FALSE),
        VLOOKUP(CFA$1,CHOOSE({1,2},Timeseries[code],Timeseries[source_ticker]),2,FALSE),
        VLOOKUP(CFA$1,CHOOSE({1,2},Timeseries[code],Timeseries[source_field]),2,FALSE),
        StartDate+2,EndDate+2,9999,
        "Per=일,sort=A,real=false,Bizday=12,Quote=종가,ROUND=9,Pos=20,Orient=V,Title="&amp;VLOOKUP(CFA$1,CHOOSE({1,2},Timeseries[code],Timeseries[name]),2,FALSE)&amp;",DtFmt=1,TmFmt=1,unit=true"),
        NA()
        )
        )
    )
    )
)</f>
        <v>#Calc</v>
      </c>
      <c r="CFB2" s="5" t="str" cm="1">
        <f t="array" aca="1" ref="CFB2" ca="1">IF(
    CFB$1="", NA(),
    IF(
    CFB$1="Date",
    DateRange(StartDate, EndDate),
    IF(
        VLOOKUP(CFB$1, CHOOSE({1,2}, Timeseries[code], Timeseries[source]), 2, FALSE)="FactSet",
        IF(
        VLOOKUP(CFB$1, CHOOSE({1,2}, Timeseries[code], Timeseries[source_field]), 2, FALSE)="FDS_ECON_DATA",
        _xll.FDSC("", "", "PSETCAL(SEVENDAY);FDS_ECON_DATA('" &amp;
            VLOOKUP(CFB$1, CHOOSE({1,2}, Timeseries[code], Timeseries[source_ticker]), 2, FALSE) &amp;
            "'," &amp; StartDate &amp; "," &amp; EndDate &amp; ", D, NONE, NONE)"
        ),
        _xll.FDSC("", "", "PSETCAL(SEVENDAY);NO_REPEAT_F(SPEC_ID_DATA('" &amp;
            VLOOKUP(CFB$1, CHOOSE({1,2}, Timeseries[code], Timeseries[source_ticker]), 2, FALSE) &amp;
            ":" &amp; VLOOKUP(CFB$1, CHOOSE({1,2}, Timeseries[code], Timeseries[source_field]), 2, FALSE) &amp;
            "','" &amp; StartDate &amp; "','" &amp; EndDate &amp; "', D, NONE, NONE,2))"
        )
        ),
        IF(
        VLOOKUP(CFB$1, CHOOSE({1,2}, Timeseries[code], Timeseries[source]), 2, FALSE)="Bloomberg",
        BDH(
            VLOOKUP(CFB$1, CHOOSE({1,2}, Timeseries[code],Timeseries[source_ticker]), 2, FALSE),
            VLOOKUP(CFB$1, CHOOSE({1,2}, Timeseries[code],Timeseries[source_field]), 2, FALSE),
            StartDate, EndDate, "SORT","FALSE", "DTS","FALSE", "DAYS","C", "FILL","B"
        ),
        IF(
        VLOOKUP(CFB$1, CHOOSE({1,2}, Timeseries[code], Timeseries[source]), 2, FALSE)="Infomax",
        _xll.IMDH(VLOOKUP(CFB$1,CHOOSE({1,2},Timeseries[code],Timeseries[asset_class]),2,FALSE),
        VLOOKUP(CFB$1,CHOOSE({1,2},Timeseries[code],Timeseries[source_ticker]),2,FALSE),
        VLOOKUP(CFB$1,CHOOSE({1,2},Timeseries[code],Timeseries[source_field]),2,FALSE),
        StartDate+2,EndDate+2,9999,
        "Per=일,sort=A,real=false,Bizday=12,Quote=종가,ROUND=9,Pos=20,Orient=V,Title="&amp;VLOOKUP(CFB$1,CHOOSE({1,2},Timeseries[code],Timeseries[name]),2,FALSE)&amp;",DtFmt=1,TmFmt=1,unit=true"),
        NA()
        )
        )
    )
    )
)</f>
        <v>#Calc</v>
      </c>
      <c r="CFC2" s="5" t="str" cm="1">
        <f t="array" aca="1" ref="CFC2" ca="1">IF(
    CFC$1="", NA(),
    IF(
    CFC$1="Date",
    DateRange(StartDate, EndDate),
    IF(
        VLOOKUP(CFC$1, CHOOSE({1,2}, Timeseries[code], Timeseries[source]), 2, FALSE)="FactSet",
        IF(
        VLOOKUP(CFC$1, CHOOSE({1,2}, Timeseries[code], Timeseries[source_field]), 2, FALSE)="FDS_ECON_DATA",
        _xll.FDSC("", "", "PSETCAL(SEVENDAY);FDS_ECON_DATA('" &amp;
            VLOOKUP(CFC$1, CHOOSE({1,2}, Timeseries[code], Timeseries[source_ticker]), 2, FALSE) &amp;
            "'," &amp; StartDate &amp; "," &amp; EndDate &amp; ", D, NONE, NONE)"
        ),
        _xll.FDSC("", "", "PSETCAL(SEVENDAY);NO_REPEAT_F(SPEC_ID_DATA('" &amp;
            VLOOKUP(CFC$1, CHOOSE({1,2}, Timeseries[code], Timeseries[source_ticker]), 2, FALSE) &amp;
            ":" &amp; VLOOKUP(CFC$1, CHOOSE({1,2}, Timeseries[code], Timeseries[source_field]), 2, FALSE) &amp;
            "','" &amp; StartDate &amp; "','" &amp; EndDate &amp; "', D, NONE, NONE,2))"
        )
        ),
        IF(
        VLOOKUP(CFC$1, CHOOSE({1,2}, Timeseries[code], Timeseries[source]), 2, FALSE)="Bloomberg",
        BDH(
            VLOOKUP(CFC$1, CHOOSE({1,2}, Timeseries[code],Timeseries[source_ticker]), 2, FALSE),
            VLOOKUP(CFC$1, CHOOSE({1,2}, Timeseries[code],Timeseries[source_field]), 2, FALSE),
            StartDate, EndDate, "SORT","FALSE", "DTS","FALSE", "DAYS","C", "FILL","B"
        ),
        IF(
        VLOOKUP(CFC$1, CHOOSE({1,2}, Timeseries[code], Timeseries[source]), 2, FALSE)="Infomax",
        _xll.IMDH(VLOOKUP(CFC$1,CHOOSE({1,2},Timeseries[code],Timeseries[asset_class]),2,FALSE),
        VLOOKUP(CFC$1,CHOOSE({1,2},Timeseries[code],Timeseries[source_ticker]),2,FALSE),
        VLOOKUP(CFC$1,CHOOSE({1,2},Timeseries[code],Timeseries[source_field]),2,FALSE),
        StartDate+2,EndDate+2,9999,
        "Per=일,sort=A,real=false,Bizday=12,Quote=종가,ROUND=9,Pos=20,Orient=V,Title="&amp;VLOOKUP(CFC$1,CHOOSE({1,2},Timeseries[code],Timeseries[name]),2,FALSE)&amp;",DtFmt=1,TmFmt=1,unit=true"),
        NA()
        )
        )
    )
    )
)</f>
        <v>#Calc</v>
      </c>
      <c r="CFD2" s="5" t="str" cm="1">
        <f t="array" aca="1" ref="CFD2" ca="1">IF(
    CFD$1="", NA(),
    IF(
    CFD$1="Date",
    DateRange(StartDate, EndDate),
    IF(
        VLOOKUP(CFD$1, CHOOSE({1,2}, Timeseries[code], Timeseries[source]), 2, FALSE)="FactSet",
        IF(
        VLOOKUP(CFD$1, CHOOSE({1,2}, Timeseries[code], Timeseries[source_field]), 2, FALSE)="FDS_ECON_DATA",
        _xll.FDSC("", "", "PSETCAL(SEVENDAY);FDS_ECON_DATA('" &amp;
            VLOOKUP(CFD$1, CHOOSE({1,2}, Timeseries[code], Timeseries[source_ticker]), 2, FALSE) &amp;
            "'," &amp; StartDate &amp; "," &amp; EndDate &amp; ", D, NONE, NONE)"
        ),
        _xll.FDSC("", "", "PSETCAL(SEVENDAY);NO_REPEAT_F(SPEC_ID_DATA('" &amp;
            VLOOKUP(CFD$1, CHOOSE({1,2}, Timeseries[code], Timeseries[source_ticker]), 2, FALSE) &amp;
            ":" &amp; VLOOKUP(CFD$1, CHOOSE({1,2}, Timeseries[code], Timeseries[source_field]), 2, FALSE) &amp;
            "','" &amp; StartDate &amp; "','" &amp; EndDate &amp; "', D, NONE, NONE,2))"
        )
        ),
        IF(
        VLOOKUP(CFD$1, CHOOSE({1,2}, Timeseries[code], Timeseries[source]), 2, FALSE)="Bloomberg",
        BDH(
            VLOOKUP(CFD$1, CHOOSE({1,2}, Timeseries[code],Timeseries[source_ticker]), 2, FALSE),
            VLOOKUP(CFD$1, CHOOSE({1,2}, Timeseries[code],Timeseries[source_field]), 2, FALSE),
            StartDate, EndDate, "SORT","FALSE", "DTS","FALSE", "DAYS","C", "FILL","B"
        ),
        IF(
        VLOOKUP(CFD$1, CHOOSE({1,2}, Timeseries[code], Timeseries[source]), 2, FALSE)="Infomax",
        _xll.IMDH(VLOOKUP(CFD$1,CHOOSE({1,2},Timeseries[code],Timeseries[asset_class]),2,FALSE),
        VLOOKUP(CFD$1,CHOOSE({1,2},Timeseries[code],Timeseries[source_ticker]),2,FALSE),
        VLOOKUP(CFD$1,CHOOSE({1,2},Timeseries[code],Timeseries[source_field]),2,FALSE),
        StartDate+2,EndDate+2,9999,
        "Per=일,sort=A,real=false,Bizday=12,Quote=종가,ROUND=9,Pos=20,Orient=V,Title="&amp;VLOOKUP(CFD$1,CHOOSE({1,2},Timeseries[code],Timeseries[name]),2,FALSE)&amp;",DtFmt=1,TmFmt=1,unit=true"),
        NA()
        )
        )
    )
    )
)</f>
        <v>#Calc</v>
      </c>
      <c r="CFE2" s="5" t="str" cm="1">
        <f t="array" aca="1" ref="CFE2" ca="1">IF(
    CFE$1="", NA(),
    IF(
    CFE$1="Date",
    DateRange(StartDate, EndDate),
    IF(
        VLOOKUP(CFE$1, CHOOSE({1,2}, Timeseries[code], Timeseries[source]), 2, FALSE)="FactSet",
        IF(
        VLOOKUP(CFE$1, CHOOSE({1,2}, Timeseries[code], Timeseries[source_field]), 2, FALSE)="FDS_ECON_DATA",
        _xll.FDSC("", "", "PSETCAL(SEVENDAY);FDS_ECON_DATA('" &amp;
            VLOOKUP(CFE$1, CHOOSE({1,2}, Timeseries[code], Timeseries[source_ticker]), 2, FALSE) &amp;
            "'," &amp; StartDate &amp; "," &amp; EndDate &amp; ", D, NONE, NONE)"
        ),
        _xll.FDSC("", "", "PSETCAL(SEVENDAY);NO_REPEAT_F(SPEC_ID_DATA('" &amp;
            VLOOKUP(CFE$1, CHOOSE({1,2}, Timeseries[code], Timeseries[source_ticker]), 2, FALSE) &amp;
            ":" &amp; VLOOKUP(CFE$1, CHOOSE({1,2}, Timeseries[code], Timeseries[source_field]), 2, FALSE) &amp;
            "','" &amp; StartDate &amp; "','" &amp; EndDate &amp; "', D, NONE, NONE,2))"
        )
        ),
        IF(
        VLOOKUP(CFE$1, CHOOSE({1,2}, Timeseries[code], Timeseries[source]), 2, FALSE)="Bloomberg",
        BDH(
            VLOOKUP(CFE$1, CHOOSE({1,2}, Timeseries[code],Timeseries[source_ticker]), 2, FALSE),
            VLOOKUP(CFE$1, CHOOSE({1,2}, Timeseries[code],Timeseries[source_field]), 2, FALSE),
            StartDate, EndDate, "SORT","FALSE", "DTS","FALSE", "DAYS","C", "FILL","B"
        ),
        IF(
        VLOOKUP(CFE$1, CHOOSE({1,2}, Timeseries[code], Timeseries[source]), 2, FALSE)="Infomax",
        _xll.IMDH(VLOOKUP(CFE$1,CHOOSE({1,2},Timeseries[code],Timeseries[asset_class]),2,FALSE),
        VLOOKUP(CFE$1,CHOOSE({1,2},Timeseries[code],Timeseries[source_ticker]),2,FALSE),
        VLOOKUP(CFE$1,CHOOSE({1,2},Timeseries[code],Timeseries[source_field]),2,FALSE),
        StartDate+2,EndDate+2,9999,
        "Per=일,sort=A,real=false,Bizday=12,Quote=종가,ROUND=9,Pos=20,Orient=V,Title="&amp;VLOOKUP(CFE$1,CHOOSE({1,2},Timeseries[code],Timeseries[name]),2,FALSE)&amp;",DtFmt=1,TmFmt=1,unit=true"),
        NA()
        )
        )
    )
    )
)</f>
        <v>#Calc</v>
      </c>
      <c r="CFF2" s="5" t="str" cm="1">
        <f t="array" aca="1" ref="CFF2" ca="1">IF(
    CFF$1="", NA(),
    IF(
    CFF$1="Date",
    DateRange(StartDate, EndDate),
    IF(
        VLOOKUP(CFF$1, CHOOSE({1,2}, Timeseries[code], Timeseries[source]), 2, FALSE)="FactSet",
        IF(
        VLOOKUP(CFF$1, CHOOSE({1,2}, Timeseries[code], Timeseries[source_field]), 2, FALSE)="FDS_ECON_DATA",
        _xll.FDSC("", "", "PSETCAL(SEVENDAY);FDS_ECON_DATA('" &amp;
            VLOOKUP(CFF$1, CHOOSE({1,2}, Timeseries[code], Timeseries[source_ticker]), 2, FALSE) &amp;
            "'," &amp; StartDate &amp; "," &amp; EndDate &amp; ", D, NONE, NONE)"
        ),
        _xll.FDSC("", "", "PSETCAL(SEVENDAY);NO_REPEAT_F(SPEC_ID_DATA('" &amp;
            VLOOKUP(CFF$1, CHOOSE({1,2}, Timeseries[code], Timeseries[source_ticker]), 2, FALSE) &amp;
            ":" &amp; VLOOKUP(CFF$1, CHOOSE({1,2}, Timeseries[code], Timeseries[source_field]), 2, FALSE) &amp;
            "','" &amp; StartDate &amp; "','" &amp; EndDate &amp; "', D, NONE, NONE,2))"
        )
        ),
        IF(
        VLOOKUP(CFF$1, CHOOSE({1,2}, Timeseries[code], Timeseries[source]), 2, FALSE)="Bloomberg",
        BDH(
            VLOOKUP(CFF$1, CHOOSE({1,2}, Timeseries[code],Timeseries[source_ticker]), 2, FALSE),
            VLOOKUP(CFF$1, CHOOSE({1,2}, Timeseries[code],Timeseries[source_field]), 2, FALSE),
            StartDate, EndDate, "SORT","FALSE", "DTS","FALSE", "DAYS","C", "FILL","B"
        ),
        IF(
        VLOOKUP(CFF$1, CHOOSE({1,2}, Timeseries[code], Timeseries[source]), 2, FALSE)="Infomax",
        _xll.IMDH(VLOOKUP(CFF$1,CHOOSE({1,2},Timeseries[code],Timeseries[asset_class]),2,FALSE),
        VLOOKUP(CFF$1,CHOOSE({1,2},Timeseries[code],Timeseries[source_ticker]),2,FALSE),
        VLOOKUP(CFF$1,CHOOSE({1,2},Timeseries[code],Timeseries[source_field]),2,FALSE),
        StartDate+2,EndDate+2,9999,
        "Per=일,sort=A,real=false,Bizday=12,Quote=종가,ROUND=9,Pos=20,Orient=V,Title="&amp;VLOOKUP(CFF$1,CHOOSE({1,2},Timeseries[code],Timeseries[name]),2,FALSE)&amp;",DtFmt=1,TmFmt=1,unit=true"),
        NA()
        )
        )
    )
    )
)</f>
        <v>#Calc</v>
      </c>
      <c r="CFG2" s="5" t="str" cm="1">
        <f t="array" aca="1" ref="CFG2" ca="1">IF(
    CFG$1="", NA(),
    IF(
    CFG$1="Date",
    DateRange(StartDate, EndDate),
    IF(
        VLOOKUP(CFG$1, CHOOSE({1,2}, Timeseries[code], Timeseries[source]), 2, FALSE)="FactSet",
        IF(
        VLOOKUP(CFG$1, CHOOSE({1,2}, Timeseries[code], Timeseries[source_field]), 2, FALSE)="FDS_ECON_DATA",
        _xll.FDSC("", "", "PSETCAL(SEVENDAY);FDS_ECON_DATA('" &amp;
            VLOOKUP(CFG$1, CHOOSE({1,2}, Timeseries[code], Timeseries[source_ticker]), 2, FALSE) &amp;
            "'," &amp; StartDate &amp; "," &amp; EndDate &amp; ", D, NONE, NONE)"
        ),
        _xll.FDSC("", "", "PSETCAL(SEVENDAY);NO_REPEAT_F(SPEC_ID_DATA('" &amp;
            VLOOKUP(CFG$1, CHOOSE({1,2}, Timeseries[code], Timeseries[source_ticker]), 2, FALSE) &amp;
            ":" &amp; VLOOKUP(CFG$1, CHOOSE({1,2}, Timeseries[code], Timeseries[source_field]), 2, FALSE) &amp;
            "','" &amp; StartDate &amp; "','" &amp; EndDate &amp; "', D, NONE, NONE,2))"
        )
        ),
        IF(
        VLOOKUP(CFG$1, CHOOSE({1,2}, Timeseries[code], Timeseries[source]), 2, FALSE)="Bloomberg",
        BDH(
            VLOOKUP(CFG$1, CHOOSE({1,2}, Timeseries[code],Timeseries[source_ticker]), 2, FALSE),
            VLOOKUP(CFG$1, CHOOSE({1,2}, Timeseries[code],Timeseries[source_field]), 2, FALSE),
            StartDate, EndDate, "SORT","FALSE", "DTS","FALSE", "DAYS","C", "FILL","B"
        ),
        IF(
        VLOOKUP(CFG$1, CHOOSE({1,2}, Timeseries[code], Timeseries[source]), 2, FALSE)="Infomax",
        _xll.IMDH(VLOOKUP(CFG$1,CHOOSE({1,2},Timeseries[code],Timeseries[asset_class]),2,FALSE),
        VLOOKUP(CFG$1,CHOOSE({1,2},Timeseries[code],Timeseries[source_ticker]),2,FALSE),
        VLOOKUP(CFG$1,CHOOSE({1,2},Timeseries[code],Timeseries[source_field]),2,FALSE),
        StartDate+2,EndDate+2,9999,
        "Per=일,sort=A,real=false,Bizday=12,Quote=종가,ROUND=9,Pos=20,Orient=V,Title="&amp;VLOOKUP(CFG$1,CHOOSE({1,2},Timeseries[code],Timeseries[name]),2,FALSE)&amp;",DtFmt=1,TmFmt=1,unit=true"),
        NA()
        )
        )
    )
    )
)</f>
        <v>#Calc</v>
      </c>
      <c r="CFH2" s="5" t="str" cm="1">
        <f t="array" aca="1" ref="CFH2" ca="1">IF(
    CFH$1="", NA(),
    IF(
    CFH$1="Date",
    DateRange(StartDate, EndDate),
    IF(
        VLOOKUP(CFH$1, CHOOSE({1,2}, Timeseries[code], Timeseries[source]), 2, FALSE)="FactSet",
        IF(
        VLOOKUP(CFH$1, CHOOSE({1,2}, Timeseries[code], Timeseries[source_field]), 2, FALSE)="FDS_ECON_DATA",
        _xll.FDSC("", "", "PSETCAL(SEVENDAY);FDS_ECON_DATA('" &amp;
            VLOOKUP(CFH$1, CHOOSE({1,2}, Timeseries[code], Timeseries[source_ticker]), 2, FALSE) &amp;
            "'," &amp; StartDate &amp; "," &amp; EndDate &amp; ", D, NONE, NONE)"
        ),
        _xll.FDSC("", "", "PSETCAL(SEVENDAY);NO_REPEAT_F(SPEC_ID_DATA('" &amp;
            VLOOKUP(CFH$1, CHOOSE({1,2}, Timeseries[code], Timeseries[source_ticker]), 2, FALSE) &amp;
            ":" &amp; VLOOKUP(CFH$1, CHOOSE({1,2}, Timeseries[code], Timeseries[source_field]), 2, FALSE) &amp;
            "','" &amp; StartDate &amp; "','" &amp; EndDate &amp; "', D, NONE, NONE,2))"
        )
        ),
        IF(
        VLOOKUP(CFH$1, CHOOSE({1,2}, Timeseries[code], Timeseries[source]), 2, FALSE)="Bloomberg",
        BDH(
            VLOOKUP(CFH$1, CHOOSE({1,2}, Timeseries[code],Timeseries[source_ticker]), 2, FALSE),
            VLOOKUP(CFH$1, CHOOSE({1,2}, Timeseries[code],Timeseries[source_field]), 2, FALSE),
            StartDate, EndDate, "SORT","FALSE", "DTS","FALSE", "DAYS","C", "FILL","B"
        ),
        IF(
        VLOOKUP(CFH$1, CHOOSE({1,2}, Timeseries[code], Timeseries[source]), 2, FALSE)="Infomax",
        _xll.IMDH(VLOOKUP(CFH$1,CHOOSE({1,2},Timeseries[code],Timeseries[asset_class]),2,FALSE),
        VLOOKUP(CFH$1,CHOOSE({1,2},Timeseries[code],Timeseries[source_ticker]),2,FALSE),
        VLOOKUP(CFH$1,CHOOSE({1,2},Timeseries[code],Timeseries[source_field]),2,FALSE),
        StartDate+2,EndDate+2,9999,
        "Per=일,sort=A,real=false,Bizday=12,Quote=종가,ROUND=9,Pos=20,Orient=V,Title="&amp;VLOOKUP(CFH$1,CHOOSE({1,2},Timeseries[code],Timeseries[name]),2,FALSE)&amp;",DtFmt=1,TmFmt=1,unit=true"),
        NA()
        )
        )
    )
    )
)</f>
        <v>#Calc</v>
      </c>
      <c r="CFI2" s="5" t="str" cm="1">
        <f t="array" aca="1" ref="CFI2" ca="1">IF(
    CFI$1="", NA(),
    IF(
    CFI$1="Date",
    DateRange(StartDate, EndDate),
    IF(
        VLOOKUP(CFI$1, CHOOSE({1,2}, Timeseries[code], Timeseries[source]), 2, FALSE)="FactSet",
        IF(
        VLOOKUP(CFI$1, CHOOSE({1,2}, Timeseries[code], Timeseries[source_field]), 2, FALSE)="FDS_ECON_DATA",
        _xll.FDSC("", "", "PSETCAL(SEVENDAY);FDS_ECON_DATA('" &amp;
            VLOOKUP(CFI$1, CHOOSE({1,2}, Timeseries[code], Timeseries[source_ticker]), 2, FALSE) &amp;
            "'," &amp; StartDate &amp; "," &amp; EndDate &amp; ", D, NONE, NONE)"
        ),
        _xll.FDSC("", "", "PSETCAL(SEVENDAY);NO_REPEAT_F(SPEC_ID_DATA('" &amp;
            VLOOKUP(CFI$1, CHOOSE({1,2}, Timeseries[code], Timeseries[source_ticker]), 2, FALSE) &amp;
            ":" &amp; VLOOKUP(CFI$1, CHOOSE({1,2}, Timeseries[code], Timeseries[source_field]), 2, FALSE) &amp;
            "','" &amp; StartDate &amp; "','" &amp; EndDate &amp; "', D, NONE, NONE,2))"
        )
        ),
        IF(
        VLOOKUP(CFI$1, CHOOSE({1,2}, Timeseries[code], Timeseries[source]), 2, FALSE)="Bloomberg",
        BDH(
            VLOOKUP(CFI$1, CHOOSE({1,2}, Timeseries[code],Timeseries[source_ticker]), 2, FALSE),
            VLOOKUP(CFI$1, CHOOSE({1,2}, Timeseries[code],Timeseries[source_field]), 2, FALSE),
            StartDate, EndDate, "SORT","FALSE", "DTS","FALSE", "DAYS","C", "FILL","B"
        ),
        IF(
        VLOOKUP(CFI$1, CHOOSE({1,2}, Timeseries[code], Timeseries[source]), 2, FALSE)="Infomax",
        _xll.IMDH(VLOOKUP(CFI$1,CHOOSE({1,2},Timeseries[code],Timeseries[asset_class]),2,FALSE),
        VLOOKUP(CFI$1,CHOOSE({1,2},Timeseries[code],Timeseries[source_ticker]),2,FALSE),
        VLOOKUP(CFI$1,CHOOSE({1,2},Timeseries[code],Timeseries[source_field]),2,FALSE),
        StartDate+2,EndDate+2,9999,
        "Per=일,sort=A,real=false,Bizday=12,Quote=종가,ROUND=9,Pos=20,Orient=V,Title="&amp;VLOOKUP(CFI$1,CHOOSE({1,2},Timeseries[code],Timeseries[name]),2,FALSE)&amp;",DtFmt=1,TmFmt=1,unit=true"),
        NA()
        )
        )
    )
    )
)</f>
        <v>#Calc</v>
      </c>
      <c r="CFJ2" s="5" t="str" cm="1">
        <f t="array" aca="1" ref="CFJ2" ca="1">IF(
    CFJ$1="", NA(),
    IF(
    CFJ$1="Date",
    DateRange(StartDate, EndDate),
    IF(
        VLOOKUP(CFJ$1, CHOOSE({1,2}, Timeseries[code], Timeseries[source]), 2, FALSE)="FactSet",
        IF(
        VLOOKUP(CFJ$1, CHOOSE({1,2}, Timeseries[code], Timeseries[source_field]), 2, FALSE)="FDS_ECON_DATA",
        _xll.FDSC("", "", "PSETCAL(SEVENDAY);FDS_ECON_DATA('" &amp;
            VLOOKUP(CFJ$1, CHOOSE({1,2}, Timeseries[code], Timeseries[source_ticker]), 2, FALSE) &amp;
            "'," &amp; StartDate &amp; "," &amp; EndDate &amp; ", D, NONE, NONE)"
        ),
        _xll.FDSC("", "", "PSETCAL(SEVENDAY);NO_REPEAT_F(SPEC_ID_DATA('" &amp;
            VLOOKUP(CFJ$1, CHOOSE({1,2}, Timeseries[code], Timeseries[source_ticker]), 2, FALSE) &amp;
            ":" &amp; VLOOKUP(CFJ$1, CHOOSE({1,2}, Timeseries[code], Timeseries[source_field]), 2, FALSE) &amp;
            "','" &amp; StartDate &amp; "','" &amp; EndDate &amp; "', D, NONE, NONE,2))"
        )
        ),
        IF(
        VLOOKUP(CFJ$1, CHOOSE({1,2}, Timeseries[code], Timeseries[source]), 2, FALSE)="Bloomberg",
        BDH(
            VLOOKUP(CFJ$1, CHOOSE({1,2}, Timeseries[code],Timeseries[source_ticker]), 2, FALSE),
            VLOOKUP(CFJ$1, CHOOSE({1,2}, Timeseries[code],Timeseries[source_field]), 2, FALSE),
            StartDate, EndDate, "SORT","FALSE", "DTS","FALSE", "DAYS","C", "FILL","B"
        ),
        IF(
        VLOOKUP(CFJ$1, CHOOSE({1,2}, Timeseries[code], Timeseries[source]), 2, FALSE)="Infomax",
        _xll.IMDH(VLOOKUP(CFJ$1,CHOOSE({1,2},Timeseries[code],Timeseries[asset_class]),2,FALSE),
        VLOOKUP(CFJ$1,CHOOSE({1,2},Timeseries[code],Timeseries[source_ticker]),2,FALSE),
        VLOOKUP(CFJ$1,CHOOSE({1,2},Timeseries[code],Timeseries[source_field]),2,FALSE),
        StartDate+2,EndDate+2,9999,
        "Per=일,sort=A,real=false,Bizday=12,Quote=종가,ROUND=9,Pos=20,Orient=V,Title="&amp;VLOOKUP(CFJ$1,CHOOSE({1,2},Timeseries[code],Timeseries[name]),2,FALSE)&amp;",DtFmt=1,TmFmt=1,unit=true"),
        NA()
        )
        )
    )
    )
)</f>
        <v>#Calc</v>
      </c>
      <c r="CFK2" s="5" t="str" cm="1">
        <f t="array" aca="1" ref="CFK2" ca="1">IF(
    CFK$1="", NA(),
    IF(
    CFK$1="Date",
    DateRange(StartDate, EndDate),
    IF(
        VLOOKUP(CFK$1, CHOOSE({1,2}, Timeseries[code], Timeseries[source]), 2, FALSE)="FactSet",
        IF(
        VLOOKUP(CFK$1, CHOOSE({1,2}, Timeseries[code], Timeseries[source_field]), 2, FALSE)="FDS_ECON_DATA",
        _xll.FDSC("", "", "PSETCAL(SEVENDAY);FDS_ECON_DATA('" &amp;
            VLOOKUP(CFK$1, CHOOSE({1,2}, Timeseries[code], Timeseries[source_ticker]), 2, FALSE) &amp;
            "'," &amp; StartDate &amp; "," &amp; EndDate &amp; ", D, NONE, NONE)"
        ),
        _xll.FDSC("", "", "PSETCAL(SEVENDAY);NO_REPEAT_F(SPEC_ID_DATA('" &amp;
            VLOOKUP(CFK$1, CHOOSE({1,2}, Timeseries[code], Timeseries[source_ticker]), 2, FALSE) &amp;
            ":" &amp; VLOOKUP(CFK$1, CHOOSE({1,2}, Timeseries[code], Timeseries[source_field]), 2, FALSE) &amp;
            "','" &amp; StartDate &amp; "','" &amp; EndDate &amp; "', D, NONE, NONE,2))"
        )
        ),
        IF(
        VLOOKUP(CFK$1, CHOOSE({1,2}, Timeseries[code], Timeseries[source]), 2, FALSE)="Bloomberg",
        BDH(
            VLOOKUP(CFK$1, CHOOSE({1,2}, Timeseries[code],Timeseries[source_ticker]), 2, FALSE),
            VLOOKUP(CFK$1, CHOOSE({1,2}, Timeseries[code],Timeseries[source_field]), 2, FALSE),
            StartDate, EndDate, "SORT","FALSE", "DTS","FALSE", "DAYS","C", "FILL","B"
        ),
        IF(
        VLOOKUP(CFK$1, CHOOSE({1,2}, Timeseries[code], Timeseries[source]), 2, FALSE)="Infomax",
        _xll.IMDH(VLOOKUP(CFK$1,CHOOSE({1,2},Timeseries[code],Timeseries[asset_class]),2,FALSE),
        VLOOKUP(CFK$1,CHOOSE({1,2},Timeseries[code],Timeseries[source_ticker]),2,FALSE),
        VLOOKUP(CFK$1,CHOOSE({1,2},Timeseries[code],Timeseries[source_field]),2,FALSE),
        StartDate+2,EndDate+2,9999,
        "Per=일,sort=A,real=false,Bizday=12,Quote=종가,ROUND=9,Pos=20,Orient=V,Title="&amp;VLOOKUP(CFK$1,CHOOSE({1,2},Timeseries[code],Timeseries[name]),2,FALSE)&amp;",DtFmt=1,TmFmt=1,unit=true"),
        NA()
        )
        )
    )
    )
)</f>
        <v>#Calc</v>
      </c>
      <c r="CFL2" s="5" t="str" cm="1">
        <f t="array" aca="1" ref="CFL2" ca="1">IF(
    CFL$1="", NA(),
    IF(
    CFL$1="Date",
    DateRange(StartDate, EndDate),
    IF(
        VLOOKUP(CFL$1, CHOOSE({1,2}, Timeseries[code], Timeseries[source]), 2, FALSE)="FactSet",
        IF(
        VLOOKUP(CFL$1, CHOOSE({1,2}, Timeseries[code], Timeseries[source_field]), 2, FALSE)="FDS_ECON_DATA",
        _xll.FDSC("", "", "PSETCAL(SEVENDAY);FDS_ECON_DATA('" &amp;
            VLOOKUP(CFL$1, CHOOSE({1,2}, Timeseries[code], Timeseries[source_ticker]), 2, FALSE) &amp;
            "'," &amp; StartDate &amp; "," &amp; EndDate &amp; ", D, NONE, NONE)"
        ),
        _xll.FDSC("", "", "PSETCAL(SEVENDAY);NO_REPEAT_F(SPEC_ID_DATA('" &amp;
            VLOOKUP(CFL$1, CHOOSE({1,2}, Timeseries[code], Timeseries[source_ticker]), 2, FALSE) &amp;
            ":" &amp; VLOOKUP(CFL$1, CHOOSE({1,2}, Timeseries[code], Timeseries[source_field]), 2, FALSE) &amp;
            "','" &amp; StartDate &amp; "','" &amp; EndDate &amp; "', D, NONE, NONE,2))"
        )
        ),
        IF(
        VLOOKUP(CFL$1, CHOOSE({1,2}, Timeseries[code], Timeseries[source]), 2, FALSE)="Bloomberg",
        BDH(
            VLOOKUP(CFL$1, CHOOSE({1,2}, Timeseries[code],Timeseries[source_ticker]), 2, FALSE),
            VLOOKUP(CFL$1, CHOOSE({1,2}, Timeseries[code],Timeseries[source_field]), 2, FALSE),
            StartDate, EndDate, "SORT","FALSE", "DTS","FALSE", "DAYS","C", "FILL","B"
        ),
        IF(
        VLOOKUP(CFL$1, CHOOSE({1,2}, Timeseries[code], Timeseries[source]), 2, FALSE)="Infomax",
        _xll.IMDH(VLOOKUP(CFL$1,CHOOSE({1,2},Timeseries[code],Timeseries[asset_class]),2,FALSE),
        VLOOKUP(CFL$1,CHOOSE({1,2},Timeseries[code],Timeseries[source_ticker]),2,FALSE),
        VLOOKUP(CFL$1,CHOOSE({1,2},Timeseries[code],Timeseries[source_field]),2,FALSE),
        StartDate+2,EndDate+2,9999,
        "Per=일,sort=A,real=false,Bizday=12,Quote=종가,ROUND=9,Pos=20,Orient=V,Title="&amp;VLOOKUP(CFL$1,CHOOSE({1,2},Timeseries[code],Timeseries[name]),2,FALSE)&amp;",DtFmt=1,TmFmt=1,unit=true"),
        NA()
        )
        )
    )
    )
)</f>
        <v>#Calc</v>
      </c>
      <c r="CFM2" s="5" t="str" cm="1">
        <f t="array" aca="1" ref="CFM2" ca="1">IF(
    CFM$1="", NA(),
    IF(
    CFM$1="Date",
    DateRange(StartDate, EndDate),
    IF(
        VLOOKUP(CFM$1, CHOOSE({1,2}, Timeseries[code], Timeseries[source]), 2, FALSE)="FactSet",
        IF(
        VLOOKUP(CFM$1, CHOOSE({1,2}, Timeseries[code], Timeseries[source_field]), 2, FALSE)="FDS_ECON_DATA",
        _xll.FDSC("", "", "PSETCAL(SEVENDAY);FDS_ECON_DATA('" &amp;
            VLOOKUP(CFM$1, CHOOSE({1,2}, Timeseries[code], Timeseries[source_ticker]), 2, FALSE) &amp;
            "'," &amp; StartDate &amp; "," &amp; EndDate &amp; ", D, NONE, NONE)"
        ),
        _xll.FDSC("", "", "PSETCAL(SEVENDAY);NO_REPEAT_F(SPEC_ID_DATA('" &amp;
            VLOOKUP(CFM$1, CHOOSE({1,2}, Timeseries[code], Timeseries[source_ticker]), 2, FALSE) &amp;
            ":" &amp; VLOOKUP(CFM$1, CHOOSE({1,2}, Timeseries[code], Timeseries[source_field]), 2, FALSE) &amp;
            "','" &amp; StartDate &amp; "','" &amp; EndDate &amp; "', D, NONE, NONE,2))"
        )
        ),
        IF(
        VLOOKUP(CFM$1, CHOOSE({1,2}, Timeseries[code], Timeseries[source]), 2, FALSE)="Bloomberg",
        BDH(
            VLOOKUP(CFM$1, CHOOSE({1,2}, Timeseries[code],Timeseries[source_ticker]), 2, FALSE),
            VLOOKUP(CFM$1, CHOOSE({1,2}, Timeseries[code],Timeseries[source_field]), 2, FALSE),
            StartDate, EndDate, "SORT","FALSE", "DTS","FALSE", "DAYS","C", "FILL","B"
        ),
        IF(
        VLOOKUP(CFM$1, CHOOSE({1,2}, Timeseries[code], Timeseries[source]), 2, FALSE)="Infomax",
        _xll.IMDH(VLOOKUP(CFM$1,CHOOSE({1,2},Timeseries[code],Timeseries[asset_class]),2,FALSE),
        VLOOKUP(CFM$1,CHOOSE({1,2},Timeseries[code],Timeseries[source_ticker]),2,FALSE),
        VLOOKUP(CFM$1,CHOOSE({1,2},Timeseries[code],Timeseries[source_field]),2,FALSE),
        StartDate+2,EndDate+2,9999,
        "Per=일,sort=A,real=false,Bizday=12,Quote=종가,ROUND=9,Pos=20,Orient=V,Title="&amp;VLOOKUP(CFM$1,CHOOSE({1,2},Timeseries[code],Timeseries[name]),2,FALSE)&amp;",DtFmt=1,TmFmt=1,unit=true"),
        NA()
        )
        )
    )
    )
)</f>
        <v>#Calc</v>
      </c>
      <c r="CFN2" s="5" t="str" cm="1">
        <f t="array" aca="1" ref="CFN2" ca="1">IF(
    CFN$1="", NA(),
    IF(
    CFN$1="Date",
    DateRange(StartDate, EndDate),
    IF(
        VLOOKUP(CFN$1, CHOOSE({1,2}, Timeseries[code], Timeseries[source]), 2, FALSE)="FactSet",
        IF(
        VLOOKUP(CFN$1, CHOOSE({1,2}, Timeseries[code], Timeseries[source_field]), 2, FALSE)="FDS_ECON_DATA",
        _xll.FDSC("", "", "PSETCAL(SEVENDAY);FDS_ECON_DATA('" &amp;
            VLOOKUP(CFN$1, CHOOSE({1,2}, Timeseries[code], Timeseries[source_ticker]), 2, FALSE) &amp;
            "'," &amp; StartDate &amp; "," &amp; EndDate &amp; ", D, NONE, NONE)"
        ),
        _xll.FDSC("", "", "PSETCAL(SEVENDAY);NO_REPEAT_F(SPEC_ID_DATA('" &amp;
            VLOOKUP(CFN$1, CHOOSE({1,2}, Timeseries[code], Timeseries[source_ticker]), 2, FALSE) &amp;
            ":" &amp; VLOOKUP(CFN$1, CHOOSE({1,2}, Timeseries[code], Timeseries[source_field]), 2, FALSE) &amp;
            "','" &amp; StartDate &amp; "','" &amp; EndDate &amp; "', D, NONE, NONE,2))"
        )
        ),
        IF(
        VLOOKUP(CFN$1, CHOOSE({1,2}, Timeseries[code], Timeseries[source]), 2, FALSE)="Bloomberg",
        BDH(
            VLOOKUP(CFN$1, CHOOSE({1,2}, Timeseries[code],Timeseries[source_ticker]), 2, FALSE),
            VLOOKUP(CFN$1, CHOOSE({1,2}, Timeseries[code],Timeseries[source_field]), 2, FALSE),
            StartDate, EndDate, "SORT","FALSE", "DTS","FALSE", "DAYS","C", "FILL","B"
        ),
        IF(
        VLOOKUP(CFN$1, CHOOSE({1,2}, Timeseries[code], Timeseries[source]), 2, FALSE)="Infomax",
        _xll.IMDH(VLOOKUP(CFN$1,CHOOSE({1,2},Timeseries[code],Timeseries[asset_class]),2,FALSE),
        VLOOKUP(CFN$1,CHOOSE({1,2},Timeseries[code],Timeseries[source_ticker]),2,FALSE),
        VLOOKUP(CFN$1,CHOOSE({1,2},Timeseries[code],Timeseries[source_field]),2,FALSE),
        StartDate+2,EndDate+2,9999,
        "Per=일,sort=A,real=false,Bizday=12,Quote=종가,ROUND=9,Pos=20,Orient=V,Title="&amp;VLOOKUP(CFN$1,CHOOSE({1,2},Timeseries[code],Timeseries[name]),2,FALSE)&amp;",DtFmt=1,TmFmt=1,unit=true"),
        NA()
        )
        )
    )
    )
)</f>
        <v>#Calc</v>
      </c>
      <c r="CFO2" s="5" t="str" cm="1">
        <f t="array" aca="1" ref="CFO2" ca="1">IF(
    CFO$1="", NA(),
    IF(
    CFO$1="Date",
    DateRange(StartDate, EndDate),
    IF(
        VLOOKUP(CFO$1, CHOOSE({1,2}, Timeseries[code], Timeseries[source]), 2, FALSE)="FactSet",
        IF(
        VLOOKUP(CFO$1, CHOOSE({1,2}, Timeseries[code], Timeseries[source_field]), 2, FALSE)="FDS_ECON_DATA",
        _xll.FDSC("", "", "PSETCAL(SEVENDAY);FDS_ECON_DATA('" &amp;
            VLOOKUP(CFO$1, CHOOSE({1,2}, Timeseries[code], Timeseries[source_ticker]), 2, FALSE) &amp;
            "'," &amp; StartDate &amp; "," &amp; EndDate &amp; ", D, NONE, NONE)"
        ),
        _xll.FDSC("", "", "PSETCAL(SEVENDAY);NO_REPEAT_F(SPEC_ID_DATA('" &amp;
            VLOOKUP(CFO$1, CHOOSE({1,2}, Timeseries[code], Timeseries[source_ticker]), 2, FALSE) &amp;
            ":" &amp; VLOOKUP(CFO$1, CHOOSE({1,2}, Timeseries[code], Timeseries[source_field]), 2, FALSE) &amp;
            "','" &amp; StartDate &amp; "','" &amp; EndDate &amp; "', D, NONE, NONE,2))"
        )
        ),
        IF(
        VLOOKUP(CFO$1, CHOOSE({1,2}, Timeseries[code], Timeseries[source]), 2, FALSE)="Bloomberg",
        BDH(
            VLOOKUP(CFO$1, CHOOSE({1,2}, Timeseries[code],Timeseries[source_ticker]), 2, FALSE),
            VLOOKUP(CFO$1, CHOOSE({1,2}, Timeseries[code],Timeseries[source_field]), 2, FALSE),
            StartDate, EndDate, "SORT","FALSE", "DTS","FALSE", "DAYS","C", "FILL","B"
        ),
        IF(
        VLOOKUP(CFO$1, CHOOSE({1,2}, Timeseries[code], Timeseries[source]), 2, FALSE)="Infomax",
        _xll.IMDH(VLOOKUP(CFO$1,CHOOSE({1,2},Timeseries[code],Timeseries[asset_class]),2,FALSE),
        VLOOKUP(CFO$1,CHOOSE({1,2},Timeseries[code],Timeseries[source_ticker]),2,FALSE),
        VLOOKUP(CFO$1,CHOOSE({1,2},Timeseries[code],Timeseries[source_field]),2,FALSE),
        StartDate+2,EndDate+2,9999,
        "Per=일,sort=A,real=false,Bizday=12,Quote=종가,ROUND=9,Pos=20,Orient=V,Title="&amp;VLOOKUP(CFO$1,CHOOSE({1,2},Timeseries[code],Timeseries[name]),2,FALSE)&amp;",DtFmt=1,TmFmt=1,unit=true"),
        NA()
        )
        )
    )
    )
)</f>
        <v>#Calc</v>
      </c>
      <c r="CFP2" s="5" t="str" cm="1">
        <f t="array" aca="1" ref="CFP2" ca="1">IF(
    CFP$1="", NA(),
    IF(
    CFP$1="Date",
    DateRange(StartDate, EndDate),
    IF(
        VLOOKUP(CFP$1, CHOOSE({1,2}, Timeseries[code], Timeseries[source]), 2, FALSE)="FactSet",
        IF(
        VLOOKUP(CFP$1, CHOOSE({1,2}, Timeseries[code], Timeseries[source_field]), 2, FALSE)="FDS_ECON_DATA",
        _xll.FDSC("", "", "PSETCAL(SEVENDAY);FDS_ECON_DATA('" &amp;
            VLOOKUP(CFP$1, CHOOSE({1,2}, Timeseries[code], Timeseries[source_ticker]), 2, FALSE) &amp;
            "'," &amp; StartDate &amp; "," &amp; EndDate &amp; ", D, NONE, NONE)"
        ),
        _xll.FDSC("", "", "PSETCAL(SEVENDAY);NO_REPEAT_F(SPEC_ID_DATA('" &amp;
            VLOOKUP(CFP$1, CHOOSE({1,2}, Timeseries[code], Timeseries[source_ticker]), 2, FALSE) &amp;
            ":" &amp; VLOOKUP(CFP$1, CHOOSE({1,2}, Timeseries[code], Timeseries[source_field]), 2, FALSE) &amp;
            "','" &amp; StartDate &amp; "','" &amp; EndDate &amp; "', D, NONE, NONE,2))"
        )
        ),
        IF(
        VLOOKUP(CFP$1, CHOOSE({1,2}, Timeseries[code], Timeseries[source]), 2, FALSE)="Bloomberg",
        BDH(
            VLOOKUP(CFP$1, CHOOSE({1,2}, Timeseries[code],Timeseries[source_ticker]), 2, FALSE),
            VLOOKUP(CFP$1, CHOOSE({1,2}, Timeseries[code],Timeseries[source_field]), 2, FALSE),
            StartDate, EndDate, "SORT","FALSE", "DTS","FALSE", "DAYS","C", "FILL","B"
        ),
        IF(
        VLOOKUP(CFP$1, CHOOSE({1,2}, Timeseries[code], Timeseries[source]), 2, FALSE)="Infomax",
        _xll.IMDH(VLOOKUP(CFP$1,CHOOSE({1,2},Timeseries[code],Timeseries[asset_class]),2,FALSE),
        VLOOKUP(CFP$1,CHOOSE({1,2},Timeseries[code],Timeseries[source_ticker]),2,FALSE),
        VLOOKUP(CFP$1,CHOOSE({1,2},Timeseries[code],Timeseries[source_field]),2,FALSE),
        StartDate+2,EndDate+2,9999,
        "Per=일,sort=A,real=false,Bizday=12,Quote=종가,ROUND=9,Pos=20,Orient=V,Title="&amp;VLOOKUP(CFP$1,CHOOSE({1,2},Timeseries[code],Timeseries[name]),2,FALSE)&amp;",DtFmt=1,TmFmt=1,unit=true"),
        NA()
        )
        )
    )
    )
)</f>
        <v>#Calc</v>
      </c>
      <c r="CFQ2" s="5" t="str" cm="1">
        <f t="array" aca="1" ref="CFQ2" ca="1">IF(
    CFQ$1="", NA(),
    IF(
    CFQ$1="Date",
    DateRange(StartDate, EndDate),
    IF(
        VLOOKUP(CFQ$1, CHOOSE({1,2}, Timeseries[code], Timeseries[source]), 2, FALSE)="FactSet",
        IF(
        VLOOKUP(CFQ$1, CHOOSE({1,2}, Timeseries[code], Timeseries[source_field]), 2, FALSE)="FDS_ECON_DATA",
        _xll.FDSC("", "", "PSETCAL(SEVENDAY);FDS_ECON_DATA('" &amp;
            VLOOKUP(CFQ$1, CHOOSE({1,2}, Timeseries[code], Timeseries[source_ticker]), 2, FALSE) &amp;
            "'," &amp; StartDate &amp; "," &amp; EndDate &amp; ", D, NONE, NONE)"
        ),
        _xll.FDSC("", "", "PSETCAL(SEVENDAY);NO_REPEAT_F(SPEC_ID_DATA('" &amp;
            VLOOKUP(CFQ$1, CHOOSE({1,2}, Timeseries[code], Timeseries[source_ticker]), 2, FALSE) &amp;
            ":" &amp; VLOOKUP(CFQ$1, CHOOSE({1,2}, Timeseries[code], Timeseries[source_field]), 2, FALSE) &amp;
            "','" &amp; StartDate &amp; "','" &amp; EndDate &amp; "', D, NONE, NONE,2))"
        )
        ),
        IF(
        VLOOKUP(CFQ$1, CHOOSE({1,2}, Timeseries[code], Timeseries[source]), 2, FALSE)="Bloomberg",
        BDH(
            VLOOKUP(CFQ$1, CHOOSE({1,2}, Timeseries[code],Timeseries[source_ticker]), 2, FALSE),
            VLOOKUP(CFQ$1, CHOOSE({1,2}, Timeseries[code],Timeseries[source_field]), 2, FALSE),
            StartDate, EndDate, "SORT","FALSE", "DTS","FALSE", "DAYS","C", "FILL","B"
        ),
        IF(
        VLOOKUP(CFQ$1, CHOOSE({1,2}, Timeseries[code], Timeseries[source]), 2, FALSE)="Infomax",
        _xll.IMDH(VLOOKUP(CFQ$1,CHOOSE({1,2},Timeseries[code],Timeseries[asset_class]),2,FALSE),
        VLOOKUP(CFQ$1,CHOOSE({1,2},Timeseries[code],Timeseries[source_ticker]),2,FALSE),
        VLOOKUP(CFQ$1,CHOOSE({1,2},Timeseries[code],Timeseries[source_field]),2,FALSE),
        StartDate+2,EndDate+2,9999,
        "Per=일,sort=A,real=false,Bizday=12,Quote=종가,ROUND=9,Pos=20,Orient=V,Title="&amp;VLOOKUP(CFQ$1,CHOOSE({1,2},Timeseries[code],Timeseries[name]),2,FALSE)&amp;",DtFmt=1,TmFmt=1,unit=true"),
        NA()
        )
        )
    )
    )
)</f>
        <v>#Calc</v>
      </c>
      <c r="CFR2" s="5" t="str" cm="1">
        <f t="array" aca="1" ref="CFR2" ca="1">IF(
    CFR$1="", NA(),
    IF(
    CFR$1="Date",
    DateRange(StartDate, EndDate),
    IF(
        VLOOKUP(CFR$1, CHOOSE({1,2}, Timeseries[code], Timeseries[source]), 2, FALSE)="FactSet",
        IF(
        VLOOKUP(CFR$1, CHOOSE({1,2}, Timeseries[code], Timeseries[source_field]), 2, FALSE)="FDS_ECON_DATA",
        _xll.FDSC("", "", "PSETCAL(SEVENDAY);FDS_ECON_DATA('" &amp;
            VLOOKUP(CFR$1, CHOOSE({1,2}, Timeseries[code], Timeseries[source_ticker]), 2, FALSE) &amp;
            "'," &amp; StartDate &amp; "," &amp; EndDate &amp; ", D, NONE, NONE)"
        ),
        _xll.FDSC("", "", "PSETCAL(SEVENDAY);NO_REPEAT_F(SPEC_ID_DATA('" &amp;
            VLOOKUP(CFR$1, CHOOSE({1,2}, Timeseries[code], Timeseries[source_ticker]), 2, FALSE) &amp;
            ":" &amp; VLOOKUP(CFR$1, CHOOSE({1,2}, Timeseries[code], Timeseries[source_field]), 2, FALSE) &amp;
            "','" &amp; StartDate &amp; "','" &amp; EndDate &amp; "', D, NONE, NONE,2))"
        )
        ),
        IF(
        VLOOKUP(CFR$1, CHOOSE({1,2}, Timeseries[code], Timeseries[source]), 2, FALSE)="Bloomberg",
        BDH(
            VLOOKUP(CFR$1, CHOOSE({1,2}, Timeseries[code],Timeseries[source_ticker]), 2, FALSE),
            VLOOKUP(CFR$1, CHOOSE({1,2}, Timeseries[code],Timeseries[source_field]), 2, FALSE),
            StartDate, EndDate, "SORT","FALSE", "DTS","FALSE", "DAYS","C", "FILL","B"
        ),
        IF(
        VLOOKUP(CFR$1, CHOOSE({1,2}, Timeseries[code], Timeseries[source]), 2, FALSE)="Infomax",
        _xll.IMDH(VLOOKUP(CFR$1,CHOOSE({1,2},Timeseries[code],Timeseries[asset_class]),2,FALSE),
        VLOOKUP(CFR$1,CHOOSE({1,2},Timeseries[code],Timeseries[source_ticker]),2,FALSE),
        VLOOKUP(CFR$1,CHOOSE({1,2},Timeseries[code],Timeseries[source_field]),2,FALSE),
        StartDate+2,EndDate+2,9999,
        "Per=일,sort=A,real=false,Bizday=12,Quote=종가,ROUND=9,Pos=20,Orient=V,Title="&amp;VLOOKUP(CFR$1,CHOOSE({1,2},Timeseries[code],Timeseries[name]),2,FALSE)&amp;",DtFmt=1,TmFmt=1,unit=true"),
        NA()
        )
        )
    )
    )
)</f>
        <v>#Calc</v>
      </c>
      <c r="CFS2" s="5" t="str" cm="1">
        <f t="array" aca="1" ref="CFS2" ca="1">IF(
    CFS$1="", NA(),
    IF(
    CFS$1="Date",
    DateRange(StartDate, EndDate),
    IF(
        VLOOKUP(CFS$1, CHOOSE({1,2}, Timeseries[code], Timeseries[source]), 2, FALSE)="FactSet",
        IF(
        VLOOKUP(CFS$1, CHOOSE({1,2}, Timeseries[code], Timeseries[source_field]), 2, FALSE)="FDS_ECON_DATA",
        _xll.FDSC("", "", "PSETCAL(SEVENDAY);FDS_ECON_DATA('" &amp;
            VLOOKUP(CFS$1, CHOOSE({1,2}, Timeseries[code], Timeseries[source_ticker]), 2, FALSE) &amp;
            "'," &amp; StartDate &amp; "," &amp; EndDate &amp; ", D, NONE, NONE)"
        ),
        _xll.FDSC("", "", "PSETCAL(SEVENDAY);NO_REPEAT_F(SPEC_ID_DATA('" &amp;
            VLOOKUP(CFS$1, CHOOSE({1,2}, Timeseries[code], Timeseries[source_ticker]), 2, FALSE) &amp;
            ":" &amp; VLOOKUP(CFS$1, CHOOSE({1,2}, Timeseries[code], Timeseries[source_field]), 2, FALSE) &amp;
            "','" &amp; StartDate &amp; "','" &amp; EndDate &amp; "', D, NONE, NONE,2))"
        )
        ),
        IF(
        VLOOKUP(CFS$1, CHOOSE({1,2}, Timeseries[code], Timeseries[source]), 2, FALSE)="Bloomberg",
        BDH(
            VLOOKUP(CFS$1, CHOOSE({1,2}, Timeseries[code],Timeseries[source_ticker]), 2, FALSE),
            VLOOKUP(CFS$1, CHOOSE({1,2}, Timeseries[code],Timeseries[source_field]), 2, FALSE),
            StartDate, EndDate, "SORT","FALSE", "DTS","FALSE", "DAYS","C", "FILL","B"
        ),
        IF(
        VLOOKUP(CFS$1, CHOOSE({1,2}, Timeseries[code], Timeseries[source]), 2, FALSE)="Infomax",
        _xll.IMDH(VLOOKUP(CFS$1,CHOOSE({1,2},Timeseries[code],Timeseries[asset_class]),2,FALSE),
        VLOOKUP(CFS$1,CHOOSE({1,2},Timeseries[code],Timeseries[source_ticker]),2,FALSE),
        VLOOKUP(CFS$1,CHOOSE({1,2},Timeseries[code],Timeseries[source_field]),2,FALSE),
        StartDate+2,EndDate+2,9999,
        "Per=일,sort=A,real=false,Bizday=12,Quote=종가,ROUND=9,Pos=20,Orient=V,Title="&amp;VLOOKUP(CFS$1,CHOOSE({1,2},Timeseries[code],Timeseries[name]),2,FALSE)&amp;",DtFmt=1,TmFmt=1,unit=true"),
        NA()
        )
        )
    )
    )
)</f>
        <v>#Calc</v>
      </c>
      <c r="CFT2" s="5" t="str" cm="1">
        <f t="array" aca="1" ref="CFT2" ca="1">IF(
    CFT$1="", NA(),
    IF(
    CFT$1="Date",
    DateRange(StartDate, EndDate),
    IF(
        VLOOKUP(CFT$1, CHOOSE({1,2}, Timeseries[code], Timeseries[source]), 2, FALSE)="FactSet",
        IF(
        VLOOKUP(CFT$1, CHOOSE({1,2}, Timeseries[code], Timeseries[source_field]), 2, FALSE)="FDS_ECON_DATA",
        _xll.FDSC("", "", "PSETCAL(SEVENDAY);FDS_ECON_DATA('" &amp;
            VLOOKUP(CFT$1, CHOOSE({1,2}, Timeseries[code], Timeseries[source_ticker]), 2, FALSE) &amp;
            "'," &amp; StartDate &amp; "," &amp; EndDate &amp; ", D, NONE, NONE)"
        ),
        _xll.FDSC("", "", "PSETCAL(SEVENDAY);NO_REPEAT_F(SPEC_ID_DATA('" &amp;
            VLOOKUP(CFT$1, CHOOSE({1,2}, Timeseries[code], Timeseries[source_ticker]), 2, FALSE) &amp;
            ":" &amp; VLOOKUP(CFT$1, CHOOSE({1,2}, Timeseries[code], Timeseries[source_field]), 2, FALSE) &amp;
            "','" &amp; StartDate &amp; "','" &amp; EndDate &amp; "', D, NONE, NONE,2))"
        )
        ),
        IF(
        VLOOKUP(CFT$1, CHOOSE({1,2}, Timeseries[code], Timeseries[source]), 2, FALSE)="Bloomberg",
        BDH(
            VLOOKUP(CFT$1, CHOOSE({1,2}, Timeseries[code],Timeseries[source_ticker]), 2, FALSE),
            VLOOKUP(CFT$1, CHOOSE({1,2}, Timeseries[code],Timeseries[source_field]), 2, FALSE),
            StartDate, EndDate, "SORT","FALSE", "DTS","FALSE", "DAYS","C", "FILL","B"
        ),
        IF(
        VLOOKUP(CFT$1, CHOOSE({1,2}, Timeseries[code], Timeseries[source]), 2, FALSE)="Infomax",
        _xll.IMDH(VLOOKUP(CFT$1,CHOOSE({1,2},Timeseries[code],Timeseries[asset_class]),2,FALSE),
        VLOOKUP(CFT$1,CHOOSE({1,2},Timeseries[code],Timeseries[source_ticker]),2,FALSE),
        VLOOKUP(CFT$1,CHOOSE({1,2},Timeseries[code],Timeseries[source_field]),2,FALSE),
        StartDate+2,EndDate+2,9999,
        "Per=일,sort=A,real=false,Bizday=12,Quote=종가,ROUND=9,Pos=20,Orient=V,Title="&amp;VLOOKUP(CFT$1,CHOOSE({1,2},Timeseries[code],Timeseries[name]),2,FALSE)&amp;",DtFmt=1,TmFmt=1,unit=true"),
        NA()
        )
        )
    )
    )
)</f>
        <v>#Calc</v>
      </c>
      <c r="CFU2" s="5" t="str" cm="1">
        <f t="array" aca="1" ref="CFU2" ca="1">IF(
    CFU$1="", NA(),
    IF(
    CFU$1="Date",
    DateRange(StartDate, EndDate),
    IF(
        VLOOKUP(CFU$1, CHOOSE({1,2}, Timeseries[code], Timeseries[source]), 2, FALSE)="FactSet",
        IF(
        VLOOKUP(CFU$1, CHOOSE({1,2}, Timeseries[code], Timeseries[source_field]), 2, FALSE)="FDS_ECON_DATA",
        _xll.FDSC("", "", "PSETCAL(SEVENDAY);FDS_ECON_DATA('" &amp;
            VLOOKUP(CFU$1, CHOOSE({1,2}, Timeseries[code], Timeseries[source_ticker]), 2, FALSE) &amp;
            "'," &amp; StartDate &amp; "," &amp; EndDate &amp; ", D, NONE, NONE)"
        ),
        _xll.FDSC("", "", "PSETCAL(SEVENDAY);NO_REPEAT_F(SPEC_ID_DATA('" &amp;
            VLOOKUP(CFU$1, CHOOSE({1,2}, Timeseries[code], Timeseries[source_ticker]), 2, FALSE) &amp;
            ":" &amp; VLOOKUP(CFU$1, CHOOSE({1,2}, Timeseries[code], Timeseries[source_field]), 2, FALSE) &amp;
            "','" &amp; StartDate &amp; "','" &amp; EndDate &amp; "', D, NONE, NONE,2))"
        )
        ),
        IF(
        VLOOKUP(CFU$1, CHOOSE({1,2}, Timeseries[code], Timeseries[source]), 2, FALSE)="Bloomberg",
        BDH(
            VLOOKUP(CFU$1, CHOOSE({1,2}, Timeseries[code],Timeseries[source_ticker]), 2, FALSE),
            VLOOKUP(CFU$1, CHOOSE({1,2}, Timeseries[code],Timeseries[source_field]), 2, FALSE),
            StartDate, EndDate, "SORT","FALSE", "DTS","FALSE", "DAYS","C", "FILL","B"
        ),
        IF(
        VLOOKUP(CFU$1, CHOOSE({1,2}, Timeseries[code], Timeseries[source]), 2, FALSE)="Infomax",
        _xll.IMDH(VLOOKUP(CFU$1,CHOOSE({1,2},Timeseries[code],Timeseries[asset_class]),2,FALSE),
        VLOOKUP(CFU$1,CHOOSE({1,2},Timeseries[code],Timeseries[source_ticker]),2,FALSE),
        VLOOKUP(CFU$1,CHOOSE({1,2},Timeseries[code],Timeseries[source_field]),2,FALSE),
        StartDate+2,EndDate+2,9999,
        "Per=일,sort=A,real=false,Bizday=12,Quote=종가,ROUND=9,Pos=20,Orient=V,Title="&amp;VLOOKUP(CFU$1,CHOOSE({1,2},Timeseries[code],Timeseries[name]),2,FALSE)&amp;",DtFmt=1,TmFmt=1,unit=true"),
        NA()
        )
        )
    )
    )
)</f>
        <v>#Calc</v>
      </c>
      <c r="CFV2" s="5" t="str" cm="1">
        <f t="array" aca="1" ref="CFV2" ca="1">IF(
    CFV$1="", NA(),
    IF(
    CFV$1="Date",
    DateRange(StartDate, EndDate),
    IF(
        VLOOKUP(CFV$1, CHOOSE({1,2}, Timeseries[code], Timeseries[source]), 2, FALSE)="FactSet",
        IF(
        VLOOKUP(CFV$1, CHOOSE({1,2}, Timeseries[code], Timeseries[source_field]), 2, FALSE)="FDS_ECON_DATA",
        _xll.FDSC("", "", "PSETCAL(SEVENDAY);FDS_ECON_DATA('" &amp;
            VLOOKUP(CFV$1, CHOOSE({1,2}, Timeseries[code], Timeseries[source_ticker]), 2, FALSE) &amp;
            "'," &amp; StartDate &amp; "," &amp; EndDate &amp; ", D, NONE, NONE)"
        ),
        _xll.FDSC("", "", "PSETCAL(SEVENDAY);NO_REPEAT_F(SPEC_ID_DATA('" &amp;
            VLOOKUP(CFV$1, CHOOSE({1,2}, Timeseries[code], Timeseries[source_ticker]), 2, FALSE) &amp;
            ":" &amp; VLOOKUP(CFV$1, CHOOSE({1,2}, Timeseries[code], Timeseries[source_field]), 2, FALSE) &amp;
            "','" &amp; StartDate &amp; "','" &amp; EndDate &amp; "', D, NONE, NONE,2))"
        )
        ),
        IF(
        VLOOKUP(CFV$1, CHOOSE({1,2}, Timeseries[code], Timeseries[source]), 2, FALSE)="Bloomberg",
        BDH(
            VLOOKUP(CFV$1, CHOOSE({1,2}, Timeseries[code],Timeseries[source_ticker]), 2, FALSE),
            VLOOKUP(CFV$1, CHOOSE({1,2}, Timeseries[code],Timeseries[source_field]), 2, FALSE),
            StartDate, EndDate, "SORT","FALSE", "DTS","FALSE", "DAYS","C", "FILL","B"
        ),
        IF(
        VLOOKUP(CFV$1, CHOOSE({1,2}, Timeseries[code], Timeseries[source]), 2, FALSE)="Infomax",
        _xll.IMDH(VLOOKUP(CFV$1,CHOOSE({1,2},Timeseries[code],Timeseries[asset_class]),2,FALSE),
        VLOOKUP(CFV$1,CHOOSE({1,2},Timeseries[code],Timeseries[source_ticker]),2,FALSE),
        VLOOKUP(CFV$1,CHOOSE({1,2},Timeseries[code],Timeseries[source_field]),2,FALSE),
        StartDate+2,EndDate+2,9999,
        "Per=일,sort=A,real=false,Bizday=12,Quote=종가,ROUND=9,Pos=20,Orient=V,Title="&amp;VLOOKUP(CFV$1,CHOOSE({1,2},Timeseries[code],Timeseries[name]),2,FALSE)&amp;",DtFmt=1,TmFmt=1,unit=true"),
        NA()
        )
        )
    )
    )
)</f>
        <v>#Calc</v>
      </c>
      <c r="CFW2" s="5" t="str" cm="1">
        <f t="array" aca="1" ref="CFW2" ca="1">IF(
    CFW$1="", NA(),
    IF(
    CFW$1="Date",
    DateRange(StartDate, EndDate),
    IF(
        VLOOKUP(CFW$1, CHOOSE({1,2}, Timeseries[code], Timeseries[source]), 2, FALSE)="FactSet",
        IF(
        VLOOKUP(CFW$1, CHOOSE({1,2}, Timeseries[code], Timeseries[source_field]), 2, FALSE)="FDS_ECON_DATA",
        _xll.FDSC("", "", "PSETCAL(SEVENDAY);FDS_ECON_DATA('" &amp;
            VLOOKUP(CFW$1, CHOOSE({1,2}, Timeseries[code], Timeseries[source_ticker]), 2, FALSE) &amp;
            "'," &amp; StartDate &amp; "," &amp; EndDate &amp; ", D, NONE, NONE)"
        ),
        _xll.FDSC("", "", "PSETCAL(SEVENDAY);NO_REPEAT_F(SPEC_ID_DATA('" &amp;
            VLOOKUP(CFW$1, CHOOSE({1,2}, Timeseries[code], Timeseries[source_ticker]), 2, FALSE) &amp;
            ":" &amp; VLOOKUP(CFW$1, CHOOSE({1,2}, Timeseries[code], Timeseries[source_field]), 2, FALSE) &amp;
            "','" &amp; StartDate &amp; "','" &amp; EndDate &amp; "', D, NONE, NONE,2))"
        )
        ),
        IF(
        VLOOKUP(CFW$1, CHOOSE({1,2}, Timeseries[code], Timeseries[source]), 2, FALSE)="Bloomberg",
        BDH(
            VLOOKUP(CFW$1, CHOOSE({1,2}, Timeseries[code],Timeseries[source_ticker]), 2, FALSE),
            VLOOKUP(CFW$1, CHOOSE({1,2}, Timeseries[code],Timeseries[source_field]), 2, FALSE),
            StartDate, EndDate, "SORT","FALSE", "DTS","FALSE", "DAYS","C", "FILL","B"
        ),
        IF(
        VLOOKUP(CFW$1, CHOOSE({1,2}, Timeseries[code], Timeseries[source]), 2, FALSE)="Infomax",
        _xll.IMDH(VLOOKUP(CFW$1,CHOOSE({1,2},Timeseries[code],Timeseries[asset_class]),2,FALSE),
        VLOOKUP(CFW$1,CHOOSE({1,2},Timeseries[code],Timeseries[source_ticker]),2,FALSE),
        VLOOKUP(CFW$1,CHOOSE({1,2},Timeseries[code],Timeseries[source_field]),2,FALSE),
        StartDate+2,EndDate+2,9999,
        "Per=일,sort=A,real=false,Bizday=12,Quote=종가,ROUND=9,Pos=20,Orient=V,Title="&amp;VLOOKUP(CFW$1,CHOOSE({1,2},Timeseries[code],Timeseries[name]),2,FALSE)&amp;",DtFmt=1,TmFmt=1,unit=true"),
        NA()
        )
        )
    )
    )
)</f>
        <v>#Calc</v>
      </c>
      <c r="CFX2" s="5" t="str" cm="1">
        <f t="array" aca="1" ref="CFX2" ca="1">IF(
    CFX$1="", NA(),
    IF(
    CFX$1="Date",
    DateRange(StartDate, EndDate),
    IF(
        VLOOKUP(CFX$1, CHOOSE({1,2}, Timeseries[code], Timeseries[source]), 2, FALSE)="FactSet",
        IF(
        VLOOKUP(CFX$1, CHOOSE({1,2}, Timeseries[code], Timeseries[source_field]), 2, FALSE)="FDS_ECON_DATA",
        _xll.FDSC("", "", "PSETCAL(SEVENDAY);FDS_ECON_DATA('" &amp;
            VLOOKUP(CFX$1, CHOOSE({1,2}, Timeseries[code], Timeseries[source_ticker]), 2, FALSE) &amp;
            "'," &amp; StartDate &amp; "," &amp; EndDate &amp; ", D, NONE, NONE)"
        ),
        _xll.FDSC("", "", "PSETCAL(SEVENDAY);NO_REPEAT_F(SPEC_ID_DATA('" &amp;
            VLOOKUP(CFX$1, CHOOSE({1,2}, Timeseries[code], Timeseries[source_ticker]), 2, FALSE) &amp;
            ":" &amp; VLOOKUP(CFX$1, CHOOSE({1,2}, Timeseries[code], Timeseries[source_field]), 2, FALSE) &amp;
            "','" &amp; StartDate &amp; "','" &amp; EndDate &amp; "', D, NONE, NONE,2))"
        )
        ),
        IF(
        VLOOKUP(CFX$1, CHOOSE({1,2}, Timeseries[code], Timeseries[source]), 2, FALSE)="Bloomberg",
        BDH(
            VLOOKUP(CFX$1, CHOOSE({1,2}, Timeseries[code],Timeseries[source_ticker]), 2, FALSE),
            VLOOKUP(CFX$1, CHOOSE({1,2}, Timeseries[code],Timeseries[source_field]), 2, FALSE),
            StartDate, EndDate, "SORT","FALSE", "DTS","FALSE", "DAYS","C", "FILL","B"
        ),
        IF(
        VLOOKUP(CFX$1, CHOOSE({1,2}, Timeseries[code], Timeseries[source]), 2, FALSE)="Infomax",
        _xll.IMDH(VLOOKUP(CFX$1,CHOOSE({1,2},Timeseries[code],Timeseries[asset_class]),2,FALSE),
        VLOOKUP(CFX$1,CHOOSE({1,2},Timeseries[code],Timeseries[source_ticker]),2,FALSE),
        VLOOKUP(CFX$1,CHOOSE({1,2},Timeseries[code],Timeseries[source_field]),2,FALSE),
        StartDate+2,EndDate+2,9999,
        "Per=일,sort=A,real=false,Bizday=12,Quote=종가,ROUND=9,Pos=20,Orient=V,Title="&amp;VLOOKUP(CFX$1,CHOOSE({1,2},Timeseries[code],Timeseries[name]),2,FALSE)&amp;",DtFmt=1,TmFmt=1,unit=true"),
        NA()
        )
        )
    )
    )
)</f>
        <v>#Calc</v>
      </c>
      <c r="CFY2" s="5" t="str" cm="1">
        <f t="array" aca="1" ref="CFY2" ca="1">IF(
    CFY$1="", NA(),
    IF(
    CFY$1="Date",
    DateRange(StartDate, EndDate),
    IF(
        VLOOKUP(CFY$1, CHOOSE({1,2}, Timeseries[code], Timeseries[source]), 2, FALSE)="FactSet",
        IF(
        VLOOKUP(CFY$1, CHOOSE({1,2}, Timeseries[code], Timeseries[source_field]), 2, FALSE)="FDS_ECON_DATA",
        _xll.FDSC("", "", "PSETCAL(SEVENDAY);FDS_ECON_DATA('" &amp;
            VLOOKUP(CFY$1, CHOOSE({1,2}, Timeseries[code], Timeseries[source_ticker]), 2, FALSE) &amp;
            "'," &amp; StartDate &amp; "," &amp; EndDate &amp; ", D, NONE, NONE)"
        ),
        _xll.FDSC("", "", "PSETCAL(SEVENDAY);NO_REPEAT_F(SPEC_ID_DATA('" &amp;
            VLOOKUP(CFY$1, CHOOSE({1,2}, Timeseries[code], Timeseries[source_ticker]), 2, FALSE) &amp;
            ":" &amp; VLOOKUP(CFY$1, CHOOSE({1,2}, Timeseries[code], Timeseries[source_field]), 2, FALSE) &amp;
            "','" &amp; StartDate &amp; "','" &amp; EndDate &amp; "', D, NONE, NONE,2))"
        )
        ),
        IF(
        VLOOKUP(CFY$1, CHOOSE({1,2}, Timeseries[code], Timeseries[source]), 2, FALSE)="Bloomberg",
        BDH(
            VLOOKUP(CFY$1, CHOOSE({1,2}, Timeseries[code],Timeseries[source_ticker]), 2, FALSE),
            VLOOKUP(CFY$1, CHOOSE({1,2}, Timeseries[code],Timeseries[source_field]), 2, FALSE),
            StartDate, EndDate, "SORT","FALSE", "DTS","FALSE", "DAYS","C", "FILL","B"
        ),
        IF(
        VLOOKUP(CFY$1, CHOOSE({1,2}, Timeseries[code], Timeseries[source]), 2, FALSE)="Infomax",
        _xll.IMDH(VLOOKUP(CFY$1,CHOOSE({1,2},Timeseries[code],Timeseries[asset_class]),2,FALSE),
        VLOOKUP(CFY$1,CHOOSE({1,2},Timeseries[code],Timeseries[source_ticker]),2,FALSE),
        VLOOKUP(CFY$1,CHOOSE({1,2},Timeseries[code],Timeseries[source_field]),2,FALSE),
        StartDate+2,EndDate+2,9999,
        "Per=일,sort=A,real=false,Bizday=12,Quote=종가,ROUND=9,Pos=20,Orient=V,Title="&amp;VLOOKUP(CFY$1,CHOOSE({1,2},Timeseries[code],Timeseries[name]),2,FALSE)&amp;",DtFmt=1,TmFmt=1,unit=true"),
        NA()
        )
        )
    )
    )
)</f>
        <v>#Calc</v>
      </c>
      <c r="CFZ2" s="5" t="str" cm="1">
        <f t="array" aca="1" ref="CFZ2" ca="1">IF(
    CFZ$1="", NA(),
    IF(
    CFZ$1="Date",
    DateRange(StartDate, EndDate),
    IF(
        VLOOKUP(CFZ$1, CHOOSE({1,2}, Timeseries[code], Timeseries[source]), 2, FALSE)="FactSet",
        IF(
        VLOOKUP(CFZ$1, CHOOSE({1,2}, Timeseries[code], Timeseries[source_field]), 2, FALSE)="FDS_ECON_DATA",
        _xll.FDSC("", "", "PSETCAL(SEVENDAY);FDS_ECON_DATA('" &amp;
            VLOOKUP(CFZ$1, CHOOSE({1,2}, Timeseries[code], Timeseries[source_ticker]), 2, FALSE) &amp;
            "'," &amp; StartDate &amp; "," &amp; EndDate &amp; ", D, NONE, NONE)"
        ),
        _xll.FDSC("", "", "PSETCAL(SEVENDAY);NO_REPEAT_F(SPEC_ID_DATA('" &amp;
            VLOOKUP(CFZ$1, CHOOSE({1,2}, Timeseries[code], Timeseries[source_ticker]), 2, FALSE) &amp;
            ":" &amp; VLOOKUP(CFZ$1, CHOOSE({1,2}, Timeseries[code], Timeseries[source_field]), 2, FALSE) &amp;
            "','" &amp; StartDate &amp; "','" &amp; EndDate &amp; "', D, NONE, NONE,2))"
        )
        ),
        IF(
        VLOOKUP(CFZ$1, CHOOSE({1,2}, Timeseries[code], Timeseries[source]), 2, FALSE)="Bloomberg",
        BDH(
            VLOOKUP(CFZ$1, CHOOSE({1,2}, Timeseries[code],Timeseries[source_ticker]), 2, FALSE),
            VLOOKUP(CFZ$1, CHOOSE({1,2}, Timeseries[code],Timeseries[source_field]), 2, FALSE),
            StartDate, EndDate, "SORT","FALSE", "DTS","FALSE", "DAYS","C", "FILL","B"
        ),
        IF(
        VLOOKUP(CFZ$1, CHOOSE({1,2}, Timeseries[code], Timeseries[source]), 2, FALSE)="Infomax",
        _xll.IMDH(VLOOKUP(CFZ$1,CHOOSE({1,2},Timeseries[code],Timeseries[asset_class]),2,FALSE),
        VLOOKUP(CFZ$1,CHOOSE({1,2},Timeseries[code],Timeseries[source_ticker]),2,FALSE),
        VLOOKUP(CFZ$1,CHOOSE({1,2},Timeseries[code],Timeseries[source_field]),2,FALSE),
        StartDate+2,EndDate+2,9999,
        "Per=일,sort=A,real=false,Bizday=12,Quote=종가,ROUND=9,Pos=20,Orient=V,Title="&amp;VLOOKUP(CFZ$1,CHOOSE({1,2},Timeseries[code],Timeseries[name]),2,FALSE)&amp;",DtFmt=1,TmFmt=1,unit=true"),
        NA()
        )
        )
    )
    )
)</f>
        <v>#Calc</v>
      </c>
      <c r="CGA2" s="5" t="str" cm="1">
        <f t="array" aca="1" ref="CGA2" ca="1">IF(
    CGA$1="", NA(),
    IF(
    CGA$1="Date",
    DateRange(StartDate, EndDate),
    IF(
        VLOOKUP(CGA$1, CHOOSE({1,2}, Timeseries[code], Timeseries[source]), 2, FALSE)="FactSet",
        IF(
        VLOOKUP(CGA$1, CHOOSE({1,2}, Timeseries[code], Timeseries[source_field]), 2, FALSE)="FDS_ECON_DATA",
        _xll.FDSC("", "", "PSETCAL(SEVENDAY);FDS_ECON_DATA('" &amp;
            VLOOKUP(CGA$1, CHOOSE({1,2}, Timeseries[code], Timeseries[source_ticker]), 2, FALSE) &amp;
            "'," &amp; StartDate &amp; "," &amp; EndDate &amp; ", D, NONE, NONE)"
        ),
        _xll.FDSC("", "", "PSETCAL(SEVENDAY);NO_REPEAT_F(SPEC_ID_DATA('" &amp;
            VLOOKUP(CGA$1, CHOOSE({1,2}, Timeseries[code], Timeseries[source_ticker]), 2, FALSE) &amp;
            ":" &amp; VLOOKUP(CGA$1, CHOOSE({1,2}, Timeseries[code], Timeseries[source_field]), 2, FALSE) &amp;
            "','" &amp; StartDate &amp; "','" &amp; EndDate &amp; "', D, NONE, NONE,2))"
        )
        ),
        IF(
        VLOOKUP(CGA$1, CHOOSE({1,2}, Timeseries[code], Timeseries[source]), 2, FALSE)="Bloomberg",
        BDH(
            VLOOKUP(CGA$1, CHOOSE({1,2}, Timeseries[code],Timeseries[source_ticker]), 2, FALSE),
            VLOOKUP(CGA$1, CHOOSE({1,2}, Timeseries[code],Timeseries[source_field]), 2, FALSE),
            StartDate, EndDate, "SORT","FALSE", "DTS","FALSE", "DAYS","C", "FILL","B"
        ),
        IF(
        VLOOKUP(CGA$1, CHOOSE({1,2}, Timeseries[code], Timeseries[source]), 2, FALSE)="Infomax",
        _xll.IMDH(VLOOKUP(CGA$1,CHOOSE({1,2},Timeseries[code],Timeseries[asset_class]),2,FALSE),
        VLOOKUP(CGA$1,CHOOSE({1,2},Timeseries[code],Timeseries[source_ticker]),2,FALSE),
        VLOOKUP(CGA$1,CHOOSE({1,2},Timeseries[code],Timeseries[source_field]),2,FALSE),
        StartDate+2,EndDate+2,9999,
        "Per=일,sort=A,real=false,Bizday=12,Quote=종가,ROUND=9,Pos=20,Orient=V,Title="&amp;VLOOKUP(CGA$1,CHOOSE({1,2},Timeseries[code],Timeseries[name]),2,FALSE)&amp;",DtFmt=1,TmFmt=1,unit=true"),
        NA()
        )
        )
    )
    )
)</f>
        <v>#Calc</v>
      </c>
      <c r="CGB2" s="5" t="str" cm="1">
        <f t="array" aca="1" ref="CGB2" ca="1">IF(
    CGB$1="", NA(),
    IF(
    CGB$1="Date",
    DateRange(StartDate, EndDate),
    IF(
        VLOOKUP(CGB$1, CHOOSE({1,2}, Timeseries[code], Timeseries[source]), 2, FALSE)="FactSet",
        IF(
        VLOOKUP(CGB$1, CHOOSE({1,2}, Timeseries[code], Timeseries[source_field]), 2, FALSE)="FDS_ECON_DATA",
        _xll.FDSC("", "", "PSETCAL(SEVENDAY);FDS_ECON_DATA('" &amp;
            VLOOKUP(CGB$1, CHOOSE({1,2}, Timeseries[code], Timeseries[source_ticker]), 2, FALSE) &amp;
            "'," &amp; StartDate &amp; "," &amp; EndDate &amp; ", D, NONE, NONE)"
        ),
        _xll.FDSC("", "", "PSETCAL(SEVENDAY);NO_REPEAT_F(SPEC_ID_DATA('" &amp;
            VLOOKUP(CGB$1, CHOOSE({1,2}, Timeseries[code], Timeseries[source_ticker]), 2, FALSE) &amp;
            ":" &amp; VLOOKUP(CGB$1, CHOOSE({1,2}, Timeseries[code], Timeseries[source_field]), 2, FALSE) &amp;
            "','" &amp; StartDate &amp; "','" &amp; EndDate &amp; "', D, NONE, NONE,2))"
        )
        ),
        IF(
        VLOOKUP(CGB$1, CHOOSE({1,2}, Timeseries[code], Timeseries[source]), 2, FALSE)="Bloomberg",
        BDH(
            VLOOKUP(CGB$1, CHOOSE({1,2}, Timeseries[code],Timeseries[source_ticker]), 2, FALSE),
            VLOOKUP(CGB$1, CHOOSE({1,2}, Timeseries[code],Timeseries[source_field]), 2, FALSE),
            StartDate, EndDate, "SORT","FALSE", "DTS","FALSE", "DAYS","C", "FILL","B"
        ),
        IF(
        VLOOKUP(CGB$1, CHOOSE({1,2}, Timeseries[code], Timeseries[source]), 2, FALSE)="Infomax",
        _xll.IMDH(VLOOKUP(CGB$1,CHOOSE({1,2},Timeseries[code],Timeseries[asset_class]),2,FALSE),
        VLOOKUP(CGB$1,CHOOSE({1,2},Timeseries[code],Timeseries[source_ticker]),2,FALSE),
        VLOOKUP(CGB$1,CHOOSE({1,2},Timeseries[code],Timeseries[source_field]),2,FALSE),
        StartDate+2,EndDate+2,9999,
        "Per=일,sort=A,real=false,Bizday=12,Quote=종가,ROUND=9,Pos=20,Orient=V,Title="&amp;VLOOKUP(CGB$1,CHOOSE({1,2},Timeseries[code],Timeseries[name]),2,FALSE)&amp;",DtFmt=1,TmFmt=1,unit=true"),
        NA()
        )
        )
    )
    )
)</f>
        <v>#Calc</v>
      </c>
      <c r="CGC2" s="5" t="str" cm="1">
        <f t="array" aca="1" ref="CGC2" ca="1">IF(
    CGC$1="", NA(),
    IF(
    CGC$1="Date",
    DateRange(StartDate, EndDate),
    IF(
        VLOOKUP(CGC$1, CHOOSE({1,2}, Timeseries[code], Timeseries[source]), 2, FALSE)="FactSet",
        IF(
        VLOOKUP(CGC$1, CHOOSE({1,2}, Timeseries[code], Timeseries[source_field]), 2, FALSE)="FDS_ECON_DATA",
        _xll.FDSC("", "", "PSETCAL(SEVENDAY);FDS_ECON_DATA('" &amp;
            VLOOKUP(CGC$1, CHOOSE({1,2}, Timeseries[code], Timeseries[source_ticker]), 2, FALSE) &amp;
            "'," &amp; StartDate &amp; "," &amp; EndDate &amp; ", D, NONE, NONE)"
        ),
        _xll.FDSC("", "", "PSETCAL(SEVENDAY);NO_REPEAT_F(SPEC_ID_DATA('" &amp;
            VLOOKUP(CGC$1, CHOOSE({1,2}, Timeseries[code], Timeseries[source_ticker]), 2, FALSE) &amp;
            ":" &amp; VLOOKUP(CGC$1, CHOOSE({1,2}, Timeseries[code], Timeseries[source_field]), 2, FALSE) &amp;
            "','" &amp; StartDate &amp; "','" &amp; EndDate &amp; "', D, NONE, NONE,2))"
        )
        ),
        IF(
        VLOOKUP(CGC$1, CHOOSE({1,2}, Timeseries[code], Timeseries[source]), 2, FALSE)="Bloomberg",
        BDH(
            VLOOKUP(CGC$1, CHOOSE({1,2}, Timeseries[code],Timeseries[source_ticker]), 2, FALSE),
            VLOOKUP(CGC$1, CHOOSE({1,2}, Timeseries[code],Timeseries[source_field]), 2, FALSE),
            StartDate, EndDate, "SORT","FALSE", "DTS","FALSE", "DAYS","C", "FILL","B"
        ),
        IF(
        VLOOKUP(CGC$1, CHOOSE({1,2}, Timeseries[code], Timeseries[source]), 2, FALSE)="Infomax",
        _xll.IMDH(VLOOKUP(CGC$1,CHOOSE({1,2},Timeseries[code],Timeseries[asset_class]),2,FALSE),
        VLOOKUP(CGC$1,CHOOSE({1,2},Timeseries[code],Timeseries[source_ticker]),2,FALSE),
        VLOOKUP(CGC$1,CHOOSE({1,2},Timeseries[code],Timeseries[source_field]),2,FALSE),
        StartDate+2,EndDate+2,9999,
        "Per=일,sort=A,real=false,Bizday=12,Quote=종가,ROUND=9,Pos=20,Orient=V,Title="&amp;VLOOKUP(CGC$1,CHOOSE({1,2},Timeseries[code],Timeseries[name]),2,FALSE)&amp;",DtFmt=1,TmFmt=1,unit=true"),
        NA()
        )
        )
    )
    )
)</f>
        <v>#Calc</v>
      </c>
      <c r="CGD2" s="5" t="str" cm="1">
        <f t="array" aca="1" ref="CGD2" ca="1">IF(
    CGD$1="", NA(),
    IF(
    CGD$1="Date",
    DateRange(StartDate, EndDate),
    IF(
        VLOOKUP(CGD$1, CHOOSE({1,2}, Timeseries[code], Timeseries[source]), 2, FALSE)="FactSet",
        IF(
        VLOOKUP(CGD$1, CHOOSE({1,2}, Timeseries[code], Timeseries[source_field]), 2, FALSE)="FDS_ECON_DATA",
        _xll.FDSC("", "", "PSETCAL(SEVENDAY);FDS_ECON_DATA('" &amp;
            VLOOKUP(CGD$1, CHOOSE({1,2}, Timeseries[code], Timeseries[source_ticker]), 2, FALSE) &amp;
            "'," &amp; StartDate &amp; "," &amp; EndDate &amp; ", D, NONE, NONE)"
        ),
        _xll.FDSC("", "", "PSETCAL(SEVENDAY);NO_REPEAT_F(SPEC_ID_DATA('" &amp;
            VLOOKUP(CGD$1, CHOOSE({1,2}, Timeseries[code], Timeseries[source_ticker]), 2, FALSE) &amp;
            ":" &amp; VLOOKUP(CGD$1, CHOOSE({1,2}, Timeseries[code], Timeseries[source_field]), 2, FALSE) &amp;
            "','" &amp; StartDate &amp; "','" &amp; EndDate &amp; "', D, NONE, NONE,2))"
        )
        ),
        IF(
        VLOOKUP(CGD$1, CHOOSE({1,2}, Timeseries[code], Timeseries[source]), 2, FALSE)="Bloomberg",
        BDH(
            VLOOKUP(CGD$1, CHOOSE({1,2}, Timeseries[code],Timeseries[source_ticker]), 2, FALSE),
            VLOOKUP(CGD$1, CHOOSE({1,2}, Timeseries[code],Timeseries[source_field]), 2, FALSE),
            StartDate, EndDate, "SORT","FALSE", "DTS","FALSE", "DAYS","C", "FILL","B"
        ),
        IF(
        VLOOKUP(CGD$1, CHOOSE({1,2}, Timeseries[code], Timeseries[source]), 2, FALSE)="Infomax",
        _xll.IMDH(VLOOKUP(CGD$1,CHOOSE({1,2},Timeseries[code],Timeseries[asset_class]),2,FALSE),
        VLOOKUP(CGD$1,CHOOSE({1,2},Timeseries[code],Timeseries[source_ticker]),2,FALSE),
        VLOOKUP(CGD$1,CHOOSE({1,2},Timeseries[code],Timeseries[source_field]),2,FALSE),
        StartDate+2,EndDate+2,9999,
        "Per=일,sort=A,real=false,Bizday=12,Quote=종가,ROUND=9,Pos=20,Orient=V,Title="&amp;VLOOKUP(CGD$1,CHOOSE({1,2},Timeseries[code],Timeseries[name]),2,FALSE)&amp;",DtFmt=1,TmFmt=1,unit=true"),
        NA()
        )
        )
    )
    )
)</f>
        <v>#Calc</v>
      </c>
      <c r="CGE2" s="5" t="str" cm="1">
        <f t="array" aca="1" ref="CGE2" ca="1">IF(
    CGE$1="", NA(),
    IF(
    CGE$1="Date",
    DateRange(StartDate, EndDate),
    IF(
        VLOOKUP(CGE$1, CHOOSE({1,2}, Timeseries[code], Timeseries[source]), 2, FALSE)="FactSet",
        IF(
        VLOOKUP(CGE$1, CHOOSE({1,2}, Timeseries[code], Timeseries[source_field]), 2, FALSE)="FDS_ECON_DATA",
        _xll.FDSC("", "", "PSETCAL(SEVENDAY);FDS_ECON_DATA('" &amp;
            VLOOKUP(CGE$1, CHOOSE({1,2}, Timeseries[code], Timeseries[source_ticker]), 2, FALSE) &amp;
            "'," &amp; StartDate &amp; "," &amp; EndDate &amp; ", D, NONE, NONE)"
        ),
        _xll.FDSC("", "", "PSETCAL(SEVENDAY);NO_REPEAT_F(SPEC_ID_DATA('" &amp;
            VLOOKUP(CGE$1, CHOOSE({1,2}, Timeseries[code], Timeseries[source_ticker]), 2, FALSE) &amp;
            ":" &amp; VLOOKUP(CGE$1, CHOOSE({1,2}, Timeseries[code], Timeseries[source_field]), 2, FALSE) &amp;
            "','" &amp; StartDate &amp; "','" &amp; EndDate &amp; "', D, NONE, NONE,2))"
        )
        ),
        IF(
        VLOOKUP(CGE$1, CHOOSE({1,2}, Timeseries[code], Timeseries[source]), 2, FALSE)="Bloomberg",
        BDH(
            VLOOKUP(CGE$1, CHOOSE({1,2}, Timeseries[code],Timeseries[source_ticker]), 2, FALSE),
            VLOOKUP(CGE$1, CHOOSE({1,2}, Timeseries[code],Timeseries[source_field]), 2, FALSE),
            StartDate, EndDate, "SORT","FALSE", "DTS","FALSE", "DAYS","C", "FILL","B"
        ),
        IF(
        VLOOKUP(CGE$1, CHOOSE({1,2}, Timeseries[code], Timeseries[source]), 2, FALSE)="Infomax",
        _xll.IMDH(VLOOKUP(CGE$1,CHOOSE({1,2},Timeseries[code],Timeseries[asset_class]),2,FALSE),
        VLOOKUP(CGE$1,CHOOSE({1,2},Timeseries[code],Timeseries[source_ticker]),2,FALSE),
        VLOOKUP(CGE$1,CHOOSE({1,2},Timeseries[code],Timeseries[source_field]),2,FALSE),
        StartDate+2,EndDate+2,9999,
        "Per=일,sort=A,real=false,Bizday=12,Quote=종가,ROUND=9,Pos=20,Orient=V,Title="&amp;VLOOKUP(CGE$1,CHOOSE({1,2},Timeseries[code],Timeseries[name]),2,FALSE)&amp;",DtFmt=1,TmFmt=1,unit=true"),
        NA()
        )
        )
    )
    )
)</f>
        <v>#Calc</v>
      </c>
      <c r="CGF2" s="5" t="str" cm="1">
        <f t="array" aca="1" ref="CGF2" ca="1">IF(
    CGF$1="", NA(),
    IF(
    CGF$1="Date",
    DateRange(StartDate, EndDate),
    IF(
        VLOOKUP(CGF$1, CHOOSE({1,2}, Timeseries[code], Timeseries[source]), 2, FALSE)="FactSet",
        IF(
        VLOOKUP(CGF$1, CHOOSE({1,2}, Timeseries[code], Timeseries[source_field]), 2, FALSE)="FDS_ECON_DATA",
        _xll.FDSC("", "", "PSETCAL(SEVENDAY);FDS_ECON_DATA('" &amp;
            VLOOKUP(CGF$1, CHOOSE({1,2}, Timeseries[code], Timeseries[source_ticker]), 2, FALSE) &amp;
            "'," &amp; StartDate &amp; "," &amp; EndDate &amp; ", D, NONE, NONE)"
        ),
        _xll.FDSC("", "", "PSETCAL(SEVENDAY);NO_REPEAT_F(SPEC_ID_DATA('" &amp;
            VLOOKUP(CGF$1, CHOOSE({1,2}, Timeseries[code], Timeseries[source_ticker]), 2, FALSE) &amp;
            ":" &amp; VLOOKUP(CGF$1, CHOOSE({1,2}, Timeseries[code], Timeseries[source_field]), 2, FALSE) &amp;
            "','" &amp; StartDate &amp; "','" &amp; EndDate &amp; "', D, NONE, NONE,2))"
        )
        ),
        IF(
        VLOOKUP(CGF$1, CHOOSE({1,2}, Timeseries[code], Timeseries[source]), 2, FALSE)="Bloomberg",
        BDH(
            VLOOKUP(CGF$1, CHOOSE({1,2}, Timeseries[code],Timeseries[source_ticker]), 2, FALSE),
            VLOOKUP(CGF$1, CHOOSE({1,2}, Timeseries[code],Timeseries[source_field]), 2, FALSE),
            StartDate, EndDate, "SORT","FALSE", "DTS","FALSE", "DAYS","C", "FILL","B"
        ),
        IF(
        VLOOKUP(CGF$1, CHOOSE({1,2}, Timeseries[code], Timeseries[source]), 2, FALSE)="Infomax",
        _xll.IMDH(VLOOKUP(CGF$1,CHOOSE({1,2},Timeseries[code],Timeseries[asset_class]),2,FALSE),
        VLOOKUP(CGF$1,CHOOSE({1,2},Timeseries[code],Timeseries[source_ticker]),2,FALSE),
        VLOOKUP(CGF$1,CHOOSE({1,2},Timeseries[code],Timeseries[source_field]),2,FALSE),
        StartDate+2,EndDate+2,9999,
        "Per=일,sort=A,real=false,Bizday=12,Quote=종가,ROUND=9,Pos=20,Orient=V,Title="&amp;VLOOKUP(CGF$1,CHOOSE({1,2},Timeseries[code],Timeseries[name]),2,FALSE)&amp;",DtFmt=1,TmFmt=1,unit=true"),
        NA()
        )
        )
    )
    )
)</f>
        <v>#Calc</v>
      </c>
      <c r="CGG2" s="5" t="str" cm="1">
        <f t="array" aca="1" ref="CGG2" ca="1">IF(
    CGG$1="", NA(),
    IF(
    CGG$1="Date",
    DateRange(StartDate, EndDate),
    IF(
        VLOOKUP(CGG$1, CHOOSE({1,2}, Timeseries[code], Timeseries[source]), 2, FALSE)="FactSet",
        IF(
        VLOOKUP(CGG$1, CHOOSE({1,2}, Timeseries[code], Timeseries[source_field]), 2, FALSE)="FDS_ECON_DATA",
        _xll.FDSC("", "", "PSETCAL(SEVENDAY);FDS_ECON_DATA('" &amp;
            VLOOKUP(CGG$1, CHOOSE({1,2}, Timeseries[code], Timeseries[source_ticker]), 2, FALSE) &amp;
            "'," &amp; StartDate &amp; "," &amp; EndDate &amp; ", D, NONE, NONE)"
        ),
        _xll.FDSC("", "", "PSETCAL(SEVENDAY);NO_REPEAT_F(SPEC_ID_DATA('" &amp;
            VLOOKUP(CGG$1, CHOOSE({1,2}, Timeseries[code], Timeseries[source_ticker]), 2, FALSE) &amp;
            ":" &amp; VLOOKUP(CGG$1, CHOOSE({1,2}, Timeseries[code], Timeseries[source_field]), 2, FALSE) &amp;
            "','" &amp; StartDate &amp; "','" &amp; EndDate &amp; "', D, NONE, NONE,2))"
        )
        ),
        IF(
        VLOOKUP(CGG$1, CHOOSE({1,2}, Timeseries[code], Timeseries[source]), 2, FALSE)="Bloomberg",
        BDH(
            VLOOKUP(CGG$1, CHOOSE({1,2}, Timeseries[code],Timeseries[source_ticker]), 2, FALSE),
            VLOOKUP(CGG$1, CHOOSE({1,2}, Timeseries[code],Timeseries[source_field]), 2, FALSE),
            StartDate, EndDate, "SORT","FALSE", "DTS","FALSE", "DAYS","C", "FILL","B"
        ),
        IF(
        VLOOKUP(CGG$1, CHOOSE({1,2}, Timeseries[code], Timeseries[source]), 2, FALSE)="Infomax",
        _xll.IMDH(VLOOKUP(CGG$1,CHOOSE({1,2},Timeseries[code],Timeseries[asset_class]),2,FALSE),
        VLOOKUP(CGG$1,CHOOSE({1,2},Timeseries[code],Timeseries[source_ticker]),2,FALSE),
        VLOOKUP(CGG$1,CHOOSE({1,2},Timeseries[code],Timeseries[source_field]),2,FALSE),
        StartDate+2,EndDate+2,9999,
        "Per=일,sort=A,real=false,Bizday=12,Quote=종가,ROUND=9,Pos=20,Orient=V,Title="&amp;VLOOKUP(CGG$1,CHOOSE({1,2},Timeseries[code],Timeseries[name]),2,FALSE)&amp;",DtFmt=1,TmFmt=1,unit=true"),
        NA()
        )
        )
    )
    )
)</f>
        <v>#Calc</v>
      </c>
      <c r="CGH2" s="5" t="str" cm="1">
        <f t="array" aca="1" ref="CGH2" ca="1">IF(
    CGH$1="", NA(),
    IF(
    CGH$1="Date",
    DateRange(StartDate, EndDate),
    IF(
        VLOOKUP(CGH$1, CHOOSE({1,2}, Timeseries[code], Timeseries[source]), 2, FALSE)="FactSet",
        IF(
        VLOOKUP(CGH$1, CHOOSE({1,2}, Timeseries[code], Timeseries[source_field]), 2, FALSE)="FDS_ECON_DATA",
        _xll.FDSC("", "", "PSETCAL(SEVENDAY);FDS_ECON_DATA('" &amp;
            VLOOKUP(CGH$1, CHOOSE({1,2}, Timeseries[code], Timeseries[source_ticker]), 2, FALSE) &amp;
            "'," &amp; StartDate &amp; "," &amp; EndDate &amp; ", D, NONE, NONE)"
        ),
        _xll.FDSC("", "", "PSETCAL(SEVENDAY);NO_REPEAT_F(SPEC_ID_DATA('" &amp;
            VLOOKUP(CGH$1, CHOOSE({1,2}, Timeseries[code], Timeseries[source_ticker]), 2, FALSE) &amp;
            ":" &amp; VLOOKUP(CGH$1, CHOOSE({1,2}, Timeseries[code], Timeseries[source_field]), 2, FALSE) &amp;
            "','" &amp; StartDate &amp; "','" &amp; EndDate &amp; "', D, NONE, NONE,2))"
        )
        ),
        IF(
        VLOOKUP(CGH$1, CHOOSE({1,2}, Timeseries[code], Timeseries[source]), 2, FALSE)="Bloomberg",
        BDH(
            VLOOKUP(CGH$1, CHOOSE({1,2}, Timeseries[code],Timeseries[source_ticker]), 2, FALSE),
            VLOOKUP(CGH$1, CHOOSE({1,2}, Timeseries[code],Timeseries[source_field]), 2, FALSE),
            StartDate, EndDate, "SORT","FALSE", "DTS","FALSE", "DAYS","C", "FILL","B"
        ),
        IF(
        VLOOKUP(CGH$1, CHOOSE({1,2}, Timeseries[code], Timeseries[source]), 2, FALSE)="Infomax",
        _xll.IMDH(VLOOKUP(CGH$1,CHOOSE({1,2},Timeseries[code],Timeseries[asset_class]),2,FALSE),
        VLOOKUP(CGH$1,CHOOSE({1,2},Timeseries[code],Timeseries[source_ticker]),2,FALSE),
        VLOOKUP(CGH$1,CHOOSE({1,2},Timeseries[code],Timeseries[source_field]),2,FALSE),
        StartDate+2,EndDate+2,9999,
        "Per=일,sort=A,real=false,Bizday=12,Quote=종가,ROUND=9,Pos=20,Orient=V,Title="&amp;VLOOKUP(CGH$1,CHOOSE({1,2},Timeseries[code],Timeseries[name]),2,FALSE)&amp;",DtFmt=1,TmFmt=1,unit=true"),
        NA()
        )
        )
    )
    )
)</f>
        <v>#Calc</v>
      </c>
      <c r="CGI2" s="5" t="str" cm="1">
        <f t="array" aca="1" ref="CGI2" ca="1">IF(
    CGI$1="", NA(),
    IF(
    CGI$1="Date",
    DateRange(StartDate, EndDate),
    IF(
        VLOOKUP(CGI$1, CHOOSE({1,2}, Timeseries[code], Timeseries[source]), 2, FALSE)="FactSet",
        IF(
        VLOOKUP(CGI$1, CHOOSE({1,2}, Timeseries[code], Timeseries[source_field]), 2, FALSE)="FDS_ECON_DATA",
        _xll.FDSC("", "", "PSETCAL(SEVENDAY);FDS_ECON_DATA('" &amp;
            VLOOKUP(CGI$1, CHOOSE({1,2}, Timeseries[code], Timeseries[source_ticker]), 2, FALSE) &amp;
            "'," &amp; StartDate &amp; "," &amp; EndDate &amp; ", D, NONE, NONE)"
        ),
        _xll.FDSC("", "", "PSETCAL(SEVENDAY);NO_REPEAT_F(SPEC_ID_DATA('" &amp;
            VLOOKUP(CGI$1, CHOOSE({1,2}, Timeseries[code], Timeseries[source_ticker]), 2, FALSE) &amp;
            ":" &amp; VLOOKUP(CGI$1, CHOOSE({1,2}, Timeseries[code], Timeseries[source_field]), 2, FALSE) &amp;
            "','" &amp; StartDate &amp; "','" &amp; EndDate &amp; "', D, NONE, NONE,2))"
        )
        ),
        IF(
        VLOOKUP(CGI$1, CHOOSE({1,2}, Timeseries[code], Timeseries[source]), 2, FALSE)="Bloomberg",
        BDH(
            VLOOKUP(CGI$1, CHOOSE({1,2}, Timeseries[code],Timeseries[source_ticker]), 2, FALSE),
            VLOOKUP(CGI$1, CHOOSE({1,2}, Timeseries[code],Timeseries[source_field]), 2, FALSE),
            StartDate, EndDate, "SORT","FALSE", "DTS","FALSE", "DAYS","C", "FILL","B"
        ),
        IF(
        VLOOKUP(CGI$1, CHOOSE({1,2}, Timeseries[code], Timeseries[source]), 2, FALSE)="Infomax",
        _xll.IMDH(VLOOKUP(CGI$1,CHOOSE({1,2},Timeseries[code],Timeseries[asset_class]),2,FALSE),
        VLOOKUP(CGI$1,CHOOSE({1,2},Timeseries[code],Timeseries[source_ticker]),2,FALSE),
        VLOOKUP(CGI$1,CHOOSE({1,2},Timeseries[code],Timeseries[source_field]),2,FALSE),
        StartDate+2,EndDate+2,9999,
        "Per=일,sort=A,real=false,Bizday=12,Quote=종가,ROUND=9,Pos=20,Orient=V,Title="&amp;VLOOKUP(CGI$1,CHOOSE({1,2},Timeseries[code],Timeseries[name]),2,FALSE)&amp;",DtFmt=1,TmFmt=1,unit=true"),
        NA()
        )
        )
    )
    )
)</f>
        <v>#Calc</v>
      </c>
      <c r="CGJ2" s="5" t="str" cm="1">
        <f t="array" aca="1" ref="CGJ2" ca="1">IF(
    CGJ$1="", NA(),
    IF(
    CGJ$1="Date",
    DateRange(StartDate, EndDate),
    IF(
        VLOOKUP(CGJ$1, CHOOSE({1,2}, Timeseries[code], Timeseries[source]), 2, FALSE)="FactSet",
        IF(
        VLOOKUP(CGJ$1, CHOOSE({1,2}, Timeseries[code], Timeseries[source_field]), 2, FALSE)="FDS_ECON_DATA",
        _xll.FDSC("", "", "PSETCAL(SEVENDAY);FDS_ECON_DATA('" &amp;
            VLOOKUP(CGJ$1, CHOOSE({1,2}, Timeseries[code], Timeseries[source_ticker]), 2, FALSE) &amp;
            "'," &amp; StartDate &amp; "," &amp; EndDate &amp; ", D, NONE, NONE)"
        ),
        _xll.FDSC("", "", "PSETCAL(SEVENDAY);NO_REPEAT_F(SPEC_ID_DATA('" &amp;
            VLOOKUP(CGJ$1, CHOOSE({1,2}, Timeseries[code], Timeseries[source_ticker]), 2, FALSE) &amp;
            ":" &amp; VLOOKUP(CGJ$1, CHOOSE({1,2}, Timeseries[code], Timeseries[source_field]), 2, FALSE) &amp;
            "','" &amp; StartDate &amp; "','" &amp; EndDate &amp; "', D, NONE, NONE,2))"
        )
        ),
        IF(
        VLOOKUP(CGJ$1, CHOOSE({1,2}, Timeseries[code], Timeseries[source]), 2, FALSE)="Bloomberg",
        BDH(
            VLOOKUP(CGJ$1, CHOOSE({1,2}, Timeseries[code],Timeseries[source_ticker]), 2, FALSE),
            VLOOKUP(CGJ$1, CHOOSE({1,2}, Timeseries[code],Timeseries[source_field]), 2, FALSE),
            StartDate, EndDate, "SORT","FALSE", "DTS","FALSE", "DAYS","C", "FILL","B"
        ),
        IF(
        VLOOKUP(CGJ$1, CHOOSE({1,2}, Timeseries[code], Timeseries[source]), 2, FALSE)="Infomax",
        _xll.IMDH(VLOOKUP(CGJ$1,CHOOSE({1,2},Timeseries[code],Timeseries[asset_class]),2,FALSE),
        VLOOKUP(CGJ$1,CHOOSE({1,2},Timeseries[code],Timeseries[source_ticker]),2,FALSE),
        VLOOKUP(CGJ$1,CHOOSE({1,2},Timeseries[code],Timeseries[source_field]),2,FALSE),
        StartDate+2,EndDate+2,9999,
        "Per=일,sort=A,real=false,Bizday=12,Quote=종가,ROUND=9,Pos=20,Orient=V,Title="&amp;VLOOKUP(CGJ$1,CHOOSE({1,2},Timeseries[code],Timeseries[name]),2,FALSE)&amp;",DtFmt=1,TmFmt=1,unit=true"),
        NA()
        )
        )
    )
    )
)</f>
        <v>#Calc</v>
      </c>
      <c r="CGK2" s="5" t="str" cm="1">
        <f t="array" aca="1" ref="CGK2" ca="1">IF(
    CGK$1="", NA(),
    IF(
    CGK$1="Date",
    DateRange(StartDate, EndDate),
    IF(
        VLOOKUP(CGK$1, CHOOSE({1,2}, Timeseries[code], Timeseries[source]), 2, FALSE)="FactSet",
        IF(
        VLOOKUP(CGK$1, CHOOSE({1,2}, Timeseries[code], Timeseries[source_field]), 2, FALSE)="FDS_ECON_DATA",
        _xll.FDSC("", "", "PSETCAL(SEVENDAY);FDS_ECON_DATA('" &amp;
            VLOOKUP(CGK$1, CHOOSE({1,2}, Timeseries[code], Timeseries[source_ticker]), 2, FALSE) &amp;
            "'," &amp; StartDate &amp; "," &amp; EndDate &amp; ", D, NONE, NONE)"
        ),
        _xll.FDSC("", "", "PSETCAL(SEVENDAY);NO_REPEAT_F(SPEC_ID_DATA('" &amp;
            VLOOKUP(CGK$1, CHOOSE({1,2}, Timeseries[code], Timeseries[source_ticker]), 2, FALSE) &amp;
            ":" &amp; VLOOKUP(CGK$1, CHOOSE({1,2}, Timeseries[code], Timeseries[source_field]), 2, FALSE) &amp;
            "','" &amp; StartDate &amp; "','" &amp; EndDate &amp; "', D, NONE, NONE,2))"
        )
        ),
        IF(
        VLOOKUP(CGK$1, CHOOSE({1,2}, Timeseries[code], Timeseries[source]), 2, FALSE)="Bloomberg",
        BDH(
            VLOOKUP(CGK$1, CHOOSE({1,2}, Timeseries[code],Timeseries[source_ticker]), 2, FALSE),
            VLOOKUP(CGK$1, CHOOSE({1,2}, Timeseries[code],Timeseries[source_field]), 2, FALSE),
            StartDate, EndDate, "SORT","FALSE", "DTS","FALSE", "DAYS","C", "FILL","B"
        ),
        IF(
        VLOOKUP(CGK$1, CHOOSE({1,2}, Timeseries[code], Timeseries[source]), 2, FALSE)="Infomax",
        _xll.IMDH(VLOOKUP(CGK$1,CHOOSE({1,2},Timeseries[code],Timeseries[asset_class]),2,FALSE),
        VLOOKUP(CGK$1,CHOOSE({1,2},Timeseries[code],Timeseries[source_ticker]),2,FALSE),
        VLOOKUP(CGK$1,CHOOSE({1,2},Timeseries[code],Timeseries[source_field]),2,FALSE),
        StartDate+2,EndDate+2,9999,
        "Per=일,sort=A,real=false,Bizday=12,Quote=종가,ROUND=9,Pos=20,Orient=V,Title="&amp;VLOOKUP(CGK$1,CHOOSE({1,2},Timeseries[code],Timeseries[name]),2,FALSE)&amp;",DtFmt=1,TmFmt=1,unit=true"),
        NA()
        )
        )
    )
    )
)</f>
        <v>#Calc</v>
      </c>
      <c r="CGL2" s="5" t="str" cm="1">
        <f t="array" aca="1" ref="CGL2" ca="1">IF(
    CGL$1="", NA(),
    IF(
    CGL$1="Date",
    DateRange(StartDate, EndDate),
    IF(
        VLOOKUP(CGL$1, CHOOSE({1,2}, Timeseries[code], Timeseries[source]), 2, FALSE)="FactSet",
        IF(
        VLOOKUP(CGL$1, CHOOSE({1,2}, Timeseries[code], Timeseries[source_field]), 2, FALSE)="FDS_ECON_DATA",
        _xll.FDSC("", "", "PSETCAL(SEVENDAY);FDS_ECON_DATA('" &amp;
            VLOOKUP(CGL$1, CHOOSE({1,2}, Timeseries[code], Timeseries[source_ticker]), 2, FALSE) &amp;
            "'," &amp; StartDate &amp; "," &amp; EndDate &amp; ", D, NONE, NONE)"
        ),
        _xll.FDSC("", "", "PSETCAL(SEVENDAY);NO_REPEAT_F(SPEC_ID_DATA('" &amp;
            VLOOKUP(CGL$1, CHOOSE({1,2}, Timeseries[code], Timeseries[source_ticker]), 2, FALSE) &amp;
            ":" &amp; VLOOKUP(CGL$1, CHOOSE({1,2}, Timeseries[code], Timeseries[source_field]), 2, FALSE) &amp;
            "','" &amp; StartDate &amp; "','" &amp; EndDate &amp; "', D, NONE, NONE,2))"
        )
        ),
        IF(
        VLOOKUP(CGL$1, CHOOSE({1,2}, Timeseries[code], Timeseries[source]), 2, FALSE)="Bloomberg",
        BDH(
            VLOOKUP(CGL$1, CHOOSE({1,2}, Timeseries[code],Timeseries[source_ticker]), 2, FALSE),
            VLOOKUP(CGL$1, CHOOSE({1,2}, Timeseries[code],Timeseries[source_field]), 2, FALSE),
            StartDate, EndDate, "SORT","FALSE", "DTS","FALSE", "DAYS","C", "FILL","B"
        ),
        IF(
        VLOOKUP(CGL$1, CHOOSE({1,2}, Timeseries[code], Timeseries[source]), 2, FALSE)="Infomax",
        _xll.IMDH(VLOOKUP(CGL$1,CHOOSE({1,2},Timeseries[code],Timeseries[asset_class]),2,FALSE),
        VLOOKUP(CGL$1,CHOOSE({1,2},Timeseries[code],Timeseries[source_ticker]),2,FALSE),
        VLOOKUP(CGL$1,CHOOSE({1,2},Timeseries[code],Timeseries[source_field]),2,FALSE),
        StartDate+2,EndDate+2,9999,
        "Per=일,sort=A,real=false,Bizday=12,Quote=종가,ROUND=9,Pos=20,Orient=V,Title="&amp;VLOOKUP(CGL$1,CHOOSE({1,2},Timeseries[code],Timeseries[name]),2,FALSE)&amp;",DtFmt=1,TmFmt=1,unit=true"),
        NA()
        )
        )
    )
    )
)</f>
        <v>#Calc</v>
      </c>
      <c r="CGM2" s="5" t="str" cm="1">
        <f t="array" aca="1" ref="CGM2" ca="1">IF(
    CGM$1="", NA(),
    IF(
    CGM$1="Date",
    DateRange(StartDate, EndDate),
    IF(
        VLOOKUP(CGM$1, CHOOSE({1,2}, Timeseries[code], Timeseries[source]), 2, FALSE)="FactSet",
        IF(
        VLOOKUP(CGM$1, CHOOSE({1,2}, Timeseries[code], Timeseries[source_field]), 2, FALSE)="FDS_ECON_DATA",
        _xll.FDSC("", "", "PSETCAL(SEVENDAY);FDS_ECON_DATA('" &amp;
            VLOOKUP(CGM$1, CHOOSE({1,2}, Timeseries[code], Timeseries[source_ticker]), 2, FALSE) &amp;
            "'," &amp; StartDate &amp; "," &amp; EndDate &amp; ", D, NONE, NONE)"
        ),
        _xll.FDSC("", "", "PSETCAL(SEVENDAY);NO_REPEAT_F(SPEC_ID_DATA('" &amp;
            VLOOKUP(CGM$1, CHOOSE({1,2}, Timeseries[code], Timeseries[source_ticker]), 2, FALSE) &amp;
            ":" &amp; VLOOKUP(CGM$1, CHOOSE({1,2}, Timeseries[code], Timeseries[source_field]), 2, FALSE) &amp;
            "','" &amp; StartDate &amp; "','" &amp; EndDate &amp; "', D, NONE, NONE,2))"
        )
        ),
        IF(
        VLOOKUP(CGM$1, CHOOSE({1,2}, Timeseries[code], Timeseries[source]), 2, FALSE)="Bloomberg",
        BDH(
            VLOOKUP(CGM$1, CHOOSE({1,2}, Timeseries[code],Timeseries[source_ticker]), 2, FALSE),
            VLOOKUP(CGM$1, CHOOSE({1,2}, Timeseries[code],Timeseries[source_field]), 2, FALSE),
            StartDate, EndDate, "SORT","FALSE", "DTS","FALSE", "DAYS","C", "FILL","B"
        ),
        IF(
        VLOOKUP(CGM$1, CHOOSE({1,2}, Timeseries[code], Timeseries[source]), 2, FALSE)="Infomax",
        _xll.IMDH(VLOOKUP(CGM$1,CHOOSE({1,2},Timeseries[code],Timeseries[asset_class]),2,FALSE),
        VLOOKUP(CGM$1,CHOOSE({1,2},Timeseries[code],Timeseries[source_ticker]),2,FALSE),
        VLOOKUP(CGM$1,CHOOSE({1,2},Timeseries[code],Timeseries[source_field]),2,FALSE),
        StartDate+2,EndDate+2,9999,
        "Per=일,sort=A,real=false,Bizday=12,Quote=종가,ROUND=9,Pos=20,Orient=V,Title="&amp;VLOOKUP(CGM$1,CHOOSE({1,2},Timeseries[code],Timeseries[name]),2,FALSE)&amp;",DtFmt=1,TmFmt=1,unit=true"),
        NA()
        )
        )
    )
    )
)</f>
        <v>#Calc</v>
      </c>
      <c r="CGN2" s="5" t="str" cm="1">
        <f t="array" aca="1" ref="CGN2" ca="1">IF(
    CGN$1="", NA(),
    IF(
    CGN$1="Date",
    DateRange(StartDate, EndDate),
    IF(
        VLOOKUP(CGN$1, CHOOSE({1,2}, Timeseries[code], Timeseries[source]), 2, FALSE)="FactSet",
        IF(
        VLOOKUP(CGN$1, CHOOSE({1,2}, Timeseries[code], Timeseries[source_field]), 2, FALSE)="FDS_ECON_DATA",
        _xll.FDSC("", "", "PSETCAL(SEVENDAY);FDS_ECON_DATA('" &amp;
            VLOOKUP(CGN$1, CHOOSE({1,2}, Timeseries[code], Timeseries[source_ticker]), 2, FALSE) &amp;
            "'," &amp; StartDate &amp; "," &amp; EndDate &amp; ", D, NONE, NONE)"
        ),
        _xll.FDSC("", "", "PSETCAL(SEVENDAY);NO_REPEAT_F(SPEC_ID_DATA('" &amp;
            VLOOKUP(CGN$1, CHOOSE({1,2}, Timeseries[code], Timeseries[source_ticker]), 2, FALSE) &amp;
            ":" &amp; VLOOKUP(CGN$1, CHOOSE({1,2}, Timeseries[code], Timeseries[source_field]), 2, FALSE) &amp;
            "','" &amp; StartDate &amp; "','" &amp; EndDate &amp; "', D, NONE, NONE,2))"
        )
        ),
        IF(
        VLOOKUP(CGN$1, CHOOSE({1,2}, Timeseries[code], Timeseries[source]), 2, FALSE)="Bloomberg",
        BDH(
            VLOOKUP(CGN$1, CHOOSE({1,2}, Timeseries[code],Timeseries[source_ticker]), 2, FALSE),
            VLOOKUP(CGN$1, CHOOSE({1,2}, Timeseries[code],Timeseries[source_field]), 2, FALSE),
            StartDate, EndDate, "SORT","FALSE", "DTS","FALSE", "DAYS","C", "FILL","B"
        ),
        IF(
        VLOOKUP(CGN$1, CHOOSE({1,2}, Timeseries[code], Timeseries[source]), 2, FALSE)="Infomax",
        _xll.IMDH(VLOOKUP(CGN$1,CHOOSE({1,2},Timeseries[code],Timeseries[asset_class]),2,FALSE),
        VLOOKUP(CGN$1,CHOOSE({1,2},Timeseries[code],Timeseries[source_ticker]),2,FALSE),
        VLOOKUP(CGN$1,CHOOSE({1,2},Timeseries[code],Timeseries[source_field]),2,FALSE),
        StartDate+2,EndDate+2,9999,
        "Per=일,sort=A,real=false,Bizday=12,Quote=종가,ROUND=9,Pos=20,Orient=V,Title="&amp;VLOOKUP(CGN$1,CHOOSE({1,2},Timeseries[code],Timeseries[name]),2,FALSE)&amp;",DtFmt=1,TmFmt=1,unit=true"),
        NA()
        )
        )
    )
    )
)</f>
        <v>#Calc</v>
      </c>
      <c r="CGO2" s="5" t="str" cm="1">
        <f t="array" aca="1" ref="CGO2" ca="1">IF(
    CGO$1="", NA(),
    IF(
    CGO$1="Date",
    DateRange(StartDate, EndDate),
    IF(
        VLOOKUP(CGO$1, CHOOSE({1,2}, Timeseries[code], Timeseries[source]), 2, FALSE)="FactSet",
        IF(
        VLOOKUP(CGO$1, CHOOSE({1,2}, Timeseries[code], Timeseries[source_field]), 2, FALSE)="FDS_ECON_DATA",
        _xll.FDSC("", "", "PSETCAL(SEVENDAY);FDS_ECON_DATA('" &amp;
            VLOOKUP(CGO$1, CHOOSE({1,2}, Timeseries[code], Timeseries[source_ticker]), 2, FALSE) &amp;
            "'," &amp; StartDate &amp; "," &amp; EndDate &amp; ", D, NONE, NONE)"
        ),
        _xll.FDSC("", "", "PSETCAL(SEVENDAY);NO_REPEAT_F(SPEC_ID_DATA('" &amp;
            VLOOKUP(CGO$1, CHOOSE({1,2}, Timeseries[code], Timeseries[source_ticker]), 2, FALSE) &amp;
            ":" &amp; VLOOKUP(CGO$1, CHOOSE({1,2}, Timeseries[code], Timeseries[source_field]), 2, FALSE) &amp;
            "','" &amp; StartDate &amp; "','" &amp; EndDate &amp; "', D, NONE, NONE,2))"
        )
        ),
        IF(
        VLOOKUP(CGO$1, CHOOSE({1,2}, Timeseries[code], Timeseries[source]), 2, FALSE)="Bloomberg",
        BDH(
            VLOOKUP(CGO$1, CHOOSE({1,2}, Timeseries[code],Timeseries[source_ticker]), 2, FALSE),
            VLOOKUP(CGO$1, CHOOSE({1,2}, Timeseries[code],Timeseries[source_field]), 2, FALSE),
            StartDate, EndDate, "SORT","FALSE", "DTS","FALSE", "DAYS","C", "FILL","B"
        ),
        IF(
        VLOOKUP(CGO$1, CHOOSE({1,2}, Timeseries[code], Timeseries[source]), 2, FALSE)="Infomax",
        _xll.IMDH(VLOOKUP(CGO$1,CHOOSE({1,2},Timeseries[code],Timeseries[asset_class]),2,FALSE),
        VLOOKUP(CGO$1,CHOOSE({1,2},Timeseries[code],Timeseries[source_ticker]),2,FALSE),
        VLOOKUP(CGO$1,CHOOSE({1,2},Timeseries[code],Timeseries[source_field]),2,FALSE),
        StartDate+2,EndDate+2,9999,
        "Per=일,sort=A,real=false,Bizday=12,Quote=종가,ROUND=9,Pos=20,Orient=V,Title="&amp;VLOOKUP(CGO$1,CHOOSE({1,2},Timeseries[code],Timeseries[name]),2,FALSE)&amp;",DtFmt=1,TmFmt=1,unit=true"),
        NA()
        )
        )
    )
    )
)</f>
        <v>#Calc</v>
      </c>
      <c r="CGP2" s="5" t="str" cm="1">
        <f t="array" aca="1" ref="CGP2" ca="1">IF(
    CGP$1="", NA(),
    IF(
    CGP$1="Date",
    DateRange(StartDate, EndDate),
    IF(
        VLOOKUP(CGP$1, CHOOSE({1,2}, Timeseries[code], Timeseries[source]), 2, FALSE)="FactSet",
        IF(
        VLOOKUP(CGP$1, CHOOSE({1,2}, Timeseries[code], Timeseries[source_field]), 2, FALSE)="FDS_ECON_DATA",
        _xll.FDSC("", "", "PSETCAL(SEVENDAY);FDS_ECON_DATA('" &amp;
            VLOOKUP(CGP$1, CHOOSE({1,2}, Timeseries[code], Timeseries[source_ticker]), 2, FALSE) &amp;
            "'," &amp; StartDate &amp; "," &amp; EndDate &amp; ", D, NONE, NONE)"
        ),
        _xll.FDSC("", "", "PSETCAL(SEVENDAY);NO_REPEAT_F(SPEC_ID_DATA('" &amp;
            VLOOKUP(CGP$1, CHOOSE({1,2}, Timeseries[code], Timeseries[source_ticker]), 2, FALSE) &amp;
            ":" &amp; VLOOKUP(CGP$1, CHOOSE({1,2}, Timeseries[code], Timeseries[source_field]), 2, FALSE) &amp;
            "','" &amp; StartDate &amp; "','" &amp; EndDate &amp; "', D, NONE, NONE,2))"
        )
        ),
        IF(
        VLOOKUP(CGP$1, CHOOSE({1,2}, Timeseries[code], Timeseries[source]), 2, FALSE)="Bloomberg",
        BDH(
            VLOOKUP(CGP$1, CHOOSE({1,2}, Timeseries[code],Timeseries[source_ticker]), 2, FALSE),
            VLOOKUP(CGP$1, CHOOSE({1,2}, Timeseries[code],Timeseries[source_field]), 2, FALSE),
            StartDate, EndDate, "SORT","FALSE", "DTS","FALSE", "DAYS","C", "FILL","B"
        ),
        IF(
        VLOOKUP(CGP$1, CHOOSE({1,2}, Timeseries[code], Timeseries[source]), 2, FALSE)="Infomax",
        _xll.IMDH(VLOOKUP(CGP$1,CHOOSE({1,2},Timeseries[code],Timeseries[asset_class]),2,FALSE),
        VLOOKUP(CGP$1,CHOOSE({1,2},Timeseries[code],Timeseries[source_ticker]),2,FALSE),
        VLOOKUP(CGP$1,CHOOSE({1,2},Timeseries[code],Timeseries[source_field]),2,FALSE),
        StartDate+2,EndDate+2,9999,
        "Per=일,sort=A,real=false,Bizday=12,Quote=종가,ROUND=9,Pos=20,Orient=V,Title="&amp;VLOOKUP(CGP$1,CHOOSE({1,2},Timeseries[code],Timeseries[name]),2,FALSE)&amp;",DtFmt=1,TmFmt=1,unit=true"),
        NA()
        )
        )
    )
    )
)</f>
        <v>#Calc</v>
      </c>
      <c r="CGQ2" s="5" t="str" cm="1">
        <f t="array" aca="1" ref="CGQ2" ca="1">IF(
    CGQ$1="", NA(),
    IF(
    CGQ$1="Date",
    DateRange(StartDate, EndDate),
    IF(
        VLOOKUP(CGQ$1, CHOOSE({1,2}, Timeseries[code], Timeseries[source]), 2, FALSE)="FactSet",
        IF(
        VLOOKUP(CGQ$1, CHOOSE({1,2}, Timeseries[code], Timeseries[source_field]), 2, FALSE)="FDS_ECON_DATA",
        _xll.FDSC("", "", "PSETCAL(SEVENDAY);FDS_ECON_DATA('" &amp;
            VLOOKUP(CGQ$1, CHOOSE({1,2}, Timeseries[code], Timeseries[source_ticker]), 2, FALSE) &amp;
            "'," &amp; StartDate &amp; "," &amp; EndDate &amp; ", D, NONE, NONE)"
        ),
        _xll.FDSC("", "", "PSETCAL(SEVENDAY);NO_REPEAT_F(SPEC_ID_DATA('" &amp;
            VLOOKUP(CGQ$1, CHOOSE({1,2}, Timeseries[code], Timeseries[source_ticker]), 2, FALSE) &amp;
            ":" &amp; VLOOKUP(CGQ$1, CHOOSE({1,2}, Timeseries[code], Timeseries[source_field]), 2, FALSE) &amp;
            "','" &amp; StartDate &amp; "','" &amp; EndDate &amp; "', D, NONE, NONE,2))"
        )
        ),
        IF(
        VLOOKUP(CGQ$1, CHOOSE({1,2}, Timeseries[code], Timeseries[source]), 2, FALSE)="Bloomberg",
        BDH(
            VLOOKUP(CGQ$1, CHOOSE({1,2}, Timeseries[code],Timeseries[source_ticker]), 2, FALSE),
            VLOOKUP(CGQ$1, CHOOSE({1,2}, Timeseries[code],Timeseries[source_field]), 2, FALSE),
            StartDate, EndDate, "SORT","FALSE", "DTS","FALSE", "DAYS","C", "FILL","B"
        ),
        IF(
        VLOOKUP(CGQ$1, CHOOSE({1,2}, Timeseries[code], Timeseries[source]), 2, FALSE)="Infomax",
        _xll.IMDH(VLOOKUP(CGQ$1,CHOOSE({1,2},Timeseries[code],Timeseries[asset_class]),2,FALSE),
        VLOOKUP(CGQ$1,CHOOSE({1,2},Timeseries[code],Timeseries[source_ticker]),2,FALSE),
        VLOOKUP(CGQ$1,CHOOSE({1,2},Timeseries[code],Timeseries[source_field]),2,FALSE),
        StartDate+2,EndDate+2,9999,
        "Per=일,sort=A,real=false,Bizday=12,Quote=종가,ROUND=9,Pos=20,Orient=V,Title="&amp;VLOOKUP(CGQ$1,CHOOSE({1,2},Timeseries[code],Timeseries[name]),2,FALSE)&amp;",DtFmt=1,TmFmt=1,unit=true"),
        NA()
        )
        )
    )
    )
)</f>
        <v>#Calc</v>
      </c>
      <c r="CGR2" s="5" t="str" cm="1">
        <f t="array" aca="1" ref="CGR2" ca="1">IF(
    CGR$1="", NA(),
    IF(
    CGR$1="Date",
    DateRange(StartDate, EndDate),
    IF(
        VLOOKUP(CGR$1, CHOOSE({1,2}, Timeseries[code], Timeseries[source]), 2, FALSE)="FactSet",
        IF(
        VLOOKUP(CGR$1, CHOOSE({1,2}, Timeseries[code], Timeseries[source_field]), 2, FALSE)="FDS_ECON_DATA",
        _xll.FDSC("", "", "PSETCAL(SEVENDAY);FDS_ECON_DATA('" &amp;
            VLOOKUP(CGR$1, CHOOSE({1,2}, Timeseries[code], Timeseries[source_ticker]), 2, FALSE) &amp;
            "'," &amp; StartDate &amp; "," &amp; EndDate &amp; ", D, NONE, NONE)"
        ),
        _xll.FDSC("", "", "PSETCAL(SEVENDAY);NO_REPEAT_F(SPEC_ID_DATA('" &amp;
            VLOOKUP(CGR$1, CHOOSE({1,2}, Timeseries[code], Timeseries[source_ticker]), 2, FALSE) &amp;
            ":" &amp; VLOOKUP(CGR$1, CHOOSE({1,2}, Timeseries[code], Timeseries[source_field]), 2, FALSE) &amp;
            "','" &amp; StartDate &amp; "','" &amp; EndDate &amp; "', D, NONE, NONE,2))"
        )
        ),
        IF(
        VLOOKUP(CGR$1, CHOOSE({1,2}, Timeseries[code], Timeseries[source]), 2, FALSE)="Bloomberg",
        BDH(
            VLOOKUP(CGR$1, CHOOSE({1,2}, Timeseries[code],Timeseries[source_ticker]), 2, FALSE),
            VLOOKUP(CGR$1, CHOOSE({1,2}, Timeseries[code],Timeseries[source_field]), 2, FALSE),
            StartDate, EndDate, "SORT","FALSE", "DTS","FALSE", "DAYS","C", "FILL","B"
        ),
        IF(
        VLOOKUP(CGR$1, CHOOSE({1,2}, Timeseries[code], Timeseries[source]), 2, FALSE)="Infomax",
        _xll.IMDH(VLOOKUP(CGR$1,CHOOSE({1,2},Timeseries[code],Timeseries[asset_class]),2,FALSE),
        VLOOKUP(CGR$1,CHOOSE({1,2},Timeseries[code],Timeseries[source_ticker]),2,FALSE),
        VLOOKUP(CGR$1,CHOOSE({1,2},Timeseries[code],Timeseries[source_field]),2,FALSE),
        StartDate+2,EndDate+2,9999,
        "Per=일,sort=A,real=false,Bizday=12,Quote=종가,ROUND=9,Pos=20,Orient=V,Title="&amp;VLOOKUP(CGR$1,CHOOSE({1,2},Timeseries[code],Timeseries[name]),2,FALSE)&amp;",DtFmt=1,TmFmt=1,unit=true"),
        NA()
        )
        )
    )
    )
)</f>
        <v>#Calc</v>
      </c>
      <c r="CGS2" s="5" t="str" cm="1">
        <f t="array" aca="1" ref="CGS2" ca="1">IF(
    CGS$1="", NA(),
    IF(
    CGS$1="Date",
    DateRange(StartDate, EndDate),
    IF(
        VLOOKUP(CGS$1, CHOOSE({1,2}, Timeseries[code], Timeseries[source]), 2, FALSE)="FactSet",
        IF(
        VLOOKUP(CGS$1, CHOOSE({1,2}, Timeseries[code], Timeseries[source_field]), 2, FALSE)="FDS_ECON_DATA",
        _xll.FDSC("", "", "PSETCAL(SEVENDAY);FDS_ECON_DATA('" &amp;
            VLOOKUP(CGS$1, CHOOSE({1,2}, Timeseries[code], Timeseries[source_ticker]), 2, FALSE) &amp;
            "'," &amp; StartDate &amp; "," &amp; EndDate &amp; ", D, NONE, NONE)"
        ),
        _xll.FDSC("", "", "PSETCAL(SEVENDAY);NO_REPEAT_F(SPEC_ID_DATA('" &amp;
            VLOOKUP(CGS$1, CHOOSE({1,2}, Timeseries[code], Timeseries[source_ticker]), 2, FALSE) &amp;
            ":" &amp; VLOOKUP(CGS$1, CHOOSE({1,2}, Timeseries[code], Timeseries[source_field]), 2, FALSE) &amp;
            "','" &amp; StartDate &amp; "','" &amp; EndDate &amp; "', D, NONE, NONE,2))"
        )
        ),
        IF(
        VLOOKUP(CGS$1, CHOOSE({1,2}, Timeseries[code], Timeseries[source]), 2, FALSE)="Bloomberg",
        BDH(
            VLOOKUP(CGS$1, CHOOSE({1,2}, Timeseries[code],Timeseries[source_ticker]), 2, FALSE),
            VLOOKUP(CGS$1, CHOOSE({1,2}, Timeseries[code],Timeseries[source_field]), 2, FALSE),
            StartDate, EndDate, "SORT","FALSE", "DTS","FALSE", "DAYS","C", "FILL","B"
        ),
        IF(
        VLOOKUP(CGS$1, CHOOSE({1,2}, Timeseries[code], Timeseries[source]), 2, FALSE)="Infomax",
        _xll.IMDH(VLOOKUP(CGS$1,CHOOSE({1,2},Timeseries[code],Timeseries[asset_class]),2,FALSE),
        VLOOKUP(CGS$1,CHOOSE({1,2},Timeseries[code],Timeseries[source_ticker]),2,FALSE),
        VLOOKUP(CGS$1,CHOOSE({1,2},Timeseries[code],Timeseries[source_field]),2,FALSE),
        StartDate+2,EndDate+2,9999,
        "Per=일,sort=A,real=false,Bizday=12,Quote=종가,ROUND=9,Pos=20,Orient=V,Title="&amp;VLOOKUP(CGS$1,CHOOSE({1,2},Timeseries[code],Timeseries[name]),2,FALSE)&amp;",DtFmt=1,TmFmt=1,unit=true"),
        NA()
        )
        )
    )
    )
)</f>
        <v>#Calc</v>
      </c>
      <c r="CGT2" s="5" t="str" cm="1">
        <f t="array" aca="1" ref="CGT2" ca="1">IF(
    CGT$1="", NA(),
    IF(
    CGT$1="Date",
    DateRange(StartDate, EndDate),
    IF(
        VLOOKUP(CGT$1, CHOOSE({1,2}, Timeseries[code], Timeseries[source]), 2, FALSE)="FactSet",
        IF(
        VLOOKUP(CGT$1, CHOOSE({1,2}, Timeseries[code], Timeseries[source_field]), 2, FALSE)="FDS_ECON_DATA",
        _xll.FDSC("", "", "PSETCAL(SEVENDAY);FDS_ECON_DATA('" &amp;
            VLOOKUP(CGT$1, CHOOSE({1,2}, Timeseries[code], Timeseries[source_ticker]), 2, FALSE) &amp;
            "'," &amp; StartDate &amp; "," &amp; EndDate &amp; ", D, NONE, NONE)"
        ),
        _xll.FDSC("", "", "PSETCAL(SEVENDAY);NO_REPEAT_F(SPEC_ID_DATA('" &amp;
            VLOOKUP(CGT$1, CHOOSE({1,2}, Timeseries[code], Timeseries[source_ticker]), 2, FALSE) &amp;
            ":" &amp; VLOOKUP(CGT$1, CHOOSE({1,2}, Timeseries[code], Timeseries[source_field]), 2, FALSE) &amp;
            "','" &amp; StartDate &amp; "','" &amp; EndDate &amp; "', D, NONE, NONE,2))"
        )
        ),
        IF(
        VLOOKUP(CGT$1, CHOOSE({1,2}, Timeseries[code], Timeseries[source]), 2, FALSE)="Bloomberg",
        BDH(
            VLOOKUP(CGT$1, CHOOSE({1,2}, Timeseries[code],Timeseries[source_ticker]), 2, FALSE),
            VLOOKUP(CGT$1, CHOOSE({1,2}, Timeseries[code],Timeseries[source_field]), 2, FALSE),
            StartDate, EndDate, "SORT","FALSE", "DTS","FALSE", "DAYS","C", "FILL","B"
        ),
        IF(
        VLOOKUP(CGT$1, CHOOSE({1,2}, Timeseries[code], Timeseries[source]), 2, FALSE)="Infomax",
        _xll.IMDH(VLOOKUP(CGT$1,CHOOSE({1,2},Timeseries[code],Timeseries[asset_class]),2,FALSE),
        VLOOKUP(CGT$1,CHOOSE({1,2},Timeseries[code],Timeseries[source_ticker]),2,FALSE),
        VLOOKUP(CGT$1,CHOOSE({1,2},Timeseries[code],Timeseries[source_field]),2,FALSE),
        StartDate+2,EndDate+2,9999,
        "Per=일,sort=A,real=false,Bizday=12,Quote=종가,ROUND=9,Pos=20,Orient=V,Title="&amp;VLOOKUP(CGT$1,CHOOSE({1,2},Timeseries[code],Timeseries[name]),2,FALSE)&amp;",DtFmt=1,TmFmt=1,unit=true"),
        NA()
        )
        )
    )
    )
)</f>
        <v>#Calc</v>
      </c>
      <c r="CGU2" s="5" t="str" cm="1">
        <f t="array" aca="1" ref="CGU2" ca="1">IF(
    CGU$1="", NA(),
    IF(
    CGU$1="Date",
    DateRange(StartDate, EndDate),
    IF(
        VLOOKUP(CGU$1, CHOOSE({1,2}, Timeseries[code], Timeseries[source]), 2, FALSE)="FactSet",
        IF(
        VLOOKUP(CGU$1, CHOOSE({1,2}, Timeseries[code], Timeseries[source_field]), 2, FALSE)="FDS_ECON_DATA",
        _xll.FDSC("", "", "PSETCAL(SEVENDAY);FDS_ECON_DATA('" &amp;
            VLOOKUP(CGU$1, CHOOSE({1,2}, Timeseries[code], Timeseries[source_ticker]), 2, FALSE) &amp;
            "'," &amp; StartDate &amp; "," &amp; EndDate &amp; ", D, NONE, NONE)"
        ),
        _xll.FDSC("", "", "PSETCAL(SEVENDAY);NO_REPEAT_F(SPEC_ID_DATA('" &amp;
            VLOOKUP(CGU$1, CHOOSE({1,2}, Timeseries[code], Timeseries[source_ticker]), 2, FALSE) &amp;
            ":" &amp; VLOOKUP(CGU$1, CHOOSE({1,2}, Timeseries[code], Timeseries[source_field]), 2, FALSE) &amp;
            "','" &amp; StartDate &amp; "','" &amp; EndDate &amp; "', D, NONE, NONE,2))"
        )
        ),
        IF(
        VLOOKUP(CGU$1, CHOOSE({1,2}, Timeseries[code], Timeseries[source]), 2, FALSE)="Bloomberg",
        BDH(
            VLOOKUP(CGU$1, CHOOSE({1,2}, Timeseries[code],Timeseries[source_ticker]), 2, FALSE),
            VLOOKUP(CGU$1, CHOOSE({1,2}, Timeseries[code],Timeseries[source_field]), 2, FALSE),
            StartDate, EndDate, "SORT","FALSE", "DTS","FALSE", "DAYS","C", "FILL","B"
        ),
        IF(
        VLOOKUP(CGU$1, CHOOSE({1,2}, Timeseries[code], Timeseries[source]), 2, FALSE)="Infomax",
        _xll.IMDH(VLOOKUP(CGU$1,CHOOSE({1,2},Timeseries[code],Timeseries[asset_class]),2,FALSE),
        VLOOKUP(CGU$1,CHOOSE({1,2},Timeseries[code],Timeseries[source_ticker]),2,FALSE),
        VLOOKUP(CGU$1,CHOOSE({1,2},Timeseries[code],Timeseries[source_field]),2,FALSE),
        StartDate+2,EndDate+2,9999,
        "Per=일,sort=A,real=false,Bizday=12,Quote=종가,ROUND=9,Pos=20,Orient=V,Title="&amp;VLOOKUP(CGU$1,CHOOSE({1,2},Timeseries[code],Timeseries[name]),2,FALSE)&amp;",DtFmt=1,TmFmt=1,unit=true"),
        NA()
        )
        )
    )
    )
)</f>
        <v>#Calc</v>
      </c>
      <c r="CGV2" s="5" t="str" cm="1">
        <f t="array" aca="1" ref="CGV2" ca="1">IF(
    CGV$1="", NA(),
    IF(
    CGV$1="Date",
    DateRange(StartDate, EndDate),
    IF(
        VLOOKUP(CGV$1, CHOOSE({1,2}, Timeseries[code], Timeseries[source]), 2, FALSE)="FactSet",
        IF(
        VLOOKUP(CGV$1, CHOOSE({1,2}, Timeseries[code], Timeseries[source_field]), 2, FALSE)="FDS_ECON_DATA",
        _xll.FDSC("", "", "PSETCAL(SEVENDAY);FDS_ECON_DATA('" &amp;
            VLOOKUP(CGV$1, CHOOSE({1,2}, Timeseries[code], Timeseries[source_ticker]), 2, FALSE) &amp;
            "'," &amp; StartDate &amp; "," &amp; EndDate &amp; ", D, NONE, NONE)"
        ),
        _xll.FDSC("", "", "PSETCAL(SEVENDAY);NO_REPEAT_F(SPEC_ID_DATA('" &amp;
            VLOOKUP(CGV$1, CHOOSE({1,2}, Timeseries[code], Timeseries[source_ticker]), 2, FALSE) &amp;
            ":" &amp; VLOOKUP(CGV$1, CHOOSE({1,2}, Timeseries[code], Timeseries[source_field]), 2, FALSE) &amp;
            "','" &amp; StartDate &amp; "','" &amp; EndDate &amp; "', D, NONE, NONE,2))"
        )
        ),
        IF(
        VLOOKUP(CGV$1, CHOOSE({1,2}, Timeseries[code], Timeseries[source]), 2, FALSE)="Bloomberg",
        BDH(
            VLOOKUP(CGV$1, CHOOSE({1,2}, Timeseries[code],Timeseries[source_ticker]), 2, FALSE),
            VLOOKUP(CGV$1, CHOOSE({1,2}, Timeseries[code],Timeseries[source_field]), 2, FALSE),
            StartDate, EndDate, "SORT","FALSE", "DTS","FALSE", "DAYS","C", "FILL","B"
        ),
        IF(
        VLOOKUP(CGV$1, CHOOSE({1,2}, Timeseries[code], Timeseries[source]), 2, FALSE)="Infomax",
        _xll.IMDH(VLOOKUP(CGV$1,CHOOSE({1,2},Timeseries[code],Timeseries[asset_class]),2,FALSE),
        VLOOKUP(CGV$1,CHOOSE({1,2},Timeseries[code],Timeseries[source_ticker]),2,FALSE),
        VLOOKUP(CGV$1,CHOOSE({1,2},Timeseries[code],Timeseries[source_field]),2,FALSE),
        StartDate+2,EndDate+2,9999,
        "Per=일,sort=A,real=false,Bizday=12,Quote=종가,ROUND=9,Pos=20,Orient=V,Title="&amp;VLOOKUP(CGV$1,CHOOSE({1,2},Timeseries[code],Timeseries[name]),2,FALSE)&amp;",DtFmt=1,TmFmt=1,unit=true"),
        NA()
        )
        )
    )
    )
)</f>
        <v>#Calc</v>
      </c>
      <c r="CGW2" s="5" t="str" cm="1">
        <f t="array" aca="1" ref="CGW2" ca="1">IF(
    CGW$1="", NA(),
    IF(
    CGW$1="Date",
    DateRange(StartDate, EndDate),
    IF(
        VLOOKUP(CGW$1, CHOOSE({1,2}, Timeseries[code], Timeseries[source]), 2, FALSE)="FactSet",
        IF(
        VLOOKUP(CGW$1, CHOOSE({1,2}, Timeseries[code], Timeseries[source_field]), 2, FALSE)="FDS_ECON_DATA",
        _xll.FDSC("", "", "PSETCAL(SEVENDAY);FDS_ECON_DATA('" &amp;
            VLOOKUP(CGW$1, CHOOSE({1,2}, Timeseries[code], Timeseries[source_ticker]), 2, FALSE) &amp;
            "'," &amp; StartDate &amp; "," &amp; EndDate &amp; ", D, NONE, NONE)"
        ),
        _xll.FDSC("", "", "PSETCAL(SEVENDAY);NO_REPEAT_F(SPEC_ID_DATA('" &amp;
            VLOOKUP(CGW$1, CHOOSE({1,2}, Timeseries[code], Timeseries[source_ticker]), 2, FALSE) &amp;
            ":" &amp; VLOOKUP(CGW$1, CHOOSE({1,2}, Timeseries[code], Timeseries[source_field]), 2, FALSE) &amp;
            "','" &amp; StartDate &amp; "','" &amp; EndDate &amp; "', D, NONE, NONE,2))"
        )
        ),
        IF(
        VLOOKUP(CGW$1, CHOOSE({1,2}, Timeseries[code], Timeseries[source]), 2, FALSE)="Bloomberg",
        BDH(
            VLOOKUP(CGW$1, CHOOSE({1,2}, Timeseries[code],Timeseries[source_ticker]), 2, FALSE),
            VLOOKUP(CGW$1, CHOOSE({1,2}, Timeseries[code],Timeseries[source_field]), 2, FALSE),
            StartDate, EndDate, "SORT","FALSE", "DTS","FALSE", "DAYS","C", "FILL","B"
        ),
        IF(
        VLOOKUP(CGW$1, CHOOSE({1,2}, Timeseries[code], Timeseries[source]), 2, FALSE)="Infomax",
        _xll.IMDH(VLOOKUP(CGW$1,CHOOSE({1,2},Timeseries[code],Timeseries[asset_class]),2,FALSE),
        VLOOKUP(CGW$1,CHOOSE({1,2},Timeseries[code],Timeseries[source_ticker]),2,FALSE),
        VLOOKUP(CGW$1,CHOOSE({1,2},Timeseries[code],Timeseries[source_field]),2,FALSE),
        StartDate+2,EndDate+2,9999,
        "Per=일,sort=A,real=false,Bizday=12,Quote=종가,ROUND=9,Pos=20,Orient=V,Title="&amp;VLOOKUP(CGW$1,CHOOSE({1,2},Timeseries[code],Timeseries[name]),2,FALSE)&amp;",DtFmt=1,TmFmt=1,unit=true"),
        NA()
        )
        )
    )
    )
)</f>
        <v>#Calc</v>
      </c>
      <c r="CGX2" s="5" t="str" cm="1">
        <f t="array" aca="1" ref="CGX2" ca="1">IF(
    CGX$1="", NA(),
    IF(
    CGX$1="Date",
    DateRange(StartDate, EndDate),
    IF(
        VLOOKUP(CGX$1, CHOOSE({1,2}, Timeseries[code], Timeseries[source]), 2, FALSE)="FactSet",
        IF(
        VLOOKUP(CGX$1, CHOOSE({1,2}, Timeseries[code], Timeseries[source_field]), 2, FALSE)="FDS_ECON_DATA",
        _xll.FDSC("", "", "PSETCAL(SEVENDAY);FDS_ECON_DATA('" &amp;
            VLOOKUP(CGX$1, CHOOSE({1,2}, Timeseries[code], Timeseries[source_ticker]), 2, FALSE) &amp;
            "'," &amp; StartDate &amp; "," &amp; EndDate &amp; ", D, NONE, NONE)"
        ),
        _xll.FDSC("", "", "PSETCAL(SEVENDAY);NO_REPEAT_F(SPEC_ID_DATA('" &amp;
            VLOOKUP(CGX$1, CHOOSE({1,2}, Timeseries[code], Timeseries[source_ticker]), 2, FALSE) &amp;
            ":" &amp; VLOOKUP(CGX$1, CHOOSE({1,2}, Timeseries[code], Timeseries[source_field]), 2, FALSE) &amp;
            "','" &amp; StartDate &amp; "','" &amp; EndDate &amp; "', D, NONE, NONE,2))"
        )
        ),
        IF(
        VLOOKUP(CGX$1, CHOOSE({1,2}, Timeseries[code], Timeseries[source]), 2, FALSE)="Bloomberg",
        BDH(
            VLOOKUP(CGX$1, CHOOSE({1,2}, Timeseries[code],Timeseries[source_ticker]), 2, FALSE),
            VLOOKUP(CGX$1, CHOOSE({1,2}, Timeseries[code],Timeseries[source_field]), 2, FALSE),
            StartDate, EndDate, "SORT","FALSE", "DTS","FALSE", "DAYS","C", "FILL","B"
        ),
        IF(
        VLOOKUP(CGX$1, CHOOSE({1,2}, Timeseries[code], Timeseries[source]), 2, FALSE)="Infomax",
        _xll.IMDH(VLOOKUP(CGX$1,CHOOSE({1,2},Timeseries[code],Timeseries[asset_class]),2,FALSE),
        VLOOKUP(CGX$1,CHOOSE({1,2},Timeseries[code],Timeseries[source_ticker]),2,FALSE),
        VLOOKUP(CGX$1,CHOOSE({1,2},Timeseries[code],Timeseries[source_field]),2,FALSE),
        StartDate+2,EndDate+2,9999,
        "Per=일,sort=A,real=false,Bizday=12,Quote=종가,ROUND=9,Pos=20,Orient=V,Title="&amp;VLOOKUP(CGX$1,CHOOSE({1,2},Timeseries[code],Timeseries[name]),2,FALSE)&amp;",DtFmt=1,TmFmt=1,unit=true"),
        NA()
        )
        )
    )
    )
)</f>
        <v>#Calc</v>
      </c>
      <c r="CGY2" s="5" t="str" cm="1">
        <f t="array" aca="1" ref="CGY2" ca="1">IF(
    CGY$1="", NA(),
    IF(
    CGY$1="Date",
    DateRange(StartDate, EndDate),
    IF(
        VLOOKUP(CGY$1, CHOOSE({1,2}, Timeseries[code], Timeseries[source]), 2, FALSE)="FactSet",
        IF(
        VLOOKUP(CGY$1, CHOOSE({1,2}, Timeseries[code], Timeseries[source_field]), 2, FALSE)="FDS_ECON_DATA",
        _xll.FDSC("", "", "PSETCAL(SEVENDAY);FDS_ECON_DATA('" &amp;
            VLOOKUP(CGY$1, CHOOSE({1,2}, Timeseries[code], Timeseries[source_ticker]), 2, FALSE) &amp;
            "'," &amp; StartDate &amp; "," &amp; EndDate &amp; ", D, NONE, NONE)"
        ),
        _xll.FDSC("", "", "PSETCAL(SEVENDAY);NO_REPEAT_F(SPEC_ID_DATA('" &amp;
            VLOOKUP(CGY$1, CHOOSE({1,2}, Timeseries[code], Timeseries[source_ticker]), 2, FALSE) &amp;
            ":" &amp; VLOOKUP(CGY$1, CHOOSE({1,2}, Timeseries[code], Timeseries[source_field]), 2, FALSE) &amp;
            "','" &amp; StartDate &amp; "','" &amp; EndDate &amp; "', D, NONE, NONE,2))"
        )
        ),
        IF(
        VLOOKUP(CGY$1, CHOOSE({1,2}, Timeseries[code], Timeseries[source]), 2, FALSE)="Bloomberg",
        BDH(
            VLOOKUP(CGY$1, CHOOSE({1,2}, Timeseries[code],Timeseries[source_ticker]), 2, FALSE),
            VLOOKUP(CGY$1, CHOOSE({1,2}, Timeseries[code],Timeseries[source_field]), 2, FALSE),
            StartDate, EndDate, "SORT","FALSE", "DTS","FALSE", "DAYS","C", "FILL","B"
        ),
        IF(
        VLOOKUP(CGY$1, CHOOSE({1,2}, Timeseries[code], Timeseries[source]), 2, FALSE)="Infomax",
        _xll.IMDH(VLOOKUP(CGY$1,CHOOSE({1,2},Timeseries[code],Timeseries[asset_class]),2,FALSE),
        VLOOKUP(CGY$1,CHOOSE({1,2},Timeseries[code],Timeseries[source_ticker]),2,FALSE),
        VLOOKUP(CGY$1,CHOOSE({1,2},Timeseries[code],Timeseries[source_field]),2,FALSE),
        StartDate+2,EndDate+2,9999,
        "Per=일,sort=A,real=false,Bizday=12,Quote=종가,ROUND=9,Pos=20,Orient=V,Title="&amp;VLOOKUP(CGY$1,CHOOSE({1,2},Timeseries[code],Timeseries[name]),2,FALSE)&amp;",DtFmt=1,TmFmt=1,unit=true"),
        NA()
        )
        )
    )
    )
)</f>
        <v>#Calc</v>
      </c>
      <c r="CGZ2" s="5" t="str" cm="1">
        <f t="array" aca="1" ref="CGZ2" ca="1">IF(
    CGZ$1="", NA(),
    IF(
    CGZ$1="Date",
    DateRange(StartDate, EndDate),
    IF(
        VLOOKUP(CGZ$1, CHOOSE({1,2}, Timeseries[code], Timeseries[source]), 2, FALSE)="FactSet",
        IF(
        VLOOKUP(CGZ$1, CHOOSE({1,2}, Timeseries[code], Timeseries[source_field]), 2, FALSE)="FDS_ECON_DATA",
        _xll.FDSC("", "", "PSETCAL(SEVENDAY);FDS_ECON_DATA('" &amp;
            VLOOKUP(CGZ$1, CHOOSE({1,2}, Timeseries[code], Timeseries[source_ticker]), 2, FALSE) &amp;
            "'," &amp; StartDate &amp; "," &amp; EndDate &amp; ", D, NONE, NONE)"
        ),
        _xll.FDSC("", "", "PSETCAL(SEVENDAY);NO_REPEAT_F(SPEC_ID_DATA('" &amp;
            VLOOKUP(CGZ$1, CHOOSE({1,2}, Timeseries[code], Timeseries[source_ticker]), 2, FALSE) &amp;
            ":" &amp; VLOOKUP(CGZ$1, CHOOSE({1,2}, Timeseries[code], Timeseries[source_field]), 2, FALSE) &amp;
            "','" &amp; StartDate &amp; "','" &amp; EndDate &amp; "', D, NONE, NONE,2))"
        )
        ),
        IF(
        VLOOKUP(CGZ$1, CHOOSE({1,2}, Timeseries[code], Timeseries[source]), 2, FALSE)="Bloomberg",
        BDH(
            VLOOKUP(CGZ$1, CHOOSE({1,2}, Timeseries[code],Timeseries[source_ticker]), 2, FALSE),
            VLOOKUP(CGZ$1, CHOOSE({1,2}, Timeseries[code],Timeseries[source_field]), 2, FALSE),
            StartDate, EndDate, "SORT","FALSE", "DTS","FALSE", "DAYS","C", "FILL","B"
        ),
        IF(
        VLOOKUP(CGZ$1, CHOOSE({1,2}, Timeseries[code], Timeseries[source]), 2, FALSE)="Infomax",
        _xll.IMDH(VLOOKUP(CGZ$1,CHOOSE({1,2},Timeseries[code],Timeseries[asset_class]),2,FALSE),
        VLOOKUP(CGZ$1,CHOOSE({1,2},Timeseries[code],Timeseries[source_ticker]),2,FALSE),
        VLOOKUP(CGZ$1,CHOOSE({1,2},Timeseries[code],Timeseries[source_field]),2,FALSE),
        StartDate+2,EndDate+2,9999,
        "Per=일,sort=A,real=false,Bizday=12,Quote=종가,ROUND=9,Pos=20,Orient=V,Title="&amp;VLOOKUP(CGZ$1,CHOOSE({1,2},Timeseries[code],Timeseries[name]),2,FALSE)&amp;",DtFmt=1,TmFmt=1,unit=true"),
        NA()
        )
        )
    )
    )
)</f>
        <v>#Calc</v>
      </c>
      <c r="CHA2" s="5" t="str" cm="1">
        <f t="array" aca="1" ref="CHA2" ca="1">IF(
    CHA$1="", NA(),
    IF(
    CHA$1="Date",
    DateRange(StartDate, EndDate),
    IF(
        VLOOKUP(CHA$1, CHOOSE({1,2}, Timeseries[code], Timeseries[source]), 2, FALSE)="FactSet",
        IF(
        VLOOKUP(CHA$1, CHOOSE({1,2}, Timeseries[code], Timeseries[source_field]), 2, FALSE)="FDS_ECON_DATA",
        _xll.FDSC("", "", "PSETCAL(SEVENDAY);FDS_ECON_DATA('" &amp;
            VLOOKUP(CHA$1, CHOOSE({1,2}, Timeseries[code], Timeseries[source_ticker]), 2, FALSE) &amp;
            "'," &amp; StartDate &amp; "," &amp; EndDate &amp; ", D, NONE, NONE)"
        ),
        _xll.FDSC("", "", "PSETCAL(SEVENDAY);NO_REPEAT_F(SPEC_ID_DATA('" &amp;
            VLOOKUP(CHA$1, CHOOSE({1,2}, Timeseries[code], Timeseries[source_ticker]), 2, FALSE) &amp;
            ":" &amp; VLOOKUP(CHA$1, CHOOSE({1,2}, Timeseries[code], Timeseries[source_field]), 2, FALSE) &amp;
            "','" &amp; StartDate &amp; "','" &amp; EndDate &amp; "', D, NONE, NONE,2))"
        )
        ),
        IF(
        VLOOKUP(CHA$1, CHOOSE({1,2}, Timeseries[code], Timeseries[source]), 2, FALSE)="Bloomberg",
        BDH(
            VLOOKUP(CHA$1, CHOOSE({1,2}, Timeseries[code],Timeseries[source_ticker]), 2, FALSE),
            VLOOKUP(CHA$1, CHOOSE({1,2}, Timeseries[code],Timeseries[source_field]), 2, FALSE),
            StartDate, EndDate, "SORT","FALSE", "DTS","FALSE", "DAYS","C", "FILL","B"
        ),
        IF(
        VLOOKUP(CHA$1, CHOOSE({1,2}, Timeseries[code], Timeseries[source]), 2, FALSE)="Infomax",
        _xll.IMDH(VLOOKUP(CHA$1,CHOOSE({1,2},Timeseries[code],Timeseries[asset_class]),2,FALSE),
        VLOOKUP(CHA$1,CHOOSE({1,2},Timeseries[code],Timeseries[source_ticker]),2,FALSE),
        VLOOKUP(CHA$1,CHOOSE({1,2},Timeseries[code],Timeseries[source_field]),2,FALSE),
        StartDate+2,EndDate+2,9999,
        "Per=일,sort=A,real=false,Bizday=12,Quote=종가,ROUND=9,Pos=20,Orient=V,Title="&amp;VLOOKUP(CHA$1,CHOOSE({1,2},Timeseries[code],Timeseries[name]),2,FALSE)&amp;",DtFmt=1,TmFmt=1,unit=true"),
        NA()
        )
        )
    )
    )
)</f>
        <v>#Calc</v>
      </c>
      <c r="CHB2" s="5" t="str" cm="1">
        <f t="array" aca="1" ref="CHB2" ca="1">IF(
    CHB$1="", NA(),
    IF(
    CHB$1="Date",
    DateRange(StartDate, EndDate),
    IF(
        VLOOKUP(CHB$1, CHOOSE({1,2}, Timeseries[code], Timeseries[source]), 2, FALSE)="FactSet",
        IF(
        VLOOKUP(CHB$1, CHOOSE({1,2}, Timeseries[code], Timeseries[source_field]), 2, FALSE)="FDS_ECON_DATA",
        _xll.FDSC("", "", "PSETCAL(SEVENDAY);FDS_ECON_DATA('" &amp;
            VLOOKUP(CHB$1, CHOOSE({1,2}, Timeseries[code], Timeseries[source_ticker]), 2, FALSE) &amp;
            "'," &amp; StartDate &amp; "," &amp; EndDate &amp; ", D, NONE, NONE)"
        ),
        _xll.FDSC("", "", "PSETCAL(SEVENDAY);NO_REPEAT_F(SPEC_ID_DATA('" &amp;
            VLOOKUP(CHB$1, CHOOSE({1,2}, Timeseries[code], Timeseries[source_ticker]), 2, FALSE) &amp;
            ":" &amp; VLOOKUP(CHB$1, CHOOSE({1,2}, Timeseries[code], Timeseries[source_field]), 2, FALSE) &amp;
            "','" &amp; StartDate &amp; "','" &amp; EndDate &amp; "', D, NONE, NONE,2))"
        )
        ),
        IF(
        VLOOKUP(CHB$1, CHOOSE({1,2}, Timeseries[code], Timeseries[source]), 2, FALSE)="Bloomberg",
        BDH(
            VLOOKUP(CHB$1, CHOOSE({1,2}, Timeseries[code],Timeseries[source_ticker]), 2, FALSE),
            VLOOKUP(CHB$1, CHOOSE({1,2}, Timeseries[code],Timeseries[source_field]), 2, FALSE),
            StartDate, EndDate, "SORT","FALSE", "DTS","FALSE", "DAYS","C", "FILL","B"
        ),
        IF(
        VLOOKUP(CHB$1, CHOOSE({1,2}, Timeseries[code], Timeseries[source]), 2, FALSE)="Infomax",
        _xll.IMDH(VLOOKUP(CHB$1,CHOOSE({1,2},Timeseries[code],Timeseries[asset_class]),2,FALSE),
        VLOOKUP(CHB$1,CHOOSE({1,2},Timeseries[code],Timeseries[source_ticker]),2,FALSE),
        VLOOKUP(CHB$1,CHOOSE({1,2},Timeseries[code],Timeseries[source_field]),2,FALSE),
        StartDate+2,EndDate+2,9999,
        "Per=일,sort=A,real=false,Bizday=12,Quote=종가,ROUND=9,Pos=20,Orient=V,Title="&amp;VLOOKUP(CHB$1,CHOOSE({1,2},Timeseries[code],Timeseries[name]),2,FALSE)&amp;",DtFmt=1,TmFmt=1,unit=true"),
        NA()
        )
        )
    )
    )
)</f>
        <v>#Calc</v>
      </c>
      <c r="CHC2" s="5" t="str" cm="1">
        <f t="array" aca="1" ref="CHC2" ca="1">IF(
    CHC$1="", NA(),
    IF(
    CHC$1="Date",
    DateRange(StartDate, EndDate),
    IF(
        VLOOKUP(CHC$1, CHOOSE({1,2}, Timeseries[code], Timeseries[source]), 2, FALSE)="FactSet",
        IF(
        VLOOKUP(CHC$1, CHOOSE({1,2}, Timeseries[code], Timeseries[source_field]), 2, FALSE)="FDS_ECON_DATA",
        _xll.FDSC("", "", "PSETCAL(SEVENDAY);FDS_ECON_DATA('" &amp;
            VLOOKUP(CHC$1, CHOOSE({1,2}, Timeseries[code], Timeseries[source_ticker]), 2, FALSE) &amp;
            "'," &amp; StartDate &amp; "," &amp; EndDate &amp; ", D, NONE, NONE)"
        ),
        _xll.FDSC("", "", "PSETCAL(SEVENDAY);NO_REPEAT_F(SPEC_ID_DATA('" &amp;
            VLOOKUP(CHC$1, CHOOSE({1,2}, Timeseries[code], Timeseries[source_ticker]), 2, FALSE) &amp;
            ":" &amp; VLOOKUP(CHC$1, CHOOSE({1,2}, Timeseries[code], Timeseries[source_field]), 2, FALSE) &amp;
            "','" &amp; StartDate &amp; "','" &amp; EndDate &amp; "', D, NONE, NONE,2))"
        )
        ),
        IF(
        VLOOKUP(CHC$1, CHOOSE({1,2}, Timeseries[code], Timeseries[source]), 2, FALSE)="Bloomberg",
        BDH(
            VLOOKUP(CHC$1, CHOOSE({1,2}, Timeseries[code],Timeseries[source_ticker]), 2, FALSE),
            VLOOKUP(CHC$1, CHOOSE({1,2}, Timeseries[code],Timeseries[source_field]), 2, FALSE),
            StartDate, EndDate, "SORT","FALSE", "DTS","FALSE", "DAYS","C", "FILL","B"
        ),
        IF(
        VLOOKUP(CHC$1, CHOOSE({1,2}, Timeseries[code], Timeseries[source]), 2, FALSE)="Infomax",
        _xll.IMDH(VLOOKUP(CHC$1,CHOOSE({1,2},Timeseries[code],Timeseries[asset_class]),2,FALSE),
        VLOOKUP(CHC$1,CHOOSE({1,2},Timeseries[code],Timeseries[source_ticker]),2,FALSE),
        VLOOKUP(CHC$1,CHOOSE({1,2},Timeseries[code],Timeseries[source_field]),2,FALSE),
        StartDate+2,EndDate+2,9999,
        "Per=일,sort=A,real=false,Bizday=12,Quote=종가,ROUND=9,Pos=20,Orient=V,Title="&amp;VLOOKUP(CHC$1,CHOOSE({1,2},Timeseries[code],Timeseries[name]),2,FALSE)&amp;",DtFmt=1,TmFmt=1,unit=true"),
        NA()
        )
        )
    )
    )
)</f>
        <v>#Calc</v>
      </c>
      <c r="CHD2" s="5" t="str" cm="1">
        <f t="array" aca="1" ref="CHD2" ca="1">IF(
    CHD$1="", NA(),
    IF(
    CHD$1="Date",
    DateRange(StartDate, EndDate),
    IF(
        VLOOKUP(CHD$1, CHOOSE({1,2}, Timeseries[code], Timeseries[source]), 2, FALSE)="FactSet",
        IF(
        VLOOKUP(CHD$1, CHOOSE({1,2}, Timeseries[code], Timeseries[source_field]), 2, FALSE)="FDS_ECON_DATA",
        _xll.FDSC("", "", "PSETCAL(SEVENDAY);FDS_ECON_DATA('" &amp;
            VLOOKUP(CHD$1, CHOOSE({1,2}, Timeseries[code], Timeseries[source_ticker]), 2, FALSE) &amp;
            "'," &amp; StartDate &amp; "," &amp; EndDate &amp; ", D, NONE, NONE)"
        ),
        _xll.FDSC("", "", "PSETCAL(SEVENDAY);NO_REPEAT_F(SPEC_ID_DATA('" &amp;
            VLOOKUP(CHD$1, CHOOSE({1,2}, Timeseries[code], Timeseries[source_ticker]), 2, FALSE) &amp;
            ":" &amp; VLOOKUP(CHD$1, CHOOSE({1,2}, Timeseries[code], Timeseries[source_field]), 2, FALSE) &amp;
            "','" &amp; StartDate &amp; "','" &amp; EndDate &amp; "', D, NONE, NONE,2))"
        )
        ),
        IF(
        VLOOKUP(CHD$1, CHOOSE({1,2}, Timeseries[code], Timeseries[source]), 2, FALSE)="Bloomberg",
        BDH(
            VLOOKUP(CHD$1, CHOOSE({1,2}, Timeseries[code],Timeseries[source_ticker]), 2, FALSE),
            VLOOKUP(CHD$1, CHOOSE({1,2}, Timeseries[code],Timeseries[source_field]), 2, FALSE),
            StartDate, EndDate, "SORT","FALSE", "DTS","FALSE", "DAYS","C", "FILL","B"
        ),
        IF(
        VLOOKUP(CHD$1, CHOOSE({1,2}, Timeseries[code], Timeseries[source]), 2, FALSE)="Infomax",
        _xll.IMDH(VLOOKUP(CHD$1,CHOOSE({1,2},Timeseries[code],Timeseries[asset_class]),2,FALSE),
        VLOOKUP(CHD$1,CHOOSE({1,2},Timeseries[code],Timeseries[source_ticker]),2,FALSE),
        VLOOKUP(CHD$1,CHOOSE({1,2},Timeseries[code],Timeseries[source_field]),2,FALSE),
        StartDate+2,EndDate+2,9999,
        "Per=일,sort=A,real=false,Bizday=12,Quote=종가,ROUND=9,Pos=20,Orient=V,Title="&amp;VLOOKUP(CHD$1,CHOOSE({1,2},Timeseries[code],Timeseries[name]),2,FALSE)&amp;",DtFmt=1,TmFmt=1,unit=true"),
        NA()
        )
        )
    )
    )
)</f>
        <v>#Calc</v>
      </c>
      <c r="CHE2" s="5" t="str" cm="1">
        <f t="array" aca="1" ref="CHE2" ca="1">IF(
    CHE$1="", NA(),
    IF(
    CHE$1="Date",
    DateRange(StartDate, EndDate),
    IF(
        VLOOKUP(CHE$1, CHOOSE({1,2}, Timeseries[code], Timeseries[source]), 2, FALSE)="FactSet",
        IF(
        VLOOKUP(CHE$1, CHOOSE({1,2}, Timeseries[code], Timeseries[source_field]), 2, FALSE)="FDS_ECON_DATA",
        _xll.FDSC("", "", "PSETCAL(SEVENDAY);FDS_ECON_DATA('" &amp;
            VLOOKUP(CHE$1, CHOOSE({1,2}, Timeseries[code], Timeseries[source_ticker]), 2, FALSE) &amp;
            "'," &amp; StartDate &amp; "," &amp; EndDate &amp; ", D, NONE, NONE)"
        ),
        _xll.FDSC("", "", "PSETCAL(SEVENDAY);NO_REPEAT_F(SPEC_ID_DATA('" &amp;
            VLOOKUP(CHE$1, CHOOSE({1,2}, Timeseries[code], Timeseries[source_ticker]), 2, FALSE) &amp;
            ":" &amp; VLOOKUP(CHE$1, CHOOSE({1,2}, Timeseries[code], Timeseries[source_field]), 2, FALSE) &amp;
            "','" &amp; StartDate &amp; "','" &amp; EndDate &amp; "', D, NONE, NONE,2))"
        )
        ),
        IF(
        VLOOKUP(CHE$1, CHOOSE({1,2}, Timeseries[code], Timeseries[source]), 2, FALSE)="Bloomberg",
        BDH(
            VLOOKUP(CHE$1, CHOOSE({1,2}, Timeseries[code],Timeseries[source_ticker]), 2, FALSE),
            VLOOKUP(CHE$1, CHOOSE({1,2}, Timeseries[code],Timeseries[source_field]), 2, FALSE),
            StartDate, EndDate, "SORT","FALSE", "DTS","FALSE", "DAYS","C", "FILL","B"
        ),
        IF(
        VLOOKUP(CHE$1, CHOOSE({1,2}, Timeseries[code], Timeseries[source]), 2, FALSE)="Infomax",
        _xll.IMDH(VLOOKUP(CHE$1,CHOOSE({1,2},Timeseries[code],Timeseries[asset_class]),2,FALSE),
        VLOOKUP(CHE$1,CHOOSE({1,2},Timeseries[code],Timeseries[source_ticker]),2,FALSE),
        VLOOKUP(CHE$1,CHOOSE({1,2},Timeseries[code],Timeseries[source_field]),2,FALSE),
        StartDate+2,EndDate+2,9999,
        "Per=일,sort=A,real=false,Bizday=12,Quote=종가,ROUND=9,Pos=20,Orient=V,Title="&amp;VLOOKUP(CHE$1,CHOOSE({1,2},Timeseries[code],Timeseries[name]),2,FALSE)&amp;",DtFmt=1,TmFmt=1,unit=true"),
        NA()
        )
        )
    )
    )
)</f>
        <v>#Calc</v>
      </c>
      <c r="CHF2" s="5" t="str" cm="1">
        <f t="array" aca="1" ref="CHF2" ca="1">IF(
    CHF$1="", NA(),
    IF(
    CHF$1="Date",
    DateRange(StartDate, EndDate),
    IF(
        VLOOKUP(CHF$1, CHOOSE({1,2}, Timeseries[code], Timeseries[source]), 2, FALSE)="FactSet",
        IF(
        VLOOKUP(CHF$1, CHOOSE({1,2}, Timeseries[code], Timeseries[source_field]), 2, FALSE)="FDS_ECON_DATA",
        _xll.FDSC("", "", "PSETCAL(SEVENDAY);FDS_ECON_DATA('" &amp;
            VLOOKUP(CHF$1, CHOOSE({1,2}, Timeseries[code], Timeseries[source_ticker]), 2, FALSE) &amp;
            "'," &amp; StartDate &amp; "," &amp; EndDate &amp; ", D, NONE, NONE)"
        ),
        _xll.FDSC("", "", "PSETCAL(SEVENDAY);NO_REPEAT_F(SPEC_ID_DATA('" &amp;
            VLOOKUP(CHF$1, CHOOSE({1,2}, Timeseries[code], Timeseries[source_ticker]), 2, FALSE) &amp;
            ":" &amp; VLOOKUP(CHF$1, CHOOSE({1,2}, Timeseries[code], Timeseries[source_field]), 2, FALSE) &amp;
            "','" &amp; StartDate &amp; "','" &amp; EndDate &amp; "', D, NONE, NONE,2))"
        )
        ),
        IF(
        VLOOKUP(CHF$1, CHOOSE({1,2}, Timeseries[code], Timeseries[source]), 2, FALSE)="Bloomberg",
        BDH(
            VLOOKUP(CHF$1, CHOOSE({1,2}, Timeseries[code],Timeseries[source_ticker]), 2, FALSE),
            VLOOKUP(CHF$1, CHOOSE({1,2}, Timeseries[code],Timeseries[source_field]), 2, FALSE),
            StartDate, EndDate, "SORT","FALSE", "DTS","FALSE", "DAYS","C", "FILL","B"
        ),
        IF(
        VLOOKUP(CHF$1, CHOOSE({1,2}, Timeseries[code], Timeseries[source]), 2, FALSE)="Infomax",
        _xll.IMDH(VLOOKUP(CHF$1,CHOOSE({1,2},Timeseries[code],Timeseries[asset_class]),2,FALSE),
        VLOOKUP(CHF$1,CHOOSE({1,2},Timeseries[code],Timeseries[source_ticker]),2,FALSE),
        VLOOKUP(CHF$1,CHOOSE({1,2},Timeseries[code],Timeseries[source_field]),2,FALSE),
        StartDate+2,EndDate+2,9999,
        "Per=일,sort=A,real=false,Bizday=12,Quote=종가,ROUND=9,Pos=20,Orient=V,Title="&amp;VLOOKUP(CHF$1,CHOOSE({1,2},Timeseries[code],Timeseries[name]),2,FALSE)&amp;",DtFmt=1,TmFmt=1,unit=true"),
        NA()
        )
        )
    )
    )
)</f>
        <v>#Calc</v>
      </c>
      <c r="CHG2" s="5" t="str" cm="1">
        <f t="array" aca="1" ref="CHG2" ca="1">IF(
    CHG$1="", NA(),
    IF(
    CHG$1="Date",
    DateRange(StartDate, EndDate),
    IF(
        VLOOKUP(CHG$1, CHOOSE({1,2}, Timeseries[code], Timeseries[source]), 2, FALSE)="FactSet",
        IF(
        VLOOKUP(CHG$1, CHOOSE({1,2}, Timeseries[code], Timeseries[source_field]), 2, FALSE)="FDS_ECON_DATA",
        _xll.FDSC("", "", "PSETCAL(SEVENDAY);FDS_ECON_DATA('" &amp;
            VLOOKUP(CHG$1, CHOOSE({1,2}, Timeseries[code], Timeseries[source_ticker]), 2, FALSE) &amp;
            "'," &amp; StartDate &amp; "," &amp; EndDate &amp; ", D, NONE, NONE)"
        ),
        _xll.FDSC("", "", "PSETCAL(SEVENDAY);NO_REPEAT_F(SPEC_ID_DATA('" &amp;
            VLOOKUP(CHG$1, CHOOSE({1,2}, Timeseries[code], Timeseries[source_ticker]), 2, FALSE) &amp;
            ":" &amp; VLOOKUP(CHG$1, CHOOSE({1,2}, Timeseries[code], Timeseries[source_field]), 2, FALSE) &amp;
            "','" &amp; StartDate &amp; "','" &amp; EndDate &amp; "', D, NONE, NONE,2))"
        )
        ),
        IF(
        VLOOKUP(CHG$1, CHOOSE({1,2}, Timeseries[code], Timeseries[source]), 2, FALSE)="Bloomberg",
        BDH(
            VLOOKUP(CHG$1, CHOOSE({1,2}, Timeseries[code],Timeseries[source_ticker]), 2, FALSE),
            VLOOKUP(CHG$1, CHOOSE({1,2}, Timeseries[code],Timeseries[source_field]), 2, FALSE),
            StartDate, EndDate, "SORT","FALSE", "DTS","FALSE", "DAYS","C", "FILL","B"
        ),
        IF(
        VLOOKUP(CHG$1, CHOOSE({1,2}, Timeseries[code], Timeseries[source]), 2, FALSE)="Infomax",
        _xll.IMDH(VLOOKUP(CHG$1,CHOOSE({1,2},Timeseries[code],Timeseries[asset_class]),2,FALSE),
        VLOOKUP(CHG$1,CHOOSE({1,2},Timeseries[code],Timeseries[source_ticker]),2,FALSE),
        VLOOKUP(CHG$1,CHOOSE({1,2},Timeseries[code],Timeseries[source_field]),2,FALSE),
        StartDate+2,EndDate+2,9999,
        "Per=일,sort=A,real=false,Bizday=12,Quote=종가,ROUND=9,Pos=20,Orient=V,Title="&amp;VLOOKUP(CHG$1,CHOOSE({1,2},Timeseries[code],Timeseries[name]),2,FALSE)&amp;",DtFmt=1,TmFmt=1,unit=true"),
        NA()
        )
        )
    )
    )
)</f>
        <v>#Calc</v>
      </c>
      <c r="CHH2" s="5" t="str" cm="1">
        <f t="array" aca="1" ref="CHH2" ca="1">IF(
    CHH$1="", NA(),
    IF(
    CHH$1="Date",
    DateRange(StartDate, EndDate),
    IF(
        VLOOKUP(CHH$1, CHOOSE({1,2}, Timeseries[code], Timeseries[source]), 2, FALSE)="FactSet",
        IF(
        VLOOKUP(CHH$1, CHOOSE({1,2}, Timeseries[code], Timeseries[source_field]), 2, FALSE)="FDS_ECON_DATA",
        _xll.FDSC("", "", "PSETCAL(SEVENDAY);FDS_ECON_DATA('" &amp;
            VLOOKUP(CHH$1, CHOOSE({1,2}, Timeseries[code], Timeseries[source_ticker]), 2, FALSE) &amp;
            "'," &amp; StartDate &amp; "," &amp; EndDate &amp; ", D, NONE, NONE)"
        ),
        _xll.FDSC("", "", "PSETCAL(SEVENDAY);NO_REPEAT_F(SPEC_ID_DATA('" &amp;
            VLOOKUP(CHH$1, CHOOSE({1,2}, Timeseries[code], Timeseries[source_ticker]), 2, FALSE) &amp;
            ":" &amp; VLOOKUP(CHH$1, CHOOSE({1,2}, Timeseries[code], Timeseries[source_field]), 2, FALSE) &amp;
            "','" &amp; StartDate &amp; "','" &amp; EndDate &amp; "', D, NONE, NONE,2))"
        )
        ),
        IF(
        VLOOKUP(CHH$1, CHOOSE({1,2}, Timeseries[code], Timeseries[source]), 2, FALSE)="Bloomberg",
        BDH(
            VLOOKUP(CHH$1, CHOOSE({1,2}, Timeseries[code],Timeseries[source_ticker]), 2, FALSE),
            VLOOKUP(CHH$1, CHOOSE({1,2}, Timeseries[code],Timeseries[source_field]), 2, FALSE),
            StartDate, EndDate, "SORT","FALSE", "DTS","FALSE", "DAYS","C", "FILL","B"
        ),
        IF(
        VLOOKUP(CHH$1, CHOOSE({1,2}, Timeseries[code], Timeseries[source]), 2, FALSE)="Infomax",
        _xll.IMDH(VLOOKUP(CHH$1,CHOOSE({1,2},Timeseries[code],Timeseries[asset_class]),2,FALSE),
        VLOOKUP(CHH$1,CHOOSE({1,2},Timeseries[code],Timeseries[source_ticker]),2,FALSE),
        VLOOKUP(CHH$1,CHOOSE({1,2},Timeseries[code],Timeseries[source_field]),2,FALSE),
        StartDate+2,EndDate+2,9999,
        "Per=일,sort=A,real=false,Bizday=12,Quote=종가,ROUND=9,Pos=20,Orient=V,Title="&amp;VLOOKUP(CHH$1,CHOOSE({1,2},Timeseries[code],Timeseries[name]),2,FALSE)&amp;",DtFmt=1,TmFmt=1,unit=true"),
        NA()
        )
        )
    )
    )
)</f>
        <v>#Calc</v>
      </c>
      <c r="CHI2" s="5" t="str" cm="1">
        <f t="array" aca="1" ref="CHI2" ca="1">IF(
    CHI$1="", NA(),
    IF(
    CHI$1="Date",
    DateRange(StartDate, EndDate),
    IF(
        VLOOKUP(CHI$1, CHOOSE({1,2}, Timeseries[code], Timeseries[source]), 2, FALSE)="FactSet",
        IF(
        VLOOKUP(CHI$1, CHOOSE({1,2}, Timeseries[code], Timeseries[source_field]), 2, FALSE)="FDS_ECON_DATA",
        _xll.FDSC("", "", "PSETCAL(SEVENDAY);FDS_ECON_DATA('" &amp;
            VLOOKUP(CHI$1, CHOOSE({1,2}, Timeseries[code], Timeseries[source_ticker]), 2, FALSE) &amp;
            "'," &amp; StartDate &amp; "," &amp; EndDate &amp; ", D, NONE, NONE)"
        ),
        _xll.FDSC("", "", "PSETCAL(SEVENDAY);NO_REPEAT_F(SPEC_ID_DATA('" &amp;
            VLOOKUP(CHI$1, CHOOSE({1,2}, Timeseries[code], Timeseries[source_ticker]), 2, FALSE) &amp;
            ":" &amp; VLOOKUP(CHI$1, CHOOSE({1,2}, Timeseries[code], Timeseries[source_field]), 2, FALSE) &amp;
            "','" &amp; StartDate &amp; "','" &amp; EndDate &amp; "', D, NONE, NONE,2))"
        )
        ),
        IF(
        VLOOKUP(CHI$1, CHOOSE({1,2}, Timeseries[code], Timeseries[source]), 2, FALSE)="Bloomberg",
        BDH(
            VLOOKUP(CHI$1, CHOOSE({1,2}, Timeseries[code],Timeseries[source_ticker]), 2, FALSE),
            VLOOKUP(CHI$1, CHOOSE({1,2}, Timeseries[code],Timeseries[source_field]), 2, FALSE),
            StartDate, EndDate, "SORT","FALSE", "DTS","FALSE", "DAYS","C", "FILL","B"
        ),
        IF(
        VLOOKUP(CHI$1, CHOOSE({1,2}, Timeseries[code], Timeseries[source]), 2, FALSE)="Infomax",
        _xll.IMDH(VLOOKUP(CHI$1,CHOOSE({1,2},Timeseries[code],Timeseries[asset_class]),2,FALSE),
        VLOOKUP(CHI$1,CHOOSE({1,2},Timeseries[code],Timeseries[source_ticker]),2,FALSE),
        VLOOKUP(CHI$1,CHOOSE({1,2},Timeseries[code],Timeseries[source_field]),2,FALSE),
        StartDate+2,EndDate+2,9999,
        "Per=일,sort=A,real=false,Bizday=12,Quote=종가,ROUND=9,Pos=20,Orient=V,Title="&amp;VLOOKUP(CHI$1,CHOOSE({1,2},Timeseries[code],Timeseries[name]),2,FALSE)&amp;",DtFmt=1,TmFmt=1,unit=true"),
        NA()
        )
        )
    )
    )
)</f>
        <v>#Calc</v>
      </c>
      <c r="CHJ2" s="5" t="str" cm="1">
        <f t="array" aca="1" ref="CHJ2" ca="1">IF(
    CHJ$1="", NA(),
    IF(
    CHJ$1="Date",
    DateRange(StartDate, EndDate),
    IF(
        VLOOKUP(CHJ$1, CHOOSE({1,2}, Timeseries[code], Timeseries[source]), 2, FALSE)="FactSet",
        IF(
        VLOOKUP(CHJ$1, CHOOSE({1,2}, Timeseries[code], Timeseries[source_field]), 2, FALSE)="FDS_ECON_DATA",
        _xll.FDSC("", "", "PSETCAL(SEVENDAY);FDS_ECON_DATA('" &amp;
            VLOOKUP(CHJ$1, CHOOSE({1,2}, Timeseries[code], Timeseries[source_ticker]), 2, FALSE) &amp;
            "'," &amp; StartDate &amp; "," &amp; EndDate &amp; ", D, NONE, NONE)"
        ),
        _xll.FDSC("", "", "PSETCAL(SEVENDAY);NO_REPEAT_F(SPEC_ID_DATA('" &amp;
            VLOOKUP(CHJ$1, CHOOSE({1,2}, Timeseries[code], Timeseries[source_ticker]), 2, FALSE) &amp;
            ":" &amp; VLOOKUP(CHJ$1, CHOOSE({1,2}, Timeseries[code], Timeseries[source_field]), 2, FALSE) &amp;
            "','" &amp; StartDate &amp; "','" &amp; EndDate &amp; "', D, NONE, NONE,2))"
        )
        ),
        IF(
        VLOOKUP(CHJ$1, CHOOSE({1,2}, Timeseries[code], Timeseries[source]), 2, FALSE)="Bloomberg",
        BDH(
            VLOOKUP(CHJ$1, CHOOSE({1,2}, Timeseries[code],Timeseries[source_ticker]), 2, FALSE),
            VLOOKUP(CHJ$1, CHOOSE({1,2}, Timeseries[code],Timeseries[source_field]), 2, FALSE),
            StartDate, EndDate, "SORT","FALSE", "DTS","FALSE", "DAYS","C", "FILL","B"
        ),
        IF(
        VLOOKUP(CHJ$1, CHOOSE({1,2}, Timeseries[code], Timeseries[source]), 2, FALSE)="Infomax",
        _xll.IMDH(VLOOKUP(CHJ$1,CHOOSE({1,2},Timeseries[code],Timeseries[asset_class]),2,FALSE),
        VLOOKUP(CHJ$1,CHOOSE({1,2},Timeseries[code],Timeseries[source_ticker]),2,FALSE),
        VLOOKUP(CHJ$1,CHOOSE({1,2},Timeseries[code],Timeseries[source_field]),2,FALSE),
        StartDate+2,EndDate+2,9999,
        "Per=일,sort=A,real=false,Bizday=12,Quote=종가,ROUND=9,Pos=20,Orient=V,Title="&amp;VLOOKUP(CHJ$1,CHOOSE({1,2},Timeseries[code],Timeseries[name]),2,FALSE)&amp;",DtFmt=1,TmFmt=1,unit=true"),
        NA()
        )
        )
    )
    )
)</f>
        <v>#Calc</v>
      </c>
      <c r="CHK2" s="5" t="str" cm="1">
        <f t="array" aca="1" ref="CHK2" ca="1">IF(
    CHK$1="", NA(),
    IF(
    CHK$1="Date",
    DateRange(StartDate, EndDate),
    IF(
        VLOOKUP(CHK$1, CHOOSE({1,2}, Timeseries[code], Timeseries[source]), 2, FALSE)="FactSet",
        IF(
        VLOOKUP(CHK$1, CHOOSE({1,2}, Timeseries[code], Timeseries[source_field]), 2, FALSE)="FDS_ECON_DATA",
        _xll.FDSC("", "", "PSETCAL(SEVENDAY);FDS_ECON_DATA('" &amp;
            VLOOKUP(CHK$1, CHOOSE({1,2}, Timeseries[code], Timeseries[source_ticker]), 2, FALSE) &amp;
            "'," &amp; StartDate &amp; "," &amp; EndDate &amp; ", D, NONE, NONE)"
        ),
        _xll.FDSC("", "", "PSETCAL(SEVENDAY);NO_REPEAT_F(SPEC_ID_DATA('" &amp;
            VLOOKUP(CHK$1, CHOOSE({1,2}, Timeseries[code], Timeseries[source_ticker]), 2, FALSE) &amp;
            ":" &amp; VLOOKUP(CHK$1, CHOOSE({1,2}, Timeseries[code], Timeseries[source_field]), 2, FALSE) &amp;
            "','" &amp; StartDate &amp; "','" &amp; EndDate &amp; "', D, NONE, NONE,2))"
        )
        ),
        IF(
        VLOOKUP(CHK$1, CHOOSE({1,2}, Timeseries[code], Timeseries[source]), 2, FALSE)="Bloomberg",
        BDH(
            VLOOKUP(CHK$1, CHOOSE({1,2}, Timeseries[code],Timeseries[source_ticker]), 2, FALSE),
            VLOOKUP(CHK$1, CHOOSE({1,2}, Timeseries[code],Timeseries[source_field]), 2, FALSE),
            StartDate, EndDate, "SORT","FALSE", "DTS","FALSE", "DAYS","C", "FILL","B"
        ),
        IF(
        VLOOKUP(CHK$1, CHOOSE({1,2}, Timeseries[code], Timeseries[source]), 2, FALSE)="Infomax",
        _xll.IMDH(VLOOKUP(CHK$1,CHOOSE({1,2},Timeseries[code],Timeseries[asset_class]),2,FALSE),
        VLOOKUP(CHK$1,CHOOSE({1,2},Timeseries[code],Timeseries[source_ticker]),2,FALSE),
        VLOOKUP(CHK$1,CHOOSE({1,2},Timeseries[code],Timeseries[source_field]),2,FALSE),
        StartDate+2,EndDate+2,9999,
        "Per=일,sort=A,real=false,Bizday=12,Quote=종가,ROUND=9,Pos=20,Orient=V,Title="&amp;VLOOKUP(CHK$1,CHOOSE({1,2},Timeseries[code],Timeseries[name]),2,FALSE)&amp;",DtFmt=1,TmFmt=1,unit=true"),
        NA()
        )
        )
    )
    )
)</f>
        <v>#Calc</v>
      </c>
      <c r="CHL2" s="5" t="str" cm="1">
        <f t="array" aca="1" ref="CHL2" ca="1">IF(
    CHL$1="", NA(),
    IF(
    CHL$1="Date",
    DateRange(StartDate, EndDate),
    IF(
        VLOOKUP(CHL$1, CHOOSE({1,2}, Timeseries[code], Timeseries[source]), 2, FALSE)="FactSet",
        IF(
        VLOOKUP(CHL$1, CHOOSE({1,2}, Timeseries[code], Timeseries[source_field]), 2, FALSE)="FDS_ECON_DATA",
        _xll.FDSC("", "", "PSETCAL(SEVENDAY);FDS_ECON_DATA('" &amp;
            VLOOKUP(CHL$1, CHOOSE({1,2}, Timeseries[code], Timeseries[source_ticker]), 2, FALSE) &amp;
            "'," &amp; StartDate &amp; "," &amp; EndDate &amp; ", D, NONE, NONE)"
        ),
        _xll.FDSC("", "", "PSETCAL(SEVENDAY);NO_REPEAT_F(SPEC_ID_DATA('" &amp;
            VLOOKUP(CHL$1, CHOOSE({1,2}, Timeseries[code], Timeseries[source_ticker]), 2, FALSE) &amp;
            ":" &amp; VLOOKUP(CHL$1, CHOOSE({1,2}, Timeseries[code], Timeseries[source_field]), 2, FALSE) &amp;
            "','" &amp; StartDate &amp; "','" &amp; EndDate &amp; "', D, NONE, NONE,2))"
        )
        ),
        IF(
        VLOOKUP(CHL$1, CHOOSE({1,2}, Timeseries[code], Timeseries[source]), 2, FALSE)="Bloomberg",
        BDH(
            VLOOKUP(CHL$1, CHOOSE({1,2}, Timeseries[code],Timeseries[source_ticker]), 2, FALSE),
            VLOOKUP(CHL$1, CHOOSE({1,2}, Timeseries[code],Timeseries[source_field]), 2, FALSE),
            StartDate, EndDate, "SORT","FALSE", "DTS","FALSE", "DAYS","C", "FILL","B"
        ),
        IF(
        VLOOKUP(CHL$1, CHOOSE({1,2}, Timeseries[code], Timeseries[source]), 2, FALSE)="Infomax",
        _xll.IMDH(VLOOKUP(CHL$1,CHOOSE({1,2},Timeseries[code],Timeseries[asset_class]),2,FALSE),
        VLOOKUP(CHL$1,CHOOSE({1,2},Timeseries[code],Timeseries[source_ticker]),2,FALSE),
        VLOOKUP(CHL$1,CHOOSE({1,2},Timeseries[code],Timeseries[source_field]),2,FALSE),
        StartDate+2,EndDate+2,9999,
        "Per=일,sort=A,real=false,Bizday=12,Quote=종가,ROUND=9,Pos=20,Orient=V,Title="&amp;VLOOKUP(CHL$1,CHOOSE({1,2},Timeseries[code],Timeseries[name]),2,FALSE)&amp;",DtFmt=1,TmFmt=1,unit=true"),
        NA()
        )
        )
    )
    )
)</f>
        <v>#Calc</v>
      </c>
      <c r="CHM2" s="5" t="str" cm="1">
        <f t="array" aca="1" ref="CHM2" ca="1">IF(
    CHM$1="", NA(),
    IF(
    CHM$1="Date",
    DateRange(StartDate, EndDate),
    IF(
        VLOOKUP(CHM$1, CHOOSE({1,2}, Timeseries[code], Timeseries[source]), 2, FALSE)="FactSet",
        IF(
        VLOOKUP(CHM$1, CHOOSE({1,2}, Timeseries[code], Timeseries[source_field]), 2, FALSE)="FDS_ECON_DATA",
        _xll.FDSC("", "", "PSETCAL(SEVENDAY);FDS_ECON_DATA('" &amp;
            VLOOKUP(CHM$1, CHOOSE({1,2}, Timeseries[code], Timeseries[source_ticker]), 2, FALSE) &amp;
            "'," &amp; StartDate &amp; "," &amp; EndDate &amp; ", D, NONE, NONE)"
        ),
        _xll.FDSC("", "", "PSETCAL(SEVENDAY);NO_REPEAT_F(SPEC_ID_DATA('" &amp;
            VLOOKUP(CHM$1, CHOOSE({1,2}, Timeseries[code], Timeseries[source_ticker]), 2, FALSE) &amp;
            ":" &amp; VLOOKUP(CHM$1, CHOOSE({1,2}, Timeseries[code], Timeseries[source_field]), 2, FALSE) &amp;
            "','" &amp; StartDate &amp; "','" &amp; EndDate &amp; "', D, NONE, NONE,2))"
        )
        ),
        IF(
        VLOOKUP(CHM$1, CHOOSE({1,2}, Timeseries[code], Timeseries[source]), 2, FALSE)="Bloomberg",
        BDH(
            VLOOKUP(CHM$1, CHOOSE({1,2}, Timeseries[code],Timeseries[source_ticker]), 2, FALSE),
            VLOOKUP(CHM$1, CHOOSE({1,2}, Timeseries[code],Timeseries[source_field]), 2, FALSE),
            StartDate, EndDate, "SORT","FALSE", "DTS","FALSE", "DAYS","C", "FILL","B"
        ),
        IF(
        VLOOKUP(CHM$1, CHOOSE({1,2}, Timeseries[code], Timeseries[source]), 2, FALSE)="Infomax",
        _xll.IMDH(VLOOKUP(CHM$1,CHOOSE({1,2},Timeseries[code],Timeseries[asset_class]),2,FALSE),
        VLOOKUP(CHM$1,CHOOSE({1,2},Timeseries[code],Timeseries[source_ticker]),2,FALSE),
        VLOOKUP(CHM$1,CHOOSE({1,2},Timeseries[code],Timeseries[source_field]),2,FALSE),
        StartDate+2,EndDate+2,9999,
        "Per=일,sort=A,real=false,Bizday=12,Quote=종가,ROUND=9,Pos=20,Orient=V,Title="&amp;VLOOKUP(CHM$1,CHOOSE({1,2},Timeseries[code],Timeseries[name]),2,FALSE)&amp;",DtFmt=1,TmFmt=1,unit=true"),
        NA()
        )
        )
    )
    )
)</f>
        <v>#Calc</v>
      </c>
      <c r="CHN2" s="5" t="str" cm="1">
        <f t="array" aca="1" ref="CHN2" ca="1">IF(
    CHN$1="", NA(),
    IF(
    CHN$1="Date",
    DateRange(StartDate, EndDate),
    IF(
        VLOOKUP(CHN$1, CHOOSE({1,2}, Timeseries[code], Timeseries[source]), 2, FALSE)="FactSet",
        IF(
        VLOOKUP(CHN$1, CHOOSE({1,2}, Timeseries[code], Timeseries[source_field]), 2, FALSE)="FDS_ECON_DATA",
        _xll.FDSC("", "", "PSETCAL(SEVENDAY);FDS_ECON_DATA('" &amp;
            VLOOKUP(CHN$1, CHOOSE({1,2}, Timeseries[code], Timeseries[source_ticker]), 2, FALSE) &amp;
            "'," &amp; StartDate &amp; "," &amp; EndDate &amp; ", D, NONE, NONE)"
        ),
        _xll.FDSC("", "", "PSETCAL(SEVENDAY);NO_REPEAT_F(SPEC_ID_DATA('" &amp;
            VLOOKUP(CHN$1, CHOOSE({1,2}, Timeseries[code], Timeseries[source_ticker]), 2, FALSE) &amp;
            ":" &amp; VLOOKUP(CHN$1, CHOOSE({1,2}, Timeseries[code], Timeseries[source_field]), 2, FALSE) &amp;
            "','" &amp; StartDate &amp; "','" &amp; EndDate &amp; "', D, NONE, NONE,2))"
        )
        ),
        IF(
        VLOOKUP(CHN$1, CHOOSE({1,2}, Timeseries[code], Timeseries[source]), 2, FALSE)="Bloomberg",
        BDH(
            VLOOKUP(CHN$1, CHOOSE({1,2}, Timeseries[code],Timeseries[source_ticker]), 2, FALSE),
            VLOOKUP(CHN$1, CHOOSE({1,2}, Timeseries[code],Timeseries[source_field]), 2, FALSE),
            StartDate, EndDate, "SORT","FALSE", "DTS","FALSE", "DAYS","C", "FILL","B"
        ),
        IF(
        VLOOKUP(CHN$1, CHOOSE({1,2}, Timeseries[code], Timeseries[source]), 2, FALSE)="Infomax",
        _xll.IMDH(VLOOKUP(CHN$1,CHOOSE({1,2},Timeseries[code],Timeseries[asset_class]),2,FALSE),
        VLOOKUP(CHN$1,CHOOSE({1,2},Timeseries[code],Timeseries[source_ticker]),2,FALSE),
        VLOOKUP(CHN$1,CHOOSE({1,2},Timeseries[code],Timeseries[source_field]),2,FALSE),
        StartDate+2,EndDate+2,9999,
        "Per=일,sort=A,real=false,Bizday=12,Quote=종가,ROUND=9,Pos=20,Orient=V,Title="&amp;VLOOKUP(CHN$1,CHOOSE({1,2},Timeseries[code],Timeseries[name]),2,FALSE)&amp;",DtFmt=1,TmFmt=1,unit=true"),
        NA()
        )
        )
    )
    )
)</f>
        <v>#Calc</v>
      </c>
      <c r="CHO2" s="5" t="str" cm="1">
        <f t="array" aca="1" ref="CHO2" ca="1">IF(
    CHO$1="", NA(),
    IF(
    CHO$1="Date",
    DateRange(StartDate, EndDate),
    IF(
        VLOOKUP(CHO$1, CHOOSE({1,2}, Timeseries[code], Timeseries[source]), 2, FALSE)="FactSet",
        IF(
        VLOOKUP(CHO$1, CHOOSE({1,2}, Timeseries[code], Timeseries[source_field]), 2, FALSE)="FDS_ECON_DATA",
        _xll.FDSC("", "", "PSETCAL(SEVENDAY);FDS_ECON_DATA('" &amp;
            VLOOKUP(CHO$1, CHOOSE({1,2}, Timeseries[code], Timeseries[source_ticker]), 2, FALSE) &amp;
            "'," &amp; StartDate &amp; "," &amp; EndDate &amp; ", D, NONE, NONE)"
        ),
        _xll.FDSC("", "", "PSETCAL(SEVENDAY);NO_REPEAT_F(SPEC_ID_DATA('" &amp;
            VLOOKUP(CHO$1, CHOOSE({1,2}, Timeseries[code], Timeseries[source_ticker]), 2, FALSE) &amp;
            ":" &amp; VLOOKUP(CHO$1, CHOOSE({1,2}, Timeseries[code], Timeseries[source_field]), 2, FALSE) &amp;
            "','" &amp; StartDate &amp; "','" &amp; EndDate &amp; "', D, NONE, NONE,2))"
        )
        ),
        IF(
        VLOOKUP(CHO$1, CHOOSE({1,2}, Timeseries[code], Timeseries[source]), 2, FALSE)="Bloomberg",
        BDH(
            VLOOKUP(CHO$1, CHOOSE({1,2}, Timeseries[code],Timeseries[source_ticker]), 2, FALSE),
            VLOOKUP(CHO$1, CHOOSE({1,2}, Timeseries[code],Timeseries[source_field]), 2, FALSE),
            StartDate, EndDate, "SORT","FALSE", "DTS","FALSE", "DAYS","C", "FILL","B"
        ),
        IF(
        VLOOKUP(CHO$1, CHOOSE({1,2}, Timeseries[code], Timeseries[source]), 2, FALSE)="Infomax",
        _xll.IMDH(VLOOKUP(CHO$1,CHOOSE({1,2},Timeseries[code],Timeseries[asset_class]),2,FALSE),
        VLOOKUP(CHO$1,CHOOSE({1,2},Timeseries[code],Timeseries[source_ticker]),2,FALSE),
        VLOOKUP(CHO$1,CHOOSE({1,2},Timeseries[code],Timeseries[source_field]),2,FALSE),
        StartDate+2,EndDate+2,9999,
        "Per=일,sort=A,real=false,Bizday=12,Quote=종가,ROUND=9,Pos=20,Orient=V,Title="&amp;VLOOKUP(CHO$1,CHOOSE({1,2},Timeseries[code],Timeseries[name]),2,FALSE)&amp;",DtFmt=1,TmFmt=1,unit=true"),
        NA()
        )
        )
    )
    )
)</f>
        <v>#Calc</v>
      </c>
      <c r="CHP2" s="5" t="str" cm="1">
        <f t="array" aca="1" ref="CHP2" ca="1">IF(
    CHP$1="", NA(),
    IF(
    CHP$1="Date",
    DateRange(StartDate, EndDate),
    IF(
        VLOOKUP(CHP$1, CHOOSE({1,2}, Timeseries[code], Timeseries[source]), 2, FALSE)="FactSet",
        IF(
        VLOOKUP(CHP$1, CHOOSE({1,2}, Timeseries[code], Timeseries[source_field]), 2, FALSE)="FDS_ECON_DATA",
        _xll.FDSC("", "", "PSETCAL(SEVENDAY);FDS_ECON_DATA('" &amp;
            VLOOKUP(CHP$1, CHOOSE({1,2}, Timeseries[code], Timeseries[source_ticker]), 2, FALSE) &amp;
            "'," &amp; StartDate &amp; "," &amp; EndDate &amp; ", D, NONE, NONE)"
        ),
        _xll.FDSC("", "", "PSETCAL(SEVENDAY);NO_REPEAT_F(SPEC_ID_DATA('" &amp;
            VLOOKUP(CHP$1, CHOOSE({1,2}, Timeseries[code], Timeseries[source_ticker]), 2, FALSE) &amp;
            ":" &amp; VLOOKUP(CHP$1, CHOOSE({1,2}, Timeseries[code], Timeseries[source_field]), 2, FALSE) &amp;
            "','" &amp; StartDate &amp; "','" &amp; EndDate &amp; "', D, NONE, NONE,2))"
        )
        ),
        IF(
        VLOOKUP(CHP$1, CHOOSE({1,2}, Timeseries[code], Timeseries[source]), 2, FALSE)="Bloomberg",
        BDH(
            VLOOKUP(CHP$1, CHOOSE({1,2}, Timeseries[code],Timeseries[source_ticker]), 2, FALSE),
            VLOOKUP(CHP$1, CHOOSE({1,2}, Timeseries[code],Timeseries[source_field]), 2, FALSE),
            StartDate, EndDate, "SORT","FALSE", "DTS","FALSE", "DAYS","C", "FILL","B"
        ),
        IF(
        VLOOKUP(CHP$1, CHOOSE({1,2}, Timeseries[code], Timeseries[source]), 2, FALSE)="Infomax",
        _xll.IMDH(VLOOKUP(CHP$1,CHOOSE({1,2},Timeseries[code],Timeseries[asset_class]),2,FALSE),
        VLOOKUP(CHP$1,CHOOSE({1,2},Timeseries[code],Timeseries[source_ticker]),2,FALSE),
        VLOOKUP(CHP$1,CHOOSE({1,2},Timeseries[code],Timeseries[source_field]),2,FALSE),
        StartDate+2,EndDate+2,9999,
        "Per=일,sort=A,real=false,Bizday=12,Quote=종가,ROUND=9,Pos=20,Orient=V,Title="&amp;VLOOKUP(CHP$1,CHOOSE({1,2},Timeseries[code],Timeseries[name]),2,FALSE)&amp;",DtFmt=1,TmFmt=1,unit=true"),
        NA()
        )
        )
    )
    )
)</f>
        <v>#Calc</v>
      </c>
      <c r="CHQ2" s="5" t="str" cm="1">
        <f t="array" aca="1" ref="CHQ2" ca="1">IF(
    CHQ$1="", NA(),
    IF(
    CHQ$1="Date",
    DateRange(StartDate, EndDate),
    IF(
        VLOOKUP(CHQ$1, CHOOSE({1,2}, Timeseries[code], Timeseries[source]), 2, FALSE)="FactSet",
        IF(
        VLOOKUP(CHQ$1, CHOOSE({1,2}, Timeseries[code], Timeseries[source_field]), 2, FALSE)="FDS_ECON_DATA",
        _xll.FDSC("", "", "PSETCAL(SEVENDAY);FDS_ECON_DATA('" &amp;
            VLOOKUP(CHQ$1, CHOOSE({1,2}, Timeseries[code], Timeseries[source_ticker]), 2, FALSE) &amp;
            "'," &amp; StartDate &amp; "," &amp; EndDate &amp; ", D, NONE, NONE)"
        ),
        _xll.FDSC("", "", "PSETCAL(SEVENDAY);NO_REPEAT_F(SPEC_ID_DATA('" &amp;
            VLOOKUP(CHQ$1, CHOOSE({1,2}, Timeseries[code], Timeseries[source_ticker]), 2, FALSE) &amp;
            ":" &amp; VLOOKUP(CHQ$1, CHOOSE({1,2}, Timeseries[code], Timeseries[source_field]), 2, FALSE) &amp;
            "','" &amp; StartDate &amp; "','" &amp; EndDate &amp; "', D, NONE, NONE,2))"
        )
        ),
        IF(
        VLOOKUP(CHQ$1, CHOOSE({1,2}, Timeseries[code], Timeseries[source]), 2, FALSE)="Bloomberg",
        BDH(
            VLOOKUP(CHQ$1, CHOOSE({1,2}, Timeseries[code],Timeseries[source_ticker]), 2, FALSE),
            VLOOKUP(CHQ$1, CHOOSE({1,2}, Timeseries[code],Timeseries[source_field]), 2, FALSE),
            StartDate, EndDate, "SORT","FALSE", "DTS","FALSE", "DAYS","C", "FILL","B"
        ),
        IF(
        VLOOKUP(CHQ$1, CHOOSE({1,2}, Timeseries[code], Timeseries[source]), 2, FALSE)="Infomax",
        _xll.IMDH(VLOOKUP(CHQ$1,CHOOSE({1,2},Timeseries[code],Timeseries[asset_class]),2,FALSE),
        VLOOKUP(CHQ$1,CHOOSE({1,2},Timeseries[code],Timeseries[source_ticker]),2,FALSE),
        VLOOKUP(CHQ$1,CHOOSE({1,2},Timeseries[code],Timeseries[source_field]),2,FALSE),
        StartDate+2,EndDate+2,9999,
        "Per=일,sort=A,real=false,Bizday=12,Quote=종가,ROUND=9,Pos=20,Orient=V,Title="&amp;VLOOKUP(CHQ$1,CHOOSE({1,2},Timeseries[code],Timeseries[name]),2,FALSE)&amp;",DtFmt=1,TmFmt=1,unit=true"),
        NA()
        )
        )
    )
    )
)</f>
        <v>#Calc</v>
      </c>
      <c r="CHR2" s="5" t="str" cm="1">
        <f t="array" aca="1" ref="CHR2" ca="1">IF(
    CHR$1="", NA(),
    IF(
    CHR$1="Date",
    DateRange(StartDate, EndDate),
    IF(
        VLOOKUP(CHR$1, CHOOSE({1,2}, Timeseries[code], Timeseries[source]), 2, FALSE)="FactSet",
        IF(
        VLOOKUP(CHR$1, CHOOSE({1,2}, Timeseries[code], Timeseries[source_field]), 2, FALSE)="FDS_ECON_DATA",
        _xll.FDSC("", "", "PSETCAL(SEVENDAY);FDS_ECON_DATA('" &amp;
            VLOOKUP(CHR$1, CHOOSE({1,2}, Timeseries[code], Timeseries[source_ticker]), 2, FALSE) &amp;
            "'," &amp; StartDate &amp; "," &amp; EndDate &amp; ", D, NONE, NONE)"
        ),
        _xll.FDSC("", "", "PSETCAL(SEVENDAY);NO_REPEAT_F(SPEC_ID_DATA('" &amp;
            VLOOKUP(CHR$1, CHOOSE({1,2}, Timeseries[code], Timeseries[source_ticker]), 2, FALSE) &amp;
            ":" &amp; VLOOKUP(CHR$1, CHOOSE({1,2}, Timeseries[code], Timeseries[source_field]), 2, FALSE) &amp;
            "','" &amp; StartDate &amp; "','" &amp; EndDate &amp; "', D, NONE, NONE,2))"
        )
        ),
        IF(
        VLOOKUP(CHR$1, CHOOSE({1,2}, Timeseries[code], Timeseries[source]), 2, FALSE)="Bloomberg",
        BDH(
            VLOOKUP(CHR$1, CHOOSE({1,2}, Timeseries[code],Timeseries[source_ticker]), 2, FALSE),
            VLOOKUP(CHR$1, CHOOSE({1,2}, Timeseries[code],Timeseries[source_field]), 2, FALSE),
            StartDate, EndDate, "SORT","FALSE", "DTS","FALSE", "DAYS","C", "FILL","B"
        ),
        IF(
        VLOOKUP(CHR$1, CHOOSE({1,2}, Timeseries[code], Timeseries[source]), 2, FALSE)="Infomax",
        _xll.IMDH(VLOOKUP(CHR$1,CHOOSE({1,2},Timeseries[code],Timeseries[asset_class]),2,FALSE),
        VLOOKUP(CHR$1,CHOOSE({1,2},Timeseries[code],Timeseries[source_ticker]),2,FALSE),
        VLOOKUP(CHR$1,CHOOSE({1,2},Timeseries[code],Timeseries[source_field]),2,FALSE),
        StartDate+2,EndDate+2,9999,
        "Per=일,sort=A,real=false,Bizday=12,Quote=종가,ROUND=9,Pos=20,Orient=V,Title="&amp;VLOOKUP(CHR$1,CHOOSE({1,2},Timeseries[code],Timeseries[name]),2,FALSE)&amp;",DtFmt=1,TmFmt=1,unit=true"),
        NA()
        )
        )
    )
    )
)</f>
        <v>#Calc</v>
      </c>
      <c r="CHS2" s="5" t="str" cm="1">
        <f t="array" aca="1" ref="CHS2" ca="1">IF(
    CHS$1="", NA(),
    IF(
    CHS$1="Date",
    DateRange(StartDate, EndDate),
    IF(
        VLOOKUP(CHS$1, CHOOSE({1,2}, Timeseries[code], Timeseries[source]), 2, FALSE)="FactSet",
        IF(
        VLOOKUP(CHS$1, CHOOSE({1,2}, Timeseries[code], Timeseries[source_field]), 2, FALSE)="FDS_ECON_DATA",
        _xll.FDSC("", "", "PSETCAL(SEVENDAY);FDS_ECON_DATA('" &amp;
            VLOOKUP(CHS$1, CHOOSE({1,2}, Timeseries[code], Timeseries[source_ticker]), 2, FALSE) &amp;
            "'," &amp; StartDate &amp; "," &amp; EndDate &amp; ", D, NONE, NONE)"
        ),
        _xll.FDSC("", "", "PSETCAL(SEVENDAY);NO_REPEAT_F(SPEC_ID_DATA('" &amp;
            VLOOKUP(CHS$1, CHOOSE({1,2}, Timeseries[code], Timeseries[source_ticker]), 2, FALSE) &amp;
            ":" &amp; VLOOKUP(CHS$1, CHOOSE({1,2}, Timeseries[code], Timeseries[source_field]), 2, FALSE) &amp;
            "','" &amp; StartDate &amp; "','" &amp; EndDate &amp; "', D, NONE, NONE,2))"
        )
        ),
        IF(
        VLOOKUP(CHS$1, CHOOSE({1,2}, Timeseries[code], Timeseries[source]), 2, FALSE)="Bloomberg",
        BDH(
            VLOOKUP(CHS$1, CHOOSE({1,2}, Timeseries[code],Timeseries[source_ticker]), 2, FALSE),
            VLOOKUP(CHS$1, CHOOSE({1,2}, Timeseries[code],Timeseries[source_field]), 2, FALSE),
            StartDate, EndDate, "SORT","FALSE", "DTS","FALSE", "DAYS","C", "FILL","B"
        ),
        IF(
        VLOOKUP(CHS$1, CHOOSE({1,2}, Timeseries[code], Timeseries[source]), 2, FALSE)="Infomax",
        _xll.IMDH(VLOOKUP(CHS$1,CHOOSE({1,2},Timeseries[code],Timeseries[asset_class]),2,FALSE),
        VLOOKUP(CHS$1,CHOOSE({1,2},Timeseries[code],Timeseries[source_ticker]),2,FALSE),
        VLOOKUP(CHS$1,CHOOSE({1,2},Timeseries[code],Timeseries[source_field]),2,FALSE),
        StartDate+2,EndDate+2,9999,
        "Per=일,sort=A,real=false,Bizday=12,Quote=종가,ROUND=9,Pos=20,Orient=V,Title="&amp;VLOOKUP(CHS$1,CHOOSE({1,2},Timeseries[code],Timeseries[name]),2,FALSE)&amp;",DtFmt=1,TmFmt=1,unit=true"),
        NA()
        )
        )
    )
    )
)</f>
        <v>#Calc</v>
      </c>
      <c r="CHT2" s="5" t="str" cm="1">
        <f t="array" aca="1" ref="CHT2" ca="1">IF(
    CHT$1="", NA(),
    IF(
    CHT$1="Date",
    DateRange(StartDate, EndDate),
    IF(
        VLOOKUP(CHT$1, CHOOSE({1,2}, Timeseries[code], Timeseries[source]), 2, FALSE)="FactSet",
        IF(
        VLOOKUP(CHT$1, CHOOSE({1,2}, Timeseries[code], Timeseries[source_field]), 2, FALSE)="FDS_ECON_DATA",
        _xll.FDSC("", "", "PSETCAL(SEVENDAY);FDS_ECON_DATA('" &amp;
            VLOOKUP(CHT$1, CHOOSE({1,2}, Timeseries[code], Timeseries[source_ticker]), 2, FALSE) &amp;
            "'," &amp; StartDate &amp; "," &amp; EndDate &amp; ", D, NONE, NONE)"
        ),
        _xll.FDSC("", "", "PSETCAL(SEVENDAY);NO_REPEAT_F(SPEC_ID_DATA('" &amp;
            VLOOKUP(CHT$1, CHOOSE({1,2}, Timeseries[code], Timeseries[source_ticker]), 2, FALSE) &amp;
            ":" &amp; VLOOKUP(CHT$1, CHOOSE({1,2}, Timeseries[code], Timeseries[source_field]), 2, FALSE) &amp;
            "','" &amp; StartDate &amp; "','" &amp; EndDate &amp; "', D, NONE, NONE,2))"
        )
        ),
        IF(
        VLOOKUP(CHT$1, CHOOSE({1,2}, Timeseries[code], Timeseries[source]), 2, FALSE)="Bloomberg",
        BDH(
            VLOOKUP(CHT$1, CHOOSE({1,2}, Timeseries[code],Timeseries[source_ticker]), 2, FALSE),
            VLOOKUP(CHT$1, CHOOSE({1,2}, Timeseries[code],Timeseries[source_field]), 2, FALSE),
            StartDate, EndDate, "SORT","FALSE", "DTS","FALSE", "DAYS","C", "FILL","B"
        ),
        IF(
        VLOOKUP(CHT$1, CHOOSE({1,2}, Timeseries[code], Timeseries[source]), 2, FALSE)="Infomax",
        _xll.IMDH(VLOOKUP(CHT$1,CHOOSE({1,2},Timeseries[code],Timeseries[asset_class]),2,FALSE),
        VLOOKUP(CHT$1,CHOOSE({1,2},Timeseries[code],Timeseries[source_ticker]),2,FALSE),
        VLOOKUP(CHT$1,CHOOSE({1,2},Timeseries[code],Timeseries[source_field]),2,FALSE),
        StartDate+2,EndDate+2,9999,
        "Per=일,sort=A,real=false,Bizday=12,Quote=종가,ROUND=9,Pos=20,Orient=V,Title="&amp;VLOOKUP(CHT$1,CHOOSE({1,2},Timeseries[code],Timeseries[name]),2,FALSE)&amp;",DtFmt=1,TmFmt=1,unit=true"),
        NA()
        )
        )
    )
    )
)</f>
        <v>#Calc</v>
      </c>
      <c r="CHU2" s="5" t="str" cm="1">
        <f t="array" aca="1" ref="CHU2" ca="1">IF(
    CHU$1="", NA(),
    IF(
    CHU$1="Date",
    DateRange(StartDate, EndDate),
    IF(
        VLOOKUP(CHU$1, CHOOSE({1,2}, Timeseries[code], Timeseries[source]), 2, FALSE)="FactSet",
        IF(
        VLOOKUP(CHU$1, CHOOSE({1,2}, Timeseries[code], Timeseries[source_field]), 2, FALSE)="FDS_ECON_DATA",
        _xll.FDSC("", "", "PSETCAL(SEVENDAY);FDS_ECON_DATA('" &amp;
            VLOOKUP(CHU$1, CHOOSE({1,2}, Timeseries[code], Timeseries[source_ticker]), 2, FALSE) &amp;
            "'," &amp; StartDate &amp; "," &amp; EndDate &amp; ", D, NONE, NONE)"
        ),
        _xll.FDSC("", "", "PSETCAL(SEVENDAY);NO_REPEAT_F(SPEC_ID_DATA('" &amp;
            VLOOKUP(CHU$1, CHOOSE({1,2}, Timeseries[code], Timeseries[source_ticker]), 2, FALSE) &amp;
            ":" &amp; VLOOKUP(CHU$1, CHOOSE({1,2}, Timeseries[code], Timeseries[source_field]), 2, FALSE) &amp;
            "','" &amp; StartDate &amp; "','" &amp; EndDate &amp; "', D, NONE, NONE,2))"
        )
        ),
        IF(
        VLOOKUP(CHU$1, CHOOSE({1,2}, Timeseries[code], Timeseries[source]), 2, FALSE)="Bloomberg",
        BDH(
            VLOOKUP(CHU$1, CHOOSE({1,2}, Timeseries[code],Timeseries[source_ticker]), 2, FALSE),
            VLOOKUP(CHU$1, CHOOSE({1,2}, Timeseries[code],Timeseries[source_field]), 2, FALSE),
            StartDate, EndDate, "SORT","FALSE", "DTS","FALSE", "DAYS","C", "FILL","B"
        ),
        IF(
        VLOOKUP(CHU$1, CHOOSE({1,2}, Timeseries[code], Timeseries[source]), 2, FALSE)="Infomax",
        _xll.IMDH(VLOOKUP(CHU$1,CHOOSE({1,2},Timeseries[code],Timeseries[asset_class]),2,FALSE),
        VLOOKUP(CHU$1,CHOOSE({1,2},Timeseries[code],Timeseries[source_ticker]),2,FALSE),
        VLOOKUP(CHU$1,CHOOSE({1,2},Timeseries[code],Timeseries[source_field]),2,FALSE),
        StartDate+2,EndDate+2,9999,
        "Per=일,sort=A,real=false,Bizday=12,Quote=종가,ROUND=9,Pos=20,Orient=V,Title="&amp;VLOOKUP(CHU$1,CHOOSE({1,2},Timeseries[code],Timeseries[name]),2,FALSE)&amp;",DtFmt=1,TmFmt=1,unit=true"),
        NA()
        )
        )
    )
    )
)</f>
        <v>#Calc</v>
      </c>
      <c r="CHV2" s="5" t="str" cm="1">
        <f t="array" aca="1" ref="CHV2" ca="1">IF(
    CHV$1="", NA(),
    IF(
    CHV$1="Date",
    DateRange(StartDate, EndDate),
    IF(
        VLOOKUP(CHV$1, CHOOSE({1,2}, Timeseries[code], Timeseries[source]), 2, FALSE)="FactSet",
        IF(
        VLOOKUP(CHV$1, CHOOSE({1,2}, Timeseries[code], Timeseries[source_field]), 2, FALSE)="FDS_ECON_DATA",
        _xll.FDSC("", "", "PSETCAL(SEVENDAY);FDS_ECON_DATA('" &amp;
            VLOOKUP(CHV$1, CHOOSE({1,2}, Timeseries[code], Timeseries[source_ticker]), 2, FALSE) &amp;
            "'," &amp; StartDate &amp; "," &amp; EndDate &amp; ", D, NONE, NONE)"
        ),
        _xll.FDSC("", "", "PSETCAL(SEVENDAY);NO_REPEAT_F(SPEC_ID_DATA('" &amp;
            VLOOKUP(CHV$1, CHOOSE({1,2}, Timeseries[code], Timeseries[source_ticker]), 2, FALSE) &amp;
            ":" &amp; VLOOKUP(CHV$1, CHOOSE({1,2}, Timeseries[code], Timeseries[source_field]), 2, FALSE) &amp;
            "','" &amp; StartDate &amp; "','" &amp; EndDate &amp; "', D, NONE, NONE,2))"
        )
        ),
        IF(
        VLOOKUP(CHV$1, CHOOSE({1,2}, Timeseries[code], Timeseries[source]), 2, FALSE)="Bloomberg",
        BDH(
            VLOOKUP(CHV$1, CHOOSE({1,2}, Timeseries[code],Timeseries[source_ticker]), 2, FALSE),
            VLOOKUP(CHV$1, CHOOSE({1,2}, Timeseries[code],Timeseries[source_field]), 2, FALSE),
            StartDate, EndDate, "SORT","FALSE", "DTS","FALSE", "DAYS","C", "FILL","B"
        ),
        IF(
        VLOOKUP(CHV$1, CHOOSE({1,2}, Timeseries[code], Timeseries[source]), 2, FALSE)="Infomax",
        _xll.IMDH(VLOOKUP(CHV$1,CHOOSE({1,2},Timeseries[code],Timeseries[asset_class]),2,FALSE),
        VLOOKUP(CHV$1,CHOOSE({1,2},Timeseries[code],Timeseries[source_ticker]),2,FALSE),
        VLOOKUP(CHV$1,CHOOSE({1,2},Timeseries[code],Timeseries[source_field]),2,FALSE),
        StartDate+2,EndDate+2,9999,
        "Per=일,sort=A,real=false,Bizday=12,Quote=종가,ROUND=9,Pos=20,Orient=V,Title="&amp;VLOOKUP(CHV$1,CHOOSE({1,2},Timeseries[code],Timeseries[name]),2,FALSE)&amp;",DtFmt=1,TmFmt=1,unit=true"),
        NA()
        )
        )
    )
    )
)</f>
        <v>#Calc</v>
      </c>
      <c r="CHW2" s="5" t="str" cm="1">
        <f t="array" aca="1" ref="CHW2" ca="1">IF(
    CHW$1="", NA(),
    IF(
    CHW$1="Date",
    DateRange(StartDate, EndDate),
    IF(
        VLOOKUP(CHW$1, CHOOSE({1,2}, Timeseries[code], Timeseries[source]), 2, FALSE)="FactSet",
        IF(
        VLOOKUP(CHW$1, CHOOSE({1,2}, Timeseries[code], Timeseries[source_field]), 2, FALSE)="FDS_ECON_DATA",
        _xll.FDSC("", "", "PSETCAL(SEVENDAY);FDS_ECON_DATA('" &amp;
            VLOOKUP(CHW$1, CHOOSE({1,2}, Timeseries[code], Timeseries[source_ticker]), 2, FALSE) &amp;
            "'," &amp; StartDate &amp; "," &amp; EndDate &amp; ", D, NONE, NONE)"
        ),
        _xll.FDSC("", "", "PSETCAL(SEVENDAY);NO_REPEAT_F(SPEC_ID_DATA('" &amp;
            VLOOKUP(CHW$1, CHOOSE({1,2}, Timeseries[code], Timeseries[source_ticker]), 2, FALSE) &amp;
            ":" &amp; VLOOKUP(CHW$1, CHOOSE({1,2}, Timeseries[code], Timeseries[source_field]), 2, FALSE) &amp;
            "','" &amp; StartDate &amp; "','" &amp; EndDate &amp; "', D, NONE, NONE,2))"
        )
        ),
        IF(
        VLOOKUP(CHW$1, CHOOSE({1,2}, Timeseries[code], Timeseries[source]), 2, FALSE)="Bloomberg",
        BDH(
            VLOOKUP(CHW$1, CHOOSE({1,2}, Timeseries[code],Timeseries[source_ticker]), 2, FALSE),
            VLOOKUP(CHW$1, CHOOSE({1,2}, Timeseries[code],Timeseries[source_field]), 2, FALSE),
            StartDate, EndDate, "SORT","FALSE", "DTS","FALSE", "DAYS","C", "FILL","B"
        ),
        IF(
        VLOOKUP(CHW$1, CHOOSE({1,2}, Timeseries[code], Timeseries[source]), 2, FALSE)="Infomax",
        _xll.IMDH(VLOOKUP(CHW$1,CHOOSE({1,2},Timeseries[code],Timeseries[asset_class]),2,FALSE),
        VLOOKUP(CHW$1,CHOOSE({1,2},Timeseries[code],Timeseries[source_ticker]),2,FALSE),
        VLOOKUP(CHW$1,CHOOSE({1,2},Timeseries[code],Timeseries[source_field]),2,FALSE),
        StartDate+2,EndDate+2,9999,
        "Per=일,sort=A,real=false,Bizday=12,Quote=종가,ROUND=9,Pos=20,Orient=V,Title="&amp;VLOOKUP(CHW$1,CHOOSE({1,2},Timeseries[code],Timeseries[name]),2,FALSE)&amp;",DtFmt=1,TmFmt=1,unit=true"),
        NA()
        )
        )
    )
    )
)</f>
        <v>#Calc</v>
      </c>
      <c r="CHX2" s="5" t="str" cm="1">
        <f t="array" aca="1" ref="CHX2" ca="1">IF(
    CHX$1="", NA(),
    IF(
    CHX$1="Date",
    DateRange(StartDate, EndDate),
    IF(
        VLOOKUP(CHX$1, CHOOSE({1,2}, Timeseries[code], Timeseries[source]), 2, FALSE)="FactSet",
        IF(
        VLOOKUP(CHX$1, CHOOSE({1,2}, Timeseries[code], Timeseries[source_field]), 2, FALSE)="FDS_ECON_DATA",
        _xll.FDSC("", "", "PSETCAL(SEVENDAY);FDS_ECON_DATA('" &amp;
            VLOOKUP(CHX$1, CHOOSE({1,2}, Timeseries[code], Timeseries[source_ticker]), 2, FALSE) &amp;
            "'," &amp; StartDate &amp; "," &amp; EndDate &amp; ", D, NONE, NONE)"
        ),
        _xll.FDSC("", "", "PSETCAL(SEVENDAY);NO_REPEAT_F(SPEC_ID_DATA('" &amp;
            VLOOKUP(CHX$1, CHOOSE({1,2}, Timeseries[code], Timeseries[source_ticker]), 2, FALSE) &amp;
            ":" &amp; VLOOKUP(CHX$1, CHOOSE({1,2}, Timeseries[code], Timeseries[source_field]), 2, FALSE) &amp;
            "','" &amp; StartDate &amp; "','" &amp; EndDate &amp; "', D, NONE, NONE,2))"
        )
        ),
        IF(
        VLOOKUP(CHX$1, CHOOSE({1,2}, Timeseries[code], Timeseries[source]), 2, FALSE)="Bloomberg",
        BDH(
            VLOOKUP(CHX$1, CHOOSE({1,2}, Timeseries[code],Timeseries[source_ticker]), 2, FALSE),
            VLOOKUP(CHX$1, CHOOSE({1,2}, Timeseries[code],Timeseries[source_field]), 2, FALSE),
            StartDate, EndDate, "SORT","FALSE", "DTS","FALSE", "DAYS","C", "FILL","B"
        ),
        IF(
        VLOOKUP(CHX$1, CHOOSE({1,2}, Timeseries[code], Timeseries[source]), 2, FALSE)="Infomax",
        _xll.IMDH(VLOOKUP(CHX$1,CHOOSE({1,2},Timeseries[code],Timeseries[asset_class]),2,FALSE),
        VLOOKUP(CHX$1,CHOOSE({1,2},Timeseries[code],Timeseries[source_ticker]),2,FALSE),
        VLOOKUP(CHX$1,CHOOSE({1,2},Timeseries[code],Timeseries[source_field]),2,FALSE),
        StartDate+2,EndDate+2,9999,
        "Per=일,sort=A,real=false,Bizday=12,Quote=종가,ROUND=9,Pos=20,Orient=V,Title="&amp;VLOOKUP(CHX$1,CHOOSE({1,2},Timeseries[code],Timeseries[name]),2,FALSE)&amp;",DtFmt=1,TmFmt=1,unit=true"),
        NA()
        )
        )
    )
    )
)</f>
        <v>#Calc</v>
      </c>
      <c r="CHY2" s="5" t="str" cm="1">
        <f t="array" aca="1" ref="CHY2" ca="1">IF(
    CHY$1="", NA(),
    IF(
    CHY$1="Date",
    DateRange(StartDate, EndDate),
    IF(
        VLOOKUP(CHY$1, CHOOSE({1,2}, Timeseries[code], Timeseries[source]), 2, FALSE)="FactSet",
        IF(
        VLOOKUP(CHY$1, CHOOSE({1,2}, Timeseries[code], Timeseries[source_field]), 2, FALSE)="FDS_ECON_DATA",
        _xll.FDSC("", "", "PSETCAL(SEVENDAY);FDS_ECON_DATA('" &amp;
            VLOOKUP(CHY$1, CHOOSE({1,2}, Timeseries[code], Timeseries[source_ticker]), 2, FALSE) &amp;
            "'," &amp; StartDate &amp; "," &amp; EndDate &amp; ", D, NONE, NONE)"
        ),
        _xll.FDSC("", "", "PSETCAL(SEVENDAY);NO_REPEAT_F(SPEC_ID_DATA('" &amp;
            VLOOKUP(CHY$1, CHOOSE({1,2}, Timeseries[code], Timeseries[source_ticker]), 2, FALSE) &amp;
            ":" &amp; VLOOKUP(CHY$1, CHOOSE({1,2}, Timeseries[code], Timeseries[source_field]), 2, FALSE) &amp;
            "','" &amp; StartDate &amp; "','" &amp; EndDate &amp; "', D, NONE, NONE,2))"
        )
        ),
        IF(
        VLOOKUP(CHY$1, CHOOSE({1,2}, Timeseries[code], Timeseries[source]), 2, FALSE)="Bloomberg",
        BDH(
            VLOOKUP(CHY$1, CHOOSE({1,2}, Timeseries[code],Timeseries[source_ticker]), 2, FALSE),
            VLOOKUP(CHY$1, CHOOSE({1,2}, Timeseries[code],Timeseries[source_field]), 2, FALSE),
            StartDate, EndDate, "SORT","FALSE", "DTS","FALSE", "DAYS","C", "FILL","B"
        ),
        IF(
        VLOOKUP(CHY$1, CHOOSE({1,2}, Timeseries[code], Timeseries[source]), 2, FALSE)="Infomax",
        _xll.IMDH(VLOOKUP(CHY$1,CHOOSE({1,2},Timeseries[code],Timeseries[asset_class]),2,FALSE),
        VLOOKUP(CHY$1,CHOOSE({1,2},Timeseries[code],Timeseries[source_ticker]),2,FALSE),
        VLOOKUP(CHY$1,CHOOSE({1,2},Timeseries[code],Timeseries[source_field]),2,FALSE),
        StartDate+2,EndDate+2,9999,
        "Per=일,sort=A,real=false,Bizday=12,Quote=종가,ROUND=9,Pos=20,Orient=V,Title="&amp;VLOOKUP(CHY$1,CHOOSE({1,2},Timeseries[code],Timeseries[name]),2,FALSE)&amp;",DtFmt=1,TmFmt=1,unit=true"),
        NA()
        )
        )
    )
    )
)</f>
        <v>#Calc</v>
      </c>
      <c r="CHZ2" s="5" t="str" cm="1">
        <f t="array" aca="1" ref="CHZ2" ca="1">IF(
    CHZ$1="", NA(),
    IF(
    CHZ$1="Date",
    DateRange(StartDate, EndDate),
    IF(
        VLOOKUP(CHZ$1, CHOOSE({1,2}, Timeseries[code], Timeseries[source]), 2, FALSE)="FactSet",
        IF(
        VLOOKUP(CHZ$1, CHOOSE({1,2}, Timeseries[code], Timeseries[source_field]), 2, FALSE)="FDS_ECON_DATA",
        _xll.FDSC("", "", "PSETCAL(SEVENDAY);FDS_ECON_DATA('" &amp;
            VLOOKUP(CHZ$1, CHOOSE({1,2}, Timeseries[code], Timeseries[source_ticker]), 2, FALSE) &amp;
            "'," &amp; StartDate &amp; "," &amp; EndDate &amp; ", D, NONE, NONE)"
        ),
        _xll.FDSC("", "", "PSETCAL(SEVENDAY);NO_REPEAT_F(SPEC_ID_DATA('" &amp;
            VLOOKUP(CHZ$1, CHOOSE({1,2}, Timeseries[code], Timeseries[source_ticker]), 2, FALSE) &amp;
            ":" &amp; VLOOKUP(CHZ$1, CHOOSE({1,2}, Timeseries[code], Timeseries[source_field]), 2, FALSE) &amp;
            "','" &amp; StartDate &amp; "','" &amp; EndDate &amp; "', D, NONE, NONE,2))"
        )
        ),
        IF(
        VLOOKUP(CHZ$1, CHOOSE({1,2}, Timeseries[code], Timeseries[source]), 2, FALSE)="Bloomberg",
        BDH(
            VLOOKUP(CHZ$1, CHOOSE({1,2}, Timeseries[code],Timeseries[source_ticker]), 2, FALSE),
            VLOOKUP(CHZ$1, CHOOSE({1,2}, Timeseries[code],Timeseries[source_field]), 2, FALSE),
            StartDate, EndDate, "SORT","FALSE", "DTS","FALSE", "DAYS","C", "FILL","B"
        ),
        IF(
        VLOOKUP(CHZ$1, CHOOSE({1,2}, Timeseries[code], Timeseries[source]), 2, FALSE)="Infomax",
        _xll.IMDH(VLOOKUP(CHZ$1,CHOOSE({1,2},Timeseries[code],Timeseries[asset_class]),2,FALSE),
        VLOOKUP(CHZ$1,CHOOSE({1,2},Timeseries[code],Timeseries[source_ticker]),2,FALSE),
        VLOOKUP(CHZ$1,CHOOSE({1,2},Timeseries[code],Timeseries[source_field]),2,FALSE),
        StartDate+2,EndDate+2,9999,
        "Per=일,sort=A,real=false,Bizday=12,Quote=종가,ROUND=9,Pos=20,Orient=V,Title="&amp;VLOOKUP(CHZ$1,CHOOSE({1,2},Timeseries[code],Timeseries[name]),2,FALSE)&amp;",DtFmt=1,TmFmt=1,unit=true"),
        NA()
        )
        )
    )
    )
)</f>
        <v>#Calc</v>
      </c>
      <c r="CIA2" s="5" t="str" cm="1">
        <f t="array" aca="1" ref="CIA2" ca="1">IF(
    CIA$1="", NA(),
    IF(
    CIA$1="Date",
    DateRange(StartDate, EndDate),
    IF(
        VLOOKUP(CIA$1, CHOOSE({1,2}, Timeseries[code], Timeseries[source]), 2, FALSE)="FactSet",
        IF(
        VLOOKUP(CIA$1, CHOOSE({1,2}, Timeseries[code], Timeseries[source_field]), 2, FALSE)="FDS_ECON_DATA",
        _xll.FDSC("", "", "PSETCAL(SEVENDAY);FDS_ECON_DATA('" &amp;
            VLOOKUP(CIA$1, CHOOSE({1,2}, Timeseries[code], Timeseries[source_ticker]), 2, FALSE) &amp;
            "'," &amp; StartDate &amp; "," &amp; EndDate &amp; ", D, NONE, NONE)"
        ),
        _xll.FDSC("", "", "PSETCAL(SEVENDAY);NO_REPEAT_F(SPEC_ID_DATA('" &amp;
            VLOOKUP(CIA$1, CHOOSE({1,2}, Timeseries[code], Timeseries[source_ticker]), 2, FALSE) &amp;
            ":" &amp; VLOOKUP(CIA$1, CHOOSE({1,2}, Timeseries[code], Timeseries[source_field]), 2, FALSE) &amp;
            "','" &amp; StartDate &amp; "','" &amp; EndDate &amp; "', D, NONE, NONE,2))"
        )
        ),
        IF(
        VLOOKUP(CIA$1, CHOOSE({1,2}, Timeseries[code], Timeseries[source]), 2, FALSE)="Bloomberg",
        BDH(
            VLOOKUP(CIA$1, CHOOSE({1,2}, Timeseries[code],Timeseries[source_ticker]), 2, FALSE),
            VLOOKUP(CIA$1, CHOOSE({1,2}, Timeseries[code],Timeseries[source_field]), 2, FALSE),
            StartDate, EndDate, "SORT","FALSE", "DTS","FALSE", "DAYS","C", "FILL","B"
        ),
        IF(
        VLOOKUP(CIA$1, CHOOSE({1,2}, Timeseries[code], Timeseries[source]), 2, FALSE)="Infomax",
        _xll.IMDH(VLOOKUP(CIA$1,CHOOSE({1,2},Timeseries[code],Timeseries[asset_class]),2,FALSE),
        VLOOKUP(CIA$1,CHOOSE({1,2},Timeseries[code],Timeseries[source_ticker]),2,FALSE),
        VLOOKUP(CIA$1,CHOOSE({1,2},Timeseries[code],Timeseries[source_field]),2,FALSE),
        StartDate+2,EndDate+2,9999,
        "Per=일,sort=A,real=false,Bizday=12,Quote=종가,ROUND=9,Pos=20,Orient=V,Title="&amp;VLOOKUP(CIA$1,CHOOSE({1,2},Timeseries[code],Timeseries[name]),2,FALSE)&amp;",DtFmt=1,TmFmt=1,unit=true"),
        NA()
        )
        )
    )
    )
)</f>
        <v>#Calc</v>
      </c>
      <c r="CIB2" s="5" t="str" cm="1">
        <f t="array" aca="1" ref="CIB2" ca="1">IF(
    CIB$1="", NA(),
    IF(
    CIB$1="Date",
    DateRange(StartDate, EndDate),
    IF(
        VLOOKUP(CIB$1, CHOOSE({1,2}, Timeseries[code], Timeseries[source]), 2, FALSE)="FactSet",
        IF(
        VLOOKUP(CIB$1, CHOOSE({1,2}, Timeseries[code], Timeseries[source_field]), 2, FALSE)="FDS_ECON_DATA",
        _xll.FDSC("", "", "PSETCAL(SEVENDAY);FDS_ECON_DATA('" &amp;
            VLOOKUP(CIB$1, CHOOSE({1,2}, Timeseries[code], Timeseries[source_ticker]), 2, FALSE) &amp;
            "'," &amp; StartDate &amp; "," &amp; EndDate &amp; ", D, NONE, NONE)"
        ),
        _xll.FDSC("", "", "PSETCAL(SEVENDAY);NO_REPEAT_F(SPEC_ID_DATA('" &amp;
            VLOOKUP(CIB$1, CHOOSE({1,2}, Timeseries[code], Timeseries[source_ticker]), 2, FALSE) &amp;
            ":" &amp; VLOOKUP(CIB$1, CHOOSE({1,2}, Timeseries[code], Timeseries[source_field]), 2, FALSE) &amp;
            "','" &amp; StartDate &amp; "','" &amp; EndDate &amp; "', D, NONE, NONE,2))"
        )
        ),
        IF(
        VLOOKUP(CIB$1, CHOOSE({1,2}, Timeseries[code], Timeseries[source]), 2, FALSE)="Bloomberg",
        BDH(
            VLOOKUP(CIB$1, CHOOSE({1,2}, Timeseries[code],Timeseries[source_ticker]), 2, FALSE),
            VLOOKUP(CIB$1, CHOOSE({1,2}, Timeseries[code],Timeseries[source_field]), 2, FALSE),
            StartDate, EndDate, "SORT","FALSE", "DTS","FALSE", "DAYS","C", "FILL","B"
        ),
        IF(
        VLOOKUP(CIB$1, CHOOSE({1,2}, Timeseries[code], Timeseries[source]), 2, FALSE)="Infomax",
        _xll.IMDH(VLOOKUP(CIB$1,CHOOSE({1,2},Timeseries[code],Timeseries[asset_class]),2,FALSE),
        VLOOKUP(CIB$1,CHOOSE({1,2},Timeseries[code],Timeseries[source_ticker]),2,FALSE),
        VLOOKUP(CIB$1,CHOOSE({1,2},Timeseries[code],Timeseries[source_field]),2,FALSE),
        StartDate+2,EndDate+2,9999,
        "Per=일,sort=A,real=false,Bizday=12,Quote=종가,ROUND=9,Pos=20,Orient=V,Title="&amp;VLOOKUP(CIB$1,CHOOSE({1,2},Timeseries[code],Timeseries[name]),2,FALSE)&amp;",DtFmt=1,TmFmt=1,unit=true"),
        NA()
        )
        )
    )
    )
)</f>
        <v>#Calc</v>
      </c>
      <c r="CIC2" s="5" t="str" cm="1">
        <f t="array" aca="1" ref="CIC2" ca="1">IF(
    CIC$1="", NA(),
    IF(
    CIC$1="Date",
    DateRange(StartDate, EndDate),
    IF(
        VLOOKUP(CIC$1, CHOOSE({1,2}, Timeseries[code], Timeseries[source]), 2, FALSE)="FactSet",
        IF(
        VLOOKUP(CIC$1, CHOOSE({1,2}, Timeseries[code], Timeseries[source_field]), 2, FALSE)="FDS_ECON_DATA",
        _xll.FDSC("", "", "PSETCAL(SEVENDAY);FDS_ECON_DATA('" &amp;
            VLOOKUP(CIC$1, CHOOSE({1,2}, Timeseries[code], Timeseries[source_ticker]), 2, FALSE) &amp;
            "'," &amp; StartDate &amp; "," &amp; EndDate &amp; ", D, NONE, NONE)"
        ),
        _xll.FDSC("", "", "PSETCAL(SEVENDAY);NO_REPEAT_F(SPEC_ID_DATA('" &amp;
            VLOOKUP(CIC$1, CHOOSE({1,2}, Timeseries[code], Timeseries[source_ticker]), 2, FALSE) &amp;
            ":" &amp; VLOOKUP(CIC$1, CHOOSE({1,2}, Timeseries[code], Timeseries[source_field]), 2, FALSE) &amp;
            "','" &amp; StartDate &amp; "','" &amp; EndDate &amp; "', D, NONE, NONE,2))"
        )
        ),
        IF(
        VLOOKUP(CIC$1, CHOOSE({1,2}, Timeseries[code], Timeseries[source]), 2, FALSE)="Bloomberg",
        BDH(
            VLOOKUP(CIC$1, CHOOSE({1,2}, Timeseries[code],Timeseries[source_ticker]), 2, FALSE),
            VLOOKUP(CIC$1, CHOOSE({1,2}, Timeseries[code],Timeseries[source_field]), 2, FALSE),
            StartDate, EndDate, "SORT","FALSE", "DTS","FALSE", "DAYS","C", "FILL","B"
        ),
        IF(
        VLOOKUP(CIC$1, CHOOSE({1,2}, Timeseries[code], Timeseries[source]), 2, FALSE)="Infomax",
        _xll.IMDH(VLOOKUP(CIC$1,CHOOSE({1,2},Timeseries[code],Timeseries[asset_class]),2,FALSE),
        VLOOKUP(CIC$1,CHOOSE({1,2},Timeseries[code],Timeseries[source_ticker]),2,FALSE),
        VLOOKUP(CIC$1,CHOOSE({1,2},Timeseries[code],Timeseries[source_field]),2,FALSE),
        StartDate+2,EndDate+2,9999,
        "Per=일,sort=A,real=false,Bizday=12,Quote=종가,ROUND=9,Pos=20,Orient=V,Title="&amp;VLOOKUP(CIC$1,CHOOSE({1,2},Timeseries[code],Timeseries[name]),2,FALSE)&amp;",DtFmt=1,TmFmt=1,unit=true"),
        NA()
        )
        )
    )
    )
)</f>
        <v>#Calc</v>
      </c>
      <c r="CID2" s="5" t="str" cm="1">
        <f t="array" aca="1" ref="CID2" ca="1">IF(
    CID$1="", NA(),
    IF(
    CID$1="Date",
    DateRange(StartDate, EndDate),
    IF(
        VLOOKUP(CID$1, CHOOSE({1,2}, Timeseries[code], Timeseries[source]), 2, FALSE)="FactSet",
        IF(
        VLOOKUP(CID$1, CHOOSE({1,2}, Timeseries[code], Timeseries[source_field]), 2, FALSE)="FDS_ECON_DATA",
        _xll.FDSC("", "", "PSETCAL(SEVENDAY);FDS_ECON_DATA('" &amp;
            VLOOKUP(CID$1, CHOOSE({1,2}, Timeseries[code], Timeseries[source_ticker]), 2, FALSE) &amp;
            "'," &amp; StartDate &amp; "," &amp; EndDate &amp; ", D, NONE, NONE)"
        ),
        _xll.FDSC("", "", "PSETCAL(SEVENDAY);NO_REPEAT_F(SPEC_ID_DATA('" &amp;
            VLOOKUP(CID$1, CHOOSE({1,2}, Timeseries[code], Timeseries[source_ticker]), 2, FALSE) &amp;
            ":" &amp; VLOOKUP(CID$1, CHOOSE({1,2}, Timeseries[code], Timeseries[source_field]), 2, FALSE) &amp;
            "','" &amp; StartDate &amp; "','" &amp; EndDate &amp; "', D, NONE, NONE,2))"
        )
        ),
        IF(
        VLOOKUP(CID$1, CHOOSE({1,2}, Timeseries[code], Timeseries[source]), 2, FALSE)="Bloomberg",
        BDH(
            VLOOKUP(CID$1, CHOOSE({1,2}, Timeseries[code],Timeseries[source_ticker]), 2, FALSE),
            VLOOKUP(CID$1, CHOOSE({1,2}, Timeseries[code],Timeseries[source_field]), 2, FALSE),
            StartDate, EndDate, "SORT","FALSE", "DTS","FALSE", "DAYS","C", "FILL","B"
        ),
        IF(
        VLOOKUP(CID$1, CHOOSE({1,2}, Timeseries[code], Timeseries[source]), 2, FALSE)="Infomax",
        _xll.IMDH(VLOOKUP(CID$1,CHOOSE({1,2},Timeseries[code],Timeseries[asset_class]),2,FALSE),
        VLOOKUP(CID$1,CHOOSE({1,2},Timeseries[code],Timeseries[source_ticker]),2,FALSE),
        VLOOKUP(CID$1,CHOOSE({1,2},Timeseries[code],Timeseries[source_field]),2,FALSE),
        StartDate+2,EndDate+2,9999,
        "Per=일,sort=A,real=false,Bizday=12,Quote=종가,ROUND=9,Pos=20,Orient=V,Title="&amp;VLOOKUP(CID$1,CHOOSE({1,2},Timeseries[code],Timeseries[name]),2,FALSE)&amp;",DtFmt=1,TmFmt=1,unit=true"),
        NA()
        )
        )
    )
    )
)</f>
        <v>#Calc</v>
      </c>
      <c r="CIE2" s="5" t="str" cm="1">
        <f t="array" aca="1" ref="CIE2" ca="1">IF(
    CIE$1="", NA(),
    IF(
    CIE$1="Date",
    DateRange(StartDate, EndDate),
    IF(
        VLOOKUP(CIE$1, CHOOSE({1,2}, Timeseries[code], Timeseries[source]), 2, FALSE)="FactSet",
        IF(
        VLOOKUP(CIE$1, CHOOSE({1,2}, Timeseries[code], Timeseries[source_field]), 2, FALSE)="FDS_ECON_DATA",
        _xll.FDSC("", "", "PSETCAL(SEVENDAY);FDS_ECON_DATA('" &amp;
            VLOOKUP(CIE$1, CHOOSE({1,2}, Timeseries[code], Timeseries[source_ticker]), 2, FALSE) &amp;
            "'," &amp; StartDate &amp; "," &amp; EndDate &amp; ", D, NONE, NONE)"
        ),
        _xll.FDSC("", "", "PSETCAL(SEVENDAY);NO_REPEAT_F(SPEC_ID_DATA('" &amp;
            VLOOKUP(CIE$1, CHOOSE({1,2}, Timeseries[code], Timeseries[source_ticker]), 2, FALSE) &amp;
            ":" &amp; VLOOKUP(CIE$1, CHOOSE({1,2}, Timeseries[code], Timeseries[source_field]), 2, FALSE) &amp;
            "','" &amp; StartDate &amp; "','" &amp; EndDate &amp; "', D, NONE, NONE,2))"
        )
        ),
        IF(
        VLOOKUP(CIE$1, CHOOSE({1,2}, Timeseries[code], Timeseries[source]), 2, FALSE)="Bloomberg",
        BDH(
            VLOOKUP(CIE$1, CHOOSE({1,2}, Timeseries[code],Timeseries[source_ticker]), 2, FALSE),
            VLOOKUP(CIE$1, CHOOSE({1,2}, Timeseries[code],Timeseries[source_field]), 2, FALSE),
            StartDate, EndDate, "SORT","FALSE", "DTS","FALSE", "DAYS","C", "FILL","B"
        ),
        IF(
        VLOOKUP(CIE$1, CHOOSE({1,2}, Timeseries[code], Timeseries[source]), 2, FALSE)="Infomax",
        _xll.IMDH(VLOOKUP(CIE$1,CHOOSE({1,2},Timeseries[code],Timeseries[asset_class]),2,FALSE),
        VLOOKUP(CIE$1,CHOOSE({1,2},Timeseries[code],Timeseries[source_ticker]),2,FALSE),
        VLOOKUP(CIE$1,CHOOSE({1,2},Timeseries[code],Timeseries[source_field]),2,FALSE),
        StartDate+2,EndDate+2,9999,
        "Per=일,sort=A,real=false,Bizday=12,Quote=종가,ROUND=9,Pos=20,Orient=V,Title="&amp;VLOOKUP(CIE$1,CHOOSE({1,2},Timeseries[code],Timeseries[name]),2,FALSE)&amp;",DtFmt=1,TmFmt=1,unit=true"),
        NA()
        )
        )
    )
    )
)</f>
        <v>#Calc</v>
      </c>
      <c r="CIF2" s="5" t="str" cm="1">
        <f t="array" aca="1" ref="CIF2" ca="1">IF(
    CIF$1="", NA(),
    IF(
    CIF$1="Date",
    DateRange(StartDate, EndDate),
    IF(
        VLOOKUP(CIF$1, CHOOSE({1,2}, Timeseries[code], Timeseries[source]), 2, FALSE)="FactSet",
        IF(
        VLOOKUP(CIF$1, CHOOSE({1,2}, Timeseries[code], Timeseries[source_field]), 2, FALSE)="FDS_ECON_DATA",
        _xll.FDSC("", "", "PSETCAL(SEVENDAY);FDS_ECON_DATA('" &amp;
            VLOOKUP(CIF$1, CHOOSE({1,2}, Timeseries[code], Timeseries[source_ticker]), 2, FALSE) &amp;
            "'," &amp; StartDate &amp; "," &amp; EndDate &amp; ", D, NONE, NONE)"
        ),
        _xll.FDSC("", "", "PSETCAL(SEVENDAY);NO_REPEAT_F(SPEC_ID_DATA('" &amp;
            VLOOKUP(CIF$1, CHOOSE({1,2}, Timeseries[code], Timeseries[source_ticker]), 2, FALSE) &amp;
            ":" &amp; VLOOKUP(CIF$1, CHOOSE({1,2}, Timeseries[code], Timeseries[source_field]), 2, FALSE) &amp;
            "','" &amp; StartDate &amp; "','" &amp; EndDate &amp; "', D, NONE, NONE,2))"
        )
        ),
        IF(
        VLOOKUP(CIF$1, CHOOSE({1,2}, Timeseries[code], Timeseries[source]), 2, FALSE)="Bloomberg",
        BDH(
            VLOOKUP(CIF$1, CHOOSE({1,2}, Timeseries[code],Timeseries[source_ticker]), 2, FALSE),
            VLOOKUP(CIF$1, CHOOSE({1,2}, Timeseries[code],Timeseries[source_field]), 2, FALSE),
            StartDate, EndDate, "SORT","FALSE", "DTS","FALSE", "DAYS","C", "FILL","B"
        ),
        IF(
        VLOOKUP(CIF$1, CHOOSE({1,2}, Timeseries[code], Timeseries[source]), 2, FALSE)="Infomax",
        _xll.IMDH(VLOOKUP(CIF$1,CHOOSE({1,2},Timeseries[code],Timeseries[asset_class]),2,FALSE),
        VLOOKUP(CIF$1,CHOOSE({1,2},Timeseries[code],Timeseries[source_ticker]),2,FALSE),
        VLOOKUP(CIF$1,CHOOSE({1,2},Timeseries[code],Timeseries[source_field]),2,FALSE),
        StartDate+2,EndDate+2,9999,
        "Per=일,sort=A,real=false,Bizday=12,Quote=종가,ROUND=9,Pos=20,Orient=V,Title="&amp;VLOOKUP(CIF$1,CHOOSE({1,2},Timeseries[code],Timeseries[name]),2,FALSE)&amp;",DtFmt=1,TmFmt=1,unit=true"),
        NA()
        )
        )
    )
    )
)</f>
        <v>#Calc</v>
      </c>
      <c r="CIG2" s="5" t="str" cm="1">
        <f t="array" aca="1" ref="CIG2" ca="1">IF(
    CIG$1="", NA(),
    IF(
    CIG$1="Date",
    DateRange(StartDate, EndDate),
    IF(
        VLOOKUP(CIG$1, CHOOSE({1,2}, Timeseries[code], Timeseries[source]), 2, FALSE)="FactSet",
        IF(
        VLOOKUP(CIG$1, CHOOSE({1,2}, Timeseries[code], Timeseries[source_field]), 2, FALSE)="FDS_ECON_DATA",
        _xll.FDSC("", "", "PSETCAL(SEVENDAY);FDS_ECON_DATA('" &amp;
            VLOOKUP(CIG$1, CHOOSE({1,2}, Timeseries[code], Timeseries[source_ticker]), 2, FALSE) &amp;
            "'," &amp; StartDate &amp; "," &amp; EndDate &amp; ", D, NONE, NONE)"
        ),
        _xll.FDSC("", "", "PSETCAL(SEVENDAY);NO_REPEAT_F(SPEC_ID_DATA('" &amp;
            VLOOKUP(CIG$1, CHOOSE({1,2}, Timeseries[code], Timeseries[source_ticker]), 2, FALSE) &amp;
            ":" &amp; VLOOKUP(CIG$1, CHOOSE({1,2}, Timeseries[code], Timeseries[source_field]), 2, FALSE) &amp;
            "','" &amp; StartDate &amp; "','" &amp; EndDate &amp; "', D, NONE, NONE,2))"
        )
        ),
        IF(
        VLOOKUP(CIG$1, CHOOSE({1,2}, Timeseries[code], Timeseries[source]), 2, FALSE)="Bloomberg",
        BDH(
            VLOOKUP(CIG$1, CHOOSE({1,2}, Timeseries[code],Timeseries[source_ticker]), 2, FALSE),
            VLOOKUP(CIG$1, CHOOSE({1,2}, Timeseries[code],Timeseries[source_field]), 2, FALSE),
            StartDate, EndDate, "SORT","FALSE", "DTS","FALSE", "DAYS","C", "FILL","B"
        ),
        IF(
        VLOOKUP(CIG$1, CHOOSE({1,2}, Timeseries[code], Timeseries[source]), 2, FALSE)="Infomax",
        _xll.IMDH(VLOOKUP(CIG$1,CHOOSE({1,2},Timeseries[code],Timeseries[asset_class]),2,FALSE),
        VLOOKUP(CIG$1,CHOOSE({1,2},Timeseries[code],Timeseries[source_ticker]),2,FALSE),
        VLOOKUP(CIG$1,CHOOSE({1,2},Timeseries[code],Timeseries[source_field]),2,FALSE),
        StartDate+2,EndDate+2,9999,
        "Per=일,sort=A,real=false,Bizday=12,Quote=종가,ROUND=9,Pos=20,Orient=V,Title="&amp;VLOOKUP(CIG$1,CHOOSE({1,2},Timeseries[code],Timeseries[name]),2,FALSE)&amp;",DtFmt=1,TmFmt=1,unit=true"),
        NA()
        )
        )
    )
    )
)</f>
        <v>#Calc</v>
      </c>
      <c r="CIH2" s="5" t="str" cm="1">
        <f t="array" aca="1" ref="CIH2" ca="1">IF(
    CIH$1="", NA(),
    IF(
    CIH$1="Date",
    DateRange(StartDate, EndDate),
    IF(
        VLOOKUP(CIH$1, CHOOSE({1,2}, Timeseries[code], Timeseries[source]), 2, FALSE)="FactSet",
        IF(
        VLOOKUP(CIH$1, CHOOSE({1,2}, Timeseries[code], Timeseries[source_field]), 2, FALSE)="FDS_ECON_DATA",
        _xll.FDSC("", "", "PSETCAL(SEVENDAY);FDS_ECON_DATA('" &amp;
            VLOOKUP(CIH$1, CHOOSE({1,2}, Timeseries[code], Timeseries[source_ticker]), 2, FALSE) &amp;
            "'," &amp; StartDate &amp; "," &amp; EndDate &amp; ", D, NONE, NONE)"
        ),
        _xll.FDSC("", "", "PSETCAL(SEVENDAY);NO_REPEAT_F(SPEC_ID_DATA('" &amp;
            VLOOKUP(CIH$1, CHOOSE({1,2}, Timeseries[code], Timeseries[source_ticker]), 2, FALSE) &amp;
            ":" &amp; VLOOKUP(CIH$1, CHOOSE({1,2}, Timeseries[code], Timeseries[source_field]), 2, FALSE) &amp;
            "','" &amp; StartDate &amp; "','" &amp; EndDate &amp; "', D, NONE, NONE,2))"
        )
        ),
        IF(
        VLOOKUP(CIH$1, CHOOSE({1,2}, Timeseries[code], Timeseries[source]), 2, FALSE)="Bloomberg",
        BDH(
            VLOOKUP(CIH$1, CHOOSE({1,2}, Timeseries[code],Timeseries[source_ticker]), 2, FALSE),
            VLOOKUP(CIH$1, CHOOSE({1,2}, Timeseries[code],Timeseries[source_field]), 2, FALSE),
            StartDate, EndDate, "SORT","FALSE", "DTS","FALSE", "DAYS","C", "FILL","B"
        ),
        IF(
        VLOOKUP(CIH$1, CHOOSE({1,2}, Timeseries[code], Timeseries[source]), 2, FALSE)="Infomax",
        _xll.IMDH(VLOOKUP(CIH$1,CHOOSE({1,2},Timeseries[code],Timeseries[asset_class]),2,FALSE),
        VLOOKUP(CIH$1,CHOOSE({1,2},Timeseries[code],Timeseries[source_ticker]),2,FALSE),
        VLOOKUP(CIH$1,CHOOSE({1,2},Timeseries[code],Timeseries[source_field]),2,FALSE),
        StartDate+2,EndDate+2,9999,
        "Per=일,sort=A,real=false,Bizday=12,Quote=종가,ROUND=9,Pos=20,Orient=V,Title="&amp;VLOOKUP(CIH$1,CHOOSE({1,2},Timeseries[code],Timeseries[name]),2,FALSE)&amp;",DtFmt=1,TmFmt=1,unit=true"),
        NA()
        )
        )
    )
    )
)</f>
        <v>#Calc</v>
      </c>
      <c r="CII2" s="5" t="str" cm="1">
        <f t="array" aca="1" ref="CII2" ca="1">IF(
    CII$1="", NA(),
    IF(
    CII$1="Date",
    DateRange(StartDate, EndDate),
    IF(
        VLOOKUP(CII$1, CHOOSE({1,2}, Timeseries[code], Timeseries[source]), 2, FALSE)="FactSet",
        IF(
        VLOOKUP(CII$1, CHOOSE({1,2}, Timeseries[code], Timeseries[source_field]), 2, FALSE)="FDS_ECON_DATA",
        _xll.FDSC("", "", "PSETCAL(SEVENDAY);FDS_ECON_DATA('" &amp;
            VLOOKUP(CII$1, CHOOSE({1,2}, Timeseries[code], Timeseries[source_ticker]), 2, FALSE) &amp;
            "'," &amp; StartDate &amp; "," &amp; EndDate &amp; ", D, NONE, NONE)"
        ),
        _xll.FDSC("", "", "PSETCAL(SEVENDAY);NO_REPEAT_F(SPEC_ID_DATA('" &amp;
            VLOOKUP(CII$1, CHOOSE({1,2}, Timeseries[code], Timeseries[source_ticker]), 2, FALSE) &amp;
            ":" &amp; VLOOKUP(CII$1, CHOOSE({1,2}, Timeseries[code], Timeseries[source_field]), 2, FALSE) &amp;
            "','" &amp; StartDate &amp; "','" &amp; EndDate &amp; "', D, NONE, NONE,2))"
        )
        ),
        IF(
        VLOOKUP(CII$1, CHOOSE({1,2}, Timeseries[code], Timeseries[source]), 2, FALSE)="Bloomberg",
        BDH(
            VLOOKUP(CII$1, CHOOSE({1,2}, Timeseries[code],Timeseries[source_ticker]), 2, FALSE),
            VLOOKUP(CII$1, CHOOSE({1,2}, Timeseries[code],Timeseries[source_field]), 2, FALSE),
            StartDate, EndDate, "SORT","FALSE", "DTS","FALSE", "DAYS","C", "FILL","B"
        ),
        IF(
        VLOOKUP(CII$1, CHOOSE({1,2}, Timeseries[code], Timeseries[source]), 2, FALSE)="Infomax",
        _xll.IMDH(VLOOKUP(CII$1,CHOOSE({1,2},Timeseries[code],Timeseries[asset_class]),2,FALSE),
        VLOOKUP(CII$1,CHOOSE({1,2},Timeseries[code],Timeseries[source_ticker]),2,FALSE),
        VLOOKUP(CII$1,CHOOSE({1,2},Timeseries[code],Timeseries[source_field]),2,FALSE),
        StartDate+2,EndDate+2,9999,
        "Per=일,sort=A,real=false,Bizday=12,Quote=종가,ROUND=9,Pos=20,Orient=V,Title="&amp;VLOOKUP(CII$1,CHOOSE({1,2},Timeseries[code],Timeseries[name]),2,FALSE)&amp;",DtFmt=1,TmFmt=1,unit=true"),
        NA()
        )
        )
    )
    )
)</f>
        <v>#Calc</v>
      </c>
      <c r="CIJ2" s="5" t="str" cm="1">
        <f t="array" aca="1" ref="CIJ2" ca="1">IF(
    CIJ$1="", NA(),
    IF(
    CIJ$1="Date",
    DateRange(StartDate, EndDate),
    IF(
        VLOOKUP(CIJ$1, CHOOSE({1,2}, Timeseries[code], Timeseries[source]), 2, FALSE)="FactSet",
        IF(
        VLOOKUP(CIJ$1, CHOOSE({1,2}, Timeseries[code], Timeseries[source_field]), 2, FALSE)="FDS_ECON_DATA",
        _xll.FDSC("", "", "PSETCAL(SEVENDAY);FDS_ECON_DATA('" &amp;
            VLOOKUP(CIJ$1, CHOOSE({1,2}, Timeseries[code], Timeseries[source_ticker]), 2, FALSE) &amp;
            "'," &amp; StartDate &amp; "," &amp; EndDate &amp; ", D, NONE, NONE)"
        ),
        _xll.FDSC("", "", "PSETCAL(SEVENDAY);NO_REPEAT_F(SPEC_ID_DATA('" &amp;
            VLOOKUP(CIJ$1, CHOOSE({1,2}, Timeseries[code], Timeseries[source_ticker]), 2, FALSE) &amp;
            ":" &amp; VLOOKUP(CIJ$1, CHOOSE({1,2}, Timeseries[code], Timeseries[source_field]), 2, FALSE) &amp;
            "','" &amp; StartDate &amp; "','" &amp; EndDate &amp; "', D, NONE, NONE,2))"
        )
        ),
        IF(
        VLOOKUP(CIJ$1, CHOOSE({1,2}, Timeseries[code], Timeseries[source]), 2, FALSE)="Bloomberg",
        BDH(
            VLOOKUP(CIJ$1, CHOOSE({1,2}, Timeseries[code],Timeseries[source_ticker]), 2, FALSE),
            VLOOKUP(CIJ$1, CHOOSE({1,2}, Timeseries[code],Timeseries[source_field]), 2, FALSE),
            StartDate, EndDate, "SORT","FALSE", "DTS","FALSE", "DAYS","C", "FILL","B"
        ),
        IF(
        VLOOKUP(CIJ$1, CHOOSE({1,2}, Timeseries[code], Timeseries[source]), 2, FALSE)="Infomax",
        _xll.IMDH(VLOOKUP(CIJ$1,CHOOSE({1,2},Timeseries[code],Timeseries[asset_class]),2,FALSE),
        VLOOKUP(CIJ$1,CHOOSE({1,2},Timeseries[code],Timeseries[source_ticker]),2,FALSE),
        VLOOKUP(CIJ$1,CHOOSE({1,2},Timeseries[code],Timeseries[source_field]),2,FALSE),
        StartDate+2,EndDate+2,9999,
        "Per=일,sort=A,real=false,Bizday=12,Quote=종가,ROUND=9,Pos=20,Orient=V,Title="&amp;VLOOKUP(CIJ$1,CHOOSE({1,2},Timeseries[code],Timeseries[name]),2,FALSE)&amp;",DtFmt=1,TmFmt=1,unit=true"),
        NA()
        )
        )
    )
    )
)</f>
        <v>#Calc</v>
      </c>
      <c r="CIK2" s="5" t="str" cm="1">
        <f t="array" aca="1" ref="CIK2" ca="1">IF(
    CIK$1="", NA(),
    IF(
    CIK$1="Date",
    DateRange(StartDate, EndDate),
    IF(
        VLOOKUP(CIK$1, CHOOSE({1,2}, Timeseries[code], Timeseries[source]), 2, FALSE)="FactSet",
        IF(
        VLOOKUP(CIK$1, CHOOSE({1,2}, Timeseries[code], Timeseries[source_field]), 2, FALSE)="FDS_ECON_DATA",
        _xll.FDSC("", "", "PSETCAL(SEVENDAY);FDS_ECON_DATA('" &amp;
            VLOOKUP(CIK$1, CHOOSE({1,2}, Timeseries[code], Timeseries[source_ticker]), 2, FALSE) &amp;
            "'," &amp; StartDate &amp; "," &amp; EndDate &amp; ", D, NONE, NONE)"
        ),
        _xll.FDSC("", "", "PSETCAL(SEVENDAY);NO_REPEAT_F(SPEC_ID_DATA('" &amp;
            VLOOKUP(CIK$1, CHOOSE({1,2}, Timeseries[code], Timeseries[source_ticker]), 2, FALSE) &amp;
            ":" &amp; VLOOKUP(CIK$1, CHOOSE({1,2}, Timeseries[code], Timeseries[source_field]), 2, FALSE) &amp;
            "','" &amp; StartDate &amp; "','" &amp; EndDate &amp; "', D, NONE, NONE,2))"
        )
        ),
        IF(
        VLOOKUP(CIK$1, CHOOSE({1,2}, Timeseries[code], Timeseries[source]), 2, FALSE)="Bloomberg",
        BDH(
            VLOOKUP(CIK$1, CHOOSE({1,2}, Timeseries[code],Timeseries[source_ticker]), 2, FALSE),
            VLOOKUP(CIK$1, CHOOSE({1,2}, Timeseries[code],Timeseries[source_field]), 2, FALSE),
            StartDate, EndDate, "SORT","FALSE", "DTS","FALSE", "DAYS","C", "FILL","B"
        ),
        IF(
        VLOOKUP(CIK$1, CHOOSE({1,2}, Timeseries[code], Timeseries[source]), 2, FALSE)="Infomax",
        _xll.IMDH(VLOOKUP(CIK$1,CHOOSE({1,2},Timeseries[code],Timeseries[asset_class]),2,FALSE),
        VLOOKUP(CIK$1,CHOOSE({1,2},Timeseries[code],Timeseries[source_ticker]),2,FALSE),
        VLOOKUP(CIK$1,CHOOSE({1,2},Timeseries[code],Timeseries[source_field]),2,FALSE),
        StartDate+2,EndDate+2,9999,
        "Per=일,sort=A,real=false,Bizday=12,Quote=종가,ROUND=9,Pos=20,Orient=V,Title="&amp;VLOOKUP(CIK$1,CHOOSE({1,2},Timeseries[code],Timeseries[name]),2,FALSE)&amp;",DtFmt=1,TmFmt=1,unit=true"),
        NA()
        )
        )
    )
    )
)</f>
        <v>#Calc</v>
      </c>
      <c r="CIL2" s="5" t="str" cm="1">
        <f t="array" aca="1" ref="CIL2" ca="1">IF(
    CIL$1="", NA(),
    IF(
    CIL$1="Date",
    DateRange(StartDate, EndDate),
    IF(
        VLOOKUP(CIL$1, CHOOSE({1,2}, Timeseries[code], Timeseries[source]), 2, FALSE)="FactSet",
        IF(
        VLOOKUP(CIL$1, CHOOSE({1,2}, Timeseries[code], Timeseries[source_field]), 2, FALSE)="FDS_ECON_DATA",
        _xll.FDSC("", "", "PSETCAL(SEVENDAY);FDS_ECON_DATA('" &amp;
            VLOOKUP(CIL$1, CHOOSE({1,2}, Timeseries[code], Timeseries[source_ticker]), 2, FALSE) &amp;
            "'," &amp; StartDate &amp; "," &amp; EndDate &amp; ", D, NONE, NONE)"
        ),
        _xll.FDSC("", "", "PSETCAL(SEVENDAY);NO_REPEAT_F(SPEC_ID_DATA('" &amp;
            VLOOKUP(CIL$1, CHOOSE({1,2}, Timeseries[code], Timeseries[source_ticker]), 2, FALSE) &amp;
            ":" &amp; VLOOKUP(CIL$1, CHOOSE({1,2}, Timeseries[code], Timeseries[source_field]), 2, FALSE) &amp;
            "','" &amp; StartDate &amp; "','" &amp; EndDate &amp; "', D, NONE, NONE,2))"
        )
        ),
        IF(
        VLOOKUP(CIL$1, CHOOSE({1,2}, Timeseries[code], Timeseries[source]), 2, FALSE)="Bloomberg",
        BDH(
            VLOOKUP(CIL$1, CHOOSE({1,2}, Timeseries[code],Timeseries[source_ticker]), 2, FALSE),
            VLOOKUP(CIL$1, CHOOSE({1,2}, Timeseries[code],Timeseries[source_field]), 2, FALSE),
            StartDate, EndDate, "SORT","FALSE", "DTS","FALSE", "DAYS","C", "FILL","B"
        ),
        IF(
        VLOOKUP(CIL$1, CHOOSE({1,2}, Timeseries[code], Timeseries[source]), 2, FALSE)="Infomax",
        _xll.IMDH(VLOOKUP(CIL$1,CHOOSE({1,2},Timeseries[code],Timeseries[asset_class]),2,FALSE),
        VLOOKUP(CIL$1,CHOOSE({1,2},Timeseries[code],Timeseries[source_ticker]),2,FALSE),
        VLOOKUP(CIL$1,CHOOSE({1,2},Timeseries[code],Timeseries[source_field]),2,FALSE),
        StartDate+2,EndDate+2,9999,
        "Per=일,sort=A,real=false,Bizday=12,Quote=종가,ROUND=9,Pos=20,Orient=V,Title="&amp;VLOOKUP(CIL$1,CHOOSE({1,2},Timeseries[code],Timeseries[name]),2,FALSE)&amp;",DtFmt=1,TmFmt=1,unit=true"),
        NA()
        )
        )
    )
    )
)</f>
        <v>#Calc</v>
      </c>
      <c r="CIM2" s="5" t="str" cm="1">
        <f t="array" aca="1" ref="CIM2" ca="1">IF(
    CIM$1="", NA(),
    IF(
    CIM$1="Date",
    DateRange(StartDate, EndDate),
    IF(
        VLOOKUP(CIM$1, CHOOSE({1,2}, Timeseries[code], Timeseries[source]), 2, FALSE)="FactSet",
        IF(
        VLOOKUP(CIM$1, CHOOSE({1,2}, Timeseries[code], Timeseries[source_field]), 2, FALSE)="FDS_ECON_DATA",
        _xll.FDSC("", "", "PSETCAL(SEVENDAY);FDS_ECON_DATA('" &amp;
            VLOOKUP(CIM$1, CHOOSE({1,2}, Timeseries[code], Timeseries[source_ticker]), 2, FALSE) &amp;
            "'," &amp; StartDate &amp; "," &amp; EndDate &amp; ", D, NONE, NONE)"
        ),
        _xll.FDSC("", "", "PSETCAL(SEVENDAY);NO_REPEAT_F(SPEC_ID_DATA('" &amp;
            VLOOKUP(CIM$1, CHOOSE({1,2}, Timeseries[code], Timeseries[source_ticker]), 2, FALSE) &amp;
            ":" &amp; VLOOKUP(CIM$1, CHOOSE({1,2}, Timeseries[code], Timeseries[source_field]), 2, FALSE) &amp;
            "','" &amp; StartDate &amp; "','" &amp; EndDate &amp; "', D, NONE, NONE,2))"
        )
        ),
        IF(
        VLOOKUP(CIM$1, CHOOSE({1,2}, Timeseries[code], Timeseries[source]), 2, FALSE)="Bloomberg",
        BDH(
            VLOOKUP(CIM$1, CHOOSE({1,2}, Timeseries[code],Timeseries[source_ticker]), 2, FALSE),
            VLOOKUP(CIM$1, CHOOSE({1,2}, Timeseries[code],Timeseries[source_field]), 2, FALSE),
            StartDate, EndDate, "SORT","FALSE", "DTS","FALSE", "DAYS","C", "FILL","B"
        ),
        IF(
        VLOOKUP(CIM$1, CHOOSE({1,2}, Timeseries[code], Timeseries[source]), 2, FALSE)="Infomax",
        _xll.IMDH(VLOOKUP(CIM$1,CHOOSE({1,2},Timeseries[code],Timeseries[asset_class]),2,FALSE),
        VLOOKUP(CIM$1,CHOOSE({1,2},Timeseries[code],Timeseries[source_ticker]),2,FALSE),
        VLOOKUP(CIM$1,CHOOSE({1,2},Timeseries[code],Timeseries[source_field]),2,FALSE),
        StartDate+2,EndDate+2,9999,
        "Per=일,sort=A,real=false,Bizday=12,Quote=종가,ROUND=9,Pos=20,Orient=V,Title="&amp;VLOOKUP(CIM$1,CHOOSE({1,2},Timeseries[code],Timeseries[name]),2,FALSE)&amp;",DtFmt=1,TmFmt=1,unit=true"),
        NA()
        )
        )
    )
    )
)</f>
        <v>#Calc</v>
      </c>
      <c r="CIN2" s="5" t="str" cm="1">
        <f t="array" aca="1" ref="CIN2" ca="1">IF(
    CIN$1="", NA(),
    IF(
    CIN$1="Date",
    DateRange(StartDate, EndDate),
    IF(
        VLOOKUP(CIN$1, CHOOSE({1,2}, Timeseries[code], Timeseries[source]), 2, FALSE)="FactSet",
        IF(
        VLOOKUP(CIN$1, CHOOSE({1,2}, Timeseries[code], Timeseries[source_field]), 2, FALSE)="FDS_ECON_DATA",
        _xll.FDSC("", "", "PSETCAL(SEVENDAY);FDS_ECON_DATA('" &amp;
            VLOOKUP(CIN$1, CHOOSE({1,2}, Timeseries[code], Timeseries[source_ticker]), 2, FALSE) &amp;
            "'," &amp; StartDate &amp; "," &amp; EndDate &amp; ", D, NONE, NONE)"
        ),
        _xll.FDSC("", "", "PSETCAL(SEVENDAY);NO_REPEAT_F(SPEC_ID_DATA('" &amp;
            VLOOKUP(CIN$1, CHOOSE({1,2}, Timeseries[code], Timeseries[source_ticker]), 2, FALSE) &amp;
            ":" &amp; VLOOKUP(CIN$1, CHOOSE({1,2}, Timeseries[code], Timeseries[source_field]), 2, FALSE) &amp;
            "','" &amp; StartDate &amp; "','" &amp; EndDate &amp; "', D, NONE, NONE,2))"
        )
        ),
        IF(
        VLOOKUP(CIN$1, CHOOSE({1,2}, Timeseries[code], Timeseries[source]), 2, FALSE)="Bloomberg",
        BDH(
            VLOOKUP(CIN$1, CHOOSE({1,2}, Timeseries[code],Timeseries[source_ticker]), 2, FALSE),
            VLOOKUP(CIN$1, CHOOSE({1,2}, Timeseries[code],Timeseries[source_field]), 2, FALSE),
            StartDate, EndDate, "SORT","FALSE", "DTS","FALSE", "DAYS","C", "FILL","B"
        ),
        IF(
        VLOOKUP(CIN$1, CHOOSE({1,2}, Timeseries[code], Timeseries[source]), 2, FALSE)="Infomax",
        _xll.IMDH(VLOOKUP(CIN$1,CHOOSE({1,2},Timeseries[code],Timeseries[asset_class]),2,FALSE),
        VLOOKUP(CIN$1,CHOOSE({1,2},Timeseries[code],Timeseries[source_ticker]),2,FALSE),
        VLOOKUP(CIN$1,CHOOSE({1,2},Timeseries[code],Timeseries[source_field]),2,FALSE),
        StartDate+2,EndDate+2,9999,
        "Per=일,sort=A,real=false,Bizday=12,Quote=종가,ROUND=9,Pos=20,Orient=V,Title="&amp;VLOOKUP(CIN$1,CHOOSE({1,2},Timeseries[code],Timeseries[name]),2,FALSE)&amp;",DtFmt=1,TmFmt=1,unit=true"),
        NA()
        )
        )
    )
    )
)</f>
        <v>#Calc</v>
      </c>
      <c r="CIO2" s="5" t="str" cm="1">
        <f t="array" aca="1" ref="CIO2" ca="1">IF(
    CIO$1="", NA(),
    IF(
    CIO$1="Date",
    DateRange(StartDate, EndDate),
    IF(
        VLOOKUP(CIO$1, CHOOSE({1,2}, Timeseries[code], Timeseries[source]), 2, FALSE)="FactSet",
        IF(
        VLOOKUP(CIO$1, CHOOSE({1,2}, Timeseries[code], Timeseries[source_field]), 2, FALSE)="FDS_ECON_DATA",
        _xll.FDSC("", "", "PSETCAL(SEVENDAY);FDS_ECON_DATA('" &amp;
            VLOOKUP(CIO$1, CHOOSE({1,2}, Timeseries[code], Timeseries[source_ticker]), 2, FALSE) &amp;
            "'," &amp; StartDate &amp; "," &amp; EndDate &amp; ", D, NONE, NONE)"
        ),
        _xll.FDSC("", "", "PSETCAL(SEVENDAY);NO_REPEAT_F(SPEC_ID_DATA('" &amp;
            VLOOKUP(CIO$1, CHOOSE({1,2}, Timeseries[code], Timeseries[source_ticker]), 2, FALSE) &amp;
            ":" &amp; VLOOKUP(CIO$1, CHOOSE({1,2}, Timeseries[code], Timeseries[source_field]), 2, FALSE) &amp;
            "','" &amp; StartDate &amp; "','" &amp; EndDate &amp; "', D, NONE, NONE,2))"
        )
        ),
        IF(
        VLOOKUP(CIO$1, CHOOSE({1,2}, Timeseries[code], Timeseries[source]), 2, FALSE)="Bloomberg",
        BDH(
            VLOOKUP(CIO$1, CHOOSE({1,2}, Timeseries[code],Timeseries[source_ticker]), 2, FALSE),
            VLOOKUP(CIO$1, CHOOSE({1,2}, Timeseries[code],Timeseries[source_field]), 2, FALSE),
            StartDate, EndDate, "SORT","FALSE", "DTS","FALSE", "DAYS","C", "FILL","B"
        ),
        IF(
        VLOOKUP(CIO$1, CHOOSE({1,2}, Timeseries[code], Timeseries[source]), 2, FALSE)="Infomax",
        _xll.IMDH(VLOOKUP(CIO$1,CHOOSE({1,2},Timeseries[code],Timeseries[asset_class]),2,FALSE),
        VLOOKUP(CIO$1,CHOOSE({1,2},Timeseries[code],Timeseries[source_ticker]),2,FALSE),
        VLOOKUP(CIO$1,CHOOSE({1,2},Timeseries[code],Timeseries[source_field]),2,FALSE),
        StartDate+2,EndDate+2,9999,
        "Per=일,sort=A,real=false,Bizday=12,Quote=종가,ROUND=9,Pos=20,Orient=V,Title="&amp;VLOOKUP(CIO$1,CHOOSE({1,2},Timeseries[code],Timeseries[name]),2,FALSE)&amp;",DtFmt=1,TmFmt=1,unit=true"),
        NA()
        )
        )
    )
    )
)</f>
        <v>#Calc</v>
      </c>
      <c r="CIP2" s="5" t="str" cm="1">
        <f t="array" aca="1" ref="CIP2" ca="1">IF(
    CIP$1="", NA(),
    IF(
    CIP$1="Date",
    DateRange(StartDate, EndDate),
    IF(
        VLOOKUP(CIP$1, CHOOSE({1,2}, Timeseries[code], Timeseries[source]), 2, FALSE)="FactSet",
        IF(
        VLOOKUP(CIP$1, CHOOSE({1,2}, Timeseries[code], Timeseries[source_field]), 2, FALSE)="FDS_ECON_DATA",
        _xll.FDSC("", "", "PSETCAL(SEVENDAY);FDS_ECON_DATA('" &amp;
            VLOOKUP(CIP$1, CHOOSE({1,2}, Timeseries[code], Timeseries[source_ticker]), 2, FALSE) &amp;
            "'," &amp; StartDate &amp; "," &amp; EndDate &amp; ", D, NONE, NONE)"
        ),
        _xll.FDSC("", "", "PSETCAL(SEVENDAY);NO_REPEAT_F(SPEC_ID_DATA('" &amp;
            VLOOKUP(CIP$1, CHOOSE({1,2}, Timeseries[code], Timeseries[source_ticker]), 2, FALSE) &amp;
            ":" &amp; VLOOKUP(CIP$1, CHOOSE({1,2}, Timeseries[code], Timeseries[source_field]), 2, FALSE) &amp;
            "','" &amp; StartDate &amp; "','" &amp; EndDate &amp; "', D, NONE, NONE,2))"
        )
        ),
        IF(
        VLOOKUP(CIP$1, CHOOSE({1,2}, Timeseries[code], Timeseries[source]), 2, FALSE)="Bloomberg",
        BDH(
            VLOOKUP(CIP$1, CHOOSE({1,2}, Timeseries[code],Timeseries[source_ticker]), 2, FALSE),
            VLOOKUP(CIP$1, CHOOSE({1,2}, Timeseries[code],Timeseries[source_field]), 2, FALSE),
            StartDate, EndDate, "SORT","FALSE", "DTS","FALSE", "DAYS","C", "FILL","B"
        ),
        IF(
        VLOOKUP(CIP$1, CHOOSE({1,2}, Timeseries[code], Timeseries[source]), 2, FALSE)="Infomax",
        _xll.IMDH(VLOOKUP(CIP$1,CHOOSE({1,2},Timeseries[code],Timeseries[asset_class]),2,FALSE),
        VLOOKUP(CIP$1,CHOOSE({1,2},Timeseries[code],Timeseries[source_ticker]),2,FALSE),
        VLOOKUP(CIP$1,CHOOSE({1,2},Timeseries[code],Timeseries[source_field]),2,FALSE),
        StartDate+2,EndDate+2,9999,
        "Per=일,sort=A,real=false,Bizday=12,Quote=종가,ROUND=9,Pos=20,Orient=V,Title="&amp;VLOOKUP(CIP$1,CHOOSE({1,2},Timeseries[code],Timeseries[name]),2,FALSE)&amp;",DtFmt=1,TmFmt=1,unit=true"),
        NA()
        )
        )
    )
    )
)</f>
        <v>#Calc</v>
      </c>
      <c r="CIQ2" s="5" t="str" cm="1">
        <f t="array" aca="1" ref="CIQ2" ca="1">IF(
    CIQ$1="", NA(),
    IF(
    CIQ$1="Date",
    DateRange(StartDate, EndDate),
    IF(
        VLOOKUP(CIQ$1, CHOOSE({1,2}, Timeseries[code], Timeseries[source]), 2, FALSE)="FactSet",
        IF(
        VLOOKUP(CIQ$1, CHOOSE({1,2}, Timeseries[code], Timeseries[source_field]), 2, FALSE)="FDS_ECON_DATA",
        _xll.FDSC("", "", "PSETCAL(SEVENDAY);FDS_ECON_DATA('" &amp;
            VLOOKUP(CIQ$1, CHOOSE({1,2}, Timeseries[code], Timeseries[source_ticker]), 2, FALSE) &amp;
            "'," &amp; StartDate &amp; "," &amp; EndDate &amp; ", D, NONE, NONE)"
        ),
        _xll.FDSC("", "", "PSETCAL(SEVENDAY);NO_REPEAT_F(SPEC_ID_DATA('" &amp;
            VLOOKUP(CIQ$1, CHOOSE({1,2}, Timeseries[code], Timeseries[source_ticker]), 2, FALSE) &amp;
            ":" &amp; VLOOKUP(CIQ$1, CHOOSE({1,2}, Timeseries[code], Timeseries[source_field]), 2, FALSE) &amp;
            "','" &amp; StartDate &amp; "','" &amp; EndDate &amp; "', D, NONE, NONE,2))"
        )
        ),
        IF(
        VLOOKUP(CIQ$1, CHOOSE({1,2}, Timeseries[code], Timeseries[source]), 2, FALSE)="Bloomberg",
        BDH(
            VLOOKUP(CIQ$1, CHOOSE({1,2}, Timeseries[code],Timeseries[source_ticker]), 2, FALSE),
            VLOOKUP(CIQ$1, CHOOSE({1,2}, Timeseries[code],Timeseries[source_field]), 2, FALSE),
            StartDate, EndDate, "SORT","FALSE", "DTS","FALSE", "DAYS","C", "FILL","B"
        ),
        IF(
        VLOOKUP(CIQ$1, CHOOSE({1,2}, Timeseries[code], Timeseries[source]), 2, FALSE)="Infomax",
        _xll.IMDH(VLOOKUP(CIQ$1,CHOOSE({1,2},Timeseries[code],Timeseries[asset_class]),2,FALSE),
        VLOOKUP(CIQ$1,CHOOSE({1,2},Timeseries[code],Timeseries[source_ticker]),2,FALSE),
        VLOOKUP(CIQ$1,CHOOSE({1,2},Timeseries[code],Timeseries[source_field]),2,FALSE),
        StartDate+2,EndDate+2,9999,
        "Per=일,sort=A,real=false,Bizday=12,Quote=종가,ROUND=9,Pos=20,Orient=V,Title="&amp;VLOOKUP(CIQ$1,CHOOSE({1,2},Timeseries[code],Timeseries[name]),2,FALSE)&amp;",DtFmt=1,TmFmt=1,unit=true"),
        NA()
        )
        )
    )
    )
)</f>
        <v>#Calc</v>
      </c>
      <c r="CIR2" s="5" t="str" cm="1">
        <f t="array" aca="1" ref="CIR2" ca="1">IF(
    CIR$1="", NA(),
    IF(
    CIR$1="Date",
    DateRange(StartDate, EndDate),
    IF(
        VLOOKUP(CIR$1, CHOOSE({1,2}, Timeseries[code], Timeseries[source]), 2, FALSE)="FactSet",
        IF(
        VLOOKUP(CIR$1, CHOOSE({1,2}, Timeseries[code], Timeseries[source_field]), 2, FALSE)="FDS_ECON_DATA",
        _xll.FDSC("", "", "PSETCAL(SEVENDAY);FDS_ECON_DATA('" &amp;
            VLOOKUP(CIR$1, CHOOSE({1,2}, Timeseries[code], Timeseries[source_ticker]), 2, FALSE) &amp;
            "'," &amp; StartDate &amp; "," &amp; EndDate &amp; ", D, NONE, NONE)"
        ),
        _xll.FDSC("", "", "PSETCAL(SEVENDAY);NO_REPEAT_F(SPEC_ID_DATA('" &amp;
            VLOOKUP(CIR$1, CHOOSE({1,2}, Timeseries[code], Timeseries[source_ticker]), 2, FALSE) &amp;
            ":" &amp; VLOOKUP(CIR$1, CHOOSE({1,2}, Timeseries[code], Timeseries[source_field]), 2, FALSE) &amp;
            "','" &amp; StartDate &amp; "','" &amp; EndDate &amp; "', D, NONE, NONE,2))"
        )
        ),
        IF(
        VLOOKUP(CIR$1, CHOOSE({1,2}, Timeseries[code], Timeseries[source]), 2, FALSE)="Bloomberg",
        BDH(
            VLOOKUP(CIR$1, CHOOSE({1,2}, Timeseries[code],Timeseries[source_ticker]), 2, FALSE),
            VLOOKUP(CIR$1, CHOOSE({1,2}, Timeseries[code],Timeseries[source_field]), 2, FALSE),
            StartDate, EndDate, "SORT","FALSE", "DTS","FALSE", "DAYS","C", "FILL","B"
        ),
        IF(
        VLOOKUP(CIR$1, CHOOSE({1,2}, Timeseries[code], Timeseries[source]), 2, FALSE)="Infomax",
        _xll.IMDH(VLOOKUP(CIR$1,CHOOSE({1,2},Timeseries[code],Timeseries[asset_class]),2,FALSE),
        VLOOKUP(CIR$1,CHOOSE({1,2},Timeseries[code],Timeseries[source_ticker]),2,FALSE),
        VLOOKUP(CIR$1,CHOOSE({1,2},Timeseries[code],Timeseries[source_field]),2,FALSE),
        StartDate+2,EndDate+2,9999,
        "Per=일,sort=A,real=false,Bizday=12,Quote=종가,ROUND=9,Pos=20,Orient=V,Title="&amp;VLOOKUP(CIR$1,CHOOSE({1,2},Timeseries[code],Timeseries[name]),2,FALSE)&amp;",DtFmt=1,TmFmt=1,unit=true"),
        NA()
        )
        )
    )
    )
)</f>
        <v>#Calc</v>
      </c>
      <c r="CIS2" s="5" t="str" cm="1">
        <f t="array" aca="1" ref="CIS2" ca="1">IF(
    CIS$1="", NA(),
    IF(
    CIS$1="Date",
    DateRange(StartDate, EndDate),
    IF(
        VLOOKUP(CIS$1, CHOOSE({1,2}, Timeseries[code], Timeseries[source]), 2, FALSE)="FactSet",
        IF(
        VLOOKUP(CIS$1, CHOOSE({1,2}, Timeseries[code], Timeseries[source_field]), 2, FALSE)="FDS_ECON_DATA",
        _xll.FDSC("", "", "PSETCAL(SEVENDAY);FDS_ECON_DATA('" &amp;
            VLOOKUP(CIS$1, CHOOSE({1,2}, Timeseries[code], Timeseries[source_ticker]), 2, FALSE) &amp;
            "'," &amp; StartDate &amp; "," &amp; EndDate &amp; ", D, NONE, NONE)"
        ),
        _xll.FDSC("", "", "PSETCAL(SEVENDAY);NO_REPEAT_F(SPEC_ID_DATA('" &amp;
            VLOOKUP(CIS$1, CHOOSE({1,2}, Timeseries[code], Timeseries[source_ticker]), 2, FALSE) &amp;
            ":" &amp; VLOOKUP(CIS$1, CHOOSE({1,2}, Timeseries[code], Timeseries[source_field]), 2, FALSE) &amp;
            "','" &amp; StartDate &amp; "','" &amp; EndDate &amp; "', D, NONE, NONE,2))"
        )
        ),
        IF(
        VLOOKUP(CIS$1, CHOOSE({1,2}, Timeseries[code], Timeseries[source]), 2, FALSE)="Bloomberg",
        BDH(
            VLOOKUP(CIS$1, CHOOSE({1,2}, Timeseries[code],Timeseries[source_ticker]), 2, FALSE),
            VLOOKUP(CIS$1, CHOOSE({1,2}, Timeseries[code],Timeseries[source_field]), 2, FALSE),
            StartDate, EndDate, "SORT","FALSE", "DTS","FALSE", "DAYS","C", "FILL","B"
        ),
        IF(
        VLOOKUP(CIS$1, CHOOSE({1,2}, Timeseries[code], Timeseries[source]), 2, FALSE)="Infomax",
        _xll.IMDH(VLOOKUP(CIS$1,CHOOSE({1,2},Timeseries[code],Timeseries[asset_class]),2,FALSE),
        VLOOKUP(CIS$1,CHOOSE({1,2},Timeseries[code],Timeseries[source_ticker]),2,FALSE),
        VLOOKUP(CIS$1,CHOOSE({1,2},Timeseries[code],Timeseries[source_field]),2,FALSE),
        StartDate+2,EndDate+2,9999,
        "Per=일,sort=A,real=false,Bizday=12,Quote=종가,ROUND=9,Pos=20,Orient=V,Title="&amp;VLOOKUP(CIS$1,CHOOSE({1,2},Timeseries[code],Timeseries[name]),2,FALSE)&amp;",DtFmt=1,TmFmt=1,unit=true"),
        NA()
        )
        )
    )
    )
)</f>
        <v>#Calc</v>
      </c>
      <c r="CIT2" s="5" t="str" cm="1">
        <f t="array" aca="1" ref="CIT2" ca="1">IF(
    CIT$1="", NA(),
    IF(
    CIT$1="Date",
    DateRange(StartDate, EndDate),
    IF(
        VLOOKUP(CIT$1, CHOOSE({1,2}, Timeseries[code], Timeseries[source]), 2, FALSE)="FactSet",
        IF(
        VLOOKUP(CIT$1, CHOOSE({1,2}, Timeseries[code], Timeseries[source_field]), 2, FALSE)="FDS_ECON_DATA",
        _xll.FDSC("", "", "PSETCAL(SEVENDAY);FDS_ECON_DATA('" &amp;
            VLOOKUP(CIT$1, CHOOSE({1,2}, Timeseries[code], Timeseries[source_ticker]), 2, FALSE) &amp;
            "'," &amp; StartDate &amp; "," &amp; EndDate &amp; ", D, NONE, NONE)"
        ),
        _xll.FDSC("", "", "PSETCAL(SEVENDAY);NO_REPEAT_F(SPEC_ID_DATA('" &amp;
            VLOOKUP(CIT$1, CHOOSE({1,2}, Timeseries[code], Timeseries[source_ticker]), 2, FALSE) &amp;
            ":" &amp; VLOOKUP(CIT$1, CHOOSE({1,2}, Timeseries[code], Timeseries[source_field]), 2, FALSE) &amp;
            "','" &amp; StartDate &amp; "','" &amp; EndDate &amp; "', D, NONE, NONE,2))"
        )
        ),
        IF(
        VLOOKUP(CIT$1, CHOOSE({1,2}, Timeseries[code], Timeseries[source]), 2, FALSE)="Bloomberg",
        BDH(
            VLOOKUP(CIT$1, CHOOSE({1,2}, Timeseries[code],Timeseries[source_ticker]), 2, FALSE),
            VLOOKUP(CIT$1, CHOOSE({1,2}, Timeseries[code],Timeseries[source_field]), 2, FALSE),
            StartDate, EndDate, "SORT","FALSE", "DTS","FALSE", "DAYS","C", "FILL","B"
        ),
        IF(
        VLOOKUP(CIT$1, CHOOSE({1,2}, Timeseries[code], Timeseries[source]), 2, FALSE)="Infomax",
        _xll.IMDH(VLOOKUP(CIT$1,CHOOSE({1,2},Timeseries[code],Timeseries[asset_class]),2,FALSE),
        VLOOKUP(CIT$1,CHOOSE({1,2},Timeseries[code],Timeseries[source_ticker]),2,FALSE),
        VLOOKUP(CIT$1,CHOOSE({1,2},Timeseries[code],Timeseries[source_field]),2,FALSE),
        StartDate+2,EndDate+2,9999,
        "Per=일,sort=A,real=false,Bizday=12,Quote=종가,ROUND=9,Pos=20,Orient=V,Title="&amp;VLOOKUP(CIT$1,CHOOSE({1,2},Timeseries[code],Timeseries[name]),2,FALSE)&amp;",DtFmt=1,TmFmt=1,unit=true"),
        NA()
        )
        )
    )
    )
)</f>
        <v>#Calc</v>
      </c>
      <c r="CIU2" s="5" t="str" cm="1">
        <f t="array" aca="1" ref="CIU2" ca="1">IF(
    CIU$1="", NA(),
    IF(
    CIU$1="Date",
    DateRange(StartDate, EndDate),
    IF(
        VLOOKUP(CIU$1, CHOOSE({1,2}, Timeseries[code], Timeseries[source]), 2, FALSE)="FactSet",
        IF(
        VLOOKUP(CIU$1, CHOOSE({1,2}, Timeseries[code], Timeseries[source_field]), 2, FALSE)="FDS_ECON_DATA",
        _xll.FDSC("", "", "PSETCAL(SEVENDAY);FDS_ECON_DATA('" &amp;
            VLOOKUP(CIU$1, CHOOSE({1,2}, Timeseries[code], Timeseries[source_ticker]), 2, FALSE) &amp;
            "'," &amp; StartDate &amp; "," &amp; EndDate &amp; ", D, NONE, NONE)"
        ),
        _xll.FDSC("", "", "PSETCAL(SEVENDAY);NO_REPEAT_F(SPEC_ID_DATA('" &amp;
            VLOOKUP(CIU$1, CHOOSE({1,2}, Timeseries[code], Timeseries[source_ticker]), 2, FALSE) &amp;
            ":" &amp; VLOOKUP(CIU$1, CHOOSE({1,2}, Timeseries[code], Timeseries[source_field]), 2, FALSE) &amp;
            "','" &amp; StartDate &amp; "','" &amp; EndDate &amp; "', D, NONE, NONE,2))"
        )
        ),
        IF(
        VLOOKUP(CIU$1, CHOOSE({1,2}, Timeseries[code], Timeseries[source]), 2, FALSE)="Bloomberg",
        BDH(
            VLOOKUP(CIU$1, CHOOSE({1,2}, Timeseries[code],Timeseries[source_ticker]), 2, FALSE),
            VLOOKUP(CIU$1, CHOOSE({1,2}, Timeseries[code],Timeseries[source_field]), 2, FALSE),
            StartDate, EndDate, "SORT","FALSE", "DTS","FALSE", "DAYS","C", "FILL","B"
        ),
        IF(
        VLOOKUP(CIU$1, CHOOSE({1,2}, Timeseries[code], Timeseries[source]), 2, FALSE)="Infomax",
        _xll.IMDH(VLOOKUP(CIU$1,CHOOSE({1,2},Timeseries[code],Timeseries[asset_class]),2,FALSE),
        VLOOKUP(CIU$1,CHOOSE({1,2},Timeseries[code],Timeseries[source_ticker]),2,FALSE),
        VLOOKUP(CIU$1,CHOOSE({1,2},Timeseries[code],Timeseries[source_field]),2,FALSE),
        StartDate+2,EndDate+2,9999,
        "Per=일,sort=A,real=false,Bizday=12,Quote=종가,ROUND=9,Pos=20,Orient=V,Title="&amp;VLOOKUP(CIU$1,CHOOSE({1,2},Timeseries[code],Timeseries[name]),2,FALSE)&amp;",DtFmt=1,TmFmt=1,unit=true"),
        NA()
        )
        )
    )
    )
)</f>
        <v>#Calc</v>
      </c>
      <c r="CIV2" s="5" t="str" cm="1">
        <f t="array" aca="1" ref="CIV2" ca="1">IF(
    CIV$1="", NA(),
    IF(
    CIV$1="Date",
    DateRange(StartDate, EndDate),
    IF(
        VLOOKUP(CIV$1, CHOOSE({1,2}, Timeseries[code], Timeseries[source]), 2, FALSE)="FactSet",
        IF(
        VLOOKUP(CIV$1, CHOOSE({1,2}, Timeseries[code], Timeseries[source_field]), 2, FALSE)="FDS_ECON_DATA",
        _xll.FDSC("", "", "PSETCAL(SEVENDAY);FDS_ECON_DATA('" &amp;
            VLOOKUP(CIV$1, CHOOSE({1,2}, Timeseries[code], Timeseries[source_ticker]), 2, FALSE) &amp;
            "'," &amp; StartDate &amp; "," &amp; EndDate &amp; ", D, NONE, NONE)"
        ),
        _xll.FDSC("", "", "PSETCAL(SEVENDAY);NO_REPEAT_F(SPEC_ID_DATA('" &amp;
            VLOOKUP(CIV$1, CHOOSE({1,2}, Timeseries[code], Timeseries[source_ticker]), 2, FALSE) &amp;
            ":" &amp; VLOOKUP(CIV$1, CHOOSE({1,2}, Timeseries[code], Timeseries[source_field]), 2, FALSE) &amp;
            "','" &amp; StartDate &amp; "','" &amp; EndDate &amp; "', D, NONE, NONE,2))"
        )
        ),
        IF(
        VLOOKUP(CIV$1, CHOOSE({1,2}, Timeseries[code], Timeseries[source]), 2, FALSE)="Bloomberg",
        BDH(
            VLOOKUP(CIV$1, CHOOSE({1,2}, Timeseries[code],Timeseries[source_ticker]), 2, FALSE),
            VLOOKUP(CIV$1, CHOOSE({1,2}, Timeseries[code],Timeseries[source_field]), 2, FALSE),
            StartDate, EndDate, "SORT","FALSE", "DTS","FALSE", "DAYS","C", "FILL","B"
        ),
        IF(
        VLOOKUP(CIV$1, CHOOSE({1,2}, Timeseries[code], Timeseries[source]), 2, FALSE)="Infomax",
        _xll.IMDH(VLOOKUP(CIV$1,CHOOSE({1,2},Timeseries[code],Timeseries[asset_class]),2,FALSE),
        VLOOKUP(CIV$1,CHOOSE({1,2},Timeseries[code],Timeseries[source_ticker]),2,FALSE),
        VLOOKUP(CIV$1,CHOOSE({1,2},Timeseries[code],Timeseries[source_field]),2,FALSE),
        StartDate+2,EndDate+2,9999,
        "Per=일,sort=A,real=false,Bizday=12,Quote=종가,ROUND=9,Pos=20,Orient=V,Title="&amp;VLOOKUP(CIV$1,CHOOSE({1,2},Timeseries[code],Timeseries[name]),2,FALSE)&amp;",DtFmt=1,TmFmt=1,unit=true"),
        NA()
        )
        )
    )
    )
)</f>
        <v>#Calc</v>
      </c>
      <c r="CIW2" s="5" t="str" cm="1">
        <f t="array" aca="1" ref="CIW2" ca="1">IF(
    CIW$1="", NA(),
    IF(
    CIW$1="Date",
    DateRange(StartDate, EndDate),
    IF(
        VLOOKUP(CIW$1, CHOOSE({1,2}, Timeseries[code], Timeseries[source]), 2, FALSE)="FactSet",
        IF(
        VLOOKUP(CIW$1, CHOOSE({1,2}, Timeseries[code], Timeseries[source_field]), 2, FALSE)="FDS_ECON_DATA",
        _xll.FDSC("", "", "PSETCAL(SEVENDAY);FDS_ECON_DATA('" &amp;
            VLOOKUP(CIW$1, CHOOSE({1,2}, Timeseries[code], Timeseries[source_ticker]), 2, FALSE) &amp;
            "'," &amp; StartDate &amp; "," &amp; EndDate &amp; ", D, NONE, NONE)"
        ),
        _xll.FDSC("", "", "PSETCAL(SEVENDAY);NO_REPEAT_F(SPEC_ID_DATA('" &amp;
            VLOOKUP(CIW$1, CHOOSE({1,2}, Timeseries[code], Timeseries[source_ticker]), 2, FALSE) &amp;
            ":" &amp; VLOOKUP(CIW$1, CHOOSE({1,2}, Timeseries[code], Timeseries[source_field]), 2, FALSE) &amp;
            "','" &amp; StartDate &amp; "','" &amp; EndDate &amp; "', D, NONE, NONE,2))"
        )
        ),
        IF(
        VLOOKUP(CIW$1, CHOOSE({1,2}, Timeseries[code], Timeseries[source]), 2, FALSE)="Bloomberg",
        BDH(
            VLOOKUP(CIW$1, CHOOSE({1,2}, Timeseries[code],Timeseries[source_ticker]), 2, FALSE),
            VLOOKUP(CIW$1, CHOOSE({1,2}, Timeseries[code],Timeseries[source_field]), 2, FALSE),
            StartDate, EndDate, "SORT","FALSE", "DTS","FALSE", "DAYS","C", "FILL","B"
        ),
        IF(
        VLOOKUP(CIW$1, CHOOSE({1,2}, Timeseries[code], Timeseries[source]), 2, FALSE)="Infomax",
        _xll.IMDH(VLOOKUP(CIW$1,CHOOSE({1,2},Timeseries[code],Timeseries[asset_class]),2,FALSE),
        VLOOKUP(CIW$1,CHOOSE({1,2},Timeseries[code],Timeseries[source_ticker]),2,FALSE),
        VLOOKUP(CIW$1,CHOOSE({1,2},Timeseries[code],Timeseries[source_field]),2,FALSE),
        StartDate+2,EndDate+2,9999,
        "Per=일,sort=A,real=false,Bizday=12,Quote=종가,ROUND=9,Pos=20,Orient=V,Title="&amp;VLOOKUP(CIW$1,CHOOSE({1,2},Timeseries[code],Timeseries[name]),2,FALSE)&amp;",DtFmt=1,TmFmt=1,unit=true"),
        NA()
        )
        )
    )
    )
)</f>
        <v>#Calc</v>
      </c>
      <c r="CIX2" s="5" t="str" cm="1">
        <f t="array" aca="1" ref="CIX2" ca="1">IF(
    CIX$1="", NA(),
    IF(
    CIX$1="Date",
    DateRange(StartDate, EndDate),
    IF(
        VLOOKUP(CIX$1, CHOOSE({1,2}, Timeseries[code], Timeseries[source]), 2, FALSE)="FactSet",
        IF(
        VLOOKUP(CIX$1, CHOOSE({1,2}, Timeseries[code], Timeseries[source_field]), 2, FALSE)="FDS_ECON_DATA",
        _xll.FDSC("", "", "PSETCAL(SEVENDAY);FDS_ECON_DATA('" &amp;
            VLOOKUP(CIX$1, CHOOSE({1,2}, Timeseries[code], Timeseries[source_ticker]), 2, FALSE) &amp;
            "'," &amp; StartDate &amp; "," &amp; EndDate &amp; ", D, NONE, NONE)"
        ),
        _xll.FDSC("", "", "PSETCAL(SEVENDAY);NO_REPEAT_F(SPEC_ID_DATA('" &amp;
            VLOOKUP(CIX$1, CHOOSE({1,2}, Timeseries[code], Timeseries[source_ticker]), 2, FALSE) &amp;
            ":" &amp; VLOOKUP(CIX$1, CHOOSE({1,2}, Timeseries[code], Timeseries[source_field]), 2, FALSE) &amp;
            "','" &amp; StartDate &amp; "','" &amp; EndDate &amp; "', D, NONE, NONE,2))"
        )
        ),
        IF(
        VLOOKUP(CIX$1, CHOOSE({1,2}, Timeseries[code], Timeseries[source]), 2, FALSE)="Bloomberg",
        BDH(
            VLOOKUP(CIX$1, CHOOSE({1,2}, Timeseries[code],Timeseries[source_ticker]), 2, FALSE),
            VLOOKUP(CIX$1, CHOOSE({1,2}, Timeseries[code],Timeseries[source_field]), 2, FALSE),
            StartDate, EndDate, "SORT","FALSE", "DTS","FALSE", "DAYS","C", "FILL","B"
        ),
        IF(
        VLOOKUP(CIX$1, CHOOSE({1,2}, Timeseries[code], Timeseries[source]), 2, FALSE)="Infomax",
        _xll.IMDH(VLOOKUP(CIX$1,CHOOSE({1,2},Timeseries[code],Timeseries[asset_class]),2,FALSE),
        VLOOKUP(CIX$1,CHOOSE({1,2},Timeseries[code],Timeseries[source_ticker]),2,FALSE),
        VLOOKUP(CIX$1,CHOOSE({1,2},Timeseries[code],Timeseries[source_field]),2,FALSE),
        StartDate+2,EndDate+2,9999,
        "Per=일,sort=A,real=false,Bizday=12,Quote=종가,ROUND=9,Pos=20,Orient=V,Title="&amp;VLOOKUP(CIX$1,CHOOSE({1,2},Timeseries[code],Timeseries[name]),2,FALSE)&amp;",DtFmt=1,TmFmt=1,unit=true"),
        NA()
        )
        )
    )
    )
)</f>
        <v>#Calc</v>
      </c>
      <c r="CIY2" s="5" t="str" cm="1">
        <f t="array" aca="1" ref="CIY2" ca="1">IF(
    CIY$1="", NA(),
    IF(
    CIY$1="Date",
    DateRange(StartDate, EndDate),
    IF(
        VLOOKUP(CIY$1, CHOOSE({1,2}, Timeseries[code], Timeseries[source]), 2, FALSE)="FactSet",
        IF(
        VLOOKUP(CIY$1, CHOOSE({1,2}, Timeseries[code], Timeseries[source_field]), 2, FALSE)="FDS_ECON_DATA",
        _xll.FDSC("", "", "PSETCAL(SEVENDAY);FDS_ECON_DATA('" &amp;
            VLOOKUP(CIY$1, CHOOSE({1,2}, Timeseries[code], Timeseries[source_ticker]), 2, FALSE) &amp;
            "'," &amp; StartDate &amp; "," &amp; EndDate &amp; ", D, NONE, NONE)"
        ),
        _xll.FDSC("", "", "PSETCAL(SEVENDAY);NO_REPEAT_F(SPEC_ID_DATA('" &amp;
            VLOOKUP(CIY$1, CHOOSE({1,2}, Timeseries[code], Timeseries[source_ticker]), 2, FALSE) &amp;
            ":" &amp; VLOOKUP(CIY$1, CHOOSE({1,2}, Timeseries[code], Timeseries[source_field]), 2, FALSE) &amp;
            "','" &amp; StartDate &amp; "','" &amp; EndDate &amp; "', D, NONE, NONE,2))"
        )
        ),
        IF(
        VLOOKUP(CIY$1, CHOOSE({1,2}, Timeseries[code], Timeseries[source]), 2, FALSE)="Bloomberg",
        BDH(
            VLOOKUP(CIY$1, CHOOSE({1,2}, Timeseries[code],Timeseries[source_ticker]), 2, FALSE),
            VLOOKUP(CIY$1, CHOOSE({1,2}, Timeseries[code],Timeseries[source_field]), 2, FALSE),
            StartDate, EndDate, "SORT","FALSE", "DTS","FALSE", "DAYS","C", "FILL","B"
        ),
        IF(
        VLOOKUP(CIY$1, CHOOSE({1,2}, Timeseries[code], Timeseries[source]), 2, FALSE)="Infomax",
        _xll.IMDH(VLOOKUP(CIY$1,CHOOSE({1,2},Timeseries[code],Timeseries[asset_class]),2,FALSE),
        VLOOKUP(CIY$1,CHOOSE({1,2},Timeseries[code],Timeseries[source_ticker]),2,FALSE),
        VLOOKUP(CIY$1,CHOOSE({1,2},Timeseries[code],Timeseries[source_field]),2,FALSE),
        StartDate+2,EndDate+2,9999,
        "Per=일,sort=A,real=false,Bizday=12,Quote=종가,ROUND=9,Pos=20,Orient=V,Title="&amp;VLOOKUP(CIY$1,CHOOSE({1,2},Timeseries[code],Timeseries[name]),2,FALSE)&amp;",DtFmt=1,TmFmt=1,unit=true"),
        NA()
        )
        )
    )
    )
)</f>
        <v>#Calc</v>
      </c>
      <c r="CIZ2" s="5" t="str" cm="1">
        <f t="array" aca="1" ref="CIZ2" ca="1">IF(
    CIZ$1="", NA(),
    IF(
    CIZ$1="Date",
    DateRange(StartDate, EndDate),
    IF(
        VLOOKUP(CIZ$1, CHOOSE({1,2}, Timeseries[code], Timeseries[source]), 2, FALSE)="FactSet",
        IF(
        VLOOKUP(CIZ$1, CHOOSE({1,2}, Timeseries[code], Timeseries[source_field]), 2, FALSE)="FDS_ECON_DATA",
        _xll.FDSC("", "", "PSETCAL(SEVENDAY);FDS_ECON_DATA('" &amp;
            VLOOKUP(CIZ$1, CHOOSE({1,2}, Timeseries[code], Timeseries[source_ticker]), 2, FALSE) &amp;
            "'," &amp; StartDate &amp; "," &amp; EndDate &amp; ", D, NONE, NONE)"
        ),
        _xll.FDSC("", "", "PSETCAL(SEVENDAY);NO_REPEAT_F(SPEC_ID_DATA('" &amp;
            VLOOKUP(CIZ$1, CHOOSE({1,2}, Timeseries[code], Timeseries[source_ticker]), 2, FALSE) &amp;
            ":" &amp; VLOOKUP(CIZ$1, CHOOSE({1,2}, Timeseries[code], Timeseries[source_field]), 2, FALSE) &amp;
            "','" &amp; StartDate &amp; "','" &amp; EndDate &amp; "', D, NONE, NONE,2))"
        )
        ),
        IF(
        VLOOKUP(CIZ$1, CHOOSE({1,2}, Timeseries[code], Timeseries[source]), 2, FALSE)="Bloomberg",
        BDH(
            VLOOKUP(CIZ$1, CHOOSE({1,2}, Timeseries[code],Timeseries[source_ticker]), 2, FALSE),
            VLOOKUP(CIZ$1, CHOOSE({1,2}, Timeseries[code],Timeseries[source_field]), 2, FALSE),
            StartDate, EndDate, "SORT","FALSE", "DTS","FALSE", "DAYS","C", "FILL","B"
        ),
        IF(
        VLOOKUP(CIZ$1, CHOOSE({1,2}, Timeseries[code], Timeseries[source]), 2, FALSE)="Infomax",
        _xll.IMDH(VLOOKUP(CIZ$1,CHOOSE({1,2},Timeseries[code],Timeseries[asset_class]),2,FALSE),
        VLOOKUP(CIZ$1,CHOOSE({1,2},Timeseries[code],Timeseries[source_ticker]),2,FALSE),
        VLOOKUP(CIZ$1,CHOOSE({1,2},Timeseries[code],Timeseries[source_field]),2,FALSE),
        StartDate+2,EndDate+2,9999,
        "Per=일,sort=A,real=false,Bizday=12,Quote=종가,ROUND=9,Pos=20,Orient=V,Title="&amp;VLOOKUP(CIZ$1,CHOOSE({1,2},Timeseries[code],Timeseries[name]),2,FALSE)&amp;",DtFmt=1,TmFmt=1,unit=true"),
        NA()
        )
        )
    )
    )
)</f>
        <v>#Calc</v>
      </c>
      <c r="CJA2" s="5" t="str" cm="1">
        <f t="array" aca="1" ref="CJA2" ca="1">IF(
    CJA$1="", NA(),
    IF(
    CJA$1="Date",
    DateRange(StartDate, EndDate),
    IF(
        VLOOKUP(CJA$1, CHOOSE({1,2}, Timeseries[code], Timeseries[source]), 2, FALSE)="FactSet",
        IF(
        VLOOKUP(CJA$1, CHOOSE({1,2}, Timeseries[code], Timeseries[source_field]), 2, FALSE)="FDS_ECON_DATA",
        _xll.FDSC("", "", "PSETCAL(SEVENDAY);FDS_ECON_DATA('" &amp;
            VLOOKUP(CJA$1, CHOOSE({1,2}, Timeseries[code], Timeseries[source_ticker]), 2, FALSE) &amp;
            "'," &amp; StartDate &amp; "," &amp; EndDate &amp; ", D, NONE, NONE)"
        ),
        _xll.FDSC("", "", "PSETCAL(SEVENDAY);NO_REPEAT_F(SPEC_ID_DATA('" &amp;
            VLOOKUP(CJA$1, CHOOSE({1,2}, Timeseries[code], Timeseries[source_ticker]), 2, FALSE) &amp;
            ":" &amp; VLOOKUP(CJA$1, CHOOSE({1,2}, Timeseries[code], Timeseries[source_field]), 2, FALSE) &amp;
            "','" &amp; StartDate &amp; "','" &amp; EndDate &amp; "', D, NONE, NONE,2))"
        )
        ),
        IF(
        VLOOKUP(CJA$1, CHOOSE({1,2}, Timeseries[code], Timeseries[source]), 2, FALSE)="Bloomberg",
        BDH(
            VLOOKUP(CJA$1, CHOOSE({1,2}, Timeseries[code],Timeseries[source_ticker]), 2, FALSE),
            VLOOKUP(CJA$1, CHOOSE({1,2}, Timeseries[code],Timeseries[source_field]), 2, FALSE),
            StartDate, EndDate, "SORT","FALSE", "DTS","FALSE", "DAYS","C", "FILL","B"
        ),
        IF(
        VLOOKUP(CJA$1, CHOOSE({1,2}, Timeseries[code], Timeseries[source]), 2, FALSE)="Infomax",
        _xll.IMDH(VLOOKUP(CJA$1,CHOOSE({1,2},Timeseries[code],Timeseries[asset_class]),2,FALSE),
        VLOOKUP(CJA$1,CHOOSE({1,2},Timeseries[code],Timeseries[source_ticker]),2,FALSE),
        VLOOKUP(CJA$1,CHOOSE({1,2},Timeseries[code],Timeseries[source_field]),2,FALSE),
        StartDate+2,EndDate+2,9999,
        "Per=일,sort=A,real=false,Bizday=12,Quote=종가,ROUND=9,Pos=20,Orient=V,Title="&amp;VLOOKUP(CJA$1,CHOOSE({1,2},Timeseries[code],Timeseries[name]),2,FALSE)&amp;",DtFmt=1,TmFmt=1,unit=true"),
        NA()
        )
        )
    )
    )
)</f>
        <v>#Calc</v>
      </c>
      <c r="CJB2" s="5" t="str" cm="1">
        <f t="array" aca="1" ref="CJB2" ca="1">IF(
    CJB$1="", NA(),
    IF(
    CJB$1="Date",
    DateRange(StartDate, EndDate),
    IF(
        VLOOKUP(CJB$1, CHOOSE({1,2}, Timeseries[code], Timeseries[source]), 2, FALSE)="FactSet",
        IF(
        VLOOKUP(CJB$1, CHOOSE({1,2}, Timeseries[code], Timeseries[source_field]), 2, FALSE)="FDS_ECON_DATA",
        _xll.FDSC("", "", "PSETCAL(SEVENDAY);FDS_ECON_DATA('" &amp;
            VLOOKUP(CJB$1, CHOOSE({1,2}, Timeseries[code], Timeseries[source_ticker]), 2, FALSE) &amp;
            "'," &amp; StartDate &amp; "," &amp; EndDate &amp; ", D, NONE, NONE)"
        ),
        _xll.FDSC("", "", "PSETCAL(SEVENDAY);NO_REPEAT_F(SPEC_ID_DATA('" &amp;
            VLOOKUP(CJB$1, CHOOSE({1,2}, Timeseries[code], Timeseries[source_ticker]), 2, FALSE) &amp;
            ":" &amp; VLOOKUP(CJB$1, CHOOSE({1,2}, Timeseries[code], Timeseries[source_field]), 2, FALSE) &amp;
            "','" &amp; StartDate &amp; "','" &amp; EndDate &amp; "', D, NONE, NONE,2))"
        )
        ),
        IF(
        VLOOKUP(CJB$1, CHOOSE({1,2}, Timeseries[code], Timeseries[source]), 2, FALSE)="Bloomberg",
        BDH(
            VLOOKUP(CJB$1, CHOOSE({1,2}, Timeseries[code],Timeseries[source_ticker]), 2, FALSE),
            VLOOKUP(CJB$1, CHOOSE({1,2}, Timeseries[code],Timeseries[source_field]), 2, FALSE),
            StartDate, EndDate, "SORT","FALSE", "DTS","FALSE", "DAYS","C", "FILL","B"
        ),
        IF(
        VLOOKUP(CJB$1, CHOOSE({1,2}, Timeseries[code], Timeseries[source]), 2, FALSE)="Infomax",
        _xll.IMDH(VLOOKUP(CJB$1,CHOOSE({1,2},Timeseries[code],Timeseries[asset_class]),2,FALSE),
        VLOOKUP(CJB$1,CHOOSE({1,2},Timeseries[code],Timeseries[source_ticker]),2,FALSE),
        VLOOKUP(CJB$1,CHOOSE({1,2},Timeseries[code],Timeseries[source_field]),2,FALSE),
        StartDate+2,EndDate+2,9999,
        "Per=일,sort=A,real=false,Bizday=12,Quote=종가,ROUND=9,Pos=20,Orient=V,Title="&amp;VLOOKUP(CJB$1,CHOOSE({1,2},Timeseries[code],Timeseries[name]),2,FALSE)&amp;",DtFmt=1,TmFmt=1,unit=true"),
        NA()
        )
        )
    )
    )
)</f>
        <v>#Calc</v>
      </c>
      <c r="CJC2" s="5" t="str" cm="1">
        <f t="array" aca="1" ref="CJC2" ca="1">IF(
    CJC$1="", NA(),
    IF(
    CJC$1="Date",
    DateRange(StartDate, EndDate),
    IF(
        VLOOKUP(CJC$1, CHOOSE({1,2}, Timeseries[code], Timeseries[source]), 2, FALSE)="FactSet",
        IF(
        VLOOKUP(CJC$1, CHOOSE({1,2}, Timeseries[code], Timeseries[source_field]), 2, FALSE)="FDS_ECON_DATA",
        _xll.FDSC("", "", "PSETCAL(SEVENDAY);FDS_ECON_DATA('" &amp;
            VLOOKUP(CJC$1, CHOOSE({1,2}, Timeseries[code], Timeseries[source_ticker]), 2, FALSE) &amp;
            "'," &amp; StartDate &amp; "," &amp; EndDate &amp; ", D, NONE, NONE)"
        ),
        _xll.FDSC("", "", "PSETCAL(SEVENDAY);NO_REPEAT_F(SPEC_ID_DATA('" &amp;
            VLOOKUP(CJC$1, CHOOSE({1,2}, Timeseries[code], Timeseries[source_ticker]), 2, FALSE) &amp;
            ":" &amp; VLOOKUP(CJC$1, CHOOSE({1,2}, Timeseries[code], Timeseries[source_field]), 2, FALSE) &amp;
            "','" &amp; StartDate &amp; "','" &amp; EndDate &amp; "', D, NONE, NONE,2))"
        )
        ),
        IF(
        VLOOKUP(CJC$1, CHOOSE({1,2}, Timeseries[code], Timeseries[source]), 2, FALSE)="Bloomberg",
        BDH(
            VLOOKUP(CJC$1, CHOOSE({1,2}, Timeseries[code],Timeseries[source_ticker]), 2, FALSE),
            VLOOKUP(CJC$1, CHOOSE({1,2}, Timeseries[code],Timeseries[source_field]), 2, FALSE),
            StartDate, EndDate, "SORT","FALSE", "DTS","FALSE", "DAYS","C", "FILL","B"
        ),
        IF(
        VLOOKUP(CJC$1, CHOOSE({1,2}, Timeseries[code], Timeseries[source]), 2, FALSE)="Infomax",
        _xll.IMDH(VLOOKUP(CJC$1,CHOOSE({1,2},Timeseries[code],Timeseries[asset_class]),2,FALSE),
        VLOOKUP(CJC$1,CHOOSE({1,2},Timeseries[code],Timeseries[source_ticker]),2,FALSE),
        VLOOKUP(CJC$1,CHOOSE({1,2},Timeseries[code],Timeseries[source_field]),2,FALSE),
        StartDate+2,EndDate+2,9999,
        "Per=일,sort=A,real=false,Bizday=12,Quote=종가,ROUND=9,Pos=20,Orient=V,Title="&amp;VLOOKUP(CJC$1,CHOOSE({1,2},Timeseries[code],Timeseries[name]),2,FALSE)&amp;",DtFmt=1,TmFmt=1,unit=true"),
        NA()
        )
        )
    )
    )
)</f>
        <v>#Calc</v>
      </c>
      <c r="CJD2" s="5" t="str" cm="1">
        <f t="array" aca="1" ref="CJD2" ca="1">IF(
    CJD$1="", NA(),
    IF(
    CJD$1="Date",
    DateRange(StartDate, EndDate),
    IF(
        VLOOKUP(CJD$1, CHOOSE({1,2}, Timeseries[code], Timeseries[source]), 2, FALSE)="FactSet",
        IF(
        VLOOKUP(CJD$1, CHOOSE({1,2}, Timeseries[code], Timeseries[source_field]), 2, FALSE)="FDS_ECON_DATA",
        _xll.FDSC("", "", "PSETCAL(SEVENDAY);FDS_ECON_DATA('" &amp;
            VLOOKUP(CJD$1, CHOOSE({1,2}, Timeseries[code], Timeseries[source_ticker]), 2, FALSE) &amp;
            "'," &amp; StartDate &amp; "," &amp; EndDate &amp; ", D, NONE, NONE)"
        ),
        _xll.FDSC("", "", "PSETCAL(SEVENDAY);NO_REPEAT_F(SPEC_ID_DATA('" &amp;
            VLOOKUP(CJD$1, CHOOSE({1,2}, Timeseries[code], Timeseries[source_ticker]), 2, FALSE) &amp;
            ":" &amp; VLOOKUP(CJD$1, CHOOSE({1,2}, Timeseries[code], Timeseries[source_field]), 2, FALSE) &amp;
            "','" &amp; StartDate &amp; "','" &amp; EndDate &amp; "', D, NONE, NONE,2))"
        )
        ),
        IF(
        VLOOKUP(CJD$1, CHOOSE({1,2}, Timeseries[code], Timeseries[source]), 2, FALSE)="Bloomberg",
        BDH(
            VLOOKUP(CJD$1, CHOOSE({1,2}, Timeseries[code],Timeseries[source_ticker]), 2, FALSE),
            VLOOKUP(CJD$1, CHOOSE({1,2}, Timeseries[code],Timeseries[source_field]), 2, FALSE),
            StartDate, EndDate, "SORT","FALSE", "DTS","FALSE", "DAYS","C", "FILL","B"
        ),
        IF(
        VLOOKUP(CJD$1, CHOOSE({1,2}, Timeseries[code], Timeseries[source]), 2, FALSE)="Infomax",
        _xll.IMDH(VLOOKUP(CJD$1,CHOOSE({1,2},Timeseries[code],Timeseries[asset_class]),2,FALSE),
        VLOOKUP(CJD$1,CHOOSE({1,2},Timeseries[code],Timeseries[source_ticker]),2,FALSE),
        VLOOKUP(CJD$1,CHOOSE({1,2},Timeseries[code],Timeseries[source_field]),2,FALSE),
        StartDate+2,EndDate+2,9999,
        "Per=일,sort=A,real=false,Bizday=12,Quote=종가,ROUND=9,Pos=20,Orient=V,Title="&amp;VLOOKUP(CJD$1,CHOOSE({1,2},Timeseries[code],Timeseries[name]),2,FALSE)&amp;",DtFmt=1,TmFmt=1,unit=true"),
        NA()
        )
        )
    )
    )
)</f>
        <v>#Calc</v>
      </c>
      <c r="CJE2" s="5" t="str" cm="1">
        <f t="array" aca="1" ref="CJE2" ca="1">IF(
    CJE$1="", NA(),
    IF(
    CJE$1="Date",
    DateRange(StartDate, EndDate),
    IF(
        VLOOKUP(CJE$1, CHOOSE({1,2}, Timeseries[code], Timeseries[source]), 2, FALSE)="FactSet",
        IF(
        VLOOKUP(CJE$1, CHOOSE({1,2}, Timeseries[code], Timeseries[source_field]), 2, FALSE)="FDS_ECON_DATA",
        _xll.FDSC("", "", "PSETCAL(SEVENDAY);FDS_ECON_DATA('" &amp;
            VLOOKUP(CJE$1, CHOOSE({1,2}, Timeseries[code], Timeseries[source_ticker]), 2, FALSE) &amp;
            "'," &amp; StartDate &amp; "," &amp; EndDate &amp; ", D, NONE, NONE)"
        ),
        _xll.FDSC("", "", "PSETCAL(SEVENDAY);NO_REPEAT_F(SPEC_ID_DATA('" &amp;
            VLOOKUP(CJE$1, CHOOSE({1,2}, Timeseries[code], Timeseries[source_ticker]), 2, FALSE) &amp;
            ":" &amp; VLOOKUP(CJE$1, CHOOSE({1,2}, Timeseries[code], Timeseries[source_field]), 2, FALSE) &amp;
            "','" &amp; StartDate &amp; "','" &amp; EndDate &amp; "', D, NONE, NONE,2))"
        )
        ),
        IF(
        VLOOKUP(CJE$1, CHOOSE({1,2}, Timeseries[code], Timeseries[source]), 2, FALSE)="Bloomberg",
        BDH(
            VLOOKUP(CJE$1, CHOOSE({1,2}, Timeseries[code],Timeseries[source_ticker]), 2, FALSE),
            VLOOKUP(CJE$1, CHOOSE({1,2}, Timeseries[code],Timeseries[source_field]), 2, FALSE),
            StartDate, EndDate, "SORT","FALSE", "DTS","FALSE", "DAYS","C", "FILL","B"
        ),
        IF(
        VLOOKUP(CJE$1, CHOOSE({1,2}, Timeseries[code], Timeseries[source]), 2, FALSE)="Infomax",
        _xll.IMDH(VLOOKUP(CJE$1,CHOOSE({1,2},Timeseries[code],Timeseries[asset_class]),2,FALSE),
        VLOOKUP(CJE$1,CHOOSE({1,2},Timeseries[code],Timeseries[source_ticker]),2,FALSE),
        VLOOKUP(CJE$1,CHOOSE({1,2},Timeseries[code],Timeseries[source_field]),2,FALSE),
        StartDate+2,EndDate+2,9999,
        "Per=일,sort=A,real=false,Bizday=12,Quote=종가,ROUND=9,Pos=20,Orient=V,Title="&amp;VLOOKUP(CJE$1,CHOOSE({1,2},Timeseries[code],Timeseries[name]),2,FALSE)&amp;",DtFmt=1,TmFmt=1,unit=true"),
        NA()
        )
        )
    )
    )
)</f>
        <v>#Calc</v>
      </c>
      <c r="CJF2" s="5" t="str" cm="1">
        <f t="array" aca="1" ref="CJF2" ca="1">IF(
    CJF$1="", NA(),
    IF(
    CJF$1="Date",
    DateRange(StartDate, EndDate),
    IF(
        VLOOKUP(CJF$1, CHOOSE({1,2}, Timeseries[code], Timeseries[source]), 2, FALSE)="FactSet",
        IF(
        VLOOKUP(CJF$1, CHOOSE({1,2}, Timeseries[code], Timeseries[source_field]), 2, FALSE)="FDS_ECON_DATA",
        _xll.FDSC("", "", "PSETCAL(SEVENDAY);FDS_ECON_DATA('" &amp;
            VLOOKUP(CJF$1, CHOOSE({1,2}, Timeseries[code], Timeseries[source_ticker]), 2, FALSE) &amp;
            "'," &amp; StartDate &amp; "," &amp; EndDate &amp; ", D, NONE, NONE)"
        ),
        _xll.FDSC("", "", "PSETCAL(SEVENDAY);NO_REPEAT_F(SPEC_ID_DATA('" &amp;
            VLOOKUP(CJF$1, CHOOSE({1,2}, Timeseries[code], Timeseries[source_ticker]), 2, FALSE) &amp;
            ":" &amp; VLOOKUP(CJF$1, CHOOSE({1,2}, Timeseries[code], Timeseries[source_field]), 2, FALSE) &amp;
            "','" &amp; StartDate &amp; "','" &amp; EndDate &amp; "', D, NONE, NONE,2))"
        )
        ),
        IF(
        VLOOKUP(CJF$1, CHOOSE({1,2}, Timeseries[code], Timeseries[source]), 2, FALSE)="Bloomberg",
        BDH(
            VLOOKUP(CJF$1, CHOOSE({1,2}, Timeseries[code],Timeseries[source_ticker]), 2, FALSE),
            VLOOKUP(CJF$1, CHOOSE({1,2}, Timeseries[code],Timeseries[source_field]), 2, FALSE),
            StartDate, EndDate, "SORT","FALSE", "DTS","FALSE", "DAYS","C", "FILL","B"
        ),
        IF(
        VLOOKUP(CJF$1, CHOOSE({1,2}, Timeseries[code], Timeseries[source]), 2, FALSE)="Infomax",
        _xll.IMDH(VLOOKUP(CJF$1,CHOOSE({1,2},Timeseries[code],Timeseries[asset_class]),2,FALSE),
        VLOOKUP(CJF$1,CHOOSE({1,2},Timeseries[code],Timeseries[source_ticker]),2,FALSE),
        VLOOKUP(CJF$1,CHOOSE({1,2},Timeseries[code],Timeseries[source_field]),2,FALSE),
        StartDate+2,EndDate+2,9999,
        "Per=일,sort=A,real=false,Bizday=12,Quote=종가,ROUND=9,Pos=20,Orient=V,Title="&amp;VLOOKUP(CJF$1,CHOOSE({1,2},Timeseries[code],Timeseries[name]),2,FALSE)&amp;",DtFmt=1,TmFmt=1,unit=true"),
        NA()
        )
        )
    )
    )
)</f>
        <v>#Calc</v>
      </c>
      <c r="CJG2" s="5" t="str" cm="1">
        <f t="array" aca="1" ref="CJG2" ca="1">IF(
    CJG$1="", NA(),
    IF(
    CJG$1="Date",
    DateRange(StartDate, EndDate),
    IF(
        VLOOKUP(CJG$1, CHOOSE({1,2}, Timeseries[code], Timeseries[source]), 2, FALSE)="FactSet",
        IF(
        VLOOKUP(CJG$1, CHOOSE({1,2}, Timeseries[code], Timeseries[source_field]), 2, FALSE)="FDS_ECON_DATA",
        _xll.FDSC("", "", "PSETCAL(SEVENDAY);FDS_ECON_DATA('" &amp;
            VLOOKUP(CJG$1, CHOOSE({1,2}, Timeseries[code], Timeseries[source_ticker]), 2, FALSE) &amp;
            "'," &amp; StartDate &amp; "," &amp; EndDate &amp; ", D, NONE, NONE)"
        ),
        _xll.FDSC("", "", "PSETCAL(SEVENDAY);NO_REPEAT_F(SPEC_ID_DATA('" &amp;
            VLOOKUP(CJG$1, CHOOSE({1,2}, Timeseries[code], Timeseries[source_ticker]), 2, FALSE) &amp;
            ":" &amp; VLOOKUP(CJG$1, CHOOSE({1,2}, Timeseries[code], Timeseries[source_field]), 2, FALSE) &amp;
            "','" &amp; StartDate &amp; "','" &amp; EndDate &amp; "', D, NONE, NONE,2))"
        )
        ),
        IF(
        VLOOKUP(CJG$1, CHOOSE({1,2}, Timeseries[code], Timeseries[source]), 2, FALSE)="Bloomberg",
        BDH(
            VLOOKUP(CJG$1, CHOOSE({1,2}, Timeseries[code],Timeseries[source_ticker]), 2, FALSE),
            VLOOKUP(CJG$1, CHOOSE({1,2}, Timeseries[code],Timeseries[source_field]), 2, FALSE),
            StartDate, EndDate, "SORT","FALSE", "DTS","FALSE", "DAYS","C", "FILL","B"
        ),
        IF(
        VLOOKUP(CJG$1, CHOOSE({1,2}, Timeseries[code], Timeseries[source]), 2, FALSE)="Infomax",
        _xll.IMDH(VLOOKUP(CJG$1,CHOOSE({1,2},Timeseries[code],Timeseries[asset_class]),2,FALSE),
        VLOOKUP(CJG$1,CHOOSE({1,2},Timeseries[code],Timeseries[source_ticker]),2,FALSE),
        VLOOKUP(CJG$1,CHOOSE({1,2},Timeseries[code],Timeseries[source_field]),2,FALSE),
        StartDate+2,EndDate+2,9999,
        "Per=일,sort=A,real=false,Bizday=12,Quote=종가,ROUND=9,Pos=20,Orient=V,Title="&amp;VLOOKUP(CJG$1,CHOOSE({1,2},Timeseries[code],Timeseries[name]),2,FALSE)&amp;",DtFmt=1,TmFmt=1,unit=true"),
        NA()
        )
        )
    )
    )
)</f>
        <v>#Calc</v>
      </c>
      <c r="CJH2" s="5" t="str" cm="1">
        <f t="array" aca="1" ref="CJH2" ca="1">IF(
    CJH$1="", NA(),
    IF(
    CJH$1="Date",
    DateRange(StartDate, EndDate),
    IF(
        VLOOKUP(CJH$1, CHOOSE({1,2}, Timeseries[code], Timeseries[source]), 2, FALSE)="FactSet",
        IF(
        VLOOKUP(CJH$1, CHOOSE({1,2}, Timeseries[code], Timeseries[source_field]), 2, FALSE)="FDS_ECON_DATA",
        _xll.FDSC("", "", "PSETCAL(SEVENDAY);FDS_ECON_DATA('" &amp;
            VLOOKUP(CJH$1, CHOOSE({1,2}, Timeseries[code], Timeseries[source_ticker]), 2, FALSE) &amp;
            "'," &amp; StartDate &amp; "," &amp; EndDate &amp; ", D, NONE, NONE)"
        ),
        _xll.FDSC("", "", "PSETCAL(SEVENDAY);NO_REPEAT_F(SPEC_ID_DATA('" &amp;
            VLOOKUP(CJH$1, CHOOSE({1,2}, Timeseries[code], Timeseries[source_ticker]), 2, FALSE) &amp;
            ":" &amp; VLOOKUP(CJH$1, CHOOSE({1,2}, Timeseries[code], Timeseries[source_field]), 2, FALSE) &amp;
            "','" &amp; StartDate &amp; "','" &amp; EndDate &amp; "', D, NONE, NONE,2))"
        )
        ),
        IF(
        VLOOKUP(CJH$1, CHOOSE({1,2}, Timeseries[code], Timeseries[source]), 2, FALSE)="Bloomberg",
        BDH(
            VLOOKUP(CJH$1, CHOOSE({1,2}, Timeseries[code],Timeseries[source_ticker]), 2, FALSE),
            VLOOKUP(CJH$1, CHOOSE({1,2}, Timeseries[code],Timeseries[source_field]), 2, FALSE),
            StartDate, EndDate, "SORT","FALSE", "DTS","FALSE", "DAYS","C", "FILL","B"
        ),
        IF(
        VLOOKUP(CJH$1, CHOOSE({1,2}, Timeseries[code], Timeseries[source]), 2, FALSE)="Infomax",
        _xll.IMDH(VLOOKUP(CJH$1,CHOOSE({1,2},Timeseries[code],Timeseries[asset_class]),2,FALSE),
        VLOOKUP(CJH$1,CHOOSE({1,2},Timeseries[code],Timeseries[source_ticker]),2,FALSE),
        VLOOKUP(CJH$1,CHOOSE({1,2},Timeseries[code],Timeseries[source_field]),2,FALSE),
        StartDate+2,EndDate+2,9999,
        "Per=일,sort=A,real=false,Bizday=12,Quote=종가,ROUND=9,Pos=20,Orient=V,Title="&amp;VLOOKUP(CJH$1,CHOOSE({1,2},Timeseries[code],Timeseries[name]),2,FALSE)&amp;",DtFmt=1,TmFmt=1,unit=true"),
        NA()
        )
        )
    )
    )
)</f>
        <v>#Calc</v>
      </c>
      <c r="CJI2" s="5" t="str" cm="1">
        <f t="array" aca="1" ref="CJI2" ca="1">IF(
    CJI$1="", NA(),
    IF(
    CJI$1="Date",
    DateRange(StartDate, EndDate),
    IF(
        VLOOKUP(CJI$1, CHOOSE({1,2}, Timeseries[code], Timeseries[source]), 2, FALSE)="FactSet",
        IF(
        VLOOKUP(CJI$1, CHOOSE({1,2}, Timeseries[code], Timeseries[source_field]), 2, FALSE)="FDS_ECON_DATA",
        _xll.FDSC("", "", "PSETCAL(SEVENDAY);FDS_ECON_DATA('" &amp;
            VLOOKUP(CJI$1, CHOOSE({1,2}, Timeseries[code], Timeseries[source_ticker]), 2, FALSE) &amp;
            "'," &amp; StartDate &amp; "," &amp; EndDate &amp; ", D, NONE, NONE)"
        ),
        _xll.FDSC("", "", "PSETCAL(SEVENDAY);NO_REPEAT_F(SPEC_ID_DATA('" &amp;
            VLOOKUP(CJI$1, CHOOSE({1,2}, Timeseries[code], Timeseries[source_ticker]), 2, FALSE) &amp;
            ":" &amp; VLOOKUP(CJI$1, CHOOSE({1,2}, Timeseries[code], Timeseries[source_field]), 2, FALSE) &amp;
            "','" &amp; StartDate &amp; "','" &amp; EndDate &amp; "', D, NONE, NONE,2))"
        )
        ),
        IF(
        VLOOKUP(CJI$1, CHOOSE({1,2}, Timeseries[code], Timeseries[source]), 2, FALSE)="Bloomberg",
        BDH(
            VLOOKUP(CJI$1, CHOOSE({1,2}, Timeseries[code],Timeseries[source_ticker]), 2, FALSE),
            VLOOKUP(CJI$1, CHOOSE({1,2}, Timeseries[code],Timeseries[source_field]), 2, FALSE),
            StartDate, EndDate, "SORT","FALSE", "DTS","FALSE", "DAYS","C", "FILL","B"
        ),
        IF(
        VLOOKUP(CJI$1, CHOOSE({1,2}, Timeseries[code], Timeseries[source]), 2, FALSE)="Infomax",
        _xll.IMDH(VLOOKUP(CJI$1,CHOOSE({1,2},Timeseries[code],Timeseries[asset_class]),2,FALSE),
        VLOOKUP(CJI$1,CHOOSE({1,2},Timeseries[code],Timeseries[source_ticker]),2,FALSE),
        VLOOKUP(CJI$1,CHOOSE({1,2},Timeseries[code],Timeseries[source_field]),2,FALSE),
        StartDate+2,EndDate+2,9999,
        "Per=일,sort=A,real=false,Bizday=12,Quote=종가,ROUND=9,Pos=20,Orient=V,Title="&amp;VLOOKUP(CJI$1,CHOOSE({1,2},Timeseries[code],Timeseries[name]),2,FALSE)&amp;",DtFmt=1,TmFmt=1,unit=true"),
        NA()
        )
        )
    )
    )
)</f>
        <v>#Calc</v>
      </c>
      <c r="CJJ2" s="5" t="str" cm="1">
        <f t="array" aca="1" ref="CJJ2" ca="1">IF(
    CJJ$1="", NA(),
    IF(
    CJJ$1="Date",
    DateRange(StartDate, EndDate),
    IF(
        VLOOKUP(CJJ$1, CHOOSE({1,2}, Timeseries[code], Timeseries[source]), 2, FALSE)="FactSet",
        IF(
        VLOOKUP(CJJ$1, CHOOSE({1,2}, Timeseries[code], Timeseries[source_field]), 2, FALSE)="FDS_ECON_DATA",
        _xll.FDSC("", "", "PSETCAL(SEVENDAY);FDS_ECON_DATA('" &amp;
            VLOOKUP(CJJ$1, CHOOSE({1,2}, Timeseries[code], Timeseries[source_ticker]), 2, FALSE) &amp;
            "'," &amp; StartDate &amp; "," &amp; EndDate &amp; ", D, NONE, NONE)"
        ),
        _xll.FDSC("", "", "PSETCAL(SEVENDAY);NO_REPEAT_F(SPEC_ID_DATA('" &amp;
            VLOOKUP(CJJ$1, CHOOSE({1,2}, Timeseries[code], Timeseries[source_ticker]), 2, FALSE) &amp;
            ":" &amp; VLOOKUP(CJJ$1, CHOOSE({1,2}, Timeseries[code], Timeseries[source_field]), 2, FALSE) &amp;
            "','" &amp; StartDate &amp; "','" &amp; EndDate &amp; "', D, NONE, NONE,2))"
        )
        ),
        IF(
        VLOOKUP(CJJ$1, CHOOSE({1,2}, Timeseries[code], Timeseries[source]), 2, FALSE)="Bloomberg",
        BDH(
            VLOOKUP(CJJ$1, CHOOSE({1,2}, Timeseries[code],Timeseries[source_ticker]), 2, FALSE),
            VLOOKUP(CJJ$1, CHOOSE({1,2}, Timeseries[code],Timeseries[source_field]), 2, FALSE),
            StartDate, EndDate, "SORT","FALSE", "DTS","FALSE", "DAYS","C", "FILL","B"
        ),
        IF(
        VLOOKUP(CJJ$1, CHOOSE({1,2}, Timeseries[code], Timeseries[source]), 2, FALSE)="Infomax",
        _xll.IMDH(VLOOKUP(CJJ$1,CHOOSE({1,2},Timeseries[code],Timeseries[asset_class]),2,FALSE),
        VLOOKUP(CJJ$1,CHOOSE({1,2},Timeseries[code],Timeseries[source_ticker]),2,FALSE),
        VLOOKUP(CJJ$1,CHOOSE({1,2},Timeseries[code],Timeseries[source_field]),2,FALSE),
        StartDate+2,EndDate+2,9999,
        "Per=일,sort=A,real=false,Bizday=12,Quote=종가,ROUND=9,Pos=20,Orient=V,Title="&amp;VLOOKUP(CJJ$1,CHOOSE({1,2},Timeseries[code],Timeseries[name]),2,FALSE)&amp;",DtFmt=1,TmFmt=1,unit=true"),
        NA()
        )
        )
    )
    )
)</f>
        <v>#Calc</v>
      </c>
      <c r="CJK2" s="5" t="str" cm="1">
        <f t="array" aca="1" ref="CJK2" ca="1">IF(
    CJK$1="", NA(),
    IF(
    CJK$1="Date",
    DateRange(StartDate, EndDate),
    IF(
        VLOOKUP(CJK$1, CHOOSE({1,2}, Timeseries[code], Timeseries[source]), 2, FALSE)="FactSet",
        IF(
        VLOOKUP(CJK$1, CHOOSE({1,2}, Timeseries[code], Timeseries[source_field]), 2, FALSE)="FDS_ECON_DATA",
        _xll.FDSC("", "", "PSETCAL(SEVENDAY);FDS_ECON_DATA('" &amp;
            VLOOKUP(CJK$1, CHOOSE({1,2}, Timeseries[code], Timeseries[source_ticker]), 2, FALSE) &amp;
            "'," &amp; StartDate &amp; "," &amp; EndDate &amp; ", D, NONE, NONE)"
        ),
        _xll.FDSC("", "", "PSETCAL(SEVENDAY);NO_REPEAT_F(SPEC_ID_DATA('" &amp;
            VLOOKUP(CJK$1, CHOOSE({1,2}, Timeseries[code], Timeseries[source_ticker]), 2, FALSE) &amp;
            ":" &amp; VLOOKUP(CJK$1, CHOOSE({1,2}, Timeseries[code], Timeseries[source_field]), 2, FALSE) &amp;
            "','" &amp; StartDate &amp; "','" &amp; EndDate &amp; "', D, NONE, NONE,2))"
        )
        ),
        IF(
        VLOOKUP(CJK$1, CHOOSE({1,2}, Timeseries[code], Timeseries[source]), 2, FALSE)="Bloomberg",
        BDH(
            VLOOKUP(CJK$1, CHOOSE({1,2}, Timeseries[code],Timeseries[source_ticker]), 2, FALSE),
            VLOOKUP(CJK$1, CHOOSE({1,2}, Timeseries[code],Timeseries[source_field]), 2, FALSE),
            StartDate, EndDate, "SORT","FALSE", "DTS","FALSE", "DAYS","C", "FILL","B"
        ),
        IF(
        VLOOKUP(CJK$1, CHOOSE({1,2}, Timeseries[code], Timeseries[source]), 2, FALSE)="Infomax",
        _xll.IMDH(VLOOKUP(CJK$1,CHOOSE({1,2},Timeseries[code],Timeseries[asset_class]),2,FALSE),
        VLOOKUP(CJK$1,CHOOSE({1,2},Timeseries[code],Timeseries[source_ticker]),2,FALSE),
        VLOOKUP(CJK$1,CHOOSE({1,2},Timeseries[code],Timeseries[source_field]),2,FALSE),
        StartDate+2,EndDate+2,9999,
        "Per=일,sort=A,real=false,Bizday=12,Quote=종가,ROUND=9,Pos=20,Orient=V,Title="&amp;VLOOKUP(CJK$1,CHOOSE({1,2},Timeseries[code],Timeseries[name]),2,FALSE)&amp;",DtFmt=1,TmFmt=1,unit=true"),
        NA()
        )
        )
    )
    )
)</f>
        <v>#Calc</v>
      </c>
      <c r="CJL2" s="5" t="str" cm="1">
        <f t="array" aca="1" ref="CJL2" ca="1">IF(
    CJL$1="", NA(),
    IF(
    CJL$1="Date",
    DateRange(StartDate, EndDate),
    IF(
        VLOOKUP(CJL$1, CHOOSE({1,2}, Timeseries[code], Timeseries[source]), 2, FALSE)="FactSet",
        IF(
        VLOOKUP(CJL$1, CHOOSE({1,2}, Timeseries[code], Timeseries[source_field]), 2, FALSE)="FDS_ECON_DATA",
        _xll.FDSC("", "", "PSETCAL(SEVENDAY);FDS_ECON_DATA('" &amp;
            VLOOKUP(CJL$1, CHOOSE({1,2}, Timeseries[code], Timeseries[source_ticker]), 2, FALSE) &amp;
            "'," &amp; StartDate &amp; "," &amp; EndDate &amp; ", D, NONE, NONE)"
        ),
        _xll.FDSC("", "", "PSETCAL(SEVENDAY);NO_REPEAT_F(SPEC_ID_DATA('" &amp;
            VLOOKUP(CJL$1, CHOOSE({1,2}, Timeseries[code], Timeseries[source_ticker]), 2, FALSE) &amp;
            ":" &amp; VLOOKUP(CJL$1, CHOOSE({1,2}, Timeseries[code], Timeseries[source_field]), 2, FALSE) &amp;
            "','" &amp; StartDate &amp; "','" &amp; EndDate &amp; "', D, NONE, NONE,2))"
        )
        ),
        IF(
        VLOOKUP(CJL$1, CHOOSE({1,2}, Timeseries[code], Timeseries[source]), 2, FALSE)="Bloomberg",
        BDH(
            VLOOKUP(CJL$1, CHOOSE({1,2}, Timeseries[code],Timeseries[source_ticker]), 2, FALSE),
            VLOOKUP(CJL$1, CHOOSE({1,2}, Timeseries[code],Timeseries[source_field]), 2, FALSE),
            StartDate, EndDate, "SORT","FALSE", "DTS","FALSE", "DAYS","C", "FILL","B"
        ),
        IF(
        VLOOKUP(CJL$1, CHOOSE({1,2}, Timeseries[code], Timeseries[source]), 2, FALSE)="Infomax",
        _xll.IMDH(VLOOKUP(CJL$1,CHOOSE({1,2},Timeseries[code],Timeseries[asset_class]),2,FALSE),
        VLOOKUP(CJL$1,CHOOSE({1,2},Timeseries[code],Timeseries[source_ticker]),2,FALSE),
        VLOOKUP(CJL$1,CHOOSE({1,2},Timeseries[code],Timeseries[source_field]),2,FALSE),
        StartDate+2,EndDate+2,9999,
        "Per=일,sort=A,real=false,Bizday=12,Quote=종가,ROUND=9,Pos=20,Orient=V,Title="&amp;VLOOKUP(CJL$1,CHOOSE({1,2},Timeseries[code],Timeseries[name]),2,FALSE)&amp;",DtFmt=1,TmFmt=1,unit=true"),
        NA()
        )
        )
    )
    )
)</f>
        <v>#Calc</v>
      </c>
      <c r="CJM2" s="5" t="str" cm="1">
        <f t="array" aca="1" ref="CJM2" ca="1">IF(
    CJM$1="", NA(),
    IF(
    CJM$1="Date",
    DateRange(StartDate, EndDate),
    IF(
        VLOOKUP(CJM$1, CHOOSE({1,2}, Timeseries[code], Timeseries[source]), 2, FALSE)="FactSet",
        IF(
        VLOOKUP(CJM$1, CHOOSE({1,2}, Timeseries[code], Timeseries[source_field]), 2, FALSE)="FDS_ECON_DATA",
        _xll.FDSC("", "", "PSETCAL(SEVENDAY);FDS_ECON_DATA('" &amp;
            VLOOKUP(CJM$1, CHOOSE({1,2}, Timeseries[code], Timeseries[source_ticker]), 2, FALSE) &amp;
            "'," &amp; StartDate &amp; "," &amp; EndDate &amp; ", D, NONE, NONE)"
        ),
        _xll.FDSC("", "", "PSETCAL(SEVENDAY);NO_REPEAT_F(SPEC_ID_DATA('" &amp;
            VLOOKUP(CJM$1, CHOOSE({1,2}, Timeseries[code], Timeseries[source_ticker]), 2, FALSE) &amp;
            ":" &amp; VLOOKUP(CJM$1, CHOOSE({1,2}, Timeseries[code], Timeseries[source_field]), 2, FALSE) &amp;
            "','" &amp; StartDate &amp; "','" &amp; EndDate &amp; "', D, NONE, NONE,2))"
        )
        ),
        IF(
        VLOOKUP(CJM$1, CHOOSE({1,2}, Timeseries[code], Timeseries[source]), 2, FALSE)="Bloomberg",
        BDH(
            VLOOKUP(CJM$1, CHOOSE({1,2}, Timeseries[code],Timeseries[source_ticker]), 2, FALSE),
            VLOOKUP(CJM$1, CHOOSE({1,2}, Timeseries[code],Timeseries[source_field]), 2, FALSE),
            StartDate, EndDate, "SORT","FALSE", "DTS","FALSE", "DAYS","C", "FILL","B"
        ),
        IF(
        VLOOKUP(CJM$1, CHOOSE({1,2}, Timeseries[code], Timeseries[source]), 2, FALSE)="Infomax",
        _xll.IMDH(VLOOKUP(CJM$1,CHOOSE({1,2},Timeseries[code],Timeseries[asset_class]),2,FALSE),
        VLOOKUP(CJM$1,CHOOSE({1,2},Timeseries[code],Timeseries[source_ticker]),2,FALSE),
        VLOOKUP(CJM$1,CHOOSE({1,2},Timeseries[code],Timeseries[source_field]),2,FALSE),
        StartDate+2,EndDate+2,9999,
        "Per=일,sort=A,real=false,Bizday=12,Quote=종가,ROUND=9,Pos=20,Orient=V,Title="&amp;VLOOKUP(CJM$1,CHOOSE({1,2},Timeseries[code],Timeseries[name]),2,FALSE)&amp;",DtFmt=1,TmFmt=1,unit=true"),
        NA()
        )
        )
    )
    )
)</f>
        <v>#Calc</v>
      </c>
      <c r="CJN2" s="5" t="str" cm="1">
        <f t="array" aca="1" ref="CJN2" ca="1">IF(
    CJN$1="", NA(),
    IF(
    CJN$1="Date",
    DateRange(StartDate, EndDate),
    IF(
        VLOOKUP(CJN$1, CHOOSE({1,2}, Timeseries[code], Timeseries[source]), 2, FALSE)="FactSet",
        IF(
        VLOOKUP(CJN$1, CHOOSE({1,2}, Timeseries[code], Timeseries[source_field]), 2, FALSE)="FDS_ECON_DATA",
        _xll.FDSC("", "", "PSETCAL(SEVENDAY);FDS_ECON_DATA('" &amp;
            VLOOKUP(CJN$1, CHOOSE({1,2}, Timeseries[code], Timeseries[source_ticker]), 2, FALSE) &amp;
            "'," &amp; StartDate &amp; "," &amp; EndDate &amp; ", D, NONE, NONE)"
        ),
        _xll.FDSC("", "", "PSETCAL(SEVENDAY);NO_REPEAT_F(SPEC_ID_DATA('" &amp;
            VLOOKUP(CJN$1, CHOOSE({1,2}, Timeseries[code], Timeseries[source_ticker]), 2, FALSE) &amp;
            ":" &amp; VLOOKUP(CJN$1, CHOOSE({1,2}, Timeseries[code], Timeseries[source_field]), 2, FALSE) &amp;
            "','" &amp; StartDate &amp; "','" &amp; EndDate &amp; "', D, NONE, NONE,2))"
        )
        ),
        IF(
        VLOOKUP(CJN$1, CHOOSE({1,2}, Timeseries[code], Timeseries[source]), 2, FALSE)="Bloomberg",
        BDH(
            VLOOKUP(CJN$1, CHOOSE({1,2}, Timeseries[code],Timeseries[source_ticker]), 2, FALSE),
            VLOOKUP(CJN$1, CHOOSE({1,2}, Timeseries[code],Timeseries[source_field]), 2, FALSE),
            StartDate, EndDate, "SORT","FALSE", "DTS","FALSE", "DAYS","C", "FILL","B"
        ),
        IF(
        VLOOKUP(CJN$1, CHOOSE({1,2}, Timeseries[code], Timeseries[source]), 2, FALSE)="Infomax",
        _xll.IMDH(VLOOKUP(CJN$1,CHOOSE({1,2},Timeseries[code],Timeseries[asset_class]),2,FALSE),
        VLOOKUP(CJN$1,CHOOSE({1,2},Timeseries[code],Timeseries[source_ticker]),2,FALSE),
        VLOOKUP(CJN$1,CHOOSE({1,2},Timeseries[code],Timeseries[source_field]),2,FALSE),
        StartDate+2,EndDate+2,9999,
        "Per=일,sort=A,real=false,Bizday=12,Quote=종가,ROUND=9,Pos=20,Orient=V,Title="&amp;VLOOKUP(CJN$1,CHOOSE({1,2},Timeseries[code],Timeseries[name]),2,FALSE)&amp;",DtFmt=1,TmFmt=1,unit=true"),
        NA()
        )
        )
    )
    )
)</f>
        <v>#Calc</v>
      </c>
      <c r="CJO2" s="5" t="str" cm="1">
        <f t="array" aca="1" ref="CJO2" ca="1">IF(
    CJO$1="", NA(),
    IF(
    CJO$1="Date",
    DateRange(StartDate, EndDate),
    IF(
        VLOOKUP(CJO$1, CHOOSE({1,2}, Timeseries[code], Timeseries[source]), 2, FALSE)="FactSet",
        IF(
        VLOOKUP(CJO$1, CHOOSE({1,2}, Timeseries[code], Timeseries[source_field]), 2, FALSE)="FDS_ECON_DATA",
        _xll.FDSC("", "", "PSETCAL(SEVENDAY);FDS_ECON_DATA('" &amp;
            VLOOKUP(CJO$1, CHOOSE({1,2}, Timeseries[code], Timeseries[source_ticker]), 2, FALSE) &amp;
            "'," &amp; StartDate &amp; "," &amp; EndDate &amp; ", D, NONE, NONE)"
        ),
        _xll.FDSC("", "", "PSETCAL(SEVENDAY);NO_REPEAT_F(SPEC_ID_DATA('" &amp;
            VLOOKUP(CJO$1, CHOOSE({1,2}, Timeseries[code], Timeseries[source_ticker]), 2, FALSE) &amp;
            ":" &amp; VLOOKUP(CJO$1, CHOOSE({1,2}, Timeseries[code], Timeseries[source_field]), 2, FALSE) &amp;
            "','" &amp; StartDate &amp; "','" &amp; EndDate &amp; "', D, NONE, NONE,2))"
        )
        ),
        IF(
        VLOOKUP(CJO$1, CHOOSE({1,2}, Timeseries[code], Timeseries[source]), 2, FALSE)="Bloomberg",
        BDH(
            VLOOKUP(CJO$1, CHOOSE({1,2}, Timeseries[code],Timeseries[source_ticker]), 2, FALSE),
            VLOOKUP(CJO$1, CHOOSE({1,2}, Timeseries[code],Timeseries[source_field]), 2, FALSE),
            StartDate, EndDate, "SORT","FALSE", "DTS","FALSE", "DAYS","C", "FILL","B"
        ),
        IF(
        VLOOKUP(CJO$1, CHOOSE({1,2}, Timeseries[code], Timeseries[source]), 2, FALSE)="Infomax",
        _xll.IMDH(VLOOKUP(CJO$1,CHOOSE({1,2},Timeseries[code],Timeseries[asset_class]),2,FALSE),
        VLOOKUP(CJO$1,CHOOSE({1,2},Timeseries[code],Timeseries[source_ticker]),2,FALSE),
        VLOOKUP(CJO$1,CHOOSE({1,2},Timeseries[code],Timeseries[source_field]),2,FALSE),
        StartDate+2,EndDate+2,9999,
        "Per=일,sort=A,real=false,Bizday=12,Quote=종가,ROUND=9,Pos=20,Orient=V,Title="&amp;VLOOKUP(CJO$1,CHOOSE({1,2},Timeseries[code],Timeseries[name]),2,FALSE)&amp;",DtFmt=1,TmFmt=1,unit=true"),
        NA()
        )
        )
    )
    )
)</f>
        <v>#Calc</v>
      </c>
      <c r="CJP2" s="5" t="str" cm="1">
        <f t="array" aca="1" ref="CJP2" ca="1">IF(
    CJP$1="", NA(),
    IF(
    CJP$1="Date",
    DateRange(StartDate, EndDate),
    IF(
        VLOOKUP(CJP$1, CHOOSE({1,2}, Timeseries[code], Timeseries[source]), 2, FALSE)="FactSet",
        IF(
        VLOOKUP(CJP$1, CHOOSE({1,2}, Timeseries[code], Timeseries[source_field]), 2, FALSE)="FDS_ECON_DATA",
        _xll.FDSC("", "", "PSETCAL(SEVENDAY);FDS_ECON_DATA('" &amp;
            VLOOKUP(CJP$1, CHOOSE({1,2}, Timeseries[code], Timeseries[source_ticker]), 2, FALSE) &amp;
            "'," &amp; StartDate &amp; "," &amp; EndDate &amp; ", D, NONE, NONE)"
        ),
        _xll.FDSC("", "", "PSETCAL(SEVENDAY);NO_REPEAT_F(SPEC_ID_DATA('" &amp;
            VLOOKUP(CJP$1, CHOOSE({1,2}, Timeseries[code], Timeseries[source_ticker]), 2, FALSE) &amp;
            ":" &amp; VLOOKUP(CJP$1, CHOOSE({1,2}, Timeseries[code], Timeseries[source_field]), 2, FALSE) &amp;
            "','" &amp; StartDate &amp; "','" &amp; EndDate &amp; "', D, NONE, NONE,2))"
        )
        ),
        IF(
        VLOOKUP(CJP$1, CHOOSE({1,2}, Timeseries[code], Timeseries[source]), 2, FALSE)="Bloomberg",
        BDH(
            VLOOKUP(CJP$1, CHOOSE({1,2}, Timeseries[code],Timeseries[source_ticker]), 2, FALSE),
            VLOOKUP(CJP$1, CHOOSE({1,2}, Timeseries[code],Timeseries[source_field]), 2, FALSE),
            StartDate, EndDate, "SORT","FALSE", "DTS","FALSE", "DAYS","C", "FILL","B"
        ),
        IF(
        VLOOKUP(CJP$1, CHOOSE({1,2}, Timeseries[code], Timeseries[source]), 2, FALSE)="Infomax",
        _xll.IMDH(VLOOKUP(CJP$1,CHOOSE({1,2},Timeseries[code],Timeseries[asset_class]),2,FALSE),
        VLOOKUP(CJP$1,CHOOSE({1,2},Timeseries[code],Timeseries[source_ticker]),2,FALSE),
        VLOOKUP(CJP$1,CHOOSE({1,2},Timeseries[code],Timeseries[source_field]),2,FALSE),
        StartDate+2,EndDate+2,9999,
        "Per=일,sort=A,real=false,Bizday=12,Quote=종가,ROUND=9,Pos=20,Orient=V,Title="&amp;VLOOKUP(CJP$1,CHOOSE({1,2},Timeseries[code],Timeseries[name]),2,FALSE)&amp;",DtFmt=1,TmFmt=1,unit=true"),
        NA()
        )
        )
    )
    )
)</f>
        <v>#Calc</v>
      </c>
      <c r="CJQ2" s="5" t="str" cm="1">
        <f t="array" aca="1" ref="CJQ2" ca="1">IF(
    CJQ$1="", NA(),
    IF(
    CJQ$1="Date",
    DateRange(StartDate, EndDate),
    IF(
        VLOOKUP(CJQ$1, CHOOSE({1,2}, Timeseries[code], Timeseries[source]), 2, FALSE)="FactSet",
        IF(
        VLOOKUP(CJQ$1, CHOOSE({1,2}, Timeseries[code], Timeseries[source_field]), 2, FALSE)="FDS_ECON_DATA",
        _xll.FDSC("", "", "PSETCAL(SEVENDAY);FDS_ECON_DATA('" &amp;
            VLOOKUP(CJQ$1, CHOOSE({1,2}, Timeseries[code], Timeseries[source_ticker]), 2, FALSE) &amp;
            "'," &amp; StartDate &amp; "," &amp; EndDate &amp; ", D, NONE, NONE)"
        ),
        _xll.FDSC("", "", "PSETCAL(SEVENDAY);NO_REPEAT_F(SPEC_ID_DATA('" &amp;
            VLOOKUP(CJQ$1, CHOOSE({1,2}, Timeseries[code], Timeseries[source_ticker]), 2, FALSE) &amp;
            ":" &amp; VLOOKUP(CJQ$1, CHOOSE({1,2}, Timeseries[code], Timeseries[source_field]), 2, FALSE) &amp;
            "','" &amp; StartDate &amp; "','" &amp; EndDate &amp; "', D, NONE, NONE,2))"
        )
        ),
        IF(
        VLOOKUP(CJQ$1, CHOOSE({1,2}, Timeseries[code], Timeseries[source]), 2, FALSE)="Bloomberg",
        BDH(
            VLOOKUP(CJQ$1, CHOOSE({1,2}, Timeseries[code],Timeseries[source_ticker]), 2, FALSE),
            VLOOKUP(CJQ$1, CHOOSE({1,2}, Timeseries[code],Timeseries[source_field]), 2, FALSE),
            StartDate, EndDate, "SORT","FALSE", "DTS","FALSE", "DAYS","C", "FILL","B"
        ),
        IF(
        VLOOKUP(CJQ$1, CHOOSE({1,2}, Timeseries[code], Timeseries[source]), 2, FALSE)="Infomax",
        _xll.IMDH(VLOOKUP(CJQ$1,CHOOSE({1,2},Timeseries[code],Timeseries[asset_class]),2,FALSE),
        VLOOKUP(CJQ$1,CHOOSE({1,2},Timeseries[code],Timeseries[source_ticker]),2,FALSE),
        VLOOKUP(CJQ$1,CHOOSE({1,2},Timeseries[code],Timeseries[source_field]),2,FALSE),
        StartDate+2,EndDate+2,9999,
        "Per=일,sort=A,real=false,Bizday=12,Quote=종가,ROUND=9,Pos=20,Orient=V,Title="&amp;VLOOKUP(CJQ$1,CHOOSE({1,2},Timeseries[code],Timeseries[name]),2,FALSE)&amp;",DtFmt=1,TmFmt=1,unit=true"),
        NA()
        )
        )
    )
    )
)</f>
        <v>#Calc</v>
      </c>
      <c r="CJR2" s="5" t="str" cm="1">
        <f t="array" aca="1" ref="CJR2" ca="1">IF(
    CJR$1="", NA(),
    IF(
    CJR$1="Date",
    DateRange(StartDate, EndDate),
    IF(
        VLOOKUP(CJR$1, CHOOSE({1,2}, Timeseries[code], Timeseries[source]), 2, FALSE)="FactSet",
        IF(
        VLOOKUP(CJR$1, CHOOSE({1,2}, Timeseries[code], Timeseries[source_field]), 2, FALSE)="FDS_ECON_DATA",
        _xll.FDSC("", "", "PSETCAL(SEVENDAY);FDS_ECON_DATA('" &amp;
            VLOOKUP(CJR$1, CHOOSE({1,2}, Timeseries[code], Timeseries[source_ticker]), 2, FALSE) &amp;
            "'," &amp; StartDate &amp; "," &amp; EndDate &amp; ", D, NONE, NONE)"
        ),
        _xll.FDSC("", "", "PSETCAL(SEVENDAY);NO_REPEAT_F(SPEC_ID_DATA('" &amp;
            VLOOKUP(CJR$1, CHOOSE({1,2}, Timeseries[code], Timeseries[source_ticker]), 2, FALSE) &amp;
            ":" &amp; VLOOKUP(CJR$1, CHOOSE({1,2}, Timeseries[code], Timeseries[source_field]), 2, FALSE) &amp;
            "','" &amp; StartDate &amp; "','" &amp; EndDate &amp; "', D, NONE, NONE,2))"
        )
        ),
        IF(
        VLOOKUP(CJR$1, CHOOSE({1,2}, Timeseries[code], Timeseries[source]), 2, FALSE)="Bloomberg",
        BDH(
            VLOOKUP(CJR$1, CHOOSE({1,2}, Timeseries[code],Timeseries[source_ticker]), 2, FALSE),
            VLOOKUP(CJR$1, CHOOSE({1,2}, Timeseries[code],Timeseries[source_field]), 2, FALSE),
            StartDate, EndDate, "SORT","FALSE", "DTS","FALSE", "DAYS","C", "FILL","B"
        ),
        IF(
        VLOOKUP(CJR$1, CHOOSE({1,2}, Timeseries[code], Timeseries[source]), 2, FALSE)="Infomax",
        _xll.IMDH(VLOOKUP(CJR$1,CHOOSE({1,2},Timeseries[code],Timeseries[asset_class]),2,FALSE),
        VLOOKUP(CJR$1,CHOOSE({1,2},Timeseries[code],Timeseries[source_ticker]),2,FALSE),
        VLOOKUP(CJR$1,CHOOSE({1,2},Timeseries[code],Timeseries[source_field]),2,FALSE),
        StartDate+2,EndDate+2,9999,
        "Per=일,sort=A,real=false,Bizday=12,Quote=종가,ROUND=9,Pos=20,Orient=V,Title="&amp;VLOOKUP(CJR$1,CHOOSE({1,2},Timeseries[code],Timeseries[name]),2,FALSE)&amp;",DtFmt=1,TmFmt=1,unit=true"),
        NA()
        )
        )
    )
    )
)</f>
        <v>#Calc</v>
      </c>
      <c r="CJS2" s="5" t="str" cm="1">
        <f t="array" aca="1" ref="CJS2" ca="1">IF(
    CJS$1="", NA(),
    IF(
    CJS$1="Date",
    DateRange(StartDate, EndDate),
    IF(
        VLOOKUP(CJS$1, CHOOSE({1,2}, Timeseries[code], Timeseries[source]), 2, FALSE)="FactSet",
        IF(
        VLOOKUP(CJS$1, CHOOSE({1,2}, Timeseries[code], Timeseries[source_field]), 2, FALSE)="FDS_ECON_DATA",
        _xll.FDSC("", "", "PSETCAL(SEVENDAY);FDS_ECON_DATA('" &amp;
            VLOOKUP(CJS$1, CHOOSE({1,2}, Timeseries[code], Timeseries[source_ticker]), 2, FALSE) &amp;
            "'," &amp; StartDate &amp; "," &amp; EndDate &amp; ", D, NONE, NONE)"
        ),
        _xll.FDSC("", "", "PSETCAL(SEVENDAY);NO_REPEAT_F(SPEC_ID_DATA('" &amp;
            VLOOKUP(CJS$1, CHOOSE({1,2}, Timeseries[code], Timeseries[source_ticker]), 2, FALSE) &amp;
            ":" &amp; VLOOKUP(CJS$1, CHOOSE({1,2}, Timeseries[code], Timeseries[source_field]), 2, FALSE) &amp;
            "','" &amp; StartDate &amp; "','" &amp; EndDate &amp; "', D, NONE, NONE,2))"
        )
        ),
        IF(
        VLOOKUP(CJS$1, CHOOSE({1,2}, Timeseries[code], Timeseries[source]), 2, FALSE)="Bloomberg",
        BDH(
            VLOOKUP(CJS$1, CHOOSE({1,2}, Timeseries[code],Timeseries[source_ticker]), 2, FALSE),
            VLOOKUP(CJS$1, CHOOSE({1,2}, Timeseries[code],Timeseries[source_field]), 2, FALSE),
            StartDate, EndDate, "SORT","FALSE", "DTS","FALSE", "DAYS","C", "FILL","B"
        ),
        IF(
        VLOOKUP(CJS$1, CHOOSE({1,2}, Timeseries[code], Timeseries[source]), 2, FALSE)="Infomax",
        _xll.IMDH(VLOOKUP(CJS$1,CHOOSE({1,2},Timeseries[code],Timeseries[asset_class]),2,FALSE),
        VLOOKUP(CJS$1,CHOOSE({1,2},Timeseries[code],Timeseries[source_ticker]),2,FALSE),
        VLOOKUP(CJS$1,CHOOSE({1,2},Timeseries[code],Timeseries[source_field]),2,FALSE),
        StartDate+2,EndDate+2,9999,
        "Per=일,sort=A,real=false,Bizday=12,Quote=종가,ROUND=9,Pos=20,Orient=V,Title="&amp;VLOOKUP(CJS$1,CHOOSE({1,2},Timeseries[code],Timeseries[name]),2,FALSE)&amp;",DtFmt=1,TmFmt=1,unit=true"),
        NA()
        )
        )
    )
    )
)</f>
        <v>#Calc</v>
      </c>
      <c r="CJT2" s="5" t="str" cm="1">
        <f t="array" aca="1" ref="CJT2" ca="1">IF(
    CJT$1="", NA(),
    IF(
    CJT$1="Date",
    DateRange(StartDate, EndDate),
    IF(
        VLOOKUP(CJT$1, CHOOSE({1,2}, Timeseries[code], Timeseries[source]), 2, FALSE)="FactSet",
        IF(
        VLOOKUP(CJT$1, CHOOSE({1,2}, Timeseries[code], Timeseries[source_field]), 2, FALSE)="FDS_ECON_DATA",
        _xll.FDSC("", "", "PSETCAL(SEVENDAY);FDS_ECON_DATA('" &amp;
            VLOOKUP(CJT$1, CHOOSE({1,2}, Timeseries[code], Timeseries[source_ticker]), 2, FALSE) &amp;
            "'," &amp; StartDate &amp; "," &amp; EndDate &amp; ", D, NONE, NONE)"
        ),
        _xll.FDSC("", "", "PSETCAL(SEVENDAY);NO_REPEAT_F(SPEC_ID_DATA('" &amp;
            VLOOKUP(CJT$1, CHOOSE({1,2}, Timeseries[code], Timeseries[source_ticker]), 2, FALSE) &amp;
            ":" &amp; VLOOKUP(CJT$1, CHOOSE({1,2}, Timeseries[code], Timeseries[source_field]), 2, FALSE) &amp;
            "','" &amp; StartDate &amp; "','" &amp; EndDate &amp; "', D, NONE, NONE,2))"
        )
        ),
        IF(
        VLOOKUP(CJT$1, CHOOSE({1,2}, Timeseries[code], Timeseries[source]), 2, FALSE)="Bloomberg",
        BDH(
            VLOOKUP(CJT$1, CHOOSE({1,2}, Timeseries[code],Timeseries[source_ticker]), 2, FALSE),
            VLOOKUP(CJT$1, CHOOSE({1,2}, Timeseries[code],Timeseries[source_field]), 2, FALSE),
            StartDate, EndDate, "SORT","FALSE", "DTS","FALSE", "DAYS","C", "FILL","B"
        ),
        IF(
        VLOOKUP(CJT$1, CHOOSE({1,2}, Timeseries[code], Timeseries[source]), 2, FALSE)="Infomax",
        _xll.IMDH(VLOOKUP(CJT$1,CHOOSE({1,2},Timeseries[code],Timeseries[asset_class]),2,FALSE),
        VLOOKUP(CJT$1,CHOOSE({1,2},Timeseries[code],Timeseries[source_ticker]),2,FALSE),
        VLOOKUP(CJT$1,CHOOSE({1,2},Timeseries[code],Timeseries[source_field]),2,FALSE),
        StartDate+2,EndDate+2,9999,
        "Per=일,sort=A,real=false,Bizday=12,Quote=종가,ROUND=9,Pos=20,Orient=V,Title="&amp;VLOOKUP(CJT$1,CHOOSE({1,2},Timeseries[code],Timeseries[name]),2,FALSE)&amp;",DtFmt=1,TmFmt=1,unit=true"),
        NA()
        )
        )
    )
    )
)</f>
        <v>#Calc</v>
      </c>
      <c r="CJU2" s="5" t="str" cm="1">
        <f t="array" aca="1" ref="CJU2" ca="1">IF(
    CJU$1="", NA(),
    IF(
    CJU$1="Date",
    DateRange(StartDate, EndDate),
    IF(
        VLOOKUP(CJU$1, CHOOSE({1,2}, Timeseries[code], Timeseries[source]), 2, FALSE)="FactSet",
        IF(
        VLOOKUP(CJU$1, CHOOSE({1,2}, Timeseries[code], Timeseries[source_field]), 2, FALSE)="FDS_ECON_DATA",
        _xll.FDSC("", "", "PSETCAL(SEVENDAY);FDS_ECON_DATA('" &amp;
            VLOOKUP(CJU$1, CHOOSE({1,2}, Timeseries[code], Timeseries[source_ticker]), 2, FALSE) &amp;
            "'," &amp; StartDate &amp; "," &amp; EndDate &amp; ", D, NONE, NONE)"
        ),
        _xll.FDSC("", "", "PSETCAL(SEVENDAY);NO_REPEAT_F(SPEC_ID_DATA('" &amp;
            VLOOKUP(CJU$1, CHOOSE({1,2}, Timeseries[code], Timeseries[source_ticker]), 2, FALSE) &amp;
            ":" &amp; VLOOKUP(CJU$1, CHOOSE({1,2}, Timeseries[code], Timeseries[source_field]), 2, FALSE) &amp;
            "','" &amp; StartDate &amp; "','" &amp; EndDate &amp; "', D, NONE, NONE,2))"
        )
        ),
        IF(
        VLOOKUP(CJU$1, CHOOSE({1,2}, Timeseries[code], Timeseries[source]), 2, FALSE)="Bloomberg",
        BDH(
            VLOOKUP(CJU$1, CHOOSE({1,2}, Timeseries[code],Timeseries[source_ticker]), 2, FALSE),
            VLOOKUP(CJU$1, CHOOSE({1,2}, Timeseries[code],Timeseries[source_field]), 2, FALSE),
            StartDate, EndDate, "SORT","FALSE", "DTS","FALSE", "DAYS","C", "FILL","B"
        ),
        IF(
        VLOOKUP(CJU$1, CHOOSE({1,2}, Timeseries[code], Timeseries[source]), 2, FALSE)="Infomax",
        _xll.IMDH(VLOOKUP(CJU$1,CHOOSE({1,2},Timeseries[code],Timeseries[asset_class]),2,FALSE),
        VLOOKUP(CJU$1,CHOOSE({1,2},Timeseries[code],Timeseries[source_ticker]),2,FALSE),
        VLOOKUP(CJU$1,CHOOSE({1,2},Timeseries[code],Timeseries[source_field]),2,FALSE),
        StartDate+2,EndDate+2,9999,
        "Per=일,sort=A,real=false,Bizday=12,Quote=종가,ROUND=9,Pos=20,Orient=V,Title="&amp;VLOOKUP(CJU$1,CHOOSE({1,2},Timeseries[code],Timeseries[name]),2,FALSE)&amp;",DtFmt=1,TmFmt=1,unit=true"),
        NA()
        )
        )
    )
    )
)</f>
        <v>#Calc</v>
      </c>
      <c r="CJV2" s="5" t="str" cm="1">
        <f t="array" aca="1" ref="CJV2" ca="1">IF(
    CJV$1="", NA(),
    IF(
    CJV$1="Date",
    DateRange(StartDate, EndDate),
    IF(
        VLOOKUP(CJV$1, CHOOSE({1,2}, Timeseries[code], Timeseries[source]), 2, FALSE)="FactSet",
        IF(
        VLOOKUP(CJV$1, CHOOSE({1,2}, Timeseries[code], Timeseries[source_field]), 2, FALSE)="FDS_ECON_DATA",
        _xll.FDSC("", "", "PSETCAL(SEVENDAY);FDS_ECON_DATA('" &amp;
            VLOOKUP(CJV$1, CHOOSE({1,2}, Timeseries[code], Timeseries[source_ticker]), 2, FALSE) &amp;
            "'," &amp; StartDate &amp; "," &amp; EndDate &amp; ", D, NONE, NONE)"
        ),
        _xll.FDSC("", "", "PSETCAL(SEVENDAY);NO_REPEAT_F(SPEC_ID_DATA('" &amp;
            VLOOKUP(CJV$1, CHOOSE({1,2}, Timeseries[code], Timeseries[source_ticker]), 2, FALSE) &amp;
            ":" &amp; VLOOKUP(CJV$1, CHOOSE({1,2}, Timeseries[code], Timeseries[source_field]), 2, FALSE) &amp;
            "','" &amp; StartDate &amp; "','" &amp; EndDate &amp; "', D, NONE, NONE,2))"
        )
        ),
        IF(
        VLOOKUP(CJV$1, CHOOSE({1,2}, Timeseries[code], Timeseries[source]), 2, FALSE)="Bloomberg",
        BDH(
            VLOOKUP(CJV$1, CHOOSE({1,2}, Timeseries[code],Timeseries[source_ticker]), 2, FALSE),
            VLOOKUP(CJV$1, CHOOSE({1,2}, Timeseries[code],Timeseries[source_field]), 2, FALSE),
            StartDate, EndDate, "SORT","FALSE", "DTS","FALSE", "DAYS","C", "FILL","B"
        ),
        IF(
        VLOOKUP(CJV$1, CHOOSE({1,2}, Timeseries[code], Timeseries[source]), 2, FALSE)="Infomax",
        _xll.IMDH(VLOOKUP(CJV$1,CHOOSE({1,2},Timeseries[code],Timeseries[asset_class]),2,FALSE),
        VLOOKUP(CJV$1,CHOOSE({1,2},Timeseries[code],Timeseries[source_ticker]),2,FALSE),
        VLOOKUP(CJV$1,CHOOSE({1,2},Timeseries[code],Timeseries[source_field]),2,FALSE),
        StartDate+2,EndDate+2,9999,
        "Per=일,sort=A,real=false,Bizday=12,Quote=종가,ROUND=9,Pos=20,Orient=V,Title="&amp;VLOOKUP(CJV$1,CHOOSE({1,2},Timeseries[code],Timeseries[name]),2,FALSE)&amp;",DtFmt=1,TmFmt=1,unit=true"),
        NA()
        )
        )
    )
    )
)</f>
        <v>#Calc</v>
      </c>
      <c r="CJW2" s="5" t="str" cm="1">
        <f t="array" aca="1" ref="CJW2" ca="1">IF(
    CJW$1="", NA(),
    IF(
    CJW$1="Date",
    DateRange(StartDate, EndDate),
    IF(
        VLOOKUP(CJW$1, CHOOSE({1,2}, Timeseries[code], Timeseries[source]), 2, FALSE)="FactSet",
        IF(
        VLOOKUP(CJW$1, CHOOSE({1,2}, Timeseries[code], Timeseries[source_field]), 2, FALSE)="FDS_ECON_DATA",
        _xll.FDSC("", "", "PSETCAL(SEVENDAY);FDS_ECON_DATA('" &amp;
            VLOOKUP(CJW$1, CHOOSE({1,2}, Timeseries[code], Timeseries[source_ticker]), 2, FALSE) &amp;
            "'," &amp; StartDate &amp; "," &amp; EndDate &amp; ", D, NONE, NONE)"
        ),
        _xll.FDSC("", "", "PSETCAL(SEVENDAY);NO_REPEAT_F(SPEC_ID_DATA('" &amp;
            VLOOKUP(CJW$1, CHOOSE({1,2}, Timeseries[code], Timeseries[source_ticker]), 2, FALSE) &amp;
            ":" &amp; VLOOKUP(CJW$1, CHOOSE({1,2}, Timeseries[code], Timeseries[source_field]), 2, FALSE) &amp;
            "','" &amp; StartDate &amp; "','" &amp; EndDate &amp; "', D, NONE, NONE,2))"
        )
        ),
        IF(
        VLOOKUP(CJW$1, CHOOSE({1,2}, Timeseries[code], Timeseries[source]), 2, FALSE)="Bloomberg",
        BDH(
            VLOOKUP(CJW$1, CHOOSE({1,2}, Timeseries[code],Timeseries[source_ticker]), 2, FALSE),
            VLOOKUP(CJW$1, CHOOSE({1,2}, Timeseries[code],Timeseries[source_field]), 2, FALSE),
            StartDate, EndDate, "SORT","FALSE", "DTS","FALSE", "DAYS","C", "FILL","B"
        ),
        IF(
        VLOOKUP(CJW$1, CHOOSE({1,2}, Timeseries[code], Timeseries[source]), 2, FALSE)="Infomax",
        _xll.IMDH(VLOOKUP(CJW$1,CHOOSE({1,2},Timeseries[code],Timeseries[asset_class]),2,FALSE),
        VLOOKUP(CJW$1,CHOOSE({1,2},Timeseries[code],Timeseries[source_ticker]),2,FALSE),
        VLOOKUP(CJW$1,CHOOSE({1,2},Timeseries[code],Timeseries[source_field]),2,FALSE),
        StartDate+2,EndDate+2,9999,
        "Per=일,sort=A,real=false,Bizday=12,Quote=종가,ROUND=9,Pos=20,Orient=V,Title="&amp;VLOOKUP(CJW$1,CHOOSE({1,2},Timeseries[code],Timeseries[name]),2,FALSE)&amp;",DtFmt=1,TmFmt=1,unit=true"),
        NA()
        )
        )
    )
    )
)</f>
        <v>#Calc</v>
      </c>
      <c r="CJX2" s="5" t="str" cm="1">
        <f t="array" aca="1" ref="CJX2" ca="1">IF(
    CJX$1="", NA(),
    IF(
    CJX$1="Date",
    DateRange(StartDate, EndDate),
    IF(
        VLOOKUP(CJX$1, CHOOSE({1,2}, Timeseries[code], Timeseries[source]), 2, FALSE)="FactSet",
        IF(
        VLOOKUP(CJX$1, CHOOSE({1,2}, Timeseries[code], Timeseries[source_field]), 2, FALSE)="FDS_ECON_DATA",
        _xll.FDSC("", "", "PSETCAL(SEVENDAY);FDS_ECON_DATA('" &amp;
            VLOOKUP(CJX$1, CHOOSE({1,2}, Timeseries[code], Timeseries[source_ticker]), 2, FALSE) &amp;
            "'," &amp; StartDate &amp; "," &amp; EndDate &amp; ", D, NONE, NONE)"
        ),
        _xll.FDSC("", "", "PSETCAL(SEVENDAY);NO_REPEAT_F(SPEC_ID_DATA('" &amp;
            VLOOKUP(CJX$1, CHOOSE({1,2}, Timeseries[code], Timeseries[source_ticker]), 2, FALSE) &amp;
            ":" &amp; VLOOKUP(CJX$1, CHOOSE({1,2}, Timeseries[code], Timeseries[source_field]), 2, FALSE) &amp;
            "','" &amp; StartDate &amp; "','" &amp; EndDate &amp; "', D, NONE, NONE,2))"
        )
        ),
        IF(
        VLOOKUP(CJX$1, CHOOSE({1,2}, Timeseries[code], Timeseries[source]), 2, FALSE)="Bloomberg",
        BDH(
            VLOOKUP(CJX$1, CHOOSE({1,2}, Timeseries[code],Timeseries[source_ticker]), 2, FALSE),
            VLOOKUP(CJX$1, CHOOSE({1,2}, Timeseries[code],Timeseries[source_field]), 2, FALSE),
            StartDate, EndDate, "SORT","FALSE", "DTS","FALSE", "DAYS","C", "FILL","B"
        ),
        IF(
        VLOOKUP(CJX$1, CHOOSE({1,2}, Timeseries[code], Timeseries[source]), 2, FALSE)="Infomax",
        _xll.IMDH(VLOOKUP(CJX$1,CHOOSE({1,2},Timeseries[code],Timeseries[asset_class]),2,FALSE),
        VLOOKUP(CJX$1,CHOOSE({1,2},Timeseries[code],Timeseries[source_ticker]),2,FALSE),
        VLOOKUP(CJX$1,CHOOSE({1,2},Timeseries[code],Timeseries[source_field]),2,FALSE),
        StartDate+2,EndDate+2,9999,
        "Per=일,sort=A,real=false,Bizday=12,Quote=종가,ROUND=9,Pos=20,Orient=V,Title="&amp;VLOOKUP(CJX$1,CHOOSE({1,2},Timeseries[code],Timeseries[name]),2,FALSE)&amp;",DtFmt=1,TmFmt=1,unit=true"),
        NA()
        )
        )
    )
    )
)</f>
        <v>#Calc</v>
      </c>
      <c r="CJY2" s="5" t="str" cm="1">
        <f t="array" aca="1" ref="CJY2" ca="1">IF(
    CJY$1="", NA(),
    IF(
    CJY$1="Date",
    DateRange(StartDate, EndDate),
    IF(
        VLOOKUP(CJY$1, CHOOSE({1,2}, Timeseries[code], Timeseries[source]), 2, FALSE)="FactSet",
        IF(
        VLOOKUP(CJY$1, CHOOSE({1,2}, Timeseries[code], Timeseries[source_field]), 2, FALSE)="FDS_ECON_DATA",
        _xll.FDSC("", "", "PSETCAL(SEVENDAY);FDS_ECON_DATA('" &amp;
            VLOOKUP(CJY$1, CHOOSE({1,2}, Timeseries[code], Timeseries[source_ticker]), 2, FALSE) &amp;
            "'," &amp; StartDate &amp; "," &amp; EndDate &amp; ", D, NONE, NONE)"
        ),
        _xll.FDSC("", "", "PSETCAL(SEVENDAY);NO_REPEAT_F(SPEC_ID_DATA('" &amp;
            VLOOKUP(CJY$1, CHOOSE({1,2}, Timeseries[code], Timeseries[source_ticker]), 2, FALSE) &amp;
            ":" &amp; VLOOKUP(CJY$1, CHOOSE({1,2}, Timeseries[code], Timeseries[source_field]), 2, FALSE) &amp;
            "','" &amp; StartDate &amp; "','" &amp; EndDate &amp; "', D, NONE, NONE,2))"
        )
        ),
        IF(
        VLOOKUP(CJY$1, CHOOSE({1,2}, Timeseries[code], Timeseries[source]), 2, FALSE)="Bloomberg",
        BDH(
            VLOOKUP(CJY$1, CHOOSE({1,2}, Timeseries[code],Timeseries[source_ticker]), 2, FALSE),
            VLOOKUP(CJY$1, CHOOSE({1,2}, Timeseries[code],Timeseries[source_field]), 2, FALSE),
            StartDate, EndDate, "SORT","FALSE", "DTS","FALSE", "DAYS","C", "FILL","B"
        ),
        IF(
        VLOOKUP(CJY$1, CHOOSE({1,2}, Timeseries[code], Timeseries[source]), 2, FALSE)="Infomax",
        _xll.IMDH(VLOOKUP(CJY$1,CHOOSE({1,2},Timeseries[code],Timeseries[asset_class]),2,FALSE),
        VLOOKUP(CJY$1,CHOOSE({1,2},Timeseries[code],Timeseries[source_ticker]),2,FALSE),
        VLOOKUP(CJY$1,CHOOSE({1,2},Timeseries[code],Timeseries[source_field]),2,FALSE),
        StartDate+2,EndDate+2,9999,
        "Per=일,sort=A,real=false,Bizday=12,Quote=종가,ROUND=9,Pos=20,Orient=V,Title="&amp;VLOOKUP(CJY$1,CHOOSE({1,2},Timeseries[code],Timeseries[name]),2,FALSE)&amp;",DtFmt=1,TmFmt=1,unit=true"),
        NA()
        )
        )
    )
    )
)</f>
        <v>#Calc</v>
      </c>
      <c r="CJZ2" s="5" t="str" cm="1">
        <f t="array" aca="1" ref="CJZ2" ca="1">IF(
    CJZ$1="", NA(),
    IF(
    CJZ$1="Date",
    DateRange(StartDate, EndDate),
    IF(
        VLOOKUP(CJZ$1, CHOOSE({1,2}, Timeseries[code], Timeseries[source]), 2, FALSE)="FactSet",
        IF(
        VLOOKUP(CJZ$1, CHOOSE({1,2}, Timeseries[code], Timeseries[source_field]), 2, FALSE)="FDS_ECON_DATA",
        _xll.FDSC("", "", "PSETCAL(SEVENDAY);FDS_ECON_DATA('" &amp;
            VLOOKUP(CJZ$1, CHOOSE({1,2}, Timeseries[code], Timeseries[source_ticker]), 2, FALSE) &amp;
            "'," &amp; StartDate &amp; "," &amp; EndDate &amp; ", D, NONE, NONE)"
        ),
        _xll.FDSC("", "", "PSETCAL(SEVENDAY);NO_REPEAT_F(SPEC_ID_DATA('" &amp;
            VLOOKUP(CJZ$1, CHOOSE({1,2}, Timeseries[code], Timeseries[source_ticker]), 2, FALSE) &amp;
            ":" &amp; VLOOKUP(CJZ$1, CHOOSE({1,2}, Timeseries[code], Timeseries[source_field]), 2, FALSE) &amp;
            "','" &amp; StartDate &amp; "','" &amp; EndDate &amp; "', D, NONE, NONE,2))"
        )
        ),
        IF(
        VLOOKUP(CJZ$1, CHOOSE({1,2}, Timeseries[code], Timeseries[source]), 2, FALSE)="Bloomberg",
        BDH(
            VLOOKUP(CJZ$1, CHOOSE({1,2}, Timeseries[code],Timeseries[source_ticker]), 2, FALSE),
            VLOOKUP(CJZ$1, CHOOSE({1,2}, Timeseries[code],Timeseries[source_field]), 2, FALSE),
            StartDate, EndDate, "SORT","FALSE", "DTS","FALSE", "DAYS","C", "FILL","B"
        ),
        IF(
        VLOOKUP(CJZ$1, CHOOSE({1,2}, Timeseries[code], Timeseries[source]), 2, FALSE)="Infomax",
        _xll.IMDH(VLOOKUP(CJZ$1,CHOOSE({1,2},Timeseries[code],Timeseries[asset_class]),2,FALSE),
        VLOOKUP(CJZ$1,CHOOSE({1,2},Timeseries[code],Timeseries[source_ticker]),2,FALSE),
        VLOOKUP(CJZ$1,CHOOSE({1,2},Timeseries[code],Timeseries[source_field]),2,FALSE),
        StartDate+2,EndDate+2,9999,
        "Per=일,sort=A,real=false,Bizday=12,Quote=종가,ROUND=9,Pos=20,Orient=V,Title="&amp;VLOOKUP(CJZ$1,CHOOSE({1,2},Timeseries[code],Timeseries[name]),2,FALSE)&amp;",DtFmt=1,TmFmt=1,unit=true"),
        NA()
        )
        )
    )
    )
)</f>
        <v>#Calc</v>
      </c>
      <c r="CKA2" s="5" t="str" cm="1">
        <f t="array" aca="1" ref="CKA2" ca="1">IF(
    CKA$1="", NA(),
    IF(
    CKA$1="Date",
    DateRange(StartDate, EndDate),
    IF(
        VLOOKUP(CKA$1, CHOOSE({1,2}, Timeseries[code], Timeseries[source]), 2, FALSE)="FactSet",
        IF(
        VLOOKUP(CKA$1, CHOOSE({1,2}, Timeseries[code], Timeseries[source_field]), 2, FALSE)="FDS_ECON_DATA",
        _xll.FDSC("", "", "PSETCAL(SEVENDAY);FDS_ECON_DATA('" &amp;
            VLOOKUP(CKA$1, CHOOSE({1,2}, Timeseries[code], Timeseries[source_ticker]), 2, FALSE) &amp;
            "'," &amp; StartDate &amp; "," &amp; EndDate &amp; ", D, NONE, NONE)"
        ),
        _xll.FDSC("", "", "PSETCAL(SEVENDAY);NO_REPEAT_F(SPEC_ID_DATA('" &amp;
            VLOOKUP(CKA$1, CHOOSE({1,2}, Timeseries[code], Timeseries[source_ticker]), 2, FALSE) &amp;
            ":" &amp; VLOOKUP(CKA$1, CHOOSE({1,2}, Timeseries[code], Timeseries[source_field]), 2, FALSE) &amp;
            "','" &amp; StartDate &amp; "','" &amp; EndDate &amp; "', D, NONE, NONE,2))"
        )
        ),
        IF(
        VLOOKUP(CKA$1, CHOOSE({1,2}, Timeseries[code], Timeseries[source]), 2, FALSE)="Bloomberg",
        BDH(
            VLOOKUP(CKA$1, CHOOSE({1,2}, Timeseries[code],Timeseries[source_ticker]), 2, FALSE),
            VLOOKUP(CKA$1, CHOOSE({1,2}, Timeseries[code],Timeseries[source_field]), 2, FALSE),
            StartDate, EndDate, "SORT","FALSE", "DTS","FALSE", "DAYS","C", "FILL","B"
        ),
        IF(
        VLOOKUP(CKA$1, CHOOSE({1,2}, Timeseries[code], Timeseries[source]), 2, FALSE)="Infomax",
        _xll.IMDH(VLOOKUP(CKA$1,CHOOSE({1,2},Timeseries[code],Timeseries[asset_class]),2,FALSE),
        VLOOKUP(CKA$1,CHOOSE({1,2},Timeseries[code],Timeseries[source_ticker]),2,FALSE),
        VLOOKUP(CKA$1,CHOOSE({1,2},Timeseries[code],Timeseries[source_field]),2,FALSE),
        StartDate+2,EndDate+2,9999,
        "Per=일,sort=A,real=false,Bizday=12,Quote=종가,ROUND=9,Pos=20,Orient=V,Title="&amp;VLOOKUP(CKA$1,CHOOSE({1,2},Timeseries[code],Timeseries[name]),2,FALSE)&amp;",DtFmt=1,TmFmt=1,unit=true"),
        NA()
        )
        )
    )
    )
)</f>
        <v>#Calc</v>
      </c>
      <c r="CKB2" s="5" t="str" cm="1">
        <f t="array" aca="1" ref="CKB2" ca="1">IF(
    CKB$1="", NA(),
    IF(
    CKB$1="Date",
    DateRange(StartDate, EndDate),
    IF(
        VLOOKUP(CKB$1, CHOOSE({1,2}, Timeseries[code], Timeseries[source]), 2, FALSE)="FactSet",
        IF(
        VLOOKUP(CKB$1, CHOOSE({1,2}, Timeseries[code], Timeseries[source_field]), 2, FALSE)="FDS_ECON_DATA",
        _xll.FDSC("", "", "PSETCAL(SEVENDAY);FDS_ECON_DATA('" &amp;
            VLOOKUP(CKB$1, CHOOSE({1,2}, Timeseries[code], Timeseries[source_ticker]), 2, FALSE) &amp;
            "'," &amp; StartDate &amp; "," &amp; EndDate &amp; ", D, NONE, NONE)"
        ),
        _xll.FDSC("", "", "PSETCAL(SEVENDAY);NO_REPEAT_F(SPEC_ID_DATA('" &amp;
            VLOOKUP(CKB$1, CHOOSE({1,2}, Timeseries[code], Timeseries[source_ticker]), 2, FALSE) &amp;
            ":" &amp; VLOOKUP(CKB$1, CHOOSE({1,2}, Timeseries[code], Timeseries[source_field]), 2, FALSE) &amp;
            "','" &amp; StartDate &amp; "','" &amp; EndDate &amp; "', D, NONE, NONE,2))"
        )
        ),
        IF(
        VLOOKUP(CKB$1, CHOOSE({1,2}, Timeseries[code], Timeseries[source]), 2, FALSE)="Bloomberg",
        BDH(
            VLOOKUP(CKB$1, CHOOSE({1,2}, Timeseries[code],Timeseries[source_ticker]), 2, FALSE),
            VLOOKUP(CKB$1, CHOOSE({1,2}, Timeseries[code],Timeseries[source_field]), 2, FALSE),
            StartDate, EndDate, "SORT","FALSE", "DTS","FALSE", "DAYS","C", "FILL","B"
        ),
        IF(
        VLOOKUP(CKB$1, CHOOSE({1,2}, Timeseries[code], Timeseries[source]), 2, FALSE)="Infomax",
        _xll.IMDH(VLOOKUP(CKB$1,CHOOSE({1,2},Timeseries[code],Timeseries[asset_class]),2,FALSE),
        VLOOKUP(CKB$1,CHOOSE({1,2},Timeseries[code],Timeseries[source_ticker]),2,FALSE),
        VLOOKUP(CKB$1,CHOOSE({1,2},Timeseries[code],Timeseries[source_field]),2,FALSE),
        StartDate+2,EndDate+2,9999,
        "Per=일,sort=A,real=false,Bizday=12,Quote=종가,ROUND=9,Pos=20,Orient=V,Title="&amp;VLOOKUP(CKB$1,CHOOSE({1,2},Timeseries[code],Timeseries[name]),2,FALSE)&amp;",DtFmt=1,TmFmt=1,unit=true"),
        NA()
        )
        )
    )
    )
)</f>
        <v>#Calc</v>
      </c>
      <c r="CKC2" s="5" t="str" cm="1">
        <f t="array" aca="1" ref="CKC2" ca="1">IF(
    CKC$1="", NA(),
    IF(
    CKC$1="Date",
    DateRange(StartDate, EndDate),
    IF(
        VLOOKUP(CKC$1, CHOOSE({1,2}, Timeseries[code], Timeseries[source]), 2, FALSE)="FactSet",
        IF(
        VLOOKUP(CKC$1, CHOOSE({1,2}, Timeseries[code], Timeseries[source_field]), 2, FALSE)="FDS_ECON_DATA",
        _xll.FDSC("", "", "PSETCAL(SEVENDAY);FDS_ECON_DATA('" &amp;
            VLOOKUP(CKC$1, CHOOSE({1,2}, Timeseries[code], Timeseries[source_ticker]), 2, FALSE) &amp;
            "'," &amp; StartDate &amp; "," &amp; EndDate &amp; ", D, NONE, NONE)"
        ),
        _xll.FDSC("", "", "PSETCAL(SEVENDAY);NO_REPEAT_F(SPEC_ID_DATA('" &amp;
            VLOOKUP(CKC$1, CHOOSE({1,2}, Timeseries[code], Timeseries[source_ticker]), 2, FALSE) &amp;
            ":" &amp; VLOOKUP(CKC$1, CHOOSE({1,2}, Timeseries[code], Timeseries[source_field]), 2, FALSE) &amp;
            "','" &amp; StartDate &amp; "','" &amp; EndDate &amp; "', D, NONE, NONE,2))"
        )
        ),
        IF(
        VLOOKUP(CKC$1, CHOOSE({1,2}, Timeseries[code], Timeseries[source]), 2, FALSE)="Bloomberg",
        BDH(
            VLOOKUP(CKC$1, CHOOSE({1,2}, Timeseries[code],Timeseries[source_ticker]), 2, FALSE),
            VLOOKUP(CKC$1, CHOOSE({1,2}, Timeseries[code],Timeseries[source_field]), 2, FALSE),
            StartDate, EndDate, "SORT","FALSE", "DTS","FALSE", "DAYS","C", "FILL","B"
        ),
        IF(
        VLOOKUP(CKC$1, CHOOSE({1,2}, Timeseries[code], Timeseries[source]), 2, FALSE)="Infomax",
        _xll.IMDH(VLOOKUP(CKC$1,CHOOSE({1,2},Timeseries[code],Timeseries[asset_class]),2,FALSE),
        VLOOKUP(CKC$1,CHOOSE({1,2},Timeseries[code],Timeseries[source_ticker]),2,FALSE),
        VLOOKUP(CKC$1,CHOOSE({1,2},Timeseries[code],Timeseries[source_field]),2,FALSE),
        StartDate+2,EndDate+2,9999,
        "Per=일,sort=A,real=false,Bizday=12,Quote=종가,ROUND=9,Pos=20,Orient=V,Title="&amp;VLOOKUP(CKC$1,CHOOSE({1,2},Timeseries[code],Timeseries[name]),2,FALSE)&amp;",DtFmt=1,TmFmt=1,unit=true"),
        NA()
        )
        )
    )
    )
)</f>
        <v>#Calc</v>
      </c>
      <c r="CKD2" s="5" t="str" cm="1">
        <f t="array" aca="1" ref="CKD2" ca="1">IF(
    CKD$1="", NA(),
    IF(
    CKD$1="Date",
    DateRange(StartDate, EndDate),
    IF(
        VLOOKUP(CKD$1, CHOOSE({1,2}, Timeseries[code], Timeseries[source]), 2, FALSE)="FactSet",
        IF(
        VLOOKUP(CKD$1, CHOOSE({1,2}, Timeseries[code], Timeseries[source_field]), 2, FALSE)="FDS_ECON_DATA",
        _xll.FDSC("", "", "PSETCAL(SEVENDAY);FDS_ECON_DATA('" &amp;
            VLOOKUP(CKD$1, CHOOSE({1,2}, Timeseries[code], Timeseries[source_ticker]), 2, FALSE) &amp;
            "'," &amp; StartDate &amp; "," &amp; EndDate &amp; ", D, NONE, NONE)"
        ),
        _xll.FDSC("", "", "PSETCAL(SEVENDAY);NO_REPEAT_F(SPEC_ID_DATA('" &amp;
            VLOOKUP(CKD$1, CHOOSE({1,2}, Timeseries[code], Timeseries[source_ticker]), 2, FALSE) &amp;
            ":" &amp; VLOOKUP(CKD$1, CHOOSE({1,2}, Timeseries[code], Timeseries[source_field]), 2, FALSE) &amp;
            "','" &amp; StartDate &amp; "','" &amp; EndDate &amp; "', D, NONE, NONE,2))"
        )
        ),
        IF(
        VLOOKUP(CKD$1, CHOOSE({1,2}, Timeseries[code], Timeseries[source]), 2, FALSE)="Bloomberg",
        BDH(
            VLOOKUP(CKD$1, CHOOSE({1,2}, Timeseries[code],Timeseries[source_ticker]), 2, FALSE),
            VLOOKUP(CKD$1, CHOOSE({1,2}, Timeseries[code],Timeseries[source_field]), 2, FALSE),
            StartDate, EndDate, "SORT","FALSE", "DTS","FALSE", "DAYS","C", "FILL","B"
        ),
        IF(
        VLOOKUP(CKD$1, CHOOSE({1,2}, Timeseries[code], Timeseries[source]), 2, FALSE)="Infomax",
        _xll.IMDH(VLOOKUP(CKD$1,CHOOSE({1,2},Timeseries[code],Timeseries[asset_class]),2,FALSE),
        VLOOKUP(CKD$1,CHOOSE({1,2},Timeseries[code],Timeseries[source_ticker]),2,FALSE),
        VLOOKUP(CKD$1,CHOOSE({1,2},Timeseries[code],Timeseries[source_field]),2,FALSE),
        StartDate+2,EndDate+2,9999,
        "Per=일,sort=A,real=false,Bizday=12,Quote=종가,ROUND=9,Pos=20,Orient=V,Title="&amp;VLOOKUP(CKD$1,CHOOSE({1,2},Timeseries[code],Timeseries[name]),2,FALSE)&amp;",DtFmt=1,TmFmt=1,unit=true"),
        NA()
        )
        )
    )
    )
)</f>
        <v>#Calc</v>
      </c>
      <c r="CKE2" s="5" t="str" cm="1">
        <f t="array" aca="1" ref="CKE2" ca="1">IF(
    CKE$1="", NA(),
    IF(
    CKE$1="Date",
    DateRange(StartDate, EndDate),
    IF(
        VLOOKUP(CKE$1, CHOOSE({1,2}, Timeseries[code], Timeseries[source]), 2, FALSE)="FactSet",
        IF(
        VLOOKUP(CKE$1, CHOOSE({1,2}, Timeseries[code], Timeseries[source_field]), 2, FALSE)="FDS_ECON_DATA",
        _xll.FDSC("", "", "PSETCAL(SEVENDAY);FDS_ECON_DATA('" &amp;
            VLOOKUP(CKE$1, CHOOSE({1,2}, Timeseries[code], Timeseries[source_ticker]), 2, FALSE) &amp;
            "'," &amp; StartDate &amp; "," &amp; EndDate &amp; ", D, NONE, NONE)"
        ),
        _xll.FDSC("", "", "PSETCAL(SEVENDAY);NO_REPEAT_F(SPEC_ID_DATA('" &amp;
            VLOOKUP(CKE$1, CHOOSE({1,2}, Timeseries[code], Timeseries[source_ticker]), 2, FALSE) &amp;
            ":" &amp; VLOOKUP(CKE$1, CHOOSE({1,2}, Timeseries[code], Timeseries[source_field]), 2, FALSE) &amp;
            "','" &amp; StartDate &amp; "','" &amp; EndDate &amp; "', D, NONE, NONE,2))"
        )
        ),
        IF(
        VLOOKUP(CKE$1, CHOOSE({1,2}, Timeseries[code], Timeseries[source]), 2, FALSE)="Bloomberg",
        BDH(
            VLOOKUP(CKE$1, CHOOSE({1,2}, Timeseries[code],Timeseries[source_ticker]), 2, FALSE),
            VLOOKUP(CKE$1, CHOOSE({1,2}, Timeseries[code],Timeseries[source_field]), 2, FALSE),
            StartDate, EndDate, "SORT","FALSE", "DTS","FALSE", "DAYS","C", "FILL","B"
        ),
        IF(
        VLOOKUP(CKE$1, CHOOSE({1,2}, Timeseries[code], Timeseries[source]), 2, FALSE)="Infomax",
        _xll.IMDH(VLOOKUP(CKE$1,CHOOSE({1,2},Timeseries[code],Timeseries[asset_class]),2,FALSE),
        VLOOKUP(CKE$1,CHOOSE({1,2},Timeseries[code],Timeseries[source_ticker]),2,FALSE),
        VLOOKUP(CKE$1,CHOOSE({1,2},Timeseries[code],Timeseries[source_field]),2,FALSE),
        StartDate+2,EndDate+2,9999,
        "Per=일,sort=A,real=false,Bizday=12,Quote=종가,ROUND=9,Pos=20,Orient=V,Title="&amp;VLOOKUP(CKE$1,CHOOSE({1,2},Timeseries[code],Timeseries[name]),2,FALSE)&amp;",DtFmt=1,TmFmt=1,unit=true"),
        NA()
        )
        )
    )
    )
)</f>
        <v>#Calc</v>
      </c>
      <c r="CKF2" s="5" t="str" cm="1">
        <f t="array" aca="1" ref="CKF2" ca="1">IF(
    CKF$1="", NA(),
    IF(
    CKF$1="Date",
    DateRange(StartDate, EndDate),
    IF(
        VLOOKUP(CKF$1, CHOOSE({1,2}, Timeseries[code], Timeseries[source]), 2, FALSE)="FactSet",
        IF(
        VLOOKUP(CKF$1, CHOOSE({1,2}, Timeseries[code], Timeseries[source_field]), 2, FALSE)="FDS_ECON_DATA",
        _xll.FDSC("", "", "PSETCAL(SEVENDAY);FDS_ECON_DATA('" &amp;
            VLOOKUP(CKF$1, CHOOSE({1,2}, Timeseries[code], Timeseries[source_ticker]), 2, FALSE) &amp;
            "'," &amp; StartDate &amp; "," &amp; EndDate &amp; ", D, NONE, NONE)"
        ),
        _xll.FDSC("", "", "PSETCAL(SEVENDAY);NO_REPEAT_F(SPEC_ID_DATA('" &amp;
            VLOOKUP(CKF$1, CHOOSE({1,2}, Timeseries[code], Timeseries[source_ticker]), 2, FALSE) &amp;
            ":" &amp; VLOOKUP(CKF$1, CHOOSE({1,2}, Timeseries[code], Timeseries[source_field]), 2, FALSE) &amp;
            "','" &amp; StartDate &amp; "','" &amp; EndDate &amp; "', D, NONE, NONE,2))"
        )
        ),
        IF(
        VLOOKUP(CKF$1, CHOOSE({1,2}, Timeseries[code], Timeseries[source]), 2, FALSE)="Bloomberg",
        BDH(
            VLOOKUP(CKF$1, CHOOSE({1,2}, Timeseries[code],Timeseries[source_ticker]), 2, FALSE),
            VLOOKUP(CKF$1, CHOOSE({1,2}, Timeseries[code],Timeseries[source_field]), 2, FALSE),
            StartDate, EndDate, "SORT","FALSE", "DTS","FALSE", "DAYS","C", "FILL","B"
        ),
        IF(
        VLOOKUP(CKF$1, CHOOSE({1,2}, Timeseries[code], Timeseries[source]), 2, FALSE)="Infomax",
        _xll.IMDH(VLOOKUP(CKF$1,CHOOSE({1,2},Timeseries[code],Timeseries[asset_class]),2,FALSE),
        VLOOKUP(CKF$1,CHOOSE({1,2},Timeseries[code],Timeseries[source_ticker]),2,FALSE),
        VLOOKUP(CKF$1,CHOOSE({1,2},Timeseries[code],Timeseries[source_field]),2,FALSE),
        StartDate+2,EndDate+2,9999,
        "Per=일,sort=A,real=false,Bizday=12,Quote=종가,ROUND=9,Pos=20,Orient=V,Title="&amp;VLOOKUP(CKF$1,CHOOSE({1,2},Timeseries[code],Timeseries[name]),2,FALSE)&amp;",DtFmt=1,TmFmt=1,unit=true"),
        NA()
        )
        )
    )
    )
)</f>
        <v>#Calc</v>
      </c>
      <c r="CKG2" s="5" t="str" cm="1">
        <f t="array" aca="1" ref="CKG2" ca="1">IF(
    CKG$1="", NA(),
    IF(
    CKG$1="Date",
    DateRange(StartDate, EndDate),
    IF(
        VLOOKUP(CKG$1, CHOOSE({1,2}, Timeseries[code], Timeseries[source]), 2, FALSE)="FactSet",
        IF(
        VLOOKUP(CKG$1, CHOOSE({1,2}, Timeseries[code], Timeseries[source_field]), 2, FALSE)="FDS_ECON_DATA",
        _xll.FDSC("", "", "PSETCAL(SEVENDAY);FDS_ECON_DATA('" &amp;
            VLOOKUP(CKG$1, CHOOSE({1,2}, Timeseries[code], Timeseries[source_ticker]), 2, FALSE) &amp;
            "'," &amp; StartDate &amp; "," &amp; EndDate &amp; ", D, NONE, NONE)"
        ),
        _xll.FDSC("", "", "PSETCAL(SEVENDAY);NO_REPEAT_F(SPEC_ID_DATA('" &amp;
            VLOOKUP(CKG$1, CHOOSE({1,2}, Timeseries[code], Timeseries[source_ticker]), 2, FALSE) &amp;
            ":" &amp; VLOOKUP(CKG$1, CHOOSE({1,2}, Timeseries[code], Timeseries[source_field]), 2, FALSE) &amp;
            "','" &amp; StartDate &amp; "','" &amp; EndDate &amp; "', D, NONE, NONE,2))"
        )
        ),
        IF(
        VLOOKUP(CKG$1, CHOOSE({1,2}, Timeseries[code], Timeseries[source]), 2, FALSE)="Bloomberg",
        BDH(
            VLOOKUP(CKG$1, CHOOSE({1,2}, Timeseries[code],Timeseries[source_ticker]), 2, FALSE),
            VLOOKUP(CKG$1, CHOOSE({1,2}, Timeseries[code],Timeseries[source_field]), 2, FALSE),
            StartDate, EndDate, "SORT","FALSE", "DTS","FALSE", "DAYS","C", "FILL","B"
        ),
        IF(
        VLOOKUP(CKG$1, CHOOSE({1,2}, Timeseries[code], Timeseries[source]), 2, FALSE)="Infomax",
        _xll.IMDH(VLOOKUP(CKG$1,CHOOSE({1,2},Timeseries[code],Timeseries[asset_class]),2,FALSE),
        VLOOKUP(CKG$1,CHOOSE({1,2},Timeseries[code],Timeseries[source_ticker]),2,FALSE),
        VLOOKUP(CKG$1,CHOOSE({1,2},Timeseries[code],Timeseries[source_field]),2,FALSE),
        StartDate+2,EndDate+2,9999,
        "Per=일,sort=A,real=false,Bizday=12,Quote=종가,ROUND=9,Pos=20,Orient=V,Title="&amp;VLOOKUP(CKG$1,CHOOSE({1,2},Timeseries[code],Timeseries[name]),2,FALSE)&amp;",DtFmt=1,TmFmt=1,unit=true"),
        NA()
        )
        )
    )
    )
)</f>
        <v>#Calc</v>
      </c>
      <c r="CKH2" s="5" t="str" cm="1">
        <f t="array" aca="1" ref="CKH2" ca="1">IF(
    CKH$1="", NA(),
    IF(
    CKH$1="Date",
    DateRange(StartDate, EndDate),
    IF(
        VLOOKUP(CKH$1, CHOOSE({1,2}, Timeseries[code], Timeseries[source]), 2, FALSE)="FactSet",
        IF(
        VLOOKUP(CKH$1, CHOOSE({1,2}, Timeseries[code], Timeseries[source_field]), 2, FALSE)="FDS_ECON_DATA",
        _xll.FDSC("", "", "PSETCAL(SEVENDAY);FDS_ECON_DATA('" &amp;
            VLOOKUP(CKH$1, CHOOSE({1,2}, Timeseries[code], Timeseries[source_ticker]), 2, FALSE) &amp;
            "'," &amp; StartDate &amp; "," &amp; EndDate &amp; ", D, NONE, NONE)"
        ),
        _xll.FDSC("", "", "PSETCAL(SEVENDAY);NO_REPEAT_F(SPEC_ID_DATA('" &amp;
            VLOOKUP(CKH$1, CHOOSE({1,2}, Timeseries[code], Timeseries[source_ticker]), 2, FALSE) &amp;
            ":" &amp; VLOOKUP(CKH$1, CHOOSE({1,2}, Timeseries[code], Timeseries[source_field]), 2, FALSE) &amp;
            "','" &amp; StartDate &amp; "','" &amp; EndDate &amp; "', D, NONE, NONE,2))"
        )
        ),
        IF(
        VLOOKUP(CKH$1, CHOOSE({1,2}, Timeseries[code], Timeseries[source]), 2, FALSE)="Bloomberg",
        BDH(
            VLOOKUP(CKH$1, CHOOSE({1,2}, Timeseries[code],Timeseries[source_ticker]), 2, FALSE),
            VLOOKUP(CKH$1, CHOOSE({1,2}, Timeseries[code],Timeseries[source_field]), 2, FALSE),
            StartDate, EndDate, "SORT","FALSE", "DTS","FALSE", "DAYS","C", "FILL","B"
        ),
        IF(
        VLOOKUP(CKH$1, CHOOSE({1,2}, Timeseries[code], Timeseries[source]), 2, FALSE)="Infomax",
        _xll.IMDH(VLOOKUP(CKH$1,CHOOSE({1,2},Timeseries[code],Timeseries[asset_class]),2,FALSE),
        VLOOKUP(CKH$1,CHOOSE({1,2},Timeseries[code],Timeseries[source_ticker]),2,FALSE),
        VLOOKUP(CKH$1,CHOOSE({1,2},Timeseries[code],Timeseries[source_field]),2,FALSE),
        StartDate+2,EndDate+2,9999,
        "Per=일,sort=A,real=false,Bizday=12,Quote=종가,ROUND=9,Pos=20,Orient=V,Title="&amp;VLOOKUP(CKH$1,CHOOSE({1,2},Timeseries[code],Timeseries[name]),2,FALSE)&amp;",DtFmt=1,TmFmt=1,unit=true"),
        NA()
        )
        )
    )
    )
)</f>
        <v>#Calc</v>
      </c>
      <c r="CKI2" s="5" t="str" cm="1">
        <f t="array" aca="1" ref="CKI2" ca="1">IF(
    CKI$1="", NA(),
    IF(
    CKI$1="Date",
    DateRange(StartDate, EndDate),
    IF(
        VLOOKUP(CKI$1, CHOOSE({1,2}, Timeseries[code], Timeseries[source]), 2, FALSE)="FactSet",
        IF(
        VLOOKUP(CKI$1, CHOOSE({1,2}, Timeseries[code], Timeseries[source_field]), 2, FALSE)="FDS_ECON_DATA",
        _xll.FDSC("", "", "PSETCAL(SEVENDAY);FDS_ECON_DATA('" &amp;
            VLOOKUP(CKI$1, CHOOSE({1,2}, Timeseries[code], Timeseries[source_ticker]), 2, FALSE) &amp;
            "'," &amp; StartDate &amp; "," &amp; EndDate &amp; ", D, NONE, NONE)"
        ),
        _xll.FDSC("", "", "PSETCAL(SEVENDAY);NO_REPEAT_F(SPEC_ID_DATA('" &amp;
            VLOOKUP(CKI$1, CHOOSE({1,2}, Timeseries[code], Timeseries[source_ticker]), 2, FALSE) &amp;
            ":" &amp; VLOOKUP(CKI$1, CHOOSE({1,2}, Timeseries[code], Timeseries[source_field]), 2, FALSE) &amp;
            "','" &amp; StartDate &amp; "','" &amp; EndDate &amp; "', D, NONE, NONE,2))"
        )
        ),
        IF(
        VLOOKUP(CKI$1, CHOOSE({1,2}, Timeseries[code], Timeseries[source]), 2, FALSE)="Bloomberg",
        BDH(
            VLOOKUP(CKI$1, CHOOSE({1,2}, Timeseries[code],Timeseries[source_ticker]), 2, FALSE),
            VLOOKUP(CKI$1, CHOOSE({1,2}, Timeseries[code],Timeseries[source_field]), 2, FALSE),
            StartDate, EndDate, "SORT","FALSE", "DTS","FALSE", "DAYS","C", "FILL","B"
        ),
        IF(
        VLOOKUP(CKI$1, CHOOSE({1,2}, Timeseries[code], Timeseries[source]), 2, FALSE)="Infomax",
        _xll.IMDH(VLOOKUP(CKI$1,CHOOSE({1,2},Timeseries[code],Timeseries[asset_class]),2,FALSE),
        VLOOKUP(CKI$1,CHOOSE({1,2},Timeseries[code],Timeseries[source_ticker]),2,FALSE),
        VLOOKUP(CKI$1,CHOOSE({1,2},Timeseries[code],Timeseries[source_field]),2,FALSE),
        StartDate+2,EndDate+2,9999,
        "Per=일,sort=A,real=false,Bizday=12,Quote=종가,ROUND=9,Pos=20,Orient=V,Title="&amp;VLOOKUP(CKI$1,CHOOSE({1,2},Timeseries[code],Timeseries[name]),2,FALSE)&amp;",DtFmt=1,TmFmt=1,unit=true"),
        NA()
        )
        )
    )
    )
)</f>
        <v>#Calc</v>
      </c>
      <c r="CKJ2" s="5" t="str" cm="1">
        <f t="array" aca="1" ref="CKJ2" ca="1">IF(
    CKJ$1="", NA(),
    IF(
    CKJ$1="Date",
    DateRange(StartDate, EndDate),
    IF(
        VLOOKUP(CKJ$1, CHOOSE({1,2}, Timeseries[code], Timeseries[source]), 2, FALSE)="FactSet",
        IF(
        VLOOKUP(CKJ$1, CHOOSE({1,2}, Timeseries[code], Timeseries[source_field]), 2, FALSE)="FDS_ECON_DATA",
        _xll.FDSC("", "", "PSETCAL(SEVENDAY);FDS_ECON_DATA('" &amp;
            VLOOKUP(CKJ$1, CHOOSE({1,2}, Timeseries[code], Timeseries[source_ticker]), 2, FALSE) &amp;
            "'," &amp; StartDate &amp; "," &amp; EndDate &amp; ", D, NONE, NONE)"
        ),
        _xll.FDSC("", "", "PSETCAL(SEVENDAY);NO_REPEAT_F(SPEC_ID_DATA('" &amp;
            VLOOKUP(CKJ$1, CHOOSE({1,2}, Timeseries[code], Timeseries[source_ticker]), 2, FALSE) &amp;
            ":" &amp; VLOOKUP(CKJ$1, CHOOSE({1,2}, Timeseries[code], Timeseries[source_field]), 2, FALSE) &amp;
            "','" &amp; StartDate &amp; "','" &amp; EndDate &amp; "', D, NONE, NONE,2))"
        )
        ),
        IF(
        VLOOKUP(CKJ$1, CHOOSE({1,2}, Timeseries[code], Timeseries[source]), 2, FALSE)="Bloomberg",
        BDH(
            VLOOKUP(CKJ$1, CHOOSE({1,2}, Timeseries[code],Timeseries[source_ticker]), 2, FALSE),
            VLOOKUP(CKJ$1, CHOOSE({1,2}, Timeseries[code],Timeseries[source_field]), 2, FALSE),
            StartDate, EndDate, "SORT","FALSE", "DTS","FALSE", "DAYS","C", "FILL","B"
        ),
        IF(
        VLOOKUP(CKJ$1, CHOOSE({1,2}, Timeseries[code], Timeseries[source]), 2, FALSE)="Infomax",
        _xll.IMDH(VLOOKUP(CKJ$1,CHOOSE({1,2},Timeseries[code],Timeseries[asset_class]),2,FALSE),
        VLOOKUP(CKJ$1,CHOOSE({1,2},Timeseries[code],Timeseries[source_ticker]),2,FALSE),
        VLOOKUP(CKJ$1,CHOOSE({1,2},Timeseries[code],Timeseries[source_field]),2,FALSE),
        StartDate+2,EndDate+2,9999,
        "Per=일,sort=A,real=false,Bizday=12,Quote=종가,ROUND=9,Pos=20,Orient=V,Title="&amp;VLOOKUP(CKJ$1,CHOOSE({1,2},Timeseries[code],Timeseries[name]),2,FALSE)&amp;",DtFmt=1,TmFmt=1,unit=true"),
        NA()
        )
        )
    )
    )
)</f>
        <v>#Calc</v>
      </c>
      <c r="CKK2" s="5" t="str" cm="1">
        <f t="array" aca="1" ref="CKK2" ca="1">IF(
    CKK$1="", NA(),
    IF(
    CKK$1="Date",
    DateRange(StartDate, EndDate),
    IF(
        VLOOKUP(CKK$1, CHOOSE({1,2}, Timeseries[code], Timeseries[source]), 2, FALSE)="FactSet",
        IF(
        VLOOKUP(CKK$1, CHOOSE({1,2}, Timeseries[code], Timeseries[source_field]), 2, FALSE)="FDS_ECON_DATA",
        _xll.FDSC("", "", "PSETCAL(SEVENDAY);FDS_ECON_DATA('" &amp;
            VLOOKUP(CKK$1, CHOOSE({1,2}, Timeseries[code], Timeseries[source_ticker]), 2, FALSE) &amp;
            "'," &amp; StartDate &amp; "," &amp; EndDate &amp; ", D, NONE, NONE)"
        ),
        _xll.FDSC("", "", "PSETCAL(SEVENDAY);NO_REPEAT_F(SPEC_ID_DATA('" &amp;
            VLOOKUP(CKK$1, CHOOSE({1,2}, Timeseries[code], Timeseries[source_ticker]), 2, FALSE) &amp;
            ":" &amp; VLOOKUP(CKK$1, CHOOSE({1,2}, Timeseries[code], Timeseries[source_field]), 2, FALSE) &amp;
            "','" &amp; StartDate &amp; "','" &amp; EndDate &amp; "', D, NONE, NONE,2))"
        )
        ),
        IF(
        VLOOKUP(CKK$1, CHOOSE({1,2}, Timeseries[code], Timeseries[source]), 2, FALSE)="Bloomberg",
        BDH(
            VLOOKUP(CKK$1, CHOOSE({1,2}, Timeseries[code],Timeseries[source_ticker]), 2, FALSE),
            VLOOKUP(CKK$1, CHOOSE({1,2}, Timeseries[code],Timeseries[source_field]), 2, FALSE),
            StartDate, EndDate, "SORT","FALSE", "DTS","FALSE", "DAYS","C", "FILL","B"
        ),
        IF(
        VLOOKUP(CKK$1, CHOOSE({1,2}, Timeseries[code], Timeseries[source]), 2, FALSE)="Infomax",
        _xll.IMDH(VLOOKUP(CKK$1,CHOOSE({1,2},Timeseries[code],Timeseries[asset_class]),2,FALSE),
        VLOOKUP(CKK$1,CHOOSE({1,2},Timeseries[code],Timeseries[source_ticker]),2,FALSE),
        VLOOKUP(CKK$1,CHOOSE({1,2},Timeseries[code],Timeseries[source_field]),2,FALSE),
        StartDate+2,EndDate+2,9999,
        "Per=일,sort=A,real=false,Bizday=12,Quote=종가,ROUND=9,Pos=20,Orient=V,Title="&amp;VLOOKUP(CKK$1,CHOOSE({1,2},Timeseries[code],Timeseries[name]),2,FALSE)&amp;",DtFmt=1,TmFmt=1,unit=true"),
        NA()
        )
        )
    )
    )
)</f>
        <v>#Calc</v>
      </c>
      <c r="CKL2" s="5" t="str" cm="1">
        <f t="array" aca="1" ref="CKL2" ca="1">IF(
    CKL$1="", NA(),
    IF(
    CKL$1="Date",
    DateRange(StartDate, EndDate),
    IF(
        VLOOKUP(CKL$1, CHOOSE({1,2}, Timeseries[code], Timeseries[source]), 2, FALSE)="FactSet",
        IF(
        VLOOKUP(CKL$1, CHOOSE({1,2}, Timeseries[code], Timeseries[source_field]), 2, FALSE)="FDS_ECON_DATA",
        _xll.FDSC("", "", "PSETCAL(SEVENDAY);FDS_ECON_DATA('" &amp;
            VLOOKUP(CKL$1, CHOOSE({1,2}, Timeseries[code], Timeseries[source_ticker]), 2, FALSE) &amp;
            "'," &amp; StartDate &amp; "," &amp; EndDate &amp; ", D, NONE, NONE)"
        ),
        _xll.FDSC("", "", "PSETCAL(SEVENDAY);NO_REPEAT_F(SPEC_ID_DATA('" &amp;
            VLOOKUP(CKL$1, CHOOSE({1,2}, Timeseries[code], Timeseries[source_ticker]), 2, FALSE) &amp;
            ":" &amp; VLOOKUP(CKL$1, CHOOSE({1,2}, Timeseries[code], Timeseries[source_field]), 2, FALSE) &amp;
            "','" &amp; StartDate &amp; "','" &amp; EndDate &amp; "', D, NONE, NONE,2))"
        )
        ),
        IF(
        VLOOKUP(CKL$1, CHOOSE({1,2}, Timeseries[code], Timeseries[source]), 2, FALSE)="Bloomberg",
        BDH(
            VLOOKUP(CKL$1, CHOOSE({1,2}, Timeseries[code],Timeseries[source_ticker]), 2, FALSE),
            VLOOKUP(CKL$1, CHOOSE({1,2}, Timeseries[code],Timeseries[source_field]), 2, FALSE),
            StartDate, EndDate, "SORT","FALSE", "DTS","FALSE", "DAYS","C", "FILL","B"
        ),
        IF(
        VLOOKUP(CKL$1, CHOOSE({1,2}, Timeseries[code], Timeseries[source]), 2, FALSE)="Infomax",
        _xll.IMDH(VLOOKUP(CKL$1,CHOOSE({1,2},Timeseries[code],Timeseries[asset_class]),2,FALSE),
        VLOOKUP(CKL$1,CHOOSE({1,2},Timeseries[code],Timeseries[source_ticker]),2,FALSE),
        VLOOKUP(CKL$1,CHOOSE({1,2},Timeseries[code],Timeseries[source_field]),2,FALSE),
        StartDate+2,EndDate+2,9999,
        "Per=일,sort=A,real=false,Bizday=12,Quote=종가,ROUND=9,Pos=20,Orient=V,Title="&amp;VLOOKUP(CKL$1,CHOOSE({1,2},Timeseries[code],Timeseries[name]),2,FALSE)&amp;",DtFmt=1,TmFmt=1,unit=true"),
        NA()
        )
        )
    )
    )
)</f>
        <v>#Calc</v>
      </c>
      <c r="CKM2" s="5" t="str" cm="1">
        <f t="array" aca="1" ref="CKM2" ca="1">IF(
    CKM$1="", NA(),
    IF(
    CKM$1="Date",
    DateRange(StartDate, EndDate),
    IF(
        VLOOKUP(CKM$1, CHOOSE({1,2}, Timeseries[code], Timeseries[source]), 2, FALSE)="FactSet",
        IF(
        VLOOKUP(CKM$1, CHOOSE({1,2}, Timeseries[code], Timeseries[source_field]), 2, FALSE)="FDS_ECON_DATA",
        _xll.FDSC("", "", "PSETCAL(SEVENDAY);FDS_ECON_DATA('" &amp;
            VLOOKUP(CKM$1, CHOOSE({1,2}, Timeseries[code], Timeseries[source_ticker]), 2, FALSE) &amp;
            "'," &amp; StartDate &amp; "," &amp; EndDate &amp; ", D, NONE, NONE)"
        ),
        _xll.FDSC("", "", "PSETCAL(SEVENDAY);NO_REPEAT_F(SPEC_ID_DATA('" &amp;
            VLOOKUP(CKM$1, CHOOSE({1,2}, Timeseries[code], Timeseries[source_ticker]), 2, FALSE) &amp;
            ":" &amp; VLOOKUP(CKM$1, CHOOSE({1,2}, Timeseries[code], Timeseries[source_field]), 2, FALSE) &amp;
            "','" &amp; StartDate &amp; "','" &amp; EndDate &amp; "', D, NONE, NONE,2))"
        )
        ),
        IF(
        VLOOKUP(CKM$1, CHOOSE({1,2}, Timeseries[code], Timeseries[source]), 2, FALSE)="Bloomberg",
        BDH(
            VLOOKUP(CKM$1, CHOOSE({1,2}, Timeseries[code],Timeseries[source_ticker]), 2, FALSE),
            VLOOKUP(CKM$1, CHOOSE({1,2}, Timeseries[code],Timeseries[source_field]), 2, FALSE),
            StartDate, EndDate, "SORT","FALSE", "DTS","FALSE", "DAYS","C", "FILL","B"
        ),
        IF(
        VLOOKUP(CKM$1, CHOOSE({1,2}, Timeseries[code], Timeseries[source]), 2, FALSE)="Infomax",
        _xll.IMDH(VLOOKUP(CKM$1,CHOOSE({1,2},Timeseries[code],Timeseries[asset_class]),2,FALSE),
        VLOOKUP(CKM$1,CHOOSE({1,2},Timeseries[code],Timeseries[source_ticker]),2,FALSE),
        VLOOKUP(CKM$1,CHOOSE({1,2},Timeseries[code],Timeseries[source_field]),2,FALSE),
        StartDate+2,EndDate+2,9999,
        "Per=일,sort=A,real=false,Bizday=12,Quote=종가,ROUND=9,Pos=20,Orient=V,Title="&amp;VLOOKUP(CKM$1,CHOOSE({1,2},Timeseries[code],Timeseries[name]),2,FALSE)&amp;",DtFmt=1,TmFmt=1,unit=true"),
        NA()
        )
        )
    )
    )
)</f>
        <v>#Calc</v>
      </c>
      <c r="CKN2" s="5" t="str" cm="1">
        <f t="array" aca="1" ref="CKN2" ca="1">IF(
    CKN$1="", NA(),
    IF(
    CKN$1="Date",
    DateRange(StartDate, EndDate),
    IF(
        VLOOKUP(CKN$1, CHOOSE({1,2}, Timeseries[code], Timeseries[source]), 2, FALSE)="FactSet",
        IF(
        VLOOKUP(CKN$1, CHOOSE({1,2}, Timeseries[code], Timeseries[source_field]), 2, FALSE)="FDS_ECON_DATA",
        _xll.FDSC("", "", "PSETCAL(SEVENDAY);FDS_ECON_DATA('" &amp;
            VLOOKUP(CKN$1, CHOOSE({1,2}, Timeseries[code], Timeseries[source_ticker]), 2, FALSE) &amp;
            "'," &amp; StartDate &amp; "," &amp; EndDate &amp; ", D, NONE, NONE)"
        ),
        _xll.FDSC("", "", "PSETCAL(SEVENDAY);NO_REPEAT_F(SPEC_ID_DATA('" &amp;
            VLOOKUP(CKN$1, CHOOSE({1,2}, Timeseries[code], Timeseries[source_ticker]), 2, FALSE) &amp;
            ":" &amp; VLOOKUP(CKN$1, CHOOSE({1,2}, Timeseries[code], Timeseries[source_field]), 2, FALSE) &amp;
            "','" &amp; StartDate &amp; "','" &amp; EndDate &amp; "', D, NONE, NONE,2))"
        )
        ),
        IF(
        VLOOKUP(CKN$1, CHOOSE({1,2}, Timeseries[code], Timeseries[source]), 2, FALSE)="Bloomberg",
        BDH(
            VLOOKUP(CKN$1, CHOOSE({1,2}, Timeseries[code],Timeseries[source_ticker]), 2, FALSE),
            VLOOKUP(CKN$1, CHOOSE({1,2}, Timeseries[code],Timeseries[source_field]), 2, FALSE),
            StartDate, EndDate, "SORT","FALSE", "DTS","FALSE", "DAYS","C", "FILL","B"
        ),
        IF(
        VLOOKUP(CKN$1, CHOOSE({1,2}, Timeseries[code], Timeseries[source]), 2, FALSE)="Infomax",
        _xll.IMDH(VLOOKUP(CKN$1,CHOOSE({1,2},Timeseries[code],Timeseries[asset_class]),2,FALSE),
        VLOOKUP(CKN$1,CHOOSE({1,2},Timeseries[code],Timeseries[source_ticker]),2,FALSE),
        VLOOKUP(CKN$1,CHOOSE({1,2},Timeseries[code],Timeseries[source_field]),2,FALSE),
        StartDate+2,EndDate+2,9999,
        "Per=일,sort=A,real=false,Bizday=12,Quote=종가,ROUND=9,Pos=20,Orient=V,Title="&amp;VLOOKUP(CKN$1,CHOOSE({1,2},Timeseries[code],Timeseries[name]),2,FALSE)&amp;",DtFmt=1,TmFmt=1,unit=true"),
        NA()
        )
        )
    )
    )
)</f>
        <v>#Calc</v>
      </c>
      <c r="CKO2" s="5" t="str" cm="1">
        <f t="array" aca="1" ref="CKO2" ca="1">IF(
    CKO$1="", NA(),
    IF(
    CKO$1="Date",
    DateRange(StartDate, EndDate),
    IF(
        VLOOKUP(CKO$1, CHOOSE({1,2}, Timeseries[code], Timeseries[source]), 2, FALSE)="FactSet",
        IF(
        VLOOKUP(CKO$1, CHOOSE({1,2}, Timeseries[code], Timeseries[source_field]), 2, FALSE)="FDS_ECON_DATA",
        _xll.FDSC("", "", "PSETCAL(SEVENDAY);FDS_ECON_DATA('" &amp;
            VLOOKUP(CKO$1, CHOOSE({1,2}, Timeseries[code], Timeseries[source_ticker]), 2, FALSE) &amp;
            "'," &amp; StartDate &amp; "," &amp; EndDate &amp; ", D, NONE, NONE)"
        ),
        _xll.FDSC("", "", "PSETCAL(SEVENDAY);NO_REPEAT_F(SPEC_ID_DATA('" &amp;
            VLOOKUP(CKO$1, CHOOSE({1,2}, Timeseries[code], Timeseries[source_ticker]), 2, FALSE) &amp;
            ":" &amp; VLOOKUP(CKO$1, CHOOSE({1,2}, Timeseries[code], Timeseries[source_field]), 2, FALSE) &amp;
            "','" &amp; StartDate &amp; "','" &amp; EndDate &amp; "', D, NONE, NONE,2))"
        )
        ),
        IF(
        VLOOKUP(CKO$1, CHOOSE({1,2}, Timeseries[code], Timeseries[source]), 2, FALSE)="Bloomberg",
        BDH(
            VLOOKUP(CKO$1, CHOOSE({1,2}, Timeseries[code],Timeseries[source_ticker]), 2, FALSE),
            VLOOKUP(CKO$1, CHOOSE({1,2}, Timeseries[code],Timeseries[source_field]), 2, FALSE),
            StartDate, EndDate, "SORT","FALSE", "DTS","FALSE", "DAYS","C", "FILL","B"
        ),
        IF(
        VLOOKUP(CKO$1, CHOOSE({1,2}, Timeseries[code], Timeseries[source]), 2, FALSE)="Infomax",
        _xll.IMDH(VLOOKUP(CKO$1,CHOOSE({1,2},Timeseries[code],Timeseries[asset_class]),2,FALSE),
        VLOOKUP(CKO$1,CHOOSE({1,2},Timeseries[code],Timeseries[source_ticker]),2,FALSE),
        VLOOKUP(CKO$1,CHOOSE({1,2},Timeseries[code],Timeseries[source_field]),2,FALSE),
        StartDate+2,EndDate+2,9999,
        "Per=일,sort=A,real=false,Bizday=12,Quote=종가,ROUND=9,Pos=20,Orient=V,Title="&amp;VLOOKUP(CKO$1,CHOOSE({1,2},Timeseries[code],Timeseries[name]),2,FALSE)&amp;",DtFmt=1,TmFmt=1,unit=true"),
        NA()
        )
        )
    )
    )
)</f>
        <v>#Calc</v>
      </c>
      <c r="CKP2" s="5" t="str" cm="1">
        <f t="array" aca="1" ref="CKP2" ca="1">IF(
    CKP$1="", NA(),
    IF(
    CKP$1="Date",
    DateRange(StartDate, EndDate),
    IF(
        VLOOKUP(CKP$1, CHOOSE({1,2}, Timeseries[code], Timeseries[source]), 2, FALSE)="FactSet",
        IF(
        VLOOKUP(CKP$1, CHOOSE({1,2}, Timeseries[code], Timeseries[source_field]), 2, FALSE)="FDS_ECON_DATA",
        _xll.FDSC("", "", "PSETCAL(SEVENDAY);FDS_ECON_DATA('" &amp;
            VLOOKUP(CKP$1, CHOOSE({1,2}, Timeseries[code], Timeseries[source_ticker]), 2, FALSE) &amp;
            "'," &amp; StartDate &amp; "," &amp; EndDate &amp; ", D, NONE, NONE)"
        ),
        _xll.FDSC("", "", "PSETCAL(SEVENDAY);NO_REPEAT_F(SPEC_ID_DATA('" &amp;
            VLOOKUP(CKP$1, CHOOSE({1,2}, Timeseries[code], Timeseries[source_ticker]), 2, FALSE) &amp;
            ":" &amp; VLOOKUP(CKP$1, CHOOSE({1,2}, Timeseries[code], Timeseries[source_field]), 2, FALSE) &amp;
            "','" &amp; StartDate &amp; "','" &amp; EndDate &amp; "', D, NONE, NONE,2))"
        )
        ),
        IF(
        VLOOKUP(CKP$1, CHOOSE({1,2}, Timeseries[code], Timeseries[source]), 2, FALSE)="Bloomberg",
        BDH(
            VLOOKUP(CKP$1, CHOOSE({1,2}, Timeseries[code],Timeseries[source_ticker]), 2, FALSE),
            VLOOKUP(CKP$1, CHOOSE({1,2}, Timeseries[code],Timeseries[source_field]), 2, FALSE),
            StartDate, EndDate, "SORT","FALSE", "DTS","FALSE", "DAYS","C", "FILL","B"
        ),
        IF(
        VLOOKUP(CKP$1, CHOOSE({1,2}, Timeseries[code], Timeseries[source]), 2, FALSE)="Infomax",
        _xll.IMDH(VLOOKUP(CKP$1,CHOOSE({1,2},Timeseries[code],Timeseries[asset_class]),2,FALSE),
        VLOOKUP(CKP$1,CHOOSE({1,2},Timeseries[code],Timeseries[source_ticker]),2,FALSE),
        VLOOKUP(CKP$1,CHOOSE({1,2},Timeseries[code],Timeseries[source_field]),2,FALSE),
        StartDate+2,EndDate+2,9999,
        "Per=일,sort=A,real=false,Bizday=12,Quote=종가,ROUND=9,Pos=20,Orient=V,Title="&amp;VLOOKUP(CKP$1,CHOOSE({1,2},Timeseries[code],Timeseries[name]),2,FALSE)&amp;",DtFmt=1,TmFmt=1,unit=true"),
        NA()
        )
        )
    )
    )
)</f>
        <v>#Calc</v>
      </c>
      <c r="CKQ2" s="5" t="str" cm="1">
        <f t="array" aca="1" ref="CKQ2" ca="1">IF(
    CKQ$1="", NA(),
    IF(
    CKQ$1="Date",
    DateRange(StartDate, EndDate),
    IF(
        VLOOKUP(CKQ$1, CHOOSE({1,2}, Timeseries[code], Timeseries[source]), 2, FALSE)="FactSet",
        IF(
        VLOOKUP(CKQ$1, CHOOSE({1,2}, Timeseries[code], Timeseries[source_field]), 2, FALSE)="FDS_ECON_DATA",
        _xll.FDSC("", "", "PSETCAL(SEVENDAY);FDS_ECON_DATA('" &amp;
            VLOOKUP(CKQ$1, CHOOSE({1,2}, Timeseries[code], Timeseries[source_ticker]), 2, FALSE) &amp;
            "'," &amp; StartDate &amp; "," &amp; EndDate &amp; ", D, NONE, NONE)"
        ),
        _xll.FDSC("", "", "PSETCAL(SEVENDAY);NO_REPEAT_F(SPEC_ID_DATA('" &amp;
            VLOOKUP(CKQ$1, CHOOSE({1,2}, Timeseries[code], Timeseries[source_ticker]), 2, FALSE) &amp;
            ":" &amp; VLOOKUP(CKQ$1, CHOOSE({1,2}, Timeseries[code], Timeseries[source_field]), 2, FALSE) &amp;
            "','" &amp; StartDate &amp; "','" &amp; EndDate &amp; "', D, NONE, NONE,2))"
        )
        ),
        IF(
        VLOOKUP(CKQ$1, CHOOSE({1,2}, Timeseries[code], Timeseries[source]), 2, FALSE)="Bloomberg",
        BDH(
            VLOOKUP(CKQ$1, CHOOSE({1,2}, Timeseries[code],Timeseries[source_ticker]), 2, FALSE),
            VLOOKUP(CKQ$1, CHOOSE({1,2}, Timeseries[code],Timeseries[source_field]), 2, FALSE),
            StartDate, EndDate, "SORT","FALSE", "DTS","FALSE", "DAYS","C", "FILL","B"
        ),
        IF(
        VLOOKUP(CKQ$1, CHOOSE({1,2}, Timeseries[code], Timeseries[source]), 2, FALSE)="Infomax",
        _xll.IMDH(VLOOKUP(CKQ$1,CHOOSE({1,2},Timeseries[code],Timeseries[asset_class]),2,FALSE),
        VLOOKUP(CKQ$1,CHOOSE({1,2},Timeseries[code],Timeseries[source_ticker]),2,FALSE),
        VLOOKUP(CKQ$1,CHOOSE({1,2},Timeseries[code],Timeseries[source_field]),2,FALSE),
        StartDate+2,EndDate+2,9999,
        "Per=일,sort=A,real=false,Bizday=12,Quote=종가,ROUND=9,Pos=20,Orient=V,Title="&amp;VLOOKUP(CKQ$1,CHOOSE({1,2},Timeseries[code],Timeseries[name]),2,FALSE)&amp;",DtFmt=1,TmFmt=1,unit=true"),
        NA()
        )
        )
    )
    )
)</f>
        <v>#Calc</v>
      </c>
      <c r="CKR2" s="5" t="str" cm="1">
        <f t="array" aca="1" ref="CKR2" ca="1">IF(
    CKR$1="", NA(),
    IF(
    CKR$1="Date",
    DateRange(StartDate, EndDate),
    IF(
        VLOOKUP(CKR$1, CHOOSE({1,2}, Timeseries[code], Timeseries[source]), 2, FALSE)="FactSet",
        IF(
        VLOOKUP(CKR$1, CHOOSE({1,2}, Timeseries[code], Timeseries[source_field]), 2, FALSE)="FDS_ECON_DATA",
        _xll.FDSC("", "", "PSETCAL(SEVENDAY);FDS_ECON_DATA('" &amp;
            VLOOKUP(CKR$1, CHOOSE({1,2}, Timeseries[code], Timeseries[source_ticker]), 2, FALSE) &amp;
            "'," &amp; StartDate &amp; "," &amp; EndDate &amp; ", D, NONE, NONE)"
        ),
        _xll.FDSC("", "", "PSETCAL(SEVENDAY);NO_REPEAT_F(SPEC_ID_DATA('" &amp;
            VLOOKUP(CKR$1, CHOOSE({1,2}, Timeseries[code], Timeseries[source_ticker]), 2, FALSE) &amp;
            ":" &amp; VLOOKUP(CKR$1, CHOOSE({1,2}, Timeseries[code], Timeseries[source_field]), 2, FALSE) &amp;
            "','" &amp; StartDate &amp; "','" &amp; EndDate &amp; "', D, NONE, NONE,2))"
        )
        ),
        IF(
        VLOOKUP(CKR$1, CHOOSE({1,2}, Timeseries[code], Timeseries[source]), 2, FALSE)="Bloomberg",
        BDH(
            VLOOKUP(CKR$1, CHOOSE({1,2}, Timeseries[code],Timeseries[source_ticker]), 2, FALSE),
            VLOOKUP(CKR$1, CHOOSE({1,2}, Timeseries[code],Timeseries[source_field]), 2, FALSE),
            StartDate, EndDate, "SORT","FALSE", "DTS","FALSE", "DAYS","C", "FILL","B"
        ),
        IF(
        VLOOKUP(CKR$1, CHOOSE({1,2}, Timeseries[code], Timeseries[source]), 2, FALSE)="Infomax",
        _xll.IMDH(VLOOKUP(CKR$1,CHOOSE({1,2},Timeseries[code],Timeseries[asset_class]),2,FALSE),
        VLOOKUP(CKR$1,CHOOSE({1,2},Timeseries[code],Timeseries[source_ticker]),2,FALSE),
        VLOOKUP(CKR$1,CHOOSE({1,2},Timeseries[code],Timeseries[source_field]),2,FALSE),
        StartDate+2,EndDate+2,9999,
        "Per=일,sort=A,real=false,Bizday=12,Quote=종가,ROUND=9,Pos=20,Orient=V,Title="&amp;VLOOKUP(CKR$1,CHOOSE({1,2},Timeseries[code],Timeseries[name]),2,FALSE)&amp;",DtFmt=1,TmFmt=1,unit=true"),
        NA()
        )
        )
    )
    )
)</f>
        <v>#Calc</v>
      </c>
      <c r="CKS2" s="5" t="str" cm="1">
        <f t="array" aca="1" ref="CKS2" ca="1">IF(
    CKS$1="", NA(),
    IF(
    CKS$1="Date",
    DateRange(StartDate, EndDate),
    IF(
        VLOOKUP(CKS$1, CHOOSE({1,2}, Timeseries[code], Timeseries[source]), 2, FALSE)="FactSet",
        IF(
        VLOOKUP(CKS$1, CHOOSE({1,2}, Timeseries[code], Timeseries[source_field]), 2, FALSE)="FDS_ECON_DATA",
        _xll.FDSC("", "", "PSETCAL(SEVENDAY);FDS_ECON_DATA('" &amp;
            VLOOKUP(CKS$1, CHOOSE({1,2}, Timeseries[code], Timeseries[source_ticker]), 2, FALSE) &amp;
            "'," &amp; StartDate &amp; "," &amp; EndDate &amp; ", D, NONE, NONE)"
        ),
        _xll.FDSC("", "", "PSETCAL(SEVENDAY);NO_REPEAT_F(SPEC_ID_DATA('" &amp;
            VLOOKUP(CKS$1, CHOOSE({1,2}, Timeseries[code], Timeseries[source_ticker]), 2, FALSE) &amp;
            ":" &amp; VLOOKUP(CKS$1, CHOOSE({1,2}, Timeseries[code], Timeseries[source_field]), 2, FALSE) &amp;
            "','" &amp; StartDate &amp; "','" &amp; EndDate &amp; "', D, NONE, NONE,2))"
        )
        ),
        IF(
        VLOOKUP(CKS$1, CHOOSE({1,2}, Timeseries[code], Timeseries[source]), 2, FALSE)="Bloomberg",
        BDH(
            VLOOKUP(CKS$1, CHOOSE({1,2}, Timeseries[code],Timeseries[source_ticker]), 2, FALSE),
            VLOOKUP(CKS$1, CHOOSE({1,2}, Timeseries[code],Timeseries[source_field]), 2, FALSE),
            StartDate, EndDate, "SORT","FALSE", "DTS","FALSE", "DAYS","C", "FILL","B"
        ),
        IF(
        VLOOKUP(CKS$1, CHOOSE({1,2}, Timeseries[code], Timeseries[source]), 2, FALSE)="Infomax",
        _xll.IMDH(VLOOKUP(CKS$1,CHOOSE({1,2},Timeseries[code],Timeseries[asset_class]),2,FALSE),
        VLOOKUP(CKS$1,CHOOSE({1,2},Timeseries[code],Timeseries[source_ticker]),2,FALSE),
        VLOOKUP(CKS$1,CHOOSE({1,2},Timeseries[code],Timeseries[source_field]),2,FALSE),
        StartDate+2,EndDate+2,9999,
        "Per=일,sort=A,real=false,Bizday=12,Quote=종가,ROUND=9,Pos=20,Orient=V,Title="&amp;VLOOKUP(CKS$1,CHOOSE({1,2},Timeseries[code],Timeseries[name]),2,FALSE)&amp;",DtFmt=1,TmFmt=1,unit=true"),
        NA()
        )
        )
    )
    )
)</f>
        <v>#Calc</v>
      </c>
      <c r="CKT2" s="5" t="str" cm="1">
        <f t="array" aca="1" ref="CKT2" ca="1">IF(
    CKT$1="", NA(),
    IF(
    CKT$1="Date",
    DateRange(StartDate, EndDate),
    IF(
        VLOOKUP(CKT$1, CHOOSE({1,2}, Timeseries[code], Timeseries[source]), 2, FALSE)="FactSet",
        IF(
        VLOOKUP(CKT$1, CHOOSE({1,2}, Timeseries[code], Timeseries[source_field]), 2, FALSE)="FDS_ECON_DATA",
        _xll.FDSC("", "", "PSETCAL(SEVENDAY);FDS_ECON_DATA('" &amp;
            VLOOKUP(CKT$1, CHOOSE({1,2}, Timeseries[code], Timeseries[source_ticker]), 2, FALSE) &amp;
            "'," &amp; StartDate &amp; "," &amp; EndDate &amp; ", D, NONE, NONE)"
        ),
        _xll.FDSC("", "", "PSETCAL(SEVENDAY);NO_REPEAT_F(SPEC_ID_DATA('" &amp;
            VLOOKUP(CKT$1, CHOOSE({1,2}, Timeseries[code], Timeseries[source_ticker]), 2, FALSE) &amp;
            ":" &amp; VLOOKUP(CKT$1, CHOOSE({1,2}, Timeseries[code], Timeseries[source_field]), 2, FALSE) &amp;
            "','" &amp; StartDate &amp; "','" &amp; EndDate &amp; "', D, NONE, NONE,2))"
        )
        ),
        IF(
        VLOOKUP(CKT$1, CHOOSE({1,2}, Timeseries[code], Timeseries[source]), 2, FALSE)="Bloomberg",
        BDH(
            VLOOKUP(CKT$1, CHOOSE({1,2}, Timeseries[code],Timeseries[source_ticker]), 2, FALSE),
            VLOOKUP(CKT$1, CHOOSE({1,2}, Timeseries[code],Timeseries[source_field]), 2, FALSE),
            StartDate, EndDate, "SORT","FALSE", "DTS","FALSE", "DAYS","C", "FILL","B"
        ),
        IF(
        VLOOKUP(CKT$1, CHOOSE({1,2}, Timeseries[code], Timeseries[source]), 2, FALSE)="Infomax",
        _xll.IMDH(VLOOKUP(CKT$1,CHOOSE({1,2},Timeseries[code],Timeseries[asset_class]),2,FALSE),
        VLOOKUP(CKT$1,CHOOSE({1,2},Timeseries[code],Timeseries[source_ticker]),2,FALSE),
        VLOOKUP(CKT$1,CHOOSE({1,2},Timeseries[code],Timeseries[source_field]),2,FALSE),
        StartDate+2,EndDate+2,9999,
        "Per=일,sort=A,real=false,Bizday=12,Quote=종가,ROUND=9,Pos=20,Orient=V,Title="&amp;VLOOKUP(CKT$1,CHOOSE({1,2},Timeseries[code],Timeseries[name]),2,FALSE)&amp;",DtFmt=1,TmFmt=1,unit=true"),
        NA()
        )
        )
    )
    )
)</f>
        <v>#Calc</v>
      </c>
      <c r="CKU2" s="5" t="str" cm="1">
        <f t="array" aca="1" ref="CKU2" ca="1">IF(
    CKU$1="", NA(),
    IF(
    CKU$1="Date",
    DateRange(StartDate, EndDate),
    IF(
        VLOOKUP(CKU$1, CHOOSE({1,2}, Timeseries[code], Timeseries[source]), 2, FALSE)="FactSet",
        IF(
        VLOOKUP(CKU$1, CHOOSE({1,2}, Timeseries[code], Timeseries[source_field]), 2, FALSE)="FDS_ECON_DATA",
        _xll.FDSC("", "", "PSETCAL(SEVENDAY);FDS_ECON_DATA('" &amp;
            VLOOKUP(CKU$1, CHOOSE({1,2}, Timeseries[code], Timeseries[source_ticker]), 2, FALSE) &amp;
            "'," &amp; StartDate &amp; "," &amp; EndDate &amp; ", D, NONE, NONE)"
        ),
        _xll.FDSC("", "", "PSETCAL(SEVENDAY);NO_REPEAT_F(SPEC_ID_DATA('" &amp;
            VLOOKUP(CKU$1, CHOOSE({1,2}, Timeseries[code], Timeseries[source_ticker]), 2, FALSE) &amp;
            ":" &amp; VLOOKUP(CKU$1, CHOOSE({1,2}, Timeseries[code], Timeseries[source_field]), 2, FALSE) &amp;
            "','" &amp; StartDate &amp; "','" &amp; EndDate &amp; "', D, NONE, NONE,2))"
        )
        ),
        IF(
        VLOOKUP(CKU$1, CHOOSE({1,2}, Timeseries[code], Timeseries[source]), 2, FALSE)="Bloomberg",
        BDH(
            VLOOKUP(CKU$1, CHOOSE({1,2}, Timeseries[code],Timeseries[source_ticker]), 2, FALSE),
            VLOOKUP(CKU$1, CHOOSE({1,2}, Timeseries[code],Timeseries[source_field]), 2, FALSE),
            StartDate, EndDate, "SORT","FALSE", "DTS","FALSE", "DAYS","C", "FILL","B"
        ),
        IF(
        VLOOKUP(CKU$1, CHOOSE({1,2}, Timeseries[code], Timeseries[source]), 2, FALSE)="Infomax",
        _xll.IMDH(VLOOKUP(CKU$1,CHOOSE({1,2},Timeseries[code],Timeseries[asset_class]),2,FALSE),
        VLOOKUP(CKU$1,CHOOSE({1,2},Timeseries[code],Timeseries[source_ticker]),2,FALSE),
        VLOOKUP(CKU$1,CHOOSE({1,2},Timeseries[code],Timeseries[source_field]),2,FALSE),
        StartDate+2,EndDate+2,9999,
        "Per=일,sort=A,real=false,Bizday=12,Quote=종가,ROUND=9,Pos=20,Orient=V,Title="&amp;VLOOKUP(CKU$1,CHOOSE({1,2},Timeseries[code],Timeseries[name]),2,FALSE)&amp;",DtFmt=1,TmFmt=1,unit=true"),
        NA()
        )
        )
    )
    )
)</f>
        <v>#Calc</v>
      </c>
      <c r="CKV2" s="5" t="str" cm="1">
        <f t="array" aca="1" ref="CKV2" ca="1">IF(
    CKV$1="", NA(),
    IF(
    CKV$1="Date",
    DateRange(StartDate, EndDate),
    IF(
        VLOOKUP(CKV$1, CHOOSE({1,2}, Timeseries[code], Timeseries[source]), 2, FALSE)="FactSet",
        IF(
        VLOOKUP(CKV$1, CHOOSE({1,2}, Timeseries[code], Timeseries[source_field]), 2, FALSE)="FDS_ECON_DATA",
        _xll.FDSC("", "", "PSETCAL(SEVENDAY);FDS_ECON_DATA('" &amp;
            VLOOKUP(CKV$1, CHOOSE({1,2}, Timeseries[code], Timeseries[source_ticker]), 2, FALSE) &amp;
            "'," &amp; StartDate &amp; "," &amp; EndDate &amp; ", D, NONE, NONE)"
        ),
        _xll.FDSC("", "", "PSETCAL(SEVENDAY);NO_REPEAT_F(SPEC_ID_DATA('" &amp;
            VLOOKUP(CKV$1, CHOOSE({1,2}, Timeseries[code], Timeseries[source_ticker]), 2, FALSE) &amp;
            ":" &amp; VLOOKUP(CKV$1, CHOOSE({1,2}, Timeseries[code], Timeseries[source_field]), 2, FALSE) &amp;
            "','" &amp; StartDate &amp; "','" &amp; EndDate &amp; "', D, NONE, NONE,2))"
        )
        ),
        IF(
        VLOOKUP(CKV$1, CHOOSE({1,2}, Timeseries[code], Timeseries[source]), 2, FALSE)="Bloomberg",
        BDH(
            VLOOKUP(CKV$1, CHOOSE({1,2}, Timeseries[code],Timeseries[source_ticker]), 2, FALSE),
            VLOOKUP(CKV$1, CHOOSE({1,2}, Timeseries[code],Timeseries[source_field]), 2, FALSE),
            StartDate, EndDate, "SORT","FALSE", "DTS","FALSE", "DAYS","C", "FILL","B"
        ),
        IF(
        VLOOKUP(CKV$1, CHOOSE({1,2}, Timeseries[code], Timeseries[source]), 2, FALSE)="Infomax",
        _xll.IMDH(VLOOKUP(CKV$1,CHOOSE({1,2},Timeseries[code],Timeseries[asset_class]),2,FALSE),
        VLOOKUP(CKV$1,CHOOSE({1,2},Timeseries[code],Timeseries[source_ticker]),2,FALSE),
        VLOOKUP(CKV$1,CHOOSE({1,2},Timeseries[code],Timeseries[source_field]),2,FALSE),
        StartDate+2,EndDate+2,9999,
        "Per=일,sort=A,real=false,Bizday=12,Quote=종가,ROUND=9,Pos=20,Orient=V,Title="&amp;VLOOKUP(CKV$1,CHOOSE({1,2},Timeseries[code],Timeseries[name]),2,FALSE)&amp;",DtFmt=1,TmFmt=1,unit=true"),
        NA()
        )
        )
    )
    )
)</f>
        <v>#Calc</v>
      </c>
      <c r="CKW2" s="5" t="str" cm="1">
        <f t="array" aca="1" ref="CKW2" ca="1">IF(
    CKW$1="", NA(),
    IF(
    CKW$1="Date",
    DateRange(StartDate, EndDate),
    IF(
        VLOOKUP(CKW$1, CHOOSE({1,2}, Timeseries[code], Timeseries[source]), 2, FALSE)="FactSet",
        IF(
        VLOOKUP(CKW$1, CHOOSE({1,2}, Timeseries[code], Timeseries[source_field]), 2, FALSE)="FDS_ECON_DATA",
        _xll.FDSC("", "", "PSETCAL(SEVENDAY);FDS_ECON_DATA('" &amp;
            VLOOKUP(CKW$1, CHOOSE({1,2}, Timeseries[code], Timeseries[source_ticker]), 2, FALSE) &amp;
            "'," &amp; StartDate &amp; "," &amp; EndDate &amp; ", D, NONE, NONE)"
        ),
        _xll.FDSC("", "", "PSETCAL(SEVENDAY);NO_REPEAT_F(SPEC_ID_DATA('" &amp;
            VLOOKUP(CKW$1, CHOOSE({1,2}, Timeseries[code], Timeseries[source_ticker]), 2, FALSE) &amp;
            ":" &amp; VLOOKUP(CKW$1, CHOOSE({1,2}, Timeseries[code], Timeseries[source_field]), 2, FALSE) &amp;
            "','" &amp; StartDate &amp; "','" &amp; EndDate &amp; "', D, NONE, NONE,2))"
        )
        ),
        IF(
        VLOOKUP(CKW$1, CHOOSE({1,2}, Timeseries[code], Timeseries[source]), 2, FALSE)="Bloomberg",
        BDH(
            VLOOKUP(CKW$1, CHOOSE({1,2}, Timeseries[code],Timeseries[source_ticker]), 2, FALSE),
            VLOOKUP(CKW$1, CHOOSE({1,2}, Timeseries[code],Timeseries[source_field]), 2, FALSE),
            StartDate, EndDate, "SORT","FALSE", "DTS","FALSE", "DAYS","C", "FILL","B"
        ),
        IF(
        VLOOKUP(CKW$1, CHOOSE({1,2}, Timeseries[code], Timeseries[source]), 2, FALSE)="Infomax",
        _xll.IMDH(VLOOKUP(CKW$1,CHOOSE({1,2},Timeseries[code],Timeseries[asset_class]),2,FALSE),
        VLOOKUP(CKW$1,CHOOSE({1,2},Timeseries[code],Timeseries[source_ticker]),2,FALSE),
        VLOOKUP(CKW$1,CHOOSE({1,2},Timeseries[code],Timeseries[source_field]),2,FALSE),
        StartDate+2,EndDate+2,9999,
        "Per=일,sort=A,real=false,Bizday=12,Quote=종가,ROUND=9,Pos=20,Orient=V,Title="&amp;VLOOKUP(CKW$1,CHOOSE({1,2},Timeseries[code],Timeseries[name]),2,FALSE)&amp;",DtFmt=1,TmFmt=1,unit=true"),
        NA()
        )
        )
    )
    )
)</f>
        <v>#Calc</v>
      </c>
      <c r="CKX2" s="5" t="str" cm="1">
        <f t="array" aca="1" ref="CKX2" ca="1">IF(
    CKX$1="", NA(),
    IF(
    CKX$1="Date",
    DateRange(StartDate, EndDate),
    IF(
        VLOOKUP(CKX$1, CHOOSE({1,2}, Timeseries[code], Timeseries[source]), 2, FALSE)="FactSet",
        IF(
        VLOOKUP(CKX$1, CHOOSE({1,2}, Timeseries[code], Timeseries[source_field]), 2, FALSE)="FDS_ECON_DATA",
        _xll.FDSC("", "", "PSETCAL(SEVENDAY);FDS_ECON_DATA('" &amp;
            VLOOKUP(CKX$1, CHOOSE({1,2}, Timeseries[code], Timeseries[source_ticker]), 2, FALSE) &amp;
            "'," &amp; StartDate &amp; "," &amp; EndDate &amp; ", D, NONE, NONE)"
        ),
        _xll.FDSC("", "", "PSETCAL(SEVENDAY);NO_REPEAT_F(SPEC_ID_DATA('" &amp;
            VLOOKUP(CKX$1, CHOOSE({1,2}, Timeseries[code], Timeseries[source_ticker]), 2, FALSE) &amp;
            ":" &amp; VLOOKUP(CKX$1, CHOOSE({1,2}, Timeseries[code], Timeseries[source_field]), 2, FALSE) &amp;
            "','" &amp; StartDate &amp; "','" &amp; EndDate &amp; "', D, NONE, NONE,2))"
        )
        ),
        IF(
        VLOOKUP(CKX$1, CHOOSE({1,2}, Timeseries[code], Timeseries[source]), 2, FALSE)="Bloomberg",
        BDH(
            VLOOKUP(CKX$1, CHOOSE({1,2}, Timeseries[code],Timeseries[source_ticker]), 2, FALSE),
            VLOOKUP(CKX$1, CHOOSE({1,2}, Timeseries[code],Timeseries[source_field]), 2, FALSE),
            StartDate, EndDate, "SORT","FALSE", "DTS","FALSE", "DAYS","C", "FILL","B"
        ),
        IF(
        VLOOKUP(CKX$1, CHOOSE({1,2}, Timeseries[code], Timeseries[source]), 2, FALSE)="Infomax",
        _xll.IMDH(VLOOKUP(CKX$1,CHOOSE({1,2},Timeseries[code],Timeseries[asset_class]),2,FALSE),
        VLOOKUP(CKX$1,CHOOSE({1,2},Timeseries[code],Timeseries[source_ticker]),2,FALSE),
        VLOOKUP(CKX$1,CHOOSE({1,2},Timeseries[code],Timeseries[source_field]),2,FALSE),
        StartDate+2,EndDate+2,9999,
        "Per=일,sort=A,real=false,Bizday=12,Quote=종가,ROUND=9,Pos=20,Orient=V,Title="&amp;VLOOKUP(CKX$1,CHOOSE({1,2},Timeseries[code],Timeseries[name]),2,FALSE)&amp;",DtFmt=1,TmFmt=1,unit=true"),
        NA()
        )
        )
    )
    )
)</f>
        <v>#Calc</v>
      </c>
      <c r="CKY2" s="5" t="str" cm="1">
        <f t="array" aca="1" ref="CKY2" ca="1">IF(
    CKY$1="", NA(),
    IF(
    CKY$1="Date",
    DateRange(StartDate, EndDate),
    IF(
        VLOOKUP(CKY$1, CHOOSE({1,2}, Timeseries[code], Timeseries[source]), 2, FALSE)="FactSet",
        IF(
        VLOOKUP(CKY$1, CHOOSE({1,2}, Timeseries[code], Timeseries[source_field]), 2, FALSE)="FDS_ECON_DATA",
        _xll.FDSC("", "", "PSETCAL(SEVENDAY);FDS_ECON_DATA('" &amp;
            VLOOKUP(CKY$1, CHOOSE({1,2}, Timeseries[code], Timeseries[source_ticker]), 2, FALSE) &amp;
            "'," &amp; StartDate &amp; "," &amp; EndDate &amp; ", D, NONE, NONE)"
        ),
        _xll.FDSC("", "", "PSETCAL(SEVENDAY);NO_REPEAT_F(SPEC_ID_DATA('" &amp;
            VLOOKUP(CKY$1, CHOOSE({1,2}, Timeseries[code], Timeseries[source_ticker]), 2, FALSE) &amp;
            ":" &amp; VLOOKUP(CKY$1, CHOOSE({1,2}, Timeseries[code], Timeseries[source_field]), 2, FALSE) &amp;
            "','" &amp; StartDate &amp; "','" &amp; EndDate &amp; "', D, NONE, NONE,2))"
        )
        ),
        IF(
        VLOOKUP(CKY$1, CHOOSE({1,2}, Timeseries[code], Timeseries[source]), 2, FALSE)="Bloomberg",
        BDH(
            VLOOKUP(CKY$1, CHOOSE({1,2}, Timeseries[code],Timeseries[source_ticker]), 2, FALSE),
            VLOOKUP(CKY$1, CHOOSE({1,2}, Timeseries[code],Timeseries[source_field]), 2, FALSE),
            StartDate, EndDate, "SORT","FALSE", "DTS","FALSE", "DAYS","C", "FILL","B"
        ),
        IF(
        VLOOKUP(CKY$1, CHOOSE({1,2}, Timeseries[code], Timeseries[source]), 2, FALSE)="Infomax",
        _xll.IMDH(VLOOKUP(CKY$1,CHOOSE({1,2},Timeseries[code],Timeseries[asset_class]),2,FALSE),
        VLOOKUP(CKY$1,CHOOSE({1,2},Timeseries[code],Timeseries[source_ticker]),2,FALSE),
        VLOOKUP(CKY$1,CHOOSE({1,2},Timeseries[code],Timeseries[source_field]),2,FALSE),
        StartDate+2,EndDate+2,9999,
        "Per=일,sort=A,real=false,Bizday=12,Quote=종가,ROUND=9,Pos=20,Orient=V,Title="&amp;VLOOKUP(CKY$1,CHOOSE({1,2},Timeseries[code],Timeseries[name]),2,FALSE)&amp;",DtFmt=1,TmFmt=1,unit=true"),
        NA()
        )
        )
    )
    )
)</f>
        <v>#Calc</v>
      </c>
      <c r="CKZ2" s="5" t="str" cm="1">
        <f t="array" aca="1" ref="CKZ2" ca="1">IF(
    CKZ$1="", NA(),
    IF(
    CKZ$1="Date",
    DateRange(StartDate, EndDate),
    IF(
        VLOOKUP(CKZ$1, CHOOSE({1,2}, Timeseries[code], Timeseries[source]), 2, FALSE)="FactSet",
        IF(
        VLOOKUP(CKZ$1, CHOOSE({1,2}, Timeseries[code], Timeseries[source_field]), 2, FALSE)="FDS_ECON_DATA",
        _xll.FDSC("", "", "PSETCAL(SEVENDAY);FDS_ECON_DATA('" &amp;
            VLOOKUP(CKZ$1, CHOOSE({1,2}, Timeseries[code], Timeseries[source_ticker]), 2, FALSE) &amp;
            "'," &amp; StartDate &amp; "," &amp; EndDate &amp; ", D, NONE, NONE)"
        ),
        _xll.FDSC("", "", "PSETCAL(SEVENDAY);NO_REPEAT_F(SPEC_ID_DATA('" &amp;
            VLOOKUP(CKZ$1, CHOOSE({1,2}, Timeseries[code], Timeseries[source_ticker]), 2, FALSE) &amp;
            ":" &amp; VLOOKUP(CKZ$1, CHOOSE({1,2}, Timeseries[code], Timeseries[source_field]), 2, FALSE) &amp;
            "','" &amp; StartDate &amp; "','" &amp; EndDate &amp; "', D, NONE, NONE,2))"
        )
        ),
        IF(
        VLOOKUP(CKZ$1, CHOOSE({1,2}, Timeseries[code], Timeseries[source]), 2, FALSE)="Bloomberg",
        BDH(
            VLOOKUP(CKZ$1, CHOOSE({1,2}, Timeseries[code],Timeseries[source_ticker]), 2, FALSE),
            VLOOKUP(CKZ$1, CHOOSE({1,2}, Timeseries[code],Timeseries[source_field]), 2, FALSE),
            StartDate, EndDate, "SORT","FALSE", "DTS","FALSE", "DAYS","C", "FILL","B"
        ),
        IF(
        VLOOKUP(CKZ$1, CHOOSE({1,2}, Timeseries[code], Timeseries[source]), 2, FALSE)="Infomax",
        _xll.IMDH(VLOOKUP(CKZ$1,CHOOSE({1,2},Timeseries[code],Timeseries[asset_class]),2,FALSE),
        VLOOKUP(CKZ$1,CHOOSE({1,2},Timeseries[code],Timeseries[source_ticker]),2,FALSE),
        VLOOKUP(CKZ$1,CHOOSE({1,2},Timeseries[code],Timeseries[source_field]),2,FALSE),
        StartDate+2,EndDate+2,9999,
        "Per=일,sort=A,real=false,Bizday=12,Quote=종가,ROUND=9,Pos=20,Orient=V,Title="&amp;VLOOKUP(CKZ$1,CHOOSE({1,2},Timeseries[code],Timeseries[name]),2,FALSE)&amp;",DtFmt=1,TmFmt=1,unit=true"),
        NA()
        )
        )
    )
    )
)</f>
        <v>#Calc</v>
      </c>
      <c r="CLA2" s="5" t="str" cm="1">
        <f t="array" aca="1" ref="CLA2" ca="1">IF(
    CLA$1="", NA(),
    IF(
    CLA$1="Date",
    DateRange(StartDate, EndDate),
    IF(
        VLOOKUP(CLA$1, CHOOSE({1,2}, Timeseries[code], Timeseries[source]), 2, FALSE)="FactSet",
        IF(
        VLOOKUP(CLA$1, CHOOSE({1,2}, Timeseries[code], Timeseries[source_field]), 2, FALSE)="FDS_ECON_DATA",
        _xll.FDSC("", "", "PSETCAL(SEVENDAY);FDS_ECON_DATA('" &amp;
            VLOOKUP(CLA$1, CHOOSE({1,2}, Timeseries[code], Timeseries[source_ticker]), 2, FALSE) &amp;
            "'," &amp; StartDate &amp; "," &amp; EndDate &amp; ", D, NONE, NONE)"
        ),
        _xll.FDSC("", "", "PSETCAL(SEVENDAY);NO_REPEAT_F(SPEC_ID_DATA('" &amp;
            VLOOKUP(CLA$1, CHOOSE({1,2}, Timeseries[code], Timeseries[source_ticker]), 2, FALSE) &amp;
            ":" &amp; VLOOKUP(CLA$1, CHOOSE({1,2}, Timeseries[code], Timeseries[source_field]), 2, FALSE) &amp;
            "','" &amp; StartDate &amp; "','" &amp; EndDate &amp; "', D, NONE, NONE,2))"
        )
        ),
        IF(
        VLOOKUP(CLA$1, CHOOSE({1,2}, Timeseries[code], Timeseries[source]), 2, FALSE)="Bloomberg",
        BDH(
            VLOOKUP(CLA$1, CHOOSE({1,2}, Timeseries[code],Timeseries[source_ticker]), 2, FALSE),
            VLOOKUP(CLA$1, CHOOSE({1,2}, Timeseries[code],Timeseries[source_field]), 2, FALSE),
            StartDate, EndDate, "SORT","FALSE", "DTS","FALSE", "DAYS","C", "FILL","B"
        ),
        IF(
        VLOOKUP(CLA$1, CHOOSE({1,2}, Timeseries[code], Timeseries[source]), 2, FALSE)="Infomax",
        _xll.IMDH(VLOOKUP(CLA$1,CHOOSE({1,2},Timeseries[code],Timeseries[asset_class]),2,FALSE),
        VLOOKUP(CLA$1,CHOOSE({1,2},Timeseries[code],Timeseries[source_ticker]),2,FALSE),
        VLOOKUP(CLA$1,CHOOSE({1,2},Timeseries[code],Timeseries[source_field]),2,FALSE),
        StartDate+2,EndDate+2,9999,
        "Per=일,sort=A,real=false,Bizday=12,Quote=종가,ROUND=9,Pos=20,Orient=V,Title="&amp;VLOOKUP(CLA$1,CHOOSE({1,2},Timeseries[code],Timeseries[name]),2,FALSE)&amp;",DtFmt=1,TmFmt=1,unit=true"),
        NA()
        )
        )
    )
    )
)</f>
        <v>#Calc</v>
      </c>
      <c r="CLB2" s="5" t="str" cm="1">
        <f t="array" aca="1" ref="CLB2" ca="1">IF(
    CLB$1="", NA(),
    IF(
    CLB$1="Date",
    DateRange(StartDate, EndDate),
    IF(
        VLOOKUP(CLB$1, CHOOSE({1,2}, Timeseries[code], Timeseries[source]), 2, FALSE)="FactSet",
        IF(
        VLOOKUP(CLB$1, CHOOSE({1,2}, Timeseries[code], Timeseries[source_field]), 2, FALSE)="FDS_ECON_DATA",
        _xll.FDSC("", "", "PSETCAL(SEVENDAY);FDS_ECON_DATA('" &amp;
            VLOOKUP(CLB$1, CHOOSE({1,2}, Timeseries[code], Timeseries[source_ticker]), 2, FALSE) &amp;
            "'," &amp; StartDate &amp; "," &amp; EndDate &amp; ", D, NONE, NONE)"
        ),
        _xll.FDSC("", "", "PSETCAL(SEVENDAY);NO_REPEAT_F(SPEC_ID_DATA('" &amp;
            VLOOKUP(CLB$1, CHOOSE({1,2}, Timeseries[code], Timeseries[source_ticker]), 2, FALSE) &amp;
            ":" &amp; VLOOKUP(CLB$1, CHOOSE({1,2}, Timeseries[code], Timeseries[source_field]), 2, FALSE) &amp;
            "','" &amp; StartDate &amp; "','" &amp; EndDate &amp; "', D, NONE, NONE,2))"
        )
        ),
        IF(
        VLOOKUP(CLB$1, CHOOSE({1,2}, Timeseries[code], Timeseries[source]), 2, FALSE)="Bloomberg",
        BDH(
            VLOOKUP(CLB$1, CHOOSE({1,2}, Timeseries[code],Timeseries[source_ticker]), 2, FALSE),
            VLOOKUP(CLB$1, CHOOSE({1,2}, Timeseries[code],Timeseries[source_field]), 2, FALSE),
            StartDate, EndDate, "SORT","FALSE", "DTS","FALSE", "DAYS","C", "FILL","B"
        ),
        IF(
        VLOOKUP(CLB$1, CHOOSE({1,2}, Timeseries[code], Timeseries[source]), 2, FALSE)="Infomax",
        _xll.IMDH(VLOOKUP(CLB$1,CHOOSE({1,2},Timeseries[code],Timeseries[asset_class]),2,FALSE),
        VLOOKUP(CLB$1,CHOOSE({1,2},Timeseries[code],Timeseries[source_ticker]),2,FALSE),
        VLOOKUP(CLB$1,CHOOSE({1,2},Timeseries[code],Timeseries[source_field]),2,FALSE),
        StartDate+2,EndDate+2,9999,
        "Per=일,sort=A,real=false,Bizday=12,Quote=종가,ROUND=9,Pos=20,Orient=V,Title="&amp;VLOOKUP(CLB$1,CHOOSE({1,2},Timeseries[code],Timeseries[name]),2,FALSE)&amp;",DtFmt=1,TmFmt=1,unit=true"),
        NA()
        )
        )
    )
    )
)</f>
        <v>#Calc</v>
      </c>
      <c r="CLC2" s="5" t="str" cm="1">
        <f t="array" aca="1" ref="CLC2" ca="1">IF(
    CLC$1="", NA(),
    IF(
    CLC$1="Date",
    DateRange(StartDate, EndDate),
    IF(
        VLOOKUP(CLC$1, CHOOSE({1,2}, Timeseries[code], Timeseries[source]), 2, FALSE)="FactSet",
        IF(
        VLOOKUP(CLC$1, CHOOSE({1,2}, Timeseries[code], Timeseries[source_field]), 2, FALSE)="FDS_ECON_DATA",
        _xll.FDSC("", "", "PSETCAL(SEVENDAY);FDS_ECON_DATA('" &amp;
            VLOOKUP(CLC$1, CHOOSE({1,2}, Timeseries[code], Timeseries[source_ticker]), 2, FALSE) &amp;
            "'," &amp; StartDate &amp; "," &amp; EndDate &amp; ", D, NONE, NONE)"
        ),
        _xll.FDSC("", "", "PSETCAL(SEVENDAY);NO_REPEAT_F(SPEC_ID_DATA('" &amp;
            VLOOKUP(CLC$1, CHOOSE({1,2}, Timeseries[code], Timeseries[source_ticker]), 2, FALSE) &amp;
            ":" &amp; VLOOKUP(CLC$1, CHOOSE({1,2}, Timeseries[code], Timeseries[source_field]), 2, FALSE) &amp;
            "','" &amp; StartDate &amp; "','" &amp; EndDate &amp; "', D, NONE, NONE,2))"
        )
        ),
        IF(
        VLOOKUP(CLC$1, CHOOSE({1,2}, Timeseries[code], Timeseries[source]), 2, FALSE)="Bloomberg",
        BDH(
            VLOOKUP(CLC$1, CHOOSE({1,2}, Timeseries[code],Timeseries[source_ticker]), 2, FALSE),
            VLOOKUP(CLC$1, CHOOSE({1,2}, Timeseries[code],Timeseries[source_field]), 2, FALSE),
            StartDate, EndDate, "SORT","FALSE", "DTS","FALSE", "DAYS","C", "FILL","B"
        ),
        IF(
        VLOOKUP(CLC$1, CHOOSE({1,2}, Timeseries[code], Timeseries[source]), 2, FALSE)="Infomax",
        _xll.IMDH(VLOOKUP(CLC$1,CHOOSE({1,2},Timeseries[code],Timeseries[asset_class]),2,FALSE),
        VLOOKUP(CLC$1,CHOOSE({1,2},Timeseries[code],Timeseries[source_ticker]),2,FALSE),
        VLOOKUP(CLC$1,CHOOSE({1,2},Timeseries[code],Timeseries[source_field]),2,FALSE),
        StartDate+2,EndDate+2,9999,
        "Per=일,sort=A,real=false,Bizday=12,Quote=종가,ROUND=9,Pos=20,Orient=V,Title="&amp;VLOOKUP(CLC$1,CHOOSE({1,2},Timeseries[code],Timeseries[name]),2,FALSE)&amp;",DtFmt=1,TmFmt=1,unit=true"),
        NA()
        )
        )
    )
    )
)</f>
        <v>#Calc</v>
      </c>
      <c r="CLD2" s="5" t="str" cm="1">
        <f t="array" aca="1" ref="CLD2" ca="1">IF(
    CLD$1="", NA(),
    IF(
    CLD$1="Date",
    DateRange(StartDate, EndDate),
    IF(
        VLOOKUP(CLD$1, CHOOSE({1,2}, Timeseries[code], Timeseries[source]), 2, FALSE)="FactSet",
        IF(
        VLOOKUP(CLD$1, CHOOSE({1,2}, Timeseries[code], Timeseries[source_field]), 2, FALSE)="FDS_ECON_DATA",
        _xll.FDSC("", "", "PSETCAL(SEVENDAY);FDS_ECON_DATA('" &amp;
            VLOOKUP(CLD$1, CHOOSE({1,2}, Timeseries[code], Timeseries[source_ticker]), 2, FALSE) &amp;
            "'," &amp; StartDate &amp; "," &amp; EndDate &amp; ", D, NONE, NONE)"
        ),
        _xll.FDSC("", "", "PSETCAL(SEVENDAY);NO_REPEAT_F(SPEC_ID_DATA('" &amp;
            VLOOKUP(CLD$1, CHOOSE({1,2}, Timeseries[code], Timeseries[source_ticker]), 2, FALSE) &amp;
            ":" &amp; VLOOKUP(CLD$1, CHOOSE({1,2}, Timeseries[code], Timeseries[source_field]), 2, FALSE) &amp;
            "','" &amp; StartDate &amp; "','" &amp; EndDate &amp; "', D, NONE, NONE,2))"
        )
        ),
        IF(
        VLOOKUP(CLD$1, CHOOSE({1,2}, Timeseries[code], Timeseries[source]), 2, FALSE)="Bloomberg",
        BDH(
            VLOOKUP(CLD$1, CHOOSE({1,2}, Timeseries[code],Timeseries[source_ticker]), 2, FALSE),
            VLOOKUP(CLD$1, CHOOSE({1,2}, Timeseries[code],Timeseries[source_field]), 2, FALSE),
            StartDate, EndDate, "SORT","FALSE", "DTS","FALSE", "DAYS","C", "FILL","B"
        ),
        IF(
        VLOOKUP(CLD$1, CHOOSE({1,2}, Timeseries[code], Timeseries[source]), 2, FALSE)="Infomax",
        _xll.IMDH(VLOOKUP(CLD$1,CHOOSE({1,2},Timeseries[code],Timeseries[asset_class]),2,FALSE),
        VLOOKUP(CLD$1,CHOOSE({1,2},Timeseries[code],Timeseries[source_ticker]),2,FALSE),
        VLOOKUP(CLD$1,CHOOSE({1,2},Timeseries[code],Timeseries[source_field]),2,FALSE),
        StartDate+2,EndDate+2,9999,
        "Per=일,sort=A,real=false,Bizday=12,Quote=종가,ROUND=9,Pos=20,Orient=V,Title="&amp;VLOOKUP(CLD$1,CHOOSE({1,2},Timeseries[code],Timeseries[name]),2,FALSE)&amp;",DtFmt=1,TmFmt=1,unit=true"),
        NA()
        )
        )
    )
    )
)</f>
        <v>#Calc</v>
      </c>
      <c r="CLE2" s="5" t="str" cm="1">
        <f t="array" aca="1" ref="CLE2" ca="1">IF(
    CLE$1="", NA(),
    IF(
    CLE$1="Date",
    DateRange(StartDate, EndDate),
    IF(
        VLOOKUP(CLE$1, CHOOSE({1,2}, Timeseries[code], Timeseries[source]), 2, FALSE)="FactSet",
        IF(
        VLOOKUP(CLE$1, CHOOSE({1,2}, Timeseries[code], Timeseries[source_field]), 2, FALSE)="FDS_ECON_DATA",
        _xll.FDSC("", "", "PSETCAL(SEVENDAY);FDS_ECON_DATA('" &amp;
            VLOOKUP(CLE$1, CHOOSE({1,2}, Timeseries[code], Timeseries[source_ticker]), 2, FALSE) &amp;
            "'," &amp; StartDate &amp; "," &amp; EndDate &amp; ", D, NONE, NONE)"
        ),
        _xll.FDSC("", "", "PSETCAL(SEVENDAY);NO_REPEAT_F(SPEC_ID_DATA('" &amp;
            VLOOKUP(CLE$1, CHOOSE({1,2}, Timeseries[code], Timeseries[source_ticker]), 2, FALSE) &amp;
            ":" &amp; VLOOKUP(CLE$1, CHOOSE({1,2}, Timeseries[code], Timeseries[source_field]), 2, FALSE) &amp;
            "','" &amp; StartDate &amp; "','" &amp; EndDate &amp; "', D, NONE, NONE,2))"
        )
        ),
        IF(
        VLOOKUP(CLE$1, CHOOSE({1,2}, Timeseries[code], Timeseries[source]), 2, FALSE)="Bloomberg",
        BDH(
            VLOOKUP(CLE$1, CHOOSE({1,2}, Timeseries[code],Timeseries[source_ticker]), 2, FALSE),
            VLOOKUP(CLE$1, CHOOSE({1,2}, Timeseries[code],Timeseries[source_field]), 2, FALSE),
            StartDate, EndDate, "SORT","FALSE", "DTS","FALSE", "DAYS","C", "FILL","B"
        ),
        IF(
        VLOOKUP(CLE$1, CHOOSE({1,2}, Timeseries[code], Timeseries[source]), 2, FALSE)="Infomax",
        _xll.IMDH(VLOOKUP(CLE$1,CHOOSE({1,2},Timeseries[code],Timeseries[asset_class]),2,FALSE),
        VLOOKUP(CLE$1,CHOOSE({1,2},Timeseries[code],Timeseries[source_ticker]),2,FALSE),
        VLOOKUP(CLE$1,CHOOSE({1,2},Timeseries[code],Timeseries[source_field]),2,FALSE),
        StartDate+2,EndDate+2,9999,
        "Per=일,sort=A,real=false,Bizday=12,Quote=종가,ROUND=9,Pos=20,Orient=V,Title="&amp;VLOOKUP(CLE$1,CHOOSE({1,2},Timeseries[code],Timeseries[name]),2,FALSE)&amp;",DtFmt=1,TmFmt=1,unit=true"),
        NA()
        )
        )
    )
    )
)</f>
        <v>#Calc</v>
      </c>
      <c r="CLF2" s="5" t="str" cm="1">
        <f t="array" aca="1" ref="CLF2" ca="1">IF(
    CLF$1="", NA(),
    IF(
    CLF$1="Date",
    DateRange(StartDate, EndDate),
    IF(
        VLOOKUP(CLF$1, CHOOSE({1,2}, Timeseries[code], Timeseries[source]), 2, FALSE)="FactSet",
        IF(
        VLOOKUP(CLF$1, CHOOSE({1,2}, Timeseries[code], Timeseries[source_field]), 2, FALSE)="FDS_ECON_DATA",
        _xll.FDSC("", "", "PSETCAL(SEVENDAY);FDS_ECON_DATA('" &amp;
            VLOOKUP(CLF$1, CHOOSE({1,2}, Timeseries[code], Timeseries[source_ticker]), 2, FALSE) &amp;
            "'," &amp; StartDate &amp; "," &amp; EndDate &amp; ", D, NONE, NONE)"
        ),
        _xll.FDSC("", "", "PSETCAL(SEVENDAY);NO_REPEAT_F(SPEC_ID_DATA('" &amp;
            VLOOKUP(CLF$1, CHOOSE({1,2}, Timeseries[code], Timeseries[source_ticker]), 2, FALSE) &amp;
            ":" &amp; VLOOKUP(CLF$1, CHOOSE({1,2}, Timeseries[code], Timeseries[source_field]), 2, FALSE) &amp;
            "','" &amp; StartDate &amp; "','" &amp; EndDate &amp; "', D, NONE, NONE,2))"
        )
        ),
        IF(
        VLOOKUP(CLF$1, CHOOSE({1,2}, Timeseries[code], Timeseries[source]), 2, FALSE)="Bloomberg",
        BDH(
            VLOOKUP(CLF$1, CHOOSE({1,2}, Timeseries[code],Timeseries[source_ticker]), 2, FALSE),
            VLOOKUP(CLF$1, CHOOSE({1,2}, Timeseries[code],Timeseries[source_field]), 2, FALSE),
            StartDate, EndDate, "SORT","FALSE", "DTS","FALSE", "DAYS","C", "FILL","B"
        ),
        IF(
        VLOOKUP(CLF$1, CHOOSE({1,2}, Timeseries[code], Timeseries[source]), 2, FALSE)="Infomax",
        _xll.IMDH(VLOOKUP(CLF$1,CHOOSE({1,2},Timeseries[code],Timeseries[asset_class]),2,FALSE),
        VLOOKUP(CLF$1,CHOOSE({1,2},Timeseries[code],Timeseries[source_ticker]),2,FALSE),
        VLOOKUP(CLF$1,CHOOSE({1,2},Timeseries[code],Timeseries[source_field]),2,FALSE),
        StartDate+2,EndDate+2,9999,
        "Per=일,sort=A,real=false,Bizday=12,Quote=종가,ROUND=9,Pos=20,Orient=V,Title="&amp;VLOOKUP(CLF$1,CHOOSE({1,2},Timeseries[code],Timeseries[name]),2,FALSE)&amp;",DtFmt=1,TmFmt=1,unit=true"),
        NA()
        )
        )
    )
    )
)</f>
        <v>#Calc</v>
      </c>
      <c r="CLG2" s="5" t="str" cm="1">
        <f t="array" aca="1" ref="CLG2" ca="1">IF(
    CLG$1="", NA(),
    IF(
    CLG$1="Date",
    DateRange(StartDate, EndDate),
    IF(
        VLOOKUP(CLG$1, CHOOSE({1,2}, Timeseries[code], Timeseries[source]), 2, FALSE)="FactSet",
        IF(
        VLOOKUP(CLG$1, CHOOSE({1,2}, Timeseries[code], Timeseries[source_field]), 2, FALSE)="FDS_ECON_DATA",
        _xll.FDSC("", "", "PSETCAL(SEVENDAY);FDS_ECON_DATA('" &amp;
            VLOOKUP(CLG$1, CHOOSE({1,2}, Timeseries[code], Timeseries[source_ticker]), 2, FALSE) &amp;
            "'," &amp; StartDate &amp; "," &amp; EndDate &amp; ", D, NONE, NONE)"
        ),
        _xll.FDSC("", "", "PSETCAL(SEVENDAY);NO_REPEAT_F(SPEC_ID_DATA('" &amp;
            VLOOKUP(CLG$1, CHOOSE({1,2}, Timeseries[code], Timeseries[source_ticker]), 2, FALSE) &amp;
            ":" &amp; VLOOKUP(CLG$1, CHOOSE({1,2}, Timeseries[code], Timeseries[source_field]), 2, FALSE) &amp;
            "','" &amp; StartDate &amp; "','" &amp; EndDate &amp; "', D, NONE, NONE,2))"
        )
        ),
        IF(
        VLOOKUP(CLG$1, CHOOSE({1,2}, Timeseries[code], Timeseries[source]), 2, FALSE)="Bloomberg",
        BDH(
            VLOOKUP(CLG$1, CHOOSE({1,2}, Timeseries[code],Timeseries[source_ticker]), 2, FALSE),
            VLOOKUP(CLG$1, CHOOSE({1,2}, Timeseries[code],Timeseries[source_field]), 2, FALSE),
            StartDate, EndDate, "SORT","FALSE", "DTS","FALSE", "DAYS","C", "FILL","B"
        ),
        IF(
        VLOOKUP(CLG$1, CHOOSE({1,2}, Timeseries[code], Timeseries[source]), 2, FALSE)="Infomax",
        _xll.IMDH(VLOOKUP(CLG$1,CHOOSE({1,2},Timeseries[code],Timeseries[asset_class]),2,FALSE),
        VLOOKUP(CLG$1,CHOOSE({1,2},Timeseries[code],Timeseries[source_ticker]),2,FALSE),
        VLOOKUP(CLG$1,CHOOSE({1,2},Timeseries[code],Timeseries[source_field]),2,FALSE),
        StartDate+2,EndDate+2,9999,
        "Per=일,sort=A,real=false,Bizday=12,Quote=종가,ROUND=9,Pos=20,Orient=V,Title="&amp;VLOOKUP(CLG$1,CHOOSE({1,2},Timeseries[code],Timeseries[name]),2,FALSE)&amp;",DtFmt=1,TmFmt=1,unit=true"),
        NA()
        )
        )
    )
    )
)</f>
        <v>#Calc</v>
      </c>
      <c r="CLH2" s="5" t="str" cm="1">
        <f t="array" aca="1" ref="CLH2" ca="1">IF(
    CLH$1="", NA(),
    IF(
    CLH$1="Date",
    DateRange(StartDate, EndDate),
    IF(
        VLOOKUP(CLH$1, CHOOSE({1,2}, Timeseries[code], Timeseries[source]), 2, FALSE)="FactSet",
        IF(
        VLOOKUP(CLH$1, CHOOSE({1,2}, Timeseries[code], Timeseries[source_field]), 2, FALSE)="FDS_ECON_DATA",
        _xll.FDSC("", "", "PSETCAL(SEVENDAY);FDS_ECON_DATA('" &amp;
            VLOOKUP(CLH$1, CHOOSE({1,2}, Timeseries[code], Timeseries[source_ticker]), 2, FALSE) &amp;
            "'," &amp; StartDate &amp; "," &amp; EndDate &amp; ", D, NONE, NONE)"
        ),
        _xll.FDSC("", "", "PSETCAL(SEVENDAY);NO_REPEAT_F(SPEC_ID_DATA('" &amp;
            VLOOKUP(CLH$1, CHOOSE({1,2}, Timeseries[code], Timeseries[source_ticker]), 2, FALSE) &amp;
            ":" &amp; VLOOKUP(CLH$1, CHOOSE({1,2}, Timeseries[code], Timeseries[source_field]), 2, FALSE) &amp;
            "','" &amp; StartDate &amp; "','" &amp; EndDate &amp; "', D, NONE, NONE,2))"
        )
        ),
        IF(
        VLOOKUP(CLH$1, CHOOSE({1,2}, Timeseries[code], Timeseries[source]), 2, FALSE)="Bloomberg",
        BDH(
            VLOOKUP(CLH$1, CHOOSE({1,2}, Timeseries[code],Timeseries[source_ticker]), 2, FALSE),
            VLOOKUP(CLH$1, CHOOSE({1,2}, Timeseries[code],Timeseries[source_field]), 2, FALSE),
            StartDate, EndDate, "SORT","FALSE", "DTS","FALSE", "DAYS","C", "FILL","B"
        ),
        IF(
        VLOOKUP(CLH$1, CHOOSE({1,2}, Timeseries[code], Timeseries[source]), 2, FALSE)="Infomax",
        _xll.IMDH(VLOOKUP(CLH$1,CHOOSE({1,2},Timeseries[code],Timeseries[asset_class]),2,FALSE),
        VLOOKUP(CLH$1,CHOOSE({1,2},Timeseries[code],Timeseries[source_ticker]),2,FALSE),
        VLOOKUP(CLH$1,CHOOSE({1,2},Timeseries[code],Timeseries[source_field]),2,FALSE),
        StartDate+2,EndDate+2,9999,
        "Per=일,sort=A,real=false,Bizday=12,Quote=종가,ROUND=9,Pos=20,Orient=V,Title="&amp;VLOOKUP(CLH$1,CHOOSE({1,2},Timeseries[code],Timeseries[name]),2,FALSE)&amp;",DtFmt=1,TmFmt=1,unit=true"),
        NA()
        )
        )
    )
    )
)</f>
        <v>#Calc</v>
      </c>
      <c r="CLI2" s="5" t="str" cm="1">
        <f t="array" aca="1" ref="CLI2" ca="1">IF(
    CLI$1="", NA(),
    IF(
    CLI$1="Date",
    DateRange(StartDate, EndDate),
    IF(
        VLOOKUP(CLI$1, CHOOSE({1,2}, Timeseries[code], Timeseries[source]), 2, FALSE)="FactSet",
        IF(
        VLOOKUP(CLI$1, CHOOSE({1,2}, Timeseries[code], Timeseries[source_field]), 2, FALSE)="FDS_ECON_DATA",
        _xll.FDSC("", "", "PSETCAL(SEVENDAY);FDS_ECON_DATA('" &amp;
            VLOOKUP(CLI$1, CHOOSE({1,2}, Timeseries[code], Timeseries[source_ticker]), 2, FALSE) &amp;
            "'," &amp; StartDate &amp; "," &amp; EndDate &amp; ", D, NONE, NONE)"
        ),
        _xll.FDSC("", "", "PSETCAL(SEVENDAY);NO_REPEAT_F(SPEC_ID_DATA('" &amp;
            VLOOKUP(CLI$1, CHOOSE({1,2}, Timeseries[code], Timeseries[source_ticker]), 2, FALSE) &amp;
            ":" &amp; VLOOKUP(CLI$1, CHOOSE({1,2}, Timeseries[code], Timeseries[source_field]), 2, FALSE) &amp;
            "','" &amp; StartDate &amp; "','" &amp; EndDate &amp; "', D, NONE, NONE,2))"
        )
        ),
        IF(
        VLOOKUP(CLI$1, CHOOSE({1,2}, Timeseries[code], Timeseries[source]), 2, FALSE)="Bloomberg",
        BDH(
            VLOOKUP(CLI$1, CHOOSE({1,2}, Timeseries[code],Timeseries[source_ticker]), 2, FALSE),
            VLOOKUP(CLI$1, CHOOSE({1,2}, Timeseries[code],Timeseries[source_field]), 2, FALSE),
            StartDate, EndDate, "SORT","FALSE", "DTS","FALSE", "DAYS","C", "FILL","B"
        ),
        IF(
        VLOOKUP(CLI$1, CHOOSE({1,2}, Timeseries[code], Timeseries[source]), 2, FALSE)="Infomax",
        _xll.IMDH(VLOOKUP(CLI$1,CHOOSE({1,2},Timeseries[code],Timeseries[asset_class]),2,FALSE),
        VLOOKUP(CLI$1,CHOOSE({1,2},Timeseries[code],Timeseries[source_ticker]),2,FALSE),
        VLOOKUP(CLI$1,CHOOSE({1,2},Timeseries[code],Timeseries[source_field]),2,FALSE),
        StartDate+2,EndDate+2,9999,
        "Per=일,sort=A,real=false,Bizday=12,Quote=종가,ROUND=9,Pos=20,Orient=V,Title="&amp;VLOOKUP(CLI$1,CHOOSE({1,2},Timeseries[code],Timeseries[name]),2,FALSE)&amp;",DtFmt=1,TmFmt=1,unit=true"),
        NA()
        )
        )
    )
    )
)</f>
        <v>#Calc</v>
      </c>
      <c r="CLJ2" s="5" t="str" cm="1">
        <f t="array" aca="1" ref="CLJ2" ca="1">IF(
    CLJ$1="", NA(),
    IF(
    CLJ$1="Date",
    DateRange(StartDate, EndDate),
    IF(
        VLOOKUP(CLJ$1, CHOOSE({1,2}, Timeseries[code], Timeseries[source]), 2, FALSE)="FactSet",
        IF(
        VLOOKUP(CLJ$1, CHOOSE({1,2}, Timeseries[code], Timeseries[source_field]), 2, FALSE)="FDS_ECON_DATA",
        _xll.FDSC("", "", "PSETCAL(SEVENDAY);FDS_ECON_DATA('" &amp;
            VLOOKUP(CLJ$1, CHOOSE({1,2}, Timeseries[code], Timeseries[source_ticker]), 2, FALSE) &amp;
            "'," &amp; StartDate &amp; "," &amp; EndDate &amp; ", D, NONE, NONE)"
        ),
        _xll.FDSC("", "", "PSETCAL(SEVENDAY);NO_REPEAT_F(SPEC_ID_DATA('" &amp;
            VLOOKUP(CLJ$1, CHOOSE({1,2}, Timeseries[code], Timeseries[source_ticker]), 2, FALSE) &amp;
            ":" &amp; VLOOKUP(CLJ$1, CHOOSE({1,2}, Timeseries[code], Timeseries[source_field]), 2, FALSE) &amp;
            "','" &amp; StartDate &amp; "','" &amp; EndDate &amp; "', D, NONE, NONE,2))"
        )
        ),
        IF(
        VLOOKUP(CLJ$1, CHOOSE({1,2}, Timeseries[code], Timeseries[source]), 2, FALSE)="Bloomberg",
        BDH(
            VLOOKUP(CLJ$1, CHOOSE({1,2}, Timeseries[code],Timeseries[source_ticker]), 2, FALSE),
            VLOOKUP(CLJ$1, CHOOSE({1,2}, Timeseries[code],Timeseries[source_field]), 2, FALSE),
            StartDate, EndDate, "SORT","FALSE", "DTS","FALSE", "DAYS","C", "FILL","B"
        ),
        IF(
        VLOOKUP(CLJ$1, CHOOSE({1,2}, Timeseries[code], Timeseries[source]), 2, FALSE)="Infomax",
        _xll.IMDH(VLOOKUP(CLJ$1,CHOOSE({1,2},Timeseries[code],Timeseries[asset_class]),2,FALSE),
        VLOOKUP(CLJ$1,CHOOSE({1,2},Timeseries[code],Timeseries[source_ticker]),2,FALSE),
        VLOOKUP(CLJ$1,CHOOSE({1,2},Timeseries[code],Timeseries[source_field]),2,FALSE),
        StartDate+2,EndDate+2,9999,
        "Per=일,sort=A,real=false,Bizday=12,Quote=종가,ROUND=9,Pos=20,Orient=V,Title="&amp;VLOOKUP(CLJ$1,CHOOSE({1,2},Timeseries[code],Timeseries[name]),2,FALSE)&amp;",DtFmt=1,TmFmt=1,unit=true"),
        NA()
        )
        )
    )
    )
)</f>
        <v>#Calc</v>
      </c>
      <c r="CLK2" s="5" t="str" cm="1">
        <f t="array" aca="1" ref="CLK2" ca="1">IF(
    CLK$1="", NA(),
    IF(
    CLK$1="Date",
    DateRange(StartDate, EndDate),
    IF(
        VLOOKUP(CLK$1, CHOOSE({1,2}, Timeseries[code], Timeseries[source]), 2, FALSE)="FactSet",
        IF(
        VLOOKUP(CLK$1, CHOOSE({1,2}, Timeseries[code], Timeseries[source_field]), 2, FALSE)="FDS_ECON_DATA",
        _xll.FDSC("", "", "PSETCAL(SEVENDAY);FDS_ECON_DATA('" &amp;
            VLOOKUP(CLK$1, CHOOSE({1,2}, Timeseries[code], Timeseries[source_ticker]), 2, FALSE) &amp;
            "'," &amp; StartDate &amp; "," &amp; EndDate &amp; ", D, NONE, NONE)"
        ),
        _xll.FDSC("", "", "PSETCAL(SEVENDAY);NO_REPEAT_F(SPEC_ID_DATA('" &amp;
            VLOOKUP(CLK$1, CHOOSE({1,2}, Timeseries[code], Timeseries[source_ticker]), 2, FALSE) &amp;
            ":" &amp; VLOOKUP(CLK$1, CHOOSE({1,2}, Timeseries[code], Timeseries[source_field]), 2, FALSE) &amp;
            "','" &amp; StartDate &amp; "','" &amp; EndDate &amp; "', D, NONE, NONE,2))"
        )
        ),
        IF(
        VLOOKUP(CLK$1, CHOOSE({1,2}, Timeseries[code], Timeseries[source]), 2, FALSE)="Bloomberg",
        BDH(
            VLOOKUP(CLK$1, CHOOSE({1,2}, Timeseries[code],Timeseries[source_ticker]), 2, FALSE),
            VLOOKUP(CLK$1, CHOOSE({1,2}, Timeseries[code],Timeseries[source_field]), 2, FALSE),
            StartDate, EndDate, "SORT","FALSE", "DTS","FALSE", "DAYS","C", "FILL","B"
        ),
        IF(
        VLOOKUP(CLK$1, CHOOSE({1,2}, Timeseries[code], Timeseries[source]), 2, FALSE)="Infomax",
        _xll.IMDH(VLOOKUP(CLK$1,CHOOSE({1,2},Timeseries[code],Timeseries[asset_class]),2,FALSE),
        VLOOKUP(CLK$1,CHOOSE({1,2},Timeseries[code],Timeseries[source_ticker]),2,FALSE),
        VLOOKUP(CLK$1,CHOOSE({1,2},Timeseries[code],Timeseries[source_field]),2,FALSE),
        StartDate+2,EndDate+2,9999,
        "Per=일,sort=A,real=false,Bizday=12,Quote=종가,ROUND=9,Pos=20,Orient=V,Title="&amp;VLOOKUP(CLK$1,CHOOSE({1,2},Timeseries[code],Timeseries[name]),2,FALSE)&amp;",DtFmt=1,TmFmt=1,unit=true"),
        NA()
        )
        )
    )
    )
)</f>
        <v>#Calc</v>
      </c>
      <c r="CLL2" s="5" t="str" cm="1">
        <f t="array" aca="1" ref="CLL2" ca="1">IF(
    CLL$1="", NA(),
    IF(
    CLL$1="Date",
    DateRange(StartDate, EndDate),
    IF(
        VLOOKUP(CLL$1, CHOOSE({1,2}, Timeseries[code], Timeseries[source]), 2, FALSE)="FactSet",
        IF(
        VLOOKUP(CLL$1, CHOOSE({1,2}, Timeseries[code], Timeseries[source_field]), 2, FALSE)="FDS_ECON_DATA",
        _xll.FDSC("", "", "PSETCAL(SEVENDAY);FDS_ECON_DATA('" &amp;
            VLOOKUP(CLL$1, CHOOSE({1,2}, Timeseries[code], Timeseries[source_ticker]), 2, FALSE) &amp;
            "'," &amp; StartDate &amp; "," &amp; EndDate &amp; ", D, NONE, NONE)"
        ),
        _xll.FDSC("", "", "PSETCAL(SEVENDAY);NO_REPEAT_F(SPEC_ID_DATA('" &amp;
            VLOOKUP(CLL$1, CHOOSE({1,2}, Timeseries[code], Timeseries[source_ticker]), 2, FALSE) &amp;
            ":" &amp; VLOOKUP(CLL$1, CHOOSE({1,2}, Timeseries[code], Timeseries[source_field]), 2, FALSE) &amp;
            "','" &amp; StartDate &amp; "','" &amp; EndDate &amp; "', D, NONE, NONE,2))"
        )
        ),
        IF(
        VLOOKUP(CLL$1, CHOOSE({1,2}, Timeseries[code], Timeseries[source]), 2, FALSE)="Bloomberg",
        BDH(
            VLOOKUP(CLL$1, CHOOSE({1,2}, Timeseries[code],Timeseries[source_ticker]), 2, FALSE),
            VLOOKUP(CLL$1, CHOOSE({1,2}, Timeseries[code],Timeseries[source_field]), 2, FALSE),
            StartDate, EndDate, "SORT","FALSE", "DTS","FALSE", "DAYS","C", "FILL","B"
        ),
        IF(
        VLOOKUP(CLL$1, CHOOSE({1,2}, Timeseries[code], Timeseries[source]), 2, FALSE)="Infomax",
        _xll.IMDH(VLOOKUP(CLL$1,CHOOSE({1,2},Timeseries[code],Timeseries[asset_class]),2,FALSE),
        VLOOKUP(CLL$1,CHOOSE({1,2},Timeseries[code],Timeseries[source_ticker]),2,FALSE),
        VLOOKUP(CLL$1,CHOOSE({1,2},Timeseries[code],Timeseries[source_field]),2,FALSE),
        StartDate+2,EndDate+2,9999,
        "Per=일,sort=A,real=false,Bizday=12,Quote=종가,ROUND=9,Pos=20,Orient=V,Title="&amp;VLOOKUP(CLL$1,CHOOSE({1,2},Timeseries[code],Timeseries[name]),2,FALSE)&amp;",DtFmt=1,TmFmt=1,unit=true"),
        NA()
        )
        )
    )
    )
)</f>
        <v>#Calc</v>
      </c>
      <c r="CLM2" s="5" t="str" cm="1">
        <f t="array" aca="1" ref="CLM2" ca="1">IF(
    CLM$1="", NA(),
    IF(
    CLM$1="Date",
    DateRange(StartDate, EndDate),
    IF(
        VLOOKUP(CLM$1, CHOOSE({1,2}, Timeseries[code], Timeseries[source]), 2, FALSE)="FactSet",
        IF(
        VLOOKUP(CLM$1, CHOOSE({1,2}, Timeseries[code], Timeseries[source_field]), 2, FALSE)="FDS_ECON_DATA",
        _xll.FDSC("", "", "PSETCAL(SEVENDAY);FDS_ECON_DATA('" &amp;
            VLOOKUP(CLM$1, CHOOSE({1,2}, Timeseries[code], Timeseries[source_ticker]), 2, FALSE) &amp;
            "'," &amp; StartDate &amp; "," &amp; EndDate &amp; ", D, NONE, NONE)"
        ),
        _xll.FDSC("", "", "PSETCAL(SEVENDAY);NO_REPEAT_F(SPEC_ID_DATA('" &amp;
            VLOOKUP(CLM$1, CHOOSE({1,2}, Timeseries[code], Timeseries[source_ticker]), 2, FALSE) &amp;
            ":" &amp; VLOOKUP(CLM$1, CHOOSE({1,2}, Timeseries[code], Timeseries[source_field]), 2, FALSE) &amp;
            "','" &amp; StartDate &amp; "','" &amp; EndDate &amp; "', D, NONE, NONE,2))"
        )
        ),
        IF(
        VLOOKUP(CLM$1, CHOOSE({1,2}, Timeseries[code], Timeseries[source]), 2, FALSE)="Bloomberg",
        BDH(
            VLOOKUP(CLM$1, CHOOSE({1,2}, Timeseries[code],Timeseries[source_ticker]), 2, FALSE),
            VLOOKUP(CLM$1, CHOOSE({1,2}, Timeseries[code],Timeseries[source_field]), 2, FALSE),
            StartDate, EndDate, "SORT","FALSE", "DTS","FALSE", "DAYS","C", "FILL","B"
        ),
        IF(
        VLOOKUP(CLM$1, CHOOSE({1,2}, Timeseries[code], Timeseries[source]), 2, FALSE)="Infomax",
        _xll.IMDH(VLOOKUP(CLM$1,CHOOSE({1,2},Timeseries[code],Timeseries[asset_class]),2,FALSE),
        VLOOKUP(CLM$1,CHOOSE({1,2},Timeseries[code],Timeseries[source_ticker]),2,FALSE),
        VLOOKUP(CLM$1,CHOOSE({1,2},Timeseries[code],Timeseries[source_field]),2,FALSE),
        StartDate+2,EndDate+2,9999,
        "Per=일,sort=A,real=false,Bizday=12,Quote=종가,ROUND=9,Pos=20,Orient=V,Title="&amp;VLOOKUP(CLM$1,CHOOSE({1,2},Timeseries[code],Timeseries[name]),2,FALSE)&amp;",DtFmt=1,TmFmt=1,unit=true"),
        NA()
        )
        )
    )
    )
)</f>
        <v>#Calc</v>
      </c>
      <c r="CLN2" s="5" t="str" cm="1">
        <f t="array" aca="1" ref="CLN2" ca="1">IF(
    CLN$1="", NA(),
    IF(
    CLN$1="Date",
    DateRange(StartDate, EndDate),
    IF(
        VLOOKUP(CLN$1, CHOOSE({1,2}, Timeseries[code], Timeseries[source]), 2, FALSE)="FactSet",
        IF(
        VLOOKUP(CLN$1, CHOOSE({1,2}, Timeseries[code], Timeseries[source_field]), 2, FALSE)="FDS_ECON_DATA",
        _xll.FDSC("", "", "PSETCAL(SEVENDAY);FDS_ECON_DATA('" &amp;
            VLOOKUP(CLN$1, CHOOSE({1,2}, Timeseries[code], Timeseries[source_ticker]), 2, FALSE) &amp;
            "'," &amp; StartDate &amp; "," &amp; EndDate &amp; ", D, NONE, NONE)"
        ),
        _xll.FDSC("", "", "PSETCAL(SEVENDAY);NO_REPEAT_F(SPEC_ID_DATA('" &amp;
            VLOOKUP(CLN$1, CHOOSE({1,2}, Timeseries[code], Timeseries[source_ticker]), 2, FALSE) &amp;
            ":" &amp; VLOOKUP(CLN$1, CHOOSE({1,2}, Timeseries[code], Timeseries[source_field]), 2, FALSE) &amp;
            "','" &amp; StartDate &amp; "','" &amp; EndDate &amp; "', D, NONE, NONE,2))"
        )
        ),
        IF(
        VLOOKUP(CLN$1, CHOOSE({1,2}, Timeseries[code], Timeseries[source]), 2, FALSE)="Bloomberg",
        BDH(
            VLOOKUP(CLN$1, CHOOSE({1,2}, Timeseries[code],Timeseries[source_ticker]), 2, FALSE),
            VLOOKUP(CLN$1, CHOOSE({1,2}, Timeseries[code],Timeseries[source_field]), 2, FALSE),
            StartDate, EndDate, "SORT","FALSE", "DTS","FALSE", "DAYS","C", "FILL","B"
        ),
        IF(
        VLOOKUP(CLN$1, CHOOSE({1,2}, Timeseries[code], Timeseries[source]), 2, FALSE)="Infomax",
        _xll.IMDH(VLOOKUP(CLN$1,CHOOSE({1,2},Timeseries[code],Timeseries[asset_class]),2,FALSE),
        VLOOKUP(CLN$1,CHOOSE({1,2},Timeseries[code],Timeseries[source_ticker]),2,FALSE),
        VLOOKUP(CLN$1,CHOOSE({1,2},Timeseries[code],Timeseries[source_field]),2,FALSE),
        StartDate+2,EndDate+2,9999,
        "Per=일,sort=A,real=false,Bizday=12,Quote=종가,ROUND=9,Pos=20,Orient=V,Title="&amp;VLOOKUP(CLN$1,CHOOSE({1,2},Timeseries[code],Timeseries[name]),2,FALSE)&amp;",DtFmt=1,TmFmt=1,unit=true"),
        NA()
        )
        )
    )
    )
)</f>
        <v>#Calc</v>
      </c>
      <c r="CLO2" s="5" t="str" cm="1">
        <f t="array" aca="1" ref="CLO2" ca="1">IF(
    CLO$1="", NA(),
    IF(
    CLO$1="Date",
    DateRange(StartDate, EndDate),
    IF(
        VLOOKUP(CLO$1, CHOOSE({1,2}, Timeseries[code], Timeseries[source]), 2, FALSE)="FactSet",
        IF(
        VLOOKUP(CLO$1, CHOOSE({1,2}, Timeseries[code], Timeseries[source_field]), 2, FALSE)="FDS_ECON_DATA",
        _xll.FDSC("", "", "PSETCAL(SEVENDAY);FDS_ECON_DATA('" &amp;
            VLOOKUP(CLO$1, CHOOSE({1,2}, Timeseries[code], Timeseries[source_ticker]), 2, FALSE) &amp;
            "'," &amp; StartDate &amp; "," &amp; EndDate &amp; ", D, NONE, NONE)"
        ),
        _xll.FDSC("", "", "PSETCAL(SEVENDAY);NO_REPEAT_F(SPEC_ID_DATA('" &amp;
            VLOOKUP(CLO$1, CHOOSE({1,2}, Timeseries[code], Timeseries[source_ticker]), 2, FALSE) &amp;
            ":" &amp; VLOOKUP(CLO$1, CHOOSE({1,2}, Timeseries[code], Timeseries[source_field]), 2, FALSE) &amp;
            "','" &amp; StartDate &amp; "','" &amp; EndDate &amp; "', D, NONE, NONE,2))"
        )
        ),
        IF(
        VLOOKUP(CLO$1, CHOOSE({1,2}, Timeseries[code], Timeseries[source]), 2, FALSE)="Bloomberg",
        BDH(
            VLOOKUP(CLO$1, CHOOSE({1,2}, Timeseries[code],Timeseries[source_ticker]), 2, FALSE),
            VLOOKUP(CLO$1, CHOOSE({1,2}, Timeseries[code],Timeseries[source_field]), 2, FALSE),
            StartDate, EndDate, "SORT","FALSE", "DTS","FALSE", "DAYS","C", "FILL","B"
        ),
        IF(
        VLOOKUP(CLO$1, CHOOSE({1,2}, Timeseries[code], Timeseries[source]), 2, FALSE)="Infomax",
        _xll.IMDH(VLOOKUP(CLO$1,CHOOSE({1,2},Timeseries[code],Timeseries[asset_class]),2,FALSE),
        VLOOKUP(CLO$1,CHOOSE({1,2},Timeseries[code],Timeseries[source_ticker]),2,FALSE),
        VLOOKUP(CLO$1,CHOOSE({1,2},Timeseries[code],Timeseries[source_field]),2,FALSE),
        StartDate+2,EndDate+2,9999,
        "Per=일,sort=A,real=false,Bizday=12,Quote=종가,ROUND=9,Pos=20,Orient=V,Title="&amp;VLOOKUP(CLO$1,CHOOSE({1,2},Timeseries[code],Timeseries[name]),2,FALSE)&amp;",DtFmt=1,TmFmt=1,unit=true"),
        NA()
        )
        )
    )
    )
)</f>
        <v>#Calc</v>
      </c>
      <c r="CLP2" s="5" t="str" cm="1">
        <f t="array" aca="1" ref="CLP2" ca="1">IF(
    CLP$1="", NA(),
    IF(
    CLP$1="Date",
    DateRange(StartDate, EndDate),
    IF(
        VLOOKUP(CLP$1, CHOOSE({1,2}, Timeseries[code], Timeseries[source]), 2, FALSE)="FactSet",
        IF(
        VLOOKUP(CLP$1, CHOOSE({1,2}, Timeseries[code], Timeseries[source_field]), 2, FALSE)="FDS_ECON_DATA",
        _xll.FDSC("", "", "PSETCAL(SEVENDAY);FDS_ECON_DATA('" &amp;
            VLOOKUP(CLP$1, CHOOSE({1,2}, Timeseries[code], Timeseries[source_ticker]), 2, FALSE) &amp;
            "'," &amp; StartDate &amp; "," &amp; EndDate &amp; ", D, NONE, NONE)"
        ),
        _xll.FDSC("", "", "PSETCAL(SEVENDAY);NO_REPEAT_F(SPEC_ID_DATA('" &amp;
            VLOOKUP(CLP$1, CHOOSE({1,2}, Timeseries[code], Timeseries[source_ticker]), 2, FALSE) &amp;
            ":" &amp; VLOOKUP(CLP$1, CHOOSE({1,2}, Timeseries[code], Timeseries[source_field]), 2, FALSE) &amp;
            "','" &amp; StartDate &amp; "','" &amp; EndDate &amp; "', D, NONE, NONE,2))"
        )
        ),
        IF(
        VLOOKUP(CLP$1, CHOOSE({1,2}, Timeseries[code], Timeseries[source]), 2, FALSE)="Bloomberg",
        BDH(
            VLOOKUP(CLP$1, CHOOSE({1,2}, Timeseries[code],Timeseries[source_ticker]), 2, FALSE),
            VLOOKUP(CLP$1, CHOOSE({1,2}, Timeseries[code],Timeseries[source_field]), 2, FALSE),
            StartDate, EndDate, "SORT","FALSE", "DTS","FALSE", "DAYS","C", "FILL","B"
        ),
        IF(
        VLOOKUP(CLP$1, CHOOSE({1,2}, Timeseries[code], Timeseries[source]), 2, FALSE)="Infomax",
        _xll.IMDH(VLOOKUP(CLP$1,CHOOSE({1,2},Timeseries[code],Timeseries[asset_class]),2,FALSE),
        VLOOKUP(CLP$1,CHOOSE({1,2},Timeseries[code],Timeseries[source_ticker]),2,FALSE),
        VLOOKUP(CLP$1,CHOOSE({1,2},Timeseries[code],Timeseries[source_field]),2,FALSE),
        StartDate+2,EndDate+2,9999,
        "Per=일,sort=A,real=false,Bizday=12,Quote=종가,ROUND=9,Pos=20,Orient=V,Title="&amp;VLOOKUP(CLP$1,CHOOSE({1,2},Timeseries[code],Timeseries[name]),2,FALSE)&amp;",DtFmt=1,TmFmt=1,unit=true"),
        NA()
        )
        )
    )
    )
)</f>
        <v>#Calc</v>
      </c>
      <c r="CLQ2" s="5" t="str" cm="1">
        <f t="array" aca="1" ref="CLQ2" ca="1">IF(
    CLQ$1="", NA(),
    IF(
    CLQ$1="Date",
    DateRange(StartDate, EndDate),
    IF(
        VLOOKUP(CLQ$1, CHOOSE({1,2}, Timeseries[code], Timeseries[source]), 2, FALSE)="FactSet",
        IF(
        VLOOKUP(CLQ$1, CHOOSE({1,2}, Timeseries[code], Timeseries[source_field]), 2, FALSE)="FDS_ECON_DATA",
        _xll.FDSC("", "", "PSETCAL(SEVENDAY);FDS_ECON_DATA('" &amp;
            VLOOKUP(CLQ$1, CHOOSE({1,2}, Timeseries[code], Timeseries[source_ticker]), 2, FALSE) &amp;
            "'," &amp; StartDate &amp; "," &amp; EndDate &amp; ", D, NONE, NONE)"
        ),
        _xll.FDSC("", "", "PSETCAL(SEVENDAY);NO_REPEAT_F(SPEC_ID_DATA('" &amp;
            VLOOKUP(CLQ$1, CHOOSE({1,2}, Timeseries[code], Timeseries[source_ticker]), 2, FALSE) &amp;
            ":" &amp; VLOOKUP(CLQ$1, CHOOSE({1,2}, Timeseries[code], Timeseries[source_field]), 2, FALSE) &amp;
            "','" &amp; StartDate &amp; "','" &amp; EndDate &amp; "', D, NONE, NONE,2))"
        )
        ),
        IF(
        VLOOKUP(CLQ$1, CHOOSE({1,2}, Timeseries[code], Timeseries[source]), 2, FALSE)="Bloomberg",
        BDH(
            VLOOKUP(CLQ$1, CHOOSE({1,2}, Timeseries[code],Timeseries[source_ticker]), 2, FALSE),
            VLOOKUP(CLQ$1, CHOOSE({1,2}, Timeseries[code],Timeseries[source_field]), 2, FALSE),
            StartDate, EndDate, "SORT","FALSE", "DTS","FALSE", "DAYS","C", "FILL","B"
        ),
        IF(
        VLOOKUP(CLQ$1, CHOOSE({1,2}, Timeseries[code], Timeseries[source]), 2, FALSE)="Infomax",
        _xll.IMDH(VLOOKUP(CLQ$1,CHOOSE({1,2},Timeseries[code],Timeseries[asset_class]),2,FALSE),
        VLOOKUP(CLQ$1,CHOOSE({1,2},Timeseries[code],Timeseries[source_ticker]),2,FALSE),
        VLOOKUP(CLQ$1,CHOOSE({1,2},Timeseries[code],Timeseries[source_field]),2,FALSE),
        StartDate+2,EndDate+2,9999,
        "Per=일,sort=A,real=false,Bizday=12,Quote=종가,ROUND=9,Pos=20,Orient=V,Title="&amp;VLOOKUP(CLQ$1,CHOOSE({1,2},Timeseries[code],Timeseries[name]),2,FALSE)&amp;",DtFmt=1,TmFmt=1,unit=true"),
        NA()
        )
        )
    )
    )
)</f>
        <v>#Calc</v>
      </c>
      <c r="CLR2" s="5" t="str" cm="1">
        <f t="array" aca="1" ref="CLR2" ca="1">IF(
    CLR$1="", NA(),
    IF(
    CLR$1="Date",
    DateRange(StartDate, EndDate),
    IF(
        VLOOKUP(CLR$1, CHOOSE({1,2}, Timeseries[code], Timeseries[source]), 2, FALSE)="FactSet",
        IF(
        VLOOKUP(CLR$1, CHOOSE({1,2}, Timeseries[code], Timeseries[source_field]), 2, FALSE)="FDS_ECON_DATA",
        _xll.FDSC("", "", "PSETCAL(SEVENDAY);FDS_ECON_DATA('" &amp;
            VLOOKUP(CLR$1, CHOOSE({1,2}, Timeseries[code], Timeseries[source_ticker]), 2, FALSE) &amp;
            "'," &amp; StartDate &amp; "," &amp; EndDate &amp; ", D, NONE, NONE)"
        ),
        _xll.FDSC("", "", "PSETCAL(SEVENDAY);NO_REPEAT_F(SPEC_ID_DATA('" &amp;
            VLOOKUP(CLR$1, CHOOSE({1,2}, Timeseries[code], Timeseries[source_ticker]), 2, FALSE) &amp;
            ":" &amp; VLOOKUP(CLR$1, CHOOSE({1,2}, Timeseries[code], Timeseries[source_field]), 2, FALSE) &amp;
            "','" &amp; StartDate &amp; "','" &amp; EndDate &amp; "', D, NONE, NONE,2))"
        )
        ),
        IF(
        VLOOKUP(CLR$1, CHOOSE({1,2}, Timeseries[code], Timeseries[source]), 2, FALSE)="Bloomberg",
        BDH(
            VLOOKUP(CLR$1, CHOOSE({1,2}, Timeseries[code],Timeseries[source_ticker]), 2, FALSE),
            VLOOKUP(CLR$1, CHOOSE({1,2}, Timeseries[code],Timeseries[source_field]), 2, FALSE),
            StartDate, EndDate, "SORT","FALSE", "DTS","FALSE", "DAYS","C", "FILL","B"
        ),
        IF(
        VLOOKUP(CLR$1, CHOOSE({1,2}, Timeseries[code], Timeseries[source]), 2, FALSE)="Infomax",
        _xll.IMDH(VLOOKUP(CLR$1,CHOOSE({1,2},Timeseries[code],Timeseries[asset_class]),2,FALSE),
        VLOOKUP(CLR$1,CHOOSE({1,2},Timeseries[code],Timeseries[source_ticker]),2,FALSE),
        VLOOKUP(CLR$1,CHOOSE({1,2},Timeseries[code],Timeseries[source_field]),2,FALSE),
        StartDate+2,EndDate+2,9999,
        "Per=일,sort=A,real=false,Bizday=12,Quote=종가,ROUND=9,Pos=20,Orient=V,Title="&amp;VLOOKUP(CLR$1,CHOOSE({1,2},Timeseries[code],Timeseries[name]),2,FALSE)&amp;",DtFmt=1,TmFmt=1,unit=true"),
        NA()
        )
        )
    )
    )
)</f>
        <v>#Calc</v>
      </c>
      <c r="CLS2" s="5" t="str" cm="1">
        <f t="array" aca="1" ref="CLS2" ca="1">IF(
    CLS$1="", NA(),
    IF(
    CLS$1="Date",
    DateRange(StartDate, EndDate),
    IF(
        VLOOKUP(CLS$1, CHOOSE({1,2}, Timeseries[code], Timeseries[source]), 2, FALSE)="FactSet",
        IF(
        VLOOKUP(CLS$1, CHOOSE({1,2}, Timeseries[code], Timeseries[source_field]), 2, FALSE)="FDS_ECON_DATA",
        _xll.FDSC("", "", "PSETCAL(SEVENDAY);FDS_ECON_DATA('" &amp;
            VLOOKUP(CLS$1, CHOOSE({1,2}, Timeseries[code], Timeseries[source_ticker]), 2, FALSE) &amp;
            "'," &amp; StartDate &amp; "," &amp; EndDate &amp; ", D, NONE, NONE)"
        ),
        _xll.FDSC("", "", "PSETCAL(SEVENDAY);NO_REPEAT_F(SPEC_ID_DATA('" &amp;
            VLOOKUP(CLS$1, CHOOSE({1,2}, Timeseries[code], Timeseries[source_ticker]), 2, FALSE) &amp;
            ":" &amp; VLOOKUP(CLS$1, CHOOSE({1,2}, Timeseries[code], Timeseries[source_field]), 2, FALSE) &amp;
            "','" &amp; StartDate &amp; "','" &amp; EndDate &amp; "', D, NONE, NONE,2))"
        )
        ),
        IF(
        VLOOKUP(CLS$1, CHOOSE({1,2}, Timeseries[code], Timeseries[source]), 2, FALSE)="Bloomberg",
        BDH(
            VLOOKUP(CLS$1, CHOOSE({1,2}, Timeseries[code],Timeseries[source_ticker]), 2, FALSE),
            VLOOKUP(CLS$1, CHOOSE({1,2}, Timeseries[code],Timeseries[source_field]), 2, FALSE),
            StartDate, EndDate, "SORT","FALSE", "DTS","FALSE", "DAYS","C", "FILL","B"
        ),
        IF(
        VLOOKUP(CLS$1, CHOOSE({1,2}, Timeseries[code], Timeseries[source]), 2, FALSE)="Infomax",
        _xll.IMDH(VLOOKUP(CLS$1,CHOOSE({1,2},Timeseries[code],Timeseries[asset_class]),2,FALSE),
        VLOOKUP(CLS$1,CHOOSE({1,2},Timeseries[code],Timeseries[source_ticker]),2,FALSE),
        VLOOKUP(CLS$1,CHOOSE({1,2},Timeseries[code],Timeseries[source_field]),2,FALSE),
        StartDate+2,EndDate+2,9999,
        "Per=일,sort=A,real=false,Bizday=12,Quote=종가,ROUND=9,Pos=20,Orient=V,Title="&amp;VLOOKUP(CLS$1,CHOOSE({1,2},Timeseries[code],Timeseries[name]),2,FALSE)&amp;",DtFmt=1,TmFmt=1,unit=true"),
        NA()
        )
        )
    )
    )
)</f>
        <v>#Calc</v>
      </c>
      <c r="CLT2" s="5" t="str" cm="1">
        <f t="array" aca="1" ref="CLT2" ca="1">IF(
    CLT$1="", NA(),
    IF(
    CLT$1="Date",
    DateRange(StartDate, EndDate),
    IF(
        VLOOKUP(CLT$1, CHOOSE({1,2}, Timeseries[code], Timeseries[source]), 2, FALSE)="FactSet",
        IF(
        VLOOKUP(CLT$1, CHOOSE({1,2}, Timeseries[code], Timeseries[source_field]), 2, FALSE)="FDS_ECON_DATA",
        _xll.FDSC("", "", "PSETCAL(SEVENDAY);FDS_ECON_DATA('" &amp;
            VLOOKUP(CLT$1, CHOOSE({1,2}, Timeseries[code], Timeseries[source_ticker]), 2, FALSE) &amp;
            "'," &amp; StartDate &amp; "," &amp; EndDate &amp; ", D, NONE, NONE)"
        ),
        _xll.FDSC("", "", "PSETCAL(SEVENDAY);NO_REPEAT_F(SPEC_ID_DATA('" &amp;
            VLOOKUP(CLT$1, CHOOSE({1,2}, Timeseries[code], Timeseries[source_ticker]), 2, FALSE) &amp;
            ":" &amp; VLOOKUP(CLT$1, CHOOSE({1,2}, Timeseries[code], Timeseries[source_field]), 2, FALSE) &amp;
            "','" &amp; StartDate &amp; "','" &amp; EndDate &amp; "', D, NONE, NONE,2))"
        )
        ),
        IF(
        VLOOKUP(CLT$1, CHOOSE({1,2}, Timeseries[code], Timeseries[source]), 2, FALSE)="Bloomberg",
        BDH(
            VLOOKUP(CLT$1, CHOOSE({1,2}, Timeseries[code],Timeseries[source_ticker]), 2, FALSE),
            VLOOKUP(CLT$1, CHOOSE({1,2}, Timeseries[code],Timeseries[source_field]), 2, FALSE),
            StartDate, EndDate, "SORT","FALSE", "DTS","FALSE", "DAYS","C", "FILL","B"
        ),
        IF(
        VLOOKUP(CLT$1, CHOOSE({1,2}, Timeseries[code], Timeseries[source]), 2, FALSE)="Infomax",
        _xll.IMDH(VLOOKUP(CLT$1,CHOOSE({1,2},Timeseries[code],Timeseries[asset_class]),2,FALSE),
        VLOOKUP(CLT$1,CHOOSE({1,2},Timeseries[code],Timeseries[source_ticker]),2,FALSE),
        VLOOKUP(CLT$1,CHOOSE({1,2},Timeseries[code],Timeseries[source_field]),2,FALSE),
        StartDate+2,EndDate+2,9999,
        "Per=일,sort=A,real=false,Bizday=12,Quote=종가,ROUND=9,Pos=20,Orient=V,Title="&amp;VLOOKUP(CLT$1,CHOOSE({1,2},Timeseries[code],Timeseries[name]),2,FALSE)&amp;",DtFmt=1,TmFmt=1,unit=true"),
        NA()
        )
        )
    )
    )
)</f>
        <v>#Calc</v>
      </c>
      <c r="CLU2" s="5" t="str" cm="1">
        <f t="array" aca="1" ref="CLU2" ca="1">IF(
    CLU$1="", NA(),
    IF(
    CLU$1="Date",
    DateRange(StartDate, EndDate),
    IF(
        VLOOKUP(CLU$1, CHOOSE({1,2}, Timeseries[code], Timeseries[source]), 2, FALSE)="FactSet",
        IF(
        VLOOKUP(CLU$1, CHOOSE({1,2}, Timeseries[code], Timeseries[source_field]), 2, FALSE)="FDS_ECON_DATA",
        _xll.FDSC("", "", "PSETCAL(SEVENDAY);FDS_ECON_DATA('" &amp;
            VLOOKUP(CLU$1, CHOOSE({1,2}, Timeseries[code], Timeseries[source_ticker]), 2, FALSE) &amp;
            "'," &amp; StartDate &amp; "," &amp; EndDate &amp; ", D, NONE, NONE)"
        ),
        _xll.FDSC("", "", "PSETCAL(SEVENDAY);NO_REPEAT_F(SPEC_ID_DATA('" &amp;
            VLOOKUP(CLU$1, CHOOSE({1,2}, Timeseries[code], Timeseries[source_ticker]), 2, FALSE) &amp;
            ":" &amp; VLOOKUP(CLU$1, CHOOSE({1,2}, Timeseries[code], Timeseries[source_field]), 2, FALSE) &amp;
            "','" &amp; StartDate &amp; "','" &amp; EndDate &amp; "', D, NONE, NONE,2))"
        )
        ),
        IF(
        VLOOKUP(CLU$1, CHOOSE({1,2}, Timeseries[code], Timeseries[source]), 2, FALSE)="Bloomberg",
        BDH(
            VLOOKUP(CLU$1, CHOOSE({1,2}, Timeseries[code],Timeseries[source_ticker]), 2, FALSE),
            VLOOKUP(CLU$1, CHOOSE({1,2}, Timeseries[code],Timeseries[source_field]), 2, FALSE),
            StartDate, EndDate, "SORT","FALSE", "DTS","FALSE", "DAYS","C", "FILL","B"
        ),
        IF(
        VLOOKUP(CLU$1, CHOOSE({1,2}, Timeseries[code], Timeseries[source]), 2, FALSE)="Infomax",
        _xll.IMDH(VLOOKUP(CLU$1,CHOOSE({1,2},Timeseries[code],Timeseries[asset_class]),2,FALSE),
        VLOOKUP(CLU$1,CHOOSE({1,2},Timeseries[code],Timeseries[source_ticker]),2,FALSE),
        VLOOKUP(CLU$1,CHOOSE({1,2},Timeseries[code],Timeseries[source_field]),2,FALSE),
        StartDate+2,EndDate+2,9999,
        "Per=일,sort=A,real=false,Bizday=12,Quote=종가,ROUND=9,Pos=20,Orient=V,Title="&amp;VLOOKUP(CLU$1,CHOOSE({1,2},Timeseries[code],Timeseries[name]),2,FALSE)&amp;",DtFmt=1,TmFmt=1,unit=true"),
        NA()
        )
        )
    )
    )
)</f>
        <v>#Calc</v>
      </c>
      <c r="CLV2" s="5" t="str" cm="1">
        <f t="array" aca="1" ref="CLV2" ca="1">IF(
    CLV$1="", NA(),
    IF(
    CLV$1="Date",
    DateRange(StartDate, EndDate),
    IF(
        VLOOKUP(CLV$1, CHOOSE({1,2}, Timeseries[code], Timeseries[source]), 2, FALSE)="FactSet",
        IF(
        VLOOKUP(CLV$1, CHOOSE({1,2}, Timeseries[code], Timeseries[source_field]), 2, FALSE)="FDS_ECON_DATA",
        _xll.FDSC("", "", "PSETCAL(SEVENDAY);FDS_ECON_DATA('" &amp;
            VLOOKUP(CLV$1, CHOOSE({1,2}, Timeseries[code], Timeseries[source_ticker]), 2, FALSE) &amp;
            "'," &amp; StartDate &amp; "," &amp; EndDate &amp; ", D, NONE, NONE)"
        ),
        _xll.FDSC("", "", "PSETCAL(SEVENDAY);NO_REPEAT_F(SPEC_ID_DATA('" &amp;
            VLOOKUP(CLV$1, CHOOSE({1,2}, Timeseries[code], Timeseries[source_ticker]), 2, FALSE) &amp;
            ":" &amp; VLOOKUP(CLV$1, CHOOSE({1,2}, Timeseries[code], Timeseries[source_field]), 2, FALSE) &amp;
            "','" &amp; StartDate &amp; "','" &amp; EndDate &amp; "', D, NONE, NONE,2))"
        )
        ),
        IF(
        VLOOKUP(CLV$1, CHOOSE({1,2}, Timeseries[code], Timeseries[source]), 2, FALSE)="Bloomberg",
        BDH(
            VLOOKUP(CLV$1, CHOOSE({1,2}, Timeseries[code],Timeseries[source_ticker]), 2, FALSE),
            VLOOKUP(CLV$1, CHOOSE({1,2}, Timeseries[code],Timeseries[source_field]), 2, FALSE),
            StartDate, EndDate, "SORT","FALSE", "DTS","FALSE", "DAYS","C", "FILL","B"
        ),
        IF(
        VLOOKUP(CLV$1, CHOOSE({1,2}, Timeseries[code], Timeseries[source]), 2, FALSE)="Infomax",
        _xll.IMDH(VLOOKUP(CLV$1,CHOOSE({1,2},Timeseries[code],Timeseries[asset_class]),2,FALSE),
        VLOOKUP(CLV$1,CHOOSE({1,2},Timeseries[code],Timeseries[source_ticker]),2,FALSE),
        VLOOKUP(CLV$1,CHOOSE({1,2},Timeseries[code],Timeseries[source_field]),2,FALSE),
        StartDate+2,EndDate+2,9999,
        "Per=일,sort=A,real=false,Bizday=12,Quote=종가,ROUND=9,Pos=20,Orient=V,Title="&amp;VLOOKUP(CLV$1,CHOOSE({1,2},Timeseries[code],Timeseries[name]),2,FALSE)&amp;",DtFmt=1,TmFmt=1,unit=true"),
        NA()
        )
        )
    )
    )
)</f>
        <v>#Calc</v>
      </c>
      <c r="CLW2" s="5" t="str" cm="1">
        <f t="array" aca="1" ref="CLW2" ca="1">IF(
    CLW$1="", NA(),
    IF(
    CLW$1="Date",
    DateRange(StartDate, EndDate),
    IF(
        VLOOKUP(CLW$1, CHOOSE({1,2}, Timeseries[code], Timeseries[source]), 2, FALSE)="FactSet",
        IF(
        VLOOKUP(CLW$1, CHOOSE({1,2}, Timeseries[code], Timeseries[source_field]), 2, FALSE)="FDS_ECON_DATA",
        _xll.FDSC("", "", "PSETCAL(SEVENDAY);FDS_ECON_DATA('" &amp;
            VLOOKUP(CLW$1, CHOOSE({1,2}, Timeseries[code], Timeseries[source_ticker]), 2, FALSE) &amp;
            "'," &amp; StartDate &amp; "," &amp; EndDate &amp; ", D, NONE, NONE)"
        ),
        _xll.FDSC("", "", "PSETCAL(SEVENDAY);NO_REPEAT_F(SPEC_ID_DATA('" &amp;
            VLOOKUP(CLW$1, CHOOSE({1,2}, Timeseries[code], Timeseries[source_ticker]), 2, FALSE) &amp;
            ":" &amp; VLOOKUP(CLW$1, CHOOSE({1,2}, Timeseries[code], Timeseries[source_field]), 2, FALSE) &amp;
            "','" &amp; StartDate &amp; "','" &amp; EndDate &amp; "', D, NONE, NONE,2))"
        )
        ),
        IF(
        VLOOKUP(CLW$1, CHOOSE({1,2}, Timeseries[code], Timeseries[source]), 2, FALSE)="Bloomberg",
        BDH(
            VLOOKUP(CLW$1, CHOOSE({1,2}, Timeseries[code],Timeseries[source_ticker]), 2, FALSE),
            VLOOKUP(CLW$1, CHOOSE({1,2}, Timeseries[code],Timeseries[source_field]), 2, FALSE),
            StartDate, EndDate, "SORT","FALSE", "DTS","FALSE", "DAYS","C", "FILL","B"
        ),
        IF(
        VLOOKUP(CLW$1, CHOOSE({1,2}, Timeseries[code], Timeseries[source]), 2, FALSE)="Infomax",
        _xll.IMDH(VLOOKUP(CLW$1,CHOOSE({1,2},Timeseries[code],Timeseries[asset_class]),2,FALSE),
        VLOOKUP(CLW$1,CHOOSE({1,2},Timeseries[code],Timeseries[source_ticker]),2,FALSE),
        VLOOKUP(CLW$1,CHOOSE({1,2},Timeseries[code],Timeseries[source_field]),2,FALSE),
        StartDate+2,EndDate+2,9999,
        "Per=일,sort=A,real=false,Bizday=12,Quote=종가,ROUND=9,Pos=20,Orient=V,Title="&amp;VLOOKUP(CLW$1,CHOOSE({1,2},Timeseries[code],Timeseries[name]),2,FALSE)&amp;",DtFmt=1,TmFmt=1,unit=true"),
        NA()
        )
        )
    )
    )
)</f>
        <v>#Calc</v>
      </c>
      <c r="CLX2" s="5" t="str" cm="1">
        <f t="array" aca="1" ref="CLX2" ca="1">IF(
    CLX$1="", NA(),
    IF(
    CLX$1="Date",
    DateRange(StartDate, EndDate),
    IF(
        VLOOKUP(CLX$1, CHOOSE({1,2}, Timeseries[code], Timeseries[source]), 2, FALSE)="FactSet",
        IF(
        VLOOKUP(CLX$1, CHOOSE({1,2}, Timeseries[code], Timeseries[source_field]), 2, FALSE)="FDS_ECON_DATA",
        _xll.FDSC("", "", "PSETCAL(SEVENDAY);FDS_ECON_DATA('" &amp;
            VLOOKUP(CLX$1, CHOOSE({1,2}, Timeseries[code], Timeseries[source_ticker]), 2, FALSE) &amp;
            "'," &amp; StartDate &amp; "," &amp; EndDate &amp; ", D, NONE, NONE)"
        ),
        _xll.FDSC("", "", "PSETCAL(SEVENDAY);NO_REPEAT_F(SPEC_ID_DATA('" &amp;
            VLOOKUP(CLX$1, CHOOSE({1,2}, Timeseries[code], Timeseries[source_ticker]), 2, FALSE) &amp;
            ":" &amp; VLOOKUP(CLX$1, CHOOSE({1,2}, Timeseries[code], Timeseries[source_field]), 2, FALSE) &amp;
            "','" &amp; StartDate &amp; "','" &amp; EndDate &amp; "', D, NONE, NONE,2))"
        )
        ),
        IF(
        VLOOKUP(CLX$1, CHOOSE({1,2}, Timeseries[code], Timeseries[source]), 2, FALSE)="Bloomberg",
        BDH(
            VLOOKUP(CLX$1, CHOOSE({1,2}, Timeseries[code],Timeseries[source_ticker]), 2, FALSE),
            VLOOKUP(CLX$1, CHOOSE({1,2}, Timeseries[code],Timeseries[source_field]), 2, FALSE),
            StartDate, EndDate, "SORT","FALSE", "DTS","FALSE", "DAYS","C", "FILL","B"
        ),
        IF(
        VLOOKUP(CLX$1, CHOOSE({1,2}, Timeseries[code], Timeseries[source]), 2, FALSE)="Infomax",
        _xll.IMDH(VLOOKUP(CLX$1,CHOOSE({1,2},Timeseries[code],Timeseries[asset_class]),2,FALSE),
        VLOOKUP(CLX$1,CHOOSE({1,2},Timeseries[code],Timeseries[source_ticker]),2,FALSE),
        VLOOKUP(CLX$1,CHOOSE({1,2},Timeseries[code],Timeseries[source_field]),2,FALSE),
        StartDate+2,EndDate+2,9999,
        "Per=일,sort=A,real=false,Bizday=12,Quote=종가,ROUND=9,Pos=20,Orient=V,Title="&amp;VLOOKUP(CLX$1,CHOOSE({1,2},Timeseries[code],Timeseries[name]),2,FALSE)&amp;",DtFmt=1,TmFmt=1,unit=true"),
        NA()
        )
        )
    )
    )
)</f>
        <v>#Calc</v>
      </c>
      <c r="CLY2" s="5" t="str" cm="1">
        <f t="array" aca="1" ref="CLY2" ca="1">IF(
    CLY$1="", NA(),
    IF(
    CLY$1="Date",
    DateRange(StartDate, EndDate),
    IF(
        VLOOKUP(CLY$1, CHOOSE({1,2}, Timeseries[code], Timeseries[source]), 2, FALSE)="FactSet",
        IF(
        VLOOKUP(CLY$1, CHOOSE({1,2}, Timeseries[code], Timeseries[source_field]), 2, FALSE)="FDS_ECON_DATA",
        _xll.FDSC("", "", "PSETCAL(SEVENDAY);FDS_ECON_DATA('" &amp;
            VLOOKUP(CLY$1, CHOOSE({1,2}, Timeseries[code], Timeseries[source_ticker]), 2, FALSE) &amp;
            "'," &amp; StartDate &amp; "," &amp; EndDate &amp; ", D, NONE, NONE)"
        ),
        _xll.FDSC("", "", "PSETCAL(SEVENDAY);NO_REPEAT_F(SPEC_ID_DATA('" &amp;
            VLOOKUP(CLY$1, CHOOSE({1,2}, Timeseries[code], Timeseries[source_ticker]), 2, FALSE) &amp;
            ":" &amp; VLOOKUP(CLY$1, CHOOSE({1,2}, Timeseries[code], Timeseries[source_field]), 2, FALSE) &amp;
            "','" &amp; StartDate &amp; "','" &amp; EndDate &amp; "', D, NONE, NONE,2))"
        )
        ),
        IF(
        VLOOKUP(CLY$1, CHOOSE({1,2}, Timeseries[code], Timeseries[source]), 2, FALSE)="Bloomberg",
        BDH(
            VLOOKUP(CLY$1, CHOOSE({1,2}, Timeseries[code],Timeseries[source_ticker]), 2, FALSE),
            VLOOKUP(CLY$1, CHOOSE({1,2}, Timeseries[code],Timeseries[source_field]), 2, FALSE),
            StartDate, EndDate, "SORT","FALSE", "DTS","FALSE", "DAYS","C", "FILL","B"
        ),
        IF(
        VLOOKUP(CLY$1, CHOOSE({1,2}, Timeseries[code], Timeseries[source]), 2, FALSE)="Infomax",
        _xll.IMDH(VLOOKUP(CLY$1,CHOOSE({1,2},Timeseries[code],Timeseries[asset_class]),2,FALSE),
        VLOOKUP(CLY$1,CHOOSE({1,2},Timeseries[code],Timeseries[source_ticker]),2,FALSE),
        VLOOKUP(CLY$1,CHOOSE({1,2},Timeseries[code],Timeseries[source_field]),2,FALSE),
        StartDate+2,EndDate+2,9999,
        "Per=일,sort=A,real=false,Bizday=12,Quote=종가,ROUND=9,Pos=20,Orient=V,Title="&amp;VLOOKUP(CLY$1,CHOOSE({1,2},Timeseries[code],Timeseries[name]),2,FALSE)&amp;",DtFmt=1,TmFmt=1,unit=true"),
        NA()
        )
        )
    )
    )
)</f>
        <v>#Calc</v>
      </c>
      <c r="CLZ2" s="5" t="str" cm="1">
        <f t="array" aca="1" ref="CLZ2" ca="1">IF(
    CLZ$1="", NA(),
    IF(
    CLZ$1="Date",
    DateRange(StartDate, EndDate),
    IF(
        VLOOKUP(CLZ$1, CHOOSE({1,2}, Timeseries[code], Timeseries[source]), 2, FALSE)="FactSet",
        IF(
        VLOOKUP(CLZ$1, CHOOSE({1,2}, Timeseries[code], Timeseries[source_field]), 2, FALSE)="FDS_ECON_DATA",
        _xll.FDSC("", "", "PSETCAL(SEVENDAY);FDS_ECON_DATA('" &amp;
            VLOOKUP(CLZ$1, CHOOSE({1,2}, Timeseries[code], Timeseries[source_ticker]), 2, FALSE) &amp;
            "'," &amp; StartDate &amp; "," &amp; EndDate &amp; ", D, NONE, NONE)"
        ),
        _xll.FDSC("", "", "PSETCAL(SEVENDAY);NO_REPEAT_F(SPEC_ID_DATA('" &amp;
            VLOOKUP(CLZ$1, CHOOSE({1,2}, Timeseries[code], Timeseries[source_ticker]), 2, FALSE) &amp;
            ":" &amp; VLOOKUP(CLZ$1, CHOOSE({1,2}, Timeseries[code], Timeseries[source_field]), 2, FALSE) &amp;
            "','" &amp; StartDate &amp; "','" &amp; EndDate &amp; "', D, NONE, NONE,2))"
        )
        ),
        IF(
        VLOOKUP(CLZ$1, CHOOSE({1,2}, Timeseries[code], Timeseries[source]), 2, FALSE)="Bloomberg",
        BDH(
            VLOOKUP(CLZ$1, CHOOSE({1,2}, Timeseries[code],Timeseries[source_ticker]), 2, FALSE),
            VLOOKUP(CLZ$1, CHOOSE({1,2}, Timeseries[code],Timeseries[source_field]), 2, FALSE),
            StartDate, EndDate, "SORT","FALSE", "DTS","FALSE", "DAYS","C", "FILL","B"
        ),
        IF(
        VLOOKUP(CLZ$1, CHOOSE({1,2}, Timeseries[code], Timeseries[source]), 2, FALSE)="Infomax",
        _xll.IMDH(VLOOKUP(CLZ$1,CHOOSE({1,2},Timeseries[code],Timeseries[asset_class]),2,FALSE),
        VLOOKUP(CLZ$1,CHOOSE({1,2},Timeseries[code],Timeseries[source_ticker]),2,FALSE),
        VLOOKUP(CLZ$1,CHOOSE({1,2},Timeseries[code],Timeseries[source_field]),2,FALSE),
        StartDate+2,EndDate+2,9999,
        "Per=일,sort=A,real=false,Bizday=12,Quote=종가,ROUND=9,Pos=20,Orient=V,Title="&amp;VLOOKUP(CLZ$1,CHOOSE({1,2},Timeseries[code],Timeseries[name]),2,FALSE)&amp;",DtFmt=1,TmFmt=1,unit=true"),
        NA()
        )
        )
    )
    )
)</f>
        <v>#Calc</v>
      </c>
      <c r="CMA2" s="5" t="str" cm="1">
        <f t="array" aca="1" ref="CMA2" ca="1">IF(
    CMA$1="", NA(),
    IF(
    CMA$1="Date",
    DateRange(StartDate, EndDate),
    IF(
        VLOOKUP(CMA$1, CHOOSE({1,2}, Timeseries[code], Timeseries[source]), 2, FALSE)="FactSet",
        IF(
        VLOOKUP(CMA$1, CHOOSE({1,2}, Timeseries[code], Timeseries[source_field]), 2, FALSE)="FDS_ECON_DATA",
        _xll.FDSC("", "", "PSETCAL(SEVENDAY);FDS_ECON_DATA('" &amp;
            VLOOKUP(CMA$1, CHOOSE({1,2}, Timeseries[code], Timeseries[source_ticker]), 2, FALSE) &amp;
            "'," &amp; StartDate &amp; "," &amp; EndDate &amp; ", D, NONE, NONE)"
        ),
        _xll.FDSC("", "", "PSETCAL(SEVENDAY);NO_REPEAT_F(SPEC_ID_DATA('" &amp;
            VLOOKUP(CMA$1, CHOOSE({1,2}, Timeseries[code], Timeseries[source_ticker]), 2, FALSE) &amp;
            ":" &amp; VLOOKUP(CMA$1, CHOOSE({1,2}, Timeseries[code], Timeseries[source_field]), 2, FALSE) &amp;
            "','" &amp; StartDate &amp; "','" &amp; EndDate &amp; "', D, NONE, NONE,2))"
        )
        ),
        IF(
        VLOOKUP(CMA$1, CHOOSE({1,2}, Timeseries[code], Timeseries[source]), 2, FALSE)="Bloomberg",
        BDH(
            VLOOKUP(CMA$1, CHOOSE({1,2}, Timeseries[code],Timeseries[source_ticker]), 2, FALSE),
            VLOOKUP(CMA$1, CHOOSE({1,2}, Timeseries[code],Timeseries[source_field]), 2, FALSE),
            StartDate, EndDate, "SORT","FALSE", "DTS","FALSE", "DAYS","C", "FILL","B"
        ),
        IF(
        VLOOKUP(CMA$1, CHOOSE({1,2}, Timeseries[code], Timeseries[source]), 2, FALSE)="Infomax",
        _xll.IMDH(VLOOKUP(CMA$1,CHOOSE({1,2},Timeseries[code],Timeseries[asset_class]),2,FALSE),
        VLOOKUP(CMA$1,CHOOSE({1,2},Timeseries[code],Timeseries[source_ticker]),2,FALSE),
        VLOOKUP(CMA$1,CHOOSE({1,2},Timeseries[code],Timeseries[source_field]),2,FALSE),
        StartDate+2,EndDate+2,9999,
        "Per=일,sort=A,real=false,Bizday=12,Quote=종가,ROUND=9,Pos=20,Orient=V,Title="&amp;VLOOKUP(CMA$1,CHOOSE({1,2},Timeseries[code],Timeseries[name]),2,FALSE)&amp;",DtFmt=1,TmFmt=1,unit=true"),
        NA()
        )
        )
    )
    )
)</f>
        <v>#Calc</v>
      </c>
      <c r="CMB2" s="5" t="str" cm="1">
        <f t="array" aca="1" ref="CMB2" ca="1">IF(
    CMB$1="", NA(),
    IF(
    CMB$1="Date",
    DateRange(StartDate, EndDate),
    IF(
        VLOOKUP(CMB$1, CHOOSE({1,2}, Timeseries[code], Timeseries[source]), 2, FALSE)="FactSet",
        IF(
        VLOOKUP(CMB$1, CHOOSE({1,2}, Timeseries[code], Timeseries[source_field]), 2, FALSE)="FDS_ECON_DATA",
        _xll.FDSC("", "", "PSETCAL(SEVENDAY);FDS_ECON_DATA('" &amp;
            VLOOKUP(CMB$1, CHOOSE({1,2}, Timeseries[code], Timeseries[source_ticker]), 2, FALSE) &amp;
            "'," &amp; StartDate &amp; "," &amp; EndDate &amp; ", D, NONE, NONE)"
        ),
        _xll.FDSC("", "", "PSETCAL(SEVENDAY);NO_REPEAT_F(SPEC_ID_DATA('" &amp;
            VLOOKUP(CMB$1, CHOOSE({1,2}, Timeseries[code], Timeseries[source_ticker]), 2, FALSE) &amp;
            ":" &amp; VLOOKUP(CMB$1, CHOOSE({1,2}, Timeseries[code], Timeseries[source_field]), 2, FALSE) &amp;
            "','" &amp; StartDate &amp; "','" &amp; EndDate &amp; "', D, NONE, NONE,2))"
        )
        ),
        IF(
        VLOOKUP(CMB$1, CHOOSE({1,2}, Timeseries[code], Timeseries[source]), 2, FALSE)="Bloomberg",
        BDH(
            VLOOKUP(CMB$1, CHOOSE({1,2}, Timeseries[code],Timeseries[source_ticker]), 2, FALSE),
            VLOOKUP(CMB$1, CHOOSE({1,2}, Timeseries[code],Timeseries[source_field]), 2, FALSE),
            StartDate, EndDate, "SORT","FALSE", "DTS","FALSE", "DAYS","C", "FILL","B"
        ),
        IF(
        VLOOKUP(CMB$1, CHOOSE({1,2}, Timeseries[code], Timeseries[source]), 2, FALSE)="Infomax",
        _xll.IMDH(VLOOKUP(CMB$1,CHOOSE({1,2},Timeseries[code],Timeseries[asset_class]),2,FALSE),
        VLOOKUP(CMB$1,CHOOSE({1,2},Timeseries[code],Timeseries[source_ticker]),2,FALSE),
        VLOOKUP(CMB$1,CHOOSE({1,2},Timeseries[code],Timeseries[source_field]),2,FALSE),
        StartDate+2,EndDate+2,9999,
        "Per=일,sort=A,real=false,Bizday=12,Quote=종가,ROUND=9,Pos=20,Orient=V,Title="&amp;VLOOKUP(CMB$1,CHOOSE({1,2},Timeseries[code],Timeseries[name]),2,FALSE)&amp;",DtFmt=1,TmFmt=1,unit=true"),
        NA()
        )
        )
    )
    )
)</f>
        <v>#Calc</v>
      </c>
      <c r="CMC2" s="5" t="str" cm="1">
        <f t="array" aca="1" ref="CMC2" ca="1">IF(
    CMC$1="", NA(),
    IF(
    CMC$1="Date",
    DateRange(StartDate, EndDate),
    IF(
        VLOOKUP(CMC$1, CHOOSE({1,2}, Timeseries[code], Timeseries[source]), 2, FALSE)="FactSet",
        IF(
        VLOOKUP(CMC$1, CHOOSE({1,2}, Timeseries[code], Timeseries[source_field]), 2, FALSE)="FDS_ECON_DATA",
        _xll.FDSC("", "", "PSETCAL(SEVENDAY);FDS_ECON_DATA('" &amp;
            VLOOKUP(CMC$1, CHOOSE({1,2}, Timeseries[code], Timeseries[source_ticker]), 2, FALSE) &amp;
            "'," &amp; StartDate &amp; "," &amp; EndDate &amp; ", D, NONE, NONE)"
        ),
        _xll.FDSC("", "", "PSETCAL(SEVENDAY);NO_REPEAT_F(SPEC_ID_DATA('" &amp;
            VLOOKUP(CMC$1, CHOOSE({1,2}, Timeseries[code], Timeseries[source_ticker]), 2, FALSE) &amp;
            ":" &amp; VLOOKUP(CMC$1, CHOOSE({1,2}, Timeseries[code], Timeseries[source_field]), 2, FALSE) &amp;
            "','" &amp; StartDate &amp; "','" &amp; EndDate &amp; "', D, NONE, NONE,2))"
        )
        ),
        IF(
        VLOOKUP(CMC$1, CHOOSE({1,2}, Timeseries[code], Timeseries[source]), 2, FALSE)="Bloomberg",
        BDH(
            VLOOKUP(CMC$1, CHOOSE({1,2}, Timeseries[code],Timeseries[source_ticker]), 2, FALSE),
            VLOOKUP(CMC$1, CHOOSE({1,2}, Timeseries[code],Timeseries[source_field]), 2, FALSE),
            StartDate, EndDate, "SORT","FALSE", "DTS","FALSE", "DAYS","C", "FILL","B"
        ),
        IF(
        VLOOKUP(CMC$1, CHOOSE({1,2}, Timeseries[code], Timeseries[source]), 2, FALSE)="Infomax",
        _xll.IMDH(VLOOKUP(CMC$1,CHOOSE({1,2},Timeseries[code],Timeseries[asset_class]),2,FALSE),
        VLOOKUP(CMC$1,CHOOSE({1,2},Timeseries[code],Timeseries[source_ticker]),2,FALSE),
        VLOOKUP(CMC$1,CHOOSE({1,2},Timeseries[code],Timeseries[source_field]),2,FALSE),
        StartDate+2,EndDate+2,9999,
        "Per=일,sort=A,real=false,Bizday=12,Quote=종가,ROUND=9,Pos=20,Orient=V,Title="&amp;VLOOKUP(CMC$1,CHOOSE({1,2},Timeseries[code],Timeseries[name]),2,FALSE)&amp;",DtFmt=1,TmFmt=1,unit=true"),
        NA()
        )
        )
    )
    )
)</f>
        <v>#Calc</v>
      </c>
      <c r="CMD2" s="5" t="str" cm="1">
        <f t="array" aca="1" ref="CMD2" ca="1">IF(
    CMD$1="", NA(),
    IF(
    CMD$1="Date",
    DateRange(StartDate, EndDate),
    IF(
        VLOOKUP(CMD$1, CHOOSE({1,2}, Timeseries[code], Timeseries[source]), 2, FALSE)="FactSet",
        IF(
        VLOOKUP(CMD$1, CHOOSE({1,2}, Timeseries[code], Timeseries[source_field]), 2, FALSE)="FDS_ECON_DATA",
        _xll.FDSC("", "", "PSETCAL(SEVENDAY);FDS_ECON_DATA('" &amp;
            VLOOKUP(CMD$1, CHOOSE({1,2}, Timeseries[code], Timeseries[source_ticker]), 2, FALSE) &amp;
            "'," &amp; StartDate &amp; "," &amp; EndDate &amp; ", D, NONE, NONE)"
        ),
        _xll.FDSC("", "", "PSETCAL(SEVENDAY);NO_REPEAT_F(SPEC_ID_DATA('" &amp;
            VLOOKUP(CMD$1, CHOOSE({1,2}, Timeseries[code], Timeseries[source_ticker]), 2, FALSE) &amp;
            ":" &amp; VLOOKUP(CMD$1, CHOOSE({1,2}, Timeseries[code], Timeseries[source_field]), 2, FALSE) &amp;
            "','" &amp; StartDate &amp; "','" &amp; EndDate &amp; "', D, NONE, NONE,2))"
        )
        ),
        IF(
        VLOOKUP(CMD$1, CHOOSE({1,2}, Timeseries[code], Timeseries[source]), 2, FALSE)="Bloomberg",
        BDH(
            VLOOKUP(CMD$1, CHOOSE({1,2}, Timeseries[code],Timeseries[source_ticker]), 2, FALSE),
            VLOOKUP(CMD$1, CHOOSE({1,2}, Timeseries[code],Timeseries[source_field]), 2, FALSE),
            StartDate, EndDate, "SORT","FALSE", "DTS","FALSE", "DAYS","C", "FILL","B"
        ),
        IF(
        VLOOKUP(CMD$1, CHOOSE({1,2}, Timeseries[code], Timeseries[source]), 2, FALSE)="Infomax",
        _xll.IMDH(VLOOKUP(CMD$1,CHOOSE({1,2},Timeseries[code],Timeseries[asset_class]),2,FALSE),
        VLOOKUP(CMD$1,CHOOSE({1,2},Timeseries[code],Timeseries[source_ticker]),2,FALSE),
        VLOOKUP(CMD$1,CHOOSE({1,2},Timeseries[code],Timeseries[source_field]),2,FALSE),
        StartDate+2,EndDate+2,9999,
        "Per=일,sort=A,real=false,Bizday=12,Quote=종가,ROUND=9,Pos=20,Orient=V,Title="&amp;VLOOKUP(CMD$1,CHOOSE({1,2},Timeseries[code],Timeseries[name]),2,FALSE)&amp;",DtFmt=1,TmFmt=1,unit=true"),
        NA()
        )
        )
    )
    )
)</f>
        <v>#Calc</v>
      </c>
      <c r="CME2" s="5" t="str" cm="1">
        <f t="array" aca="1" ref="CME2" ca="1">IF(
    CME$1="", NA(),
    IF(
    CME$1="Date",
    DateRange(StartDate, EndDate),
    IF(
        VLOOKUP(CME$1, CHOOSE({1,2}, Timeseries[code], Timeseries[source]), 2, FALSE)="FactSet",
        IF(
        VLOOKUP(CME$1, CHOOSE({1,2}, Timeseries[code], Timeseries[source_field]), 2, FALSE)="FDS_ECON_DATA",
        _xll.FDSC("", "", "PSETCAL(SEVENDAY);FDS_ECON_DATA('" &amp;
            VLOOKUP(CME$1, CHOOSE({1,2}, Timeseries[code], Timeseries[source_ticker]), 2, FALSE) &amp;
            "'," &amp; StartDate &amp; "," &amp; EndDate &amp; ", D, NONE, NONE)"
        ),
        _xll.FDSC("", "", "PSETCAL(SEVENDAY);NO_REPEAT_F(SPEC_ID_DATA('" &amp;
            VLOOKUP(CME$1, CHOOSE({1,2}, Timeseries[code], Timeseries[source_ticker]), 2, FALSE) &amp;
            ":" &amp; VLOOKUP(CME$1, CHOOSE({1,2}, Timeseries[code], Timeseries[source_field]), 2, FALSE) &amp;
            "','" &amp; StartDate &amp; "','" &amp; EndDate &amp; "', D, NONE, NONE,2))"
        )
        ),
        IF(
        VLOOKUP(CME$1, CHOOSE({1,2}, Timeseries[code], Timeseries[source]), 2, FALSE)="Bloomberg",
        BDH(
            VLOOKUP(CME$1, CHOOSE({1,2}, Timeseries[code],Timeseries[source_ticker]), 2, FALSE),
            VLOOKUP(CME$1, CHOOSE({1,2}, Timeseries[code],Timeseries[source_field]), 2, FALSE),
            StartDate, EndDate, "SORT","FALSE", "DTS","FALSE", "DAYS","C", "FILL","B"
        ),
        IF(
        VLOOKUP(CME$1, CHOOSE({1,2}, Timeseries[code], Timeseries[source]), 2, FALSE)="Infomax",
        _xll.IMDH(VLOOKUP(CME$1,CHOOSE({1,2},Timeseries[code],Timeseries[asset_class]),2,FALSE),
        VLOOKUP(CME$1,CHOOSE({1,2},Timeseries[code],Timeseries[source_ticker]),2,FALSE),
        VLOOKUP(CME$1,CHOOSE({1,2},Timeseries[code],Timeseries[source_field]),2,FALSE),
        StartDate+2,EndDate+2,9999,
        "Per=일,sort=A,real=false,Bizday=12,Quote=종가,ROUND=9,Pos=20,Orient=V,Title="&amp;VLOOKUP(CME$1,CHOOSE({1,2},Timeseries[code],Timeseries[name]),2,FALSE)&amp;",DtFmt=1,TmFmt=1,unit=true"),
        NA()
        )
        )
    )
    )
)</f>
        <v>#Calc</v>
      </c>
      <c r="CMF2" s="5" t="str" cm="1">
        <f t="array" aca="1" ref="CMF2" ca="1">IF(
    CMF$1="", NA(),
    IF(
    CMF$1="Date",
    DateRange(StartDate, EndDate),
    IF(
        VLOOKUP(CMF$1, CHOOSE({1,2}, Timeseries[code], Timeseries[source]), 2, FALSE)="FactSet",
        IF(
        VLOOKUP(CMF$1, CHOOSE({1,2}, Timeseries[code], Timeseries[source_field]), 2, FALSE)="FDS_ECON_DATA",
        _xll.FDSC("", "", "PSETCAL(SEVENDAY);FDS_ECON_DATA('" &amp;
            VLOOKUP(CMF$1, CHOOSE({1,2}, Timeseries[code], Timeseries[source_ticker]), 2, FALSE) &amp;
            "'," &amp; StartDate &amp; "," &amp; EndDate &amp; ", D, NONE, NONE)"
        ),
        _xll.FDSC("", "", "PSETCAL(SEVENDAY);NO_REPEAT_F(SPEC_ID_DATA('" &amp;
            VLOOKUP(CMF$1, CHOOSE({1,2}, Timeseries[code], Timeseries[source_ticker]), 2, FALSE) &amp;
            ":" &amp; VLOOKUP(CMF$1, CHOOSE({1,2}, Timeseries[code], Timeseries[source_field]), 2, FALSE) &amp;
            "','" &amp; StartDate &amp; "','" &amp; EndDate &amp; "', D, NONE, NONE,2))"
        )
        ),
        IF(
        VLOOKUP(CMF$1, CHOOSE({1,2}, Timeseries[code], Timeseries[source]), 2, FALSE)="Bloomberg",
        BDH(
            VLOOKUP(CMF$1, CHOOSE({1,2}, Timeseries[code],Timeseries[source_ticker]), 2, FALSE),
            VLOOKUP(CMF$1, CHOOSE({1,2}, Timeseries[code],Timeseries[source_field]), 2, FALSE),
            StartDate, EndDate, "SORT","FALSE", "DTS","FALSE", "DAYS","C", "FILL","B"
        ),
        IF(
        VLOOKUP(CMF$1, CHOOSE({1,2}, Timeseries[code], Timeseries[source]), 2, FALSE)="Infomax",
        _xll.IMDH(VLOOKUP(CMF$1,CHOOSE({1,2},Timeseries[code],Timeseries[asset_class]),2,FALSE),
        VLOOKUP(CMF$1,CHOOSE({1,2},Timeseries[code],Timeseries[source_ticker]),2,FALSE),
        VLOOKUP(CMF$1,CHOOSE({1,2},Timeseries[code],Timeseries[source_field]),2,FALSE),
        StartDate+2,EndDate+2,9999,
        "Per=일,sort=A,real=false,Bizday=12,Quote=종가,ROUND=9,Pos=20,Orient=V,Title="&amp;VLOOKUP(CMF$1,CHOOSE({1,2},Timeseries[code],Timeseries[name]),2,FALSE)&amp;",DtFmt=1,TmFmt=1,unit=true"),
        NA()
        )
        )
    )
    )
)</f>
        <v>#Calc</v>
      </c>
      <c r="CMG2" s="5" t="str" cm="1">
        <f t="array" aca="1" ref="CMG2" ca="1">IF(
    CMG$1="", NA(),
    IF(
    CMG$1="Date",
    DateRange(StartDate, EndDate),
    IF(
        VLOOKUP(CMG$1, CHOOSE({1,2}, Timeseries[code], Timeseries[source]), 2, FALSE)="FactSet",
        IF(
        VLOOKUP(CMG$1, CHOOSE({1,2}, Timeseries[code], Timeseries[source_field]), 2, FALSE)="FDS_ECON_DATA",
        _xll.FDSC("", "", "PSETCAL(SEVENDAY);FDS_ECON_DATA('" &amp;
            VLOOKUP(CMG$1, CHOOSE({1,2}, Timeseries[code], Timeseries[source_ticker]), 2, FALSE) &amp;
            "'," &amp; StartDate &amp; "," &amp; EndDate &amp; ", D, NONE, NONE)"
        ),
        _xll.FDSC("", "", "PSETCAL(SEVENDAY);NO_REPEAT_F(SPEC_ID_DATA('" &amp;
            VLOOKUP(CMG$1, CHOOSE({1,2}, Timeseries[code], Timeseries[source_ticker]), 2, FALSE) &amp;
            ":" &amp; VLOOKUP(CMG$1, CHOOSE({1,2}, Timeseries[code], Timeseries[source_field]), 2, FALSE) &amp;
            "','" &amp; StartDate &amp; "','" &amp; EndDate &amp; "', D, NONE, NONE,2))"
        )
        ),
        IF(
        VLOOKUP(CMG$1, CHOOSE({1,2}, Timeseries[code], Timeseries[source]), 2, FALSE)="Bloomberg",
        BDH(
            VLOOKUP(CMG$1, CHOOSE({1,2}, Timeseries[code],Timeseries[source_ticker]), 2, FALSE),
            VLOOKUP(CMG$1, CHOOSE({1,2}, Timeseries[code],Timeseries[source_field]), 2, FALSE),
            StartDate, EndDate, "SORT","FALSE", "DTS","FALSE", "DAYS","C", "FILL","B"
        ),
        IF(
        VLOOKUP(CMG$1, CHOOSE({1,2}, Timeseries[code], Timeseries[source]), 2, FALSE)="Infomax",
        _xll.IMDH(VLOOKUP(CMG$1,CHOOSE({1,2},Timeseries[code],Timeseries[asset_class]),2,FALSE),
        VLOOKUP(CMG$1,CHOOSE({1,2},Timeseries[code],Timeseries[source_ticker]),2,FALSE),
        VLOOKUP(CMG$1,CHOOSE({1,2},Timeseries[code],Timeseries[source_field]),2,FALSE),
        StartDate+2,EndDate+2,9999,
        "Per=일,sort=A,real=false,Bizday=12,Quote=종가,ROUND=9,Pos=20,Orient=V,Title="&amp;VLOOKUP(CMG$1,CHOOSE({1,2},Timeseries[code],Timeseries[name]),2,FALSE)&amp;",DtFmt=1,TmFmt=1,unit=true"),
        NA()
        )
        )
    )
    )
)</f>
        <v>#Calc</v>
      </c>
      <c r="CMH2" s="5" t="str" cm="1">
        <f t="array" aca="1" ref="CMH2" ca="1">IF(
    CMH$1="", NA(),
    IF(
    CMH$1="Date",
    DateRange(StartDate, EndDate),
    IF(
        VLOOKUP(CMH$1, CHOOSE({1,2}, Timeseries[code], Timeseries[source]), 2, FALSE)="FactSet",
        IF(
        VLOOKUP(CMH$1, CHOOSE({1,2}, Timeseries[code], Timeseries[source_field]), 2, FALSE)="FDS_ECON_DATA",
        _xll.FDSC("", "", "PSETCAL(SEVENDAY);FDS_ECON_DATA('" &amp;
            VLOOKUP(CMH$1, CHOOSE({1,2}, Timeseries[code], Timeseries[source_ticker]), 2, FALSE) &amp;
            "'," &amp; StartDate &amp; "," &amp; EndDate &amp; ", D, NONE, NONE)"
        ),
        _xll.FDSC("", "", "PSETCAL(SEVENDAY);NO_REPEAT_F(SPEC_ID_DATA('" &amp;
            VLOOKUP(CMH$1, CHOOSE({1,2}, Timeseries[code], Timeseries[source_ticker]), 2, FALSE) &amp;
            ":" &amp; VLOOKUP(CMH$1, CHOOSE({1,2}, Timeseries[code], Timeseries[source_field]), 2, FALSE) &amp;
            "','" &amp; StartDate &amp; "','" &amp; EndDate &amp; "', D, NONE, NONE,2))"
        )
        ),
        IF(
        VLOOKUP(CMH$1, CHOOSE({1,2}, Timeseries[code], Timeseries[source]), 2, FALSE)="Bloomberg",
        BDH(
            VLOOKUP(CMH$1, CHOOSE({1,2}, Timeseries[code],Timeseries[source_ticker]), 2, FALSE),
            VLOOKUP(CMH$1, CHOOSE({1,2}, Timeseries[code],Timeseries[source_field]), 2, FALSE),
            StartDate, EndDate, "SORT","FALSE", "DTS","FALSE", "DAYS","C", "FILL","B"
        ),
        IF(
        VLOOKUP(CMH$1, CHOOSE({1,2}, Timeseries[code], Timeseries[source]), 2, FALSE)="Infomax",
        _xll.IMDH(VLOOKUP(CMH$1,CHOOSE({1,2},Timeseries[code],Timeseries[asset_class]),2,FALSE),
        VLOOKUP(CMH$1,CHOOSE({1,2},Timeseries[code],Timeseries[source_ticker]),2,FALSE),
        VLOOKUP(CMH$1,CHOOSE({1,2},Timeseries[code],Timeseries[source_field]),2,FALSE),
        StartDate+2,EndDate+2,9999,
        "Per=일,sort=A,real=false,Bizday=12,Quote=종가,ROUND=9,Pos=20,Orient=V,Title="&amp;VLOOKUP(CMH$1,CHOOSE({1,2},Timeseries[code],Timeseries[name]),2,FALSE)&amp;",DtFmt=1,TmFmt=1,unit=true"),
        NA()
        )
        )
    )
    )
)</f>
        <v>#Calc</v>
      </c>
      <c r="CMI2" s="5" t="str" cm="1">
        <f t="array" aca="1" ref="CMI2" ca="1">IF(
    CMI$1="", NA(),
    IF(
    CMI$1="Date",
    DateRange(StartDate, EndDate),
    IF(
        VLOOKUP(CMI$1, CHOOSE({1,2}, Timeseries[code], Timeseries[source]), 2, FALSE)="FactSet",
        IF(
        VLOOKUP(CMI$1, CHOOSE({1,2}, Timeseries[code], Timeseries[source_field]), 2, FALSE)="FDS_ECON_DATA",
        _xll.FDSC("", "", "PSETCAL(SEVENDAY);FDS_ECON_DATA('" &amp;
            VLOOKUP(CMI$1, CHOOSE({1,2}, Timeseries[code], Timeseries[source_ticker]), 2, FALSE) &amp;
            "'," &amp; StartDate &amp; "," &amp; EndDate &amp; ", D, NONE, NONE)"
        ),
        _xll.FDSC("", "", "PSETCAL(SEVENDAY);NO_REPEAT_F(SPEC_ID_DATA('" &amp;
            VLOOKUP(CMI$1, CHOOSE({1,2}, Timeseries[code], Timeseries[source_ticker]), 2, FALSE) &amp;
            ":" &amp; VLOOKUP(CMI$1, CHOOSE({1,2}, Timeseries[code], Timeseries[source_field]), 2, FALSE) &amp;
            "','" &amp; StartDate &amp; "','" &amp; EndDate &amp; "', D, NONE, NONE,2))"
        )
        ),
        IF(
        VLOOKUP(CMI$1, CHOOSE({1,2}, Timeseries[code], Timeseries[source]), 2, FALSE)="Bloomberg",
        BDH(
            VLOOKUP(CMI$1, CHOOSE({1,2}, Timeseries[code],Timeseries[source_ticker]), 2, FALSE),
            VLOOKUP(CMI$1, CHOOSE({1,2}, Timeseries[code],Timeseries[source_field]), 2, FALSE),
            StartDate, EndDate, "SORT","FALSE", "DTS","FALSE", "DAYS","C", "FILL","B"
        ),
        IF(
        VLOOKUP(CMI$1, CHOOSE({1,2}, Timeseries[code], Timeseries[source]), 2, FALSE)="Infomax",
        _xll.IMDH(VLOOKUP(CMI$1,CHOOSE({1,2},Timeseries[code],Timeseries[asset_class]),2,FALSE),
        VLOOKUP(CMI$1,CHOOSE({1,2},Timeseries[code],Timeseries[source_ticker]),2,FALSE),
        VLOOKUP(CMI$1,CHOOSE({1,2},Timeseries[code],Timeseries[source_field]),2,FALSE),
        StartDate+2,EndDate+2,9999,
        "Per=일,sort=A,real=false,Bizday=12,Quote=종가,ROUND=9,Pos=20,Orient=V,Title="&amp;VLOOKUP(CMI$1,CHOOSE({1,2},Timeseries[code],Timeseries[name]),2,FALSE)&amp;",DtFmt=1,TmFmt=1,unit=true"),
        NA()
        )
        )
    )
    )
)</f>
        <v>#Calc</v>
      </c>
      <c r="CMJ2" s="5" t="str" cm="1">
        <f t="array" aca="1" ref="CMJ2" ca="1">IF(
    CMJ$1="", NA(),
    IF(
    CMJ$1="Date",
    DateRange(StartDate, EndDate),
    IF(
        VLOOKUP(CMJ$1, CHOOSE({1,2}, Timeseries[code], Timeseries[source]), 2, FALSE)="FactSet",
        IF(
        VLOOKUP(CMJ$1, CHOOSE({1,2}, Timeseries[code], Timeseries[source_field]), 2, FALSE)="FDS_ECON_DATA",
        _xll.FDSC("", "", "PSETCAL(SEVENDAY);FDS_ECON_DATA('" &amp;
            VLOOKUP(CMJ$1, CHOOSE({1,2}, Timeseries[code], Timeseries[source_ticker]), 2, FALSE) &amp;
            "'," &amp; StartDate &amp; "," &amp; EndDate &amp; ", D, NONE, NONE)"
        ),
        _xll.FDSC("", "", "PSETCAL(SEVENDAY);NO_REPEAT_F(SPEC_ID_DATA('" &amp;
            VLOOKUP(CMJ$1, CHOOSE({1,2}, Timeseries[code], Timeseries[source_ticker]), 2, FALSE) &amp;
            ":" &amp; VLOOKUP(CMJ$1, CHOOSE({1,2}, Timeseries[code], Timeseries[source_field]), 2, FALSE) &amp;
            "','" &amp; StartDate &amp; "','" &amp; EndDate &amp; "', D, NONE, NONE,2))"
        )
        ),
        IF(
        VLOOKUP(CMJ$1, CHOOSE({1,2}, Timeseries[code], Timeseries[source]), 2, FALSE)="Bloomberg",
        BDH(
            VLOOKUP(CMJ$1, CHOOSE({1,2}, Timeseries[code],Timeseries[source_ticker]), 2, FALSE),
            VLOOKUP(CMJ$1, CHOOSE({1,2}, Timeseries[code],Timeseries[source_field]), 2, FALSE),
            StartDate, EndDate, "SORT","FALSE", "DTS","FALSE", "DAYS","C", "FILL","B"
        ),
        IF(
        VLOOKUP(CMJ$1, CHOOSE({1,2}, Timeseries[code], Timeseries[source]), 2, FALSE)="Infomax",
        _xll.IMDH(VLOOKUP(CMJ$1,CHOOSE({1,2},Timeseries[code],Timeseries[asset_class]),2,FALSE),
        VLOOKUP(CMJ$1,CHOOSE({1,2},Timeseries[code],Timeseries[source_ticker]),2,FALSE),
        VLOOKUP(CMJ$1,CHOOSE({1,2},Timeseries[code],Timeseries[source_field]),2,FALSE),
        StartDate+2,EndDate+2,9999,
        "Per=일,sort=A,real=false,Bizday=12,Quote=종가,ROUND=9,Pos=20,Orient=V,Title="&amp;VLOOKUP(CMJ$1,CHOOSE({1,2},Timeseries[code],Timeseries[name]),2,FALSE)&amp;",DtFmt=1,TmFmt=1,unit=true"),
        NA()
        )
        )
    )
    )
)</f>
        <v>#Calc</v>
      </c>
      <c r="CMK2" s="5" t="str" cm="1">
        <f t="array" aca="1" ref="CMK2" ca="1">IF(
    CMK$1="", NA(),
    IF(
    CMK$1="Date",
    DateRange(StartDate, EndDate),
    IF(
        VLOOKUP(CMK$1, CHOOSE({1,2}, Timeseries[code], Timeseries[source]), 2, FALSE)="FactSet",
        IF(
        VLOOKUP(CMK$1, CHOOSE({1,2}, Timeseries[code], Timeseries[source_field]), 2, FALSE)="FDS_ECON_DATA",
        _xll.FDSC("", "", "PSETCAL(SEVENDAY);FDS_ECON_DATA('" &amp;
            VLOOKUP(CMK$1, CHOOSE({1,2}, Timeseries[code], Timeseries[source_ticker]), 2, FALSE) &amp;
            "'," &amp; StartDate &amp; "," &amp; EndDate &amp; ", D, NONE, NONE)"
        ),
        _xll.FDSC("", "", "PSETCAL(SEVENDAY);NO_REPEAT_F(SPEC_ID_DATA('" &amp;
            VLOOKUP(CMK$1, CHOOSE({1,2}, Timeseries[code], Timeseries[source_ticker]), 2, FALSE) &amp;
            ":" &amp; VLOOKUP(CMK$1, CHOOSE({1,2}, Timeseries[code], Timeseries[source_field]), 2, FALSE) &amp;
            "','" &amp; StartDate &amp; "','" &amp; EndDate &amp; "', D, NONE, NONE,2))"
        )
        ),
        IF(
        VLOOKUP(CMK$1, CHOOSE({1,2}, Timeseries[code], Timeseries[source]), 2, FALSE)="Bloomberg",
        BDH(
            VLOOKUP(CMK$1, CHOOSE({1,2}, Timeseries[code],Timeseries[source_ticker]), 2, FALSE),
            VLOOKUP(CMK$1, CHOOSE({1,2}, Timeseries[code],Timeseries[source_field]), 2, FALSE),
            StartDate, EndDate, "SORT","FALSE", "DTS","FALSE", "DAYS","C", "FILL","B"
        ),
        IF(
        VLOOKUP(CMK$1, CHOOSE({1,2}, Timeseries[code], Timeseries[source]), 2, FALSE)="Infomax",
        _xll.IMDH(VLOOKUP(CMK$1,CHOOSE({1,2},Timeseries[code],Timeseries[asset_class]),2,FALSE),
        VLOOKUP(CMK$1,CHOOSE({1,2},Timeseries[code],Timeseries[source_ticker]),2,FALSE),
        VLOOKUP(CMK$1,CHOOSE({1,2},Timeseries[code],Timeseries[source_field]),2,FALSE),
        StartDate+2,EndDate+2,9999,
        "Per=일,sort=A,real=false,Bizday=12,Quote=종가,ROUND=9,Pos=20,Orient=V,Title="&amp;VLOOKUP(CMK$1,CHOOSE({1,2},Timeseries[code],Timeseries[name]),2,FALSE)&amp;",DtFmt=1,TmFmt=1,unit=true"),
        NA()
        )
        )
    )
    )
)</f>
        <v>#Calc</v>
      </c>
      <c r="CML2" s="5" t="str" cm="1">
        <f t="array" aca="1" ref="CML2" ca="1">IF(
    CML$1="", NA(),
    IF(
    CML$1="Date",
    DateRange(StartDate, EndDate),
    IF(
        VLOOKUP(CML$1, CHOOSE({1,2}, Timeseries[code], Timeseries[source]), 2, FALSE)="FactSet",
        IF(
        VLOOKUP(CML$1, CHOOSE({1,2}, Timeseries[code], Timeseries[source_field]), 2, FALSE)="FDS_ECON_DATA",
        _xll.FDSC("", "", "PSETCAL(SEVENDAY);FDS_ECON_DATA('" &amp;
            VLOOKUP(CML$1, CHOOSE({1,2}, Timeseries[code], Timeseries[source_ticker]), 2, FALSE) &amp;
            "'," &amp; StartDate &amp; "," &amp; EndDate &amp; ", D, NONE, NONE)"
        ),
        _xll.FDSC("", "", "PSETCAL(SEVENDAY);NO_REPEAT_F(SPEC_ID_DATA('" &amp;
            VLOOKUP(CML$1, CHOOSE({1,2}, Timeseries[code], Timeseries[source_ticker]), 2, FALSE) &amp;
            ":" &amp; VLOOKUP(CML$1, CHOOSE({1,2}, Timeseries[code], Timeseries[source_field]), 2, FALSE) &amp;
            "','" &amp; StartDate &amp; "','" &amp; EndDate &amp; "', D, NONE, NONE,2))"
        )
        ),
        IF(
        VLOOKUP(CML$1, CHOOSE({1,2}, Timeseries[code], Timeseries[source]), 2, FALSE)="Bloomberg",
        BDH(
            VLOOKUP(CML$1, CHOOSE({1,2}, Timeseries[code],Timeseries[source_ticker]), 2, FALSE),
            VLOOKUP(CML$1, CHOOSE({1,2}, Timeseries[code],Timeseries[source_field]), 2, FALSE),
            StartDate, EndDate, "SORT","FALSE", "DTS","FALSE", "DAYS","C", "FILL","B"
        ),
        IF(
        VLOOKUP(CML$1, CHOOSE({1,2}, Timeseries[code], Timeseries[source]), 2, FALSE)="Infomax",
        _xll.IMDH(VLOOKUP(CML$1,CHOOSE({1,2},Timeseries[code],Timeseries[asset_class]),2,FALSE),
        VLOOKUP(CML$1,CHOOSE({1,2},Timeseries[code],Timeseries[source_ticker]),2,FALSE),
        VLOOKUP(CML$1,CHOOSE({1,2},Timeseries[code],Timeseries[source_field]),2,FALSE),
        StartDate+2,EndDate+2,9999,
        "Per=일,sort=A,real=false,Bizday=12,Quote=종가,ROUND=9,Pos=20,Orient=V,Title="&amp;VLOOKUP(CML$1,CHOOSE({1,2},Timeseries[code],Timeseries[name]),2,FALSE)&amp;",DtFmt=1,TmFmt=1,unit=true"),
        NA()
        )
        )
    )
    )
)</f>
        <v>#Calc</v>
      </c>
      <c r="CMM2" s="5" t="str" cm="1">
        <f t="array" aca="1" ref="CMM2" ca="1">IF(
    CMM$1="", NA(),
    IF(
    CMM$1="Date",
    DateRange(StartDate, EndDate),
    IF(
        VLOOKUP(CMM$1, CHOOSE({1,2}, Timeseries[code], Timeseries[source]), 2, FALSE)="FactSet",
        IF(
        VLOOKUP(CMM$1, CHOOSE({1,2}, Timeseries[code], Timeseries[source_field]), 2, FALSE)="FDS_ECON_DATA",
        _xll.FDSC("", "", "PSETCAL(SEVENDAY);FDS_ECON_DATA('" &amp;
            VLOOKUP(CMM$1, CHOOSE({1,2}, Timeseries[code], Timeseries[source_ticker]), 2, FALSE) &amp;
            "'," &amp; StartDate &amp; "," &amp; EndDate &amp; ", D, NONE, NONE)"
        ),
        _xll.FDSC("", "", "PSETCAL(SEVENDAY);NO_REPEAT_F(SPEC_ID_DATA('" &amp;
            VLOOKUP(CMM$1, CHOOSE({1,2}, Timeseries[code], Timeseries[source_ticker]), 2, FALSE) &amp;
            ":" &amp; VLOOKUP(CMM$1, CHOOSE({1,2}, Timeseries[code], Timeseries[source_field]), 2, FALSE) &amp;
            "','" &amp; StartDate &amp; "','" &amp; EndDate &amp; "', D, NONE, NONE,2))"
        )
        ),
        IF(
        VLOOKUP(CMM$1, CHOOSE({1,2}, Timeseries[code], Timeseries[source]), 2, FALSE)="Bloomberg",
        BDH(
            VLOOKUP(CMM$1, CHOOSE({1,2}, Timeseries[code],Timeseries[source_ticker]), 2, FALSE),
            VLOOKUP(CMM$1, CHOOSE({1,2}, Timeseries[code],Timeseries[source_field]), 2, FALSE),
            StartDate, EndDate, "SORT","FALSE", "DTS","FALSE", "DAYS","C", "FILL","B"
        ),
        IF(
        VLOOKUP(CMM$1, CHOOSE({1,2}, Timeseries[code], Timeseries[source]), 2, FALSE)="Infomax",
        _xll.IMDH(VLOOKUP(CMM$1,CHOOSE({1,2},Timeseries[code],Timeseries[asset_class]),2,FALSE),
        VLOOKUP(CMM$1,CHOOSE({1,2},Timeseries[code],Timeseries[source_ticker]),2,FALSE),
        VLOOKUP(CMM$1,CHOOSE({1,2},Timeseries[code],Timeseries[source_field]),2,FALSE),
        StartDate+2,EndDate+2,9999,
        "Per=일,sort=A,real=false,Bizday=12,Quote=종가,ROUND=9,Pos=20,Orient=V,Title="&amp;VLOOKUP(CMM$1,CHOOSE({1,2},Timeseries[code],Timeseries[name]),2,FALSE)&amp;",DtFmt=1,TmFmt=1,unit=true"),
        NA()
        )
        )
    )
    )
)</f>
        <v>#Calc</v>
      </c>
      <c r="CMN2" s="5" t="str" cm="1">
        <f t="array" aca="1" ref="CMN2" ca="1">IF(
    CMN$1="", NA(),
    IF(
    CMN$1="Date",
    DateRange(StartDate, EndDate),
    IF(
        VLOOKUP(CMN$1, CHOOSE({1,2}, Timeseries[code], Timeseries[source]), 2, FALSE)="FactSet",
        IF(
        VLOOKUP(CMN$1, CHOOSE({1,2}, Timeseries[code], Timeseries[source_field]), 2, FALSE)="FDS_ECON_DATA",
        _xll.FDSC("", "", "PSETCAL(SEVENDAY);FDS_ECON_DATA('" &amp;
            VLOOKUP(CMN$1, CHOOSE({1,2}, Timeseries[code], Timeseries[source_ticker]), 2, FALSE) &amp;
            "'," &amp; StartDate &amp; "," &amp; EndDate &amp; ", D, NONE, NONE)"
        ),
        _xll.FDSC("", "", "PSETCAL(SEVENDAY);NO_REPEAT_F(SPEC_ID_DATA('" &amp;
            VLOOKUP(CMN$1, CHOOSE({1,2}, Timeseries[code], Timeseries[source_ticker]), 2, FALSE) &amp;
            ":" &amp; VLOOKUP(CMN$1, CHOOSE({1,2}, Timeseries[code], Timeseries[source_field]), 2, FALSE) &amp;
            "','" &amp; StartDate &amp; "','" &amp; EndDate &amp; "', D, NONE, NONE,2))"
        )
        ),
        IF(
        VLOOKUP(CMN$1, CHOOSE({1,2}, Timeseries[code], Timeseries[source]), 2, FALSE)="Bloomberg",
        BDH(
            VLOOKUP(CMN$1, CHOOSE({1,2}, Timeseries[code],Timeseries[source_ticker]), 2, FALSE),
            VLOOKUP(CMN$1, CHOOSE({1,2}, Timeseries[code],Timeseries[source_field]), 2, FALSE),
            StartDate, EndDate, "SORT","FALSE", "DTS","FALSE", "DAYS","C", "FILL","B"
        ),
        IF(
        VLOOKUP(CMN$1, CHOOSE({1,2}, Timeseries[code], Timeseries[source]), 2, FALSE)="Infomax",
        _xll.IMDH(VLOOKUP(CMN$1,CHOOSE({1,2},Timeseries[code],Timeseries[asset_class]),2,FALSE),
        VLOOKUP(CMN$1,CHOOSE({1,2},Timeseries[code],Timeseries[source_ticker]),2,FALSE),
        VLOOKUP(CMN$1,CHOOSE({1,2},Timeseries[code],Timeseries[source_field]),2,FALSE),
        StartDate+2,EndDate+2,9999,
        "Per=일,sort=A,real=false,Bizday=12,Quote=종가,ROUND=9,Pos=20,Orient=V,Title="&amp;VLOOKUP(CMN$1,CHOOSE({1,2},Timeseries[code],Timeseries[name]),2,FALSE)&amp;",DtFmt=1,TmFmt=1,unit=true"),
        NA()
        )
        )
    )
    )
)</f>
        <v>#Calc</v>
      </c>
      <c r="CMO2" s="5" t="str" cm="1">
        <f t="array" aca="1" ref="CMO2" ca="1">IF(
    CMO$1="", NA(),
    IF(
    CMO$1="Date",
    DateRange(StartDate, EndDate),
    IF(
        VLOOKUP(CMO$1, CHOOSE({1,2}, Timeseries[code], Timeseries[source]), 2, FALSE)="FactSet",
        IF(
        VLOOKUP(CMO$1, CHOOSE({1,2}, Timeseries[code], Timeseries[source_field]), 2, FALSE)="FDS_ECON_DATA",
        _xll.FDSC("", "", "PSETCAL(SEVENDAY);FDS_ECON_DATA('" &amp;
            VLOOKUP(CMO$1, CHOOSE({1,2}, Timeseries[code], Timeseries[source_ticker]), 2, FALSE) &amp;
            "'," &amp; StartDate &amp; "," &amp; EndDate &amp; ", D, NONE, NONE)"
        ),
        _xll.FDSC("", "", "PSETCAL(SEVENDAY);NO_REPEAT_F(SPEC_ID_DATA('" &amp;
            VLOOKUP(CMO$1, CHOOSE({1,2}, Timeseries[code], Timeseries[source_ticker]), 2, FALSE) &amp;
            ":" &amp; VLOOKUP(CMO$1, CHOOSE({1,2}, Timeseries[code], Timeseries[source_field]), 2, FALSE) &amp;
            "','" &amp; StartDate &amp; "','" &amp; EndDate &amp; "', D, NONE, NONE,2))"
        )
        ),
        IF(
        VLOOKUP(CMO$1, CHOOSE({1,2}, Timeseries[code], Timeseries[source]), 2, FALSE)="Bloomberg",
        BDH(
            VLOOKUP(CMO$1, CHOOSE({1,2}, Timeseries[code],Timeseries[source_ticker]), 2, FALSE),
            VLOOKUP(CMO$1, CHOOSE({1,2}, Timeseries[code],Timeseries[source_field]), 2, FALSE),
            StartDate, EndDate, "SORT","FALSE", "DTS","FALSE", "DAYS","C", "FILL","B"
        ),
        IF(
        VLOOKUP(CMO$1, CHOOSE({1,2}, Timeseries[code], Timeseries[source]), 2, FALSE)="Infomax",
        _xll.IMDH(VLOOKUP(CMO$1,CHOOSE({1,2},Timeseries[code],Timeseries[asset_class]),2,FALSE),
        VLOOKUP(CMO$1,CHOOSE({1,2},Timeseries[code],Timeseries[source_ticker]),2,FALSE),
        VLOOKUP(CMO$1,CHOOSE({1,2},Timeseries[code],Timeseries[source_field]),2,FALSE),
        StartDate+2,EndDate+2,9999,
        "Per=일,sort=A,real=false,Bizday=12,Quote=종가,ROUND=9,Pos=20,Orient=V,Title="&amp;VLOOKUP(CMO$1,CHOOSE({1,2},Timeseries[code],Timeseries[name]),2,FALSE)&amp;",DtFmt=1,TmFmt=1,unit=true"),
        NA()
        )
        )
    )
    )
)</f>
        <v>#Calc</v>
      </c>
      <c r="CMP2" s="5" t="str" cm="1">
        <f t="array" aca="1" ref="CMP2" ca="1">IF(
    CMP$1="", NA(),
    IF(
    CMP$1="Date",
    DateRange(StartDate, EndDate),
    IF(
        VLOOKUP(CMP$1, CHOOSE({1,2}, Timeseries[code], Timeseries[source]), 2, FALSE)="FactSet",
        IF(
        VLOOKUP(CMP$1, CHOOSE({1,2}, Timeseries[code], Timeseries[source_field]), 2, FALSE)="FDS_ECON_DATA",
        _xll.FDSC("", "", "PSETCAL(SEVENDAY);FDS_ECON_DATA('" &amp;
            VLOOKUP(CMP$1, CHOOSE({1,2}, Timeseries[code], Timeseries[source_ticker]), 2, FALSE) &amp;
            "'," &amp; StartDate &amp; "," &amp; EndDate &amp; ", D, NONE, NONE)"
        ),
        _xll.FDSC("", "", "PSETCAL(SEVENDAY);NO_REPEAT_F(SPEC_ID_DATA('" &amp;
            VLOOKUP(CMP$1, CHOOSE({1,2}, Timeseries[code], Timeseries[source_ticker]), 2, FALSE) &amp;
            ":" &amp; VLOOKUP(CMP$1, CHOOSE({1,2}, Timeseries[code], Timeseries[source_field]), 2, FALSE) &amp;
            "','" &amp; StartDate &amp; "','" &amp; EndDate &amp; "', D, NONE, NONE,2))"
        )
        ),
        IF(
        VLOOKUP(CMP$1, CHOOSE({1,2}, Timeseries[code], Timeseries[source]), 2, FALSE)="Bloomberg",
        BDH(
            VLOOKUP(CMP$1, CHOOSE({1,2}, Timeseries[code],Timeseries[source_ticker]), 2, FALSE),
            VLOOKUP(CMP$1, CHOOSE({1,2}, Timeseries[code],Timeseries[source_field]), 2, FALSE),
            StartDate, EndDate, "SORT","FALSE", "DTS","FALSE", "DAYS","C", "FILL","B"
        ),
        IF(
        VLOOKUP(CMP$1, CHOOSE({1,2}, Timeseries[code], Timeseries[source]), 2, FALSE)="Infomax",
        _xll.IMDH(VLOOKUP(CMP$1,CHOOSE({1,2},Timeseries[code],Timeseries[asset_class]),2,FALSE),
        VLOOKUP(CMP$1,CHOOSE({1,2},Timeseries[code],Timeseries[source_ticker]),2,FALSE),
        VLOOKUP(CMP$1,CHOOSE({1,2},Timeseries[code],Timeseries[source_field]),2,FALSE),
        StartDate+2,EndDate+2,9999,
        "Per=일,sort=A,real=false,Bizday=12,Quote=종가,ROUND=9,Pos=20,Orient=V,Title="&amp;VLOOKUP(CMP$1,CHOOSE({1,2},Timeseries[code],Timeseries[name]),2,FALSE)&amp;",DtFmt=1,TmFmt=1,unit=true"),
        NA()
        )
        )
    )
    )
)</f>
        <v>#Calc</v>
      </c>
      <c r="CMQ2" s="5" t="str" cm="1">
        <f t="array" aca="1" ref="CMQ2" ca="1">IF(
    CMQ$1="", NA(),
    IF(
    CMQ$1="Date",
    DateRange(StartDate, EndDate),
    IF(
        VLOOKUP(CMQ$1, CHOOSE({1,2}, Timeseries[code], Timeseries[source]), 2, FALSE)="FactSet",
        IF(
        VLOOKUP(CMQ$1, CHOOSE({1,2}, Timeseries[code], Timeseries[source_field]), 2, FALSE)="FDS_ECON_DATA",
        _xll.FDSC("", "", "PSETCAL(SEVENDAY);FDS_ECON_DATA('" &amp;
            VLOOKUP(CMQ$1, CHOOSE({1,2}, Timeseries[code], Timeseries[source_ticker]), 2, FALSE) &amp;
            "'," &amp; StartDate &amp; "," &amp; EndDate &amp; ", D, NONE, NONE)"
        ),
        _xll.FDSC("", "", "PSETCAL(SEVENDAY);NO_REPEAT_F(SPEC_ID_DATA('" &amp;
            VLOOKUP(CMQ$1, CHOOSE({1,2}, Timeseries[code], Timeseries[source_ticker]), 2, FALSE) &amp;
            ":" &amp; VLOOKUP(CMQ$1, CHOOSE({1,2}, Timeseries[code], Timeseries[source_field]), 2, FALSE) &amp;
            "','" &amp; StartDate &amp; "','" &amp; EndDate &amp; "', D, NONE, NONE,2))"
        )
        ),
        IF(
        VLOOKUP(CMQ$1, CHOOSE({1,2}, Timeseries[code], Timeseries[source]), 2, FALSE)="Bloomberg",
        BDH(
            VLOOKUP(CMQ$1, CHOOSE({1,2}, Timeseries[code],Timeseries[source_ticker]), 2, FALSE),
            VLOOKUP(CMQ$1, CHOOSE({1,2}, Timeseries[code],Timeseries[source_field]), 2, FALSE),
            StartDate, EndDate, "SORT","FALSE", "DTS","FALSE", "DAYS","C", "FILL","B"
        ),
        IF(
        VLOOKUP(CMQ$1, CHOOSE({1,2}, Timeseries[code], Timeseries[source]), 2, FALSE)="Infomax",
        _xll.IMDH(VLOOKUP(CMQ$1,CHOOSE({1,2},Timeseries[code],Timeseries[asset_class]),2,FALSE),
        VLOOKUP(CMQ$1,CHOOSE({1,2},Timeseries[code],Timeseries[source_ticker]),2,FALSE),
        VLOOKUP(CMQ$1,CHOOSE({1,2},Timeseries[code],Timeseries[source_field]),2,FALSE),
        StartDate+2,EndDate+2,9999,
        "Per=일,sort=A,real=false,Bizday=12,Quote=종가,ROUND=9,Pos=20,Orient=V,Title="&amp;VLOOKUP(CMQ$1,CHOOSE({1,2},Timeseries[code],Timeseries[name]),2,FALSE)&amp;",DtFmt=1,TmFmt=1,unit=true"),
        NA()
        )
        )
    )
    )
)</f>
        <v>#Calc</v>
      </c>
      <c r="CMR2" s="5" t="str" cm="1">
        <f t="array" aca="1" ref="CMR2" ca="1">IF(
    CMR$1="", NA(),
    IF(
    CMR$1="Date",
    DateRange(StartDate, EndDate),
    IF(
        VLOOKUP(CMR$1, CHOOSE({1,2}, Timeseries[code], Timeseries[source]), 2, FALSE)="FactSet",
        IF(
        VLOOKUP(CMR$1, CHOOSE({1,2}, Timeseries[code], Timeseries[source_field]), 2, FALSE)="FDS_ECON_DATA",
        _xll.FDSC("", "", "PSETCAL(SEVENDAY);FDS_ECON_DATA('" &amp;
            VLOOKUP(CMR$1, CHOOSE({1,2}, Timeseries[code], Timeseries[source_ticker]), 2, FALSE) &amp;
            "'," &amp; StartDate &amp; "," &amp; EndDate &amp; ", D, NONE, NONE)"
        ),
        _xll.FDSC("", "", "PSETCAL(SEVENDAY);NO_REPEAT_F(SPEC_ID_DATA('" &amp;
            VLOOKUP(CMR$1, CHOOSE({1,2}, Timeseries[code], Timeseries[source_ticker]), 2, FALSE) &amp;
            ":" &amp; VLOOKUP(CMR$1, CHOOSE({1,2}, Timeseries[code], Timeseries[source_field]), 2, FALSE) &amp;
            "','" &amp; StartDate &amp; "','" &amp; EndDate &amp; "', D, NONE, NONE,2))"
        )
        ),
        IF(
        VLOOKUP(CMR$1, CHOOSE({1,2}, Timeseries[code], Timeseries[source]), 2, FALSE)="Bloomberg",
        BDH(
            VLOOKUP(CMR$1, CHOOSE({1,2}, Timeseries[code],Timeseries[source_ticker]), 2, FALSE),
            VLOOKUP(CMR$1, CHOOSE({1,2}, Timeseries[code],Timeseries[source_field]), 2, FALSE),
            StartDate, EndDate, "SORT","FALSE", "DTS","FALSE", "DAYS","C", "FILL","B"
        ),
        IF(
        VLOOKUP(CMR$1, CHOOSE({1,2}, Timeseries[code], Timeseries[source]), 2, FALSE)="Infomax",
        _xll.IMDH(VLOOKUP(CMR$1,CHOOSE({1,2},Timeseries[code],Timeseries[asset_class]),2,FALSE),
        VLOOKUP(CMR$1,CHOOSE({1,2},Timeseries[code],Timeseries[source_ticker]),2,FALSE),
        VLOOKUP(CMR$1,CHOOSE({1,2},Timeseries[code],Timeseries[source_field]),2,FALSE),
        StartDate+2,EndDate+2,9999,
        "Per=일,sort=A,real=false,Bizday=12,Quote=종가,ROUND=9,Pos=20,Orient=V,Title="&amp;VLOOKUP(CMR$1,CHOOSE({1,2},Timeseries[code],Timeseries[name]),2,FALSE)&amp;",DtFmt=1,TmFmt=1,unit=true"),
        NA()
        )
        )
    )
    )
)</f>
        <v>#Calc</v>
      </c>
      <c r="CMS2" s="5" t="str" cm="1">
        <f t="array" aca="1" ref="CMS2" ca="1">IF(
    CMS$1="", NA(),
    IF(
    CMS$1="Date",
    DateRange(StartDate, EndDate),
    IF(
        VLOOKUP(CMS$1, CHOOSE({1,2}, Timeseries[code], Timeseries[source]), 2, FALSE)="FactSet",
        IF(
        VLOOKUP(CMS$1, CHOOSE({1,2}, Timeseries[code], Timeseries[source_field]), 2, FALSE)="FDS_ECON_DATA",
        _xll.FDSC("", "", "PSETCAL(SEVENDAY);FDS_ECON_DATA('" &amp;
            VLOOKUP(CMS$1, CHOOSE({1,2}, Timeseries[code], Timeseries[source_ticker]), 2, FALSE) &amp;
            "'," &amp; StartDate &amp; "," &amp; EndDate &amp; ", D, NONE, NONE)"
        ),
        _xll.FDSC("", "", "PSETCAL(SEVENDAY);NO_REPEAT_F(SPEC_ID_DATA('" &amp;
            VLOOKUP(CMS$1, CHOOSE({1,2}, Timeseries[code], Timeseries[source_ticker]), 2, FALSE) &amp;
            ":" &amp; VLOOKUP(CMS$1, CHOOSE({1,2}, Timeseries[code], Timeseries[source_field]), 2, FALSE) &amp;
            "','" &amp; StartDate &amp; "','" &amp; EndDate &amp; "', D, NONE, NONE,2))"
        )
        ),
        IF(
        VLOOKUP(CMS$1, CHOOSE({1,2}, Timeseries[code], Timeseries[source]), 2, FALSE)="Bloomberg",
        BDH(
            VLOOKUP(CMS$1, CHOOSE({1,2}, Timeseries[code],Timeseries[source_ticker]), 2, FALSE),
            VLOOKUP(CMS$1, CHOOSE({1,2}, Timeseries[code],Timeseries[source_field]), 2, FALSE),
            StartDate, EndDate, "SORT","FALSE", "DTS","FALSE", "DAYS","C", "FILL","B"
        ),
        IF(
        VLOOKUP(CMS$1, CHOOSE({1,2}, Timeseries[code], Timeseries[source]), 2, FALSE)="Infomax",
        _xll.IMDH(VLOOKUP(CMS$1,CHOOSE({1,2},Timeseries[code],Timeseries[asset_class]),2,FALSE),
        VLOOKUP(CMS$1,CHOOSE({1,2},Timeseries[code],Timeseries[source_ticker]),2,FALSE),
        VLOOKUP(CMS$1,CHOOSE({1,2},Timeseries[code],Timeseries[source_field]),2,FALSE),
        StartDate+2,EndDate+2,9999,
        "Per=일,sort=A,real=false,Bizday=12,Quote=종가,ROUND=9,Pos=20,Orient=V,Title="&amp;VLOOKUP(CMS$1,CHOOSE({1,2},Timeseries[code],Timeseries[name]),2,FALSE)&amp;",DtFmt=1,TmFmt=1,unit=true"),
        NA()
        )
        )
    )
    )
)</f>
        <v>#Calc</v>
      </c>
      <c r="CMT2" s="5" t="str" cm="1">
        <f t="array" aca="1" ref="CMT2" ca="1">IF(
    CMT$1="", NA(),
    IF(
    CMT$1="Date",
    DateRange(StartDate, EndDate),
    IF(
        VLOOKUP(CMT$1, CHOOSE({1,2}, Timeseries[code], Timeseries[source]), 2, FALSE)="FactSet",
        IF(
        VLOOKUP(CMT$1, CHOOSE({1,2}, Timeseries[code], Timeseries[source_field]), 2, FALSE)="FDS_ECON_DATA",
        _xll.FDSC("", "", "PSETCAL(SEVENDAY);FDS_ECON_DATA('" &amp;
            VLOOKUP(CMT$1, CHOOSE({1,2}, Timeseries[code], Timeseries[source_ticker]), 2, FALSE) &amp;
            "'," &amp; StartDate &amp; "," &amp; EndDate &amp; ", D, NONE, NONE)"
        ),
        _xll.FDSC("", "", "PSETCAL(SEVENDAY);NO_REPEAT_F(SPEC_ID_DATA('" &amp;
            VLOOKUP(CMT$1, CHOOSE({1,2}, Timeseries[code], Timeseries[source_ticker]), 2, FALSE) &amp;
            ":" &amp; VLOOKUP(CMT$1, CHOOSE({1,2}, Timeseries[code], Timeseries[source_field]), 2, FALSE) &amp;
            "','" &amp; StartDate &amp; "','" &amp; EndDate &amp; "', D, NONE, NONE,2))"
        )
        ),
        IF(
        VLOOKUP(CMT$1, CHOOSE({1,2}, Timeseries[code], Timeseries[source]), 2, FALSE)="Bloomberg",
        BDH(
            VLOOKUP(CMT$1, CHOOSE({1,2}, Timeseries[code],Timeseries[source_ticker]), 2, FALSE),
            VLOOKUP(CMT$1, CHOOSE({1,2}, Timeseries[code],Timeseries[source_field]), 2, FALSE),
            StartDate, EndDate, "SORT","FALSE", "DTS","FALSE", "DAYS","C", "FILL","B"
        ),
        IF(
        VLOOKUP(CMT$1, CHOOSE({1,2}, Timeseries[code], Timeseries[source]), 2, FALSE)="Infomax",
        _xll.IMDH(VLOOKUP(CMT$1,CHOOSE({1,2},Timeseries[code],Timeseries[asset_class]),2,FALSE),
        VLOOKUP(CMT$1,CHOOSE({1,2},Timeseries[code],Timeseries[source_ticker]),2,FALSE),
        VLOOKUP(CMT$1,CHOOSE({1,2},Timeseries[code],Timeseries[source_field]),2,FALSE),
        StartDate+2,EndDate+2,9999,
        "Per=일,sort=A,real=false,Bizday=12,Quote=종가,ROUND=9,Pos=20,Orient=V,Title="&amp;VLOOKUP(CMT$1,CHOOSE({1,2},Timeseries[code],Timeseries[name]),2,FALSE)&amp;",DtFmt=1,TmFmt=1,unit=true"),
        NA()
        )
        )
    )
    )
)</f>
        <v>#Calc</v>
      </c>
      <c r="CMU2" s="5" t="str" cm="1">
        <f t="array" aca="1" ref="CMU2" ca="1">IF(
    CMU$1="", NA(),
    IF(
    CMU$1="Date",
    DateRange(StartDate, EndDate),
    IF(
        VLOOKUP(CMU$1, CHOOSE({1,2}, Timeseries[code], Timeseries[source]), 2, FALSE)="FactSet",
        IF(
        VLOOKUP(CMU$1, CHOOSE({1,2}, Timeseries[code], Timeseries[source_field]), 2, FALSE)="FDS_ECON_DATA",
        _xll.FDSC("", "", "PSETCAL(SEVENDAY);FDS_ECON_DATA('" &amp;
            VLOOKUP(CMU$1, CHOOSE({1,2}, Timeseries[code], Timeseries[source_ticker]), 2, FALSE) &amp;
            "'," &amp; StartDate &amp; "," &amp; EndDate &amp; ", D, NONE, NONE)"
        ),
        _xll.FDSC("", "", "PSETCAL(SEVENDAY);NO_REPEAT_F(SPEC_ID_DATA('" &amp;
            VLOOKUP(CMU$1, CHOOSE({1,2}, Timeseries[code], Timeseries[source_ticker]), 2, FALSE) &amp;
            ":" &amp; VLOOKUP(CMU$1, CHOOSE({1,2}, Timeseries[code], Timeseries[source_field]), 2, FALSE) &amp;
            "','" &amp; StartDate &amp; "','" &amp; EndDate &amp; "', D, NONE, NONE,2))"
        )
        ),
        IF(
        VLOOKUP(CMU$1, CHOOSE({1,2}, Timeseries[code], Timeseries[source]), 2, FALSE)="Bloomberg",
        BDH(
            VLOOKUP(CMU$1, CHOOSE({1,2}, Timeseries[code],Timeseries[source_ticker]), 2, FALSE),
            VLOOKUP(CMU$1, CHOOSE({1,2}, Timeseries[code],Timeseries[source_field]), 2, FALSE),
            StartDate, EndDate, "SORT","FALSE", "DTS","FALSE", "DAYS","C", "FILL","B"
        ),
        IF(
        VLOOKUP(CMU$1, CHOOSE({1,2}, Timeseries[code], Timeseries[source]), 2, FALSE)="Infomax",
        _xll.IMDH(VLOOKUP(CMU$1,CHOOSE({1,2},Timeseries[code],Timeseries[asset_class]),2,FALSE),
        VLOOKUP(CMU$1,CHOOSE({1,2},Timeseries[code],Timeseries[source_ticker]),2,FALSE),
        VLOOKUP(CMU$1,CHOOSE({1,2},Timeseries[code],Timeseries[source_field]),2,FALSE),
        StartDate+2,EndDate+2,9999,
        "Per=일,sort=A,real=false,Bizday=12,Quote=종가,ROUND=9,Pos=20,Orient=V,Title="&amp;VLOOKUP(CMU$1,CHOOSE({1,2},Timeseries[code],Timeseries[name]),2,FALSE)&amp;",DtFmt=1,TmFmt=1,unit=true"),
        NA()
        )
        )
    )
    )
)</f>
        <v>#Calc</v>
      </c>
      <c r="CMV2" s="5" t="str" cm="1">
        <f t="array" aca="1" ref="CMV2" ca="1">IF(
    CMV$1="", NA(),
    IF(
    CMV$1="Date",
    DateRange(StartDate, EndDate),
    IF(
        VLOOKUP(CMV$1, CHOOSE({1,2}, Timeseries[code], Timeseries[source]), 2, FALSE)="FactSet",
        IF(
        VLOOKUP(CMV$1, CHOOSE({1,2}, Timeseries[code], Timeseries[source_field]), 2, FALSE)="FDS_ECON_DATA",
        _xll.FDSC("", "", "PSETCAL(SEVENDAY);FDS_ECON_DATA('" &amp;
            VLOOKUP(CMV$1, CHOOSE({1,2}, Timeseries[code], Timeseries[source_ticker]), 2, FALSE) &amp;
            "'," &amp; StartDate &amp; "," &amp; EndDate &amp; ", D, NONE, NONE)"
        ),
        _xll.FDSC("", "", "PSETCAL(SEVENDAY);NO_REPEAT_F(SPEC_ID_DATA('" &amp;
            VLOOKUP(CMV$1, CHOOSE({1,2}, Timeseries[code], Timeseries[source_ticker]), 2, FALSE) &amp;
            ":" &amp; VLOOKUP(CMV$1, CHOOSE({1,2}, Timeseries[code], Timeseries[source_field]), 2, FALSE) &amp;
            "','" &amp; StartDate &amp; "','" &amp; EndDate &amp; "', D, NONE, NONE,2))"
        )
        ),
        IF(
        VLOOKUP(CMV$1, CHOOSE({1,2}, Timeseries[code], Timeseries[source]), 2, FALSE)="Bloomberg",
        BDH(
            VLOOKUP(CMV$1, CHOOSE({1,2}, Timeseries[code],Timeseries[source_ticker]), 2, FALSE),
            VLOOKUP(CMV$1, CHOOSE({1,2}, Timeseries[code],Timeseries[source_field]), 2, FALSE),
            StartDate, EndDate, "SORT","FALSE", "DTS","FALSE", "DAYS","C", "FILL","B"
        ),
        IF(
        VLOOKUP(CMV$1, CHOOSE({1,2}, Timeseries[code], Timeseries[source]), 2, FALSE)="Infomax",
        _xll.IMDH(VLOOKUP(CMV$1,CHOOSE({1,2},Timeseries[code],Timeseries[asset_class]),2,FALSE),
        VLOOKUP(CMV$1,CHOOSE({1,2},Timeseries[code],Timeseries[source_ticker]),2,FALSE),
        VLOOKUP(CMV$1,CHOOSE({1,2},Timeseries[code],Timeseries[source_field]),2,FALSE),
        StartDate+2,EndDate+2,9999,
        "Per=일,sort=A,real=false,Bizday=12,Quote=종가,ROUND=9,Pos=20,Orient=V,Title="&amp;VLOOKUP(CMV$1,CHOOSE({1,2},Timeseries[code],Timeseries[name]),2,FALSE)&amp;",DtFmt=1,TmFmt=1,unit=true"),
        NA()
        )
        )
    )
    )
)</f>
        <v>#Calc</v>
      </c>
      <c r="CMW2" s="5" t="str" cm="1">
        <f t="array" aca="1" ref="CMW2" ca="1">IF(
    CMW$1="", NA(),
    IF(
    CMW$1="Date",
    DateRange(StartDate, EndDate),
    IF(
        VLOOKUP(CMW$1, CHOOSE({1,2}, Timeseries[code], Timeseries[source]), 2, FALSE)="FactSet",
        IF(
        VLOOKUP(CMW$1, CHOOSE({1,2}, Timeseries[code], Timeseries[source_field]), 2, FALSE)="FDS_ECON_DATA",
        _xll.FDSC("", "", "PSETCAL(SEVENDAY);FDS_ECON_DATA('" &amp;
            VLOOKUP(CMW$1, CHOOSE({1,2}, Timeseries[code], Timeseries[source_ticker]), 2, FALSE) &amp;
            "'," &amp; StartDate &amp; "," &amp; EndDate &amp; ", D, NONE, NONE)"
        ),
        _xll.FDSC("", "", "PSETCAL(SEVENDAY);NO_REPEAT_F(SPEC_ID_DATA('" &amp;
            VLOOKUP(CMW$1, CHOOSE({1,2}, Timeseries[code], Timeseries[source_ticker]), 2, FALSE) &amp;
            ":" &amp; VLOOKUP(CMW$1, CHOOSE({1,2}, Timeseries[code], Timeseries[source_field]), 2, FALSE) &amp;
            "','" &amp; StartDate &amp; "','" &amp; EndDate &amp; "', D, NONE, NONE,2))"
        )
        ),
        IF(
        VLOOKUP(CMW$1, CHOOSE({1,2}, Timeseries[code], Timeseries[source]), 2, FALSE)="Bloomberg",
        BDH(
            VLOOKUP(CMW$1, CHOOSE({1,2}, Timeseries[code],Timeseries[source_ticker]), 2, FALSE),
            VLOOKUP(CMW$1, CHOOSE({1,2}, Timeseries[code],Timeseries[source_field]), 2, FALSE),
            StartDate, EndDate, "SORT","FALSE", "DTS","FALSE", "DAYS","C", "FILL","B"
        ),
        IF(
        VLOOKUP(CMW$1, CHOOSE({1,2}, Timeseries[code], Timeseries[source]), 2, FALSE)="Infomax",
        _xll.IMDH(VLOOKUP(CMW$1,CHOOSE({1,2},Timeseries[code],Timeseries[asset_class]),2,FALSE),
        VLOOKUP(CMW$1,CHOOSE({1,2},Timeseries[code],Timeseries[source_ticker]),2,FALSE),
        VLOOKUP(CMW$1,CHOOSE({1,2},Timeseries[code],Timeseries[source_field]),2,FALSE),
        StartDate+2,EndDate+2,9999,
        "Per=일,sort=A,real=false,Bizday=12,Quote=종가,ROUND=9,Pos=20,Orient=V,Title="&amp;VLOOKUP(CMW$1,CHOOSE({1,2},Timeseries[code],Timeseries[name]),2,FALSE)&amp;",DtFmt=1,TmFmt=1,unit=true"),
        NA()
        )
        )
    )
    )
)</f>
        <v>#Calc</v>
      </c>
      <c r="CMX2" s="5" t="str" cm="1">
        <f t="array" aca="1" ref="CMX2" ca="1">IF(
    CMX$1="", NA(),
    IF(
    CMX$1="Date",
    DateRange(StartDate, EndDate),
    IF(
        VLOOKUP(CMX$1, CHOOSE({1,2}, Timeseries[code], Timeseries[source]), 2, FALSE)="FactSet",
        IF(
        VLOOKUP(CMX$1, CHOOSE({1,2}, Timeseries[code], Timeseries[source_field]), 2, FALSE)="FDS_ECON_DATA",
        _xll.FDSC("", "", "PSETCAL(SEVENDAY);FDS_ECON_DATA('" &amp;
            VLOOKUP(CMX$1, CHOOSE({1,2}, Timeseries[code], Timeseries[source_ticker]), 2, FALSE) &amp;
            "'," &amp; StartDate &amp; "," &amp; EndDate &amp; ", D, NONE, NONE)"
        ),
        _xll.FDSC("", "", "PSETCAL(SEVENDAY);NO_REPEAT_F(SPEC_ID_DATA('" &amp;
            VLOOKUP(CMX$1, CHOOSE({1,2}, Timeseries[code], Timeseries[source_ticker]), 2, FALSE) &amp;
            ":" &amp; VLOOKUP(CMX$1, CHOOSE({1,2}, Timeseries[code], Timeseries[source_field]), 2, FALSE) &amp;
            "','" &amp; StartDate &amp; "','" &amp; EndDate &amp; "', D, NONE, NONE,2))"
        )
        ),
        IF(
        VLOOKUP(CMX$1, CHOOSE({1,2}, Timeseries[code], Timeseries[source]), 2, FALSE)="Bloomberg",
        BDH(
            VLOOKUP(CMX$1, CHOOSE({1,2}, Timeseries[code],Timeseries[source_ticker]), 2, FALSE),
            VLOOKUP(CMX$1, CHOOSE({1,2}, Timeseries[code],Timeseries[source_field]), 2, FALSE),
            StartDate, EndDate, "SORT","FALSE", "DTS","FALSE", "DAYS","C", "FILL","B"
        ),
        IF(
        VLOOKUP(CMX$1, CHOOSE({1,2}, Timeseries[code], Timeseries[source]), 2, FALSE)="Infomax",
        _xll.IMDH(VLOOKUP(CMX$1,CHOOSE({1,2},Timeseries[code],Timeseries[asset_class]),2,FALSE),
        VLOOKUP(CMX$1,CHOOSE({1,2},Timeseries[code],Timeseries[source_ticker]),2,FALSE),
        VLOOKUP(CMX$1,CHOOSE({1,2},Timeseries[code],Timeseries[source_field]),2,FALSE),
        StartDate+2,EndDate+2,9999,
        "Per=일,sort=A,real=false,Bizday=12,Quote=종가,ROUND=9,Pos=20,Orient=V,Title="&amp;VLOOKUP(CMX$1,CHOOSE({1,2},Timeseries[code],Timeseries[name]),2,FALSE)&amp;",DtFmt=1,TmFmt=1,unit=true"),
        NA()
        )
        )
    )
    )
)</f>
        <v>#Calc</v>
      </c>
      <c r="CMY2" s="5" t="str" cm="1">
        <f t="array" aca="1" ref="CMY2" ca="1">IF(
    CMY$1="", NA(),
    IF(
    CMY$1="Date",
    DateRange(StartDate, EndDate),
    IF(
        VLOOKUP(CMY$1, CHOOSE({1,2}, Timeseries[code], Timeseries[source]), 2, FALSE)="FactSet",
        IF(
        VLOOKUP(CMY$1, CHOOSE({1,2}, Timeseries[code], Timeseries[source_field]), 2, FALSE)="FDS_ECON_DATA",
        _xll.FDSC("", "", "PSETCAL(SEVENDAY);FDS_ECON_DATA('" &amp;
            VLOOKUP(CMY$1, CHOOSE({1,2}, Timeseries[code], Timeseries[source_ticker]), 2, FALSE) &amp;
            "'," &amp; StartDate &amp; "," &amp; EndDate &amp; ", D, NONE, NONE)"
        ),
        _xll.FDSC("", "", "PSETCAL(SEVENDAY);NO_REPEAT_F(SPEC_ID_DATA('" &amp;
            VLOOKUP(CMY$1, CHOOSE({1,2}, Timeseries[code], Timeseries[source_ticker]), 2, FALSE) &amp;
            ":" &amp; VLOOKUP(CMY$1, CHOOSE({1,2}, Timeseries[code], Timeseries[source_field]), 2, FALSE) &amp;
            "','" &amp; StartDate &amp; "','" &amp; EndDate &amp; "', D, NONE, NONE,2))"
        )
        ),
        IF(
        VLOOKUP(CMY$1, CHOOSE({1,2}, Timeseries[code], Timeseries[source]), 2, FALSE)="Bloomberg",
        BDH(
            VLOOKUP(CMY$1, CHOOSE({1,2}, Timeseries[code],Timeseries[source_ticker]), 2, FALSE),
            VLOOKUP(CMY$1, CHOOSE({1,2}, Timeseries[code],Timeseries[source_field]), 2, FALSE),
            StartDate, EndDate, "SORT","FALSE", "DTS","FALSE", "DAYS","C", "FILL","B"
        ),
        IF(
        VLOOKUP(CMY$1, CHOOSE({1,2}, Timeseries[code], Timeseries[source]), 2, FALSE)="Infomax",
        _xll.IMDH(VLOOKUP(CMY$1,CHOOSE({1,2},Timeseries[code],Timeseries[asset_class]),2,FALSE),
        VLOOKUP(CMY$1,CHOOSE({1,2},Timeseries[code],Timeseries[source_ticker]),2,FALSE),
        VLOOKUP(CMY$1,CHOOSE({1,2},Timeseries[code],Timeseries[source_field]),2,FALSE),
        StartDate+2,EndDate+2,9999,
        "Per=일,sort=A,real=false,Bizday=12,Quote=종가,ROUND=9,Pos=20,Orient=V,Title="&amp;VLOOKUP(CMY$1,CHOOSE({1,2},Timeseries[code],Timeseries[name]),2,FALSE)&amp;",DtFmt=1,TmFmt=1,unit=true"),
        NA()
        )
        )
    )
    )
)</f>
        <v>#Calc</v>
      </c>
      <c r="CMZ2" s="5" t="str" cm="1">
        <f t="array" aca="1" ref="CMZ2" ca="1">IF(
    CMZ$1="", NA(),
    IF(
    CMZ$1="Date",
    DateRange(StartDate, EndDate),
    IF(
        VLOOKUP(CMZ$1, CHOOSE({1,2}, Timeseries[code], Timeseries[source]), 2, FALSE)="FactSet",
        IF(
        VLOOKUP(CMZ$1, CHOOSE({1,2}, Timeseries[code], Timeseries[source_field]), 2, FALSE)="FDS_ECON_DATA",
        _xll.FDSC("", "", "PSETCAL(SEVENDAY);FDS_ECON_DATA('" &amp;
            VLOOKUP(CMZ$1, CHOOSE({1,2}, Timeseries[code], Timeseries[source_ticker]), 2, FALSE) &amp;
            "'," &amp; StartDate &amp; "," &amp; EndDate &amp; ", D, NONE, NONE)"
        ),
        _xll.FDSC("", "", "PSETCAL(SEVENDAY);NO_REPEAT_F(SPEC_ID_DATA('" &amp;
            VLOOKUP(CMZ$1, CHOOSE({1,2}, Timeseries[code], Timeseries[source_ticker]), 2, FALSE) &amp;
            ":" &amp; VLOOKUP(CMZ$1, CHOOSE({1,2}, Timeseries[code], Timeseries[source_field]), 2, FALSE) &amp;
            "','" &amp; StartDate &amp; "','" &amp; EndDate &amp; "', D, NONE, NONE,2))"
        )
        ),
        IF(
        VLOOKUP(CMZ$1, CHOOSE({1,2}, Timeseries[code], Timeseries[source]), 2, FALSE)="Bloomberg",
        BDH(
            VLOOKUP(CMZ$1, CHOOSE({1,2}, Timeseries[code],Timeseries[source_ticker]), 2, FALSE),
            VLOOKUP(CMZ$1, CHOOSE({1,2}, Timeseries[code],Timeseries[source_field]), 2, FALSE),
            StartDate, EndDate, "SORT","FALSE", "DTS","FALSE", "DAYS","C", "FILL","B"
        ),
        IF(
        VLOOKUP(CMZ$1, CHOOSE({1,2}, Timeseries[code], Timeseries[source]), 2, FALSE)="Infomax",
        _xll.IMDH(VLOOKUP(CMZ$1,CHOOSE({1,2},Timeseries[code],Timeseries[asset_class]),2,FALSE),
        VLOOKUP(CMZ$1,CHOOSE({1,2},Timeseries[code],Timeseries[source_ticker]),2,FALSE),
        VLOOKUP(CMZ$1,CHOOSE({1,2},Timeseries[code],Timeseries[source_field]),2,FALSE),
        StartDate+2,EndDate+2,9999,
        "Per=일,sort=A,real=false,Bizday=12,Quote=종가,ROUND=9,Pos=20,Orient=V,Title="&amp;VLOOKUP(CMZ$1,CHOOSE({1,2},Timeseries[code],Timeseries[name]),2,FALSE)&amp;",DtFmt=1,TmFmt=1,unit=true"),
        NA()
        )
        )
    )
    )
)</f>
        <v>#Calc</v>
      </c>
      <c r="CNA2" s="5" t="str" cm="1">
        <f t="array" aca="1" ref="CNA2" ca="1">IF(
    CNA$1="", NA(),
    IF(
    CNA$1="Date",
    DateRange(StartDate, EndDate),
    IF(
        VLOOKUP(CNA$1, CHOOSE({1,2}, Timeseries[code], Timeseries[source]), 2, FALSE)="FactSet",
        IF(
        VLOOKUP(CNA$1, CHOOSE({1,2}, Timeseries[code], Timeseries[source_field]), 2, FALSE)="FDS_ECON_DATA",
        _xll.FDSC("", "", "PSETCAL(SEVENDAY);FDS_ECON_DATA('" &amp;
            VLOOKUP(CNA$1, CHOOSE({1,2}, Timeseries[code], Timeseries[source_ticker]), 2, FALSE) &amp;
            "'," &amp; StartDate &amp; "," &amp; EndDate &amp; ", D, NONE, NONE)"
        ),
        _xll.FDSC("", "", "PSETCAL(SEVENDAY);NO_REPEAT_F(SPEC_ID_DATA('" &amp;
            VLOOKUP(CNA$1, CHOOSE({1,2}, Timeseries[code], Timeseries[source_ticker]), 2, FALSE) &amp;
            ":" &amp; VLOOKUP(CNA$1, CHOOSE({1,2}, Timeseries[code], Timeseries[source_field]), 2, FALSE) &amp;
            "','" &amp; StartDate &amp; "','" &amp; EndDate &amp; "', D, NONE, NONE,2))"
        )
        ),
        IF(
        VLOOKUP(CNA$1, CHOOSE({1,2}, Timeseries[code], Timeseries[source]), 2, FALSE)="Bloomberg",
        BDH(
            VLOOKUP(CNA$1, CHOOSE({1,2}, Timeseries[code],Timeseries[source_ticker]), 2, FALSE),
            VLOOKUP(CNA$1, CHOOSE({1,2}, Timeseries[code],Timeseries[source_field]), 2, FALSE),
            StartDate, EndDate, "SORT","FALSE", "DTS","FALSE", "DAYS","C", "FILL","B"
        ),
        IF(
        VLOOKUP(CNA$1, CHOOSE({1,2}, Timeseries[code], Timeseries[source]), 2, FALSE)="Infomax",
        _xll.IMDH(VLOOKUP(CNA$1,CHOOSE({1,2},Timeseries[code],Timeseries[asset_class]),2,FALSE),
        VLOOKUP(CNA$1,CHOOSE({1,2},Timeseries[code],Timeseries[source_ticker]),2,FALSE),
        VLOOKUP(CNA$1,CHOOSE({1,2},Timeseries[code],Timeseries[source_field]),2,FALSE),
        StartDate+2,EndDate+2,9999,
        "Per=일,sort=A,real=false,Bizday=12,Quote=종가,ROUND=9,Pos=20,Orient=V,Title="&amp;VLOOKUP(CNA$1,CHOOSE({1,2},Timeseries[code],Timeseries[name]),2,FALSE)&amp;",DtFmt=1,TmFmt=1,unit=true"),
        NA()
        )
        )
    )
    )
)</f>
        <v>#Calc</v>
      </c>
      <c r="CNB2" s="5" t="str" cm="1">
        <f t="array" aca="1" ref="CNB2" ca="1">IF(
    CNB$1="", NA(),
    IF(
    CNB$1="Date",
    DateRange(StartDate, EndDate),
    IF(
        VLOOKUP(CNB$1, CHOOSE({1,2}, Timeseries[code], Timeseries[source]), 2, FALSE)="FactSet",
        IF(
        VLOOKUP(CNB$1, CHOOSE({1,2}, Timeseries[code], Timeseries[source_field]), 2, FALSE)="FDS_ECON_DATA",
        _xll.FDSC("", "", "PSETCAL(SEVENDAY);FDS_ECON_DATA('" &amp;
            VLOOKUP(CNB$1, CHOOSE({1,2}, Timeseries[code], Timeseries[source_ticker]), 2, FALSE) &amp;
            "'," &amp; StartDate &amp; "," &amp; EndDate &amp; ", D, NONE, NONE)"
        ),
        _xll.FDSC("", "", "PSETCAL(SEVENDAY);NO_REPEAT_F(SPEC_ID_DATA('" &amp;
            VLOOKUP(CNB$1, CHOOSE({1,2}, Timeseries[code], Timeseries[source_ticker]), 2, FALSE) &amp;
            ":" &amp; VLOOKUP(CNB$1, CHOOSE({1,2}, Timeseries[code], Timeseries[source_field]), 2, FALSE) &amp;
            "','" &amp; StartDate &amp; "','" &amp; EndDate &amp; "', D, NONE, NONE,2))"
        )
        ),
        IF(
        VLOOKUP(CNB$1, CHOOSE({1,2}, Timeseries[code], Timeseries[source]), 2, FALSE)="Bloomberg",
        BDH(
            VLOOKUP(CNB$1, CHOOSE({1,2}, Timeseries[code],Timeseries[source_ticker]), 2, FALSE),
            VLOOKUP(CNB$1, CHOOSE({1,2}, Timeseries[code],Timeseries[source_field]), 2, FALSE),
            StartDate, EndDate, "SORT","FALSE", "DTS","FALSE", "DAYS","C", "FILL","B"
        ),
        IF(
        VLOOKUP(CNB$1, CHOOSE({1,2}, Timeseries[code], Timeseries[source]), 2, FALSE)="Infomax",
        _xll.IMDH(VLOOKUP(CNB$1,CHOOSE({1,2},Timeseries[code],Timeseries[asset_class]),2,FALSE),
        VLOOKUP(CNB$1,CHOOSE({1,2},Timeseries[code],Timeseries[source_ticker]),2,FALSE),
        VLOOKUP(CNB$1,CHOOSE({1,2},Timeseries[code],Timeseries[source_field]),2,FALSE),
        StartDate+2,EndDate+2,9999,
        "Per=일,sort=A,real=false,Bizday=12,Quote=종가,ROUND=9,Pos=20,Orient=V,Title="&amp;VLOOKUP(CNB$1,CHOOSE({1,2},Timeseries[code],Timeseries[name]),2,FALSE)&amp;",DtFmt=1,TmFmt=1,unit=true"),
        NA()
        )
        )
    )
    )
)</f>
        <v>#Calc</v>
      </c>
      <c r="CNC2" s="5" t="str" cm="1">
        <f t="array" aca="1" ref="CNC2" ca="1">IF(
    CNC$1="", NA(),
    IF(
    CNC$1="Date",
    DateRange(StartDate, EndDate),
    IF(
        VLOOKUP(CNC$1, CHOOSE({1,2}, Timeseries[code], Timeseries[source]), 2, FALSE)="FactSet",
        IF(
        VLOOKUP(CNC$1, CHOOSE({1,2}, Timeseries[code], Timeseries[source_field]), 2, FALSE)="FDS_ECON_DATA",
        _xll.FDSC("", "", "PSETCAL(SEVENDAY);FDS_ECON_DATA('" &amp;
            VLOOKUP(CNC$1, CHOOSE({1,2}, Timeseries[code], Timeseries[source_ticker]), 2, FALSE) &amp;
            "'," &amp; StartDate &amp; "," &amp; EndDate &amp; ", D, NONE, NONE)"
        ),
        _xll.FDSC("", "", "PSETCAL(SEVENDAY);NO_REPEAT_F(SPEC_ID_DATA('" &amp;
            VLOOKUP(CNC$1, CHOOSE({1,2}, Timeseries[code], Timeseries[source_ticker]), 2, FALSE) &amp;
            ":" &amp; VLOOKUP(CNC$1, CHOOSE({1,2}, Timeseries[code], Timeseries[source_field]), 2, FALSE) &amp;
            "','" &amp; StartDate &amp; "','" &amp; EndDate &amp; "', D, NONE, NONE,2))"
        )
        ),
        IF(
        VLOOKUP(CNC$1, CHOOSE({1,2}, Timeseries[code], Timeseries[source]), 2, FALSE)="Bloomberg",
        BDH(
            VLOOKUP(CNC$1, CHOOSE({1,2}, Timeseries[code],Timeseries[source_ticker]), 2, FALSE),
            VLOOKUP(CNC$1, CHOOSE({1,2}, Timeseries[code],Timeseries[source_field]), 2, FALSE),
            StartDate, EndDate, "SORT","FALSE", "DTS","FALSE", "DAYS","C", "FILL","B"
        ),
        IF(
        VLOOKUP(CNC$1, CHOOSE({1,2}, Timeseries[code], Timeseries[source]), 2, FALSE)="Infomax",
        _xll.IMDH(VLOOKUP(CNC$1,CHOOSE({1,2},Timeseries[code],Timeseries[asset_class]),2,FALSE),
        VLOOKUP(CNC$1,CHOOSE({1,2},Timeseries[code],Timeseries[source_ticker]),2,FALSE),
        VLOOKUP(CNC$1,CHOOSE({1,2},Timeseries[code],Timeseries[source_field]),2,FALSE),
        StartDate+2,EndDate+2,9999,
        "Per=일,sort=A,real=false,Bizday=12,Quote=종가,ROUND=9,Pos=20,Orient=V,Title="&amp;VLOOKUP(CNC$1,CHOOSE({1,2},Timeseries[code],Timeseries[name]),2,FALSE)&amp;",DtFmt=1,TmFmt=1,unit=true"),
        NA()
        )
        )
    )
    )
)</f>
        <v>#Calc</v>
      </c>
      <c r="CND2" s="5" t="str" cm="1">
        <f t="array" aca="1" ref="CND2" ca="1">IF(
    CND$1="", NA(),
    IF(
    CND$1="Date",
    DateRange(StartDate, EndDate),
    IF(
        VLOOKUP(CND$1, CHOOSE({1,2}, Timeseries[code], Timeseries[source]), 2, FALSE)="FactSet",
        IF(
        VLOOKUP(CND$1, CHOOSE({1,2}, Timeseries[code], Timeseries[source_field]), 2, FALSE)="FDS_ECON_DATA",
        _xll.FDSC("", "", "PSETCAL(SEVENDAY);FDS_ECON_DATA('" &amp;
            VLOOKUP(CND$1, CHOOSE({1,2}, Timeseries[code], Timeseries[source_ticker]), 2, FALSE) &amp;
            "'," &amp; StartDate &amp; "," &amp; EndDate &amp; ", D, NONE, NONE)"
        ),
        _xll.FDSC("", "", "PSETCAL(SEVENDAY);NO_REPEAT_F(SPEC_ID_DATA('" &amp;
            VLOOKUP(CND$1, CHOOSE({1,2}, Timeseries[code], Timeseries[source_ticker]), 2, FALSE) &amp;
            ":" &amp; VLOOKUP(CND$1, CHOOSE({1,2}, Timeseries[code], Timeseries[source_field]), 2, FALSE) &amp;
            "','" &amp; StartDate &amp; "','" &amp; EndDate &amp; "', D, NONE, NONE,2))"
        )
        ),
        IF(
        VLOOKUP(CND$1, CHOOSE({1,2}, Timeseries[code], Timeseries[source]), 2, FALSE)="Bloomberg",
        BDH(
            VLOOKUP(CND$1, CHOOSE({1,2}, Timeseries[code],Timeseries[source_ticker]), 2, FALSE),
            VLOOKUP(CND$1, CHOOSE({1,2}, Timeseries[code],Timeseries[source_field]), 2, FALSE),
            StartDate, EndDate, "SORT","FALSE", "DTS","FALSE", "DAYS","C", "FILL","B"
        ),
        IF(
        VLOOKUP(CND$1, CHOOSE({1,2}, Timeseries[code], Timeseries[source]), 2, FALSE)="Infomax",
        _xll.IMDH(VLOOKUP(CND$1,CHOOSE({1,2},Timeseries[code],Timeseries[asset_class]),2,FALSE),
        VLOOKUP(CND$1,CHOOSE({1,2},Timeseries[code],Timeseries[source_ticker]),2,FALSE),
        VLOOKUP(CND$1,CHOOSE({1,2},Timeseries[code],Timeseries[source_field]),2,FALSE),
        StartDate+2,EndDate+2,9999,
        "Per=일,sort=A,real=false,Bizday=12,Quote=종가,ROUND=9,Pos=20,Orient=V,Title="&amp;VLOOKUP(CND$1,CHOOSE({1,2},Timeseries[code],Timeseries[name]),2,FALSE)&amp;",DtFmt=1,TmFmt=1,unit=true"),
        NA()
        )
        )
    )
    )
)</f>
        <v>#Calc</v>
      </c>
      <c r="CNE2" s="5" t="str" cm="1">
        <f t="array" aca="1" ref="CNE2" ca="1">IF(
    CNE$1="", NA(),
    IF(
    CNE$1="Date",
    DateRange(StartDate, EndDate),
    IF(
        VLOOKUP(CNE$1, CHOOSE({1,2}, Timeseries[code], Timeseries[source]), 2, FALSE)="FactSet",
        IF(
        VLOOKUP(CNE$1, CHOOSE({1,2}, Timeseries[code], Timeseries[source_field]), 2, FALSE)="FDS_ECON_DATA",
        _xll.FDSC("", "", "PSETCAL(SEVENDAY);FDS_ECON_DATA('" &amp;
            VLOOKUP(CNE$1, CHOOSE({1,2}, Timeseries[code], Timeseries[source_ticker]), 2, FALSE) &amp;
            "'," &amp; StartDate &amp; "," &amp; EndDate &amp; ", D, NONE, NONE)"
        ),
        _xll.FDSC("", "", "PSETCAL(SEVENDAY);NO_REPEAT_F(SPEC_ID_DATA('" &amp;
            VLOOKUP(CNE$1, CHOOSE({1,2}, Timeseries[code], Timeseries[source_ticker]), 2, FALSE) &amp;
            ":" &amp; VLOOKUP(CNE$1, CHOOSE({1,2}, Timeseries[code], Timeseries[source_field]), 2, FALSE) &amp;
            "','" &amp; StartDate &amp; "','" &amp; EndDate &amp; "', D, NONE, NONE,2))"
        )
        ),
        IF(
        VLOOKUP(CNE$1, CHOOSE({1,2}, Timeseries[code], Timeseries[source]), 2, FALSE)="Bloomberg",
        BDH(
            VLOOKUP(CNE$1, CHOOSE({1,2}, Timeseries[code],Timeseries[source_ticker]), 2, FALSE),
            VLOOKUP(CNE$1, CHOOSE({1,2}, Timeseries[code],Timeseries[source_field]), 2, FALSE),
            StartDate, EndDate, "SORT","FALSE", "DTS","FALSE", "DAYS","C", "FILL","B"
        ),
        IF(
        VLOOKUP(CNE$1, CHOOSE({1,2}, Timeseries[code], Timeseries[source]), 2, FALSE)="Infomax",
        _xll.IMDH(VLOOKUP(CNE$1,CHOOSE({1,2},Timeseries[code],Timeseries[asset_class]),2,FALSE),
        VLOOKUP(CNE$1,CHOOSE({1,2},Timeseries[code],Timeseries[source_ticker]),2,FALSE),
        VLOOKUP(CNE$1,CHOOSE({1,2},Timeseries[code],Timeseries[source_field]),2,FALSE),
        StartDate+2,EndDate+2,9999,
        "Per=일,sort=A,real=false,Bizday=12,Quote=종가,ROUND=9,Pos=20,Orient=V,Title="&amp;VLOOKUP(CNE$1,CHOOSE({1,2},Timeseries[code],Timeseries[name]),2,FALSE)&amp;",DtFmt=1,TmFmt=1,unit=true"),
        NA()
        )
        )
    )
    )
)</f>
        <v>#Calc</v>
      </c>
      <c r="CNF2" s="5" t="str" cm="1">
        <f t="array" aca="1" ref="CNF2" ca="1">IF(
    CNF$1="", NA(),
    IF(
    CNF$1="Date",
    DateRange(StartDate, EndDate),
    IF(
        VLOOKUP(CNF$1, CHOOSE({1,2}, Timeseries[code], Timeseries[source]), 2, FALSE)="FactSet",
        IF(
        VLOOKUP(CNF$1, CHOOSE({1,2}, Timeseries[code], Timeseries[source_field]), 2, FALSE)="FDS_ECON_DATA",
        _xll.FDSC("", "", "PSETCAL(SEVENDAY);FDS_ECON_DATA('" &amp;
            VLOOKUP(CNF$1, CHOOSE({1,2}, Timeseries[code], Timeseries[source_ticker]), 2, FALSE) &amp;
            "'," &amp; StartDate &amp; "," &amp; EndDate &amp; ", D, NONE, NONE)"
        ),
        _xll.FDSC("", "", "PSETCAL(SEVENDAY);NO_REPEAT_F(SPEC_ID_DATA('" &amp;
            VLOOKUP(CNF$1, CHOOSE({1,2}, Timeseries[code], Timeseries[source_ticker]), 2, FALSE) &amp;
            ":" &amp; VLOOKUP(CNF$1, CHOOSE({1,2}, Timeseries[code], Timeseries[source_field]), 2, FALSE) &amp;
            "','" &amp; StartDate &amp; "','" &amp; EndDate &amp; "', D, NONE, NONE,2))"
        )
        ),
        IF(
        VLOOKUP(CNF$1, CHOOSE({1,2}, Timeseries[code], Timeseries[source]), 2, FALSE)="Bloomberg",
        BDH(
            VLOOKUP(CNF$1, CHOOSE({1,2}, Timeseries[code],Timeseries[source_ticker]), 2, FALSE),
            VLOOKUP(CNF$1, CHOOSE({1,2}, Timeseries[code],Timeseries[source_field]), 2, FALSE),
            StartDate, EndDate, "SORT","FALSE", "DTS","FALSE", "DAYS","C", "FILL","B"
        ),
        IF(
        VLOOKUP(CNF$1, CHOOSE({1,2}, Timeseries[code], Timeseries[source]), 2, FALSE)="Infomax",
        _xll.IMDH(VLOOKUP(CNF$1,CHOOSE({1,2},Timeseries[code],Timeseries[asset_class]),2,FALSE),
        VLOOKUP(CNF$1,CHOOSE({1,2},Timeseries[code],Timeseries[source_ticker]),2,FALSE),
        VLOOKUP(CNF$1,CHOOSE({1,2},Timeseries[code],Timeseries[source_field]),2,FALSE),
        StartDate+2,EndDate+2,9999,
        "Per=일,sort=A,real=false,Bizday=12,Quote=종가,ROUND=9,Pos=20,Orient=V,Title="&amp;VLOOKUP(CNF$1,CHOOSE({1,2},Timeseries[code],Timeseries[name]),2,FALSE)&amp;",DtFmt=1,TmFmt=1,unit=true"),
        NA()
        )
        )
    )
    )
)</f>
        <v>#Calc</v>
      </c>
      <c r="CNG2" s="5" t="str" cm="1">
        <f t="array" aca="1" ref="CNG2" ca="1">IF(
    CNG$1="", NA(),
    IF(
    CNG$1="Date",
    DateRange(StartDate, EndDate),
    IF(
        VLOOKUP(CNG$1, CHOOSE({1,2}, Timeseries[code], Timeseries[source]), 2, FALSE)="FactSet",
        IF(
        VLOOKUP(CNG$1, CHOOSE({1,2}, Timeseries[code], Timeseries[source_field]), 2, FALSE)="FDS_ECON_DATA",
        _xll.FDSC("", "", "PSETCAL(SEVENDAY);FDS_ECON_DATA('" &amp;
            VLOOKUP(CNG$1, CHOOSE({1,2}, Timeseries[code], Timeseries[source_ticker]), 2, FALSE) &amp;
            "'," &amp; StartDate &amp; "," &amp; EndDate &amp; ", D, NONE, NONE)"
        ),
        _xll.FDSC("", "", "PSETCAL(SEVENDAY);NO_REPEAT_F(SPEC_ID_DATA('" &amp;
            VLOOKUP(CNG$1, CHOOSE({1,2}, Timeseries[code], Timeseries[source_ticker]), 2, FALSE) &amp;
            ":" &amp; VLOOKUP(CNG$1, CHOOSE({1,2}, Timeseries[code], Timeseries[source_field]), 2, FALSE) &amp;
            "','" &amp; StartDate &amp; "','" &amp; EndDate &amp; "', D, NONE, NONE,2))"
        )
        ),
        IF(
        VLOOKUP(CNG$1, CHOOSE({1,2}, Timeseries[code], Timeseries[source]), 2, FALSE)="Bloomberg",
        BDH(
            VLOOKUP(CNG$1, CHOOSE({1,2}, Timeseries[code],Timeseries[source_ticker]), 2, FALSE),
            VLOOKUP(CNG$1, CHOOSE({1,2}, Timeseries[code],Timeseries[source_field]), 2, FALSE),
            StartDate, EndDate, "SORT","FALSE", "DTS","FALSE", "DAYS","C", "FILL","B"
        ),
        IF(
        VLOOKUP(CNG$1, CHOOSE({1,2}, Timeseries[code], Timeseries[source]), 2, FALSE)="Infomax",
        _xll.IMDH(VLOOKUP(CNG$1,CHOOSE({1,2},Timeseries[code],Timeseries[asset_class]),2,FALSE),
        VLOOKUP(CNG$1,CHOOSE({1,2},Timeseries[code],Timeseries[source_ticker]),2,FALSE),
        VLOOKUP(CNG$1,CHOOSE({1,2},Timeseries[code],Timeseries[source_field]),2,FALSE),
        StartDate+2,EndDate+2,9999,
        "Per=일,sort=A,real=false,Bizday=12,Quote=종가,ROUND=9,Pos=20,Orient=V,Title="&amp;VLOOKUP(CNG$1,CHOOSE({1,2},Timeseries[code],Timeseries[name]),2,FALSE)&amp;",DtFmt=1,TmFmt=1,unit=true"),
        NA()
        )
        )
    )
    )
)</f>
        <v>#Calc</v>
      </c>
      <c r="CNH2" s="5" t="str" cm="1">
        <f t="array" aca="1" ref="CNH2" ca="1">IF(
    CNH$1="", NA(),
    IF(
    CNH$1="Date",
    DateRange(StartDate, EndDate),
    IF(
        VLOOKUP(CNH$1, CHOOSE({1,2}, Timeseries[code], Timeseries[source]), 2, FALSE)="FactSet",
        IF(
        VLOOKUP(CNH$1, CHOOSE({1,2}, Timeseries[code], Timeseries[source_field]), 2, FALSE)="FDS_ECON_DATA",
        _xll.FDSC("", "", "PSETCAL(SEVENDAY);FDS_ECON_DATA('" &amp;
            VLOOKUP(CNH$1, CHOOSE({1,2}, Timeseries[code], Timeseries[source_ticker]), 2, FALSE) &amp;
            "'," &amp; StartDate &amp; "," &amp; EndDate &amp; ", D, NONE, NONE)"
        ),
        _xll.FDSC("", "", "PSETCAL(SEVENDAY);NO_REPEAT_F(SPEC_ID_DATA('" &amp;
            VLOOKUP(CNH$1, CHOOSE({1,2}, Timeseries[code], Timeseries[source_ticker]), 2, FALSE) &amp;
            ":" &amp; VLOOKUP(CNH$1, CHOOSE({1,2}, Timeseries[code], Timeseries[source_field]), 2, FALSE) &amp;
            "','" &amp; StartDate &amp; "','" &amp; EndDate &amp; "', D, NONE, NONE,2))"
        )
        ),
        IF(
        VLOOKUP(CNH$1, CHOOSE({1,2}, Timeseries[code], Timeseries[source]), 2, FALSE)="Bloomberg",
        BDH(
            VLOOKUP(CNH$1, CHOOSE({1,2}, Timeseries[code],Timeseries[source_ticker]), 2, FALSE),
            VLOOKUP(CNH$1, CHOOSE({1,2}, Timeseries[code],Timeseries[source_field]), 2, FALSE),
            StartDate, EndDate, "SORT","FALSE", "DTS","FALSE", "DAYS","C", "FILL","B"
        ),
        IF(
        VLOOKUP(CNH$1, CHOOSE({1,2}, Timeseries[code], Timeseries[source]), 2, FALSE)="Infomax",
        _xll.IMDH(VLOOKUP(CNH$1,CHOOSE({1,2},Timeseries[code],Timeseries[asset_class]),2,FALSE),
        VLOOKUP(CNH$1,CHOOSE({1,2},Timeseries[code],Timeseries[source_ticker]),2,FALSE),
        VLOOKUP(CNH$1,CHOOSE({1,2},Timeseries[code],Timeseries[source_field]),2,FALSE),
        StartDate+2,EndDate+2,9999,
        "Per=일,sort=A,real=false,Bizday=12,Quote=종가,ROUND=9,Pos=20,Orient=V,Title="&amp;VLOOKUP(CNH$1,CHOOSE({1,2},Timeseries[code],Timeseries[name]),2,FALSE)&amp;",DtFmt=1,TmFmt=1,unit=true"),
        NA()
        )
        )
    )
    )
)</f>
        <v>#Calc</v>
      </c>
      <c r="CNI2" s="5" t="str" cm="1">
        <f t="array" aca="1" ref="CNI2" ca="1">IF(
    CNI$1="", NA(),
    IF(
    CNI$1="Date",
    DateRange(StartDate, EndDate),
    IF(
        VLOOKUP(CNI$1, CHOOSE({1,2}, Timeseries[code], Timeseries[source]), 2, FALSE)="FactSet",
        IF(
        VLOOKUP(CNI$1, CHOOSE({1,2}, Timeseries[code], Timeseries[source_field]), 2, FALSE)="FDS_ECON_DATA",
        _xll.FDSC("", "", "PSETCAL(SEVENDAY);FDS_ECON_DATA('" &amp;
            VLOOKUP(CNI$1, CHOOSE({1,2}, Timeseries[code], Timeseries[source_ticker]), 2, FALSE) &amp;
            "'," &amp; StartDate &amp; "," &amp; EndDate &amp; ", D, NONE, NONE)"
        ),
        _xll.FDSC("", "", "PSETCAL(SEVENDAY);NO_REPEAT_F(SPEC_ID_DATA('" &amp;
            VLOOKUP(CNI$1, CHOOSE({1,2}, Timeseries[code], Timeseries[source_ticker]), 2, FALSE) &amp;
            ":" &amp; VLOOKUP(CNI$1, CHOOSE({1,2}, Timeseries[code], Timeseries[source_field]), 2, FALSE) &amp;
            "','" &amp; StartDate &amp; "','" &amp; EndDate &amp; "', D, NONE, NONE,2))"
        )
        ),
        IF(
        VLOOKUP(CNI$1, CHOOSE({1,2}, Timeseries[code], Timeseries[source]), 2, FALSE)="Bloomberg",
        BDH(
            VLOOKUP(CNI$1, CHOOSE({1,2}, Timeseries[code],Timeseries[source_ticker]), 2, FALSE),
            VLOOKUP(CNI$1, CHOOSE({1,2}, Timeseries[code],Timeseries[source_field]), 2, FALSE),
            StartDate, EndDate, "SORT","FALSE", "DTS","FALSE", "DAYS","C", "FILL","B"
        ),
        IF(
        VLOOKUP(CNI$1, CHOOSE({1,2}, Timeseries[code], Timeseries[source]), 2, FALSE)="Infomax",
        _xll.IMDH(VLOOKUP(CNI$1,CHOOSE({1,2},Timeseries[code],Timeseries[asset_class]),2,FALSE),
        VLOOKUP(CNI$1,CHOOSE({1,2},Timeseries[code],Timeseries[source_ticker]),2,FALSE),
        VLOOKUP(CNI$1,CHOOSE({1,2},Timeseries[code],Timeseries[source_field]),2,FALSE),
        StartDate+2,EndDate+2,9999,
        "Per=일,sort=A,real=false,Bizday=12,Quote=종가,ROUND=9,Pos=20,Orient=V,Title="&amp;VLOOKUP(CNI$1,CHOOSE({1,2},Timeseries[code],Timeseries[name]),2,FALSE)&amp;",DtFmt=1,TmFmt=1,unit=true"),
        NA()
        )
        )
    )
    )
)</f>
        <v>#Calc</v>
      </c>
      <c r="CNJ2" s="5" t="str" cm="1">
        <f t="array" aca="1" ref="CNJ2" ca="1">IF(
    CNJ$1="", NA(),
    IF(
    CNJ$1="Date",
    DateRange(StartDate, EndDate),
    IF(
        VLOOKUP(CNJ$1, CHOOSE({1,2}, Timeseries[code], Timeseries[source]), 2, FALSE)="FactSet",
        IF(
        VLOOKUP(CNJ$1, CHOOSE({1,2}, Timeseries[code], Timeseries[source_field]), 2, FALSE)="FDS_ECON_DATA",
        _xll.FDSC("", "", "PSETCAL(SEVENDAY);FDS_ECON_DATA('" &amp;
            VLOOKUP(CNJ$1, CHOOSE({1,2}, Timeseries[code], Timeseries[source_ticker]), 2, FALSE) &amp;
            "'," &amp; StartDate &amp; "," &amp; EndDate &amp; ", D, NONE, NONE)"
        ),
        _xll.FDSC("", "", "PSETCAL(SEVENDAY);NO_REPEAT_F(SPEC_ID_DATA('" &amp;
            VLOOKUP(CNJ$1, CHOOSE({1,2}, Timeseries[code], Timeseries[source_ticker]), 2, FALSE) &amp;
            ":" &amp; VLOOKUP(CNJ$1, CHOOSE({1,2}, Timeseries[code], Timeseries[source_field]), 2, FALSE) &amp;
            "','" &amp; StartDate &amp; "','" &amp; EndDate &amp; "', D, NONE, NONE,2))"
        )
        ),
        IF(
        VLOOKUP(CNJ$1, CHOOSE({1,2}, Timeseries[code], Timeseries[source]), 2, FALSE)="Bloomberg",
        BDH(
            VLOOKUP(CNJ$1, CHOOSE({1,2}, Timeseries[code],Timeseries[source_ticker]), 2, FALSE),
            VLOOKUP(CNJ$1, CHOOSE({1,2}, Timeseries[code],Timeseries[source_field]), 2, FALSE),
            StartDate, EndDate, "SORT","FALSE", "DTS","FALSE", "DAYS","C", "FILL","B"
        ),
        IF(
        VLOOKUP(CNJ$1, CHOOSE({1,2}, Timeseries[code], Timeseries[source]), 2, FALSE)="Infomax",
        _xll.IMDH(VLOOKUP(CNJ$1,CHOOSE({1,2},Timeseries[code],Timeseries[asset_class]),2,FALSE),
        VLOOKUP(CNJ$1,CHOOSE({1,2},Timeseries[code],Timeseries[source_ticker]),2,FALSE),
        VLOOKUP(CNJ$1,CHOOSE({1,2},Timeseries[code],Timeseries[source_field]),2,FALSE),
        StartDate+2,EndDate+2,9999,
        "Per=일,sort=A,real=false,Bizday=12,Quote=종가,ROUND=9,Pos=20,Orient=V,Title="&amp;VLOOKUP(CNJ$1,CHOOSE({1,2},Timeseries[code],Timeseries[name]),2,FALSE)&amp;",DtFmt=1,TmFmt=1,unit=true"),
        NA()
        )
        )
    )
    )
)</f>
        <v>#Calc</v>
      </c>
      <c r="CNK2" s="5" t="str" cm="1">
        <f t="array" aca="1" ref="CNK2" ca="1">IF(
    CNK$1="", NA(),
    IF(
    CNK$1="Date",
    DateRange(StartDate, EndDate),
    IF(
        VLOOKUP(CNK$1, CHOOSE({1,2}, Timeseries[code], Timeseries[source]), 2, FALSE)="FactSet",
        IF(
        VLOOKUP(CNK$1, CHOOSE({1,2}, Timeseries[code], Timeseries[source_field]), 2, FALSE)="FDS_ECON_DATA",
        _xll.FDSC("", "", "PSETCAL(SEVENDAY);FDS_ECON_DATA('" &amp;
            VLOOKUP(CNK$1, CHOOSE({1,2}, Timeseries[code], Timeseries[source_ticker]), 2, FALSE) &amp;
            "'," &amp; StartDate &amp; "," &amp; EndDate &amp; ", D, NONE, NONE)"
        ),
        _xll.FDSC("", "", "PSETCAL(SEVENDAY);NO_REPEAT_F(SPEC_ID_DATA('" &amp;
            VLOOKUP(CNK$1, CHOOSE({1,2}, Timeseries[code], Timeseries[source_ticker]), 2, FALSE) &amp;
            ":" &amp; VLOOKUP(CNK$1, CHOOSE({1,2}, Timeseries[code], Timeseries[source_field]), 2, FALSE) &amp;
            "','" &amp; StartDate &amp; "','" &amp; EndDate &amp; "', D, NONE, NONE,2))"
        )
        ),
        IF(
        VLOOKUP(CNK$1, CHOOSE({1,2}, Timeseries[code], Timeseries[source]), 2, FALSE)="Bloomberg",
        BDH(
            VLOOKUP(CNK$1, CHOOSE({1,2}, Timeseries[code],Timeseries[source_ticker]), 2, FALSE),
            VLOOKUP(CNK$1, CHOOSE({1,2}, Timeseries[code],Timeseries[source_field]), 2, FALSE),
            StartDate, EndDate, "SORT","FALSE", "DTS","FALSE", "DAYS","C", "FILL","B"
        ),
        IF(
        VLOOKUP(CNK$1, CHOOSE({1,2}, Timeseries[code], Timeseries[source]), 2, FALSE)="Infomax",
        _xll.IMDH(VLOOKUP(CNK$1,CHOOSE({1,2},Timeseries[code],Timeseries[asset_class]),2,FALSE),
        VLOOKUP(CNK$1,CHOOSE({1,2},Timeseries[code],Timeseries[source_ticker]),2,FALSE),
        VLOOKUP(CNK$1,CHOOSE({1,2},Timeseries[code],Timeseries[source_field]),2,FALSE),
        StartDate+2,EndDate+2,9999,
        "Per=일,sort=A,real=false,Bizday=12,Quote=종가,ROUND=9,Pos=20,Orient=V,Title="&amp;VLOOKUP(CNK$1,CHOOSE({1,2},Timeseries[code],Timeseries[name]),2,FALSE)&amp;",DtFmt=1,TmFmt=1,unit=true"),
        NA()
        )
        )
    )
    )
)</f>
        <v>#Calc</v>
      </c>
      <c r="CNL2" s="5" t="str" cm="1">
        <f t="array" aca="1" ref="CNL2" ca="1">IF(
    CNL$1="", NA(),
    IF(
    CNL$1="Date",
    DateRange(StartDate, EndDate),
    IF(
        VLOOKUP(CNL$1, CHOOSE({1,2}, Timeseries[code], Timeseries[source]), 2, FALSE)="FactSet",
        IF(
        VLOOKUP(CNL$1, CHOOSE({1,2}, Timeseries[code], Timeseries[source_field]), 2, FALSE)="FDS_ECON_DATA",
        _xll.FDSC("", "", "PSETCAL(SEVENDAY);FDS_ECON_DATA('" &amp;
            VLOOKUP(CNL$1, CHOOSE({1,2}, Timeseries[code], Timeseries[source_ticker]), 2, FALSE) &amp;
            "'," &amp; StartDate &amp; "," &amp; EndDate &amp; ", D, NONE, NONE)"
        ),
        _xll.FDSC("", "", "PSETCAL(SEVENDAY);NO_REPEAT_F(SPEC_ID_DATA('" &amp;
            VLOOKUP(CNL$1, CHOOSE({1,2}, Timeseries[code], Timeseries[source_ticker]), 2, FALSE) &amp;
            ":" &amp; VLOOKUP(CNL$1, CHOOSE({1,2}, Timeseries[code], Timeseries[source_field]), 2, FALSE) &amp;
            "','" &amp; StartDate &amp; "','" &amp; EndDate &amp; "', D, NONE, NONE,2))"
        )
        ),
        IF(
        VLOOKUP(CNL$1, CHOOSE({1,2}, Timeseries[code], Timeseries[source]), 2, FALSE)="Bloomberg",
        BDH(
            VLOOKUP(CNL$1, CHOOSE({1,2}, Timeseries[code],Timeseries[source_ticker]), 2, FALSE),
            VLOOKUP(CNL$1, CHOOSE({1,2}, Timeseries[code],Timeseries[source_field]), 2, FALSE),
            StartDate, EndDate, "SORT","FALSE", "DTS","FALSE", "DAYS","C", "FILL","B"
        ),
        IF(
        VLOOKUP(CNL$1, CHOOSE({1,2}, Timeseries[code], Timeseries[source]), 2, FALSE)="Infomax",
        _xll.IMDH(VLOOKUP(CNL$1,CHOOSE({1,2},Timeseries[code],Timeseries[asset_class]),2,FALSE),
        VLOOKUP(CNL$1,CHOOSE({1,2},Timeseries[code],Timeseries[source_ticker]),2,FALSE),
        VLOOKUP(CNL$1,CHOOSE({1,2},Timeseries[code],Timeseries[source_field]),2,FALSE),
        StartDate+2,EndDate+2,9999,
        "Per=일,sort=A,real=false,Bizday=12,Quote=종가,ROUND=9,Pos=20,Orient=V,Title="&amp;VLOOKUP(CNL$1,CHOOSE({1,2},Timeseries[code],Timeseries[name]),2,FALSE)&amp;",DtFmt=1,TmFmt=1,unit=true"),
        NA()
        )
        )
    )
    )
)</f>
        <v>#Calc</v>
      </c>
      <c r="CNM2" s="5" t="str" cm="1">
        <f t="array" aca="1" ref="CNM2" ca="1">IF(
    CNM$1="", NA(),
    IF(
    CNM$1="Date",
    DateRange(StartDate, EndDate),
    IF(
        VLOOKUP(CNM$1, CHOOSE({1,2}, Timeseries[code], Timeseries[source]), 2, FALSE)="FactSet",
        IF(
        VLOOKUP(CNM$1, CHOOSE({1,2}, Timeseries[code], Timeseries[source_field]), 2, FALSE)="FDS_ECON_DATA",
        _xll.FDSC("", "", "PSETCAL(SEVENDAY);FDS_ECON_DATA('" &amp;
            VLOOKUP(CNM$1, CHOOSE({1,2}, Timeseries[code], Timeseries[source_ticker]), 2, FALSE) &amp;
            "'," &amp; StartDate &amp; "," &amp; EndDate &amp; ", D, NONE, NONE)"
        ),
        _xll.FDSC("", "", "PSETCAL(SEVENDAY);NO_REPEAT_F(SPEC_ID_DATA('" &amp;
            VLOOKUP(CNM$1, CHOOSE({1,2}, Timeseries[code], Timeseries[source_ticker]), 2, FALSE) &amp;
            ":" &amp; VLOOKUP(CNM$1, CHOOSE({1,2}, Timeseries[code], Timeseries[source_field]), 2, FALSE) &amp;
            "','" &amp; StartDate &amp; "','" &amp; EndDate &amp; "', D, NONE, NONE,2))"
        )
        ),
        IF(
        VLOOKUP(CNM$1, CHOOSE({1,2}, Timeseries[code], Timeseries[source]), 2, FALSE)="Bloomberg",
        BDH(
            VLOOKUP(CNM$1, CHOOSE({1,2}, Timeseries[code],Timeseries[source_ticker]), 2, FALSE),
            VLOOKUP(CNM$1, CHOOSE({1,2}, Timeseries[code],Timeseries[source_field]), 2, FALSE),
            StartDate, EndDate, "SORT","FALSE", "DTS","FALSE", "DAYS","C", "FILL","B"
        ),
        IF(
        VLOOKUP(CNM$1, CHOOSE({1,2}, Timeseries[code], Timeseries[source]), 2, FALSE)="Infomax",
        _xll.IMDH(VLOOKUP(CNM$1,CHOOSE({1,2},Timeseries[code],Timeseries[asset_class]),2,FALSE),
        VLOOKUP(CNM$1,CHOOSE({1,2},Timeseries[code],Timeseries[source_ticker]),2,FALSE),
        VLOOKUP(CNM$1,CHOOSE({1,2},Timeseries[code],Timeseries[source_field]),2,FALSE),
        StartDate+2,EndDate+2,9999,
        "Per=일,sort=A,real=false,Bizday=12,Quote=종가,ROUND=9,Pos=20,Orient=V,Title="&amp;VLOOKUP(CNM$1,CHOOSE({1,2},Timeseries[code],Timeseries[name]),2,FALSE)&amp;",DtFmt=1,TmFmt=1,unit=true"),
        NA()
        )
        )
    )
    )
)</f>
        <v>#Calc</v>
      </c>
      <c r="CNN2" s="5" t="str" cm="1">
        <f t="array" aca="1" ref="CNN2" ca="1">IF(
    CNN$1="", NA(),
    IF(
    CNN$1="Date",
    DateRange(StartDate, EndDate),
    IF(
        VLOOKUP(CNN$1, CHOOSE({1,2}, Timeseries[code], Timeseries[source]), 2, FALSE)="FactSet",
        IF(
        VLOOKUP(CNN$1, CHOOSE({1,2}, Timeseries[code], Timeseries[source_field]), 2, FALSE)="FDS_ECON_DATA",
        _xll.FDSC("", "", "PSETCAL(SEVENDAY);FDS_ECON_DATA('" &amp;
            VLOOKUP(CNN$1, CHOOSE({1,2}, Timeseries[code], Timeseries[source_ticker]), 2, FALSE) &amp;
            "'," &amp; StartDate &amp; "," &amp; EndDate &amp; ", D, NONE, NONE)"
        ),
        _xll.FDSC("", "", "PSETCAL(SEVENDAY);NO_REPEAT_F(SPEC_ID_DATA('" &amp;
            VLOOKUP(CNN$1, CHOOSE({1,2}, Timeseries[code], Timeseries[source_ticker]), 2, FALSE) &amp;
            ":" &amp; VLOOKUP(CNN$1, CHOOSE({1,2}, Timeseries[code], Timeseries[source_field]), 2, FALSE) &amp;
            "','" &amp; StartDate &amp; "','" &amp; EndDate &amp; "', D, NONE, NONE,2))"
        )
        ),
        IF(
        VLOOKUP(CNN$1, CHOOSE({1,2}, Timeseries[code], Timeseries[source]), 2, FALSE)="Bloomberg",
        BDH(
            VLOOKUP(CNN$1, CHOOSE({1,2}, Timeseries[code],Timeseries[source_ticker]), 2, FALSE),
            VLOOKUP(CNN$1, CHOOSE({1,2}, Timeseries[code],Timeseries[source_field]), 2, FALSE),
            StartDate, EndDate, "SORT","FALSE", "DTS","FALSE", "DAYS","C", "FILL","B"
        ),
        IF(
        VLOOKUP(CNN$1, CHOOSE({1,2}, Timeseries[code], Timeseries[source]), 2, FALSE)="Infomax",
        _xll.IMDH(VLOOKUP(CNN$1,CHOOSE({1,2},Timeseries[code],Timeseries[asset_class]),2,FALSE),
        VLOOKUP(CNN$1,CHOOSE({1,2},Timeseries[code],Timeseries[source_ticker]),2,FALSE),
        VLOOKUP(CNN$1,CHOOSE({1,2},Timeseries[code],Timeseries[source_field]),2,FALSE),
        StartDate+2,EndDate+2,9999,
        "Per=일,sort=A,real=false,Bizday=12,Quote=종가,ROUND=9,Pos=20,Orient=V,Title="&amp;VLOOKUP(CNN$1,CHOOSE({1,2},Timeseries[code],Timeseries[name]),2,FALSE)&amp;",DtFmt=1,TmFmt=1,unit=true"),
        NA()
        )
        )
    )
    )
)</f>
        <v>#Calc</v>
      </c>
      <c r="CNO2" s="5" t="str" cm="1">
        <f t="array" aca="1" ref="CNO2" ca="1">IF(
    CNO$1="", NA(),
    IF(
    CNO$1="Date",
    DateRange(StartDate, EndDate),
    IF(
        VLOOKUP(CNO$1, CHOOSE({1,2}, Timeseries[code], Timeseries[source]), 2, FALSE)="FactSet",
        IF(
        VLOOKUP(CNO$1, CHOOSE({1,2}, Timeseries[code], Timeseries[source_field]), 2, FALSE)="FDS_ECON_DATA",
        _xll.FDSC("", "", "PSETCAL(SEVENDAY);FDS_ECON_DATA('" &amp;
            VLOOKUP(CNO$1, CHOOSE({1,2}, Timeseries[code], Timeseries[source_ticker]), 2, FALSE) &amp;
            "'," &amp; StartDate &amp; "," &amp; EndDate &amp; ", D, NONE, NONE)"
        ),
        _xll.FDSC("", "", "PSETCAL(SEVENDAY);NO_REPEAT_F(SPEC_ID_DATA('" &amp;
            VLOOKUP(CNO$1, CHOOSE({1,2}, Timeseries[code], Timeseries[source_ticker]), 2, FALSE) &amp;
            ":" &amp; VLOOKUP(CNO$1, CHOOSE({1,2}, Timeseries[code], Timeseries[source_field]), 2, FALSE) &amp;
            "','" &amp; StartDate &amp; "','" &amp; EndDate &amp; "', D, NONE, NONE,2))"
        )
        ),
        IF(
        VLOOKUP(CNO$1, CHOOSE({1,2}, Timeseries[code], Timeseries[source]), 2, FALSE)="Bloomberg",
        BDH(
            VLOOKUP(CNO$1, CHOOSE({1,2}, Timeseries[code],Timeseries[source_ticker]), 2, FALSE),
            VLOOKUP(CNO$1, CHOOSE({1,2}, Timeseries[code],Timeseries[source_field]), 2, FALSE),
            StartDate, EndDate, "SORT","FALSE", "DTS","FALSE", "DAYS","C", "FILL","B"
        ),
        IF(
        VLOOKUP(CNO$1, CHOOSE({1,2}, Timeseries[code], Timeseries[source]), 2, FALSE)="Infomax",
        _xll.IMDH(VLOOKUP(CNO$1,CHOOSE({1,2},Timeseries[code],Timeseries[asset_class]),2,FALSE),
        VLOOKUP(CNO$1,CHOOSE({1,2},Timeseries[code],Timeseries[source_ticker]),2,FALSE),
        VLOOKUP(CNO$1,CHOOSE({1,2},Timeseries[code],Timeseries[source_field]),2,FALSE),
        StartDate+2,EndDate+2,9999,
        "Per=일,sort=A,real=false,Bizday=12,Quote=종가,ROUND=9,Pos=20,Orient=V,Title="&amp;VLOOKUP(CNO$1,CHOOSE({1,2},Timeseries[code],Timeseries[name]),2,FALSE)&amp;",DtFmt=1,TmFmt=1,unit=true"),
        NA()
        )
        )
    )
    )
)</f>
        <v>#Calc</v>
      </c>
      <c r="CNP2" s="5" t="str" cm="1">
        <f t="array" aca="1" ref="CNP2" ca="1">IF(
    CNP$1="", NA(),
    IF(
    CNP$1="Date",
    DateRange(StartDate, EndDate),
    IF(
        VLOOKUP(CNP$1, CHOOSE({1,2}, Timeseries[code], Timeseries[source]), 2, FALSE)="FactSet",
        IF(
        VLOOKUP(CNP$1, CHOOSE({1,2}, Timeseries[code], Timeseries[source_field]), 2, FALSE)="FDS_ECON_DATA",
        _xll.FDSC("", "", "PSETCAL(SEVENDAY);FDS_ECON_DATA('" &amp;
            VLOOKUP(CNP$1, CHOOSE({1,2}, Timeseries[code], Timeseries[source_ticker]), 2, FALSE) &amp;
            "'," &amp; StartDate &amp; "," &amp; EndDate &amp; ", D, NONE, NONE)"
        ),
        _xll.FDSC("", "", "PSETCAL(SEVENDAY);NO_REPEAT_F(SPEC_ID_DATA('" &amp;
            VLOOKUP(CNP$1, CHOOSE({1,2}, Timeseries[code], Timeseries[source_ticker]), 2, FALSE) &amp;
            ":" &amp; VLOOKUP(CNP$1, CHOOSE({1,2}, Timeseries[code], Timeseries[source_field]), 2, FALSE) &amp;
            "','" &amp; StartDate &amp; "','" &amp; EndDate &amp; "', D, NONE, NONE,2))"
        )
        ),
        IF(
        VLOOKUP(CNP$1, CHOOSE({1,2}, Timeseries[code], Timeseries[source]), 2, FALSE)="Bloomberg",
        BDH(
            VLOOKUP(CNP$1, CHOOSE({1,2}, Timeseries[code],Timeseries[source_ticker]), 2, FALSE),
            VLOOKUP(CNP$1, CHOOSE({1,2}, Timeseries[code],Timeseries[source_field]), 2, FALSE),
            StartDate, EndDate, "SORT","FALSE", "DTS","FALSE", "DAYS","C", "FILL","B"
        ),
        IF(
        VLOOKUP(CNP$1, CHOOSE({1,2}, Timeseries[code], Timeseries[source]), 2, FALSE)="Infomax",
        _xll.IMDH(VLOOKUP(CNP$1,CHOOSE({1,2},Timeseries[code],Timeseries[asset_class]),2,FALSE),
        VLOOKUP(CNP$1,CHOOSE({1,2},Timeseries[code],Timeseries[source_ticker]),2,FALSE),
        VLOOKUP(CNP$1,CHOOSE({1,2},Timeseries[code],Timeseries[source_field]),2,FALSE),
        StartDate+2,EndDate+2,9999,
        "Per=일,sort=A,real=false,Bizday=12,Quote=종가,ROUND=9,Pos=20,Orient=V,Title="&amp;VLOOKUP(CNP$1,CHOOSE({1,2},Timeseries[code],Timeseries[name]),2,FALSE)&amp;",DtFmt=1,TmFmt=1,unit=true"),
        NA()
        )
        )
    )
    )
)</f>
        <v>#Calc</v>
      </c>
      <c r="CNQ2" s="5" t="str" cm="1">
        <f t="array" aca="1" ref="CNQ2" ca="1">IF(
    CNQ$1="", NA(),
    IF(
    CNQ$1="Date",
    DateRange(StartDate, EndDate),
    IF(
        VLOOKUP(CNQ$1, CHOOSE({1,2}, Timeseries[code], Timeseries[source]), 2, FALSE)="FactSet",
        IF(
        VLOOKUP(CNQ$1, CHOOSE({1,2}, Timeseries[code], Timeseries[source_field]), 2, FALSE)="FDS_ECON_DATA",
        _xll.FDSC("", "", "PSETCAL(SEVENDAY);FDS_ECON_DATA('" &amp;
            VLOOKUP(CNQ$1, CHOOSE({1,2}, Timeseries[code], Timeseries[source_ticker]), 2, FALSE) &amp;
            "'," &amp; StartDate &amp; "," &amp; EndDate &amp; ", D, NONE, NONE)"
        ),
        _xll.FDSC("", "", "PSETCAL(SEVENDAY);NO_REPEAT_F(SPEC_ID_DATA('" &amp;
            VLOOKUP(CNQ$1, CHOOSE({1,2}, Timeseries[code], Timeseries[source_ticker]), 2, FALSE) &amp;
            ":" &amp; VLOOKUP(CNQ$1, CHOOSE({1,2}, Timeseries[code], Timeseries[source_field]), 2, FALSE) &amp;
            "','" &amp; StartDate &amp; "','" &amp; EndDate &amp; "', D, NONE, NONE,2))"
        )
        ),
        IF(
        VLOOKUP(CNQ$1, CHOOSE({1,2}, Timeseries[code], Timeseries[source]), 2, FALSE)="Bloomberg",
        BDH(
            VLOOKUP(CNQ$1, CHOOSE({1,2}, Timeseries[code],Timeseries[source_ticker]), 2, FALSE),
            VLOOKUP(CNQ$1, CHOOSE({1,2}, Timeseries[code],Timeseries[source_field]), 2, FALSE),
            StartDate, EndDate, "SORT","FALSE", "DTS","FALSE", "DAYS","C", "FILL","B"
        ),
        IF(
        VLOOKUP(CNQ$1, CHOOSE({1,2}, Timeseries[code], Timeseries[source]), 2, FALSE)="Infomax",
        _xll.IMDH(VLOOKUP(CNQ$1,CHOOSE({1,2},Timeseries[code],Timeseries[asset_class]),2,FALSE),
        VLOOKUP(CNQ$1,CHOOSE({1,2},Timeseries[code],Timeseries[source_ticker]),2,FALSE),
        VLOOKUP(CNQ$1,CHOOSE({1,2},Timeseries[code],Timeseries[source_field]),2,FALSE),
        StartDate+2,EndDate+2,9999,
        "Per=일,sort=A,real=false,Bizday=12,Quote=종가,ROUND=9,Pos=20,Orient=V,Title="&amp;VLOOKUP(CNQ$1,CHOOSE({1,2},Timeseries[code],Timeseries[name]),2,FALSE)&amp;",DtFmt=1,TmFmt=1,unit=true"),
        NA()
        )
        )
    )
    )
)</f>
        <v>#Calc</v>
      </c>
      <c r="CNR2" s="5" t="str" cm="1">
        <f t="array" aca="1" ref="CNR2" ca="1">IF(
    CNR$1="", NA(),
    IF(
    CNR$1="Date",
    DateRange(StartDate, EndDate),
    IF(
        VLOOKUP(CNR$1, CHOOSE({1,2}, Timeseries[code], Timeseries[source]), 2, FALSE)="FactSet",
        IF(
        VLOOKUP(CNR$1, CHOOSE({1,2}, Timeseries[code], Timeseries[source_field]), 2, FALSE)="FDS_ECON_DATA",
        _xll.FDSC("", "", "PSETCAL(SEVENDAY);FDS_ECON_DATA('" &amp;
            VLOOKUP(CNR$1, CHOOSE({1,2}, Timeseries[code], Timeseries[source_ticker]), 2, FALSE) &amp;
            "'," &amp; StartDate &amp; "," &amp; EndDate &amp; ", D, NONE, NONE)"
        ),
        _xll.FDSC("", "", "PSETCAL(SEVENDAY);NO_REPEAT_F(SPEC_ID_DATA('" &amp;
            VLOOKUP(CNR$1, CHOOSE({1,2}, Timeseries[code], Timeseries[source_ticker]), 2, FALSE) &amp;
            ":" &amp; VLOOKUP(CNR$1, CHOOSE({1,2}, Timeseries[code], Timeseries[source_field]), 2, FALSE) &amp;
            "','" &amp; StartDate &amp; "','" &amp; EndDate &amp; "', D, NONE, NONE,2))"
        )
        ),
        IF(
        VLOOKUP(CNR$1, CHOOSE({1,2}, Timeseries[code], Timeseries[source]), 2, FALSE)="Bloomberg",
        BDH(
            VLOOKUP(CNR$1, CHOOSE({1,2}, Timeseries[code],Timeseries[source_ticker]), 2, FALSE),
            VLOOKUP(CNR$1, CHOOSE({1,2}, Timeseries[code],Timeseries[source_field]), 2, FALSE),
            StartDate, EndDate, "SORT","FALSE", "DTS","FALSE", "DAYS","C", "FILL","B"
        ),
        IF(
        VLOOKUP(CNR$1, CHOOSE({1,2}, Timeseries[code], Timeseries[source]), 2, FALSE)="Infomax",
        _xll.IMDH(VLOOKUP(CNR$1,CHOOSE({1,2},Timeseries[code],Timeseries[asset_class]),2,FALSE),
        VLOOKUP(CNR$1,CHOOSE({1,2},Timeseries[code],Timeseries[source_ticker]),2,FALSE),
        VLOOKUP(CNR$1,CHOOSE({1,2},Timeseries[code],Timeseries[source_field]),2,FALSE),
        StartDate+2,EndDate+2,9999,
        "Per=일,sort=A,real=false,Bizday=12,Quote=종가,ROUND=9,Pos=20,Orient=V,Title="&amp;VLOOKUP(CNR$1,CHOOSE({1,2},Timeseries[code],Timeseries[name]),2,FALSE)&amp;",DtFmt=1,TmFmt=1,unit=true"),
        NA()
        )
        )
    )
    )
)</f>
        <v>#Calc</v>
      </c>
      <c r="CNS2" s="5" t="str" cm="1">
        <f t="array" aca="1" ref="CNS2" ca="1">IF(
    CNS$1="", NA(),
    IF(
    CNS$1="Date",
    DateRange(StartDate, EndDate),
    IF(
        VLOOKUP(CNS$1, CHOOSE({1,2}, Timeseries[code], Timeseries[source]), 2, FALSE)="FactSet",
        IF(
        VLOOKUP(CNS$1, CHOOSE({1,2}, Timeseries[code], Timeseries[source_field]), 2, FALSE)="FDS_ECON_DATA",
        _xll.FDSC("", "", "PSETCAL(SEVENDAY);FDS_ECON_DATA('" &amp;
            VLOOKUP(CNS$1, CHOOSE({1,2}, Timeseries[code], Timeseries[source_ticker]), 2, FALSE) &amp;
            "'," &amp; StartDate &amp; "," &amp; EndDate &amp; ", D, NONE, NONE)"
        ),
        _xll.FDSC("", "", "PSETCAL(SEVENDAY);NO_REPEAT_F(SPEC_ID_DATA('" &amp;
            VLOOKUP(CNS$1, CHOOSE({1,2}, Timeseries[code], Timeseries[source_ticker]), 2, FALSE) &amp;
            ":" &amp; VLOOKUP(CNS$1, CHOOSE({1,2}, Timeseries[code], Timeseries[source_field]), 2, FALSE) &amp;
            "','" &amp; StartDate &amp; "','" &amp; EndDate &amp; "', D, NONE, NONE,2))"
        )
        ),
        IF(
        VLOOKUP(CNS$1, CHOOSE({1,2}, Timeseries[code], Timeseries[source]), 2, FALSE)="Bloomberg",
        BDH(
            VLOOKUP(CNS$1, CHOOSE({1,2}, Timeseries[code],Timeseries[source_ticker]), 2, FALSE),
            VLOOKUP(CNS$1, CHOOSE({1,2}, Timeseries[code],Timeseries[source_field]), 2, FALSE),
            StartDate, EndDate, "SORT","FALSE", "DTS","FALSE", "DAYS","C", "FILL","B"
        ),
        IF(
        VLOOKUP(CNS$1, CHOOSE({1,2}, Timeseries[code], Timeseries[source]), 2, FALSE)="Infomax",
        _xll.IMDH(VLOOKUP(CNS$1,CHOOSE({1,2},Timeseries[code],Timeseries[asset_class]),2,FALSE),
        VLOOKUP(CNS$1,CHOOSE({1,2},Timeseries[code],Timeseries[source_ticker]),2,FALSE),
        VLOOKUP(CNS$1,CHOOSE({1,2},Timeseries[code],Timeseries[source_field]),2,FALSE),
        StartDate+2,EndDate+2,9999,
        "Per=일,sort=A,real=false,Bizday=12,Quote=종가,ROUND=9,Pos=20,Orient=V,Title="&amp;VLOOKUP(CNS$1,CHOOSE({1,2},Timeseries[code],Timeseries[name]),2,FALSE)&amp;",DtFmt=1,TmFmt=1,unit=true"),
        NA()
        )
        )
    )
    )
)</f>
        <v>#Calc</v>
      </c>
      <c r="CNT2" s="5" t="str" cm="1">
        <f t="array" aca="1" ref="CNT2" ca="1">IF(
    CNT$1="", NA(),
    IF(
    CNT$1="Date",
    DateRange(StartDate, EndDate),
    IF(
        VLOOKUP(CNT$1, CHOOSE({1,2}, Timeseries[code], Timeseries[source]), 2, FALSE)="FactSet",
        IF(
        VLOOKUP(CNT$1, CHOOSE({1,2}, Timeseries[code], Timeseries[source_field]), 2, FALSE)="FDS_ECON_DATA",
        _xll.FDSC("", "", "PSETCAL(SEVENDAY);FDS_ECON_DATA('" &amp;
            VLOOKUP(CNT$1, CHOOSE({1,2}, Timeseries[code], Timeseries[source_ticker]), 2, FALSE) &amp;
            "'," &amp; StartDate &amp; "," &amp; EndDate &amp; ", D, NONE, NONE)"
        ),
        _xll.FDSC("", "", "PSETCAL(SEVENDAY);NO_REPEAT_F(SPEC_ID_DATA('" &amp;
            VLOOKUP(CNT$1, CHOOSE({1,2}, Timeseries[code], Timeseries[source_ticker]), 2, FALSE) &amp;
            ":" &amp; VLOOKUP(CNT$1, CHOOSE({1,2}, Timeseries[code], Timeseries[source_field]), 2, FALSE) &amp;
            "','" &amp; StartDate &amp; "','" &amp; EndDate &amp; "', D, NONE, NONE,2))"
        )
        ),
        IF(
        VLOOKUP(CNT$1, CHOOSE({1,2}, Timeseries[code], Timeseries[source]), 2, FALSE)="Bloomberg",
        BDH(
            VLOOKUP(CNT$1, CHOOSE({1,2}, Timeseries[code],Timeseries[source_ticker]), 2, FALSE),
            VLOOKUP(CNT$1, CHOOSE({1,2}, Timeseries[code],Timeseries[source_field]), 2, FALSE),
            StartDate, EndDate, "SORT","FALSE", "DTS","FALSE", "DAYS","C", "FILL","B"
        ),
        IF(
        VLOOKUP(CNT$1, CHOOSE({1,2}, Timeseries[code], Timeseries[source]), 2, FALSE)="Infomax",
        _xll.IMDH(VLOOKUP(CNT$1,CHOOSE({1,2},Timeseries[code],Timeseries[asset_class]),2,FALSE),
        VLOOKUP(CNT$1,CHOOSE({1,2},Timeseries[code],Timeseries[source_ticker]),2,FALSE),
        VLOOKUP(CNT$1,CHOOSE({1,2},Timeseries[code],Timeseries[source_field]),2,FALSE),
        StartDate+2,EndDate+2,9999,
        "Per=일,sort=A,real=false,Bizday=12,Quote=종가,ROUND=9,Pos=20,Orient=V,Title="&amp;VLOOKUP(CNT$1,CHOOSE({1,2},Timeseries[code],Timeseries[name]),2,FALSE)&amp;",DtFmt=1,TmFmt=1,unit=true"),
        NA()
        )
        )
    )
    )
)</f>
        <v>#Calc</v>
      </c>
      <c r="CNU2" s="5" t="str" cm="1">
        <f t="array" aca="1" ref="CNU2" ca="1">IF(
    CNU$1="", NA(),
    IF(
    CNU$1="Date",
    DateRange(StartDate, EndDate),
    IF(
        VLOOKUP(CNU$1, CHOOSE({1,2}, Timeseries[code], Timeseries[source]), 2, FALSE)="FactSet",
        IF(
        VLOOKUP(CNU$1, CHOOSE({1,2}, Timeseries[code], Timeseries[source_field]), 2, FALSE)="FDS_ECON_DATA",
        _xll.FDSC("", "", "PSETCAL(SEVENDAY);FDS_ECON_DATA('" &amp;
            VLOOKUP(CNU$1, CHOOSE({1,2}, Timeseries[code], Timeseries[source_ticker]), 2, FALSE) &amp;
            "'," &amp; StartDate &amp; "," &amp; EndDate &amp; ", D, NONE, NONE)"
        ),
        _xll.FDSC("", "", "PSETCAL(SEVENDAY);NO_REPEAT_F(SPEC_ID_DATA('" &amp;
            VLOOKUP(CNU$1, CHOOSE({1,2}, Timeseries[code], Timeseries[source_ticker]), 2, FALSE) &amp;
            ":" &amp; VLOOKUP(CNU$1, CHOOSE({1,2}, Timeseries[code], Timeseries[source_field]), 2, FALSE) &amp;
            "','" &amp; StartDate &amp; "','" &amp; EndDate &amp; "', D, NONE, NONE,2))"
        )
        ),
        IF(
        VLOOKUP(CNU$1, CHOOSE({1,2}, Timeseries[code], Timeseries[source]), 2, FALSE)="Bloomberg",
        BDH(
            VLOOKUP(CNU$1, CHOOSE({1,2}, Timeseries[code],Timeseries[source_ticker]), 2, FALSE),
            VLOOKUP(CNU$1, CHOOSE({1,2}, Timeseries[code],Timeseries[source_field]), 2, FALSE),
            StartDate, EndDate, "SORT","FALSE", "DTS","FALSE", "DAYS","C", "FILL","B"
        ),
        IF(
        VLOOKUP(CNU$1, CHOOSE({1,2}, Timeseries[code], Timeseries[source]), 2, FALSE)="Infomax",
        _xll.IMDH(VLOOKUP(CNU$1,CHOOSE({1,2},Timeseries[code],Timeseries[asset_class]),2,FALSE),
        VLOOKUP(CNU$1,CHOOSE({1,2},Timeseries[code],Timeseries[source_ticker]),2,FALSE),
        VLOOKUP(CNU$1,CHOOSE({1,2},Timeseries[code],Timeseries[source_field]),2,FALSE),
        StartDate+2,EndDate+2,9999,
        "Per=일,sort=A,real=false,Bizday=12,Quote=종가,ROUND=9,Pos=20,Orient=V,Title="&amp;VLOOKUP(CNU$1,CHOOSE({1,2},Timeseries[code],Timeseries[name]),2,FALSE)&amp;",DtFmt=1,TmFmt=1,unit=true"),
        NA()
        )
        )
    )
    )
)</f>
        <v>#Calc</v>
      </c>
      <c r="CNV2" s="5" t="str" cm="1">
        <f t="array" aca="1" ref="CNV2" ca="1">IF(
    CNV$1="", NA(),
    IF(
    CNV$1="Date",
    DateRange(StartDate, EndDate),
    IF(
        VLOOKUP(CNV$1, CHOOSE({1,2}, Timeseries[code], Timeseries[source]), 2, FALSE)="FactSet",
        IF(
        VLOOKUP(CNV$1, CHOOSE({1,2}, Timeseries[code], Timeseries[source_field]), 2, FALSE)="FDS_ECON_DATA",
        _xll.FDSC("", "", "PSETCAL(SEVENDAY);FDS_ECON_DATA('" &amp;
            VLOOKUP(CNV$1, CHOOSE({1,2}, Timeseries[code], Timeseries[source_ticker]), 2, FALSE) &amp;
            "'," &amp; StartDate &amp; "," &amp; EndDate &amp; ", D, NONE, NONE)"
        ),
        _xll.FDSC("", "", "PSETCAL(SEVENDAY);NO_REPEAT_F(SPEC_ID_DATA('" &amp;
            VLOOKUP(CNV$1, CHOOSE({1,2}, Timeseries[code], Timeseries[source_ticker]), 2, FALSE) &amp;
            ":" &amp; VLOOKUP(CNV$1, CHOOSE({1,2}, Timeseries[code], Timeseries[source_field]), 2, FALSE) &amp;
            "','" &amp; StartDate &amp; "','" &amp; EndDate &amp; "', D, NONE, NONE,2))"
        )
        ),
        IF(
        VLOOKUP(CNV$1, CHOOSE({1,2}, Timeseries[code], Timeseries[source]), 2, FALSE)="Bloomberg",
        BDH(
            VLOOKUP(CNV$1, CHOOSE({1,2}, Timeseries[code],Timeseries[source_ticker]), 2, FALSE),
            VLOOKUP(CNV$1, CHOOSE({1,2}, Timeseries[code],Timeseries[source_field]), 2, FALSE),
            StartDate, EndDate, "SORT","FALSE", "DTS","FALSE", "DAYS","C", "FILL","B"
        ),
        IF(
        VLOOKUP(CNV$1, CHOOSE({1,2}, Timeseries[code], Timeseries[source]), 2, FALSE)="Infomax",
        _xll.IMDH(VLOOKUP(CNV$1,CHOOSE({1,2},Timeseries[code],Timeseries[asset_class]),2,FALSE),
        VLOOKUP(CNV$1,CHOOSE({1,2},Timeseries[code],Timeseries[source_ticker]),2,FALSE),
        VLOOKUP(CNV$1,CHOOSE({1,2},Timeseries[code],Timeseries[source_field]),2,FALSE),
        StartDate+2,EndDate+2,9999,
        "Per=일,sort=A,real=false,Bizday=12,Quote=종가,ROUND=9,Pos=20,Orient=V,Title="&amp;VLOOKUP(CNV$1,CHOOSE({1,2},Timeseries[code],Timeseries[name]),2,FALSE)&amp;",DtFmt=1,TmFmt=1,unit=true"),
        NA()
        )
        )
    )
    )
)</f>
        <v>#Calc</v>
      </c>
      <c r="CNW2" s="5" t="str" cm="1">
        <f t="array" aca="1" ref="CNW2" ca="1">IF(
    CNW$1="", NA(),
    IF(
    CNW$1="Date",
    DateRange(StartDate, EndDate),
    IF(
        VLOOKUP(CNW$1, CHOOSE({1,2}, Timeseries[code], Timeseries[source]), 2, FALSE)="FactSet",
        IF(
        VLOOKUP(CNW$1, CHOOSE({1,2}, Timeseries[code], Timeseries[source_field]), 2, FALSE)="FDS_ECON_DATA",
        _xll.FDSC("", "", "PSETCAL(SEVENDAY);FDS_ECON_DATA('" &amp;
            VLOOKUP(CNW$1, CHOOSE({1,2}, Timeseries[code], Timeseries[source_ticker]), 2, FALSE) &amp;
            "'," &amp; StartDate &amp; "," &amp; EndDate &amp; ", D, NONE, NONE)"
        ),
        _xll.FDSC("", "", "PSETCAL(SEVENDAY);NO_REPEAT_F(SPEC_ID_DATA('" &amp;
            VLOOKUP(CNW$1, CHOOSE({1,2}, Timeseries[code], Timeseries[source_ticker]), 2, FALSE) &amp;
            ":" &amp; VLOOKUP(CNW$1, CHOOSE({1,2}, Timeseries[code], Timeseries[source_field]), 2, FALSE) &amp;
            "','" &amp; StartDate &amp; "','" &amp; EndDate &amp; "', D, NONE, NONE,2))"
        )
        ),
        IF(
        VLOOKUP(CNW$1, CHOOSE({1,2}, Timeseries[code], Timeseries[source]), 2, FALSE)="Bloomberg",
        BDH(
            VLOOKUP(CNW$1, CHOOSE({1,2}, Timeseries[code],Timeseries[source_ticker]), 2, FALSE),
            VLOOKUP(CNW$1, CHOOSE({1,2}, Timeseries[code],Timeseries[source_field]), 2, FALSE),
            StartDate, EndDate, "SORT","FALSE", "DTS","FALSE", "DAYS","C", "FILL","B"
        ),
        IF(
        VLOOKUP(CNW$1, CHOOSE({1,2}, Timeseries[code], Timeseries[source]), 2, FALSE)="Infomax",
        _xll.IMDH(VLOOKUP(CNW$1,CHOOSE({1,2},Timeseries[code],Timeseries[asset_class]),2,FALSE),
        VLOOKUP(CNW$1,CHOOSE({1,2},Timeseries[code],Timeseries[source_ticker]),2,FALSE),
        VLOOKUP(CNW$1,CHOOSE({1,2},Timeseries[code],Timeseries[source_field]),2,FALSE),
        StartDate+2,EndDate+2,9999,
        "Per=일,sort=A,real=false,Bizday=12,Quote=종가,ROUND=9,Pos=20,Orient=V,Title="&amp;VLOOKUP(CNW$1,CHOOSE({1,2},Timeseries[code],Timeseries[name]),2,FALSE)&amp;",DtFmt=1,TmFmt=1,unit=true"),
        NA()
        )
        )
    )
    )
)</f>
        <v>#Calc</v>
      </c>
      <c r="CNX2" s="5" t="str" cm="1">
        <f t="array" aca="1" ref="CNX2" ca="1">IF(
    CNX$1="", NA(),
    IF(
    CNX$1="Date",
    DateRange(StartDate, EndDate),
    IF(
        VLOOKUP(CNX$1, CHOOSE({1,2}, Timeseries[code], Timeseries[source]), 2, FALSE)="FactSet",
        IF(
        VLOOKUP(CNX$1, CHOOSE({1,2}, Timeseries[code], Timeseries[source_field]), 2, FALSE)="FDS_ECON_DATA",
        _xll.FDSC("", "", "PSETCAL(SEVENDAY);FDS_ECON_DATA('" &amp;
            VLOOKUP(CNX$1, CHOOSE({1,2}, Timeseries[code], Timeseries[source_ticker]), 2, FALSE) &amp;
            "'," &amp; StartDate &amp; "," &amp; EndDate &amp; ", D, NONE, NONE)"
        ),
        _xll.FDSC("", "", "PSETCAL(SEVENDAY);NO_REPEAT_F(SPEC_ID_DATA('" &amp;
            VLOOKUP(CNX$1, CHOOSE({1,2}, Timeseries[code], Timeseries[source_ticker]), 2, FALSE) &amp;
            ":" &amp; VLOOKUP(CNX$1, CHOOSE({1,2}, Timeseries[code], Timeseries[source_field]), 2, FALSE) &amp;
            "','" &amp; StartDate &amp; "','" &amp; EndDate &amp; "', D, NONE, NONE,2))"
        )
        ),
        IF(
        VLOOKUP(CNX$1, CHOOSE({1,2}, Timeseries[code], Timeseries[source]), 2, FALSE)="Bloomberg",
        BDH(
            VLOOKUP(CNX$1, CHOOSE({1,2}, Timeseries[code],Timeseries[source_ticker]), 2, FALSE),
            VLOOKUP(CNX$1, CHOOSE({1,2}, Timeseries[code],Timeseries[source_field]), 2, FALSE),
            StartDate, EndDate, "SORT","FALSE", "DTS","FALSE", "DAYS","C", "FILL","B"
        ),
        IF(
        VLOOKUP(CNX$1, CHOOSE({1,2}, Timeseries[code], Timeseries[source]), 2, FALSE)="Infomax",
        _xll.IMDH(VLOOKUP(CNX$1,CHOOSE({1,2},Timeseries[code],Timeseries[asset_class]),2,FALSE),
        VLOOKUP(CNX$1,CHOOSE({1,2},Timeseries[code],Timeseries[source_ticker]),2,FALSE),
        VLOOKUP(CNX$1,CHOOSE({1,2},Timeseries[code],Timeseries[source_field]),2,FALSE),
        StartDate+2,EndDate+2,9999,
        "Per=일,sort=A,real=false,Bizday=12,Quote=종가,ROUND=9,Pos=20,Orient=V,Title="&amp;VLOOKUP(CNX$1,CHOOSE({1,2},Timeseries[code],Timeseries[name]),2,FALSE)&amp;",DtFmt=1,TmFmt=1,unit=true"),
        NA()
        )
        )
    )
    )
)</f>
        <v>#Calc</v>
      </c>
      <c r="CNY2" s="5" t="str" cm="1">
        <f t="array" aca="1" ref="CNY2" ca="1">IF(
    CNY$1="", NA(),
    IF(
    CNY$1="Date",
    DateRange(StartDate, EndDate),
    IF(
        VLOOKUP(CNY$1, CHOOSE({1,2}, Timeseries[code], Timeseries[source]), 2, FALSE)="FactSet",
        IF(
        VLOOKUP(CNY$1, CHOOSE({1,2}, Timeseries[code], Timeseries[source_field]), 2, FALSE)="FDS_ECON_DATA",
        _xll.FDSC("", "", "PSETCAL(SEVENDAY);FDS_ECON_DATA('" &amp;
            VLOOKUP(CNY$1, CHOOSE({1,2}, Timeseries[code], Timeseries[source_ticker]), 2, FALSE) &amp;
            "'," &amp; StartDate &amp; "," &amp; EndDate &amp; ", D, NONE, NONE)"
        ),
        _xll.FDSC("", "", "PSETCAL(SEVENDAY);NO_REPEAT_F(SPEC_ID_DATA('" &amp;
            VLOOKUP(CNY$1, CHOOSE({1,2}, Timeseries[code], Timeseries[source_ticker]), 2, FALSE) &amp;
            ":" &amp; VLOOKUP(CNY$1, CHOOSE({1,2}, Timeseries[code], Timeseries[source_field]), 2, FALSE) &amp;
            "','" &amp; StartDate &amp; "','" &amp; EndDate &amp; "', D, NONE, NONE,2))"
        )
        ),
        IF(
        VLOOKUP(CNY$1, CHOOSE({1,2}, Timeseries[code], Timeseries[source]), 2, FALSE)="Bloomberg",
        BDH(
            VLOOKUP(CNY$1, CHOOSE({1,2}, Timeseries[code],Timeseries[source_ticker]), 2, FALSE),
            VLOOKUP(CNY$1, CHOOSE({1,2}, Timeseries[code],Timeseries[source_field]), 2, FALSE),
            StartDate, EndDate, "SORT","FALSE", "DTS","FALSE", "DAYS","C", "FILL","B"
        ),
        IF(
        VLOOKUP(CNY$1, CHOOSE({1,2}, Timeseries[code], Timeseries[source]), 2, FALSE)="Infomax",
        _xll.IMDH(VLOOKUP(CNY$1,CHOOSE({1,2},Timeseries[code],Timeseries[asset_class]),2,FALSE),
        VLOOKUP(CNY$1,CHOOSE({1,2},Timeseries[code],Timeseries[source_ticker]),2,FALSE),
        VLOOKUP(CNY$1,CHOOSE({1,2},Timeseries[code],Timeseries[source_field]),2,FALSE),
        StartDate+2,EndDate+2,9999,
        "Per=일,sort=A,real=false,Bizday=12,Quote=종가,ROUND=9,Pos=20,Orient=V,Title="&amp;VLOOKUP(CNY$1,CHOOSE({1,2},Timeseries[code],Timeseries[name]),2,FALSE)&amp;",DtFmt=1,TmFmt=1,unit=true"),
        NA()
        )
        )
    )
    )
)</f>
        <v>#Calc</v>
      </c>
      <c r="CNZ2" s="5" t="str" cm="1">
        <f t="array" aca="1" ref="CNZ2" ca="1">IF(
    CNZ$1="", NA(),
    IF(
    CNZ$1="Date",
    DateRange(StartDate, EndDate),
    IF(
        VLOOKUP(CNZ$1, CHOOSE({1,2}, Timeseries[code], Timeseries[source]), 2, FALSE)="FactSet",
        IF(
        VLOOKUP(CNZ$1, CHOOSE({1,2}, Timeseries[code], Timeseries[source_field]), 2, FALSE)="FDS_ECON_DATA",
        _xll.FDSC("", "", "PSETCAL(SEVENDAY);FDS_ECON_DATA('" &amp;
            VLOOKUP(CNZ$1, CHOOSE({1,2}, Timeseries[code], Timeseries[source_ticker]), 2, FALSE) &amp;
            "'," &amp; StartDate &amp; "," &amp; EndDate &amp; ", D, NONE, NONE)"
        ),
        _xll.FDSC("", "", "PSETCAL(SEVENDAY);NO_REPEAT_F(SPEC_ID_DATA('" &amp;
            VLOOKUP(CNZ$1, CHOOSE({1,2}, Timeseries[code], Timeseries[source_ticker]), 2, FALSE) &amp;
            ":" &amp; VLOOKUP(CNZ$1, CHOOSE({1,2}, Timeseries[code], Timeseries[source_field]), 2, FALSE) &amp;
            "','" &amp; StartDate &amp; "','" &amp; EndDate &amp; "', D, NONE, NONE,2))"
        )
        ),
        IF(
        VLOOKUP(CNZ$1, CHOOSE({1,2}, Timeseries[code], Timeseries[source]), 2, FALSE)="Bloomberg",
        BDH(
            VLOOKUP(CNZ$1, CHOOSE({1,2}, Timeseries[code],Timeseries[source_ticker]), 2, FALSE),
            VLOOKUP(CNZ$1, CHOOSE({1,2}, Timeseries[code],Timeseries[source_field]), 2, FALSE),
            StartDate, EndDate, "SORT","FALSE", "DTS","FALSE", "DAYS","C", "FILL","B"
        ),
        IF(
        VLOOKUP(CNZ$1, CHOOSE({1,2}, Timeseries[code], Timeseries[source]), 2, FALSE)="Infomax",
        _xll.IMDH(VLOOKUP(CNZ$1,CHOOSE({1,2},Timeseries[code],Timeseries[asset_class]),2,FALSE),
        VLOOKUP(CNZ$1,CHOOSE({1,2},Timeseries[code],Timeseries[source_ticker]),2,FALSE),
        VLOOKUP(CNZ$1,CHOOSE({1,2},Timeseries[code],Timeseries[source_field]),2,FALSE),
        StartDate+2,EndDate+2,9999,
        "Per=일,sort=A,real=false,Bizday=12,Quote=종가,ROUND=9,Pos=20,Orient=V,Title="&amp;VLOOKUP(CNZ$1,CHOOSE({1,2},Timeseries[code],Timeseries[name]),2,FALSE)&amp;",DtFmt=1,TmFmt=1,unit=true"),
        NA()
        )
        )
    )
    )
)</f>
        <v>#Calc</v>
      </c>
      <c r="COA2" s="5" t="str" cm="1">
        <f t="array" aca="1" ref="COA2" ca="1">IF(
    COA$1="", NA(),
    IF(
    COA$1="Date",
    DateRange(StartDate, EndDate),
    IF(
        VLOOKUP(COA$1, CHOOSE({1,2}, Timeseries[code], Timeseries[source]), 2, FALSE)="FactSet",
        IF(
        VLOOKUP(COA$1, CHOOSE({1,2}, Timeseries[code], Timeseries[source_field]), 2, FALSE)="FDS_ECON_DATA",
        _xll.FDSC("", "", "PSETCAL(SEVENDAY);FDS_ECON_DATA('" &amp;
            VLOOKUP(COA$1, CHOOSE({1,2}, Timeseries[code], Timeseries[source_ticker]), 2, FALSE) &amp;
            "'," &amp; StartDate &amp; "," &amp; EndDate &amp; ", D, NONE, NONE)"
        ),
        _xll.FDSC("", "", "PSETCAL(SEVENDAY);NO_REPEAT_F(SPEC_ID_DATA('" &amp;
            VLOOKUP(COA$1, CHOOSE({1,2}, Timeseries[code], Timeseries[source_ticker]), 2, FALSE) &amp;
            ":" &amp; VLOOKUP(COA$1, CHOOSE({1,2}, Timeseries[code], Timeseries[source_field]), 2, FALSE) &amp;
            "','" &amp; StartDate &amp; "','" &amp; EndDate &amp; "', D, NONE, NONE,2))"
        )
        ),
        IF(
        VLOOKUP(COA$1, CHOOSE({1,2}, Timeseries[code], Timeseries[source]), 2, FALSE)="Bloomberg",
        BDH(
            VLOOKUP(COA$1, CHOOSE({1,2}, Timeseries[code],Timeseries[source_ticker]), 2, FALSE),
            VLOOKUP(COA$1, CHOOSE({1,2}, Timeseries[code],Timeseries[source_field]), 2, FALSE),
            StartDate, EndDate, "SORT","FALSE", "DTS","FALSE", "DAYS","C", "FILL","B"
        ),
        IF(
        VLOOKUP(COA$1, CHOOSE({1,2}, Timeseries[code], Timeseries[source]), 2, FALSE)="Infomax",
        _xll.IMDH(VLOOKUP(COA$1,CHOOSE({1,2},Timeseries[code],Timeseries[asset_class]),2,FALSE),
        VLOOKUP(COA$1,CHOOSE({1,2},Timeseries[code],Timeseries[source_ticker]),2,FALSE),
        VLOOKUP(COA$1,CHOOSE({1,2},Timeseries[code],Timeseries[source_field]),2,FALSE),
        StartDate+2,EndDate+2,9999,
        "Per=일,sort=A,real=false,Bizday=12,Quote=종가,ROUND=9,Pos=20,Orient=V,Title="&amp;VLOOKUP(COA$1,CHOOSE({1,2},Timeseries[code],Timeseries[name]),2,FALSE)&amp;",DtFmt=1,TmFmt=1,unit=true"),
        NA()
        )
        )
    )
    )
)</f>
        <v>#Calc</v>
      </c>
      <c r="COB2" s="5" t="str" cm="1">
        <f t="array" aca="1" ref="COB2" ca="1">IF(
    COB$1="", NA(),
    IF(
    COB$1="Date",
    DateRange(StartDate, EndDate),
    IF(
        VLOOKUP(COB$1, CHOOSE({1,2}, Timeseries[code], Timeseries[source]), 2, FALSE)="FactSet",
        IF(
        VLOOKUP(COB$1, CHOOSE({1,2}, Timeseries[code], Timeseries[source_field]), 2, FALSE)="FDS_ECON_DATA",
        _xll.FDSC("", "", "PSETCAL(SEVENDAY);FDS_ECON_DATA('" &amp;
            VLOOKUP(COB$1, CHOOSE({1,2}, Timeseries[code], Timeseries[source_ticker]), 2, FALSE) &amp;
            "'," &amp; StartDate &amp; "," &amp; EndDate &amp; ", D, NONE, NONE)"
        ),
        _xll.FDSC("", "", "PSETCAL(SEVENDAY);NO_REPEAT_F(SPEC_ID_DATA('" &amp;
            VLOOKUP(COB$1, CHOOSE({1,2}, Timeseries[code], Timeseries[source_ticker]), 2, FALSE) &amp;
            ":" &amp; VLOOKUP(COB$1, CHOOSE({1,2}, Timeseries[code], Timeseries[source_field]), 2, FALSE) &amp;
            "','" &amp; StartDate &amp; "','" &amp; EndDate &amp; "', D, NONE, NONE,2))"
        )
        ),
        IF(
        VLOOKUP(COB$1, CHOOSE({1,2}, Timeseries[code], Timeseries[source]), 2, FALSE)="Bloomberg",
        BDH(
            VLOOKUP(COB$1, CHOOSE({1,2}, Timeseries[code],Timeseries[source_ticker]), 2, FALSE),
            VLOOKUP(COB$1, CHOOSE({1,2}, Timeseries[code],Timeseries[source_field]), 2, FALSE),
            StartDate, EndDate, "SORT","FALSE", "DTS","FALSE", "DAYS","C", "FILL","B"
        ),
        IF(
        VLOOKUP(COB$1, CHOOSE({1,2}, Timeseries[code], Timeseries[source]), 2, FALSE)="Infomax",
        _xll.IMDH(VLOOKUP(COB$1,CHOOSE({1,2},Timeseries[code],Timeseries[asset_class]),2,FALSE),
        VLOOKUP(COB$1,CHOOSE({1,2},Timeseries[code],Timeseries[source_ticker]),2,FALSE),
        VLOOKUP(COB$1,CHOOSE({1,2},Timeseries[code],Timeseries[source_field]),2,FALSE),
        StartDate+2,EndDate+2,9999,
        "Per=일,sort=A,real=false,Bizday=12,Quote=종가,ROUND=9,Pos=20,Orient=V,Title="&amp;VLOOKUP(COB$1,CHOOSE({1,2},Timeseries[code],Timeseries[name]),2,FALSE)&amp;",DtFmt=1,TmFmt=1,unit=true"),
        NA()
        )
        )
    )
    )
)</f>
        <v>#Calc</v>
      </c>
      <c r="COC2" s="5" t="str" cm="1">
        <f t="array" aca="1" ref="COC2" ca="1">IF(
    COC$1="", NA(),
    IF(
    COC$1="Date",
    DateRange(StartDate, EndDate),
    IF(
        VLOOKUP(COC$1, CHOOSE({1,2}, Timeseries[code], Timeseries[source]), 2, FALSE)="FactSet",
        IF(
        VLOOKUP(COC$1, CHOOSE({1,2}, Timeseries[code], Timeseries[source_field]), 2, FALSE)="FDS_ECON_DATA",
        _xll.FDSC("", "", "PSETCAL(SEVENDAY);FDS_ECON_DATA('" &amp;
            VLOOKUP(COC$1, CHOOSE({1,2}, Timeseries[code], Timeseries[source_ticker]), 2, FALSE) &amp;
            "'," &amp; StartDate &amp; "," &amp; EndDate &amp; ", D, NONE, NONE)"
        ),
        _xll.FDSC("", "", "PSETCAL(SEVENDAY);NO_REPEAT_F(SPEC_ID_DATA('" &amp;
            VLOOKUP(COC$1, CHOOSE({1,2}, Timeseries[code], Timeseries[source_ticker]), 2, FALSE) &amp;
            ":" &amp; VLOOKUP(COC$1, CHOOSE({1,2}, Timeseries[code], Timeseries[source_field]), 2, FALSE) &amp;
            "','" &amp; StartDate &amp; "','" &amp; EndDate &amp; "', D, NONE, NONE,2))"
        )
        ),
        IF(
        VLOOKUP(COC$1, CHOOSE({1,2}, Timeseries[code], Timeseries[source]), 2, FALSE)="Bloomberg",
        BDH(
            VLOOKUP(COC$1, CHOOSE({1,2}, Timeseries[code],Timeseries[source_ticker]), 2, FALSE),
            VLOOKUP(COC$1, CHOOSE({1,2}, Timeseries[code],Timeseries[source_field]), 2, FALSE),
            StartDate, EndDate, "SORT","FALSE", "DTS","FALSE", "DAYS","C", "FILL","B"
        ),
        IF(
        VLOOKUP(COC$1, CHOOSE({1,2}, Timeseries[code], Timeseries[source]), 2, FALSE)="Infomax",
        _xll.IMDH(VLOOKUP(COC$1,CHOOSE({1,2},Timeseries[code],Timeseries[asset_class]),2,FALSE),
        VLOOKUP(COC$1,CHOOSE({1,2},Timeseries[code],Timeseries[source_ticker]),2,FALSE),
        VLOOKUP(COC$1,CHOOSE({1,2},Timeseries[code],Timeseries[source_field]),2,FALSE),
        StartDate+2,EndDate+2,9999,
        "Per=일,sort=A,real=false,Bizday=12,Quote=종가,ROUND=9,Pos=20,Orient=V,Title="&amp;VLOOKUP(COC$1,CHOOSE({1,2},Timeseries[code],Timeseries[name]),2,FALSE)&amp;",DtFmt=1,TmFmt=1,unit=true"),
        NA()
        )
        )
    )
    )
)</f>
        <v>#Calc</v>
      </c>
      <c r="COD2" s="5" t="str" cm="1">
        <f t="array" aca="1" ref="COD2" ca="1">IF(
    COD$1="", NA(),
    IF(
    COD$1="Date",
    DateRange(StartDate, EndDate),
    IF(
        VLOOKUP(COD$1, CHOOSE({1,2}, Timeseries[code], Timeseries[source]), 2, FALSE)="FactSet",
        IF(
        VLOOKUP(COD$1, CHOOSE({1,2}, Timeseries[code], Timeseries[source_field]), 2, FALSE)="FDS_ECON_DATA",
        _xll.FDSC("", "", "PSETCAL(SEVENDAY);FDS_ECON_DATA('" &amp;
            VLOOKUP(COD$1, CHOOSE({1,2}, Timeseries[code], Timeseries[source_ticker]), 2, FALSE) &amp;
            "'," &amp; StartDate &amp; "," &amp; EndDate &amp; ", D, NONE, NONE)"
        ),
        _xll.FDSC("", "", "PSETCAL(SEVENDAY);NO_REPEAT_F(SPEC_ID_DATA('" &amp;
            VLOOKUP(COD$1, CHOOSE({1,2}, Timeseries[code], Timeseries[source_ticker]), 2, FALSE) &amp;
            ":" &amp; VLOOKUP(COD$1, CHOOSE({1,2}, Timeseries[code], Timeseries[source_field]), 2, FALSE) &amp;
            "','" &amp; StartDate &amp; "','" &amp; EndDate &amp; "', D, NONE, NONE,2))"
        )
        ),
        IF(
        VLOOKUP(COD$1, CHOOSE({1,2}, Timeseries[code], Timeseries[source]), 2, FALSE)="Bloomberg",
        BDH(
            VLOOKUP(COD$1, CHOOSE({1,2}, Timeseries[code],Timeseries[source_ticker]), 2, FALSE),
            VLOOKUP(COD$1, CHOOSE({1,2}, Timeseries[code],Timeseries[source_field]), 2, FALSE),
            StartDate, EndDate, "SORT","FALSE", "DTS","FALSE", "DAYS","C", "FILL","B"
        ),
        IF(
        VLOOKUP(COD$1, CHOOSE({1,2}, Timeseries[code], Timeseries[source]), 2, FALSE)="Infomax",
        _xll.IMDH(VLOOKUP(COD$1,CHOOSE({1,2},Timeseries[code],Timeseries[asset_class]),2,FALSE),
        VLOOKUP(COD$1,CHOOSE({1,2},Timeseries[code],Timeseries[source_ticker]),2,FALSE),
        VLOOKUP(COD$1,CHOOSE({1,2},Timeseries[code],Timeseries[source_field]),2,FALSE),
        StartDate+2,EndDate+2,9999,
        "Per=일,sort=A,real=false,Bizday=12,Quote=종가,ROUND=9,Pos=20,Orient=V,Title="&amp;VLOOKUP(COD$1,CHOOSE({1,2},Timeseries[code],Timeseries[name]),2,FALSE)&amp;",DtFmt=1,TmFmt=1,unit=true"),
        NA()
        )
        )
    )
    )
)</f>
        <v>#Calc</v>
      </c>
      <c r="COE2" s="5" t="str" cm="1">
        <f t="array" aca="1" ref="COE2" ca="1">IF(
    COE$1="", NA(),
    IF(
    COE$1="Date",
    DateRange(StartDate, EndDate),
    IF(
        VLOOKUP(COE$1, CHOOSE({1,2}, Timeseries[code], Timeseries[source]), 2, FALSE)="FactSet",
        IF(
        VLOOKUP(COE$1, CHOOSE({1,2}, Timeseries[code], Timeseries[source_field]), 2, FALSE)="FDS_ECON_DATA",
        _xll.FDSC("", "", "PSETCAL(SEVENDAY);FDS_ECON_DATA('" &amp;
            VLOOKUP(COE$1, CHOOSE({1,2}, Timeseries[code], Timeseries[source_ticker]), 2, FALSE) &amp;
            "'," &amp; StartDate &amp; "," &amp; EndDate &amp; ", D, NONE, NONE)"
        ),
        _xll.FDSC("", "", "PSETCAL(SEVENDAY);NO_REPEAT_F(SPEC_ID_DATA('" &amp;
            VLOOKUP(COE$1, CHOOSE({1,2}, Timeseries[code], Timeseries[source_ticker]), 2, FALSE) &amp;
            ":" &amp; VLOOKUP(COE$1, CHOOSE({1,2}, Timeseries[code], Timeseries[source_field]), 2, FALSE) &amp;
            "','" &amp; StartDate &amp; "','" &amp; EndDate &amp; "', D, NONE, NONE,2))"
        )
        ),
        IF(
        VLOOKUP(COE$1, CHOOSE({1,2}, Timeseries[code], Timeseries[source]), 2, FALSE)="Bloomberg",
        BDH(
            VLOOKUP(COE$1, CHOOSE({1,2}, Timeseries[code],Timeseries[source_ticker]), 2, FALSE),
            VLOOKUP(COE$1, CHOOSE({1,2}, Timeseries[code],Timeseries[source_field]), 2, FALSE),
            StartDate, EndDate, "SORT","FALSE", "DTS","FALSE", "DAYS","C", "FILL","B"
        ),
        IF(
        VLOOKUP(COE$1, CHOOSE({1,2}, Timeseries[code], Timeseries[source]), 2, FALSE)="Infomax",
        _xll.IMDH(VLOOKUP(COE$1,CHOOSE({1,2},Timeseries[code],Timeseries[asset_class]),2,FALSE),
        VLOOKUP(COE$1,CHOOSE({1,2},Timeseries[code],Timeseries[source_ticker]),2,FALSE),
        VLOOKUP(COE$1,CHOOSE({1,2},Timeseries[code],Timeseries[source_field]),2,FALSE),
        StartDate+2,EndDate+2,9999,
        "Per=일,sort=A,real=false,Bizday=12,Quote=종가,ROUND=9,Pos=20,Orient=V,Title="&amp;VLOOKUP(COE$1,CHOOSE({1,2},Timeseries[code],Timeseries[name]),2,FALSE)&amp;",DtFmt=1,TmFmt=1,unit=true"),
        NA()
        )
        )
    )
    )
)</f>
        <v>#Calc</v>
      </c>
      <c r="COF2" s="5" t="str" cm="1">
        <f t="array" aca="1" ref="COF2" ca="1">IF(
    COF$1="", NA(),
    IF(
    COF$1="Date",
    DateRange(StartDate, EndDate),
    IF(
        VLOOKUP(COF$1, CHOOSE({1,2}, Timeseries[code], Timeseries[source]), 2, FALSE)="FactSet",
        IF(
        VLOOKUP(COF$1, CHOOSE({1,2}, Timeseries[code], Timeseries[source_field]), 2, FALSE)="FDS_ECON_DATA",
        _xll.FDSC("", "", "PSETCAL(SEVENDAY);FDS_ECON_DATA('" &amp;
            VLOOKUP(COF$1, CHOOSE({1,2}, Timeseries[code], Timeseries[source_ticker]), 2, FALSE) &amp;
            "'," &amp; StartDate &amp; "," &amp; EndDate &amp; ", D, NONE, NONE)"
        ),
        _xll.FDSC("", "", "PSETCAL(SEVENDAY);NO_REPEAT_F(SPEC_ID_DATA('" &amp;
            VLOOKUP(COF$1, CHOOSE({1,2}, Timeseries[code], Timeseries[source_ticker]), 2, FALSE) &amp;
            ":" &amp; VLOOKUP(COF$1, CHOOSE({1,2}, Timeseries[code], Timeseries[source_field]), 2, FALSE) &amp;
            "','" &amp; StartDate &amp; "','" &amp; EndDate &amp; "', D, NONE, NONE,2))"
        )
        ),
        IF(
        VLOOKUP(COF$1, CHOOSE({1,2}, Timeseries[code], Timeseries[source]), 2, FALSE)="Bloomberg",
        BDH(
            VLOOKUP(COF$1, CHOOSE({1,2}, Timeseries[code],Timeseries[source_ticker]), 2, FALSE),
            VLOOKUP(COF$1, CHOOSE({1,2}, Timeseries[code],Timeseries[source_field]), 2, FALSE),
            StartDate, EndDate, "SORT","FALSE", "DTS","FALSE", "DAYS","C", "FILL","B"
        ),
        IF(
        VLOOKUP(COF$1, CHOOSE({1,2}, Timeseries[code], Timeseries[source]), 2, FALSE)="Infomax",
        _xll.IMDH(VLOOKUP(COF$1,CHOOSE({1,2},Timeseries[code],Timeseries[asset_class]),2,FALSE),
        VLOOKUP(COF$1,CHOOSE({1,2},Timeseries[code],Timeseries[source_ticker]),2,FALSE),
        VLOOKUP(COF$1,CHOOSE({1,2},Timeseries[code],Timeseries[source_field]),2,FALSE),
        StartDate+2,EndDate+2,9999,
        "Per=일,sort=A,real=false,Bizday=12,Quote=종가,ROUND=9,Pos=20,Orient=V,Title="&amp;VLOOKUP(COF$1,CHOOSE({1,2},Timeseries[code],Timeseries[name]),2,FALSE)&amp;",DtFmt=1,TmFmt=1,unit=true"),
        NA()
        )
        )
    )
    )
)</f>
        <v>#Calc</v>
      </c>
      <c r="COG2" s="5" t="str" cm="1">
        <f t="array" aca="1" ref="COG2" ca="1">IF(
    COG$1="", NA(),
    IF(
    COG$1="Date",
    DateRange(StartDate, EndDate),
    IF(
        VLOOKUP(COG$1, CHOOSE({1,2}, Timeseries[code], Timeseries[source]), 2, FALSE)="FactSet",
        IF(
        VLOOKUP(COG$1, CHOOSE({1,2}, Timeseries[code], Timeseries[source_field]), 2, FALSE)="FDS_ECON_DATA",
        _xll.FDSC("", "", "PSETCAL(SEVENDAY);FDS_ECON_DATA('" &amp;
            VLOOKUP(COG$1, CHOOSE({1,2}, Timeseries[code], Timeseries[source_ticker]), 2, FALSE) &amp;
            "'," &amp; StartDate &amp; "," &amp; EndDate &amp; ", D, NONE, NONE)"
        ),
        _xll.FDSC("", "", "PSETCAL(SEVENDAY);NO_REPEAT_F(SPEC_ID_DATA('" &amp;
            VLOOKUP(COG$1, CHOOSE({1,2}, Timeseries[code], Timeseries[source_ticker]), 2, FALSE) &amp;
            ":" &amp; VLOOKUP(COG$1, CHOOSE({1,2}, Timeseries[code], Timeseries[source_field]), 2, FALSE) &amp;
            "','" &amp; StartDate &amp; "','" &amp; EndDate &amp; "', D, NONE, NONE,2))"
        )
        ),
        IF(
        VLOOKUP(COG$1, CHOOSE({1,2}, Timeseries[code], Timeseries[source]), 2, FALSE)="Bloomberg",
        BDH(
            VLOOKUP(COG$1, CHOOSE({1,2}, Timeseries[code],Timeseries[source_ticker]), 2, FALSE),
            VLOOKUP(COG$1, CHOOSE({1,2}, Timeseries[code],Timeseries[source_field]), 2, FALSE),
            StartDate, EndDate, "SORT","FALSE", "DTS","FALSE", "DAYS","C", "FILL","B"
        ),
        IF(
        VLOOKUP(COG$1, CHOOSE({1,2}, Timeseries[code], Timeseries[source]), 2, FALSE)="Infomax",
        _xll.IMDH(VLOOKUP(COG$1,CHOOSE({1,2},Timeseries[code],Timeseries[asset_class]),2,FALSE),
        VLOOKUP(COG$1,CHOOSE({1,2},Timeseries[code],Timeseries[source_ticker]),2,FALSE),
        VLOOKUP(COG$1,CHOOSE({1,2},Timeseries[code],Timeseries[source_field]),2,FALSE),
        StartDate+2,EndDate+2,9999,
        "Per=일,sort=A,real=false,Bizday=12,Quote=종가,ROUND=9,Pos=20,Orient=V,Title="&amp;VLOOKUP(COG$1,CHOOSE({1,2},Timeseries[code],Timeseries[name]),2,FALSE)&amp;",DtFmt=1,TmFmt=1,unit=true"),
        NA()
        )
        )
    )
    )
)</f>
        <v>#Calc</v>
      </c>
      <c r="COH2" s="5" t="str" cm="1">
        <f t="array" aca="1" ref="COH2" ca="1">IF(
    COH$1="", NA(),
    IF(
    COH$1="Date",
    DateRange(StartDate, EndDate),
    IF(
        VLOOKUP(COH$1, CHOOSE({1,2}, Timeseries[code], Timeseries[source]), 2, FALSE)="FactSet",
        IF(
        VLOOKUP(COH$1, CHOOSE({1,2}, Timeseries[code], Timeseries[source_field]), 2, FALSE)="FDS_ECON_DATA",
        _xll.FDSC("", "", "PSETCAL(SEVENDAY);FDS_ECON_DATA('" &amp;
            VLOOKUP(COH$1, CHOOSE({1,2}, Timeseries[code], Timeseries[source_ticker]), 2, FALSE) &amp;
            "'," &amp; StartDate &amp; "," &amp; EndDate &amp; ", D, NONE, NONE)"
        ),
        _xll.FDSC("", "", "PSETCAL(SEVENDAY);NO_REPEAT_F(SPEC_ID_DATA('" &amp;
            VLOOKUP(COH$1, CHOOSE({1,2}, Timeseries[code], Timeseries[source_ticker]), 2, FALSE) &amp;
            ":" &amp; VLOOKUP(COH$1, CHOOSE({1,2}, Timeseries[code], Timeseries[source_field]), 2, FALSE) &amp;
            "','" &amp; StartDate &amp; "','" &amp; EndDate &amp; "', D, NONE, NONE,2))"
        )
        ),
        IF(
        VLOOKUP(COH$1, CHOOSE({1,2}, Timeseries[code], Timeseries[source]), 2, FALSE)="Bloomberg",
        BDH(
            VLOOKUP(COH$1, CHOOSE({1,2}, Timeseries[code],Timeseries[source_ticker]), 2, FALSE),
            VLOOKUP(COH$1, CHOOSE({1,2}, Timeseries[code],Timeseries[source_field]), 2, FALSE),
            StartDate, EndDate, "SORT","FALSE", "DTS","FALSE", "DAYS","C", "FILL","B"
        ),
        IF(
        VLOOKUP(COH$1, CHOOSE({1,2}, Timeseries[code], Timeseries[source]), 2, FALSE)="Infomax",
        _xll.IMDH(VLOOKUP(COH$1,CHOOSE({1,2},Timeseries[code],Timeseries[asset_class]),2,FALSE),
        VLOOKUP(COH$1,CHOOSE({1,2},Timeseries[code],Timeseries[source_ticker]),2,FALSE),
        VLOOKUP(COH$1,CHOOSE({1,2},Timeseries[code],Timeseries[source_field]),2,FALSE),
        StartDate+2,EndDate+2,9999,
        "Per=일,sort=A,real=false,Bizday=12,Quote=종가,ROUND=9,Pos=20,Orient=V,Title="&amp;VLOOKUP(COH$1,CHOOSE({1,2},Timeseries[code],Timeseries[name]),2,FALSE)&amp;",DtFmt=1,TmFmt=1,unit=true"),
        NA()
        )
        )
    )
    )
)</f>
        <v>#Calc</v>
      </c>
      <c r="COI2" s="5" t="str" cm="1">
        <f t="array" aca="1" ref="COI2" ca="1">IF(
    COI$1="", NA(),
    IF(
    COI$1="Date",
    DateRange(StartDate, EndDate),
    IF(
        VLOOKUP(COI$1, CHOOSE({1,2}, Timeseries[code], Timeseries[source]), 2, FALSE)="FactSet",
        IF(
        VLOOKUP(COI$1, CHOOSE({1,2}, Timeseries[code], Timeseries[source_field]), 2, FALSE)="FDS_ECON_DATA",
        _xll.FDSC("", "", "PSETCAL(SEVENDAY);FDS_ECON_DATA('" &amp;
            VLOOKUP(COI$1, CHOOSE({1,2}, Timeseries[code], Timeseries[source_ticker]), 2, FALSE) &amp;
            "'," &amp; StartDate &amp; "," &amp; EndDate &amp; ", D, NONE, NONE)"
        ),
        _xll.FDSC("", "", "PSETCAL(SEVENDAY);NO_REPEAT_F(SPEC_ID_DATA('" &amp;
            VLOOKUP(COI$1, CHOOSE({1,2}, Timeseries[code], Timeseries[source_ticker]), 2, FALSE) &amp;
            ":" &amp; VLOOKUP(COI$1, CHOOSE({1,2}, Timeseries[code], Timeseries[source_field]), 2, FALSE) &amp;
            "','" &amp; StartDate &amp; "','" &amp; EndDate &amp; "', D, NONE, NONE,2))"
        )
        ),
        IF(
        VLOOKUP(COI$1, CHOOSE({1,2}, Timeseries[code], Timeseries[source]), 2, FALSE)="Bloomberg",
        BDH(
            VLOOKUP(COI$1, CHOOSE({1,2}, Timeseries[code],Timeseries[source_ticker]), 2, FALSE),
            VLOOKUP(COI$1, CHOOSE({1,2}, Timeseries[code],Timeseries[source_field]), 2, FALSE),
            StartDate, EndDate, "SORT","FALSE", "DTS","FALSE", "DAYS","C", "FILL","B"
        ),
        IF(
        VLOOKUP(COI$1, CHOOSE({1,2}, Timeseries[code], Timeseries[source]), 2, FALSE)="Infomax",
        _xll.IMDH(VLOOKUP(COI$1,CHOOSE({1,2},Timeseries[code],Timeseries[asset_class]),2,FALSE),
        VLOOKUP(COI$1,CHOOSE({1,2},Timeseries[code],Timeseries[source_ticker]),2,FALSE),
        VLOOKUP(COI$1,CHOOSE({1,2},Timeseries[code],Timeseries[source_field]),2,FALSE),
        StartDate+2,EndDate+2,9999,
        "Per=일,sort=A,real=false,Bizday=12,Quote=종가,ROUND=9,Pos=20,Orient=V,Title="&amp;VLOOKUP(COI$1,CHOOSE({1,2},Timeseries[code],Timeseries[name]),2,FALSE)&amp;",DtFmt=1,TmFmt=1,unit=true"),
        NA()
        )
        )
    )
    )
)</f>
        <v>#Calc</v>
      </c>
      <c r="COJ2" s="5" t="str" cm="1">
        <f t="array" aca="1" ref="COJ2" ca="1">IF(
    COJ$1="", NA(),
    IF(
    COJ$1="Date",
    DateRange(StartDate, EndDate),
    IF(
        VLOOKUP(COJ$1, CHOOSE({1,2}, Timeseries[code], Timeseries[source]), 2, FALSE)="FactSet",
        IF(
        VLOOKUP(COJ$1, CHOOSE({1,2}, Timeseries[code], Timeseries[source_field]), 2, FALSE)="FDS_ECON_DATA",
        _xll.FDSC("", "", "PSETCAL(SEVENDAY);FDS_ECON_DATA('" &amp;
            VLOOKUP(COJ$1, CHOOSE({1,2}, Timeseries[code], Timeseries[source_ticker]), 2, FALSE) &amp;
            "'," &amp; StartDate &amp; "," &amp; EndDate &amp; ", D, NONE, NONE)"
        ),
        _xll.FDSC("", "", "PSETCAL(SEVENDAY);NO_REPEAT_F(SPEC_ID_DATA('" &amp;
            VLOOKUP(COJ$1, CHOOSE({1,2}, Timeseries[code], Timeseries[source_ticker]), 2, FALSE) &amp;
            ":" &amp; VLOOKUP(COJ$1, CHOOSE({1,2}, Timeseries[code], Timeseries[source_field]), 2, FALSE) &amp;
            "','" &amp; StartDate &amp; "','" &amp; EndDate &amp; "', D, NONE, NONE,2))"
        )
        ),
        IF(
        VLOOKUP(COJ$1, CHOOSE({1,2}, Timeseries[code], Timeseries[source]), 2, FALSE)="Bloomberg",
        BDH(
            VLOOKUP(COJ$1, CHOOSE({1,2}, Timeseries[code],Timeseries[source_ticker]), 2, FALSE),
            VLOOKUP(COJ$1, CHOOSE({1,2}, Timeseries[code],Timeseries[source_field]), 2, FALSE),
            StartDate, EndDate, "SORT","FALSE", "DTS","FALSE", "DAYS","C", "FILL","B"
        ),
        IF(
        VLOOKUP(COJ$1, CHOOSE({1,2}, Timeseries[code], Timeseries[source]), 2, FALSE)="Infomax",
        _xll.IMDH(VLOOKUP(COJ$1,CHOOSE({1,2},Timeseries[code],Timeseries[asset_class]),2,FALSE),
        VLOOKUP(COJ$1,CHOOSE({1,2},Timeseries[code],Timeseries[source_ticker]),2,FALSE),
        VLOOKUP(COJ$1,CHOOSE({1,2},Timeseries[code],Timeseries[source_field]),2,FALSE),
        StartDate+2,EndDate+2,9999,
        "Per=일,sort=A,real=false,Bizday=12,Quote=종가,ROUND=9,Pos=20,Orient=V,Title="&amp;VLOOKUP(COJ$1,CHOOSE({1,2},Timeseries[code],Timeseries[name]),2,FALSE)&amp;",DtFmt=1,TmFmt=1,unit=true"),
        NA()
        )
        )
    )
    )
)</f>
        <v>#Calc</v>
      </c>
      <c r="COK2" s="5" t="str" cm="1">
        <f t="array" aca="1" ref="COK2" ca="1">IF(
    COK$1="", NA(),
    IF(
    COK$1="Date",
    DateRange(StartDate, EndDate),
    IF(
        VLOOKUP(COK$1, CHOOSE({1,2}, Timeseries[code], Timeseries[source]), 2, FALSE)="FactSet",
        IF(
        VLOOKUP(COK$1, CHOOSE({1,2}, Timeseries[code], Timeseries[source_field]), 2, FALSE)="FDS_ECON_DATA",
        _xll.FDSC("", "", "PSETCAL(SEVENDAY);FDS_ECON_DATA('" &amp;
            VLOOKUP(COK$1, CHOOSE({1,2}, Timeseries[code], Timeseries[source_ticker]), 2, FALSE) &amp;
            "'," &amp; StartDate &amp; "," &amp; EndDate &amp; ", D, NONE, NONE)"
        ),
        _xll.FDSC("", "", "PSETCAL(SEVENDAY);NO_REPEAT_F(SPEC_ID_DATA('" &amp;
            VLOOKUP(COK$1, CHOOSE({1,2}, Timeseries[code], Timeseries[source_ticker]), 2, FALSE) &amp;
            ":" &amp; VLOOKUP(COK$1, CHOOSE({1,2}, Timeseries[code], Timeseries[source_field]), 2, FALSE) &amp;
            "','" &amp; StartDate &amp; "','" &amp; EndDate &amp; "', D, NONE, NONE,2))"
        )
        ),
        IF(
        VLOOKUP(COK$1, CHOOSE({1,2}, Timeseries[code], Timeseries[source]), 2, FALSE)="Bloomberg",
        BDH(
            VLOOKUP(COK$1, CHOOSE({1,2}, Timeseries[code],Timeseries[source_ticker]), 2, FALSE),
            VLOOKUP(COK$1, CHOOSE({1,2}, Timeseries[code],Timeseries[source_field]), 2, FALSE),
            StartDate, EndDate, "SORT","FALSE", "DTS","FALSE", "DAYS","C", "FILL","B"
        ),
        IF(
        VLOOKUP(COK$1, CHOOSE({1,2}, Timeseries[code], Timeseries[source]), 2, FALSE)="Infomax",
        _xll.IMDH(VLOOKUP(COK$1,CHOOSE({1,2},Timeseries[code],Timeseries[asset_class]),2,FALSE),
        VLOOKUP(COK$1,CHOOSE({1,2},Timeseries[code],Timeseries[source_ticker]),2,FALSE),
        VLOOKUP(COK$1,CHOOSE({1,2},Timeseries[code],Timeseries[source_field]),2,FALSE),
        StartDate+2,EndDate+2,9999,
        "Per=일,sort=A,real=false,Bizday=12,Quote=종가,ROUND=9,Pos=20,Orient=V,Title="&amp;VLOOKUP(COK$1,CHOOSE({1,2},Timeseries[code],Timeseries[name]),2,FALSE)&amp;",DtFmt=1,TmFmt=1,unit=true"),
        NA()
        )
        )
    )
    )
)</f>
        <v>#Calc</v>
      </c>
      <c r="COL2" s="5" t="str" cm="1">
        <f t="array" aca="1" ref="COL2" ca="1">IF(
    COL$1="", NA(),
    IF(
    COL$1="Date",
    DateRange(StartDate, EndDate),
    IF(
        VLOOKUP(COL$1, CHOOSE({1,2}, Timeseries[code], Timeseries[source]), 2, FALSE)="FactSet",
        IF(
        VLOOKUP(COL$1, CHOOSE({1,2}, Timeseries[code], Timeseries[source_field]), 2, FALSE)="FDS_ECON_DATA",
        _xll.FDSC("", "", "PSETCAL(SEVENDAY);FDS_ECON_DATA('" &amp;
            VLOOKUP(COL$1, CHOOSE({1,2}, Timeseries[code], Timeseries[source_ticker]), 2, FALSE) &amp;
            "'," &amp; StartDate &amp; "," &amp; EndDate &amp; ", D, NONE, NONE)"
        ),
        _xll.FDSC("", "", "PSETCAL(SEVENDAY);NO_REPEAT_F(SPEC_ID_DATA('" &amp;
            VLOOKUP(COL$1, CHOOSE({1,2}, Timeseries[code], Timeseries[source_ticker]), 2, FALSE) &amp;
            ":" &amp; VLOOKUP(COL$1, CHOOSE({1,2}, Timeseries[code], Timeseries[source_field]), 2, FALSE) &amp;
            "','" &amp; StartDate &amp; "','" &amp; EndDate &amp; "', D, NONE, NONE,2))"
        )
        ),
        IF(
        VLOOKUP(COL$1, CHOOSE({1,2}, Timeseries[code], Timeseries[source]), 2, FALSE)="Bloomberg",
        BDH(
            VLOOKUP(COL$1, CHOOSE({1,2}, Timeseries[code],Timeseries[source_ticker]), 2, FALSE),
            VLOOKUP(COL$1, CHOOSE({1,2}, Timeseries[code],Timeseries[source_field]), 2, FALSE),
            StartDate, EndDate, "SORT","FALSE", "DTS","FALSE", "DAYS","C", "FILL","B"
        ),
        IF(
        VLOOKUP(COL$1, CHOOSE({1,2}, Timeseries[code], Timeseries[source]), 2, FALSE)="Infomax",
        _xll.IMDH(VLOOKUP(COL$1,CHOOSE({1,2},Timeseries[code],Timeseries[asset_class]),2,FALSE),
        VLOOKUP(COL$1,CHOOSE({1,2},Timeseries[code],Timeseries[source_ticker]),2,FALSE),
        VLOOKUP(COL$1,CHOOSE({1,2},Timeseries[code],Timeseries[source_field]),2,FALSE),
        StartDate+2,EndDate+2,9999,
        "Per=일,sort=A,real=false,Bizday=12,Quote=종가,ROUND=9,Pos=20,Orient=V,Title="&amp;VLOOKUP(COL$1,CHOOSE({1,2},Timeseries[code],Timeseries[name]),2,FALSE)&amp;",DtFmt=1,TmFmt=1,unit=true"),
        NA()
        )
        )
    )
    )
)</f>
        <v>#Calc</v>
      </c>
      <c r="COM2" s="5" t="str" cm="1">
        <f t="array" aca="1" ref="COM2" ca="1">IF(
    COM$1="", NA(),
    IF(
    COM$1="Date",
    DateRange(StartDate, EndDate),
    IF(
        VLOOKUP(COM$1, CHOOSE({1,2}, Timeseries[code], Timeseries[source]), 2, FALSE)="FactSet",
        IF(
        VLOOKUP(COM$1, CHOOSE({1,2}, Timeseries[code], Timeseries[source_field]), 2, FALSE)="FDS_ECON_DATA",
        _xll.FDSC("", "", "PSETCAL(SEVENDAY);FDS_ECON_DATA('" &amp;
            VLOOKUP(COM$1, CHOOSE({1,2}, Timeseries[code], Timeseries[source_ticker]), 2, FALSE) &amp;
            "'," &amp; StartDate &amp; "," &amp; EndDate &amp; ", D, NONE, NONE)"
        ),
        _xll.FDSC("", "", "PSETCAL(SEVENDAY);NO_REPEAT_F(SPEC_ID_DATA('" &amp;
            VLOOKUP(COM$1, CHOOSE({1,2}, Timeseries[code], Timeseries[source_ticker]), 2, FALSE) &amp;
            ":" &amp; VLOOKUP(COM$1, CHOOSE({1,2}, Timeseries[code], Timeseries[source_field]), 2, FALSE) &amp;
            "','" &amp; StartDate &amp; "','" &amp; EndDate &amp; "', D, NONE, NONE,2))"
        )
        ),
        IF(
        VLOOKUP(COM$1, CHOOSE({1,2}, Timeseries[code], Timeseries[source]), 2, FALSE)="Bloomberg",
        BDH(
            VLOOKUP(COM$1, CHOOSE({1,2}, Timeseries[code],Timeseries[source_ticker]), 2, FALSE),
            VLOOKUP(COM$1, CHOOSE({1,2}, Timeseries[code],Timeseries[source_field]), 2, FALSE),
            StartDate, EndDate, "SORT","FALSE", "DTS","FALSE", "DAYS","C", "FILL","B"
        ),
        IF(
        VLOOKUP(COM$1, CHOOSE({1,2}, Timeseries[code], Timeseries[source]), 2, FALSE)="Infomax",
        _xll.IMDH(VLOOKUP(COM$1,CHOOSE({1,2},Timeseries[code],Timeseries[asset_class]),2,FALSE),
        VLOOKUP(COM$1,CHOOSE({1,2},Timeseries[code],Timeseries[source_ticker]),2,FALSE),
        VLOOKUP(COM$1,CHOOSE({1,2},Timeseries[code],Timeseries[source_field]),2,FALSE),
        StartDate+2,EndDate+2,9999,
        "Per=일,sort=A,real=false,Bizday=12,Quote=종가,ROUND=9,Pos=20,Orient=V,Title="&amp;VLOOKUP(COM$1,CHOOSE({1,2},Timeseries[code],Timeseries[name]),2,FALSE)&amp;",DtFmt=1,TmFmt=1,unit=true"),
        NA()
        )
        )
    )
    )
)</f>
        <v>#Calc</v>
      </c>
      <c r="CON2" s="5" t="str" cm="1">
        <f t="array" aca="1" ref="CON2" ca="1">IF(
    CON$1="", NA(),
    IF(
    CON$1="Date",
    DateRange(StartDate, EndDate),
    IF(
        VLOOKUP(CON$1, CHOOSE({1,2}, Timeseries[code], Timeseries[source]), 2, FALSE)="FactSet",
        IF(
        VLOOKUP(CON$1, CHOOSE({1,2}, Timeseries[code], Timeseries[source_field]), 2, FALSE)="FDS_ECON_DATA",
        _xll.FDSC("", "", "PSETCAL(SEVENDAY);FDS_ECON_DATA('" &amp;
            VLOOKUP(CON$1, CHOOSE({1,2}, Timeseries[code], Timeseries[source_ticker]), 2, FALSE) &amp;
            "'," &amp; StartDate &amp; "," &amp; EndDate &amp; ", D, NONE, NONE)"
        ),
        _xll.FDSC("", "", "PSETCAL(SEVENDAY);NO_REPEAT_F(SPEC_ID_DATA('" &amp;
            VLOOKUP(CON$1, CHOOSE({1,2}, Timeseries[code], Timeseries[source_ticker]), 2, FALSE) &amp;
            ":" &amp; VLOOKUP(CON$1, CHOOSE({1,2}, Timeseries[code], Timeseries[source_field]), 2, FALSE) &amp;
            "','" &amp; StartDate &amp; "','" &amp; EndDate &amp; "', D, NONE, NONE,2))"
        )
        ),
        IF(
        VLOOKUP(CON$1, CHOOSE({1,2}, Timeseries[code], Timeseries[source]), 2, FALSE)="Bloomberg",
        BDH(
            VLOOKUP(CON$1, CHOOSE({1,2}, Timeseries[code],Timeseries[source_ticker]), 2, FALSE),
            VLOOKUP(CON$1, CHOOSE({1,2}, Timeseries[code],Timeseries[source_field]), 2, FALSE),
            StartDate, EndDate, "SORT","FALSE", "DTS","FALSE", "DAYS","C", "FILL","B"
        ),
        IF(
        VLOOKUP(CON$1, CHOOSE({1,2}, Timeseries[code], Timeseries[source]), 2, FALSE)="Infomax",
        _xll.IMDH(VLOOKUP(CON$1,CHOOSE({1,2},Timeseries[code],Timeseries[asset_class]),2,FALSE),
        VLOOKUP(CON$1,CHOOSE({1,2},Timeseries[code],Timeseries[source_ticker]),2,FALSE),
        VLOOKUP(CON$1,CHOOSE({1,2},Timeseries[code],Timeseries[source_field]),2,FALSE),
        StartDate+2,EndDate+2,9999,
        "Per=일,sort=A,real=false,Bizday=12,Quote=종가,ROUND=9,Pos=20,Orient=V,Title="&amp;VLOOKUP(CON$1,CHOOSE({1,2},Timeseries[code],Timeseries[name]),2,FALSE)&amp;",DtFmt=1,TmFmt=1,unit=true"),
        NA()
        )
        )
    )
    )
)</f>
        <v>#Calc</v>
      </c>
      <c r="COO2" s="5" t="str" cm="1">
        <f t="array" aca="1" ref="COO2" ca="1">IF(
    COO$1="", NA(),
    IF(
    COO$1="Date",
    DateRange(StartDate, EndDate),
    IF(
        VLOOKUP(COO$1, CHOOSE({1,2}, Timeseries[code], Timeseries[source]), 2, FALSE)="FactSet",
        IF(
        VLOOKUP(COO$1, CHOOSE({1,2}, Timeseries[code], Timeseries[source_field]), 2, FALSE)="FDS_ECON_DATA",
        _xll.FDSC("", "", "PSETCAL(SEVENDAY);FDS_ECON_DATA('" &amp;
            VLOOKUP(COO$1, CHOOSE({1,2}, Timeseries[code], Timeseries[source_ticker]), 2, FALSE) &amp;
            "'," &amp; StartDate &amp; "," &amp; EndDate &amp; ", D, NONE, NONE)"
        ),
        _xll.FDSC("", "", "PSETCAL(SEVENDAY);NO_REPEAT_F(SPEC_ID_DATA('" &amp;
            VLOOKUP(COO$1, CHOOSE({1,2}, Timeseries[code], Timeseries[source_ticker]), 2, FALSE) &amp;
            ":" &amp; VLOOKUP(COO$1, CHOOSE({1,2}, Timeseries[code], Timeseries[source_field]), 2, FALSE) &amp;
            "','" &amp; StartDate &amp; "','" &amp; EndDate &amp; "', D, NONE, NONE,2))"
        )
        ),
        IF(
        VLOOKUP(COO$1, CHOOSE({1,2}, Timeseries[code], Timeseries[source]), 2, FALSE)="Bloomberg",
        BDH(
            VLOOKUP(COO$1, CHOOSE({1,2}, Timeseries[code],Timeseries[source_ticker]), 2, FALSE),
            VLOOKUP(COO$1, CHOOSE({1,2}, Timeseries[code],Timeseries[source_field]), 2, FALSE),
            StartDate, EndDate, "SORT","FALSE", "DTS","FALSE", "DAYS","C", "FILL","B"
        ),
        IF(
        VLOOKUP(COO$1, CHOOSE({1,2}, Timeseries[code], Timeseries[source]), 2, FALSE)="Infomax",
        _xll.IMDH(VLOOKUP(COO$1,CHOOSE({1,2},Timeseries[code],Timeseries[asset_class]),2,FALSE),
        VLOOKUP(COO$1,CHOOSE({1,2},Timeseries[code],Timeseries[source_ticker]),2,FALSE),
        VLOOKUP(COO$1,CHOOSE({1,2},Timeseries[code],Timeseries[source_field]),2,FALSE),
        StartDate+2,EndDate+2,9999,
        "Per=일,sort=A,real=false,Bizday=12,Quote=종가,ROUND=9,Pos=20,Orient=V,Title="&amp;VLOOKUP(COO$1,CHOOSE({1,2},Timeseries[code],Timeseries[name]),2,FALSE)&amp;",DtFmt=1,TmFmt=1,unit=true"),
        NA()
        )
        )
    )
    )
)</f>
        <v>#Calc</v>
      </c>
      <c r="COP2" s="5" t="str" cm="1">
        <f t="array" aca="1" ref="COP2" ca="1">IF(
    COP$1="", NA(),
    IF(
    COP$1="Date",
    DateRange(StartDate, EndDate),
    IF(
        VLOOKUP(COP$1, CHOOSE({1,2}, Timeseries[code], Timeseries[source]), 2, FALSE)="FactSet",
        IF(
        VLOOKUP(COP$1, CHOOSE({1,2}, Timeseries[code], Timeseries[source_field]), 2, FALSE)="FDS_ECON_DATA",
        _xll.FDSC("", "", "PSETCAL(SEVENDAY);FDS_ECON_DATA('" &amp;
            VLOOKUP(COP$1, CHOOSE({1,2}, Timeseries[code], Timeseries[source_ticker]), 2, FALSE) &amp;
            "'," &amp; StartDate &amp; "," &amp; EndDate &amp; ", D, NONE, NONE)"
        ),
        _xll.FDSC("", "", "PSETCAL(SEVENDAY);NO_REPEAT_F(SPEC_ID_DATA('" &amp;
            VLOOKUP(COP$1, CHOOSE({1,2}, Timeseries[code], Timeseries[source_ticker]), 2, FALSE) &amp;
            ":" &amp; VLOOKUP(COP$1, CHOOSE({1,2}, Timeseries[code], Timeseries[source_field]), 2, FALSE) &amp;
            "','" &amp; StartDate &amp; "','" &amp; EndDate &amp; "', D, NONE, NONE,2))"
        )
        ),
        IF(
        VLOOKUP(COP$1, CHOOSE({1,2}, Timeseries[code], Timeseries[source]), 2, FALSE)="Bloomberg",
        BDH(
            VLOOKUP(COP$1, CHOOSE({1,2}, Timeseries[code],Timeseries[source_ticker]), 2, FALSE),
            VLOOKUP(COP$1, CHOOSE({1,2}, Timeseries[code],Timeseries[source_field]), 2, FALSE),
            StartDate, EndDate, "SORT","FALSE", "DTS","FALSE", "DAYS","C", "FILL","B"
        ),
        IF(
        VLOOKUP(COP$1, CHOOSE({1,2}, Timeseries[code], Timeseries[source]), 2, FALSE)="Infomax",
        _xll.IMDH(VLOOKUP(COP$1,CHOOSE({1,2},Timeseries[code],Timeseries[asset_class]),2,FALSE),
        VLOOKUP(COP$1,CHOOSE({1,2},Timeseries[code],Timeseries[source_ticker]),2,FALSE),
        VLOOKUP(COP$1,CHOOSE({1,2},Timeseries[code],Timeseries[source_field]),2,FALSE),
        StartDate+2,EndDate+2,9999,
        "Per=일,sort=A,real=false,Bizday=12,Quote=종가,ROUND=9,Pos=20,Orient=V,Title="&amp;VLOOKUP(COP$1,CHOOSE({1,2},Timeseries[code],Timeseries[name]),2,FALSE)&amp;",DtFmt=1,TmFmt=1,unit=true"),
        NA()
        )
        )
    )
    )
)</f>
        <v>#Calc</v>
      </c>
      <c r="COQ2" s="5" t="str" cm="1">
        <f t="array" aca="1" ref="COQ2" ca="1">IF(
    COQ$1="", NA(),
    IF(
    COQ$1="Date",
    DateRange(StartDate, EndDate),
    IF(
        VLOOKUP(COQ$1, CHOOSE({1,2}, Timeseries[code], Timeseries[source]), 2, FALSE)="FactSet",
        IF(
        VLOOKUP(COQ$1, CHOOSE({1,2}, Timeseries[code], Timeseries[source_field]), 2, FALSE)="FDS_ECON_DATA",
        _xll.FDSC("", "", "PSETCAL(SEVENDAY);FDS_ECON_DATA('" &amp;
            VLOOKUP(COQ$1, CHOOSE({1,2}, Timeseries[code], Timeseries[source_ticker]), 2, FALSE) &amp;
            "'," &amp; StartDate &amp; "," &amp; EndDate &amp; ", D, NONE, NONE)"
        ),
        _xll.FDSC("", "", "PSETCAL(SEVENDAY);NO_REPEAT_F(SPEC_ID_DATA('" &amp;
            VLOOKUP(COQ$1, CHOOSE({1,2}, Timeseries[code], Timeseries[source_ticker]), 2, FALSE) &amp;
            ":" &amp; VLOOKUP(COQ$1, CHOOSE({1,2}, Timeseries[code], Timeseries[source_field]), 2, FALSE) &amp;
            "','" &amp; StartDate &amp; "','" &amp; EndDate &amp; "', D, NONE, NONE,2))"
        )
        ),
        IF(
        VLOOKUP(COQ$1, CHOOSE({1,2}, Timeseries[code], Timeseries[source]), 2, FALSE)="Bloomberg",
        BDH(
            VLOOKUP(COQ$1, CHOOSE({1,2}, Timeseries[code],Timeseries[source_ticker]), 2, FALSE),
            VLOOKUP(COQ$1, CHOOSE({1,2}, Timeseries[code],Timeseries[source_field]), 2, FALSE),
            StartDate, EndDate, "SORT","FALSE", "DTS","FALSE", "DAYS","C", "FILL","B"
        ),
        IF(
        VLOOKUP(COQ$1, CHOOSE({1,2}, Timeseries[code], Timeseries[source]), 2, FALSE)="Infomax",
        _xll.IMDH(VLOOKUP(COQ$1,CHOOSE({1,2},Timeseries[code],Timeseries[asset_class]),2,FALSE),
        VLOOKUP(COQ$1,CHOOSE({1,2},Timeseries[code],Timeseries[source_ticker]),2,FALSE),
        VLOOKUP(COQ$1,CHOOSE({1,2},Timeseries[code],Timeseries[source_field]),2,FALSE),
        StartDate+2,EndDate+2,9999,
        "Per=일,sort=A,real=false,Bizday=12,Quote=종가,ROUND=9,Pos=20,Orient=V,Title="&amp;VLOOKUP(COQ$1,CHOOSE({1,2},Timeseries[code],Timeseries[name]),2,FALSE)&amp;",DtFmt=1,TmFmt=1,unit=true"),
        NA()
        )
        )
    )
    )
)</f>
        <v>#Calc</v>
      </c>
      <c r="COR2" s="5" t="str" cm="1">
        <f t="array" aca="1" ref="COR2" ca="1">IF(
    COR$1="", NA(),
    IF(
    COR$1="Date",
    DateRange(StartDate, EndDate),
    IF(
        VLOOKUP(COR$1, CHOOSE({1,2}, Timeseries[code], Timeseries[source]), 2, FALSE)="FactSet",
        IF(
        VLOOKUP(COR$1, CHOOSE({1,2}, Timeseries[code], Timeseries[source_field]), 2, FALSE)="FDS_ECON_DATA",
        _xll.FDSC("", "", "PSETCAL(SEVENDAY);FDS_ECON_DATA('" &amp;
            VLOOKUP(COR$1, CHOOSE({1,2}, Timeseries[code], Timeseries[source_ticker]), 2, FALSE) &amp;
            "'," &amp; StartDate &amp; "," &amp; EndDate &amp; ", D, NONE, NONE)"
        ),
        _xll.FDSC("", "", "PSETCAL(SEVENDAY);NO_REPEAT_F(SPEC_ID_DATA('" &amp;
            VLOOKUP(COR$1, CHOOSE({1,2}, Timeseries[code], Timeseries[source_ticker]), 2, FALSE) &amp;
            ":" &amp; VLOOKUP(COR$1, CHOOSE({1,2}, Timeseries[code], Timeseries[source_field]), 2, FALSE) &amp;
            "','" &amp; StartDate &amp; "','" &amp; EndDate &amp; "', D, NONE, NONE,2))"
        )
        ),
        IF(
        VLOOKUP(COR$1, CHOOSE({1,2}, Timeseries[code], Timeseries[source]), 2, FALSE)="Bloomberg",
        BDH(
            VLOOKUP(COR$1, CHOOSE({1,2}, Timeseries[code],Timeseries[source_ticker]), 2, FALSE),
            VLOOKUP(COR$1, CHOOSE({1,2}, Timeseries[code],Timeseries[source_field]), 2, FALSE),
            StartDate, EndDate, "SORT","FALSE", "DTS","FALSE", "DAYS","C", "FILL","B"
        ),
        IF(
        VLOOKUP(COR$1, CHOOSE({1,2}, Timeseries[code], Timeseries[source]), 2, FALSE)="Infomax",
        _xll.IMDH(VLOOKUP(COR$1,CHOOSE({1,2},Timeseries[code],Timeseries[asset_class]),2,FALSE),
        VLOOKUP(COR$1,CHOOSE({1,2},Timeseries[code],Timeseries[source_ticker]),2,FALSE),
        VLOOKUP(COR$1,CHOOSE({1,2},Timeseries[code],Timeseries[source_field]),2,FALSE),
        StartDate+2,EndDate+2,9999,
        "Per=일,sort=A,real=false,Bizday=12,Quote=종가,ROUND=9,Pos=20,Orient=V,Title="&amp;VLOOKUP(COR$1,CHOOSE({1,2},Timeseries[code],Timeseries[name]),2,FALSE)&amp;",DtFmt=1,TmFmt=1,unit=true"),
        NA()
        )
        )
    )
    )
)</f>
        <v>#Calc</v>
      </c>
      <c r="COS2" s="5" t="str" cm="1">
        <f t="array" aca="1" ref="COS2" ca="1">IF(
    COS$1="", NA(),
    IF(
    COS$1="Date",
    DateRange(StartDate, EndDate),
    IF(
        VLOOKUP(COS$1, CHOOSE({1,2}, Timeseries[code], Timeseries[source]), 2, FALSE)="FactSet",
        IF(
        VLOOKUP(COS$1, CHOOSE({1,2}, Timeseries[code], Timeseries[source_field]), 2, FALSE)="FDS_ECON_DATA",
        _xll.FDSC("", "", "PSETCAL(SEVENDAY);FDS_ECON_DATA('" &amp;
            VLOOKUP(COS$1, CHOOSE({1,2}, Timeseries[code], Timeseries[source_ticker]), 2, FALSE) &amp;
            "'," &amp; StartDate &amp; "," &amp; EndDate &amp; ", D, NONE, NONE)"
        ),
        _xll.FDSC("", "", "PSETCAL(SEVENDAY);NO_REPEAT_F(SPEC_ID_DATA('" &amp;
            VLOOKUP(COS$1, CHOOSE({1,2}, Timeseries[code], Timeseries[source_ticker]), 2, FALSE) &amp;
            ":" &amp; VLOOKUP(COS$1, CHOOSE({1,2}, Timeseries[code], Timeseries[source_field]), 2, FALSE) &amp;
            "','" &amp; StartDate &amp; "','" &amp; EndDate &amp; "', D, NONE, NONE,2))"
        )
        ),
        IF(
        VLOOKUP(COS$1, CHOOSE({1,2}, Timeseries[code], Timeseries[source]), 2, FALSE)="Bloomberg",
        BDH(
            VLOOKUP(COS$1, CHOOSE({1,2}, Timeseries[code],Timeseries[source_ticker]), 2, FALSE),
            VLOOKUP(COS$1, CHOOSE({1,2}, Timeseries[code],Timeseries[source_field]), 2, FALSE),
            StartDate, EndDate, "SORT","FALSE", "DTS","FALSE", "DAYS","C", "FILL","B"
        ),
        IF(
        VLOOKUP(COS$1, CHOOSE({1,2}, Timeseries[code], Timeseries[source]), 2, FALSE)="Infomax",
        _xll.IMDH(VLOOKUP(COS$1,CHOOSE({1,2},Timeseries[code],Timeseries[asset_class]),2,FALSE),
        VLOOKUP(COS$1,CHOOSE({1,2},Timeseries[code],Timeseries[source_ticker]),2,FALSE),
        VLOOKUP(COS$1,CHOOSE({1,2},Timeseries[code],Timeseries[source_field]),2,FALSE),
        StartDate+2,EndDate+2,9999,
        "Per=일,sort=A,real=false,Bizday=12,Quote=종가,ROUND=9,Pos=20,Orient=V,Title="&amp;VLOOKUP(COS$1,CHOOSE({1,2},Timeseries[code],Timeseries[name]),2,FALSE)&amp;",DtFmt=1,TmFmt=1,unit=true"),
        NA()
        )
        )
    )
    )
)</f>
        <v>#Calc</v>
      </c>
      <c r="COT2" s="5" t="str" cm="1">
        <f t="array" aca="1" ref="COT2" ca="1">IF(
    COT$1="", NA(),
    IF(
    COT$1="Date",
    DateRange(StartDate, EndDate),
    IF(
        VLOOKUP(COT$1, CHOOSE({1,2}, Timeseries[code], Timeseries[source]), 2, FALSE)="FactSet",
        IF(
        VLOOKUP(COT$1, CHOOSE({1,2}, Timeseries[code], Timeseries[source_field]), 2, FALSE)="FDS_ECON_DATA",
        _xll.FDSC("", "", "PSETCAL(SEVENDAY);FDS_ECON_DATA('" &amp;
            VLOOKUP(COT$1, CHOOSE({1,2}, Timeseries[code], Timeseries[source_ticker]), 2, FALSE) &amp;
            "'," &amp; StartDate &amp; "," &amp; EndDate &amp; ", D, NONE, NONE)"
        ),
        _xll.FDSC("", "", "PSETCAL(SEVENDAY);NO_REPEAT_F(SPEC_ID_DATA('" &amp;
            VLOOKUP(COT$1, CHOOSE({1,2}, Timeseries[code], Timeseries[source_ticker]), 2, FALSE) &amp;
            ":" &amp; VLOOKUP(COT$1, CHOOSE({1,2}, Timeseries[code], Timeseries[source_field]), 2, FALSE) &amp;
            "','" &amp; StartDate &amp; "','" &amp; EndDate &amp; "', D, NONE, NONE,2))"
        )
        ),
        IF(
        VLOOKUP(COT$1, CHOOSE({1,2}, Timeseries[code], Timeseries[source]), 2, FALSE)="Bloomberg",
        BDH(
            VLOOKUP(COT$1, CHOOSE({1,2}, Timeseries[code],Timeseries[source_ticker]), 2, FALSE),
            VLOOKUP(COT$1, CHOOSE({1,2}, Timeseries[code],Timeseries[source_field]), 2, FALSE),
            StartDate, EndDate, "SORT","FALSE", "DTS","FALSE", "DAYS","C", "FILL","B"
        ),
        IF(
        VLOOKUP(COT$1, CHOOSE({1,2}, Timeseries[code], Timeseries[source]), 2, FALSE)="Infomax",
        _xll.IMDH(VLOOKUP(COT$1,CHOOSE({1,2},Timeseries[code],Timeseries[asset_class]),2,FALSE),
        VLOOKUP(COT$1,CHOOSE({1,2},Timeseries[code],Timeseries[source_ticker]),2,FALSE),
        VLOOKUP(COT$1,CHOOSE({1,2},Timeseries[code],Timeseries[source_field]),2,FALSE),
        StartDate+2,EndDate+2,9999,
        "Per=일,sort=A,real=false,Bizday=12,Quote=종가,ROUND=9,Pos=20,Orient=V,Title="&amp;VLOOKUP(COT$1,CHOOSE({1,2},Timeseries[code],Timeseries[name]),2,FALSE)&amp;",DtFmt=1,TmFmt=1,unit=true"),
        NA()
        )
        )
    )
    )
)</f>
        <v>#Calc</v>
      </c>
      <c r="COU2" s="5" t="str" cm="1">
        <f t="array" aca="1" ref="COU2" ca="1">IF(
    COU$1="", NA(),
    IF(
    COU$1="Date",
    DateRange(StartDate, EndDate),
    IF(
        VLOOKUP(COU$1, CHOOSE({1,2}, Timeseries[code], Timeseries[source]), 2, FALSE)="FactSet",
        IF(
        VLOOKUP(COU$1, CHOOSE({1,2}, Timeseries[code], Timeseries[source_field]), 2, FALSE)="FDS_ECON_DATA",
        _xll.FDSC("", "", "PSETCAL(SEVENDAY);FDS_ECON_DATA('" &amp;
            VLOOKUP(COU$1, CHOOSE({1,2}, Timeseries[code], Timeseries[source_ticker]), 2, FALSE) &amp;
            "'," &amp; StartDate &amp; "," &amp; EndDate &amp; ", D, NONE, NONE)"
        ),
        _xll.FDSC("", "", "PSETCAL(SEVENDAY);NO_REPEAT_F(SPEC_ID_DATA('" &amp;
            VLOOKUP(COU$1, CHOOSE({1,2}, Timeseries[code], Timeseries[source_ticker]), 2, FALSE) &amp;
            ":" &amp; VLOOKUP(COU$1, CHOOSE({1,2}, Timeseries[code], Timeseries[source_field]), 2, FALSE) &amp;
            "','" &amp; StartDate &amp; "','" &amp; EndDate &amp; "', D, NONE, NONE,2))"
        )
        ),
        IF(
        VLOOKUP(COU$1, CHOOSE({1,2}, Timeseries[code], Timeseries[source]), 2, FALSE)="Bloomberg",
        BDH(
            VLOOKUP(COU$1, CHOOSE({1,2}, Timeseries[code],Timeseries[source_ticker]), 2, FALSE),
            VLOOKUP(COU$1, CHOOSE({1,2}, Timeseries[code],Timeseries[source_field]), 2, FALSE),
            StartDate, EndDate, "SORT","FALSE", "DTS","FALSE", "DAYS","C", "FILL","B"
        ),
        IF(
        VLOOKUP(COU$1, CHOOSE({1,2}, Timeseries[code], Timeseries[source]), 2, FALSE)="Infomax",
        _xll.IMDH(VLOOKUP(COU$1,CHOOSE({1,2},Timeseries[code],Timeseries[asset_class]),2,FALSE),
        VLOOKUP(COU$1,CHOOSE({1,2},Timeseries[code],Timeseries[source_ticker]),2,FALSE),
        VLOOKUP(COU$1,CHOOSE({1,2},Timeseries[code],Timeseries[source_field]),2,FALSE),
        StartDate+2,EndDate+2,9999,
        "Per=일,sort=A,real=false,Bizday=12,Quote=종가,ROUND=9,Pos=20,Orient=V,Title="&amp;VLOOKUP(COU$1,CHOOSE({1,2},Timeseries[code],Timeseries[name]),2,FALSE)&amp;",DtFmt=1,TmFmt=1,unit=true"),
        NA()
        )
        )
    )
    )
)</f>
        <v>#Calc</v>
      </c>
      <c r="COV2" s="5" t="str" cm="1">
        <f t="array" aca="1" ref="COV2" ca="1">IF(
    COV$1="", NA(),
    IF(
    COV$1="Date",
    DateRange(StartDate, EndDate),
    IF(
        VLOOKUP(COV$1, CHOOSE({1,2}, Timeseries[code], Timeseries[source]), 2, FALSE)="FactSet",
        IF(
        VLOOKUP(COV$1, CHOOSE({1,2}, Timeseries[code], Timeseries[source_field]), 2, FALSE)="FDS_ECON_DATA",
        _xll.FDSC("", "", "PSETCAL(SEVENDAY);FDS_ECON_DATA('" &amp;
            VLOOKUP(COV$1, CHOOSE({1,2}, Timeseries[code], Timeseries[source_ticker]), 2, FALSE) &amp;
            "'," &amp; StartDate &amp; "," &amp; EndDate &amp; ", D, NONE, NONE)"
        ),
        _xll.FDSC("", "", "PSETCAL(SEVENDAY);NO_REPEAT_F(SPEC_ID_DATA('" &amp;
            VLOOKUP(COV$1, CHOOSE({1,2}, Timeseries[code], Timeseries[source_ticker]), 2, FALSE) &amp;
            ":" &amp; VLOOKUP(COV$1, CHOOSE({1,2}, Timeseries[code], Timeseries[source_field]), 2, FALSE) &amp;
            "','" &amp; StartDate &amp; "','" &amp; EndDate &amp; "', D, NONE, NONE,2))"
        )
        ),
        IF(
        VLOOKUP(COV$1, CHOOSE({1,2}, Timeseries[code], Timeseries[source]), 2, FALSE)="Bloomberg",
        BDH(
            VLOOKUP(COV$1, CHOOSE({1,2}, Timeseries[code],Timeseries[source_ticker]), 2, FALSE),
            VLOOKUP(COV$1, CHOOSE({1,2}, Timeseries[code],Timeseries[source_field]), 2, FALSE),
            StartDate, EndDate, "SORT","FALSE", "DTS","FALSE", "DAYS","C", "FILL","B"
        ),
        IF(
        VLOOKUP(COV$1, CHOOSE({1,2}, Timeseries[code], Timeseries[source]), 2, FALSE)="Infomax",
        _xll.IMDH(VLOOKUP(COV$1,CHOOSE({1,2},Timeseries[code],Timeseries[asset_class]),2,FALSE),
        VLOOKUP(COV$1,CHOOSE({1,2},Timeseries[code],Timeseries[source_ticker]),2,FALSE),
        VLOOKUP(COV$1,CHOOSE({1,2},Timeseries[code],Timeseries[source_field]),2,FALSE),
        StartDate+2,EndDate+2,9999,
        "Per=일,sort=A,real=false,Bizday=12,Quote=종가,ROUND=9,Pos=20,Orient=V,Title="&amp;VLOOKUP(COV$1,CHOOSE({1,2},Timeseries[code],Timeseries[name]),2,FALSE)&amp;",DtFmt=1,TmFmt=1,unit=true"),
        NA()
        )
        )
    )
    )
)</f>
        <v>#Calc</v>
      </c>
      <c r="COW2" s="5" t="str" cm="1">
        <f t="array" aca="1" ref="COW2" ca="1">IF(
    COW$1="", NA(),
    IF(
    COW$1="Date",
    DateRange(StartDate, EndDate),
    IF(
        VLOOKUP(COW$1, CHOOSE({1,2}, Timeseries[code], Timeseries[source]), 2, FALSE)="FactSet",
        IF(
        VLOOKUP(COW$1, CHOOSE({1,2}, Timeseries[code], Timeseries[source_field]), 2, FALSE)="FDS_ECON_DATA",
        _xll.FDSC("", "", "PSETCAL(SEVENDAY);FDS_ECON_DATA('" &amp;
            VLOOKUP(COW$1, CHOOSE({1,2}, Timeseries[code], Timeseries[source_ticker]), 2, FALSE) &amp;
            "'," &amp; StartDate &amp; "," &amp; EndDate &amp; ", D, NONE, NONE)"
        ),
        _xll.FDSC("", "", "PSETCAL(SEVENDAY);NO_REPEAT_F(SPEC_ID_DATA('" &amp;
            VLOOKUP(COW$1, CHOOSE({1,2}, Timeseries[code], Timeseries[source_ticker]), 2, FALSE) &amp;
            ":" &amp; VLOOKUP(COW$1, CHOOSE({1,2}, Timeseries[code], Timeseries[source_field]), 2, FALSE) &amp;
            "','" &amp; StartDate &amp; "','" &amp; EndDate &amp; "', D, NONE, NONE,2))"
        )
        ),
        IF(
        VLOOKUP(COW$1, CHOOSE({1,2}, Timeseries[code], Timeseries[source]), 2, FALSE)="Bloomberg",
        BDH(
            VLOOKUP(COW$1, CHOOSE({1,2}, Timeseries[code],Timeseries[source_ticker]), 2, FALSE),
            VLOOKUP(COW$1, CHOOSE({1,2}, Timeseries[code],Timeseries[source_field]), 2, FALSE),
            StartDate, EndDate, "SORT","FALSE", "DTS","FALSE", "DAYS","C", "FILL","B"
        ),
        IF(
        VLOOKUP(COW$1, CHOOSE({1,2}, Timeseries[code], Timeseries[source]), 2, FALSE)="Infomax",
        _xll.IMDH(VLOOKUP(COW$1,CHOOSE({1,2},Timeseries[code],Timeseries[asset_class]),2,FALSE),
        VLOOKUP(COW$1,CHOOSE({1,2},Timeseries[code],Timeseries[source_ticker]),2,FALSE),
        VLOOKUP(COW$1,CHOOSE({1,2},Timeseries[code],Timeseries[source_field]),2,FALSE),
        StartDate+2,EndDate+2,9999,
        "Per=일,sort=A,real=false,Bizday=12,Quote=종가,ROUND=9,Pos=20,Orient=V,Title="&amp;VLOOKUP(COW$1,CHOOSE({1,2},Timeseries[code],Timeseries[name]),2,FALSE)&amp;",DtFmt=1,TmFmt=1,unit=true"),
        NA()
        )
        )
    )
    )
)</f>
        <v>#Calc</v>
      </c>
      <c r="COX2" s="5" t="str" cm="1">
        <f t="array" aca="1" ref="COX2" ca="1">IF(
    COX$1="", NA(),
    IF(
    COX$1="Date",
    DateRange(StartDate, EndDate),
    IF(
        VLOOKUP(COX$1, CHOOSE({1,2}, Timeseries[code], Timeseries[source]), 2, FALSE)="FactSet",
        IF(
        VLOOKUP(COX$1, CHOOSE({1,2}, Timeseries[code], Timeseries[source_field]), 2, FALSE)="FDS_ECON_DATA",
        _xll.FDSC("", "", "PSETCAL(SEVENDAY);FDS_ECON_DATA('" &amp;
            VLOOKUP(COX$1, CHOOSE({1,2}, Timeseries[code], Timeseries[source_ticker]), 2, FALSE) &amp;
            "'," &amp; StartDate &amp; "," &amp; EndDate &amp; ", D, NONE, NONE)"
        ),
        _xll.FDSC("", "", "PSETCAL(SEVENDAY);NO_REPEAT_F(SPEC_ID_DATA('" &amp;
            VLOOKUP(COX$1, CHOOSE({1,2}, Timeseries[code], Timeseries[source_ticker]), 2, FALSE) &amp;
            ":" &amp; VLOOKUP(COX$1, CHOOSE({1,2}, Timeseries[code], Timeseries[source_field]), 2, FALSE) &amp;
            "','" &amp; StartDate &amp; "','" &amp; EndDate &amp; "', D, NONE, NONE,2))"
        )
        ),
        IF(
        VLOOKUP(COX$1, CHOOSE({1,2}, Timeseries[code], Timeseries[source]), 2, FALSE)="Bloomberg",
        BDH(
            VLOOKUP(COX$1, CHOOSE({1,2}, Timeseries[code],Timeseries[source_ticker]), 2, FALSE),
            VLOOKUP(COX$1, CHOOSE({1,2}, Timeseries[code],Timeseries[source_field]), 2, FALSE),
            StartDate, EndDate, "SORT","FALSE", "DTS","FALSE", "DAYS","C", "FILL","B"
        ),
        IF(
        VLOOKUP(COX$1, CHOOSE({1,2}, Timeseries[code], Timeseries[source]), 2, FALSE)="Infomax",
        _xll.IMDH(VLOOKUP(COX$1,CHOOSE({1,2},Timeseries[code],Timeseries[asset_class]),2,FALSE),
        VLOOKUP(COX$1,CHOOSE({1,2},Timeseries[code],Timeseries[source_ticker]),2,FALSE),
        VLOOKUP(COX$1,CHOOSE({1,2},Timeseries[code],Timeseries[source_field]),2,FALSE),
        StartDate+2,EndDate+2,9999,
        "Per=일,sort=A,real=false,Bizday=12,Quote=종가,ROUND=9,Pos=20,Orient=V,Title="&amp;VLOOKUP(COX$1,CHOOSE({1,2},Timeseries[code],Timeseries[name]),2,FALSE)&amp;",DtFmt=1,TmFmt=1,unit=true"),
        NA()
        )
        )
    )
    )
)</f>
        <v>#Calc</v>
      </c>
      <c r="COY2" s="5" t="str" cm="1">
        <f t="array" aca="1" ref="COY2" ca="1">IF(
    COY$1="", NA(),
    IF(
    COY$1="Date",
    DateRange(StartDate, EndDate),
    IF(
        VLOOKUP(COY$1, CHOOSE({1,2}, Timeseries[code], Timeseries[source]), 2, FALSE)="FactSet",
        IF(
        VLOOKUP(COY$1, CHOOSE({1,2}, Timeseries[code], Timeseries[source_field]), 2, FALSE)="FDS_ECON_DATA",
        _xll.FDSC("", "", "PSETCAL(SEVENDAY);FDS_ECON_DATA('" &amp;
            VLOOKUP(COY$1, CHOOSE({1,2}, Timeseries[code], Timeseries[source_ticker]), 2, FALSE) &amp;
            "'," &amp; StartDate &amp; "," &amp; EndDate &amp; ", D, NONE, NONE)"
        ),
        _xll.FDSC("", "", "PSETCAL(SEVENDAY);NO_REPEAT_F(SPEC_ID_DATA('" &amp;
            VLOOKUP(COY$1, CHOOSE({1,2}, Timeseries[code], Timeseries[source_ticker]), 2, FALSE) &amp;
            ":" &amp; VLOOKUP(COY$1, CHOOSE({1,2}, Timeseries[code], Timeseries[source_field]), 2, FALSE) &amp;
            "','" &amp; StartDate &amp; "','" &amp; EndDate &amp; "', D, NONE, NONE,2))"
        )
        ),
        IF(
        VLOOKUP(COY$1, CHOOSE({1,2}, Timeseries[code], Timeseries[source]), 2, FALSE)="Bloomberg",
        BDH(
            VLOOKUP(COY$1, CHOOSE({1,2}, Timeseries[code],Timeseries[source_ticker]), 2, FALSE),
            VLOOKUP(COY$1, CHOOSE({1,2}, Timeseries[code],Timeseries[source_field]), 2, FALSE),
            StartDate, EndDate, "SORT","FALSE", "DTS","FALSE", "DAYS","C", "FILL","B"
        ),
        IF(
        VLOOKUP(COY$1, CHOOSE({1,2}, Timeseries[code], Timeseries[source]), 2, FALSE)="Infomax",
        _xll.IMDH(VLOOKUP(COY$1,CHOOSE({1,2},Timeseries[code],Timeseries[asset_class]),2,FALSE),
        VLOOKUP(COY$1,CHOOSE({1,2},Timeseries[code],Timeseries[source_ticker]),2,FALSE),
        VLOOKUP(COY$1,CHOOSE({1,2},Timeseries[code],Timeseries[source_field]),2,FALSE),
        StartDate+2,EndDate+2,9999,
        "Per=일,sort=A,real=false,Bizday=12,Quote=종가,ROUND=9,Pos=20,Orient=V,Title="&amp;VLOOKUP(COY$1,CHOOSE({1,2},Timeseries[code],Timeseries[name]),2,FALSE)&amp;",DtFmt=1,TmFmt=1,unit=true"),
        NA()
        )
        )
    )
    )
)</f>
        <v>#Calc</v>
      </c>
      <c r="COZ2" s="5" t="str" cm="1">
        <f t="array" aca="1" ref="COZ2" ca="1">IF(
    COZ$1="", NA(),
    IF(
    COZ$1="Date",
    DateRange(StartDate, EndDate),
    IF(
        VLOOKUP(COZ$1, CHOOSE({1,2}, Timeseries[code], Timeseries[source]), 2, FALSE)="FactSet",
        IF(
        VLOOKUP(COZ$1, CHOOSE({1,2}, Timeseries[code], Timeseries[source_field]), 2, FALSE)="FDS_ECON_DATA",
        _xll.FDSC("", "", "PSETCAL(SEVENDAY);FDS_ECON_DATA('" &amp;
            VLOOKUP(COZ$1, CHOOSE({1,2}, Timeseries[code], Timeseries[source_ticker]), 2, FALSE) &amp;
            "'," &amp; StartDate &amp; "," &amp; EndDate &amp; ", D, NONE, NONE)"
        ),
        _xll.FDSC("", "", "PSETCAL(SEVENDAY);NO_REPEAT_F(SPEC_ID_DATA('" &amp;
            VLOOKUP(COZ$1, CHOOSE({1,2}, Timeseries[code], Timeseries[source_ticker]), 2, FALSE) &amp;
            ":" &amp; VLOOKUP(COZ$1, CHOOSE({1,2}, Timeseries[code], Timeseries[source_field]), 2, FALSE) &amp;
            "','" &amp; StartDate &amp; "','" &amp; EndDate &amp; "', D, NONE, NONE,2))"
        )
        ),
        IF(
        VLOOKUP(COZ$1, CHOOSE({1,2}, Timeseries[code], Timeseries[source]), 2, FALSE)="Bloomberg",
        BDH(
            VLOOKUP(COZ$1, CHOOSE({1,2}, Timeseries[code],Timeseries[source_ticker]), 2, FALSE),
            VLOOKUP(COZ$1, CHOOSE({1,2}, Timeseries[code],Timeseries[source_field]), 2, FALSE),
            StartDate, EndDate, "SORT","FALSE", "DTS","FALSE", "DAYS","C", "FILL","B"
        ),
        IF(
        VLOOKUP(COZ$1, CHOOSE({1,2}, Timeseries[code], Timeseries[source]), 2, FALSE)="Infomax",
        _xll.IMDH(VLOOKUP(COZ$1,CHOOSE({1,2},Timeseries[code],Timeseries[asset_class]),2,FALSE),
        VLOOKUP(COZ$1,CHOOSE({1,2},Timeseries[code],Timeseries[source_ticker]),2,FALSE),
        VLOOKUP(COZ$1,CHOOSE({1,2},Timeseries[code],Timeseries[source_field]),2,FALSE),
        StartDate+2,EndDate+2,9999,
        "Per=일,sort=A,real=false,Bizday=12,Quote=종가,ROUND=9,Pos=20,Orient=V,Title="&amp;VLOOKUP(COZ$1,CHOOSE({1,2},Timeseries[code],Timeseries[name]),2,FALSE)&amp;",DtFmt=1,TmFmt=1,unit=true"),
        NA()
        )
        )
    )
    )
)</f>
        <v>#Calc</v>
      </c>
      <c r="CPA2" s="5" t="str" cm="1">
        <f t="array" aca="1" ref="CPA2" ca="1">IF(
    CPA$1="", NA(),
    IF(
    CPA$1="Date",
    DateRange(StartDate, EndDate),
    IF(
        VLOOKUP(CPA$1, CHOOSE({1,2}, Timeseries[code], Timeseries[source]), 2, FALSE)="FactSet",
        IF(
        VLOOKUP(CPA$1, CHOOSE({1,2}, Timeseries[code], Timeseries[source_field]), 2, FALSE)="FDS_ECON_DATA",
        _xll.FDSC("", "", "PSETCAL(SEVENDAY);FDS_ECON_DATA('" &amp;
            VLOOKUP(CPA$1, CHOOSE({1,2}, Timeseries[code], Timeseries[source_ticker]), 2, FALSE) &amp;
            "'," &amp; StartDate &amp; "," &amp; EndDate &amp; ", D, NONE, NONE)"
        ),
        _xll.FDSC("", "", "PSETCAL(SEVENDAY);NO_REPEAT_F(SPEC_ID_DATA('" &amp;
            VLOOKUP(CPA$1, CHOOSE({1,2}, Timeseries[code], Timeseries[source_ticker]), 2, FALSE) &amp;
            ":" &amp; VLOOKUP(CPA$1, CHOOSE({1,2}, Timeseries[code], Timeseries[source_field]), 2, FALSE) &amp;
            "','" &amp; StartDate &amp; "','" &amp; EndDate &amp; "', D, NONE, NONE,2))"
        )
        ),
        IF(
        VLOOKUP(CPA$1, CHOOSE({1,2}, Timeseries[code], Timeseries[source]), 2, FALSE)="Bloomberg",
        BDH(
            VLOOKUP(CPA$1, CHOOSE({1,2}, Timeseries[code],Timeseries[source_ticker]), 2, FALSE),
            VLOOKUP(CPA$1, CHOOSE({1,2}, Timeseries[code],Timeseries[source_field]), 2, FALSE),
            StartDate, EndDate, "SORT","FALSE", "DTS","FALSE", "DAYS","C", "FILL","B"
        ),
        IF(
        VLOOKUP(CPA$1, CHOOSE({1,2}, Timeseries[code], Timeseries[source]), 2, FALSE)="Infomax",
        _xll.IMDH(VLOOKUP(CPA$1,CHOOSE({1,2},Timeseries[code],Timeseries[asset_class]),2,FALSE),
        VLOOKUP(CPA$1,CHOOSE({1,2},Timeseries[code],Timeseries[source_ticker]),2,FALSE),
        VLOOKUP(CPA$1,CHOOSE({1,2},Timeseries[code],Timeseries[source_field]),2,FALSE),
        StartDate+2,EndDate+2,9999,
        "Per=일,sort=A,real=false,Bizday=12,Quote=종가,ROUND=9,Pos=20,Orient=V,Title="&amp;VLOOKUP(CPA$1,CHOOSE({1,2},Timeseries[code],Timeseries[name]),2,FALSE)&amp;",DtFmt=1,TmFmt=1,unit=true"),
        NA()
        )
        )
    )
    )
)</f>
        <v>#Calc</v>
      </c>
      <c r="CPB2" s="5" t="str" cm="1">
        <f t="array" aca="1" ref="CPB2" ca="1">IF(
    CPB$1="", NA(),
    IF(
    CPB$1="Date",
    DateRange(StartDate, EndDate),
    IF(
        VLOOKUP(CPB$1, CHOOSE({1,2}, Timeseries[code], Timeseries[source]), 2, FALSE)="FactSet",
        IF(
        VLOOKUP(CPB$1, CHOOSE({1,2}, Timeseries[code], Timeseries[source_field]), 2, FALSE)="FDS_ECON_DATA",
        _xll.FDSC("", "", "PSETCAL(SEVENDAY);FDS_ECON_DATA('" &amp;
            VLOOKUP(CPB$1, CHOOSE({1,2}, Timeseries[code], Timeseries[source_ticker]), 2, FALSE) &amp;
            "'," &amp; StartDate &amp; "," &amp; EndDate &amp; ", D, NONE, NONE)"
        ),
        _xll.FDSC("", "", "PSETCAL(SEVENDAY);NO_REPEAT_F(SPEC_ID_DATA('" &amp;
            VLOOKUP(CPB$1, CHOOSE({1,2}, Timeseries[code], Timeseries[source_ticker]), 2, FALSE) &amp;
            ":" &amp; VLOOKUP(CPB$1, CHOOSE({1,2}, Timeseries[code], Timeseries[source_field]), 2, FALSE) &amp;
            "','" &amp; StartDate &amp; "','" &amp; EndDate &amp; "', D, NONE, NONE,2))"
        )
        ),
        IF(
        VLOOKUP(CPB$1, CHOOSE({1,2}, Timeseries[code], Timeseries[source]), 2, FALSE)="Bloomberg",
        BDH(
            VLOOKUP(CPB$1, CHOOSE({1,2}, Timeseries[code],Timeseries[source_ticker]), 2, FALSE),
            VLOOKUP(CPB$1, CHOOSE({1,2}, Timeseries[code],Timeseries[source_field]), 2, FALSE),
            StartDate, EndDate, "SORT","FALSE", "DTS","FALSE", "DAYS","C", "FILL","B"
        ),
        IF(
        VLOOKUP(CPB$1, CHOOSE({1,2}, Timeseries[code], Timeseries[source]), 2, FALSE)="Infomax",
        _xll.IMDH(VLOOKUP(CPB$1,CHOOSE({1,2},Timeseries[code],Timeseries[asset_class]),2,FALSE),
        VLOOKUP(CPB$1,CHOOSE({1,2},Timeseries[code],Timeseries[source_ticker]),2,FALSE),
        VLOOKUP(CPB$1,CHOOSE({1,2},Timeseries[code],Timeseries[source_field]),2,FALSE),
        StartDate+2,EndDate+2,9999,
        "Per=일,sort=A,real=false,Bizday=12,Quote=종가,ROUND=9,Pos=20,Orient=V,Title="&amp;VLOOKUP(CPB$1,CHOOSE({1,2},Timeseries[code],Timeseries[name]),2,FALSE)&amp;",DtFmt=1,TmFmt=1,unit=true"),
        NA()
        )
        )
    )
    )
)</f>
        <v>#Calc</v>
      </c>
      <c r="CPC2" s="5" t="str" cm="1">
        <f t="array" aca="1" ref="CPC2" ca="1">IF(
    CPC$1="", NA(),
    IF(
    CPC$1="Date",
    DateRange(StartDate, EndDate),
    IF(
        VLOOKUP(CPC$1, CHOOSE({1,2}, Timeseries[code], Timeseries[source]), 2, FALSE)="FactSet",
        IF(
        VLOOKUP(CPC$1, CHOOSE({1,2}, Timeseries[code], Timeseries[source_field]), 2, FALSE)="FDS_ECON_DATA",
        _xll.FDSC("", "", "PSETCAL(SEVENDAY);FDS_ECON_DATA('" &amp;
            VLOOKUP(CPC$1, CHOOSE({1,2}, Timeseries[code], Timeseries[source_ticker]), 2, FALSE) &amp;
            "'," &amp; StartDate &amp; "," &amp; EndDate &amp; ", D, NONE, NONE)"
        ),
        _xll.FDSC("", "", "PSETCAL(SEVENDAY);NO_REPEAT_F(SPEC_ID_DATA('" &amp;
            VLOOKUP(CPC$1, CHOOSE({1,2}, Timeseries[code], Timeseries[source_ticker]), 2, FALSE) &amp;
            ":" &amp; VLOOKUP(CPC$1, CHOOSE({1,2}, Timeseries[code], Timeseries[source_field]), 2, FALSE) &amp;
            "','" &amp; StartDate &amp; "','" &amp; EndDate &amp; "', D, NONE, NONE,2))"
        )
        ),
        IF(
        VLOOKUP(CPC$1, CHOOSE({1,2}, Timeseries[code], Timeseries[source]), 2, FALSE)="Bloomberg",
        BDH(
            VLOOKUP(CPC$1, CHOOSE({1,2}, Timeseries[code],Timeseries[source_ticker]), 2, FALSE),
            VLOOKUP(CPC$1, CHOOSE({1,2}, Timeseries[code],Timeseries[source_field]), 2, FALSE),
            StartDate, EndDate, "SORT","FALSE", "DTS","FALSE", "DAYS","C", "FILL","B"
        ),
        IF(
        VLOOKUP(CPC$1, CHOOSE({1,2}, Timeseries[code], Timeseries[source]), 2, FALSE)="Infomax",
        _xll.IMDH(VLOOKUP(CPC$1,CHOOSE({1,2},Timeseries[code],Timeseries[asset_class]),2,FALSE),
        VLOOKUP(CPC$1,CHOOSE({1,2},Timeseries[code],Timeseries[source_ticker]),2,FALSE),
        VLOOKUP(CPC$1,CHOOSE({1,2},Timeseries[code],Timeseries[source_field]),2,FALSE),
        StartDate+2,EndDate+2,9999,
        "Per=일,sort=A,real=false,Bizday=12,Quote=종가,ROUND=9,Pos=20,Orient=V,Title="&amp;VLOOKUP(CPC$1,CHOOSE({1,2},Timeseries[code],Timeseries[name]),2,FALSE)&amp;",DtFmt=1,TmFmt=1,unit=true"),
        NA()
        )
        )
    )
    )
)</f>
        <v>#Calc</v>
      </c>
      <c r="CPD2" s="5" t="str" cm="1">
        <f t="array" aca="1" ref="CPD2" ca="1">IF(
    CPD$1="", NA(),
    IF(
    CPD$1="Date",
    DateRange(StartDate, EndDate),
    IF(
        VLOOKUP(CPD$1, CHOOSE({1,2}, Timeseries[code], Timeseries[source]), 2, FALSE)="FactSet",
        IF(
        VLOOKUP(CPD$1, CHOOSE({1,2}, Timeseries[code], Timeseries[source_field]), 2, FALSE)="FDS_ECON_DATA",
        _xll.FDSC("", "", "PSETCAL(SEVENDAY);FDS_ECON_DATA('" &amp;
            VLOOKUP(CPD$1, CHOOSE({1,2}, Timeseries[code], Timeseries[source_ticker]), 2, FALSE) &amp;
            "'," &amp; StartDate &amp; "," &amp; EndDate &amp; ", D, NONE, NONE)"
        ),
        _xll.FDSC("", "", "PSETCAL(SEVENDAY);NO_REPEAT_F(SPEC_ID_DATA('" &amp;
            VLOOKUP(CPD$1, CHOOSE({1,2}, Timeseries[code], Timeseries[source_ticker]), 2, FALSE) &amp;
            ":" &amp; VLOOKUP(CPD$1, CHOOSE({1,2}, Timeseries[code], Timeseries[source_field]), 2, FALSE) &amp;
            "','" &amp; StartDate &amp; "','" &amp; EndDate &amp; "', D, NONE, NONE,2))"
        )
        ),
        IF(
        VLOOKUP(CPD$1, CHOOSE({1,2}, Timeseries[code], Timeseries[source]), 2, FALSE)="Bloomberg",
        BDH(
            VLOOKUP(CPD$1, CHOOSE({1,2}, Timeseries[code],Timeseries[source_ticker]), 2, FALSE),
            VLOOKUP(CPD$1, CHOOSE({1,2}, Timeseries[code],Timeseries[source_field]), 2, FALSE),
            StartDate, EndDate, "SORT","FALSE", "DTS","FALSE", "DAYS","C", "FILL","B"
        ),
        IF(
        VLOOKUP(CPD$1, CHOOSE({1,2}, Timeseries[code], Timeseries[source]), 2, FALSE)="Infomax",
        _xll.IMDH(VLOOKUP(CPD$1,CHOOSE({1,2},Timeseries[code],Timeseries[asset_class]),2,FALSE),
        VLOOKUP(CPD$1,CHOOSE({1,2},Timeseries[code],Timeseries[source_ticker]),2,FALSE),
        VLOOKUP(CPD$1,CHOOSE({1,2},Timeseries[code],Timeseries[source_field]),2,FALSE),
        StartDate+2,EndDate+2,9999,
        "Per=일,sort=A,real=false,Bizday=12,Quote=종가,ROUND=9,Pos=20,Orient=V,Title="&amp;VLOOKUP(CPD$1,CHOOSE({1,2},Timeseries[code],Timeseries[name]),2,FALSE)&amp;",DtFmt=1,TmFmt=1,unit=true"),
        NA()
        )
        )
    )
    )
)</f>
        <v>#Calc</v>
      </c>
      <c r="CPE2" s="5" t="str" cm="1">
        <f t="array" aca="1" ref="CPE2" ca="1">IF(
    CPE$1="", NA(),
    IF(
    CPE$1="Date",
    DateRange(StartDate, EndDate),
    IF(
        VLOOKUP(CPE$1, CHOOSE({1,2}, Timeseries[code], Timeseries[source]), 2, FALSE)="FactSet",
        IF(
        VLOOKUP(CPE$1, CHOOSE({1,2}, Timeseries[code], Timeseries[source_field]), 2, FALSE)="FDS_ECON_DATA",
        _xll.FDSC("", "", "PSETCAL(SEVENDAY);FDS_ECON_DATA('" &amp;
            VLOOKUP(CPE$1, CHOOSE({1,2}, Timeseries[code], Timeseries[source_ticker]), 2, FALSE) &amp;
            "'," &amp; StartDate &amp; "," &amp; EndDate &amp; ", D, NONE, NONE)"
        ),
        _xll.FDSC("", "", "PSETCAL(SEVENDAY);NO_REPEAT_F(SPEC_ID_DATA('" &amp;
            VLOOKUP(CPE$1, CHOOSE({1,2}, Timeseries[code], Timeseries[source_ticker]), 2, FALSE) &amp;
            ":" &amp; VLOOKUP(CPE$1, CHOOSE({1,2}, Timeseries[code], Timeseries[source_field]), 2, FALSE) &amp;
            "','" &amp; StartDate &amp; "','" &amp; EndDate &amp; "', D, NONE, NONE,2))"
        )
        ),
        IF(
        VLOOKUP(CPE$1, CHOOSE({1,2}, Timeseries[code], Timeseries[source]), 2, FALSE)="Bloomberg",
        BDH(
            VLOOKUP(CPE$1, CHOOSE({1,2}, Timeseries[code],Timeseries[source_ticker]), 2, FALSE),
            VLOOKUP(CPE$1, CHOOSE({1,2}, Timeseries[code],Timeseries[source_field]), 2, FALSE),
            StartDate, EndDate, "SORT","FALSE", "DTS","FALSE", "DAYS","C", "FILL","B"
        ),
        IF(
        VLOOKUP(CPE$1, CHOOSE({1,2}, Timeseries[code], Timeseries[source]), 2, FALSE)="Infomax",
        _xll.IMDH(VLOOKUP(CPE$1,CHOOSE({1,2},Timeseries[code],Timeseries[asset_class]),2,FALSE),
        VLOOKUP(CPE$1,CHOOSE({1,2},Timeseries[code],Timeseries[source_ticker]),2,FALSE),
        VLOOKUP(CPE$1,CHOOSE({1,2},Timeseries[code],Timeseries[source_field]),2,FALSE),
        StartDate+2,EndDate+2,9999,
        "Per=일,sort=A,real=false,Bizday=12,Quote=종가,ROUND=9,Pos=20,Orient=V,Title="&amp;VLOOKUP(CPE$1,CHOOSE({1,2},Timeseries[code],Timeseries[name]),2,FALSE)&amp;",DtFmt=1,TmFmt=1,unit=true"),
        NA()
        )
        )
    )
    )
)</f>
        <v>#Calc</v>
      </c>
      <c r="CPF2" s="5" t="str" cm="1">
        <f t="array" aca="1" ref="CPF2" ca="1">IF(
    CPF$1="", NA(),
    IF(
    CPF$1="Date",
    DateRange(StartDate, EndDate),
    IF(
        VLOOKUP(CPF$1, CHOOSE({1,2}, Timeseries[code], Timeseries[source]), 2, FALSE)="FactSet",
        IF(
        VLOOKUP(CPF$1, CHOOSE({1,2}, Timeseries[code], Timeseries[source_field]), 2, FALSE)="FDS_ECON_DATA",
        _xll.FDSC("", "", "PSETCAL(SEVENDAY);FDS_ECON_DATA('" &amp;
            VLOOKUP(CPF$1, CHOOSE({1,2}, Timeseries[code], Timeseries[source_ticker]), 2, FALSE) &amp;
            "'," &amp; StartDate &amp; "," &amp; EndDate &amp; ", D, NONE, NONE)"
        ),
        _xll.FDSC("", "", "PSETCAL(SEVENDAY);NO_REPEAT_F(SPEC_ID_DATA('" &amp;
            VLOOKUP(CPF$1, CHOOSE({1,2}, Timeseries[code], Timeseries[source_ticker]), 2, FALSE) &amp;
            ":" &amp; VLOOKUP(CPF$1, CHOOSE({1,2}, Timeseries[code], Timeseries[source_field]), 2, FALSE) &amp;
            "','" &amp; StartDate &amp; "','" &amp; EndDate &amp; "', D, NONE, NONE,2))"
        )
        ),
        IF(
        VLOOKUP(CPF$1, CHOOSE({1,2}, Timeseries[code], Timeseries[source]), 2, FALSE)="Bloomberg",
        BDH(
            VLOOKUP(CPF$1, CHOOSE({1,2}, Timeseries[code],Timeseries[source_ticker]), 2, FALSE),
            VLOOKUP(CPF$1, CHOOSE({1,2}, Timeseries[code],Timeseries[source_field]), 2, FALSE),
            StartDate, EndDate, "SORT","FALSE", "DTS","FALSE", "DAYS","C", "FILL","B"
        ),
        IF(
        VLOOKUP(CPF$1, CHOOSE({1,2}, Timeseries[code], Timeseries[source]), 2, FALSE)="Infomax",
        _xll.IMDH(VLOOKUP(CPF$1,CHOOSE({1,2},Timeseries[code],Timeseries[asset_class]),2,FALSE),
        VLOOKUP(CPF$1,CHOOSE({1,2},Timeseries[code],Timeseries[source_ticker]),2,FALSE),
        VLOOKUP(CPF$1,CHOOSE({1,2},Timeseries[code],Timeseries[source_field]),2,FALSE),
        StartDate+2,EndDate+2,9999,
        "Per=일,sort=A,real=false,Bizday=12,Quote=종가,ROUND=9,Pos=20,Orient=V,Title="&amp;VLOOKUP(CPF$1,CHOOSE({1,2},Timeseries[code],Timeseries[name]),2,FALSE)&amp;",DtFmt=1,TmFmt=1,unit=true"),
        NA()
        )
        )
    )
    )
)</f>
        <v>#Calc</v>
      </c>
      <c r="CPG2" s="5" t="str" cm="1">
        <f t="array" aca="1" ref="CPG2" ca="1">IF(
    CPG$1="", NA(),
    IF(
    CPG$1="Date",
    DateRange(StartDate, EndDate),
    IF(
        VLOOKUP(CPG$1, CHOOSE({1,2}, Timeseries[code], Timeseries[source]), 2, FALSE)="FactSet",
        IF(
        VLOOKUP(CPG$1, CHOOSE({1,2}, Timeseries[code], Timeseries[source_field]), 2, FALSE)="FDS_ECON_DATA",
        _xll.FDSC("", "", "PSETCAL(SEVENDAY);FDS_ECON_DATA('" &amp;
            VLOOKUP(CPG$1, CHOOSE({1,2}, Timeseries[code], Timeseries[source_ticker]), 2, FALSE) &amp;
            "'," &amp; StartDate &amp; "," &amp; EndDate &amp; ", D, NONE, NONE)"
        ),
        _xll.FDSC("", "", "PSETCAL(SEVENDAY);NO_REPEAT_F(SPEC_ID_DATA('" &amp;
            VLOOKUP(CPG$1, CHOOSE({1,2}, Timeseries[code], Timeseries[source_ticker]), 2, FALSE) &amp;
            ":" &amp; VLOOKUP(CPG$1, CHOOSE({1,2}, Timeseries[code], Timeseries[source_field]), 2, FALSE) &amp;
            "','" &amp; StartDate &amp; "','" &amp; EndDate &amp; "', D, NONE, NONE,2))"
        )
        ),
        IF(
        VLOOKUP(CPG$1, CHOOSE({1,2}, Timeseries[code], Timeseries[source]), 2, FALSE)="Bloomberg",
        BDH(
            VLOOKUP(CPG$1, CHOOSE({1,2}, Timeseries[code],Timeseries[source_ticker]), 2, FALSE),
            VLOOKUP(CPG$1, CHOOSE({1,2}, Timeseries[code],Timeseries[source_field]), 2, FALSE),
            StartDate, EndDate, "SORT","FALSE", "DTS","FALSE", "DAYS","C", "FILL","B"
        ),
        IF(
        VLOOKUP(CPG$1, CHOOSE({1,2}, Timeseries[code], Timeseries[source]), 2, FALSE)="Infomax",
        _xll.IMDH(VLOOKUP(CPG$1,CHOOSE({1,2},Timeseries[code],Timeseries[asset_class]),2,FALSE),
        VLOOKUP(CPG$1,CHOOSE({1,2},Timeseries[code],Timeseries[source_ticker]),2,FALSE),
        VLOOKUP(CPG$1,CHOOSE({1,2},Timeseries[code],Timeseries[source_field]),2,FALSE),
        StartDate+2,EndDate+2,9999,
        "Per=일,sort=A,real=false,Bizday=12,Quote=종가,ROUND=9,Pos=20,Orient=V,Title="&amp;VLOOKUP(CPG$1,CHOOSE({1,2},Timeseries[code],Timeseries[name]),2,FALSE)&amp;",DtFmt=1,TmFmt=1,unit=true"),
        NA()
        )
        )
    )
    )
)</f>
        <v>#Calc</v>
      </c>
      <c r="CPH2" s="5" t="str" cm="1">
        <f t="array" aca="1" ref="CPH2" ca="1">IF(
    CPH$1="", NA(),
    IF(
    CPH$1="Date",
    DateRange(StartDate, EndDate),
    IF(
        VLOOKUP(CPH$1, CHOOSE({1,2}, Timeseries[code], Timeseries[source]), 2, FALSE)="FactSet",
        IF(
        VLOOKUP(CPH$1, CHOOSE({1,2}, Timeseries[code], Timeseries[source_field]), 2, FALSE)="FDS_ECON_DATA",
        _xll.FDSC("", "", "PSETCAL(SEVENDAY);FDS_ECON_DATA('" &amp;
            VLOOKUP(CPH$1, CHOOSE({1,2}, Timeseries[code], Timeseries[source_ticker]), 2, FALSE) &amp;
            "'," &amp; StartDate &amp; "," &amp; EndDate &amp; ", D, NONE, NONE)"
        ),
        _xll.FDSC("", "", "PSETCAL(SEVENDAY);NO_REPEAT_F(SPEC_ID_DATA('" &amp;
            VLOOKUP(CPH$1, CHOOSE({1,2}, Timeseries[code], Timeseries[source_ticker]), 2, FALSE) &amp;
            ":" &amp; VLOOKUP(CPH$1, CHOOSE({1,2}, Timeseries[code], Timeseries[source_field]), 2, FALSE) &amp;
            "','" &amp; StartDate &amp; "','" &amp; EndDate &amp; "', D, NONE, NONE,2))"
        )
        ),
        IF(
        VLOOKUP(CPH$1, CHOOSE({1,2}, Timeseries[code], Timeseries[source]), 2, FALSE)="Bloomberg",
        BDH(
            VLOOKUP(CPH$1, CHOOSE({1,2}, Timeseries[code],Timeseries[source_ticker]), 2, FALSE),
            VLOOKUP(CPH$1, CHOOSE({1,2}, Timeseries[code],Timeseries[source_field]), 2, FALSE),
            StartDate, EndDate, "SORT","FALSE", "DTS","FALSE", "DAYS","C", "FILL","B"
        ),
        IF(
        VLOOKUP(CPH$1, CHOOSE({1,2}, Timeseries[code], Timeseries[source]), 2, FALSE)="Infomax",
        _xll.IMDH(VLOOKUP(CPH$1,CHOOSE({1,2},Timeseries[code],Timeseries[asset_class]),2,FALSE),
        VLOOKUP(CPH$1,CHOOSE({1,2},Timeseries[code],Timeseries[source_ticker]),2,FALSE),
        VLOOKUP(CPH$1,CHOOSE({1,2},Timeseries[code],Timeseries[source_field]),2,FALSE),
        StartDate+2,EndDate+2,9999,
        "Per=일,sort=A,real=false,Bizday=12,Quote=종가,ROUND=9,Pos=20,Orient=V,Title="&amp;VLOOKUP(CPH$1,CHOOSE({1,2},Timeseries[code],Timeseries[name]),2,FALSE)&amp;",DtFmt=1,TmFmt=1,unit=true"),
        NA()
        )
        )
    )
    )
)</f>
        <v>#Calc</v>
      </c>
      <c r="CPI2" s="5" t="str" cm="1">
        <f t="array" aca="1" ref="CPI2" ca="1">IF(
    CPI$1="", NA(),
    IF(
    CPI$1="Date",
    DateRange(StartDate, EndDate),
    IF(
        VLOOKUP(CPI$1, CHOOSE({1,2}, Timeseries[code], Timeseries[source]), 2, FALSE)="FactSet",
        IF(
        VLOOKUP(CPI$1, CHOOSE({1,2}, Timeseries[code], Timeseries[source_field]), 2, FALSE)="FDS_ECON_DATA",
        _xll.FDSC("", "", "PSETCAL(SEVENDAY);FDS_ECON_DATA('" &amp;
            VLOOKUP(CPI$1, CHOOSE({1,2}, Timeseries[code], Timeseries[source_ticker]), 2, FALSE) &amp;
            "'," &amp; StartDate &amp; "," &amp; EndDate &amp; ", D, NONE, NONE)"
        ),
        _xll.FDSC("", "", "PSETCAL(SEVENDAY);NO_REPEAT_F(SPEC_ID_DATA('" &amp;
            VLOOKUP(CPI$1, CHOOSE({1,2}, Timeseries[code], Timeseries[source_ticker]), 2, FALSE) &amp;
            ":" &amp; VLOOKUP(CPI$1, CHOOSE({1,2}, Timeseries[code], Timeseries[source_field]), 2, FALSE) &amp;
            "','" &amp; StartDate &amp; "','" &amp; EndDate &amp; "', D, NONE, NONE,2))"
        )
        ),
        IF(
        VLOOKUP(CPI$1, CHOOSE({1,2}, Timeseries[code], Timeseries[source]), 2, FALSE)="Bloomberg",
        BDH(
            VLOOKUP(CPI$1, CHOOSE({1,2}, Timeseries[code],Timeseries[source_ticker]), 2, FALSE),
            VLOOKUP(CPI$1, CHOOSE({1,2}, Timeseries[code],Timeseries[source_field]), 2, FALSE),
            StartDate, EndDate, "SORT","FALSE", "DTS","FALSE", "DAYS","C", "FILL","B"
        ),
        IF(
        VLOOKUP(CPI$1, CHOOSE({1,2}, Timeseries[code], Timeseries[source]), 2, FALSE)="Infomax",
        _xll.IMDH(VLOOKUP(CPI$1,CHOOSE({1,2},Timeseries[code],Timeseries[asset_class]),2,FALSE),
        VLOOKUP(CPI$1,CHOOSE({1,2},Timeseries[code],Timeseries[source_ticker]),2,FALSE),
        VLOOKUP(CPI$1,CHOOSE({1,2},Timeseries[code],Timeseries[source_field]),2,FALSE),
        StartDate+2,EndDate+2,9999,
        "Per=일,sort=A,real=false,Bizday=12,Quote=종가,ROUND=9,Pos=20,Orient=V,Title="&amp;VLOOKUP(CPI$1,CHOOSE({1,2},Timeseries[code],Timeseries[name]),2,FALSE)&amp;",DtFmt=1,TmFmt=1,unit=true"),
        NA()
        )
        )
    )
    )
)</f>
        <v>#Calc</v>
      </c>
      <c r="CPJ2" s="5" t="str" cm="1">
        <f t="array" aca="1" ref="CPJ2" ca="1">IF(
    CPJ$1="", NA(),
    IF(
    CPJ$1="Date",
    DateRange(StartDate, EndDate),
    IF(
        VLOOKUP(CPJ$1, CHOOSE({1,2}, Timeseries[code], Timeseries[source]), 2, FALSE)="FactSet",
        IF(
        VLOOKUP(CPJ$1, CHOOSE({1,2}, Timeseries[code], Timeseries[source_field]), 2, FALSE)="FDS_ECON_DATA",
        _xll.FDSC("", "", "PSETCAL(SEVENDAY);FDS_ECON_DATA('" &amp;
            VLOOKUP(CPJ$1, CHOOSE({1,2}, Timeseries[code], Timeseries[source_ticker]), 2, FALSE) &amp;
            "'," &amp; StartDate &amp; "," &amp; EndDate &amp; ", D, NONE, NONE)"
        ),
        _xll.FDSC("", "", "PSETCAL(SEVENDAY);NO_REPEAT_F(SPEC_ID_DATA('" &amp;
            VLOOKUP(CPJ$1, CHOOSE({1,2}, Timeseries[code], Timeseries[source_ticker]), 2, FALSE) &amp;
            ":" &amp; VLOOKUP(CPJ$1, CHOOSE({1,2}, Timeseries[code], Timeseries[source_field]), 2, FALSE) &amp;
            "','" &amp; StartDate &amp; "','" &amp; EndDate &amp; "', D, NONE, NONE,2))"
        )
        ),
        IF(
        VLOOKUP(CPJ$1, CHOOSE({1,2}, Timeseries[code], Timeseries[source]), 2, FALSE)="Bloomberg",
        BDH(
            VLOOKUP(CPJ$1, CHOOSE({1,2}, Timeseries[code],Timeseries[source_ticker]), 2, FALSE),
            VLOOKUP(CPJ$1, CHOOSE({1,2}, Timeseries[code],Timeseries[source_field]), 2, FALSE),
            StartDate, EndDate, "SORT","FALSE", "DTS","FALSE", "DAYS","C", "FILL","B"
        ),
        IF(
        VLOOKUP(CPJ$1, CHOOSE({1,2}, Timeseries[code], Timeseries[source]), 2, FALSE)="Infomax",
        _xll.IMDH(VLOOKUP(CPJ$1,CHOOSE({1,2},Timeseries[code],Timeseries[asset_class]),2,FALSE),
        VLOOKUP(CPJ$1,CHOOSE({1,2},Timeseries[code],Timeseries[source_ticker]),2,FALSE),
        VLOOKUP(CPJ$1,CHOOSE({1,2},Timeseries[code],Timeseries[source_field]),2,FALSE),
        StartDate+2,EndDate+2,9999,
        "Per=일,sort=A,real=false,Bizday=12,Quote=종가,ROUND=9,Pos=20,Orient=V,Title="&amp;VLOOKUP(CPJ$1,CHOOSE({1,2},Timeseries[code],Timeseries[name]),2,FALSE)&amp;",DtFmt=1,TmFmt=1,unit=true"),
        NA()
        )
        )
    )
    )
)</f>
        <v>#Calc</v>
      </c>
      <c r="CPK2" s="5" t="str" cm="1">
        <f t="array" aca="1" ref="CPK2" ca="1">IF(
    CPK$1="", NA(),
    IF(
    CPK$1="Date",
    DateRange(StartDate, EndDate),
    IF(
        VLOOKUP(CPK$1, CHOOSE({1,2}, Timeseries[code], Timeseries[source]), 2, FALSE)="FactSet",
        IF(
        VLOOKUP(CPK$1, CHOOSE({1,2}, Timeseries[code], Timeseries[source_field]), 2, FALSE)="FDS_ECON_DATA",
        _xll.FDSC("", "", "PSETCAL(SEVENDAY);FDS_ECON_DATA('" &amp;
            VLOOKUP(CPK$1, CHOOSE({1,2}, Timeseries[code], Timeseries[source_ticker]), 2, FALSE) &amp;
            "'," &amp; StartDate &amp; "," &amp; EndDate &amp; ", D, NONE, NONE)"
        ),
        _xll.FDSC("", "", "PSETCAL(SEVENDAY);NO_REPEAT_F(SPEC_ID_DATA('" &amp;
            VLOOKUP(CPK$1, CHOOSE({1,2}, Timeseries[code], Timeseries[source_ticker]), 2, FALSE) &amp;
            ":" &amp; VLOOKUP(CPK$1, CHOOSE({1,2}, Timeseries[code], Timeseries[source_field]), 2, FALSE) &amp;
            "','" &amp; StartDate &amp; "','" &amp; EndDate &amp; "', D, NONE, NONE,2))"
        )
        ),
        IF(
        VLOOKUP(CPK$1, CHOOSE({1,2}, Timeseries[code], Timeseries[source]), 2, FALSE)="Bloomberg",
        BDH(
            VLOOKUP(CPK$1, CHOOSE({1,2}, Timeseries[code],Timeseries[source_ticker]), 2, FALSE),
            VLOOKUP(CPK$1, CHOOSE({1,2}, Timeseries[code],Timeseries[source_field]), 2, FALSE),
            StartDate, EndDate, "SORT","FALSE", "DTS","FALSE", "DAYS","C", "FILL","B"
        ),
        IF(
        VLOOKUP(CPK$1, CHOOSE({1,2}, Timeseries[code], Timeseries[source]), 2, FALSE)="Infomax",
        _xll.IMDH(VLOOKUP(CPK$1,CHOOSE({1,2},Timeseries[code],Timeseries[asset_class]),2,FALSE),
        VLOOKUP(CPK$1,CHOOSE({1,2},Timeseries[code],Timeseries[source_ticker]),2,FALSE),
        VLOOKUP(CPK$1,CHOOSE({1,2},Timeseries[code],Timeseries[source_field]),2,FALSE),
        StartDate+2,EndDate+2,9999,
        "Per=일,sort=A,real=false,Bizday=12,Quote=종가,ROUND=9,Pos=20,Orient=V,Title="&amp;VLOOKUP(CPK$1,CHOOSE({1,2},Timeseries[code],Timeseries[name]),2,FALSE)&amp;",DtFmt=1,TmFmt=1,unit=true"),
        NA()
        )
        )
    )
    )
)</f>
        <v>#Calc</v>
      </c>
      <c r="CPL2" s="5" t="str" cm="1">
        <f t="array" aca="1" ref="CPL2" ca="1">IF(
    CPL$1="", NA(),
    IF(
    CPL$1="Date",
    DateRange(StartDate, EndDate),
    IF(
        VLOOKUP(CPL$1, CHOOSE({1,2}, Timeseries[code], Timeseries[source]), 2, FALSE)="FactSet",
        IF(
        VLOOKUP(CPL$1, CHOOSE({1,2}, Timeseries[code], Timeseries[source_field]), 2, FALSE)="FDS_ECON_DATA",
        _xll.FDSC("", "", "PSETCAL(SEVENDAY);FDS_ECON_DATA('" &amp;
            VLOOKUP(CPL$1, CHOOSE({1,2}, Timeseries[code], Timeseries[source_ticker]), 2, FALSE) &amp;
            "'," &amp; StartDate &amp; "," &amp; EndDate &amp; ", D, NONE, NONE)"
        ),
        _xll.FDSC("", "", "PSETCAL(SEVENDAY);NO_REPEAT_F(SPEC_ID_DATA('" &amp;
            VLOOKUP(CPL$1, CHOOSE({1,2}, Timeseries[code], Timeseries[source_ticker]), 2, FALSE) &amp;
            ":" &amp; VLOOKUP(CPL$1, CHOOSE({1,2}, Timeseries[code], Timeseries[source_field]), 2, FALSE) &amp;
            "','" &amp; StartDate &amp; "','" &amp; EndDate &amp; "', D, NONE, NONE,2))"
        )
        ),
        IF(
        VLOOKUP(CPL$1, CHOOSE({1,2}, Timeseries[code], Timeseries[source]), 2, FALSE)="Bloomberg",
        BDH(
            VLOOKUP(CPL$1, CHOOSE({1,2}, Timeseries[code],Timeseries[source_ticker]), 2, FALSE),
            VLOOKUP(CPL$1, CHOOSE({1,2}, Timeseries[code],Timeseries[source_field]), 2, FALSE),
            StartDate, EndDate, "SORT","FALSE", "DTS","FALSE", "DAYS","C", "FILL","B"
        ),
        IF(
        VLOOKUP(CPL$1, CHOOSE({1,2}, Timeseries[code], Timeseries[source]), 2, FALSE)="Infomax",
        _xll.IMDH(VLOOKUP(CPL$1,CHOOSE({1,2},Timeseries[code],Timeseries[asset_class]),2,FALSE),
        VLOOKUP(CPL$1,CHOOSE({1,2},Timeseries[code],Timeseries[source_ticker]),2,FALSE),
        VLOOKUP(CPL$1,CHOOSE({1,2},Timeseries[code],Timeseries[source_field]),2,FALSE),
        StartDate+2,EndDate+2,9999,
        "Per=일,sort=A,real=false,Bizday=12,Quote=종가,ROUND=9,Pos=20,Orient=V,Title="&amp;VLOOKUP(CPL$1,CHOOSE({1,2},Timeseries[code],Timeseries[name]),2,FALSE)&amp;",DtFmt=1,TmFmt=1,unit=true"),
        NA()
        )
        )
    )
    )
)</f>
        <v>#Calc</v>
      </c>
      <c r="CPM2" s="5" t="str" cm="1">
        <f t="array" aca="1" ref="CPM2" ca="1">IF(
    CPM$1="", NA(),
    IF(
    CPM$1="Date",
    DateRange(StartDate, EndDate),
    IF(
        VLOOKUP(CPM$1, CHOOSE({1,2}, Timeseries[code], Timeseries[source]), 2, FALSE)="FactSet",
        IF(
        VLOOKUP(CPM$1, CHOOSE({1,2}, Timeseries[code], Timeseries[source_field]), 2, FALSE)="FDS_ECON_DATA",
        _xll.FDSC("", "", "PSETCAL(SEVENDAY);FDS_ECON_DATA('" &amp;
            VLOOKUP(CPM$1, CHOOSE({1,2}, Timeseries[code], Timeseries[source_ticker]), 2, FALSE) &amp;
            "'," &amp; StartDate &amp; "," &amp; EndDate &amp; ", D, NONE, NONE)"
        ),
        _xll.FDSC("", "", "PSETCAL(SEVENDAY);NO_REPEAT_F(SPEC_ID_DATA('" &amp;
            VLOOKUP(CPM$1, CHOOSE({1,2}, Timeseries[code], Timeseries[source_ticker]), 2, FALSE) &amp;
            ":" &amp; VLOOKUP(CPM$1, CHOOSE({1,2}, Timeseries[code], Timeseries[source_field]), 2, FALSE) &amp;
            "','" &amp; StartDate &amp; "','" &amp; EndDate &amp; "', D, NONE, NONE,2))"
        )
        ),
        IF(
        VLOOKUP(CPM$1, CHOOSE({1,2}, Timeseries[code], Timeseries[source]), 2, FALSE)="Bloomberg",
        BDH(
            VLOOKUP(CPM$1, CHOOSE({1,2}, Timeseries[code],Timeseries[source_ticker]), 2, FALSE),
            VLOOKUP(CPM$1, CHOOSE({1,2}, Timeseries[code],Timeseries[source_field]), 2, FALSE),
            StartDate, EndDate, "SORT","FALSE", "DTS","FALSE", "DAYS","C", "FILL","B"
        ),
        IF(
        VLOOKUP(CPM$1, CHOOSE({1,2}, Timeseries[code], Timeseries[source]), 2, FALSE)="Infomax",
        _xll.IMDH(VLOOKUP(CPM$1,CHOOSE({1,2},Timeseries[code],Timeseries[asset_class]),2,FALSE),
        VLOOKUP(CPM$1,CHOOSE({1,2},Timeseries[code],Timeseries[source_ticker]),2,FALSE),
        VLOOKUP(CPM$1,CHOOSE({1,2},Timeseries[code],Timeseries[source_field]),2,FALSE),
        StartDate+2,EndDate+2,9999,
        "Per=일,sort=A,real=false,Bizday=12,Quote=종가,ROUND=9,Pos=20,Orient=V,Title="&amp;VLOOKUP(CPM$1,CHOOSE({1,2},Timeseries[code],Timeseries[name]),2,FALSE)&amp;",DtFmt=1,TmFmt=1,unit=true"),
        NA()
        )
        )
    )
    )
)</f>
        <v>#Calc</v>
      </c>
      <c r="CPN2" s="5" t="str" cm="1">
        <f t="array" aca="1" ref="CPN2" ca="1">IF(
    CPN$1="", NA(),
    IF(
    CPN$1="Date",
    DateRange(StartDate, EndDate),
    IF(
        VLOOKUP(CPN$1, CHOOSE({1,2}, Timeseries[code], Timeseries[source]), 2, FALSE)="FactSet",
        IF(
        VLOOKUP(CPN$1, CHOOSE({1,2}, Timeseries[code], Timeseries[source_field]), 2, FALSE)="FDS_ECON_DATA",
        _xll.FDSC("", "", "PSETCAL(SEVENDAY);FDS_ECON_DATA('" &amp;
            VLOOKUP(CPN$1, CHOOSE({1,2}, Timeseries[code], Timeseries[source_ticker]), 2, FALSE) &amp;
            "'," &amp; StartDate &amp; "," &amp; EndDate &amp; ", D, NONE, NONE)"
        ),
        _xll.FDSC("", "", "PSETCAL(SEVENDAY);NO_REPEAT_F(SPEC_ID_DATA('" &amp;
            VLOOKUP(CPN$1, CHOOSE({1,2}, Timeseries[code], Timeseries[source_ticker]), 2, FALSE) &amp;
            ":" &amp; VLOOKUP(CPN$1, CHOOSE({1,2}, Timeseries[code], Timeseries[source_field]), 2, FALSE) &amp;
            "','" &amp; StartDate &amp; "','" &amp; EndDate &amp; "', D, NONE, NONE,2))"
        )
        ),
        IF(
        VLOOKUP(CPN$1, CHOOSE({1,2}, Timeseries[code], Timeseries[source]), 2, FALSE)="Bloomberg",
        BDH(
            VLOOKUP(CPN$1, CHOOSE({1,2}, Timeseries[code],Timeseries[source_ticker]), 2, FALSE),
            VLOOKUP(CPN$1, CHOOSE({1,2}, Timeseries[code],Timeseries[source_field]), 2, FALSE),
            StartDate, EndDate, "SORT","FALSE", "DTS","FALSE", "DAYS","C", "FILL","B"
        ),
        IF(
        VLOOKUP(CPN$1, CHOOSE({1,2}, Timeseries[code], Timeseries[source]), 2, FALSE)="Infomax",
        _xll.IMDH(VLOOKUP(CPN$1,CHOOSE({1,2},Timeseries[code],Timeseries[asset_class]),2,FALSE),
        VLOOKUP(CPN$1,CHOOSE({1,2},Timeseries[code],Timeseries[source_ticker]),2,FALSE),
        VLOOKUP(CPN$1,CHOOSE({1,2},Timeseries[code],Timeseries[source_field]),2,FALSE),
        StartDate+2,EndDate+2,9999,
        "Per=일,sort=A,real=false,Bizday=12,Quote=종가,ROUND=9,Pos=20,Orient=V,Title="&amp;VLOOKUP(CPN$1,CHOOSE({1,2},Timeseries[code],Timeseries[name]),2,FALSE)&amp;",DtFmt=1,TmFmt=1,unit=true"),
        NA()
        )
        )
    )
    )
)</f>
        <v>#Calc</v>
      </c>
      <c r="CPO2" s="5" t="str" cm="1">
        <f t="array" aca="1" ref="CPO2" ca="1">IF(
    CPO$1="", NA(),
    IF(
    CPO$1="Date",
    DateRange(StartDate, EndDate),
    IF(
        VLOOKUP(CPO$1, CHOOSE({1,2}, Timeseries[code], Timeseries[source]), 2, FALSE)="FactSet",
        IF(
        VLOOKUP(CPO$1, CHOOSE({1,2}, Timeseries[code], Timeseries[source_field]), 2, FALSE)="FDS_ECON_DATA",
        _xll.FDSC("", "", "PSETCAL(SEVENDAY);FDS_ECON_DATA('" &amp;
            VLOOKUP(CPO$1, CHOOSE({1,2}, Timeseries[code], Timeseries[source_ticker]), 2, FALSE) &amp;
            "'," &amp; StartDate &amp; "," &amp; EndDate &amp; ", D, NONE, NONE)"
        ),
        _xll.FDSC("", "", "PSETCAL(SEVENDAY);NO_REPEAT_F(SPEC_ID_DATA('" &amp;
            VLOOKUP(CPO$1, CHOOSE({1,2}, Timeseries[code], Timeseries[source_ticker]), 2, FALSE) &amp;
            ":" &amp; VLOOKUP(CPO$1, CHOOSE({1,2}, Timeseries[code], Timeseries[source_field]), 2, FALSE) &amp;
            "','" &amp; StartDate &amp; "','" &amp; EndDate &amp; "', D, NONE, NONE,2))"
        )
        ),
        IF(
        VLOOKUP(CPO$1, CHOOSE({1,2}, Timeseries[code], Timeseries[source]), 2, FALSE)="Bloomberg",
        BDH(
            VLOOKUP(CPO$1, CHOOSE({1,2}, Timeseries[code],Timeseries[source_ticker]), 2, FALSE),
            VLOOKUP(CPO$1, CHOOSE({1,2}, Timeseries[code],Timeseries[source_field]), 2, FALSE),
            StartDate, EndDate, "SORT","FALSE", "DTS","FALSE", "DAYS","C", "FILL","B"
        ),
        IF(
        VLOOKUP(CPO$1, CHOOSE({1,2}, Timeseries[code], Timeseries[source]), 2, FALSE)="Infomax",
        _xll.IMDH(VLOOKUP(CPO$1,CHOOSE({1,2},Timeseries[code],Timeseries[asset_class]),2,FALSE),
        VLOOKUP(CPO$1,CHOOSE({1,2},Timeseries[code],Timeseries[source_ticker]),2,FALSE),
        VLOOKUP(CPO$1,CHOOSE({1,2},Timeseries[code],Timeseries[source_field]),2,FALSE),
        StartDate+2,EndDate+2,9999,
        "Per=일,sort=A,real=false,Bizday=12,Quote=종가,ROUND=9,Pos=20,Orient=V,Title="&amp;VLOOKUP(CPO$1,CHOOSE({1,2},Timeseries[code],Timeseries[name]),2,FALSE)&amp;",DtFmt=1,TmFmt=1,unit=true"),
        NA()
        )
        )
    )
    )
)</f>
        <v>#Calc</v>
      </c>
      <c r="CPP2" s="5" t="str" cm="1">
        <f t="array" aca="1" ref="CPP2" ca="1">IF(
    CPP$1="", NA(),
    IF(
    CPP$1="Date",
    DateRange(StartDate, EndDate),
    IF(
        VLOOKUP(CPP$1, CHOOSE({1,2}, Timeseries[code], Timeseries[source]), 2, FALSE)="FactSet",
        IF(
        VLOOKUP(CPP$1, CHOOSE({1,2}, Timeseries[code], Timeseries[source_field]), 2, FALSE)="FDS_ECON_DATA",
        _xll.FDSC("", "", "PSETCAL(SEVENDAY);FDS_ECON_DATA('" &amp;
            VLOOKUP(CPP$1, CHOOSE({1,2}, Timeseries[code], Timeseries[source_ticker]), 2, FALSE) &amp;
            "'," &amp; StartDate &amp; "," &amp; EndDate &amp; ", D, NONE, NONE)"
        ),
        _xll.FDSC("", "", "PSETCAL(SEVENDAY);NO_REPEAT_F(SPEC_ID_DATA('" &amp;
            VLOOKUP(CPP$1, CHOOSE({1,2}, Timeseries[code], Timeseries[source_ticker]), 2, FALSE) &amp;
            ":" &amp; VLOOKUP(CPP$1, CHOOSE({1,2}, Timeseries[code], Timeseries[source_field]), 2, FALSE) &amp;
            "','" &amp; StartDate &amp; "','" &amp; EndDate &amp; "', D, NONE, NONE,2))"
        )
        ),
        IF(
        VLOOKUP(CPP$1, CHOOSE({1,2}, Timeseries[code], Timeseries[source]), 2, FALSE)="Bloomberg",
        BDH(
            VLOOKUP(CPP$1, CHOOSE({1,2}, Timeseries[code],Timeseries[source_ticker]), 2, FALSE),
            VLOOKUP(CPP$1, CHOOSE({1,2}, Timeseries[code],Timeseries[source_field]), 2, FALSE),
            StartDate, EndDate, "SORT","FALSE", "DTS","FALSE", "DAYS","C", "FILL","B"
        ),
        IF(
        VLOOKUP(CPP$1, CHOOSE({1,2}, Timeseries[code], Timeseries[source]), 2, FALSE)="Infomax",
        _xll.IMDH(VLOOKUP(CPP$1,CHOOSE({1,2},Timeseries[code],Timeseries[asset_class]),2,FALSE),
        VLOOKUP(CPP$1,CHOOSE({1,2},Timeseries[code],Timeseries[source_ticker]),2,FALSE),
        VLOOKUP(CPP$1,CHOOSE({1,2},Timeseries[code],Timeseries[source_field]),2,FALSE),
        StartDate+2,EndDate+2,9999,
        "Per=일,sort=A,real=false,Bizday=12,Quote=종가,ROUND=9,Pos=20,Orient=V,Title="&amp;VLOOKUP(CPP$1,CHOOSE({1,2},Timeseries[code],Timeseries[name]),2,FALSE)&amp;",DtFmt=1,TmFmt=1,unit=true"),
        NA()
        )
        )
    )
    )
)</f>
        <v>#Calc</v>
      </c>
      <c r="CPQ2" s="5" t="str" cm="1">
        <f t="array" aca="1" ref="CPQ2" ca="1">IF(
    CPQ$1="", NA(),
    IF(
    CPQ$1="Date",
    DateRange(StartDate, EndDate),
    IF(
        VLOOKUP(CPQ$1, CHOOSE({1,2}, Timeseries[code], Timeseries[source]), 2, FALSE)="FactSet",
        IF(
        VLOOKUP(CPQ$1, CHOOSE({1,2}, Timeseries[code], Timeseries[source_field]), 2, FALSE)="FDS_ECON_DATA",
        _xll.FDSC("", "", "PSETCAL(SEVENDAY);FDS_ECON_DATA('" &amp;
            VLOOKUP(CPQ$1, CHOOSE({1,2}, Timeseries[code], Timeseries[source_ticker]), 2, FALSE) &amp;
            "'," &amp; StartDate &amp; "," &amp; EndDate &amp; ", D, NONE, NONE)"
        ),
        _xll.FDSC("", "", "PSETCAL(SEVENDAY);NO_REPEAT_F(SPEC_ID_DATA('" &amp;
            VLOOKUP(CPQ$1, CHOOSE({1,2}, Timeseries[code], Timeseries[source_ticker]), 2, FALSE) &amp;
            ":" &amp; VLOOKUP(CPQ$1, CHOOSE({1,2}, Timeseries[code], Timeseries[source_field]), 2, FALSE) &amp;
            "','" &amp; StartDate &amp; "','" &amp; EndDate &amp; "', D, NONE, NONE,2))"
        )
        ),
        IF(
        VLOOKUP(CPQ$1, CHOOSE({1,2}, Timeseries[code], Timeseries[source]), 2, FALSE)="Bloomberg",
        BDH(
            VLOOKUP(CPQ$1, CHOOSE({1,2}, Timeseries[code],Timeseries[source_ticker]), 2, FALSE),
            VLOOKUP(CPQ$1, CHOOSE({1,2}, Timeseries[code],Timeseries[source_field]), 2, FALSE),
            StartDate, EndDate, "SORT","FALSE", "DTS","FALSE", "DAYS","C", "FILL","B"
        ),
        IF(
        VLOOKUP(CPQ$1, CHOOSE({1,2}, Timeseries[code], Timeseries[source]), 2, FALSE)="Infomax",
        _xll.IMDH(VLOOKUP(CPQ$1,CHOOSE({1,2},Timeseries[code],Timeseries[asset_class]),2,FALSE),
        VLOOKUP(CPQ$1,CHOOSE({1,2},Timeseries[code],Timeseries[source_ticker]),2,FALSE),
        VLOOKUP(CPQ$1,CHOOSE({1,2},Timeseries[code],Timeseries[source_field]),2,FALSE),
        StartDate+2,EndDate+2,9999,
        "Per=일,sort=A,real=false,Bizday=12,Quote=종가,ROUND=9,Pos=20,Orient=V,Title="&amp;VLOOKUP(CPQ$1,CHOOSE({1,2},Timeseries[code],Timeseries[name]),2,FALSE)&amp;",DtFmt=1,TmFmt=1,unit=true"),
        NA()
        )
        )
    )
    )
)</f>
        <v>#Calc</v>
      </c>
      <c r="CPR2" s="5" t="str" cm="1">
        <f t="array" aca="1" ref="CPR2" ca="1">IF(
    CPR$1="", NA(),
    IF(
    CPR$1="Date",
    DateRange(StartDate, EndDate),
    IF(
        VLOOKUP(CPR$1, CHOOSE({1,2}, Timeseries[code], Timeseries[source]), 2, FALSE)="FactSet",
        IF(
        VLOOKUP(CPR$1, CHOOSE({1,2}, Timeseries[code], Timeseries[source_field]), 2, FALSE)="FDS_ECON_DATA",
        _xll.FDSC("", "", "PSETCAL(SEVENDAY);FDS_ECON_DATA('" &amp;
            VLOOKUP(CPR$1, CHOOSE({1,2}, Timeseries[code], Timeseries[source_ticker]), 2, FALSE) &amp;
            "'," &amp; StartDate &amp; "," &amp; EndDate &amp; ", D, NONE, NONE)"
        ),
        _xll.FDSC("", "", "PSETCAL(SEVENDAY);NO_REPEAT_F(SPEC_ID_DATA('" &amp;
            VLOOKUP(CPR$1, CHOOSE({1,2}, Timeseries[code], Timeseries[source_ticker]), 2, FALSE) &amp;
            ":" &amp; VLOOKUP(CPR$1, CHOOSE({1,2}, Timeseries[code], Timeseries[source_field]), 2, FALSE) &amp;
            "','" &amp; StartDate &amp; "','" &amp; EndDate &amp; "', D, NONE, NONE,2))"
        )
        ),
        IF(
        VLOOKUP(CPR$1, CHOOSE({1,2}, Timeseries[code], Timeseries[source]), 2, FALSE)="Bloomberg",
        BDH(
            VLOOKUP(CPR$1, CHOOSE({1,2}, Timeseries[code],Timeseries[source_ticker]), 2, FALSE),
            VLOOKUP(CPR$1, CHOOSE({1,2}, Timeseries[code],Timeseries[source_field]), 2, FALSE),
            StartDate, EndDate, "SORT","FALSE", "DTS","FALSE", "DAYS","C", "FILL","B"
        ),
        IF(
        VLOOKUP(CPR$1, CHOOSE({1,2}, Timeseries[code], Timeseries[source]), 2, FALSE)="Infomax",
        _xll.IMDH(VLOOKUP(CPR$1,CHOOSE({1,2},Timeseries[code],Timeseries[asset_class]),2,FALSE),
        VLOOKUP(CPR$1,CHOOSE({1,2},Timeseries[code],Timeseries[source_ticker]),2,FALSE),
        VLOOKUP(CPR$1,CHOOSE({1,2},Timeseries[code],Timeseries[source_field]),2,FALSE),
        StartDate+2,EndDate+2,9999,
        "Per=일,sort=A,real=false,Bizday=12,Quote=종가,ROUND=9,Pos=20,Orient=V,Title="&amp;VLOOKUP(CPR$1,CHOOSE({1,2},Timeseries[code],Timeseries[name]),2,FALSE)&amp;",DtFmt=1,TmFmt=1,unit=true"),
        NA()
        )
        )
    )
    )
)</f>
        <v>#Calc</v>
      </c>
      <c r="CPS2" s="5" t="str" cm="1">
        <f t="array" aca="1" ref="CPS2" ca="1">IF(
    CPS$1="", NA(),
    IF(
    CPS$1="Date",
    DateRange(StartDate, EndDate),
    IF(
        VLOOKUP(CPS$1, CHOOSE({1,2}, Timeseries[code], Timeseries[source]), 2, FALSE)="FactSet",
        IF(
        VLOOKUP(CPS$1, CHOOSE({1,2}, Timeseries[code], Timeseries[source_field]), 2, FALSE)="FDS_ECON_DATA",
        _xll.FDSC("", "", "PSETCAL(SEVENDAY);FDS_ECON_DATA('" &amp;
            VLOOKUP(CPS$1, CHOOSE({1,2}, Timeseries[code], Timeseries[source_ticker]), 2, FALSE) &amp;
            "'," &amp; StartDate &amp; "," &amp; EndDate &amp; ", D, NONE, NONE)"
        ),
        _xll.FDSC("", "", "PSETCAL(SEVENDAY);NO_REPEAT_F(SPEC_ID_DATA('" &amp;
            VLOOKUP(CPS$1, CHOOSE({1,2}, Timeseries[code], Timeseries[source_ticker]), 2, FALSE) &amp;
            ":" &amp; VLOOKUP(CPS$1, CHOOSE({1,2}, Timeseries[code], Timeseries[source_field]), 2, FALSE) &amp;
            "','" &amp; StartDate &amp; "','" &amp; EndDate &amp; "', D, NONE, NONE,2))"
        )
        ),
        IF(
        VLOOKUP(CPS$1, CHOOSE({1,2}, Timeseries[code], Timeseries[source]), 2, FALSE)="Bloomberg",
        BDH(
            VLOOKUP(CPS$1, CHOOSE({1,2}, Timeseries[code],Timeseries[source_ticker]), 2, FALSE),
            VLOOKUP(CPS$1, CHOOSE({1,2}, Timeseries[code],Timeseries[source_field]), 2, FALSE),
            StartDate, EndDate, "SORT","FALSE", "DTS","FALSE", "DAYS","C", "FILL","B"
        ),
        IF(
        VLOOKUP(CPS$1, CHOOSE({1,2}, Timeseries[code], Timeseries[source]), 2, FALSE)="Infomax",
        _xll.IMDH(VLOOKUP(CPS$1,CHOOSE({1,2},Timeseries[code],Timeseries[asset_class]),2,FALSE),
        VLOOKUP(CPS$1,CHOOSE({1,2},Timeseries[code],Timeseries[source_ticker]),2,FALSE),
        VLOOKUP(CPS$1,CHOOSE({1,2},Timeseries[code],Timeseries[source_field]),2,FALSE),
        StartDate+2,EndDate+2,9999,
        "Per=일,sort=A,real=false,Bizday=12,Quote=종가,ROUND=9,Pos=20,Orient=V,Title="&amp;VLOOKUP(CPS$1,CHOOSE({1,2},Timeseries[code],Timeseries[name]),2,FALSE)&amp;",DtFmt=1,TmFmt=1,unit=true"),
        NA()
        )
        )
    )
    )
)</f>
        <v>#Calc</v>
      </c>
      <c r="CPT2" s="5" t="str" cm="1">
        <f t="array" aca="1" ref="CPT2" ca="1">IF(
    CPT$1="", NA(),
    IF(
    CPT$1="Date",
    DateRange(StartDate, EndDate),
    IF(
        VLOOKUP(CPT$1, CHOOSE({1,2}, Timeseries[code], Timeseries[source]), 2, FALSE)="FactSet",
        IF(
        VLOOKUP(CPT$1, CHOOSE({1,2}, Timeseries[code], Timeseries[source_field]), 2, FALSE)="FDS_ECON_DATA",
        _xll.FDSC("", "", "PSETCAL(SEVENDAY);FDS_ECON_DATA('" &amp;
            VLOOKUP(CPT$1, CHOOSE({1,2}, Timeseries[code], Timeseries[source_ticker]), 2, FALSE) &amp;
            "'," &amp; StartDate &amp; "," &amp; EndDate &amp; ", D, NONE, NONE)"
        ),
        _xll.FDSC("", "", "PSETCAL(SEVENDAY);NO_REPEAT_F(SPEC_ID_DATA('" &amp;
            VLOOKUP(CPT$1, CHOOSE({1,2}, Timeseries[code], Timeseries[source_ticker]), 2, FALSE) &amp;
            ":" &amp; VLOOKUP(CPT$1, CHOOSE({1,2}, Timeseries[code], Timeseries[source_field]), 2, FALSE) &amp;
            "','" &amp; StartDate &amp; "','" &amp; EndDate &amp; "', D, NONE, NONE,2))"
        )
        ),
        IF(
        VLOOKUP(CPT$1, CHOOSE({1,2}, Timeseries[code], Timeseries[source]), 2, FALSE)="Bloomberg",
        BDH(
            VLOOKUP(CPT$1, CHOOSE({1,2}, Timeseries[code],Timeseries[source_ticker]), 2, FALSE),
            VLOOKUP(CPT$1, CHOOSE({1,2}, Timeseries[code],Timeseries[source_field]), 2, FALSE),
            StartDate, EndDate, "SORT","FALSE", "DTS","FALSE", "DAYS","C", "FILL","B"
        ),
        IF(
        VLOOKUP(CPT$1, CHOOSE({1,2}, Timeseries[code], Timeseries[source]), 2, FALSE)="Infomax",
        _xll.IMDH(VLOOKUP(CPT$1,CHOOSE({1,2},Timeseries[code],Timeseries[asset_class]),2,FALSE),
        VLOOKUP(CPT$1,CHOOSE({1,2},Timeseries[code],Timeseries[source_ticker]),2,FALSE),
        VLOOKUP(CPT$1,CHOOSE({1,2},Timeseries[code],Timeseries[source_field]),2,FALSE),
        StartDate+2,EndDate+2,9999,
        "Per=일,sort=A,real=false,Bizday=12,Quote=종가,ROUND=9,Pos=20,Orient=V,Title="&amp;VLOOKUP(CPT$1,CHOOSE({1,2},Timeseries[code],Timeseries[name]),2,FALSE)&amp;",DtFmt=1,TmFmt=1,unit=true"),
        NA()
        )
        )
    )
    )
)</f>
        <v>#Calc</v>
      </c>
      <c r="CPU2" s="5" t="str" cm="1">
        <f t="array" aca="1" ref="CPU2" ca="1">IF(
    CPU$1="", NA(),
    IF(
    CPU$1="Date",
    DateRange(StartDate, EndDate),
    IF(
        VLOOKUP(CPU$1, CHOOSE({1,2}, Timeseries[code], Timeseries[source]), 2, FALSE)="FactSet",
        IF(
        VLOOKUP(CPU$1, CHOOSE({1,2}, Timeseries[code], Timeseries[source_field]), 2, FALSE)="FDS_ECON_DATA",
        _xll.FDSC("", "", "PSETCAL(SEVENDAY);FDS_ECON_DATA('" &amp;
            VLOOKUP(CPU$1, CHOOSE({1,2}, Timeseries[code], Timeseries[source_ticker]), 2, FALSE) &amp;
            "'," &amp; StartDate &amp; "," &amp; EndDate &amp; ", D, NONE, NONE)"
        ),
        _xll.FDSC("", "", "PSETCAL(SEVENDAY);NO_REPEAT_F(SPEC_ID_DATA('" &amp;
            VLOOKUP(CPU$1, CHOOSE({1,2}, Timeseries[code], Timeseries[source_ticker]), 2, FALSE) &amp;
            ":" &amp; VLOOKUP(CPU$1, CHOOSE({1,2}, Timeseries[code], Timeseries[source_field]), 2, FALSE) &amp;
            "','" &amp; StartDate &amp; "','" &amp; EndDate &amp; "', D, NONE, NONE,2))"
        )
        ),
        IF(
        VLOOKUP(CPU$1, CHOOSE({1,2}, Timeseries[code], Timeseries[source]), 2, FALSE)="Bloomberg",
        BDH(
            VLOOKUP(CPU$1, CHOOSE({1,2}, Timeseries[code],Timeseries[source_ticker]), 2, FALSE),
            VLOOKUP(CPU$1, CHOOSE({1,2}, Timeseries[code],Timeseries[source_field]), 2, FALSE),
            StartDate, EndDate, "SORT","FALSE", "DTS","FALSE", "DAYS","C", "FILL","B"
        ),
        IF(
        VLOOKUP(CPU$1, CHOOSE({1,2}, Timeseries[code], Timeseries[source]), 2, FALSE)="Infomax",
        _xll.IMDH(VLOOKUP(CPU$1,CHOOSE({1,2},Timeseries[code],Timeseries[asset_class]),2,FALSE),
        VLOOKUP(CPU$1,CHOOSE({1,2},Timeseries[code],Timeseries[source_ticker]),2,FALSE),
        VLOOKUP(CPU$1,CHOOSE({1,2},Timeseries[code],Timeseries[source_field]),2,FALSE),
        StartDate+2,EndDate+2,9999,
        "Per=일,sort=A,real=false,Bizday=12,Quote=종가,ROUND=9,Pos=20,Orient=V,Title="&amp;VLOOKUP(CPU$1,CHOOSE({1,2},Timeseries[code],Timeseries[name]),2,FALSE)&amp;",DtFmt=1,TmFmt=1,unit=true"),
        NA()
        )
        )
    )
    )
)</f>
        <v>#Calc</v>
      </c>
      <c r="CPV2" s="5" t="str" cm="1">
        <f t="array" aca="1" ref="CPV2" ca="1">IF(
    CPV$1="", NA(),
    IF(
    CPV$1="Date",
    DateRange(StartDate, EndDate),
    IF(
        VLOOKUP(CPV$1, CHOOSE({1,2}, Timeseries[code], Timeseries[source]), 2, FALSE)="FactSet",
        IF(
        VLOOKUP(CPV$1, CHOOSE({1,2}, Timeseries[code], Timeseries[source_field]), 2, FALSE)="FDS_ECON_DATA",
        _xll.FDSC("", "", "PSETCAL(SEVENDAY);FDS_ECON_DATA('" &amp;
            VLOOKUP(CPV$1, CHOOSE({1,2}, Timeseries[code], Timeseries[source_ticker]), 2, FALSE) &amp;
            "'," &amp; StartDate &amp; "," &amp; EndDate &amp; ", D, NONE, NONE)"
        ),
        _xll.FDSC("", "", "PSETCAL(SEVENDAY);NO_REPEAT_F(SPEC_ID_DATA('" &amp;
            VLOOKUP(CPV$1, CHOOSE({1,2}, Timeseries[code], Timeseries[source_ticker]), 2, FALSE) &amp;
            ":" &amp; VLOOKUP(CPV$1, CHOOSE({1,2}, Timeseries[code], Timeseries[source_field]), 2, FALSE) &amp;
            "','" &amp; StartDate &amp; "','" &amp; EndDate &amp; "', D, NONE, NONE,2))"
        )
        ),
        IF(
        VLOOKUP(CPV$1, CHOOSE({1,2}, Timeseries[code], Timeseries[source]), 2, FALSE)="Bloomberg",
        BDH(
            VLOOKUP(CPV$1, CHOOSE({1,2}, Timeseries[code],Timeseries[source_ticker]), 2, FALSE),
            VLOOKUP(CPV$1, CHOOSE({1,2}, Timeseries[code],Timeseries[source_field]), 2, FALSE),
            StartDate, EndDate, "SORT","FALSE", "DTS","FALSE", "DAYS","C", "FILL","B"
        ),
        IF(
        VLOOKUP(CPV$1, CHOOSE({1,2}, Timeseries[code], Timeseries[source]), 2, FALSE)="Infomax",
        _xll.IMDH(VLOOKUP(CPV$1,CHOOSE({1,2},Timeseries[code],Timeseries[asset_class]),2,FALSE),
        VLOOKUP(CPV$1,CHOOSE({1,2},Timeseries[code],Timeseries[source_ticker]),2,FALSE),
        VLOOKUP(CPV$1,CHOOSE({1,2},Timeseries[code],Timeseries[source_field]),2,FALSE),
        StartDate+2,EndDate+2,9999,
        "Per=일,sort=A,real=false,Bizday=12,Quote=종가,ROUND=9,Pos=20,Orient=V,Title="&amp;VLOOKUP(CPV$1,CHOOSE({1,2},Timeseries[code],Timeseries[name]),2,FALSE)&amp;",DtFmt=1,TmFmt=1,unit=true"),
        NA()
        )
        )
    )
    )
)</f>
        <v>#Calc</v>
      </c>
      <c r="CPW2" s="5" t="str" cm="1">
        <f t="array" aca="1" ref="CPW2" ca="1">IF(
    CPW$1="", NA(),
    IF(
    CPW$1="Date",
    DateRange(StartDate, EndDate),
    IF(
        VLOOKUP(CPW$1, CHOOSE({1,2}, Timeseries[code], Timeseries[source]), 2, FALSE)="FactSet",
        IF(
        VLOOKUP(CPW$1, CHOOSE({1,2}, Timeseries[code], Timeseries[source_field]), 2, FALSE)="FDS_ECON_DATA",
        _xll.FDSC("", "", "PSETCAL(SEVENDAY);FDS_ECON_DATA('" &amp;
            VLOOKUP(CPW$1, CHOOSE({1,2}, Timeseries[code], Timeseries[source_ticker]), 2, FALSE) &amp;
            "'," &amp; StartDate &amp; "," &amp; EndDate &amp; ", D, NONE, NONE)"
        ),
        _xll.FDSC("", "", "PSETCAL(SEVENDAY);NO_REPEAT_F(SPEC_ID_DATA('" &amp;
            VLOOKUP(CPW$1, CHOOSE({1,2}, Timeseries[code], Timeseries[source_ticker]), 2, FALSE) &amp;
            ":" &amp; VLOOKUP(CPW$1, CHOOSE({1,2}, Timeseries[code], Timeseries[source_field]), 2, FALSE) &amp;
            "','" &amp; StartDate &amp; "','" &amp; EndDate &amp; "', D, NONE, NONE,2))"
        )
        ),
        IF(
        VLOOKUP(CPW$1, CHOOSE({1,2}, Timeseries[code], Timeseries[source]), 2, FALSE)="Bloomberg",
        BDH(
            VLOOKUP(CPW$1, CHOOSE({1,2}, Timeseries[code],Timeseries[source_ticker]), 2, FALSE),
            VLOOKUP(CPW$1, CHOOSE({1,2}, Timeseries[code],Timeseries[source_field]), 2, FALSE),
            StartDate, EndDate, "SORT","FALSE", "DTS","FALSE", "DAYS","C", "FILL","B"
        ),
        IF(
        VLOOKUP(CPW$1, CHOOSE({1,2}, Timeseries[code], Timeseries[source]), 2, FALSE)="Infomax",
        _xll.IMDH(VLOOKUP(CPW$1,CHOOSE({1,2},Timeseries[code],Timeseries[asset_class]),2,FALSE),
        VLOOKUP(CPW$1,CHOOSE({1,2},Timeseries[code],Timeseries[source_ticker]),2,FALSE),
        VLOOKUP(CPW$1,CHOOSE({1,2},Timeseries[code],Timeseries[source_field]),2,FALSE),
        StartDate+2,EndDate+2,9999,
        "Per=일,sort=A,real=false,Bizday=12,Quote=종가,ROUND=9,Pos=20,Orient=V,Title="&amp;VLOOKUP(CPW$1,CHOOSE({1,2},Timeseries[code],Timeseries[name]),2,FALSE)&amp;",DtFmt=1,TmFmt=1,unit=true"),
        NA()
        )
        )
    )
    )
)</f>
        <v>#Calc</v>
      </c>
      <c r="CPX2" s="5" t="str" cm="1">
        <f t="array" aca="1" ref="CPX2" ca="1">IF(
    CPX$1="", NA(),
    IF(
    CPX$1="Date",
    DateRange(StartDate, EndDate),
    IF(
        VLOOKUP(CPX$1, CHOOSE({1,2}, Timeseries[code], Timeseries[source]), 2, FALSE)="FactSet",
        IF(
        VLOOKUP(CPX$1, CHOOSE({1,2}, Timeseries[code], Timeseries[source_field]), 2, FALSE)="FDS_ECON_DATA",
        _xll.FDSC("", "", "PSETCAL(SEVENDAY);FDS_ECON_DATA('" &amp;
            VLOOKUP(CPX$1, CHOOSE({1,2}, Timeseries[code], Timeseries[source_ticker]), 2, FALSE) &amp;
            "'," &amp; StartDate &amp; "," &amp; EndDate &amp; ", D, NONE, NONE)"
        ),
        _xll.FDSC("", "", "PSETCAL(SEVENDAY);NO_REPEAT_F(SPEC_ID_DATA('" &amp;
            VLOOKUP(CPX$1, CHOOSE({1,2}, Timeseries[code], Timeseries[source_ticker]), 2, FALSE) &amp;
            ":" &amp; VLOOKUP(CPX$1, CHOOSE({1,2}, Timeseries[code], Timeseries[source_field]), 2, FALSE) &amp;
            "','" &amp; StartDate &amp; "','" &amp; EndDate &amp; "', D, NONE, NONE,2))"
        )
        ),
        IF(
        VLOOKUP(CPX$1, CHOOSE({1,2}, Timeseries[code], Timeseries[source]), 2, FALSE)="Bloomberg",
        BDH(
            VLOOKUP(CPX$1, CHOOSE({1,2}, Timeseries[code],Timeseries[source_ticker]), 2, FALSE),
            VLOOKUP(CPX$1, CHOOSE({1,2}, Timeseries[code],Timeseries[source_field]), 2, FALSE),
            StartDate, EndDate, "SORT","FALSE", "DTS","FALSE", "DAYS","C", "FILL","B"
        ),
        IF(
        VLOOKUP(CPX$1, CHOOSE({1,2}, Timeseries[code], Timeseries[source]), 2, FALSE)="Infomax",
        _xll.IMDH(VLOOKUP(CPX$1,CHOOSE({1,2},Timeseries[code],Timeseries[asset_class]),2,FALSE),
        VLOOKUP(CPX$1,CHOOSE({1,2},Timeseries[code],Timeseries[source_ticker]),2,FALSE),
        VLOOKUP(CPX$1,CHOOSE({1,2},Timeseries[code],Timeseries[source_field]),2,FALSE),
        StartDate+2,EndDate+2,9999,
        "Per=일,sort=A,real=false,Bizday=12,Quote=종가,ROUND=9,Pos=20,Orient=V,Title="&amp;VLOOKUP(CPX$1,CHOOSE({1,2},Timeseries[code],Timeseries[name]),2,FALSE)&amp;",DtFmt=1,TmFmt=1,unit=true"),
        NA()
        )
        )
    )
    )
)</f>
        <v>#Calc</v>
      </c>
      <c r="CPY2" s="5" t="str" cm="1">
        <f t="array" aca="1" ref="CPY2" ca="1">IF(
    CPY$1="", NA(),
    IF(
    CPY$1="Date",
    DateRange(StartDate, EndDate),
    IF(
        VLOOKUP(CPY$1, CHOOSE({1,2}, Timeseries[code], Timeseries[source]), 2, FALSE)="FactSet",
        IF(
        VLOOKUP(CPY$1, CHOOSE({1,2}, Timeseries[code], Timeseries[source_field]), 2, FALSE)="FDS_ECON_DATA",
        _xll.FDSC("", "", "PSETCAL(SEVENDAY);FDS_ECON_DATA('" &amp;
            VLOOKUP(CPY$1, CHOOSE({1,2}, Timeseries[code], Timeseries[source_ticker]), 2, FALSE) &amp;
            "'," &amp; StartDate &amp; "," &amp; EndDate &amp; ", D, NONE, NONE)"
        ),
        _xll.FDSC("", "", "PSETCAL(SEVENDAY);NO_REPEAT_F(SPEC_ID_DATA('" &amp;
            VLOOKUP(CPY$1, CHOOSE({1,2}, Timeseries[code], Timeseries[source_ticker]), 2, FALSE) &amp;
            ":" &amp; VLOOKUP(CPY$1, CHOOSE({1,2}, Timeseries[code], Timeseries[source_field]), 2, FALSE) &amp;
            "','" &amp; StartDate &amp; "','" &amp; EndDate &amp; "', D, NONE, NONE,2))"
        )
        ),
        IF(
        VLOOKUP(CPY$1, CHOOSE({1,2}, Timeseries[code], Timeseries[source]), 2, FALSE)="Bloomberg",
        BDH(
            VLOOKUP(CPY$1, CHOOSE({1,2}, Timeseries[code],Timeseries[source_ticker]), 2, FALSE),
            VLOOKUP(CPY$1, CHOOSE({1,2}, Timeseries[code],Timeseries[source_field]), 2, FALSE),
            StartDate, EndDate, "SORT","FALSE", "DTS","FALSE", "DAYS","C", "FILL","B"
        ),
        IF(
        VLOOKUP(CPY$1, CHOOSE({1,2}, Timeseries[code], Timeseries[source]), 2, FALSE)="Infomax",
        _xll.IMDH(VLOOKUP(CPY$1,CHOOSE({1,2},Timeseries[code],Timeseries[asset_class]),2,FALSE),
        VLOOKUP(CPY$1,CHOOSE({1,2},Timeseries[code],Timeseries[source_ticker]),2,FALSE),
        VLOOKUP(CPY$1,CHOOSE({1,2},Timeseries[code],Timeseries[source_field]),2,FALSE),
        StartDate+2,EndDate+2,9999,
        "Per=일,sort=A,real=false,Bizday=12,Quote=종가,ROUND=9,Pos=20,Orient=V,Title="&amp;VLOOKUP(CPY$1,CHOOSE({1,2},Timeseries[code],Timeseries[name]),2,FALSE)&amp;",DtFmt=1,TmFmt=1,unit=true"),
        NA()
        )
        )
    )
    )
)</f>
        <v>#Calc</v>
      </c>
      <c r="CPZ2" s="5" t="str" cm="1">
        <f t="array" aca="1" ref="CPZ2" ca="1">IF(
    CPZ$1="", NA(),
    IF(
    CPZ$1="Date",
    DateRange(StartDate, EndDate),
    IF(
        VLOOKUP(CPZ$1, CHOOSE({1,2}, Timeseries[code], Timeseries[source]), 2, FALSE)="FactSet",
        IF(
        VLOOKUP(CPZ$1, CHOOSE({1,2}, Timeseries[code], Timeseries[source_field]), 2, FALSE)="FDS_ECON_DATA",
        _xll.FDSC("", "", "PSETCAL(SEVENDAY);FDS_ECON_DATA('" &amp;
            VLOOKUP(CPZ$1, CHOOSE({1,2}, Timeseries[code], Timeseries[source_ticker]), 2, FALSE) &amp;
            "'," &amp; StartDate &amp; "," &amp; EndDate &amp; ", D, NONE, NONE)"
        ),
        _xll.FDSC("", "", "PSETCAL(SEVENDAY);NO_REPEAT_F(SPEC_ID_DATA('" &amp;
            VLOOKUP(CPZ$1, CHOOSE({1,2}, Timeseries[code], Timeseries[source_ticker]), 2, FALSE) &amp;
            ":" &amp; VLOOKUP(CPZ$1, CHOOSE({1,2}, Timeseries[code], Timeseries[source_field]), 2, FALSE) &amp;
            "','" &amp; StartDate &amp; "','" &amp; EndDate &amp; "', D, NONE, NONE,2))"
        )
        ),
        IF(
        VLOOKUP(CPZ$1, CHOOSE({1,2}, Timeseries[code], Timeseries[source]), 2, FALSE)="Bloomberg",
        BDH(
            VLOOKUP(CPZ$1, CHOOSE({1,2}, Timeseries[code],Timeseries[source_ticker]), 2, FALSE),
            VLOOKUP(CPZ$1, CHOOSE({1,2}, Timeseries[code],Timeseries[source_field]), 2, FALSE),
            StartDate, EndDate, "SORT","FALSE", "DTS","FALSE", "DAYS","C", "FILL","B"
        ),
        IF(
        VLOOKUP(CPZ$1, CHOOSE({1,2}, Timeseries[code], Timeseries[source]), 2, FALSE)="Infomax",
        _xll.IMDH(VLOOKUP(CPZ$1,CHOOSE({1,2},Timeseries[code],Timeseries[asset_class]),2,FALSE),
        VLOOKUP(CPZ$1,CHOOSE({1,2},Timeseries[code],Timeseries[source_ticker]),2,FALSE),
        VLOOKUP(CPZ$1,CHOOSE({1,2},Timeseries[code],Timeseries[source_field]),2,FALSE),
        StartDate+2,EndDate+2,9999,
        "Per=일,sort=A,real=false,Bizday=12,Quote=종가,ROUND=9,Pos=20,Orient=V,Title="&amp;VLOOKUP(CPZ$1,CHOOSE({1,2},Timeseries[code],Timeseries[name]),2,FALSE)&amp;",DtFmt=1,TmFmt=1,unit=true"),
        NA()
        )
        )
    )
    )
)</f>
        <v>#Calc</v>
      </c>
      <c r="CQA2" s="5" t="str" cm="1">
        <f t="array" aca="1" ref="CQA2" ca="1">IF(
    CQA$1="", NA(),
    IF(
    CQA$1="Date",
    DateRange(StartDate, EndDate),
    IF(
        VLOOKUP(CQA$1, CHOOSE({1,2}, Timeseries[code], Timeseries[source]), 2, FALSE)="FactSet",
        IF(
        VLOOKUP(CQA$1, CHOOSE({1,2}, Timeseries[code], Timeseries[source_field]), 2, FALSE)="FDS_ECON_DATA",
        _xll.FDSC("", "", "PSETCAL(SEVENDAY);FDS_ECON_DATA('" &amp;
            VLOOKUP(CQA$1, CHOOSE({1,2}, Timeseries[code], Timeseries[source_ticker]), 2, FALSE) &amp;
            "'," &amp; StartDate &amp; "," &amp; EndDate &amp; ", D, NONE, NONE)"
        ),
        _xll.FDSC("", "", "PSETCAL(SEVENDAY);NO_REPEAT_F(SPEC_ID_DATA('" &amp;
            VLOOKUP(CQA$1, CHOOSE({1,2}, Timeseries[code], Timeseries[source_ticker]), 2, FALSE) &amp;
            ":" &amp; VLOOKUP(CQA$1, CHOOSE({1,2}, Timeseries[code], Timeseries[source_field]), 2, FALSE) &amp;
            "','" &amp; StartDate &amp; "','" &amp; EndDate &amp; "', D, NONE, NONE,2))"
        )
        ),
        IF(
        VLOOKUP(CQA$1, CHOOSE({1,2}, Timeseries[code], Timeseries[source]), 2, FALSE)="Bloomberg",
        BDH(
            VLOOKUP(CQA$1, CHOOSE({1,2}, Timeseries[code],Timeseries[source_ticker]), 2, FALSE),
            VLOOKUP(CQA$1, CHOOSE({1,2}, Timeseries[code],Timeseries[source_field]), 2, FALSE),
            StartDate, EndDate, "SORT","FALSE", "DTS","FALSE", "DAYS","C", "FILL","B"
        ),
        IF(
        VLOOKUP(CQA$1, CHOOSE({1,2}, Timeseries[code], Timeseries[source]), 2, FALSE)="Infomax",
        _xll.IMDH(VLOOKUP(CQA$1,CHOOSE({1,2},Timeseries[code],Timeseries[asset_class]),2,FALSE),
        VLOOKUP(CQA$1,CHOOSE({1,2},Timeseries[code],Timeseries[source_ticker]),2,FALSE),
        VLOOKUP(CQA$1,CHOOSE({1,2},Timeseries[code],Timeseries[source_field]),2,FALSE),
        StartDate+2,EndDate+2,9999,
        "Per=일,sort=A,real=false,Bizday=12,Quote=종가,ROUND=9,Pos=20,Orient=V,Title="&amp;VLOOKUP(CQA$1,CHOOSE({1,2},Timeseries[code],Timeseries[name]),2,FALSE)&amp;",DtFmt=1,TmFmt=1,unit=true"),
        NA()
        )
        )
    )
    )
)</f>
        <v>#Calc</v>
      </c>
      <c r="CQB2" s="5" t="str" cm="1">
        <f t="array" aca="1" ref="CQB2" ca="1">IF(
    CQB$1="", NA(),
    IF(
    CQB$1="Date",
    DateRange(StartDate, EndDate),
    IF(
        VLOOKUP(CQB$1, CHOOSE({1,2}, Timeseries[code], Timeseries[source]), 2, FALSE)="FactSet",
        IF(
        VLOOKUP(CQB$1, CHOOSE({1,2}, Timeseries[code], Timeseries[source_field]), 2, FALSE)="FDS_ECON_DATA",
        _xll.FDSC("", "", "PSETCAL(SEVENDAY);FDS_ECON_DATA('" &amp;
            VLOOKUP(CQB$1, CHOOSE({1,2}, Timeseries[code], Timeseries[source_ticker]), 2, FALSE) &amp;
            "'," &amp; StartDate &amp; "," &amp; EndDate &amp; ", D, NONE, NONE)"
        ),
        _xll.FDSC("", "", "PSETCAL(SEVENDAY);NO_REPEAT_F(SPEC_ID_DATA('" &amp;
            VLOOKUP(CQB$1, CHOOSE({1,2}, Timeseries[code], Timeseries[source_ticker]), 2, FALSE) &amp;
            ":" &amp; VLOOKUP(CQB$1, CHOOSE({1,2}, Timeseries[code], Timeseries[source_field]), 2, FALSE) &amp;
            "','" &amp; StartDate &amp; "','" &amp; EndDate &amp; "', D, NONE, NONE,2))"
        )
        ),
        IF(
        VLOOKUP(CQB$1, CHOOSE({1,2}, Timeseries[code], Timeseries[source]), 2, FALSE)="Bloomberg",
        BDH(
            VLOOKUP(CQB$1, CHOOSE({1,2}, Timeseries[code],Timeseries[source_ticker]), 2, FALSE),
            VLOOKUP(CQB$1, CHOOSE({1,2}, Timeseries[code],Timeseries[source_field]), 2, FALSE),
            StartDate, EndDate, "SORT","FALSE", "DTS","FALSE", "DAYS","C", "FILL","B"
        ),
        IF(
        VLOOKUP(CQB$1, CHOOSE({1,2}, Timeseries[code], Timeseries[source]), 2, FALSE)="Infomax",
        _xll.IMDH(VLOOKUP(CQB$1,CHOOSE({1,2},Timeseries[code],Timeseries[asset_class]),2,FALSE),
        VLOOKUP(CQB$1,CHOOSE({1,2},Timeseries[code],Timeseries[source_ticker]),2,FALSE),
        VLOOKUP(CQB$1,CHOOSE({1,2},Timeseries[code],Timeseries[source_field]),2,FALSE),
        StartDate+2,EndDate+2,9999,
        "Per=일,sort=A,real=false,Bizday=12,Quote=종가,ROUND=9,Pos=20,Orient=V,Title="&amp;VLOOKUP(CQB$1,CHOOSE({1,2},Timeseries[code],Timeseries[name]),2,FALSE)&amp;",DtFmt=1,TmFmt=1,unit=true"),
        NA()
        )
        )
    )
    )
)</f>
        <v>#Calc</v>
      </c>
      <c r="CQC2" s="5" t="str" cm="1">
        <f t="array" aca="1" ref="CQC2" ca="1">IF(
    CQC$1="", NA(),
    IF(
    CQC$1="Date",
    DateRange(StartDate, EndDate),
    IF(
        VLOOKUP(CQC$1, CHOOSE({1,2}, Timeseries[code], Timeseries[source]), 2, FALSE)="FactSet",
        IF(
        VLOOKUP(CQC$1, CHOOSE({1,2}, Timeseries[code], Timeseries[source_field]), 2, FALSE)="FDS_ECON_DATA",
        _xll.FDSC("", "", "PSETCAL(SEVENDAY);FDS_ECON_DATA('" &amp;
            VLOOKUP(CQC$1, CHOOSE({1,2}, Timeseries[code], Timeseries[source_ticker]), 2, FALSE) &amp;
            "'," &amp; StartDate &amp; "," &amp; EndDate &amp; ", D, NONE, NONE)"
        ),
        _xll.FDSC("", "", "PSETCAL(SEVENDAY);NO_REPEAT_F(SPEC_ID_DATA('" &amp;
            VLOOKUP(CQC$1, CHOOSE({1,2}, Timeseries[code], Timeseries[source_ticker]), 2, FALSE) &amp;
            ":" &amp; VLOOKUP(CQC$1, CHOOSE({1,2}, Timeseries[code], Timeseries[source_field]), 2, FALSE) &amp;
            "','" &amp; StartDate &amp; "','" &amp; EndDate &amp; "', D, NONE, NONE,2))"
        )
        ),
        IF(
        VLOOKUP(CQC$1, CHOOSE({1,2}, Timeseries[code], Timeseries[source]), 2, FALSE)="Bloomberg",
        BDH(
            VLOOKUP(CQC$1, CHOOSE({1,2}, Timeseries[code],Timeseries[source_ticker]), 2, FALSE),
            VLOOKUP(CQC$1, CHOOSE({1,2}, Timeseries[code],Timeseries[source_field]), 2, FALSE),
            StartDate, EndDate, "SORT","FALSE", "DTS","FALSE", "DAYS","C", "FILL","B"
        ),
        IF(
        VLOOKUP(CQC$1, CHOOSE({1,2}, Timeseries[code], Timeseries[source]), 2, FALSE)="Infomax",
        _xll.IMDH(VLOOKUP(CQC$1,CHOOSE({1,2},Timeseries[code],Timeseries[asset_class]),2,FALSE),
        VLOOKUP(CQC$1,CHOOSE({1,2},Timeseries[code],Timeseries[source_ticker]),2,FALSE),
        VLOOKUP(CQC$1,CHOOSE({1,2},Timeseries[code],Timeseries[source_field]),2,FALSE),
        StartDate+2,EndDate+2,9999,
        "Per=일,sort=A,real=false,Bizday=12,Quote=종가,ROUND=9,Pos=20,Orient=V,Title="&amp;VLOOKUP(CQC$1,CHOOSE({1,2},Timeseries[code],Timeseries[name]),2,FALSE)&amp;",DtFmt=1,TmFmt=1,unit=true"),
        NA()
        )
        )
    )
    )
)</f>
        <v>#Calc</v>
      </c>
      <c r="CQD2" s="5" t="str" cm="1">
        <f t="array" aca="1" ref="CQD2" ca="1">IF(
    CQD$1="", NA(),
    IF(
    CQD$1="Date",
    DateRange(StartDate, EndDate),
    IF(
        VLOOKUP(CQD$1, CHOOSE({1,2}, Timeseries[code], Timeseries[source]), 2, FALSE)="FactSet",
        IF(
        VLOOKUP(CQD$1, CHOOSE({1,2}, Timeseries[code], Timeseries[source_field]), 2, FALSE)="FDS_ECON_DATA",
        _xll.FDSC("", "", "PSETCAL(SEVENDAY);FDS_ECON_DATA('" &amp;
            VLOOKUP(CQD$1, CHOOSE({1,2}, Timeseries[code], Timeseries[source_ticker]), 2, FALSE) &amp;
            "'," &amp; StartDate &amp; "," &amp; EndDate &amp; ", D, NONE, NONE)"
        ),
        _xll.FDSC("", "", "PSETCAL(SEVENDAY);NO_REPEAT_F(SPEC_ID_DATA('" &amp;
            VLOOKUP(CQD$1, CHOOSE({1,2}, Timeseries[code], Timeseries[source_ticker]), 2, FALSE) &amp;
            ":" &amp; VLOOKUP(CQD$1, CHOOSE({1,2}, Timeseries[code], Timeseries[source_field]), 2, FALSE) &amp;
            "','" &amp; StartDate &amp; "','" &amp; EndDate &amp; "', D, NONE, NONE,2))"
        )
        ),
        IF(
        VLOOKUP(CQD$1, CHOOSE({1,2}, Timeseries[code], Timeseries[source]), 2, FALSE)="Bloomberg",
        BDH(
            VLOOKUP(CQD$1, CHOOSE({1,2}, Timeseries[code],Timeseries[source_ticker]), 2, FALSE),
            VLOOKUP(CQD$1, CHOOSE({1,2}, Timeseries[code],Timeseries[source_field]), 2, FALSE),
            StartDate, EndDate, "SORT","FALSE", "DTS","FALSE", "DAYS","C", "FILL","B"
        ),
        IF(
        VLOOKUP(CQD$1, CHOOSE({1,2}, Timeseries[code], Timeseries[source]), 2, FALSE)="Infomax",
        _xll.IMDH(VLOOKUP(CQD$1,CHOOSE({1,2},Timeseries[code],Timeseries[asset_class]),2,FALSE),
        VLOOKUP(CQD$1,CHOOSE({1,2},Timeseries[code],Timeseries[source_ticker]),2,FALSE),
        VLOOKUP(CQD$1,CHOOSE({1,2},Timeseries[code],Timeseries[source_field]),2,FALSE),
        StartDate+2,EndDate+2,9999,
        "Per=일,sort=A,real=false,Bizday=12,Quote=종가,ROUND=9,Pos=20,Orient=V,Title="&amp;VLOOKUP(CQD$1,CHOOSE({1,2},Timeseries[code],Timeseries[name]),2,FALSE)&amp;",DtFmt=1,TmFmt=1,unit=true"),
        NA()
        )
        )
    )
    )
)</f>
        <v>#Calc</v>
      </c>
      <c r="CQE2" s="5" t="str" cm="1">
        <f t="array" aca="1" ref="CQE2" ca="1">IF(
    CQE$1="", NA(),
    IF(
    CQE$1="Date",
    DateRange(StartDate, EndDate),
    IF(
        VLOOKUP(CQE$1, CHOOSE({1,2}, Timeseries[code], Timeseries[source]), 2, FALSE)="FactSet",
        IF(
        VLOOKUP(CQE$1, CHOOSE({1,2}, Timeseries[code], Timeseries[source_field]), 2, FALSE)="FDS_ECON_DATA",
        _xll.FDSC("", "", "PSETCAL(SEVENDAY);FDS_ECON_DATA('" &amp;
            VLOOKUP(CQE$1, CHOOSE({1,2}, Timeseries[code], Timeseries[source_ticker]), 2, FALSE) &amp;
            "'," &amp; StartDate &amp; "," &amp; EndDate &amp; ", D, NONE, NONE)"
        ),
        _xll.FDSC("", "", "PSETCAL(SEVENDAY);NO_REPEAT_F(SPEC_ID_DATA('" &amp;
            VLOOKUP(CQE$1, CHOOSE({1,2}, Timeseries[code], Timeseries[source_ticker]), 2, FALSE) &amp;
            ":" &amp; VLOOKUP(CQE$1, CHOOSE({1,2}, Timeseries[code], Timeseries[source_field]), 2, FALSE) &amp;
            "','" &amp; StartDate &amp; "','" &amp; EndDate &amp; "', D, NONE, NONE,2))"
        )
        ),
        IF(
        VLOOKUP(CQE$1, CHOOSE({1,2}, Timeseries[code], Timeseries[source]), 2, FALSE)="Bloomberg",
        BDH(
            VLOOKUP(CQE$1, CHOOSE({1,2}, Timeseries[code],Timeseries[source_ticker]), 2, FALSE),
            VLOOKUP(CQE$1, CHOOSE({1,2}, Timeseries[code],Timeseries[source_field]), 2, FALSE),
            StartDate, EndDate, "SORT","FALSE", "DTS","FALSE", "DAYS","C", "FILL","B"
        ),
        IF(
        VLOOKUP(CQE$1, CHOOSE({1,2}, Timeseries[code], Timeseries[source]), 2, FALSE)="Infomax",
        _xll.IMDH(VLOOKUP(CQE$1,CHOOSE({1,2},Timeseries[code],Timeseries[asset_class]),2,FALSE),
        VLOOKUP(CQE$1,CHOOSE({1,2},Timeseries[code],Timeseries[source_ticker]),2,FALSE),
        VLOOKUP(CQE$1,CHOOSE({1,2},Timeseries[code],Timeseries[source_field]),2,FALSE),
        StartDate+2,EndDate+2,9999,
        "Per=일,sort=A,real=false,Bizday=12,Quote=종가,ROUND=9,Pos=20,Orient=V,Title="&amp;VLOOKUP(CQE$1,CHOOSE({1,2},Timeseries[code],Timeseries[name]),2,FALSE)&amp;",DtFmt=1,TmFmt=1,unit=true"),
        NA()
        )
        )
    )
    )
)</f>
        <v>#Calc</v>
      </c>
      <c r="CQF2" s="5" t="str" cm="1">
        <f t="array" aca="1" ref="CQF2" ca="1">IF(
    CQF$1="", NA(),
    IF(
    CQF$1="Date",
    DateRange(StartDate, EndDate),
    IF(
        VLOOKUP(CQF$1, CHOOSE({1,2}, Timeseries[code], Timeseries[source]), 2, FALSE)="FactSet",
        IF(
        VLOOKUP(CQF$1, CHOOSE({1,2}, Timeseries[code], Timeseries[source_field]), 2, FALSE)="FDS_ECON_DATA",
        _xll.FDSC("", "", "PSETCAL(SEVENDAY);FDS_ECON_DATA('" &amp;
            VLOOKUP(CQF$1, CHOOSE({1,2}, Timeseries[code], Timeseries[source_ticker]), 2, FALSE) &amp;
            "'," &amp; StartDate &amp; "," &amp; EndDate &amp; ", D, NONE, NONE)"
        ),
        _xll.FDSC("", "", "PSETCAL(SEVENDAY);NO_REPEAT_F(SPEC_ID_DATA('" &amp;
            VLOOKUP(CQF$1, CHOOSE({1,2}, Timeseries[code], Timeseries[source_ticker]), 2, FALSE) &amp;
            ":" &amp; VLOOKUP(CQF$1, CHOOSE({1,2}, Timeseries[code], Timeseries[source_field]), 2, FALSE) &amp;
            "','" &amp; StartDate &amp; "','" &amp; EndDate &amp; "', D, NONE, NONE,2))"
        )
        ),
        IF(
        VLOOKUP(CQF$1, CHOOSE({1,2}, Timeseries[code], Timeseries[source]), 2, FALSE)="Bloomberg",
        BDH(
            VLOOKUP(CQF$1, CHOOSE({1,2}, Timeseries[code],Timeseries[source_ticker]), 2, FALSE),
            VLOOKUP(CQF$1, CHOOSE({1,2}, Timeseries[code],Timeseries[source_field]), 2, FALSE),
            StartDate, EndDate, "SORT","FALSE", "DTS","FALSE", "DAYS","C", "FILL","B"
        ),
        IF(
        VLOOKUP(CQF$1, CHOOSE({1,2}, Timeseries[code], Timeseries[source]), 2, FALSE)="Infomax",
        _xll.IMDH(VLOOKUP(CQF$1,CHOOSE({1,2},Timeseries[code],Timeseries[asset_class]),2,FALSE),
        VLOOKUP(CQF$1,CHOOSE({1,2},Timeseries[code],Timeseries[source_ticker]),2,FALSE),
        VLOOKUP(CQF$1,CHOOSE({1,2},Timeseries[code],Timeseries[source_field]),2,FALSE),
        StartDate+2,EndDate+2,9999,
        "Per=일,sort=A,real=false,Bizday=12,Quote=종가,ROUND=9,Pos=20,Orient=V,Title="&amp;VLOOKUP(CQF$1,CHOOSE({1,2},Timeseries[code],Timeseries[name]),2,FALSE)&amp;",DtFmt=1,TmFmt=1,unit=true"),
        NA()
        )
        )
    )
    )
)</f>
        <v>#Calc</v>
      </c>
      <c r="CQG2" s="5" t="str" cm="1">
        <f t="array" aca="1" ref="CQG2" ca="1">IF(
    CQG$1="", NA(),
    IF(
    CQG$1="Date",
    DateRange(StartDate, EndDate),
    IF(
        VLOOKUP(CQG$1, CHOOSE({1,2}, Timeseries[code], Timeseries[source]), 2, FALSE)="FactSet",
        IF(
        VLOOKUP(CQG$1, CHOOSE({1,2}, Timeseries[code], Timeseries[source_field]), 2, FALSE)="FDS_ECON_DATA",
        _xll.FDSC("", "", "PSETCAL(SEVENDAY);FDS_ECON_DATA('" &amp;
            VLOOKUP(CQG$1, CHOOSE({1,2}, Timeseries[code], Timeseries[source_ticker]), 2, FALSE) &amp;
            "'," &amp; StartDate &amp; "," &amp; EndDate &amp; ", D, NONE, NONE)"
        ),
        _xll.FDSC("", "", "PSETCAL(SEVENDAY);NO_REPEAT_F(SPEC_ID_DATA('" &amp;
            VLOOKUP(CQG$1, CHOOSE({1,2}, Timeseries[code], Timeseries[source_ticker]), 2, FALSE) &amp;
            ":" &amp; VLOOKUP(CQG$1, CHOOSE({1,2}, Timeseries[code], Timeseries[source_field]), 2, FALSE) &amp;
            "','" &amp; StartDate &amp; "','" &amp; EndDate &amp; "', D, NONE, NONE,2))"
        )
        ),
        IF(
        VLOOKUP(CQG$1, CHOOSE({1,2}, Timeseries[code], Timeseries[source]), 2, FALSE)="Bloomberg",
        BDH(
            VLOOKUP(CQG$1, CHOOSE({1,2}, Timeseries[code],Timeseries[source_ticker]), 2, FALSE),
            VLOOKUP(CQG$1, CHOOSE({1,2}, Timeseries[code],Timeseries[source_field]), 2, FALSE),
            StartDate, EndDate, "SORT","FALSE", "DTS","FALSE", "DAYS","C", "FILL","B"
        ),
        IF(
        VLOOKUP(CQG$1, CHOOSE({1,2}, Timeseries[code], Timeseries[source]), 2, FALSE)="Infomax",
        _xll.IMDH(VLOOKUP(CQG$1,CHOOSE({1,2},Timeseries[code],Timeseries[asset_class]),2,FALSE),
        VLOOKUP(CQG$1,CHOOSE({1,2},Timeseries[code],Timeseries[source_ticker]),2,FALSE),
        VLOOKUP(CQG$1,CHOOSE({1,2},Timeseries[code],Timeseries[source_field]),2,FALSE),
        StartDate+2,EndDate+2,9999,
        "Per=일,sort=A,real=false,Bizday=12,Quote=종가,ROUND=9,Pos=20,Orient=V,Title="&amp;VLOOKUP(CQG$1,CHOOSE({1,2},Timeseries[code],Timeseries[name]),2,FALSE)&amp;",DtFmt=1,TmFmt=1,unit=true"),
        NA()
        )
        )
    )
    )
)</f>
        <v>#Calc</v>
      </c>
      <c r="CQH2" s="5" t="str" cm="1">
        <f t="array" aca="1" ref="CQH2" ca="1">IF(
    CQH$1="", NA(),
    IF(
    CQH$1="Date",
    DateRange(StartDate, EndDate),
    IF(
        VLOOKUP(CQH$1, CHOOSE({1,2}, Timeseries[code], Timeseries[source]), 2, FALSE)="FactSet",
        IF(
        VLOOKUP(CQH$1, CHOOSE({1,2}, Timeseries[code], Timeseries[source_field]), 2, FALSE)="FDS_ECON_DATA",
        _xll.FDSC("", "", "PSETCAL(SEVENDAY);FDS_ECON_DATA('" &amp;
            VLOOKUP(CQH$1, CHOOSE({1,2}, Timeseries[code], Timeseries[source_ticker]), 2, FALSE) &amp;
            "'," &amp; StartDate &amp; "," &amp; EndDate &amp; ", D, NONE, NONE)"
        ),
        _xll.FDSC("", "", "PSETCAL(SEVENDAY);NO_REPEAT_F(SPEC_ID_DATA('" &amp;
            VLOOKUP(CQH$1, CHOOSE({1,2}, Timeseries[code], Timeseries[source_ticker]), 2, FALSE) &amp;
            ":" &amp; VLOOKUP(CQH$1, CHOOSE({1,2}, Timeseries[code], Timeseries[source_field]), 2, FALSE) &amp;
            "','" &amp; StartDate &amp; "','" &amp; EndDate &amp; "', D, NONE, NONE,2))"
        )
        ),
        IF(
        VLOOKUP(CQH$1, CHOOSE({1,2}, Timeseries[code], Timeseries[source]), 2, FALSE)="Bloomberg",
        BDH(
            VLOOKUP(CQH$1, CHOOSE({1,2}, Timeseries[code],Timeseries[source_ticker]), 2, FALSE),
            VLOOKUP(CQH$1, CHOOSE({1,2}, Timeseries[code],Timeseries[source_field]), 2, FALSE),
            StartDate, EndDate, "SORT","FALSE", "DTS","FALSE", "DAYS","C", "FILL","B"
        ),
        IF(
        VLOOKUP(CQH$1, CHOOSE({1,2}, Timeseries[code], Timeseries[source]), 2, FALSE)="Infomax",
        _xll.IMDH(VLOOKUP(CQH$1,CHOOSE({1,2},Timeseries[code],Timeseries[asset_class]),2,FALSE),
        VLOOKUP(CQH$1,CHOOSE({1,2},Timeseries[code],Timeseries[source_ticker]),2,FALSE),
        VLOOKUP(CQH$1,CHOOSE({1,2},Timeseries[code],Timeseries[source_field]),2,FALSE),
        StartDate+2,EndDate+2,9999,
        "Per=일,sort=A,real=false,Bizday=12,Quote=종가,ROUND=9,Pos=20,Orient=V,Title="&amp;VLOOKUP(CQH$1,CHOOSE({1,2},Timeseries[code],Timeseries[name]),2,FALSE)&amp;",DtFmt=1,TmFmt=1,unit=true"),
        NA()
        )
        )
    )
    )
)</f>
        <v>#Calc</v>
      </c>
      <c r="CQI2" s="5" t="str" cm="1">
        <f t="array" aca="1" ref="CQI2" ca="1">IF(
    CQI$1="", NA(),
    IF(
    CQI$1="Date",
    DateRange(StartDate, EndDate),
    IF(
        VLOOKUP(CQI$1, CHOOSE({1,2}, Timeseries[code], Timeseries[source]), 2, FALSE)="FactSet",
        IF(
        VLOOKUP(CQI$1, CHOOSE({1,2}, Timeseries[code], Timeseries[source_field]), 2, FALSE)="FDS_ECON_DATA",
        _xll.FDSC("", "", "PSETCAL(SEVENDAY);FDS_ECON_DATA('" &amp;
            VLOOKUP(CQI$1, CHOOSE({1,2}, Timeseries[code], Timeseries[source_ticker]), 2, FALSE) &amp;
            "'," &amp; StartDate &amp; "," &amp; EndDate &amp; ", D, NONE, NONE)"
        ),
        _xll.FDSC("", "", "PSETCAL(SEVENDAY);NO_REPEAT_F(SPEC_ID_DATA('" &amp;
            VLOOKUP(CQI$1, CHOOSE({1,2}, Timeseries[code], Timeseries[source_ticker]), 2, FALSE) &amp;
            ":" &amp; VLOOKUP(CQI$1, CHOOSE({1,2}, Timeseries[code], Timeseries[source_field]), 2, FALSE) &amp;
            "','" &amp; StartDate &amp; "','" &amp; EndDate &amp; "', D, NONE, NONE,2))"
        )
        ),
        IF(
        VLOOKUP(CQI$1, CHOOSE({1,2}, Timeseries[code], Timeseries[source]), 2, FALSE)="Bloomberg",
        BDH(
            VLOOKUP(CQI$1, CHOOSE({1,2}, Timeseries[code],Timeseries[source_ticker]), 2, FALSE),
            VLOOKUP(CQI$1, CHOOSE({1,2}, Timeseries[code],Timeseries[source_field]), 2, FALSE),
            StartDate, EndDate, "SORT","FALSE", "DTS","FALSE", "DAYS","C", "FILL","B"
        ),
        IF(
        VLOOKUP(CQI$1, CHOOSE({1,2}, Timeseries[code], Timeseries[source]), 2, FALSE)="Infomax",
        _xll.IMDH(VLOOKUP(CQI$1,CHOOSE({1,2},Timeseries[code],Timeseries[asset_class]),2,FALSE),
        VLOOKUP(CQI$1,CHOOSE({1,2},Timeseries[code],Timeseries[source_ticker]),2,FALSE),
        VLOOKUP(CQI$1,CHOOSE({1,2},Timeseries[code],Timeseries[source_field]),2,FALSE),
        StartDate+2,EndDate+2,9999,
        "Per=일,sort=A,real=false,Bizday=12,Quote=종가,ROUND=9,Pos=20,Orient=V,Title="&amp;VLOOKUP(CQI$1,CHOOSE({1,2},Timeseries[code],Timeseries[name]),2,FALSE)&amp;",DtFmt=1,TmFmt=1,unit=true"),
        NA()
        )
        )
    )
    )
)</f>
        <v>#Calc</v>
      </c>
      <c r="CQJ2" s="5" t="str" cm="1">
        <f t="array" aca="1" ref="CQJ2" ca="1">IF(
    CQJ$1="", NA(),
    IF(
    CQJ$1="Date",
    DateRange(StartDate, EndDate),
    IF(
        VLOOKUP(CQJ$1, CHOOSE({1,2}, Timeseries[code], Timeseries[source]), 2, FALSE)="FactSet",
        IF(
        VLOOKUP(CQJ$1, CHOOSE({1,2}, Timeseries[code], Timeseries[source_field]), 2, FALSE)="FDS_ECON_DATA",
        _xll.FDSC("", "", "PSETCAL(SEVENDAY);FDS_ECON_DATA('" &amp;
            VLOOKUP(CQJ$1, CHOOSE({1,2}, Timeseries[code], Timeseries[source_ticker]), 2, FALSE) &amp;
            "'," &amp; StartDate &amp; "," &amp; EndDate &amp; ", D, NONE, NONE)"
        ),
        _xll.FDSC("", "", "PSETCAL(SEVENDAY);NO_REPEAT_F(SPEC_ID_DATA('" &amp;
            VLOOKUP(CQJ$1, CHOOSE({1,2}, Timeseries[code], Timeseries[source_ticker]), 2, FALSE) &amp;
            ":" &amp; VLOOKUP(CQJ$1, CHOOSE({1,2}, Timeseries[code], Timeseries[source_field]), 2, FALSE) &amp;
            "','" &amp; StartDate &amp; "','" &amp; EndDate &amp; "', D, NONE, NONE,2))"
        )
        ),
        IF(
        VLOOKUP(CQJ$1, CHOOSE({1,2}, Timeseries[code], Timeseries[source]), 2, FALSE)="Bloomberg",
        BDH(
            VLOOKUP(CQJ$1, CHOOSE({1,2}, Timeseries[code],Timeseries[source_ticker]), 2, FALSE),
            VLOOKUP(CQJ$1, CHOOSE({1,2}, Timeseries[code],Timeseries[source_field]), 2, FALSE),
            StartDate, EndDate, "SORT","FALSE", "DTS","FALSE", "DAYS","C", "FILL","B"
        ),
        IF(
        VLOOKUP(CQJ$1, CHOOSE({1,2}, Timeseries[code], Timeseries[source]), 2, FALSE)="Infomax",
        _xll.IMDH(VLOOKUP(CQJ$1,CHOOSE({1,2},Timeseries[code],Timeseries[asset_class]),2,FALSE),
        VLOOKUP(CQJ$1,CHOOSE({1,2},Timeseries[code],Timeseries[source_ticker]),2,FALSE),
        VLOOKUP(CQJ$1,CHOOSE({1,2},Timeseries[code],Timeseries[source_field]),2,FALSE),
        StartDate+2,EndDate+2,9999,
        "Per=일,sort=A,real=false,Bizday=12,Quote=종가,ROUND=9,Pos=20,Orient=V,Title="&amp;VLOOKUP(CQJ$1,CHOOSE({1,2},Timeseries[code],Timeseries[name]),2,FALSE)&amp;",DtFmt=1,TmFmt=1,unit=true"),
        NA()
        )
        )
    )
    )
)</f>
        <v>#Calc</v>
      </c>
      <c r="CQK2" s="5" t="str" cm="1">
        <f t="array" aca="1" ref="CQK2" ca="1">IF(
    CQK$1="", NA(),
    IF(
    CQK$1="Date",
    DateRange(StartDate, EndDate),
    IF(
        VLOOKUP(CQK$1, CHOOSE({1,2}, Timeseries[code], Timeseries[source]), 2, FALSE)="FactSet",
        IF(
        VLOOKUP(CQK$1, CHOOSE({1,2}, Timeseries[code], Timeseries[source_field]), 2, FALSE)="FDS_ECON_DATA",
        _xll.FDSC("", "", "PSETCAL(SEVENDAY);FDS_ECON_DATA('" &amp;
            VLOOKUP(CQK$1, CHOOSE({1,2}, Timeseries[code], Timeseries[source_ticker]), 2, FALSE) &amp;
            "'," &amp; StartDate &amp; "," &amp; EndDate &amp; ", D, NONE, NONE)"
        ),
        _xll.FDSC("", "", "PSETCAL(SEVENDAY);NO_REPEAT_F(SPEC_ID_DATA('" &amp;
            VLOOKUP(CQK$1, CHOOSE({1,2}, Timeseries[code], Timeseries[source_ticker]), 2, FALSE) &amp;
            ":" &amp; VLOOKUP(CQK$1, CHOOSE({1,2}, Timeseries[code], Timeseries[source_field]), 2, FALSE) &amp;
            "','" &amp; StartDate &amp; "','" &amp; EndDate &amp; "', D, NONE, NONE,2))"
        )
        ),
        IF(
        VLOOKUP(CQK$1, CHOOSE({1,2}, Timeseries[code], Timeseries[source]), 2, FALSE)="Bloomberg",
        BDH(
            VLOOKUP(CQK$1, CHOOSE({1,2}, Timeseries[code],Timeseries[source_ticker]), 2, FALSE),
            VLOOKUP(CQK$1, CHOOSE({1,2}, Timeseries[code],Timeseries[source_field]), 2, FALSE),
            StartDate, EndDate, "SORT","FALSE", "DTS","FALSE", "DAYS","C", "FILL","B"
        ),
        IF(
        VLOOKUP(CQK$1, CHOOSE({1,2}, Timeseries[code], Timeseries[source]), 2, FALSE)="Infomax",
        _xll.IMDH(VLOOKUP(CQK$1,CHOOSE({1,2},Timeseries[code],Timeseries[asset_class]),2,FALSE),
        VLOOKUP(CQK$1,CHOOSE({1,2},Timeseries[code],Timeseries[source_ticker]),2,FALSE),
        VLOOKUP(CQK$1,CHOOSE({1,2},Timeseries[code],Timeseries[source_field]),2,FALSE),
        StartDate+2,EndDate+2,9999,
        "Per=일,sort=A,real=false,Bizday=12,Quote=종가,ROUND=9,Pos=20,Orient=V,Title="&amp;VLOOKUP(CQK$1,CHOOSE({1,2},Timeseries[code],Timeseries[name]),2,FALSE)&amp;",DtFmt=1,TmFmt=1,unit=true"),
        NA()
        )
        )
    )
    )
)</f>
        <v>#Calc</v>
      </c>
      <c r="CQL2" s="5" t="str" cm="1">
        <f t="array" aca="1" ref="CQL2" ca="1">IF(
    CQL$1="", NA(),
    IF(
    CQL$1="Date",
    DateRange(StartDate, EndDate),
    IF(
        VLOOKUP(CQL$1, CHOOSE({1,2}, Timeseries[code], Timeseries[source]), 2, FALSE)="FactSet",
        IF(
        VLOOKUP(CQL$1, CHOOSE({1,2}, Timeseries[code], Timeseries[source_field]), 2, FALSE)="FDS_ECON_DATA",
        _xll.FDSC("", "", "PSETCAL(SEVENDAY);FDS_ECON_DATA('" &amp;
            VLOOKUP(CQL$1, CHOOSE({1,2}, Timeseries[code], Timeseries[source_ticker]), 2, FALSE) &amp;
            "'," &amp; StartDate &amp; "," &amp; EndDate &amp; ", D, NONE, NONE)"
        ),
        _xll.FDSC("", "", "PSETCAL(SEVENDAY);NO_REPEAT_F(SPEC_ID_DATA('" &amp;
            VLOOKUP(CQL$1, CHOOSE({1,2}, Timeseries[code], Timeseries[source_ticker]), 2, FALSE) &amp;
            ":" &amp; VLOOKUP(CQL$1, CHOOSE({1,2}, Timeseries[code], Timeseries[source_field]), 2, FALSE) &amp;
            "','" &amp; StartDate &amp; "','" &amp; EndDate &amp; "', D, NONE, NONE,2))"
        )
        ),
        IF(
        VLOOKUP(CQL$1, CHOOSE({1,2}, Timeseries[code], Timeseries[source]), 2, FALSE)="Bloomberg",
        BDH(
            VLOOKUP(CQL$1, CHOOSE({1,2}, Timeseries[code],Timeseries[source_ticker]), 2, FALSE),
            VLOOKUP(CQL$1, CHOOSE({1,2}, Timeseries[code],Timeseries[source_field]), 2, FALSE),
            StartDate, EndDate, "SORT","FALSE", "DTS","FALSE", "DAYS","C", "FILL","B"
        ),
        IF(
        VLOOKUP(CQL$1, CHOOSE({1,2}, Timeseries[code], Timeseries[source]), 2, FALSE)="Infomax",
        _xll.IMDH(VLOOKUP(CQL$1,CHOOSE({1,2},Timeseries[code],Timeseries[asset_class]),2,FALSE),
        VLOOKUP(CQL$1,CHOOSE({1,2},Timeseries[code],Timeseries[source_ticker]),2,FALSE),
        VLOOKUP(CQL$1,CHOOSE({1,2},Timeseries[code],Timeseries[source_field]),2,FALSE),
        StartDate+2,EndDate+2,9999,
        "Per=일,sort=A,real=false,Bizday=12,Quote=종가,ROUND=9,Pos=20,Orient=V,Title="&amp;VLOOKUP(CQL$1,CHOOSE({1,2},Timeseries[code],Timeseries[name]),2,FALSE)&amp;",DtFmt=1,TmFmt=1,unit=true"),
        NA()
        )
        )
    )
    )
)</f>
        <v>#Calc</v>
      </c>
      <c r="CQM2" s="5" t="str" cm="1">
        <f t="array" aca="1" ref="CQM2" ca="1">IF(
    CQM$1="", NA(),
    IF(
    CQM$1="Date",
    DateRange(StartDate, EndDate),
    IF(
        VLOOKUP(CQM$1, CHOOSE({1,2}, Timeseries[code], Timeseries[source]), 2, FALSE)="FactSet",
        IF(
        VLOOKUP(CQM$1, CHOOSE({1,2}, Timeseries[code], Timeseries[source_field]), 2, FALSE)="FDS_ECON_DATA",
        _xll.FDSC("", "", "PSETCAL(SEVENDAY);FDS_ECON_DATA('" &amp;
            VLOOKUP(CQM$1, CHOOSE({1,2}, Timeseries[code], Timeseries[source_ticker]), 2, FALSE) &amp;
            "'," &amp; StartDate &amp; "," &amp; EndDate &amp; ", D, NONE, NONE)"
        ),
        _xll.FDSC("", "", "PSETCAL(SEVENDAY);NO_REPEAT_F(SPEC_ID_DATA('" &amp;
            VLOOKUP(CQM$1, CHOOSE({1,2}, Timeseries[code], Timeseries[source_ticker]), 2, FALSE) &amp;
            ":" &amp; VLOOKUP(CQM$1, CHOOSE({1,2}, Timeseries[code], Timeseries[source_field]), 2, FALSE) &amp;
            "','" &amp; StartDate &amp; "','" &amp; EndDate &amp; "', D, NONE, NONE,2))"
        )
        ),
        IF(
        VLOOKUP(CQM$1, CHOOSE({1,2}, Timeseries[code], Timeseries[source]), 2, FALSE)="Bloomberg",
        BDH(
            VLOOKUP(CQM$1, CHOOSE({1,2}, Timeseries[code],Timeseries[source_ticker]), 2, FALSE),
            VLOOKUP(CQM$1, CHOOSE({1,2}, Timeseries[code],Timeseries[source_field]), 2, FALSE),
            StartDate, EndDate, "SORT","FALSE", "DTS","FALSE", "DAYS","C", "FILL","B"
        ),
        IF(
        VLOOKUP(CQM$1, CHOOSE({1,2}, Timeseries[code], Timeseries[source]), 2, FALSE)="Infomax",
        _xll.IMDH(VLOOKUP(CQM$1,CHOOSE({1,2},Timeseries[code],Timeseries[asset_class]),2,FALSE),
        VLOOKUP(CQM$1,CHOOSE({1,2},Timeseries[code],Timeseries[source_ticker]),2,FALSE),
        VLOOKUP(CQM$1,CHOOSE({1,2},Timeseries[code],Timeseries[source_field]),2,FALSE),
        StartDate+2,EndDate+2,9999,
        "Per=일,sort=A,real=false,Bizday=12,Quote=종가,ROUND=9,Pos=20,Orient=V,Title="&amp;VLOOKUP(CQM$1,CHOOSE({1,2},Timeseries[code],Timeseries[name]),2,FALSE)&amp;",DtFmt=1,TmFmt=1,unit=true"),
        NA()
        )
        )
    )
    )
)</f>
        <v>#Calc</v>
      </c>
      <c r="CQN2" s="5" t="str" cm="1">
        <f t="array" aca="1" ref="CQN2" ca="1">IF(
    CQN$1="", NA(),
    IF(
    CQN$1="Date",
    DateRange(StartDate, EndDate),
    IF(
        VLOOKUP(CQN$1, CHOOSE({1,2}, Timeseries[code], Timeseries[source]), 2, FALSE)="FactSet",
        IF(
        VLOOKUP(CQN$1, CHOOSE({1,2}, Timeseries[code], Timeseries[source_field]), 2, FALSE)="FDS_ECON_DATA",
        _xll.FDSC("", "", "PSETCAL(SEVENDAY);FDS_ECON_DATA('" &amp;
            VLOOKUP(CQN$1, CHOOSE({1,2}, Timeseries[code], Timeseries[source_ticker]), 2, FALSE) &amp;
            "'," &amp; StartDate &amp; "," &amp; EndDate &amp; ", D, NONE, NONE)"
        ),
        _xll.FDSC("", "", "PSETCAL(SEVENDAY);NO_REPEAT_F(SPEC_ID_DATA('" &amp;
            VLOOKUP(CQN$1, CHOOSE({1,2}, Timeseries[code], Timeseries[source_ticker]), 2, FALSE) &amp;
            ":" &amp; VLOOKUP(CQN$1, CHOOSE({1,2}, Timeseries[code], Timeseries[source_field]), 2, FALSE) &amp;
            "','" &amp; StartDate &amp; "','" &amp; EndDate &amp; "', D, NONE, NONE,2))"
        )
        ),
        IF(
        VLOOKUP(CQN$1, CHOOSE({1,2}, Timeseries[code], Timeseries[source]), 2, FALSE)="Bloomberg",
        BDH(
            VLOOKUP(CQN$1, CHOOSE({1,2}, Timeseries[code],Timeseries[source_ticker]), 2, FALSE),
            VLOOKUP(CQN$1, CHOOSE({1,2}, Timeseries[code],Timeseries[source_field]), 2, FALSE),
            StartDate, EndDate, "SORT","FALSE", "DTS","FALSE", "DAYS","C", "FILL","B"
        ),
        IF(
        VLOOKUP(CQN$1, CHOOSE({1,2}, Timeseries[code], Timeseries[source]), 2, FALSE)="Infomax",
        _xll.IMDH(VLOOKUP(CQN$1,CHOOSE({1,2},Timeseries[code],Timeseries[asset_class]),2,FALSE),
        VLOOKUP(CQN$1,CHOOSE({1,2},Timeseries[code],Timeseries[source_ticker]),2,FALSE),
        VLOOKUP(CQN$1,CHOOSE({1,2},Timeseries[code],Timeseries[source_field]),2,FALSE),
        StartDate+2,EndDate+2,9999,
        "Per=일,sort=A,real=false,Bizday=12,Quote=종가,ROUND=9,Pos=20,Orient=V,Title="&amp;VLOOKUP(CQN$1,CHOOSE({1,2},Timeseries[code],Timeseries[name]),2,FALSE)&amp;",DtFmt=1,TmFmt=1,unit=true"),
        NA()
        )
        )
    )
    )
)</f>
        <v>#Calc</v>
      </c>
      <c r="CQO2" s="5" t="str" cm="1">
        <f t="array" aca="1" ref="CQO2" ca="1">IF(
    CQO$1="", NA(),
    IF(
    CQO$1="Date",
    DateRange(StartDate, EndDate),
    IF(
        VLOOKUP(CQO$1, CHOOSE({1,2}, Timeseries[code], Timeseries[source]), 2, FALSE)="FactSet",
        IF(
        VLOOKUP(CQO$1, CHOOSE({1,2}, Timeseries[code], Timeseries[source_field]), 2, FALSE)="FDS_ECON_DATA",
        _xll.FDSC("", "", "PSETCAL(SEVENDAY);FDS_ECON_DATA('" &amp;
            VLOOKUP(CQO$1, CHOOSE({1,2}, Timeseries[code], Timeseries[source_ticker]), 2, FALSE) &amp;
            "'," &amp; StartDate &amp; "," &amp; EndDate &amp; ", D, NONE, NONE)"
        ),
        _xll.FDSC("", "", "PSETCAL(SEVENDAY);NO_REPEAT_F(SPEC_ID_DATA('" &amp;
            VLOOKUP(CQO$1, CHOOSE({1,2}, Timeseries[code], Timeseries[source_ticker]), 2, FALSE) &amp;
            ":" &amp; VLOOKUP(CQO$1, CHOOSE({1,2}, Timeseries[code], Timeseries[source_field]), 2, FALSE) &amp;
            "','" &amp; StartDate &amp; "','" &amp; EndDate &amp; "', D, NONE, NONE,2))"
        )
        ),
        IF(
        VLOOKUP(CQO$1, CHOOSE({1,2}, Timeseries[code], Timeseries[source]), 2, FALSE)="Bloomberg",
        BDH(
            VLOOKUP(CQO$1, CHOOSE({1,2}, Timeseries[code],Timeseries[source_ticker]), 2, FALSE),
            VLOOKUP(CQO$1, CHOOSE({1,2}, Timeseries[code],Timeseries[source_field]), 2, FALSE),
            StartDate, EndDate, "SORT","FALSE", "DTS","FALSE", "DAYS","C", "FILL","B"
        ),
        IF(
        VLOOKUP(CQO$1, CHOOSE({1,2}, Timeseries[code], Timeseries[source]), 2, FALSE)="Infomax",
        _xll.IMDH(VLOOKUP(CQO$1,CHOOSE({1,2},Timeseries[code],Timeseries[asset_class]),2,FALSE),
        VLOOKUP(CQO$1,CHOOSE({1,2},Timeseries[code],Timeseries[source_ticker]),2,FALSE),
        VLOOKUP(CQO$1,CHOOSE({1,2},Timeseries[code],Timeseries[source_field]),2,FALSE),
        StartDate+2,EndDate+2,9999,
        "Per=일,sort=A,real=false,Bizday=12,Quote=종가,ROUND=9,Pos=20,Orient=V,Title="&amp;VLOOKUP(CQO$1,CHOOSE({1,2},Timeseries[code],Timeseries[name]),2,FALSE)&amp;",DtFmt=1,TmFmt=1,unit=true"),
        NA()
        )
        )
    )
    )
)</f>
        <v>#Calc</v>
      </c>
      <c r="CQP2" s="5" t="str" cm="1">
        <f t="array" aca="1" ref="CQP2" ca="1">IF(
    CQP$1="", NA(),
    IF(
    CQP$1="Date",
    DateRange(StartDate, EndDate),
    IF(
        VLOOKUP(CQP$1, CHOOSE({1,2}, Timeseries[code], Timeseries[source]), 2, FALSE)="FactSet",
        IF(
        VLOOKUP(CQP$1, CHOOSE({1,2}, Timeseries[code], Timeseries[source_field]), 2, FALSE)="FDS_ECON_DATA",
        _xll.FDSC("", "", "PSETCAL(SEVENDAY);FDS_ECON_DATA('" &amp;
            VLOOKUP(CQP$1, CHOOSE({1,2}, Timeseries[code], Timeseries[source_ticker]), 2, FALSE) &amp;
            "'," &amp; StartDate &amp; "," &amp; EndDate &amp; ", D, NONE, NONE)"
        ),
        _xll.FDSC("", "", "PSETCAL(SEVENDAY);NO_REPEAT_F(SPEC_ID_DATA('" &amp;
            VLOOKUP(CQP$1, CHOOSE({1,2}, Timeseries[code], Timeseries[source_ticker]), 2, FALSE) &amp;
            ":" &amp; VLOOKUP(CQP$1, CHOOSE({1,2}, Timeseries[code], Timeseries[source_field]), 2, FALSE) &amp;
            "','" &amp; StartDate &amp; "','" &amp; EndDate &amp; "', D, NONE, NONE,2))"
        )
        ),
        IF(
        VLOOKUP(CQP$1, CHOOSE({1,2}, Timeseries[code], Timeseries[source]), 2, FALSE)="Bloomberg",
        BDH(
            VLOOKUP(CQP$1, CHOOSE({1,2}, Timeseries[code],Timeseries[source_ticker]), 2, FALSE),
            VLOOKUP(CQP$1, CHOOSE({1,2}, Timeseries[code],Timeseries[source_field]), 2, FALSE),
            StartDate, EndDate, "SORT","FALSE", "DTS","FALSE", "DAYS","C", "FILL","B"
        ),
        IF(
        VLOOKUP(CQP$1, CHOOSE({1,2}, Timeseries[code], Timeseries[source]), 2, FALSE)="Infomax",
        _xll.IMDH(VLOOKUP(CQP$1,CHOOSE({1,2},Timeseries[code],Timeseries[asset_class]),2,FALSE),
        VLOOKUP(CQP$1,CHOOSE({1,2},Timeseries[code],Timeseries[source_ticker]),2,FALSE),
        VLOOKUP(CQP$1,CHOOSE({1,2},Timeseries[code],Timeseries[source_field]),2,FALSE),
        StartDate+2,EndDate+2,9999,
        "Per=일,sort=A,real=false,Bizday=12,Quote=종가,ROUND=9,Pos=20,Orient=V,Title="&amp;VLOOKUP(CQP$1,CHOOSE({1,2},Timeseries[code],Timeseries[name]),2,FALSE)&amp;",DtFmt=1,TmFmt=1,unit=true"),
        NA()
        )
        )
    )
    )
)</f>
        <v>#Calc</v>
      </c>
      <c r="CQQ2" s="5" t="str" cm="1">
        <f t="array" aca="1" ref="CQQ2" ca="1">IF(
    CQQ$1="", NA(),
    IF(
    CQQ$1="Date",
    DateRange(StartDate, EndDate),
    IF(
        VLOOKUP(CQQ$1, CHOOSE({1,2}, Timeseries[code], Timeseries[source]), 2, FALSE)="FactSet",
        IF(
        VLOOKUP(CQQ$1, CHOOSE({1,2}, Timeseries[code], Timeseries[source_field]), 2, FALSE)="FDS_ECON_DATA",
        _xll.FDSC("", "", "PSETCAL(SEVENDAY);FDS_ECON_DATA('" &amp;
            VLOOKUP(CQQ$1, CHOOSE({1,2}, Timeseries[code], Timeseries[source_ticker]), 2, FALSE) &amp;
            "'," &amp; StartDate &amp; "," &amp; EndDate &amp; ", D, NONE, NONE)"
        ),
        _xll.FDSC("", "", "PSETCAL(SEVENDAY);NO_REPEAT_F(SPEC_ID_DATA('" &amp;
            VLOOKUP(CQQ$1, CHOOSE({1,2}, Timeseries[code], Timeseries[source_ticker]), 2, FALSE) &amp;
            ":" &amp; VLOOKUP(CQQ$1, CHOOSE({1,2}, Timeseries[code], Timeseries[source_field]), 2, FALSE) &amp;
            "','" &amp; StartDate &amp; "','" &amp; EndDate &amp; "', D, NONE, NONE,2))"
        )
        ),
        IF(
        VLOOKUP(CQQ$1, CHOOSE({1,2}, Timeseries[code], Timeseries[source]), 2, FALSE)="Bloomberg",
        BDH(
            VLOOKUP(CQQ$1, CHOOSE({1,2}, Timeseries[code],Timeseries[source_ticker]), 2, FALSE),
            VLOOKUP(CQQ$1, CHOOSE({1,2}, Timeseries[code],Timeseries[source_field]), 2, FALSE),
            StartDate, EndDate, "SORT","FALSE", "DTS","FALSE", "DAYS","C", "FILL","B"
        ),
        IF(
        VLOOKUP(CQQ$1, CHOOSE({1,2}, Timeseries[code], Timeseries[source]), 2, FALSE)="Infomax",
        _xll.IMDH(VLOOKUP(CQQ$1,CHOOSE({1,2},Timeseries[code],Timeseries[asset_class]),2,FALSE),
        VLOOKUP(CQQ$1,CHOOSE({1,2},Timeseries[code],Timeseries[source_ticker]),2,FALSE),
        VLOOKUP(CQQ$1,CHOOSE({1,2},Timeseries[code],Timeseries[source_field]),2,FALSE),
        StartDate+2,EndDate+2,9999,
        "Per=일,sort=A,real=false,Bizday=12,Quote=종가,ROUND=9,Pos=20,Orient=V,Title="&amp;VLOOKUP(CQQ$1,CHOOSE({1,2},Timeseries[code],Timeseries[name]),2,FALSE)&amp;",DtFmt=1,TmFmt=1,unit=true"),
        NA()
        )
        )
    )
    )
)</f>
        <v>#Calc</v>
      </c>
      <c r="CQR2" s="5" t="str" cm="1">
        <f t="array" aca="1" ref="CQR2" ca="1">IF(
    CQR$1="", NA(),
    IF(
    CQR$1="Date",
    DateRange(StartDate, EndDate),
    IF(
        VLOOKUP(CQR$1, CHOOSE({1,2}, Timeseries[code], Timeseries[source]), 2, FALSE)="FactSet",
        IF(
        VLOOKUP(CQR$1, CHOOSE({1,2}, Timeseries[code], Timeseries[source_field]), 2, FALSE)="FDS_ECON_DATA",
        _xll.FDSC("", "", "PSETCAL(SEVENDAY);FDS_ECON_DATA('" &amp;
            VLOOKUP(CQR$1, CHOOSE({1,2}, Timeseries[code], Timeseries[source_ticker]), 2, FALSE) &amp;
            "'," &amp; StartDate &amp; "," &amp; EndDate &amp; ", D, NONE, NONE)"
        ),
        _xll.FDSC("", "", "PSETCAL(SEVENDAY);NO_REPEAT_F(SPEC_ID_DATA('" &amp;
            VLOOKUP(CQR$1, CHOOSE({1,2}, Timeseries[code], Timeseries[source_ticker]), 2, FALSE) &amp;
            ":" &amp; VLOOKUP(CQR$1, CHOOSE({1,2}, Timeseries[code], Timeseries[source_field]), 2, FALSE) &amp;
            "','" &amp; StartDate &amp; "','" &amp; EndDate &amp; "', D, NONE, NONE,2))"
        )
        ),
        IF(
        VLOOKUP(CQR$1, CHOOSE({1,2}, Timeseries[code], Timeseries[source]), 2, FALSE)="Bloomberg",
        BDH(
            VLOOKUP(CQR$1, CHOOSE({1,2}, Timeseries[code],Timeseries[source_ticker]), 2, FALSE),
            VLOOKUP(CQR$1, CHOOSE({1,2}, Timeseries[code],Timeseries[source_field]), 2, FALSE),
            StartDate, EndDate, "SORT","FALSE", "DTS","FALSE", "DAYS","C", "FILL","B"
        ),
        IF(
        VLOOKUP(CQR$1, CHOOSE({1,2}, Timeseries[code], Timeseries[source]), 2, FALSE)="Infomax",
        _xll.IMDH(VLOOKUP(CQR$1,CHOOSE({1,2},Timeseries[code],Timeseries[asset_class]),2,FALSE),
        VLOOKUP(CQR$1,CHOOSE({1,2},Timeseries[code],Timeseries[source_ticker]),2,FALSE),
        VLOOKUP(CQR$1,CHOOSE({1,2},Timeseries[code],Timeseries[source_field]),2,FALSE),
        StartDate+2,EndDate+2,9999,
        "Per=일,sort=A,real=false,Bizday=12,Quote=종가,ROUND=9,Pos=20,Orient=V,Title="&amp;VLOOKUP(CQR$1,CHOOSE({1,2},Timeseries[code],Timeseries[name]),2,FALSE)&amp;",DtFmt=1,TmFmt=1,unit=true"),
        NA()
        )
        )
    )
    )
)</f>
        <v>#Calc</v>
      </c>
      <c r="CQS2" s="5" t="str" cm="1">
        <f t="array" aca="1" ref="CQS2" ca="1">IF(
    CQS$1="", NA(),
    IF(
    CQS$1="Date",
    DateRange(StartDate, EndDate),
    IF(
        VLOOKUP(CQS$1, CHOOSE({1,2}, Timeseries[code], Timeseries[source]), 2, FALSE)="FactSet",
        IF(
        VLOOKUP(CQS$1, CHOOSE({1,2}, Timeseries[code], Timeseries[source_field]), 2, FALSE)="FDS_ECON_DATA",
        _xll.FDSC("", "", "PSETCAL(SEVENDAY);FDS_ECON_DATA('" &amp;
            VLOOKUP(CQS$1, CHOOSE({1,2}, Timeseries[code], Timeseries[source_ticker]), 2, FALSE) &amp;
            "'," &amp; StartDate &amp; "," &amp; EndDate &amp; ", D, NONE, NONE)"
        ),
        _xll.FDSC("", "", "PSETCAL(SEVENDAY);NO_REPEAT_F(SPEC_ID_DATA('" &amp;
            VLOOKUP(CQS$1, CHOOSE({1,2}, Timeseries[code], Timeseries[source_ticker]), 2, FALSE) &amp;
            ":" &amp; VLOOKUP(CQS$1, CHOOSE({1,2}, Timeseries[code], Timeseries[source_field]), 2, FALSE) &amp;
            "','" &amp; StartDate &amp; "','" &amp; EndDate &amp; "', D, NONE, NONE,2))"
        )
        ),
        IF(
        VLOOKUP(CQS$1, CHOOSE({1,2}, Timeseries[code], Timeseries[source]), 2, FALSE)="Bloomberg",
        BDH(
            VLOOKUP(CQS$1, CHOOSE({1,2}, Timeseries[code],Timeseries[source_ticker]), 2, FALSE),
            VLOOKUP(CQS$1, CHOOSE({1,2}, Timeseries[code],Timeseries[source_field]), 2, FALSE),
            StartDate, EndDate, "SORT","FALSE", "DTS","FALSE", "DAYS","C", "FILL","B"
        ),
        IF(
        VLOOKUP(CQS$1, CHOOSE({1,2}, Timeseries[code], Timeseries[source]), 2, FALSE)="Infomax",
        _xll.IMDH(VLOOKUP(CQS$1,CHOOSE({1,2},Timeseries[code],Timeseries[asset_class]),2,FALSE),
        VLOOKUP(CQS$1,CHOOSE({1,2},Timeseries[code],Timeseries[source_ticker]),2,FALSE),
        VLOOKUP(CQS$1,CHOOSE({1,2},Timeseries[code],Timeseries[source_field]),2,FALSE),
        StartDate+2,EndDate+2,9999,
        "Per=일,sort=A,real=false,Bizday=12,Quote=종가,ROUND=9,Pos=20,Orient=V,Title="&amp;VLOOKUP(CQS$1,CHOOSE({1,2},Timeseries[code],Timeseries[name]),2,FALSE)&amp;",DtFmt=1,TmFmt=1,unit=true"),
        NA()
        )
        )
    )
    )
)</f>
        <v>#Calc</v>
      </c>
      <c r="CQT2" s="5" t="str" cm="1">
        <f t="array" aca="1" ref="CQT2" ca="1">IF(
    CQT$1="", NA(),
    IF(
    CQT$1="Date",
    DateRange(StartDate, EndDate),
    IF(
        VLOOKUP(CQT$1, CHOOSE({1,2}, Timeseries[code], Timeseries[source]), 2, FALSE)="FactSet",
        IF(
        VLOOKUP(CQT$1, CHOOSE({1,2}, Timeseries[code], Timeseries[source_field]), 2, FALSE)="FDS_ECON_DATA",
        _xll.FDSC("", "", "PSETCAL(SEVENDAY);FDS_ECON_DATA('" &amp;
            VLOOKUP(CQT$1, CHOOSE({1,2}, Timeseries[code], Timeseries[source_ticker]), 2, FALSE) &amp;
            "'," &amp; StartDate &amp; "," &amp; EndDate &amp; ", D, NONE, NONE)"
        ),
        _xll.FDSC("", "", "PSETCAL(SEVENDAY);NO_REPEAT_F(SPEC_ID_DATA('" &amp;
            VLOOKUP(CQT$1, CHOOSE({1,2}, Timeseries[code], Timeseries[source_ticker]), 2, FALSE) &amp;
            ":" &amp; VLOOKUP(CQT$1, CHOOSE({1,2}, Timeseries[code], Timeseries[source_field]), 2, FALSE) &amp;
            "','" &amp; StartDate &amp; "','" &amp; EndDate &amp; "', D, NONE, NONE,2))"
        )
        ),
        IF(
        VLOOKUP(CQT$1, CHOOSE({1,2}, Timeseries[code], Timeseries[source]), 2, FALSE)="Bloomberg",
        BDH(
            VLOOKUP(CQT$1, CHOOSE({1,2}, Timeseries[code],Timeseries[source_ticker]), 2, FALSE),
            VLOOKUP(CQT$1, CHOOSE({1,2}, Timeseries[code],Timeseries[source_field]), 2, FALSE),
            StartDate, EndDate, "SORT","FALSE", "DTS","FALSE", "DAYS","C", "FILL","B"
        ),
        IF(
        VLOOKUP(CQT$1, CHOOSE({1,2}, Timeseries[code], Timeseries[source]), 2, FALSE)="Infomax",
        _xll.IMDH(VLOOKUP(CQT$1,CHOOSE({1,2},Timeseries[code],Timeseries[asset_class]),2,FALSE),
        VLOOKUP(CQT$1,CHOOSE({1,2},Timeseries[code],Timeseries[source_ticker]),2,FALSE),
        VLOOKUP(CQT$1,CHOOSE({1,2},Timeseries[code],Timeseries[source_field]),2,FALSE),
        StartDate+2,EndDate+2,9999,
        "Per=일,sort=A,real=false,Bizday=12,Quote=종가,ROUND=9,Pos=20,Orient=V,Title="&amp;VLOOKUP(CQT$1,CHOOSE({1,2},Timeseries[code],Timeseries[name]),2,FALSE)&amp;",DtFmt=1,TmFmt=1,unit=true"),
        NA()
        )
        )
    )
    )
)</f>
        <v>#Calc</v>
      </c>
      <c r="CQU2" s="5" t="str" cm="1">
        <f t="array" aca="1" ref="CQU2" ca="1">IF(
    CQU$1="", NA(),
    IF(
    CQU$1="Date",
    DateRange(StartDate, EndDate),
    IF(
        VLOOKUP(CQU$1, CHOOSE({1,2}, Timeseries[code], Timeseries[source]), 2, FALSE)="FactSet",
        IF(
        VLOOKUP(CQU$1, CHOOSE({1,2}, Timeseries[code], Timeseries[source_field]), 2, FALSE)="FDS_ECON_DATA",
        _xll.FDSC("", "", "PSETCAL(SEVENDAY);FDS_ECON_DATA('" &amp;
            VLOOKUP(CQU$1, CHOOSE({1,2}, Timeseries[code], Timeseries[source_ticker]), 2, FALSE) &amp;
            "'," &amp; StartDate &amp; "," &amp; EndDate &amp; ", D, NONE, NONE)"
        ),
        _xll.FDSC("", "", "PSETCAL(SEVENDAY);NO_REPEAT_F(SPEC_ID_DATA('" &amp;
            VLOOKUP(CQU$1, CHOOSE({1,2}, Timeseries[code], Timeseries[source_ticker]), 2, FALSE) &amp;
            ":" &amp; VLOOKUP(CQU$1, CHOOSE({1,2}, Timeseries[code], Timeseries[source_field]), 2, FALSE) &amp;
            "','" &amp; StartDate &amp; "','" &amp; EndDate &amp; "', D, NONE, NONE,2))"
        )
        ),
        IF(
        VLOOKUP(CQU$1, CHOOSE({1,2}, Timeseries[code], Timeseries[source]), 2, FALSE)="Bloomberg",
        BDH(
            VLOOKUP(CQU$1, CHOOSE({1,2}, Timeseries[code],Timeseries[source_ticker]), 2, FALSE),
            VLOOKUP(CQU$1, CHOOSE({1,2}, Timeseries[code],Timeseries[source_field]), 2, FALSE),
            StartDate, EndDate, "SORT","FALSE", "DTS","FALSE", "DAYS","C", "FILL","B"
        ),
        IF(
        VLOOKUP(CQU$1, CHOOSE({1,2}, Timeseries[code], Timeseries[source]), 2, FALSE)="Infomax",
        _xll.IMDH(VLOOKUP(CQU$1,CHOOSE({1,2},Timeseries[code],Timeseries[asset_class]),2,FALSE),
        VLOOKUP(CQU$1,CHOOSE({1,2},Timeseries[code],Timeseries[source_ticker]),2,FALSE),
        VLOOKUP(CQU$1,CHOOSE({1,2},Timeseries[code],Timeseries[source_field]),2,FALSE),
        StartDate+2,EndDate+2,9999,
        "Per=일,sort=A,real=false,Bizday=12,Quote=종가,ROUND=9,Pos=20,Orient=V,Title="&amp;VLOOKUP(CQU$1,CHOOSE({1,2},Timeseries[code],Timeseries[name]),2,FALSE)&amp;",DtFmt=1,TmFmt=1,unit=true"),
        NA()
        )
        )
    )
    )
)</f>
        <v>#Calc</v>
      </c>
      <c r="CQV2" s="5" t="str" cm="1">
        <f t="array" aca="1" ref="CQV2" ca="1">IF(
    CQV$1="", NA(),
    IF(
    CQV$1="Date",
    DateRange(StartDate, EndDate),
    IF(
        VLOOKUP(CQV$1, CHOOSE({1,2}, Timeseries[code], Timeseries[source]), 2, FALSE)="FactSet",
        IF(
        VLOOKUP(CQV$1, CHOOSE({1,2}, Timeseries[code], Timeseries[source_field]), 2, FALSE)="FDS_ECON_DATA",
        _xll.FDSC("", "", "PSETCAL(SEVENDAY);FDS_ECON_DATA('" &amp;
            VLOOKUP(CQV$1, CHOOSE({1,2}, Timeseries[code], Timeseries[source_ticker]), 2, FALSE) &amp;
            "'," &amp; StartDate &amp; "," &amp; EndDate &amp; ", D, NONE, NONE)"
        ),
        _xll.FDSC("", "", "PSETCAL(SEVENDAY);NO_REPEAT_F(SPEC_ID_DATA('" &amp;
            VLOOKUP(CQV$1, CHOOSE({1,2}, Timeseries[code], Timeseries[source_ticker]), 2, FALSE) &amp;
            ":" &amp; VLOOKUP(CQV$1, CHOOSE({1,2}, Timeseries[code], Timeseries[source_field]), 2, FALSE) &amp;
            "','" &amp; StartDate &amp; "','" &amp; EndDate &amp; "', D, NONE, NONE,2))"
        )
        ),
        IF(
        VLOOKUP(CQV$1, CHOOSE({1,2}, Timeseries[code], Timeseries[source]), 2, FALSE)="Bloomberg",
        BDH(
            VLOOKUP(CQV$1, CHOOSE({1,2}, Timeseries[code],Timeseries[source_ticker]), 2, FALSE),
            VLOOKUP(CQV$1, CHOOSE({1,2}, Timeseries[code],Timeseries[source_field]), 2, FALSE),
            StartDate, EndDate, "SORT","FALSE", "DTS","FALSE", "DAYS","C", "FILL","B"
        ),
        IF(
        VLOOKUP(CQV$1, CHOOSE({1,2}, Timeseries[code], Timeseries[source]), 2, FALSE)="Infomax",
        _xll.IMDH(VLOOKUP(CQV$1,CHOOSE({1,2},Timeseries[code],Timeseries[asset_class]),2,FALSE),
        VLOOKUP(CQV$1,CHOOSE({1,2},Timeseries[code],Timeseries[source_ticker]),2,FALSE),
        VLOOKUP(CQV$1,CHOOSE({1,2},Timeseries[code],Timeseries[source_field]),2,FALSE),
        StartDate+2,EndDate+2,9999,
        "Per=일,sort=A,real=false,Bizday=12,Quote=종가,ROUND=9,Pos=20,Orient=V,Title="&amp;VLOOKUP(CQV$1,CHOOSE({1,2},Timeseries[code],Timeseries[name]),2,FALSE)&amp;",DtFmt=1,TmFmt=1,unit=true"),
        NA()
        )
        )
    )
    )
)</f>
        <v>#Calc</v>
      </c>
      <c r="CQW2" s="5" t="str" cm="1">
        <f t="array" aca="1" ref="CQW2" ca="1">IF(
    CQW$1="", NA(),
    IF(
    CQW$1="Date",
    DateRange(StartDate, EndDate),
    IF(
        VLOOKUP(CQW$1, CHOOSE({1,2}, Timeseries[code], Timeseries[source]), 2, FALSE)="FactSet",
        IF(
        VLOOKUP(CQW$1, CHOOSE({1,2}, Timeseries[code], Timeseries[source_field]), 2, FALSE)="FDS_ECON_DATA",
        _xll.FDSC("", "", "PSETCAL(SEVENDAY);FDS_ECON_DATA('" &amp;
            VLOOKUP(CQW$1, CHOOSE({1,2}, Timeseries[code], Timeseries[source_ticker]), 2, FALSE) &amp;
            "'," &amp; StartDate &amp; "," &amp; EndDate &amp; ", D, NONE, NONE)"
        ),
        _xll.FDSC("", "", "PSETCAL(SEVENDAY);NO_REPEAT_F(SPEC_ID_DATA('" &amp;
            VLOOKUP(CQW$1, CHOOSE({1,2}, Timeseries[code], Timeseries[source_ticker]), 2, FALSE) &amp;
            ":" &amp; VLOOKUP(CQW$1, CHOOSE({1,2}, Timeseries[code], Timeseries[source_field]), 2, FALSE) &amp;
            "','" &amp; StartDate &amp; "','" &amp; EndDate &amp; "', D, NONE, NONE,2))"
        )
        ),
        IF(
        VLOOKUP(CQW$1, CHOOSE({1,2}, Timeseries[code], Timeseries[source]), 2, FALSE)="Bloomberg",
        BDH(
            VLOOKUP(CQW$1, CHOOSE({1,2}, Timeseries[code],Timeseries[source_ticker]), 2, FALSE),
            VLOOKUP(CQW$1, CHOOSE({1,2}, Timeseries[code],Timeseries[source_field]), 2, FALSE),
            StartDate, EndDate, "SORT","FALSE", "DTS","FALSE", "DAYS","C", "FILL","B"
        ),
        IF(
        VLOOKUP(CQW$1, CHOOSE({1,2}, Timeseries[code], Timeseries[source]), 2, FALSE)="Infomax",
        _xll.IMDH(VLOOKUP(CQW$1,CHOOSE({1,2},Timeseries[code],Timeseries[asset_class]),2,FALSE),
        VLOOKUP(CQW$1,CHOOSE({1,2},Timeseries[code],Timeseries[source_ticker]),2,FALSE),
        VLOOKUP(CQW$1,CHOOSE({1,2},Timeseries[code],Timeseries[source_field]),2,FALSE),
        StartDate+2,EndDate+2,9999,
        "Per=일,sort=A,real=false,Bizday=12,Quote=종가,ROUND=9,Pos=20,Orient=V,Title="&amp;VLOOKUP(CQW$1,CHOOSE({1,2},Timeseries[code],Timeseries[name]),2,FALSE)&amp;",DtFmt=1,TmFmt=1,unit=true"),
        NA()
        )
        )
    )
    )
)</f>
        <v>#Calc</v>
      </c>
      <c r="CQX2" s="5" t="str" cm="1">
        <f t="array" aca="1" ref="CQX2" ca="1">IF(
    CQX$1="", NA(),
    IF(
    CQX$1="Date",
    DateRange(StartDate, EndDate),
    IF(
        VLOOKUP(CQX$1, CHOOSE({1,2}, Timeseries[code], Timeseries[source]), 2, FALSE)="FactSet",
        IF(
        VLOOKUP(CQX$1, CHOOSE({1,2}, Timeseries[code], Timeseries[source_field]), 2, FALSE)="FDS_ECON_DATA",
        _xll.FDSC("", "", "PSETCAL(SEVENDAY);FDS_ECON_DATA('" &amp;
            VLOOKUP(CQX$1, CHOOSE({1,2}, Timeseries[code], Timeseries[source_ticker]), 2, FALSE) &amp;
            "'," &amp; StartDate &amp; "," &amp; EndDate &amp; ", D, NONE, NONE)"
        ),
        _xll.FDSC("", "", "PSETCAL(SEVENDAY);NO_REPEAT_F(SPEC_ID_DATA('" &amp;
            VLOOKUP(CQX$1, CHOOSE({1,2}, Timeseries[code], Timeseries[source_ticker]), 2, FALSE) &amp;
            ":" &amp; VLOOKUP(CQX$1, CHOOSE({1,2}, Timeseries[code], Timeseries[source_field]), 2, FALSE) &amp;
            "','" &amp; StartDate &amp; "','" &amp; EndDate &amp; "', D, NONE, NONE,2))"
        )
        ),
        IF(
        VLOOKUP(CQX$1, CHOOSE({1,2}, Timeseries[code], Timeseries[source]), 2, FALSE)="Bloomberg",
        BDH(
            VLOOKUP(CQX$1, CHOOSE({1,2}, Timeseries[code],Timeseries[source_ticker]), 2, FALSE),
            VLOOKUP(CQX$1, CHOOSE({1,2}, Timeseries[code],Timeseries[source_field]), 2, FALSE),
            StartDate, EndDate, "SORT","FALSE", "DTS","FALSE", "DAYS","C", "FILL","B"
        ),
        IF(
        VLOOKUP(CQX$1, CHOOSE({1,2}, Timeseries[code], Timeseries[source]), 2, FALSE)="Infomax",
        _xll.IMDH(VLOOKUP(CQX$1,CHOOSE({1,2},Timeseries[code],Timeseries[asset_class]),2,FALSE),
        VLOOKUP(CQX$1,CHOOSE({1,2},Timeseries[code],Timeseries[source_ticker]),2,FALSE),
        VLOOKUP(CQX$1,CHOOSE({1,2},Timeseries[code],Timeseries[source_field]),2,FALSE),
        StartDate+2,EndDate+2,9999,
        "Per=일,sort=A,real=false,Bizday=12,Quote=종가,ROUND=9,Pos=20,Orient=V,Title="&amp;VLOOKUP(CQX$1,CHOOSE({1,2},Timeseries[code],Timeseries[name]),2,FALSE)&amp;",DtFmt=1,TmFmt=1,unit=true"),
        NA()
        )
        )
    )
    )
)</f>
        <v>#Calc</v>
      </c>
      <c r="CQY2" s="5" t="str" cm="1">
        <f t="array" aca="1" ref="CQY2" ca="1">IF(
    CQY$1="", NA(),
    IF(
    CQY$1="Date",
    DateRange(StartDate, EndDate),
    IF(
        VLOOKUP(CQY$1, CHOOSE({1,2}, Timeseries[code], Timeseries[source]), 2, FALSE)="FactSet",
        IF(
        VLOOKUP(CQY$1, CHOOSE({1,2}, Timeseries[code], Timeseries[source_field]), 2, FALSE)="FDS_ECON_DATA",
        _xll.FDSC("", "", "PSETCAL(SEVENDAY);FDS_ECON_DATA('" &amp;
            VLOOKUP(CQY$1, CHOOSE({1,2}, Timeseries[code], Timeseries[source_ticker]), 2, FALSE) &amp;
            "'," &amp; StartDate &amp; "," &amp; EndDate &amp; ", D, NONE, NONE)"
        ),
        _xll.FDSC("", "", "PSETCAL(SEVENDAY);NO_REPEAT_F(SPEC_ID_DATA('" &amp;
            VLOOKUP(CQY$1, CHOOSE({1,2}, Timeseries[code], Timeseries[source_ticker]), 2, FALSE) &amp;
            ":" &amp; VLOOKUP(CQY$1, CHOOSE({1,2}, Timeseries[code], Timeseries[source_field]), 2, FALSE) &amp;
            "','" &amp; StartDate &amp; "','" &amp; EndDate &amp; "', D, NONE, NONE,2))"
        )
        ),
        IF(
        VLOOKUP(CQY$1, CHOOSE({1,2}, Timeseries[code], Timeseries[source]), 2, FALSE)="Bloomberg",
        BDH(
            VLOOKUP(CQY$1, CHOOSE({1,2}, Timeseries[code],Timeseries[source_ticker]), 2, FALSE),
            VLOOKUP(CQY$1, CHOOSE({1,2}, Timeseries[code],Timeseries[source_field]), 2, FALSE),
            StartDate, EndDate, "SORT","FALSE", "DTS","FALSE", "DAYS","C", "FILL","B"
        ),
        IF(
        VLOOKUP(CQY$1, CHOOSE({1,2}, Timeseries[code], Timeseries[source]), 2, FALSE)="Infomax",
        _xll.IMDH(VLOOKUP(CQY$1,CHOOSE({1,2},Timeseries[code],Timeseries[asset_class]),2,FALSE),
        VLOOKUP(CQY$1,CHOOSE({1,2},Timeseries[code],Timeseries[source_ticker]),2,FALSE),
        VLOOKUP(CQY$1,CHOOSE({1,2},Timeseries[code],Timeseries[source_field]),2,FALSE),
        StartDate+2,EndDate+2,9999,
        "Per=일,sort=A,real=false,Bizday=12,Quote=종가,ROUND=9,Pos=20,Orient=V,Title="&amp;VLOOKUP(CQY$1,CHOOSE({1,2},Timeseries[code],Timeseries[name]),2,FALSE)&amp;",DtFmt=1,TmFmt=1,unit=true"),
        NA()
        )
        )
    )
    )
)</f>
        <v>#Calc</v>
      </c>
      <c r="CQZ2" s="5" t="str" cm="1">
        <f t="array" aca="1" ref="CQZ2" ca="1">IF(
    CQZ$1="", NA(),
    IF(
    CQZ$1="Date",
    DateRange(StartDate, EndDate),
    IF(
        VLOOKUP(CQZ$1, CHOOSE({1,2}, Timeseries[code], Timeseries[source]), 2, FALSE)="FactSet",
        IF(
        VLOOKUP(CQZ$1, CHOOSE({1,2}, Timeseries[code], Timeseries[source_field]), 2, FALSE)="FDS_ECON_DATA",
        _xll.FDSC("", "", "PSETCAL(SEVENDAY);FDS_ECON_DATA('" &amp;
            VLOOKUP(CQZ$1, CHOOSE({1,2}, Timeseries[code], Timeseries[source_ticker]), 2, FALSE) &amp;
            "'," &amp; StartDate &amp; "," &amp; EndDate &amp; ", D, NONE, NONE)"
        ),
        _xll.FDSC("", "", "PSETCAL(SEVENDAY);NO_REPEAT_F(SPEC_ID_DATA('" &amp;
            VLOOKUP(CQZ$1, CHOOSE({1,2}, Timeseries[code], Timeseries[source_ticker]), 2, FALSE) &amp;
            ":" &amp; VLOOKUP(CQZ$1, CHOOSE({1,2}, Timeseries[code], Timeseries[source_field]), 2, FALSE) &amp;
            "','" &amp; StartDate &amp; "','" &amp; EndDate &amp; "', D, NONE, NONE,2))"
        )
        ),
        IF(
        VLOOKUP(CQZ$1, CHOOSE({1,2}, Timeseries[code], Timeseries[source]), 2, FALSE)="Bloomberg",
        BDH(
            VLOOKUP(CQZ$1, CHOOSE({1,2}, Timeseries[code],Timeseries[source_ticker]), 2, FALSE),
            VLOOKUP(CQZ$1, CHOOSE({1,2}, Timeseries[code],Timeseries[source_field]), 2, FALSE),
            StartDate, EndDate, "SORT","FALSE", "DTS","FALSE", "DAYS","C", "FILL","B"
        ),
        IF(
        VLOOKUP(CQZ$1, CHOOSE({1,2}, Timeseries[code], Timeseries[source]), 2, FALSE)="Infomax",
        _xll.IMDH(VLOOKUP(CQZ$1,CHOOSE({1,2},Timeseries[code],Timeseries[asset_class]),2,FALSE),
        VLOOKUP(CQZ$1,CHOOSE({1,2},Timeseries[code],Timeseries[source_ticker]),2,FALSE),
        VLOOKUP(CQZ$1,CHOOSE({1,2},Timeseries[code],Timeseries[source_field]),2,FALSE),
        StartDate+2,EndDate+2,9999,
        "Per=일,sort=A,real=false,Bizday=12,Quote=종가,ROUND=9,Pos=20,Orient=V,Title="&amp;VLOOKUP(CQZ$1,CHOOSE({1,2},Timeseries[code],Timeseries[name]),2,FALSE)&amp;",DtFmt=1,TmFmt=1,unit=true"),
        NA()
        )
        )
    )
    )
)</f>
        <v>#Calc</v>
      </c>
      <c r="CRA2" s="5" t="str" cm="1">
        <f t="array" aca="1" ref="CRA2" ca="1">IF(
    CRA$1="", NA(),
    IF(
    CRA$1="Date",
    DateRange(StartDate, EndDate),
    IF(
        VLOOKUP(CRA$1, CHOOSE({1,2}, Timeseries[code], Timeseries[source]), 2, FALSE)="FactSet",
        IF(
        VLOOKUP(CRA$1, CHOOSE({1,2}, Timeseries[code], Timeseries[source_field]), 2, FALSE)="FDS_ECON_DATA",
        _xll.FDSC("", "", "PSETCAL(SEVENDAY);FDS_ECON_DATA('" &amp;
            VLOOKUP(CRA$1, CHOOSE({1,2}, Timeseries[code], Timeseries[source_ticker]), 2, FALSE) &amp;
            "'," &amp; StartDate &amp; "," &amp; EndDate &amp; ", D, NONE, NONE)"
        ),
        _xll.FDSC("", "", "PSETCAL(SEVENDAY);NO_REPEAT_F(SPEC_ID_DATA('" &amp;
            VLOOKUP(CRA$1, CHOOSE({1,2}, Timeseries[code], Timeseries[source_ticker]), 2, FALSE) &amp;
            ":" &amp; VLOOKUP(CRA$1, CHOOSE({1,2}, Timeseries[code], Timeseries[source_field]), 2, FALSE) &amp;
            "','" &amp; StartDate &amp; "','" &amp; EndDate &amp; "', D, NONE, NONE,2))"
        )
        ),
        IF(
        VLOOKUP(CRA$1, CHOOSE({1,2}, Timeseries[code], Timeseries[source]), 2, FALSE)="Bloomberg",
        BDH(
            VLOOKUP(CRA$1, CHOOSE({1,2}, Timeseries[code],Timeseries[source_ticker]), 2, FALSE),
            VLOOKUP(CRA$1, CHOOSE({1,2}, Timeseries[code],Timeseries[source_field]), 2, FALSE),
            StartDate, EndDate, "SORT","FALSE", "DTS","FALSE", "DAYS","C", "FILL","B"
        ),
        IF(
        VLOOKUP(CRA$1, CHOOSE({1,2}, Timeseries[code], Timeseries[source]), 2, FALSE)="Infomax",
        _xll.IMDH(VLOOKUP(CRA$1,CHOOSE({1,2},Timeseries[code],Timeseries[asset_class]),2,FALSE),
        VLOOKUP(CRA$1,CHOOSE({1,2},Timeseries[code],Timeseries[source_ticker]),2,FALSE),
        VLOOKUP(CRA$1,CHOOSE({1,2},Timeseries[code],Timeseries[source_field]),2,FALSE),
        StartDate+2,EndDate+2,9999,
        "Per=일,sort=A,real=false,Bizday=12,Quote=종가,ROUND=9,Pos=20,Orient=V,Title="&amp;VLOOKUP(CRA$1,CHOOSE({1,2},Timeseries[code],Timeseries[name]),2,FALSE)&amp;",DtFmt=1,TmFmt=1,unit=true"),
        NA()
        )
        )
    )
    )
)</f>
        <v>#Calc</v>
      </c>
      <c r="CRB2" s="5" t="str" cm="1">
        <f t="array" aca="1" ref="CRB2" ca="1">IF(
    CRB$1="", NA(),
    IF(
    CRB$1="Date",
    DateRange(StartDate, EndDate),
    IF(
        VLOOKUP(CRB$1, CHOOSE({1,2}, Timeseries[code], Timeseries[source]), 2, FALSE)="FactSet",
        IF(
        VLOOKUP(CRB$1, CHOOSE({1,2}, Timeseries[code], Timeseries[source_field]), 2, FALSE)="FDS_ECON_DATA",
        _xll.FDSC("", "", "PSETCAL(SEVENDAY);FDS_ECON_DATA('" &amp;
            VLOOKUP(CRB$1, CHOOSE({1,2}, Timeseries[code], Timeseries[source_ticker]), 2, FALSE) &amp;
            "'," &amp; StartDate &amp; "," &amp; EndDate &amp; ", D, NONE, NONE)"
        ),
        _xll.FDSC("", "", "PSETCAL(SEVENDAY);NO_REPEAT_F(SPEC_ID_DATA('" &amp;
            VLOOKUP(CRB$1, CHOOSE({1,2}, Timeseries[code], Timeseries[source_ticker]), 2, FALSE) &amp;
            ":" &amp; VLOOKUP(CRB$1, CHOOSE({1,2}, Timeseries[code], Timeseries[source_field]), 2, FALSE) &amp;
            "','" &amp; StartDate &amp; "','" &amp; EndDate &amp; "', D, NONE, NONE,2))"
        )
        ),
        IF(
        VLOOKUP(CRB$1, CHOOSE({1,2}, Timeseries[code], Timeseries[source]), 2, FALSE)="Bloomberg",
        BDH(
            VLOOKUP(CRB$1, CHOOSE({1,2}, Timeseries[code],Timeseries[source_ticker]), 2, FALSE),
            VLOOKUP(CRB$1, CHOOSE({1,2}, Timeseries[code],Timeseries[source_field]), 2, FALSE),
            StartDate, EndDate, "SORT","FALSE", "DTS","FALSE", "DAYS","C", "FILL","B"
        ),
        IF(
        VLOOKUP(CRB$1, CHOOSE({1,2}, Timeseries[code], Timeseries[source]), 2, FALSE)="Infomax",
        _xll.IMDH(VLOOKUP(CRB$1,CHOOSE({1,2},Timeseries[code],Timeseries[asset_class]),2,FALSE),
        VLOOKUP(CRB$1,CHOOSE({1,2},Timeseries[code],Timeseries[source_ticker]),2,FALSE),
        VLOOKUP(CRB$1,CHOOSE({1,2},Timeseries[code],Timeseries[source_field]),2,FALSE),
        StartDate+2,EndDate+2,9999,
        "Per=일,sort=A,real=false,Bizday=12,Quote=종가,ROUND=9,Pos=20,Orient=V,Title="&amp;VLOOKUP(CRB$1,CHOOSE({1,2},Timeseries[code],Timeseries[name]),2,FALSE)&amp;",DtFmt=1,TmFmt=1,unit=true"),
        NA()
        )
        )
    )
    )
)</f>
        <v>#Calc</v>
      </c>
      <c r="CRC2" s="5" t="str" cm="1">
        <f t="array" aca="1" ref="CRC2" ca="1">IF(
    CRC$1="", NA(),
    IF(
    CRC$1="Date",
    DateRange(StartDate, EndDate),
    IF(
        VLOOKUP(CRC$1, CHOOSE({1,2}, Timeseries[code], Timeseries[source]), 2, FALSE)="FactSet",
        IF(
        VLOOKUP(CRC$1, CHOOSE({1,2}, Timeseries[code], Timeseries[source_field]), 2, FALSE)="FDS_ECON_DATA",
        _xll.FDSC("", "", "PSETCAL(SEVENDAY);FDS_ECON_DATA('" &amp;
            VLOOKUP(CRC$1, CHOOSE({1,2}, Timeseries[code], Timeseries[source_ticker]), 2, FALSE) &amp;
            "'," &amp; StartDate &amp; "," &amp; EndDate &amp; ", D, NONE, NONE)"
        ),
        _xll.FDSC("", "", "PSETCAL(SEVENDAY);NO_REPEAT_F(SPEC_ID_DATA('" &amp;
            VLOOKUP(CRC$1, CHOOSE({1,2}, Timeseries[code], Timeseries[source_ticker]), 2, FALSE) &amp;
            ":" &amp; VLOOKUP(CRC$1, CHOOSE({1,2}, Timeseries[code], Timeseries[source_field]), 2, FALSE) &amp;
            "','" &amp; StartDate &amp; "','" &amp; EndDate &amp; "', D, NONE, NONE,2))"
        )
        ),
        IF(
        VLOOKUP(CRC$1, CHOOSE({1,2}, Timeseries[code], Timeseries[source]), 2, FALSE)="Bloomberg",
        BDH(
            VLOOKUP(CRC$1, CHOOSE({1,2}, Timeseries[code],Timeseries[source_ticker]), 2, FALSE),
            VLOOKUP(CRC$1, CHOOSE({1,2}, Timeseries[code],Timeseries[source_field]), 2, FALSE),
            StartDate, EndDate, "SORT","FALSE", "DTS","FALSE", "DAYS","C", "FILL","B"
        ),
        IF(
        VLOOKUP(CRC$1, CHOOSE({1,2}, Timeseries[code], Timeseries[source]), 2, FALSE)="Infomax",
        _xll.IMDH(VLOOKUP(CRC$1,CHOOSE({1,2},Timeseries[code],Timeseries[asset_class]),2,FALSE),
        VLOOKUP(CRC$1,CHOOSE({1,2},Timeseries[code],Timeseries[source_ticker]),2,FALSE),
        VLOOKUP(CRC$1,CHOOSE({1,2},Timeseries[code],Timeseries[source_field]),2,FALSE),
        StartDate+2,EndDate+2,9999,
        "Per=일,sort=A,real=false,Bizday=12,Quote=종가,ROUND=9,Pos=20,Orient=V,Title="&amp;VLOOKUP(CRC$1,CHOOSE({1,2},Timeseries[code],Timeseries[name]),2,FALSE)&amp;",DtFmt=1,TmFmt=1,unit=true"),
        NA()
        )
        )
    )
    )
)</f>
        <v>#Calc</v>
      </c>
      <c r="CRD2" s="5" t="str" cm="1">
        <f t="array" aca="1" ref="CRD2" ca="1">IF(
    CRD$1="", NA(),
    IF(
    CRD$1="Date",
    DateRange(StartDate, EndDate),
    IF(
        VLOOKUP(CRD$1, CHOOSE({1,2}, Timeseries[code], Timeseries[source]), 2, FALSE)="FactSet",
        IF(
        VLOOKUP(CRD$1, CHOOSE({1,2}, Timeseries[code], Timeseries[source_field]), 2, FALSE)="FDS_ECON_DATA",
        _xll.FDSC("", "", "PSETCAL(SEVENDAY);FDS_ECON_DATA('" &amp;
            VLOOKUP(CRD$1, CHOOSE({1,2}, Timeseries[code], Timeseries[source_ticker]), 2, FALSE) &amp;
            "'," &amp; StartDate &amp; "," &amp; EndDate &amp; ", D, NONE, NONE)"
        ),
        _xll.FDSC("", "", "PSETCAL(SEVENDAY);NO_REPEAT_F(SPEC_ID_DATA('" &amp;
            VLOOKUP(CRD$1, CHOOSE({1,2}, Timeseries[code], Timeseries[source_ticker]), 2, FALSE) &amp;
            ":" &amp; VLOOKUP(CRD$1, CHOOSE({1,2}, Timeseries[code], Timeseries[source_field]), 2, FALSE) &amp;
            "','" &amp; StartDate &amp; "','" &amp; EndDate &amp; "', D, NONE, NONE,2))"
        )
        ),
        IF(
        VLOOKUP(CRD$1, CHOOSE({1,2}, Timeseries[code], Timeseries[source]), 2, FALSE)="Bloomberg",
        BDH(
            VLOOKUP(CRD$1, CHOOSE({1,2}, Timeseries[code],Timeseries[source_ticker]), 2, FALSE),
            VLOOKUP(CRD$1, CHOOSE({1,2}, Timeseries[code],Timeseries[source_field]), 2, FALSE),
            StartDate, EndDate, "SORT","FALSE", "DTS","FALSE", "DAYS","C", "FILL","B"
        ),
        IF(
        VLOOKUP(CRD$1, CHOOSE({1,2}, Timeseries[code], Timeseries[source]), 2, FALSE)="Infomax",
        _xll.IMDH(VLOOKUP(CRD$1,CHOOSE({1,2},Timeseries[code],Timeseries[asset_class]),2,FALSE),
        VLOOKUP(CRD$1,CHOOSE({1,2},Timeseries[code],Timeseries[source_ticker]),2,FALSE),
        VLOOKUP(CRD$1,CHOOSE({1,2},Timeseries[code],Timeseries[source_field]),2,FALSE),
        StartDate+2,EndDate+2,9999,
        "Per=일,sort=A,real=false,Bizday=12,Quote=종가,ROUND=9,Pos=20,Orient=V,Title="&amp;VLOOKUP(CRD$1,CHOOSE({1,2},Timeseries[code],Timeseries[name]),2,FALSE)&amp;",DtFmt=1,TmFmt=1,unit=true"),
        NA()
        )
        )
    )
    )
)</f>
        <v>#Calc</v>
      </c>
      <c r="CRE2" s="5" t="str" cm="1">
        <f t="array" aca="1" ref="CRE2" ca="1">IF(
    CRE$1="", NA(),
    IF(
    CRE$1="Date",
    DateRange(StartDate, EndDate),
    IF(
        VLOOKUP(CRE$1, CHOOSE({1,2}, Timeseries[code], Timeseries[source]), 2, FALSE)="FactSet",
        IF(
        VLOOKUP(CRE$1, CHOOSE({1,2}, Timeseries[code], Timeseries[source_field]), 2, FALSE)="FDS_ECON_DATA",
        _xll.FDSC("", "", "PSETCAL(SEVENDAY);FDS_ECON_DATA('" &amp;
            VLOOKUP(CRE$1, CHOOSE({1,2}, Timeseries[code], Timeseries[source_ticker]), 2, FALSE) &amp;
            "'," &amp; StartDate &amp; "," &amp; EndDate &amp; ", D, NONE, NONE)"
        ),
        _xll.FDSC("", "", "PSETCAL(SEVENDAY);NO_REPEAT_F(SPEC_ID_DATA('" &amp;
            VLOOKUP(CRE$1, CHOOSE({1,2}, Timeseries[code], Timeseries[source_ticker]), 2, FALSE) &amp;
            ":" &amp; VLOOKUP(CRE$1, CHOOSE({1,2}, Timeseries[code], Timeseries[source_field]), 2, FALSE) &amp;
            "','" &amp; StartDate &amp; "','" &amp; EndDate &amp; "', D, NONE, NONE,2))"
        )
        ),
        IF(
        VLOOKUP(CRE$1, CHOOSE({1,2}, Timeseries[code], Timeseries[source]), 2, FALSE)="Bloomberg",
        BDH(
            VLOOKUP(CRE$1, CHOOSE({1,2}, Timeseries[code],Timeseries[source_ticker]), 2, FALSE),
            VLOOKUP(CRE$1, CHOOSE({1,2}, Timeseries[code],Timeseries[source_field]), 2, FALSE),
            StartDate, EndDate, "SORT","FALSE", "DTS","FALSE", "DAYS","C", "FILL","B"
        ),
        IF(
        VLOOKUP(CRE$1, CHOOSE({1,2}, Timeseries[code], Timeseries[source]), 2, FALSE)="Infomax",
        _xll.IMDH(VLOOKUP(CRE$1,CHOOSE({1,2},Timeseries[code],Timeseries[asset_class]),2,FALSE),
        VLOOKUP(CRE$1,CHOOSE({1,2},Timeseries[code],Timeseries[source_ticker]),2,FALSE),
        VLOOKUP(CRE$1,CHOOSE({1,2},Timeseries[code],Timeseries[source_field]),2,FALSE),
        StartDate+2,EndDate+2,9999,
        "Per=일,sort=A,real=false,Bizday=12,Quote=종가,ROUND=9,Pos=20,Orient=V,Title="&amp;VLOOKUP(CRE$1,CHOOSE({1,2},Timeseries[code],Timeseries[name]),2,FALSE)&amp;",DtFmt=1,TmFmt=1,unit=true"),
        NA()
        )
        )
    )
    )
)</f>
        <v>#Calc</v>
      </c>
      <c r="CRF2" s="5" t="str" cm="1">
        <f t="array" aca="1" ref="CRF2" ca="1">IF(
    CRF$1="", NA(),
    IF(
    CRF$1="Date",
    DateRange(StartDate, EndDate),
    IF(
        VLOOKUP(CRF$1, CHOOSE({1,2}, Timeseries[code], Timeseries[source]), 2, FALSE)="FactSet",
        IF(
        VLOOKUP(CRF$1, CHOOSE({1,2}, Timeseries[code], Timeseries[source_field]), 2, FALSE)="FDS_ECON_DATA",
        _xll.FDSC("", "", "PSETCAL(SEVENDAY);FDS_ECON_DATA('" &amp;
            VLOOKUP(CRF$1, CHOOSE({1,2}, Timeseries[code], Timeseries[source_ticker]), 2, FALSE) &amp;
            "'," &amp; StartDate &amp; "," &amp; EndDate &amp; ", D, NONE, NONE)"
        ),
        _xll.FDSC("", "", "PSETCAL(SEVENDAY);NO_REPEAT_F(SPEC_ID_DATA('" &amp;
            VLOOKUP(CRF$1, CHOOSE({1,2}, Timeseries[code], Timeseries[source_ticker]), 2, FALSE) &amp;
            ":" &amp; VLOOKUP(CRF$1, CHOOSE({1,2}, Timeseries[code], Timeseries[source_field]), 2, FALSE) &amp;
            "','" &amp; StartDate &amp; "','" &amp; EndDate &amp; "', D, NONE, NONE,2))"
        )
        ),
        IF(
        VLOOKUP(CRF$1, CHOOSE({1,2}, Timeseries[code], Timeseries[source]), 2, FALSE)="Bloomberg",
        BDH(
            VLOOKUP(CRF$1, CHOOSE({1,2}, Timeseries[code],Timeseries[source_ticker]), 2, FALSE),
            VLOOKUP(CRF$1, CHOOSE({1,2}, Timeseries[code],Timeseries[source_field]), 2, FALSE),
            StartDate, EndDate, "SORT","FALSE", "DTS","FALSE", "DAYS","C", "FILL","B"
        ),
        IF(
        VLOOKUP(CRF$1, CHOOSE({1,2}, Timeseries[code], Timeseries[source]), 2, FALSE)="Infomax",
        _xll.IMDH(VLOOKUP(CRF$1,CHOOSE({1,2},Timeseries[code],Timeseries[asset_class]),2,FALSE),
        VLOOKUP(CRF$1,CHOOSE({1,2},Timeseries[code],Timeseries[source_ticker]),2,FALSE),
        VLOOKUP(CRF$1,CHOOSE({1,2},Timeseries[code],Timeseries[source_field]),2,FALSE),
        StartDate+2,EndDate+2,9999,
        "Per=일,sort=A,real=false,Bizday=12,Quote=종가,ROUND=9,Pos=20,Orient=V,Title="&amp;VLOOKUP(CRF$1,CHOOSE({1,2},Timeseries[code],Timeseries[name]),2,FALSE)&amp;",DtFmt=1,TmFmt=1,unit=true"),
        NA()
        )
        )
    )
    )
)</f>
        <v>#Calc</v>
      </c>
      <c r="CRG2" s="5" t="str" cm="1">
        <f t="array" aca="1" ref="CRG2" ca="1">IF(
    CRG$1="", NA(),
    IF(
    CRG$1="Date",
    DateRange(StartDate, EndDate),
    IF(
        VLOOKUP(CRG$1, CHOOSE({1,2}, Timeseries[code], Timeseries[source]), 2, FALSE)="FactSet",
        IF(
        VLOOKUP(CRG$1, CHOOSE({1,2}, Timeseries[code], Timeseries[source_field]), 2, FALSE)="FDS_ECON_DATA",
        _xll.FDSC("", "", "PSETCAL(SEVENDAY);FDS_ECON_DATA('" &amp;
            VLOOKUP(CRG$1, CHOOSE({1,2}, Timeseries[code], Timeseries[source_ticker]), 2, FALSE) &amp;
            "'," &amp; StartDate &amp; "," &amp; EndDate &amp; ", D, NONE, NONE)"
        ),
        _xll.FDSC("", "", "PSETCAL(SEVENDAY);NO_REPEAT_F(SPEC_ID_DATA('" &amp;
            VLOOKUP(CRG$1, CHOOSE({1,2}, Timeseries[code], Timeseries[source_ticker]), 2, FALSE) &amp;
            ":" &amp; VLOOKUP(CRG$1, CHOOSE({1,2}, Timeseries[code], Timeseries[source_field]), 2, FALSE) &amp;
            "','" &amp; StartDate &amp; "','" &amp; EndDate &amp; "', D, NONE, NONE,2))"
        )
        ),
        IF(
        VLOOKUP(CRG$1, CHOOSE({1,2}, Timeseries[code], Timeseries[source]), 2, FALSE)="Bloomberg",
        BDH(
            VLOOKUP(CRG$1, CHOOSE({1,2}, Timeseries[code],Timeseries[source_ticker]), 2, FALSE),
            VLOOKUP(CRG$1, CHOOSE({1,2}, Timeseries[code],Timeseries[source_field]), 2, FALSE),
            StartDate, EndDate, "SORT","FALSE", "DTS","FALSE", "DAYS","C", "FILL","B"
        ),
        IF(
        VLOOKUP(CRG$1, CHOOSE({1,2}, Timeseries[code], Timeseries[source]), 2, FALSE)="Infomax",
        _xll.IMDH(VLOOKUP(CRG$1,CHOOSE({1,2},Timeseries[code],Timeseries[asset_class]),2,FALSE),
        VLOOKUP(CRG$1,CHOOSE({1,2},Timeseries[code],Timeseries[source_ticker]),2,FALSE),
        VLOOKUP(CRG$1,CHOOSE({1,2},Timeseries[code],Timeseries[source_field]),2,FALSE),
        StartDate+2,EndDate+2,9999,
        "Per=일,sort=A,real=false,Bizday=12,Quote=종가,ROUND=9,Pos=20,Orient=V,Title="&amp;VLOOKUP(CRG$1,CHOOSE({1,2},Timeseries[code],Timeseries[name]),2,FALSE)&amp;",DtFmt=1,TmFmt=1,unit=true"),
        NA()
        )
        )
    )
    )
)</f>
        <v>#Calc</v>
      </c>
      <c r="CRH2" s="5" t="str" cm="1">
        <f t="array" aca="1" ref="CRH2" ca="1">IF(
    CRH$1="", NA(),
    IF(
    CRH$1="Date",
    DateRange(StartDate, EndDate),
    IF(
        VLOOKUP(CRH$1, CHOOSE({1,2}, Timeseries[code], Timeseries[source]), 2, FALSE)="FactSet",
        IF(
        VLOOKUP(CRH$1, CHOOSE({1,2}, Timeseries[code], Timeseries[source_field]), 2, FALSE)="FDS_ECON_DATA",
        _xll.FDSC("", "", "PSETCAL(SEVENDAY);FDS_ECON_DATA('" &amp;
            VLOOKUP(CRH$1, CHOOSE({1,2}, Timeseries[code], Timeseries[source_ticker]), 2, FALSE) &amp;
            "'," &amp; StartDate &amp; "," &amp; EndDate &amp; ", D, NONE, NONE)"
        ),
        _xll.FDSC("", "", "PSETCAL(SEVENDAY);NO_REPEAT_F(SPEC_ID_DATA('" &amp;
            VLOOKUP(CRH$1, CHOOSE({1,2}, Timeseries[code], Timeseries[source_ticker]), 2, FALSE) &amp;
            ":" &amp; VLOOKUP(CRH$1, CHOOSE({1,2}, Timeseries[code], Timeseries[source_field]), 2, FALSE) &amp;
            "','" &amp; StartDate &amp; "','" &amp; EndDate &amp; "', D, NONE, NONE,2))"
        )
        ),
        IF(
        VLOOKUP(CRH$1, CHOOSE({1,2}, Timeseries[code], Timeseries[source]), 2, FALSE)="Bloomberg",
        BDH(
            VLOOKUP(CRH$1, CHOOSE({1,2}, Timeseries[code],Timeseries[source_ticker]), 2, FALSE),
            VLOOKUP(CRH$1, CHOOSE({1,2}, Timeseries[code],Timeseries[source_field]), 2, FALSE),
            StartDate, EndDate, "SORT","FALSE", "DTS","FALSE", "DAYS","C", "FILL","B"
        ),
        IF(
        VLOOKUP(CRH$1, CHOOSE({1,2}, Timeseries[code], Timeseries[source]), 2, FALSE)="Infomax",
        _xll.IMDH(VLOOKUP(CRH$1,CHOOSE({1,2},Timeseries[code],Timeseries[asset_class]),2,FALSE),
        VLOOKUP(CRH$1,CHOOSE({1,2},Timeseries[code],Timeseries[source_ticker]),2,FALSE),
        VLOOKUP(CRH$1,CHOOSE({1,2},Timeseries[code],Timeseries[source_field]),2,FALSE),
        StartDate+2,EndDate+2,9999,
        "Per=일,sort=A,real=false,Bizday=12,Quote=종가,ROUND=9,Pos=20,Orient=V,Title="&amp;VLOOKUP(CRH$1,CHOOSE({1,2},Timeseries[code],Timeseries[name]),2,FALSE)&amp;",DtFmt=1,TmFmt=1,unit=true"),
        NA()
        )
        )
    )
    )
)</f>
        <v>#Calc</v>
      </c>
      <c r="CRI2" s="5" t="str" cm="1">
        <f t="array" aca="1" ref="CRI2" ca="1">IF(
    CRI$1="", NA(),
    IF(
    CRI$1="Date",
    DateRange(StartDate, EndDate),
    IF(
        VLOOKUP(CRI$1, CHOOSE({1,2}, Timeseries[code], Timeseries[source]), 2, FALSE)="FactSet",
        IF(
        VLOOKUP(CRI$1, CHOOSE({1,2}, Timeseries[code], Timeseries[source_field]), 2, FALSE)="FDS_ECON_DATA",
        _xll.FDSC("", "", "PSETCAL(SEVENDAY);FDS_ECON_DATA('" &amp;
            VLOOKUP(CRI$1, CHOOSE({1,2}, Timeseries[code], Timeseries[source_ticker]), 2, FALSE) &amp;
            "'," &amp; StartDate &amp; "," &amp; EndDate &amp; ", D, NONE, NONE)"
        ),
        _xll.FDSC("", "", "PSETCAL(SEVENDAY);NO_REPEAT_F(SPEC_ID_DATA('" &amp;
            VLOOKUP(CRI$1, CHOOSE({1,2}, Timeseries[code], Timeseries[source_ticker]), 2, FALSE) &amp;
            ":" &amp; VLOOKUP(CRI$1, CHOOSE({1,2}, Timeseries[code], Timeseries[source_field]), 2, FALSE) &amp;
            "','" &amp; StartDate &amp; "','" &amp; EndDate &amp; "', D, NONE, NONE,2))"
        )
        ),
        IF(
        VLOOKUP(CRI$1, CHOOSE({1,2}, Timeseries[code], Timeseries[source]), 2, FALSE)="Bloomberg",
        BDH(
            VLOOKUP(CRI$1, CHOOSE({1,2}, Timeseries[code],Timeseries[source_ticker]), 2, FALSE),
            VLOOKUP(CRI$1, CHOOSE({1,2}, Timeseries[code],Timeseries[source_field]), 2, FALSE),
            StartDate, EndDate, "SORT","FALSE", "DTS","FALSE", "DAYS","C", "FILL","B"
        ),
        IF(
        VLOOKUP(CRI$1, CHOOSE({1,2}, Timeseries[code], Timeseries[source]), 2, FALSE)="Infomax",
        _xll.IMDH(VLOOKUP(CRI$1,CHOOSE({1,2},Timeseries[code],Timeseries[asset_class]),2,FALSE),
        VLOOKUP(CRI$1,CHOOSE({1,2},Timeseries[code],Timeseries[source_ticker]),2,FALSE),
        VLOOKUP(CRI$1,CHOOSE({1,2},Timeseries[code],Timeseries[source_field]),2,FALSE),
        StartDate+2,EndDate+2,9999,
        "Per=일,sort=A,real=false,Bizday=12,Quote=종가,ROUND=9,Pos=20,Orient=V,Title="&amp;VLOOKUP(CRI$1,CHOOSE({1,2},Timeseries[code],Timeseries[name]),2,FALSE)&amp;",DtFmt=1,TmFmt=1,unit=true"),
        NA()
        )
        )
    )
    )
)</f>
        <v>#Calc</v>
      </c>
      <c r="CRJ2" s="5" t="str" cm="1">
        <f t="array" aca="1" ref="CRJ2" ca="1">IF(
    CRJ$1="", NA(),
    IF(
    CRJ$1="Date",
    DateRange(StartDate, EndDate),
    IF(
        VLOOKUP(CRJ$1, CHOOSE({1,2}, Timeseries[code], Timeseries[source]), 2, FALSE)="FactSet",
        IF(
        VLOOKUP(CRJ$1, CHOOSE({1,2}, Timeseries[code], Timeseries[source_field]), 2, FALSE)="FDS_ECON_DATA",
        _xll.FDSC("", "", "PSETCAL(SEVENDAY);FDS_ECON_DATA('" &amp;
            VLOOKUP(CRJ$1, CHOOSE({1,2}, Timeseries[code], Timeseries[source_ticker]), 2, FALSE) &amp;
            "'," &amp; StartDate &amp; "," &amp; EndDate &amp; ", D, NONE, NONE)"
        ),
        _xll.FDSC("", "", "PSETCAL(SEVENDAY);NO_REPEAT_F(SPEC_ID_DATA('" &amp;
            VLOOKUP(CRJ$1, CHOOSE({1,2}, Timeseries[code], Timeseries[source_ticker]), 2, FALSE) &amp;
            ":" &amp; VLOOKUP(CRJ$1, CHOOSE({1,2}, Timeseries[code], Timeseries[source_field]), 2, FALSE) &amp;
            "','" &amp; StartDate &amp; "','" &amp; EndDate &amp; "', D, NONE, NONE,2))"
        )
        ),
        IF(
        VLOOKUP(CRJ$1, CHOOSE({1,2}, Timeseries[code], Timeseries[source]), 2, FALSE)="Bloomberg",
        BDH(
            VLOOKUP(CRJ$1, CHOOSE({1,2}, Timeseries[code],Timeseries[source_ticker]), 2, FALSE),
            VLOOKUP(CRJ$1, CHOOSE({1,2}, Timeseries[code],Timeseries[source_field]), 2, FALSE),
            StartDate, EndDate, "SORT","FALSE", "DTS","FALSE", "DAYS","C", "FILL","B"
        ),
        IF(
        VLOOKUP(CRJ$1, CHOOSE({1,2}, Timeseries[code], Timeseries[source]), 2, FALSE)="Infomax",
        _xll.IMDH(VLOOKUP(CRJ$1,CHOOSE({1,2},Timeseries[code],Timeseries[asset_class]),2,FALSE),
        VLOOKUP(CRJ$1,CHOOSE({1,2},Timeseries[code],Timeseries[source_ticker]),2,FALSE),
        VLOOKUP(CRJ$1,CHOOSE({1,2},Timeseries[code],Timeseries[source_field]),2,FALSE),
        StartDate+2,EndDate+2,9999,
        "Per=일,sort=A,real=false,Bizday=12,Quote=종가,ROUND=9,Pos=20,Orient=V,Title="&amp;VLOOKUP(CRJ$1,CHOOSE({1,2},Timeseries[code],Timeseries[name]),2,FALSE)&amp;",DtFmt=1,TmFmt=1,unit=true"),
        NA()
        )
        )
    )
    )
)</f>
        <v>#Calc</v>
      </c>
      <c r="CRK2" s="5" t="str" cm="1">
        <f t="array" aca="1" ref="CRK2" ca="1">IF(
    CRK$1="", NA(),
    IF(
    CRK$1="Date",
    DateRange(StartDate, EndDate),
    IF(
        VLOOKUP(CRK$1, CHOOSE({1,2}, Timeseries[code], Timeseries[source]), 2, FALSE)="FactSet",
        IF(
        VLOOKUP(CRK$1, CHOOSE({1,2}, Timeseries[code], Timeseries[source_field]), 2, FALSE)="FDS_ECON_DATA",
        _xll.FDSC("", "", "PSETCAL(SEVENDAY);FDS_ECON_DATA('" &amp;
            VLOOKUP(CRK$1, CHOOSE({1,2}, Timeseries[code], Timeseries[source_ticker]), 2, FALSE) &amp;
            "'," &amp; StartDate &amp; "," &amp; EndDate &amp; ", D, NONE, NONE)"
        ),
        _xll.FDSC("", "", "PSETCAL(SEVENDAY);NO_REPEAT_F(SPEC_ID_DATA('" &amp;
            VLOOKUP(CRK$1, CHOOSE({1,2}, Timeseries[code], Timeseries[source_ticker]), 2, FALSE) &amp;
            ":" &amp; VLOOKUP(CRK$1, CHOOSE({1,2}, Timeseries[code], Timeseries[source_field]), 2, FALSE) &amp;
            "','" &amp; StartDate &amp; "','" &amp; EndDate &amp; "', D, NONE, NONE,2))"
        )
        ),
        IF(
        VLOOKUP(CRK$1, CHOOSE({1,2}, Timeseries[code], Timeseries[source]), 2, FALSE)="Bloomberg",
        BDH(
            VLOOKUP(CRK$1, CHOOSE({1,2}, Timeseries[code],Timeseries[source_ticker]), 2, FALSE),
            VLOOKUP(CRK$1, CHOOSE({1,2}, Timeseries[code],Timeseries[source_field]), 2, FALSE),
            StartDate, EndDate, "SORT","FALSE", "DTS","FALSE", "DAYS","C", "FILL","B"
        ),
        IF(
        VLOOKUP(CRK$1, CHOOSE({1,2}, Timeseries[code], Timeseries[source]), 2, FALSE)="Infomax",
        _xll.IMDH(VLOOKUP(CRK$1,CHOOSE({1,2},Timeseries[code],Timeseries[asset_class]),2,FALSE),
        VLOOKUP(CRK$1,CHOOSE({1,2},Timeseries[code],Timeseries[source_ticker]),2,FALSE),
        VLOOKUP(CRK$1,CHOOSE({1,2},Timeseries[code],Timeseries[source_field]),2,FALSE),
        StartDate+2,EndDate+2,9999,
        "Per=일,sort=A,real=false,Bizday=12,Quote=종가,ROUND=9,Pos=20,Orient=V,Title="&amp;VLOOKUP(CRK$1,CHOOSE({1,2},Timeseries[code],Timeseries[name]),2,FALSE)&amp;",DtFmt=1,TmFmt=1,unit=true"),
        NA()
        )
        )
    )
    )
)</f>
        <v>#Calc</v>
      </c>
      <c r="CRL2" s="5" t="str" cm="1">
        <f t="array" aca="1" ref="CRL2" ca="1">IF(
    CRL$1="", NA(),
    IF(
    CRL$1="Date",
    DateRange(StartDate, EndDate),
    IF(
        VLOOKUP(CRL$1, CHOOSE({1,2}, Timeseries[code], Timeseries[source]), 2, FALSE)="FactSet",
        IF(
        VLOOKUP(CRL$1, CHOOSE({1,2}, Timeseries[code], Timeseries[source_field]), 2, FALSE)="FDS_ECON_DATA",
        _xll.FDSC("", "", "PSETCAL(SEVENDAY);FDS_ECON_DATA('" &amp;
            VLOOKUP(CRL$1, CHOOSE({1,2}, Timeseries[code], Timeseries[source_ticker]), 2, FALSE) &amp;
            "'," &amp; StartDate &amp; "," &amp; EndDate &amp; ", D, NONE, NONE)"
        ),
        _xll.FDSC("", "", "PSETCAL(SEVENDAY);NO_REPEAT_F(SPEC_ID_DATA('" &amp;
            VLOOKUP(CRL$1, CHOOSE({1,2}, Timeseries[code], Timeseries[source_ticker]), 2, FALSE) &amp;
            ":" &amp; VLOOKUP(CRL$1, CHOOSE({1,2}, Timeseries[code], Timeseries[source_field]), 2, FALSE) &amp;
            "','" &amp; StartDate &amp; "','" &amp; EndDate &amp; "', D, NONE, NONE,2))"
        )
        ),
        IF(
        VLOOKUP(CRL$1, CHOOSE({1,2}, Timeseries[code], Timeseries[source]), 2, FALSE)="Bloomberg",
        BDH(
            VLOOKUP(CRL$1, CHOOSE({1,2}, Timeseries[code],Timeseries[source_ticker]), 2, FALSE),
            VLOOKUP(CRL$1, CHOOSE({1,2}, Timeseries[code],Timeseries[source_field]), 2, FALSE),
            StartDate, EndDate, "SORT","FALSE", "DTS","FALSE", "DAYS","C", "FILL","B"
        ),
        IF(
        VLOOKUP(CRL$1, CHOOSE({1,2}, Timeseries[code], Timeseries[source]), 2, FALSE)="Infomax",
        _xll.IMDH(VLOOKUP(CRL$1,CHOOSE({1,2},Timeseries[code],Timeseries[asset_class]),2,FALSE),
        VLOOKUP(CRL$1,CHOOSE({1,2},Timeseries[code],Timeseries[source_ticker]),2,FALSE),
        VLOOKUP(CRL$1,CHOOSE({1,2},Timeseries[code],Timeseries[source_field]),2,FALSE),
        StartDate+2,EndDate+2,9999,
        "Per=일,sort=A,real=false,Bizday=12,Quote=종가,ROUND=9,Pos=20,Orient=V,Title="&amp;VLOOKUP(CRL$1,CHOOSE({1,2},Timeseries[code],Timeseries[name]),2,FALSE)&amp;",DtFmt=1,TmFmt=1,unit=true"),
        NA()
        )
        )
    )
    )
)</f>
        <v>#Calc</v>
      </c>
      <c r="CRM2" s="5" t="str" cm="1">
        <f t="array" aca="1" ref="CRM2" ca="1">IF(
    CRM$1="", NA(),
    IF(
    CRM$1="Date",
    DateRange(StartDate, EndDate),
    IF(
        VLOOKUP(CRM$1, CHOOSE({1,2}, Timeseries[code], Timeseries[source]), 2, FALSE)="FactSet",
        IF(
        VLOOKUP(CRM$1, CHOOSE({1,2}, Timeseries[code], Timeseries[source_field]), 2, FALSE)="FDS_ECON_DATA",
        _xll.FDSC("", "", "PSETCAL(SEVENDAY);FDS_ECON_DATA('" &amp;
            VLOOKUP(CRM$1, CHOOSE({1,2}, Timeseries[code], Timeseries[source_ticker]), 2, FALSE) &amp;
            "'," &amp; StartDate &amp; "," &amp; EndDate &amp; ", D, NONE, NONE)"
        ),
        _xll.FDSC("", "", "PSETCAL(SEVENDAY);NO_REPEAT_F(SPEC_ID_DATA('" &amp;
            VLOOKUP(CRM$1, CHOOSE({1,2}, Timeseries[code], Timeseries[source_ticker]), 2, FALSE) &amp;
            ":" &amp; VLOOKUP(CRM$1, CHOOSE({1,2}, Timeseries[code], Timeseries[source_field]), 2, FALSE) &amp;
            "','" &amp; StartDate &amp; "','" &amp; EndDate &amp; "', D, NONE, NONE,2))"
        )
        ),
        IF(
        VLOOKUP(CRM$1, CHOOSE({1,2}, Timeseries[code], Timeseries[source]), 2, FALSE)="Bloomberg",
        BDH(
            VLOOKUP(CRM$1, CHOOSE({1,2}, Timeseries[code],Timeseries[source_ticker]), 2, FALSE),
            VLOOKUP(CRM$1, CHOOSE({1,2}, Timeseries[code],Timeseries[source_field]), 2, FALSE),
            StartDate, EndDate, "SORT","FALSE", "DTS","FALSE", "DAYS","C", "FILL","B"
        ),
        IF(
        VLOOKUP(CRM$1, CHOOSE({1,2}, Timeseries[code], Timeseries[source]), 2, FALSE)="Infomax",
        _xll.IMDH(VLOOKUP(CRM$1,CHOOSE({1,2},Timeseries[code],Timeseries[asset_class]),2,FALSE),
        VLOOKUP(CRM$1,CHOOSE({1,2},Timeseries[code],Timeseries[source_ticker]),2,FALSE),
        VLOOKUP(CRM$1,CHOOSE({1,2},Timeseries[code],Timeseries[source_field]),2,FALSE),
        StartDate+2,EndDate+2,9999,
        "Per=일,sort=A,real=false,Bizday=12,Quote=종가,ROUND=9,Pos=20,Orient=V,Title="&amp;VLOOKUP(CRM$1,CHOOSE({1,2},Timeseries[code],Timeseries[name]),2,FALSE)&amp;",DtFmt=1,TmFmt=1,unit=true"),
        NA()
        )
        )
    )
    )
)</f>
        <v>#Calc</v>
      </c>
      <c r="CRN2" s="5" t="str" cm="1">
        <f t="array" aca="1" ref="CRN2" ca="1">IF(
    CRN$1="", NA(),
    IF(
    CRN$1="Date",
    DateRange(StartDate, EndDate),
    IF(
        VLOOKUP(CRN$1, CHOOSE({1,2}, Timeseries[code], Timeseries[source]), 2, FALSE)="FactSet",
        IF(
        VLOOKUP(CRN$1, CHOOSE({1,2}, Timeseries[code], Timeseries[source_field]), 2, FALSE)="FDS_ECON_DATA",
        _xll.FDSC("", "", "PSETCAL(SEVENDAY);FDS_ECON_DATA('" &amp;
            VLOOKUP(CRN$1, CHOOSE({1,2}, Timeseries[code], Timeseries[source_ticker]), 2, FALSE) &amp;
            "'," &amp; StartDate &amp; "," &amp; EndDate &amp; ", D, NONE, NONE)"
        ),
        _xll.FDSC("", "", "PSETCAL(SEVENDAY);NO_REPEAT_F(SPEC_ID_DATA('" &amp;
            VLOOKUP(CRN$1, CHOOSE({1,2}, Timeseries[code], Timeseries[source_ticker]), 2, FALSE) &amp;
            ":" &amp; VLOOKUP(CRN$1, CHOOSE({1,2}, Timeseries[code], Timeseries[source_field]), 2, FALSE) &amp;
            "','" &amp; StartDate &amp; "','" &amp; EndDate &amp; "', D, NONE, NONE,2))"
        )
        ),
        IF(
        VLOOKUP(CRN$1, CHOOSE({1,2}, Timeseries[code], Timeseries[source]), 2, FALSE)="Bloomberg",
        BDH(
            VLOOKUP(CRN$1, CHOOSE({1,2}, Timeseries[code],Timeseries[source_ticker]), 2, FALSE),
            VLOOKUP(CRN$1, CHOOSE({1,2}, Timeseries[code],Timeseries[source_field]), 2, FALSE),
            StartDate, EndDate, "SORT","FALSE", "DTS","FALSE", "DAYS","C", "FILL","B"
        ),
        IF(
        VLOOKUP(CRN$1, CHOOSE({1,2}, Timeseries[code], Timeseries[source]), 2, FALSE)="Infomax",
        _xll.IMDH(VLOOKUP(CRN$1,CHOOSE({1,2},Timeseries[code],Timeseries[asset_class]),2,FALSE),
        VLOOKUP(CRN$1,CHOOSE({1,2},Timeseries[code],Timeseries[source_ticker]),2,FALSE),
        VLOOKUP(CRN$1,CHOOSE({1,2},Timeseries[code],Timeseries[source_field]),2,FALSE),
        StartDate+2,EndDate+2,9999,
        "Per=일,sort=A,real=false,Bizday=12,Quote=종가,ROUND=9,Pos=20,Orient=V,Title="&amp;VLOOKUP(CRN$1,CHOOSE({1,2},Timeseries[code],Timeseries[name]),2,FALSE)&amp;",DtFmt=1,TmFmt=1,unit=true"),
        NA()
        )
        )
    )
    )
)</f>
        <v>#Calc</v>
      </c>
      <c r="CRO2" s="5" t="str" cm="1">
        <f t="array" aca="1" ref="CRO2" ca="1">IF(
    CRO$1="", NA(),
    IF(
    CRO$1="Date",
    DateRange(StartDate, EndDate),
    IF(
        VLOOKUP(CRO$1, CHOOSE({1,2}, Timeseries[code], Timeseries[source]), 2, FALSE)="FactSet",
        IF(
        VLOOKUP(CRO$1, CHOOSE({1,2}, Timeseries[code], Timeseries[source_field]), 2, FALSE)="FDS_ECON_DATA",
        _xll.FDSC("", "", "PSETCAL(SEVENDAY);FDS_ECON_DATA('" &amp;
            VLOOKUP(CRO$1, CHOOSE({1,2}, Timeseries[code], Timeseries[source_ticker]), 2, FALSE) &amp;
            "'," &amp; StartDate &amp; "," &amp; EndDate &amp; ", D, NONE, NONE)"
        ),
        _xll.FDSC("", "", "PSETCAL(SEVENDAY);NO_REPEAT_F(SPEC_ID_DATA('" &amp;
            VLOOKUP(CRO$1, CHOOSE({1,2}, Timeseries[code], Timeseries[source_ticker]), 2, FALSE) &amp;
            ":" &amp; VLOOKUP(CRO$1, CHOOSE({1,2}, Timeseries[code], Timeseries[source_field]), 2, FALSE) &amp;
            "','" &amp; StartDate &amp; "','" &amp; EndDate &amp; "', D, NONE, NONE,2))"
        )
        ),
        IF(
        VLOOKUP(CRO$1, CHOOSE({1,2}, Timeseries[code], Timeseries[source]), 2, FALSE)="Bloomberg",
        BDH(
            VLOOKUP(CRO$1, CHOOSE({1,2}, Timeseries[code],Timeseries[source_ticker]), 2, FALSE),
            VLOOKUP(CRO$1, CHOOSE({1,2}, Timeseries[code],Timeseries[source_field]), 2, FALSE),
            StartDate, EndDate, "SORT","FALSE", "DTS","FALSE", "DAYS","C", "FILL","B"
        ),
        IF(
        VLOOKUP(CRO$1, CHOOSE({1,2}, Timeseries[code], Timeseries[source]), 2, FALSE)="Infomax",
        _xll.IMDH(VLOOKUP(CRO$1,CHOOSE({1,2},Timeseries[code],Timeseries[asset_class]),2,FALSE),
        VLOOKUP(CRO$1,CHOOSE({1,2},Timeseries[code],Timeseries[source_ticker]),2,FALSE),
        VLOOKUP(CRO$1,CHOOSE({1,2},Timeseries[code],Timeseries[source_field]),2,FALSE),
        StartDate+2,EndDate+2,9999,
        "Per=일,sort=A,real=false,Bizday=12,Quote=종가,ROUND=9,Pos=20,Orient=V,Title="&amp;VLOOKUP(CRO$1,CHOOSE({1,2},Timeseries[code],Timeseries[name]),2,FALSE)&amp;",DtFmt=1,TmFmt=1,unit=true"),
        NA()
        )
        )
    )
    )
)</f>
        <v>#Calc</v>
      </c>
      <c r="CRP2" s="5" t="str" cm="1">
        <f t="array" aca="1" ref="CRP2" ca="1">IF(
    CRP$1="", NA(),
    IF(
    CRP$1="Date",
    DateRange(StartDate, EndDate),
    IF(
        VLOOKUP(CRP$1, CHOOSE({1,2}, Timeseries[code], Timeseries[source]), 2, FALSE)="FactSet",
        IF(
        VLOOKUP(CRP$1, CHOOSE({1,2}, Timeseries[code], Timeseries[source_field]), 2, FALSE)="FDS_ECON_DATA",
        _xll.FDSC("", "", "PSETCAL(SEVENDAY);FDS_ECON_DATA('" &amp;
            VLOOKUP(CRP$1, CHOOSE({1,2}, Timeseries[code], Timeseries[source_ticker]), 2, FALSE) &amp;
            "'," &amp; StartDate &amp; "," &amp; EndDate &amp; ", D, NONE, NONE)"
        ),
        _xll.FDSC("", "", "PSETCAL(SEVENDAY);NO_REPEAT_F(SPEC_ID_DATA('" &amp;
            VLOOKUP(CRP$1, CHOOSE({1,2}, Timeseries[code], Timeseries[source_ticker]), 2, FALSE) &amp;
            ":" &amp; VLOOKUP(CRP$1, CHOOSE({1,2}, Timeseries[code], Timeseries[source_field]), 2, FALSE) &amp;
            "','" &amp; StartDate &amp; "','" &amp; EndDate &amp; "', D, NONE, NONE,2))"
        )
        ),
        IF(
        VLOOKUP(CRP$1, CHOOSE({1,2}, Timeseries[code], Timeseries[source]), 2, FALSE)="Bloomberg",
        BDH(
            VLOOKUP(CRP$1, CHOOSE({1,2}, Timeseries[code],Timeseries[source_ticker]), 2, FALSE),
            VLOOKUP(CRP$1, CHOOSE({1,2}, Timeseries[code],Timeseries[source_field]), 2, FALSE),
            StartDate, EndDate, "SORT","FALSE", "DTS","FALSE", "DAYS","C", "FILL","B"
        ),
        IF(
        VLOOKUP(CRP$1, CHOOSE({1,2}, Timeseries[code], Timeseries[source]), 2, FALSE)="Infomax",
        _xll.IMDH(VLOOKUP(CRP$1,CHOOSE({1,2},Timeseries[code],Timeseries[asset_class]),2,FALSE),
        VLOOKUP(CRP$1,CHOOSE({1,2},Timeseries[code],Timeseries[source_ticker]),2,FALSE),
        VLOOKUP(CRP$1,CHOOSE({1,2},Timeseries[code],Timeseries[source_field]),2,FALSE),
        StartDate+2,EndDate+2,9999,
        "Per=일,sort=A,real=false,Bizday=12,Quote=종가,ROUND=9,Pos=20,Orient=V,Title="&amp;VLOOKUP(CRP$1,CHOOSE({1,2},Timeseries[code],Timeseries[name]),2,FALSE)&amp;",DtFmt=1,TmFmt=1,unit=true"),
        NA()
        )
        )
    )
    )
)</f>
        <v>#Calc</v>
      </c>
      <c r="CRQ2" s="5" t="str" cm="1">
        <f t="array" aca="1" ref="CRQ2" ca="1">IF(
    CRQ$1="", NA(),
    IF(
    CRQ$1="Date",
    DateRange(StartDate, EndDate),
    IF(
        VLOOKUP(CRQ$1, CHOOSE({1,2}, Timeseries[code], Timeseries[source]), 2, FALSE)="FactSet",
        IF(
        VLOOKUP(CRQ$1, CHOOSE({1,2}, Timeseries[code], Timeseries[source_field]), 2, FALSE)="FDS_ECON_DATA",
        _xll.FDSC("", "", "PSETCAL(SEVENDAY);FDS_ECON_DATA('" &amp;
            VLOOKUP(CRQ$1, CHOOSE({1,2}, Timeseries[code], Timeseries[source_ticker]), 2, FALSE) &amp;
            "'," &amp; StartDate &amp; "," &amp; EndDate &amp; ", D, NONE, NONE)"
        ),
        _xll.FDSC("", "", "PSETCAL(SEVENDAY);NO_REPEAT_F(SPEC_ID_DATA('" &amp;
            VLOOKUP(CRQ$1, CHOOSE({1,2}, Timeseries[code], Timeseries[source_ticker]), 2, FALSE) &amp;
            ":" &amp; VLOOKUP(CRQ$1, CHOOSE({1,2}, Timeseries[code], Timeseries[source_field]), 2, FALSE) &amp;
            "','" &amp; StartDate &amp; "','" &amp; EndDate &amp; "', D, NONE, NONE,2))"
        )
        ),
        IF(
        VLOOKUP(CRQ$1, CHOOSE({1,2}, Timeseries[code], Timeseries[source]), 2, FALSE)="Bloomberg",
        BDH(
            VLOOKUP(CRQ$1, CHOOSE({1,2}, Timeseries[code],Timeseries[source_ticker]), 2, FALSE),
            VLOOKUP(CRQ$1, CHOOSE({1,2}, Timeseries[code],Timeseries[source_field]), 2, FALSE),
            StartDate, EndDate, "SORT","FALSE", "DTS","FALSE", "DAYS","C", "FILL","B"
        ),
        IF(
        VLOOKUP(CRQ$1, CHOOSE({1,2}, Timeseries[code], Timeseries[source]), 2, FALSE)="Infomax",
        _xll.IMDH(VLOOKUP(CRQ$1,CHOOSE({1,2},Timeseries[code],Timeseries[asset_class]),2,FALSE),
        VLOOKUP(CRQ$1,CHOOSE({1,2},Timeseries[code],Timeseries[source_ticker]),2,FALSE),
        VLOOKUP(CRQ$1,CHOOSE({1,2},Timeseries[code],Timeseries[source_field]),2,FALSE),
        StartDate+2,EndDate+2,9999,
        "Per=일,sort=A,real=false,Bizday=12,Quote=종가,ROUND=9,Pos=20,Orient=V,Title="&amp;VLOOKUP(CRQ$1,CHOOSE({1,2},Timeseries[code],Timeseries[name]),2,FALSE)&amp;",DtFmt=1,TmFmt=1,unit=true"),
        NA()
        )
        )
    )
    )
)</f>
        <v>#Calc</v>
      </c>
      <c r="CRR2" s="5" t="str" cm="1">
        <f t="array" aca="1" ref="CRR2" ca="1">IF(
    CRR$1="", NA(),
    IF(
    CRR$1="Date",
    DateRange(StartDate, EndDate),
    IF(
        VLOOKUP(CRR$1, CHOOSE({1,2}, Timeseries[code], Timeseries[source]), 2, FALSE)="FactSet",
        IF(
        VLOOKUP(CRR$1, CHOOSE({1,2}, Timeseries[code], Timeseries[source_field]), 2, FALSE)="FDS_ECON_DATA",
        _xll.FDSC("", "", "PSETCAL(SEVENDAY);FDS_ECON_DATA('" &amp;
            VLOOKUP(CRR$1, CHOOSE({1,2}, Timeseries[code], Timeseries[source_ticker]), 2, FALSE) &amp;
            "'," &amp; StartDate &amp; "," &amp; EndDate &amp; ", D, NONE, NONE)"
        ),
        _xll.FDSC("", "", "PSETCAL(SEVENDAY);NO_REPEAT_F(SPEC_ID_DATA('" &amp;
            VLOOKUP(CRR$1, CHOOSE({1,2}, Timeseries[code], Timeseries[source_ticker]), 2, FALSE) &amp;
            ":" &amp; VLOOKUP(CRR$1, CHOOSE({1,2}, Timeseries[code], Timeseries[source_field]), 2, FALSE) &amp;
            "','" &amp; StartDate &amp; "','" &amp; EndDate &amp; "', D, NONE, NONE,2))"
        )
        ),
        IF(
        VLOOKUP(CRR$1, CHOOSE({1,2}, Timeseries[code], Timeseries[source]), 2, FALSE)="Bloomberg",
        BDH(
            VLOOKUP(CRR$1, CHOOSE({1,2}, Timeseries[code],Timeseries[source_ticker]), 2, FALSE),
            VLOOKUP(CRR$1, CHOOSE({1,2}, Timeseries[code],Timeseries[source_field]), 2, FALSE),
            StartDate, EndDate, "SORT","FALSE", "DTS","FALSE", "DAYS","C", "FILL","B"
        ),
        IF(
        VLOOKUP(CRR$1, CHOOSE({1,2}, Timeseries[code], Timeseries[source]), 2, FALSE)="Infomax",
        _xll.IMDH(VLOOKUP(CRR$1,CHOOSE({1,2},Timeseries[code],Timeseries[asset_class]),2,FALSE),
        VLOOKUP(CRR$1,CHOOSE({1,2},Timeseries[code],Timeseries[source_ticker]),2,FALSE),
        VLOOKUP(CRR$1,CHOOSE({1,2},Timeseries[code],Timeseries[source_field]),2,FALSE),
        StartDate+2,EndDate+2,9999,
        "Per=일,sort=A,real=false,Bizday=12,Quote=종가,ROUND=9,Pos=20,Orient=V,Title="&amp;VLOOKUP(CRR$1,CHOOSE({1,2},Timeseries[code],Timeseries[name]),2,FALSE)&amp;",DtFmt=1,TmFmt=1,unit=true"),
        NA()
        )
        )
    )
    )
)</f>
        <v>#Calc</v>
      </c>
      <c r="CRS2" s="5" t="str" cm="1">
        <f t="array" aca="1" ref="CRS2" ca="1">IF(
    CRS$1="", NA(),
    IF(
    CRS$1="Date",
    DateRange(StartDate, EndDate),
    IF(
        VLOOKUP(CRS$1, CHOOSE({1,2}, Timeseries[code], Timeseries[source]), 2, FALSE)="FactSet",
        IF(
        VLOOKUP(CRS$1, CHOOSE({1,2}, Timeseries[code], Timeseries[source_field]), 2, FALSE)="FDS_ECON_DATA",
        _xll.FDSC("", "", "PSETCAL(SEVENDAY);FDS_ECON_DATA('" &amp;
            VLOOKUP(CRS$1, CHOOSE({1,2}, Timeseries[code], Timeseries[source_ticker]), 2, FALSE) &amp;
            "'," &amp; StartDate &amp; "," &amp; EndDate &amp; ", D, NONE, NONE)"
        ),
        _xll.FDSC("", "", "PSETCAL(SEVENDAY);NO_REPEAT_F(SPEC_ID_DATA('" &amp;
            VLOOKUP(CRS$1, CHOOSE({1,2}, Timeseries[code], Timeseries[source_ticker]), 2, FALSE) &amp;
            ":" &amp; VLOOKUP(CRS$1, CHOOSE({1,2}, Timeseries[code], Timeseries[source_field]), 2, FALSE) &amp;
            "','" &amp; StartDate &amp; "','" &amp; EndDate &amp; "', D, NONE, NONE,2))"
        )
        ),
        IF(
        VLOOKUP(CRS$1, CHOOSE({1,2}, Timeseries[code], Timeseries[source]), 2, FALSE)="Bloomberg",
        BDH(
            VLOOKUP(CRS$1, CHOOSE({1,2}, Timeseries[code],Timeseries[source_ticker]), 2, FALSE),
            VLOOKUP(CRS$1, CHOOSE({1,2}, Timeseries[code],Timeseries[source_field]), 2, FALSE),
            StartDate, EndDate, "SORT","FALSE", "DTS","FALSE", "DAYS","C", "FILL","B"
        ),
        IF(
        VLOOKUP(CRS$1, CHOOSE({1,2}, Timeseries[code], Timeseries[source]), 2, FALSE)="Infomax",
        _xll.IMDH(VLOOKUP(CRS$1,CHOOSE({1,2},Timeseries[code],Timeseries[asset_class]),2,FALSE),
        VLOOKUP(CRS$1,CHOOSE({1,2},Timeseries[code],Timeseries[source_ticker]),2,FALSE),
        VLOOKUP(CRS$1,CHOOSE({1,2},Timeseries[code],Timeseries[source_field]),2,FALSE),
        StartDate+2,EndDate+2,9999,
        "Per=일,sort=A,real=false,Bizday=12,Quote=종가,ROUND=9,Pos=20,Orient=V,Title="&amp;VLOOKUP(CRS$1,CHOOSE({1,2},Timeseries[code],Timeseries[name]),2,FALSE)&amp;",DtFmt=1,TmFmt=1,unit=true"),
        NA()
        )
        )
    )
    )
)</f>
        <v>#Calc</v>
      </c>
      <c r="CRT2" s="5" t="str" cm="1">
        <f t="array" aca="1" ref="CRT2" ca="1">IF(
    CRT$1="", NA(),
    IF(
    CRT$1="Date",
    DateRange(StartDate, EndDate),
    IF(
        VLOOKUP(CRT$1, CHOOSE({1,2}, Timeseries[code], Timeseries[source]), 2, FALSE)="FactSet",
        IF(
        VLOOKUP(CRT$1, CHOOSE({1,2}, Timeseries[code], Timeseries[source_field]), 2, FALSE)="FDS_ECON_DATA",
        _xll.FDSC("", "", "PSETCAL(SEVENDAY);FDS_ECON_DATA('" &amp;
            VLOOKUP(CRT$1, CHOOSE({1,2}, Timeseries[code], Timeseries[source_ticker]), 2, FALSE) &amp;
            "'," &amp; StartDate &amp; "," &amp; EndDate &amp; ", D, NONE, NONE)"
        ),
        _xll.FDSC("", "", "PSETCAL(SEVENDAY);NO_REPEAT_F(SPEC_ID_DATA('" &amp;
            VLOOKUP(CRT$1, CHOOSE({1,2}, Timeseries[code], Timeseries[source_ticker]), 2, FALSE) &amp;
            ":" &amp; VLOOKUP(CRT$1, CHOOSE({1,2}, Timeseries[code], Timeseries[source_field]), 2, FALSE) &amp;
            "','" &amp; StartDate &amp; "','" &amp; EndDate &amp; "', D, NONE, NONE,2))"
        )
        ),
        IF(
        VLOOKUP(CRT$1, CHOOSE({1,2}, Timeseries[code], Timeseries[source]), 2, FALSE)="Bloomberg",
        BDH(
            VLOOKUP(CRT$1, CHOOSE({1,2}, Timeseries[code],Timeseries[source_ticker]), 2, FALSE),
            VLOOKUP(CRT$1, CHOOSE({1,2}, Timeseries[code],Timeseries[source_field]), 2, FALSE),
            StartDate, EndDate, "SORT","FALSE", "DTS","FALSE", "DAYS","C", "FILL","B"
        ),
        IF(
        VLOOKUP(CRT$1, CHOOSE({1,2}, Timeseries[code], Timeseries[source]), 2, FALSE)="Infomax",
        _xll.IMDH(VLOOKUP(CRT$1,CHOOSE({1,2},Timeseries[code],Timeseries[asset_class]),2,FALSE),
        VLOOKUP(CRT$1,CHOOSE({1,2},Timeseries[code],Timeseries[source_ticker]),2,FALSE),
        VLOOKUP(CRT$1,CHOOSE({1,2},Timeseries[code],Timeseries[source_field]),2,FALSE),
        StartDate+2,EndDate+2,9999,
        "Per=일,sort=A,real=false,Bizday=12,Quote=종가,ROUND=9,Pos=20,Orient=V,Title="&amp;VLOOKUP(CRT$1,CHOOSE({1,2},Timeseries[code],Timeseries[name]),2,FALSE)&amp;",DtFmt=1,TmFmt=1,unit=true"),
        NA()
        )
        )
    )
    )
)</f>
        <v>#Calc</v>
      </c>
      <c r="CRU2" s="5" t="str" cm="1">
        <f t="array" aca="1" ref="CRU2" ca="1">IF(
    CRU$1="", NA(),
    IF(
    CRU$1="Date",
    DateRange(StartDate, EndDate),
    IF(
        VLOOKUP(CRU$1, CHOOSE({1,2}, Timeseries[code], Timeseries[source]), 2, FALSE)="FactSet",
        IF(
        VLOOKUP(CRU$1, CHOOSE({1,2}, Timeseries[code], Timeseries[source_field]), 2, FALSE)="FDS_ECON_DATA",
        _xll.FDSC("", "", "PSETCAL(SEVENDAY);FDS_ECON_DATA('" &amp;
            VLOOKUP(CRU$1, CHOOSE({1,2}, Timeseries[code], Timeseries[source_ticker]), 2, FALSE) &amp;
            "'," &amp; StartDate &amp; "," &amp; EndDate &amp; ", D, NONE, NONE)"
        ),
        _xll.FDSC("", "", "PSETCAL(SEVENDAY);NO_REPEAT_F(SPEC_ID_DATA('" &amp;
            VLOOKUP(CRU$1, CHOOSE({1,2}, Timeseries[code], Timeseries[source_ticker]), 2, FALSE) &amp;
            ":" &amp; VLOOKUP(CRU$1, CHOOSE({1,2}, Timeseries[code], Timeseries[source_field]), 2, FALSE) &amp;
            "','" &amp; StartDate &amp; "','" &amp; EndDate &amp; "', D, NONE, NONE,2))"
        )
        ),
        IF(
        VLOOKUP(CRU$1, CHOOSE({1,2}, Timeseries[code], Timeseries[source]), 2, FALSE)="Bloomberg",
        BDH(
            VLOOKUP(CRU$1, CHOOSE({1,2}, Timeseries[code],Timeseries[source_ticker]), 2, FALSE),
            VLOOKUP(CRU$1, CHOOSE({1,2}, Timeseries[code],Timeseries[source_field]), 2, FALSE),
            StartDate, EndDate, "SORT","FALSE", "DTS","FALSE", "DAYS","C", "FILL","B"
        ),
        IF(
        VLOOKUP(CRU$1, CHOOSE({1,2}, Timeseries[code], Timeseries[source]), 2, FALSE)="Infomax",
        _xll.IMDH(VLOOKUP(CRU$1,CHOOSE({1,2},Timeseries[code],Timeseries[asset_class]),2,FALSE),
        VLOOKUP(CRU$1,CHOOSE({1,2},Timeseries[code],Timeseries[source_ticker]),2,FALSE),
        VLOOKUP(CRU$1,CHOOSE({1,2},Timeseries[code],Timeseries[source_field]),2,FALSE),
        StartDate+2,EndDate+2,9999,
        "Per=일,sort=A,real=false,Bizday=12,Quote=종가,ROUND=9,Pos=20,Orient=V,Title="&amp;VLOOKUP(CRU$1,CHOOSE({1,2},Timeseries[code],Timeseries[name]),2,FALSE)&amp;",DtFmt=1,TmFmt=1,unit=true"),
        NA()
        )
        )
    )
    )
)</f>
        <v>#Calc</v>
      </c>
      <c r="CRV2" s="5" t="str" cm="1">
        <f t="array" aca="1" ref="CRV2" ca="1">IF(
    CRV$1="", NA(),
    IF(
    CRV$1="Date",
    DateRange(StartDate, EndDate),
    IF(
        VLOOKUP(CRV$1, CHOOSE({1,2}, Timeseries[code], Timeseries[source]), 2, FALSE)="FactSet",
        IF(
        VLOOKUP(CRV$1, CHOOSE({1,2}, Timeseries[code], Timeseries[source_field]), 2, FALSE)="FDS_ECON_DATA",
        _xll.FDSC("", "", "PSETCAL(SEVENDAY);FDS_ECON_DATA('" &amp;
            VLOOKUP(CRV$1, CHOOSE({1,2}, Timeseries[code], Timeseries[source_ticker]), 2, FALSE) &amp;
            "'," &amp; StartDate &amp; "," &amp; EndDate &amp; ", D, NONE, NONE)"
        ),
        _xll.FDSC("", "", "PSETCAL(SEVENDAY);NO_REPEAT_F(SPEC_ID_DATA('" &amp;
            VLOOKUP(CRV$1, CHOOSE({1,2}, Timeseries[code], Timeseries[source_ticker]), 2, FALSE) &amp;
            ":" &amp; VLOOKUP(CRV$1, CHOOSE({1,2}, Timeseries[code], Timeseries[source_field]), 2, FALSE) &amp;
            "','" &amp; StartDate &amp; "','" &amp; EndDate &amp; "', D, NONE, NONE,2))"
        )
        ),
        IF(
        VLOOKUP(CRV$1, CHOOSE({1,2}, Timeseries[code], Timeseries[source]), 2, FALSE)="Bloomberg",
        BDH(
            VLOOKUP(CRV$1, CHOOSE({1,2}, Timeseries[code],Timeseries[source_ticker]), 2, FALSE),
            VLOOKUP(CRV$1, CHOOSE({1,2}, Timeseries[code],Timeseries[source_field]), 2, FALSE),
            StartDate, EndDate, "SORT","FALSE", "DTS","FALSE", "DAYS","C", "FILL","B"
        ),
        IF(
        VLOOKUP(CRV$1, CHOOSE({1,2}, Timeseries[code], Timeseries[source]), 2, FALSE)="Infomax",
        _xll.IMDH(VLOOKUP(CRV$1,CHOOSE({1,2},Timeseries[code],Timeseries[asset_class]),2,FALSE),
        VLOOKUP(CRV$1,CHOOSE({1,2},Timeseries[code],Timeseries[source_ticker]),2,FALSE),
        VLOOKUP(CRV$1,CHOOSE({1,2},Timeseries[code],Timeseries[source_field]),2,FALSE),
        StartDate+2,EndDate+2,9999,
        "Per=일,sort=A,real=false,Bizday=12,Quote=종가,ROUND=9,Pos=20,Orient=V,Title="&amp;VLOOKUP(CRV$1,CHOOSE({1,2},Timeseries[code],Timeseries[name]),2,FALSE)&amp;",DtFmt=1,TmFmt=1,unit=true"),
        NA()
        )
        )
    )
    )
)</f>
        <v>#Calc</v>
      </c>
      <c r="CRW2" s="5" t="str" cm="1">
        <f t="array" aca="1" ref="CRW2" ca="1">IF(
    CRW$1="", NA(),
    IF(
    CRW$1="Date",
    DateRange(StartDate, EndDate),
    IF(
        VLOOKUP(CRW$1, CHOOSE({1,2}, Timeseries[code], Timeseries[source]), 2, FALSE)="FactSet",
        IF(
        VLOOKUP(CRW$1, CHOOSE({1,2}, Timeseries[code], Timeseries[source_field]), 2, FALSE)="FDS_ECON_DATA",
        _xll.FDSC("", "", "PSETCAL(SEVENDAY);FDS_ECON_DATA('" &amp;
            VLOOKUP(CRW$1, CHOOSE({1,2}, Timeseries[code], Timeseries[source_ticker]), 2, FALSE) &amp;
            "'," &amp; StartDate &amp; "," &amp; EndDate &amp; ", D, NONE, NONE)"
        ),
        _xll.FDSC("", "", "PSETCAL(SEVENDAY);NO_REPEAT_F(SPEC_ID_DATA('" &amp;
            VLOOKUP(CRW$1, CHOOSE({1,2}, Timeseries[code], Timeseries[source_ticker]), 2, FALSE) &amp;
            ":" &amp; VLOOKUP(CRW$1, CHOOSE({1,2}, Timeseries[code], Timeseries[source_field]), 2, FALSE) &amp;
            "','" &amp; StartDate &amp; "','" &amp; EndDate &amp; "', D, NONE, NONE,2))"
        )
        ),
        IF(
        VLOOKUP(CRW$1, CHOOSE({1,2}, Timeseries[code], Timeseries[source]), 2, FALSE)="Bloomberg",
        BDH(
            VLOOKUP(CRW$1, CHOOSE({1,2}, Timeseries[code],Timeseries[source_ticker]), 2, FALSE),
            VLOOKUP(CRW$1, CHOOSE({1,2}, Timeseries[code],Timeseries[source_field]), 2, FALSE),
            StartDate, EndDate, "SORT","FALSE", "DTS","FALSE", "DAYS","C", "FILL","B"
        ),
        IF(
        VLOOKUP(CRW$1, CHOOSE({1,2}, Timeseries[code], Timeseries[source]), 2, FALSE)="Infomax",
        _xll.IMDH(VLOOKUP(CRW$1,CHOOSE({1,2},Timeseries[code],Timeseries[asset_class]),2,FALSE),
        VLOOKUP(CRW$1,CHOOSE({1,2},Timeseries[code],Timeseries[source_ticker]),2,FALSE),
        VLOOKUP(CRW$1,CHOOSE({1,2},Timeseries[code],Timeseries[source_field]),2,FALSE),
        StartDate+2,EndDate+2,9999,
        "Per=일,sort=A,real=false,Bizday=12,Quote=종가,ROUND=9,Pos=20,Orient=V,Title="&amp;VLOOKUP(CRW$1,CHOOSE({1,2},Timeseries[code],Timeseries[name]),2,FALSE)&amp;",DtFmt=1,TmFmt=1,unit=true"),
        NA()
        )
        )
    )
    )
)</f>
        <v>#Calc</v>
      </c>
      <c r="CRX2" s="5" t="str" cm="1">
        <f t="array" aca="1" ref="CRX2" ca="1">IF(
    CRX$1="", NA(),
    IF(
    CRX$1="Date",
    DateRange(StartDate, EndDate),
    IF(
        VLOOKUP(CRX$1, CHOOSE({1,2}, Timeseries[code], Timeseries[source]), 2, FALSE)="FactSet",
        IF(
        VLOOKUP(CRX$1, CHOOSE({1,2}, Timeseries[code], Timeseries[source_field]), 2, FALSE)="FDS_ECON_DATA",
        _xll.FDSC("", "", "PSETCAL(SEVENDAY);FDS_ECON_DATA('" &amp;
            VLOOKUP(CRX$1, CHOOSE({1,2}, Timeseries[code], Timeseries[source_ticker]), 2, FALSE) &amp;
            "'," &amp; StartDate &amp; "," &amp; EndDate &amp; ", D, NONE, NONE)"
        ),
        _xll.FDSC("", "", "PSETCAL(SEVENDAY);NO_REPEAT_F(SPEC_ID_DATA('" &amp;
            VLOOKUP(CRX$1, CHOOSE({1,2}, Timeseries[code], Timeseries[source_ticker]), 2, FALSE) &amp;
            ":" &amp; VLOOKUP(CRX$1, CHOOSE({1,2}, Timeseries[code], Timeseries[source_field]), 2, FALSE) &amp;
            "','" &amp; StartDate &amp; "','" &amp; EndDate &amp; "', D, NONE, NONE,2))"
        )
        ),
        IF(
        VLOOKUP(CRX$1, CHOOSE({1,2}, Timeseries[code], Timeseries[source]), 2, FALSE)="Bloomberg",
        BDH(
            VLOOKUP(CRX$1, CHOOSE({1,2}, Timeseries[code],Timeseries[source_ticker]), 2, FALSE),
            VLOOKUP(CRX$1, CHOOSE({1,2}, Timeseries[code],Timeseries[source_field]), 2, FALSE),
            StartDate, EndDate, "SORT","FALSE", "DTS","FALSE", "DAYS","C", "FILL","B"
        ),
        IF(
        VLOOKUP(CRX$1, CHOOSE({1,2}, Timeseries[code], Timeseries[source]), 2, FALSE)="Infomax",
        _xll.IMDH(VLOOKUP(CRX$1,CHOOSE({1,2},Timeseries[code],Timeseries[asset_class]),2,FALSE),
        VLOOKUP(CRX$1,CHOOSE({1,2},Timeseries[code],Timeseries[source_ticker]),2,FALSE),
        VLOOKUP(CRX$1,CHOOSE({1,2},Timeseries[code],Timeseries[source_field]),2,FALSE),
        StartDate+2,EndDate+2,9999,
        "Per=일,sort=A,real=false,Bizday=12,Quote=종가,ROUND=9,Pos=20,Orient=V,Title="&amp;VLOOKUP(CRX$1,CHOOSE({1,2},Timeseries[code],Timeseries[name]),2,FALSE)&amp;",DtFmt=1,TmFmt=1,unit=true"),
        NA()
        )
        )
    )
    )
)</f>
        <v>#Calc</v>
      </c>
      <c r="CRY2" s="5" t="str" cm="1">
        <f t="array" aca="1" ref="CRY2" ca="1">IF(
    CRY$1="", NA(),
    IF(
    CRY$1="Date",
    DateRange(StartDate, EndDate),
    IF(
        VLOOKUP(CRY$1, CHOOSE({1,2}, Timeseries[code], Timeseries[source]), 2, FALSE)="FactSet",
        IF(
        VLOOKUP(CRY$1, CHOOSE({1,2}, Timeseries[code], Timeseries[source_field]), 2, FALSE)="FDS_ECON_DATA",
        _xll.FDSC("", "", "PSETCAL(SEVENDAY);FDS_ECON_DATA('" &amp;
            VLOOKUP(CRY$1, CHOOSE({1,2}, Timeseries[code], Timeseries[source_ticker]), 2, FALSE) &amp;
            "'," &amp; StartDate &amp; "," &amp; EndDate &amp; ", D, NONE, NONE)"
        ),
        _xll.FDSC("", "", "PSETCAL(SEVENDAY);NO_REPEAT_F(SPEC_ID_DATA('" &amp;
            VLOOKUP(CRY$1, CHOOSE({1,2}, Timeseries[code], Timeseries[source_ticker]), 2, FALSE) &amp;
            ":" &amp; VLOOKUP(CRY$1, CHOOSE({1,2}, Timeseries[code], Timeseries[source_field]), 2, FALSE) &amp;
            "','" &amp; StartDate &amp; "','" &amp; EndDate &amp; "', D, NONE, NONE,2))"
        )
        ),
        IF(
        VLOOKUP(CRY$1, CHOOSE({1,2}, Timeseries[code], Timeseries[source]), 2, FALSE)="Bloomberg",
        BDH(
            VLOOKUP(CRY$1, CHOOSE({1,2}, Timeseries[code],Timeseries[source_ticker]), 2, FALSE),
            VLOOKUP(CRY$1, CHOOSE({1,2}, Timeseries[code],Timeseries[source_field]), 2, FALSE),
            StartDate, EndDate, "SORT","FALSE", "DTS","FALSE", "DAYS","C", "FILL","B"
        ),
        IF(
        VLOOKUP(CRY$1, CHOOSE({1,2}, Timeseries[code], Timeseries[source]), 2, FALSE)="Infomax",
        _xll.IMDH(VLOOKUP(CRY$1,CHOOSE({1,2},Timeseries[code],Timeseries[asset_class]),2,FALSE),
        VLOOKUP(CRY$1,CHOOSE({1,2},Timeseries[code],Timeseries[source_ticker]),2,FALSE),
        VLOOKUP(CRY$1,CHOOSE({1,2},Timeseries[code],Timeseries[source_field]),2,FALSE),
        StartDate+2,EndDate+2,9999,
        "Per=일,sort=A,real=false,Bizday=12,Quote=종가,ROUND=9,Pos=20,Orient=V,Title="&amp;VLOOKUP(CRY$1,CHOOSE({1,2},Timeseries[code],Timeseries[name]),2,FALSE)&amp;",DtFmt=1,TmFmt=1,unit=true"),
        NA()
        )
        )
    )
    )
)</f>
        <v>#Calc</v>
      </c>
      <c r="CRZ2" s="5" t="str" cm="1">
        <f t="array" aca="1" ref="CRZ2" ca="1">IF(
    CRZ$1="", NA(),
    IF(
    CRZ$1="Date",
    DateRange(StartDate, EndDate),
    IF(
        VLOOKUP(CRZ$1, CHOOSE({1,2}, Timeseries[code], Timeseries[source]), 2, FALSE)="FactSet",
        IF(
        VLOOKUP(CRZ$1, CHOOSE({1,2}, Timeseries[code], Timeseries[source_field]), 2, FALSE)="FDS_ECON_DATA",
        _xll.FDSC("", "", "PSETCAL(SEVENDAY);FDS_ECON_DATA('" &amp;
            VLOOKUP(CRZ$1, CHOOSE({1,2}, Timeseries[code], Timeseries[source_ticker]), 2, FALSE) &amp;
            "'," &amp; StartDate &amp; "," &amp; EndDate &amp; ", D, NONE, NONE)"
        ),
        _xll.FDSC("", "", "PSETCAL(SEVENDAY);NO_REPEAT_F(SPEC_ID_DATA('" &amp;
            VLOOKUP(CRZ$1, CHOOSE({1,2}, Timeseries[code], Timeseries[source_ticker]), 2, FALSE) &amp;
            ":" &amp; VLOOKUP(CRZ$1, CHOOSE({1,2}, Timeseries[code], Timeseries[source_field]), 2, FALSE) &amp;
            "','" &amp; StartDate &amp; "','" &amp; EndDate &amp; "', D, NONE, NONE,2))"
        )
        ),
        IF(
        VLOOKUP(CRZ$1, CHOOSE({1,2}, Timeseries[code], Timeseries[source]), 2, FALSE)="Bloomberg",
        BDH(
            VLOOKUP(CRZ$1, CHOOSE({1,2}, Timeseries[code],Timeseries[source_ticker]), 2, FALSE),
            VLOOKUP(CRZ$1, CHOOSE({1,2}, Timeseries[code],Timeseries[source_field]), 2, FALSE),
            StartDate, EndDate, "SORT","FALSE", "DTS","FALSE", "DAYS","C", "FILL","B"
        ),
        IF(
        VLOOKUP(CRZ$1, CHOOSE({1,2}, Timeseries[code], Timeseries[source]), 2, FALSE)="Infomax",
        _xll.IMDH(VLOOKUP(CRZ$1,CHOOSE({1,2},Timeseries[code],Timeseries[asset_class]),2,FALSE),
        VLOOKUP(CRZ$1,CHOOSE({1,2},Timeseries[code],Timeseries[source_ticker]),2,FALSE),
        VLOOKUP(CRZ$1,CHOOSE({1,2},Timeseries[code],Timeseries[source_field]),2,FALSE),
        StartDate+2,EndDate+2,9999,
        "Per=일,sort=A,real=false,Bizday=12,Quote=종가,ROUND=9,Pos=20,Orient=V,Title="&amp;VLOOKUP(CRZ$1,CHOOSE({1,2},Timeseries[code],Timeseries[name]),2,FALSE)&amp;",DtFmt=1,TmFmt=1,unit=true"),
        NA()
        )
        )
    )
    )
)</f>
        <v>#Calc</v>
      </c>
      <c r="CSA2" s="5" t="str" cm="1">
        <f t="array" aca="1" ref="CSA2" ca="1">IF(
    CSA$1="", NA(),
    IF(
    CSA$1="Date",
    DateRange(StartDate, EndDate),
    IF(
        VLOOKUP(CSA$1, CHOOSE({1,2}, Timeseries[code], Timeseries[source]), 2, FALSE)="FactSet",
        IF(
        VLOOKUP(CSA$1, CHOOSE({1,2}, Timeseries[code], Timeseries[source_field]), 2, FALSE)="FDS_ECON_DATA",
        _xll.FDSC("", "", "PSETCAL(SEVENDAY);FDS_ECON_DATA('" &amp;
            VLOOKUP(CSA$1, CHOOSE({1,2}, Timeseries[code], Timeseries[source_ticker]), 2, FALSE) &amp;
            "'," &amp; StartDate &amp; "," &amp; EndDate &amp; ", D, NONE, NONE)"
        ),
        _xll.FDSC("", "", "PSETCAL(SEVENDAY);NO_REPEAT_F(SPEC_ID_DATA('" &amp;
            VLOOKUP(CSA$1, CHOOSE({1,2}, Timeseries[code], Timeseries[source_ticker]), 2, FALSE) &amp;
            ":" &amp; VLOOKUP(CSA$1, CHOOSE({1,2}, Timeseries[code], Timeseries[source_field]), 2, FALSE) &amp;
            "','" &amp; StartDate &amp; "','" &amp; EndDate &amp; "', D, NONE, NONE,2))"
        )
        ),
        IF(
        VLOOKUP(CSA$1, CHOOSE({1,2}, Timeseries[code], Timeseries[source]), 2, FALSE)="Bloomberg",
        BDH(
            VLOOKUP(CSA$1, CHOOSE({1,2}, Timeseries[code],Timeseries[source_ticker]), 2, FALSE),
            VLOOKUP(CSA$1, CHOOSE({1,2}, Timeseries[code],Timeseries[source_field]), 2, FALSE),
            StartDate, EndDate, "SORT","FALSE", "DTS","FALSE", "DAYS","C", "FILL","B"
        ),
        IF(
        VLOOKUP(CSA$1, CHOOSE({1,2}, Timeseries[code], Timeseries[source]), 2, FALSE)="Infomax",
        _xll.IMDH(VLOOKUP(CSA$1,CHOOSE({1,2},Timeseries[code],Timeseries[asset_class]),2,FALSE),
        VLOOKUP(CSA$1,CHOOSE({1,2},Timeseries[code],Timeseries[source_ticker]),2,FALSE),
        VLOOKUP(CSA$1,CHOOSE({1,2},Timeseries[code],Timeseries[source_field]),2,FALSE),
        StartDate+2,EndDate+2,9999,
        "Per=일,sort=A,real=false,Bizday=12,Quote=종가,ROUND=9,Pos=20,Orient=V,Title="&amp;VLOOKUP(CSA$1,CHOOSE({1,2},Timeseries[code],Timeseries[name]),2,FALSE)&amp;",DtFmt=1,TmFmt=1,unit=true"),
        NA()
        )
        )
    )
    )
)</f>
        <v>#Calc</v>
      </c>
      <c r="CSB2" s="5" t="str" cm="1">
        <f t="array" aca="1" ref="CSB2" ca="1">IF(
    CSB$1="", NA(),
    IF(
    CSB$1="Date",
    DateRange(StartDate, EndDate),
    IF(
        VLOOKUP(CSB$1, CHOOSE({1,2}, Timeseries[code], Timeseries[source]), 2, FALSE)="FactSet",
        IF(
        VLOOKUP(CSB$1, CHOOSE({1,2}, Timeseries[code], Timeseries[source_field]), 2, FALSE)="FDS_ECON_DATA",
        _xll.FDSC("", "", "PSETCAL(SEVENDAY);FDS_ECON_DATA('" &amp;
            VLOOKUP(CSB$1, CHOOSE({1,2}, Timeseries[code], Timeseries[source_ticker]), 2, FALSE) &amp;
            "'," &amp; StartDate &amp; "," &amp; EndDate &amp; ", D, NONE, NONE)"
        ),
        _xll.FDSC("", "", "PSETCAL(SEVENDAY);NO_REPEAT_F(SPEC_ID_DATA('" &amp;
            VLOOKUP(CSB$1, CHOOSE({1,2}, Timeseries[code], Timeseries[source_ticker]), 2, FALSE) &amp;
            ":" &amp; VLOOKUP(CSB$1, CHOOSE({1,2}, Timeseries[code], Timeseries[source_field]), 2, FALSE) &amp;
            "','" &amp; StartDate &amp; "','" &amp; EndDate &amp; "', D, NONE, NONE,2))"
        )
        ),
        IF(
        VLOOKUP(CSB$1, CHOOSE({1,2}, Timeseries[code], Timeseries[source]), 2, FALSE)="Bloomberg",
        BDH(
            VLOOKUP(CSB$1, CHOOSE({1,2}, Timeseries[code],Timeseries[source_ticker]), 2, FALSE),
            VLOOKUP(CSB$1, CHOOSE({1,2}, Timeseries[code],Timeseries[source_field]), 2, FALSE),
            StartDate, EndDate, "SORT","FALSE", "DTS","FALSE", "DAYS","C", "FILL","B"
        ),
        IF(
        VLOOKUP(CSB$1, CHOOSE({1,2}, Timeseries[code], Timeseries[source]), 2, FALSE)="Infomax",
        _xll.IMDH(VLOOKUP(CSB$1,CHOOSE({1,2},Timeseries[code],Timeseries[asset_class]),2,FALSE),
        VLOOKUP(CSB$1,CHOOSE({1,2},Timeseries[code],Timeseries[source_ticker]),2,FALSE),
        VLOOKUP(CSB$1,CHOOSE({1,2},Timeseries[code],Timeseries[source_field]),2,FALSE),
        StartDate+2,EndDate+2,9999,
        "Per=일,sort=A,real=false,Bizday=12,Quote=종가,ROUND=9,Pos=20,Orient=V,Title="&amp;VLOOKUP(CSB$1,CHOOSE({1,2},Timeseries[code],Timeseries[name]),2,FALSE)&amp;",DtFmt=1,TmFmt=1,unit=true"),
        NA()
        )
        )
    )
    )
)</f>
        <v>#Calc</v>
      </c>
      <c r="CSC2" s="5" t="str" cm="1">
        <f t="array" aca="1" ref="CSC2" ca="1">IF(
    CSC$1="", NA(),
    IF(
    CSC$1="Date",
    DateRange(StartDate, EndDate),
    IF(
        VLOOKUP(CSC$1, CHOOSE({1,2}, Timeseries[code], Timeseries[source]), 2, FALSE)="FactSet",
        IF(
        VLOOKUP(CSC$1, CHOOSE({1,2}, Timeseries[code], Timeseries[source_field]), 2, FALSE)="FDS_ECON_DATA",
        _xll.FDSC("", "", "PSETCAL(SEVENDAY);FDS_ECON_DATA('" &amp;
            VLOOKUP(CSC$1, CHOOSE({1,2}, Timeseries[code], Timeseries[source_ticker]), 2, FALSE) &amp;
            "'," &amp; StartDate &amp; "," &amp; EndDate &amp; ", D, NONE, NONE)"
        ),
        _xll.FDSC("", "", "PSETCAL(SEVENDAY);NO_REPEAT_F(SPEC_ID_DATA('" &amp;
            VLOOKUP(CSC$1, CHOOSE({1,2}, Timeseries[code], Timeseries[source_ticker]), 2, FALSE) &amp;
            ":" &amp; VLOOKUP(CSC$1, CHOOSE({1,2}, Timeseries[code], Timeseries[source_field]), 2, FALSE) &amp;
            "','" &amp; StartDate &amp; "','" &amp; EndDate &amp; "', D, NONE, NONE,2))"
        )
        ),
        IF(
        VLOOKUP(CSC$1, CHOOSE({1,2}, Timeseries[code], Timeseries[source]), 2, FALSE)="Bloomberg",
        BDH(
            VLOOKUP(CSC$1, CHOOSE({1,2}, Timeseries[code],Timeseries[source_ticker]), 2, FALSE),
            VLOOKUP(CSC$1, CHOOSE({1,2}, Timeseries[code],Timeseries[source_field]), 2, FALSE),
            StartDate, EndDate, "SORT","FALSE", "DTS","FALSE", "DAYS","C", "FILL","B"
        ),
        IF(
        VLOOKUP(CSC$1, CHOOSE({1,2}, Timeseries[code], Timeseries[source]), 2, FALSE)="Infomax",
        _xll.IMDH(VLOOKUP(CSC$1,CHOOSE({1,2},Timeseries[code],Timeseries[asset_class]),2,FALSE),
        VLOOKUP(CSC$1,CHOOSE({1,2},Timeseries[code],Timeseries[source_ticker]),2,FALSE),
        VLOOKUP(CSC$1,CHOOSE({1,2},Timeseries[code],Timeseries[source_field]),2,FALSE),
        StartDate+2,EndDate+2,9999,
        "Per=일,sort=A,real=false,Bizday=12,Quote=종가,ROUND=9,Pos=20,Orient=V,Title="&amp;VLOOKUP(CSC$1,CHOOSE({1,2},Timeseries[code],Timeseries[name]),2,FALSE)&amp;",DtFmt=1,TmFmt=1,unit=true"),
        NA()
        )
        )
    )
    )
)</f>
        <v>#Calc</v>
      </c>
      <c r="CSD2" s="5" t="str" cm="1">
        <f t="array" aca="1" ref="CSD2" ca="1">IF(
    CSD$1="", NA(),
    IF(
    CSD$1="Date",
    DateRange(StartDate, EndDate),
    IF(
        VLOOKUP(CSD$1, CHOOSE({1,2}, Timeseries[code], Timeseries[source]), 2, FALSE)="FactSet",
        IF(
        VLOOKUP(CSD$1, CHOOSE({1,2}, Timeseries[code], Timeseries[source_field]), 2, FALSE)="FDS_ECON_DATA",
        _xll.FDSC("", "", "PSETCAL(SEVENDAY);FDS_ECON_DATA('" &amp;
            VLOOKUP(CSD$1, CHOOSE({1,2}, Timeseries[code], Timeseries[source_ticker]), 2, FALSE) &amp;
            "'," &amp; StartDate &amp; "," &amp; EndDate &amp; ", D, NONE, NONE)"
        ),
        _xll.FDSC("", "", "PSETCAL(SEVENDAY);NO_REPEAT_F(SPEC_ID_DATA('" &amp;
            VLOOKUP(CSD$1, CHOOSE({1,2}, Timeseries[code], Timeseries[source_ticker]), 2, FALSE) &amp;
            ":" &amp; VLOOKUP(CSD$1, CHOOSE({1,2}, Timeseries[code], Timeseries[source_field]), 2, FALSE) &amp;
            "','" &amp; StartDate &amp; "','" &amp; EndDate &amp; "', D, NONE, NONE,2))"
        )
        ),
        IF(
        VLOOKUP(CSD$1, CHOOSE({1,2}, Timeseries[code], Timeseries[source]), 2, FALSE)="Bloomberg",
        BDH(
            VLOOKUP(CSD$1, CHOOSE({1,2}, Timeseries[code],Timeseries[source_ticker]), 2, FALSE),
            VLOOKUP(CSD$1, CHOOSE({1,2}, Timeseries[code],Timeseries[source_field]), 2, FALSE),
            StartDate, EndDate, "SORT","FALSE", "DTS","FALSE", "DAYS","C", "FILL","B"
        ),
        IF(
        VLOOKUP(CSD$1, CHOOSE({1,2}, Timeseries[code], Timeseries[source]), 2, FALSE)="Infomax",
        _xll.IMDH(VLOOKUP(CSD$1,CHOOSE({1,2},Timeseries[code],Timeseries[asset_class]),2,FALSE),
        VLOOKUP(CSD$1,CHOOSE({1,2},Timeseries[code],Timeseries[source_ticker]),2,FALSE),
        VLOOKUP(CSD$1,CHOOSE({1,2},Timeseries[code],Timeseries[source_field]),2,FALSE),
        StartDate+2,EndDate+2,9999,
        "Per=일,sort=A,real=false,Bizday=12,Quote=종가,ROUND=9,Pos=20,Orient=V,Title="&amp;VLOOKUP(CSD$1,CHOOSE({1,2},Timeseries[code],Timeseries[name]),2,FALSE)&amp;",DtFmt=1,TmFmt=1,unit=true"),
        NA()
        )
        )
    )
    )
)</f>
        <v>#Calc</v>
      </c>
      <c r="CSE2" s="5" t="str" cm="1">
        <f t="array" aca="1" ref="CSE2" ca="1">IF(
    CSE$1="", NA(),
    IF(
    CSE$1="Date",
    DateRange(StartDate, EndDate),
    IF(
        VLOOKUP(CSE$1, CHOOSE({1,2}, Timeseries[code], Timeseries[source]), 2, FALSE)="FactSet",
        IF(
        VLOOKUP(CSE$1, CHOOSE({1,2}, Timeseries[code], Timeseries[source_field]), 2, FALSE)="FDS_ECON_DATA",
        _xll.FDSC("", "", "PSETCAL(SEVENDAY);FDS_ECON_DATA('" &amp;
            VLOOKUP(CSE$1, CHOOSE({1,2}, Timeseries[code], Timeseries[source_ticker]), 2, FALSE) &amp;
            "'," &amp; StartDate &amp; "," &amp; EndDate &amp; ", D, NONE, NONE)"
        ),
        _xll.FDSC("", "", "PSETCAL(SEVENDAY);NO_REPEAT_F(SPEC_ID_DATA('" &amp;
            VLOOKUP(CSE$1, CHOOSE({1,2}, Timeseries[code], Timeseries[source_ticker]), 2, FALSE) &amp;
            ":" &amp; VLOOKUP(CSE$1, CHOOSE({1,2}, Timeseries[code], Timeseries[source_field]), 2, FALSE) &amp;
            "','" &amp; StartDate &amp; "','" &amp; EndDate &amp; "', D, NONE, NONE,2))"
        )
        ),
        IF(
        VLOOKUP(CSE$1, CHOOSE({1,2}, Timeseries[code], Timeseries[source]), 2, FALSE)="Bloomberg",
        BDH(
            VLOOKUP(CSE$1, CHOOSE({1,2}, Timeseries[code],Timeseries[source_ticker]), 2, FALSE),
            VLOOKUP(CSE$1, CHOOSE({1,2}, Timeseries[code],Timeseries[source_field]), 2, FALSE),
            StartDate, EndDate, "SORT","FALSE", "DTS","FALSE", "DAYS","C", "FILL","B"
        ),
        IF(
        VLOOKUP(CSE$1, CHOOSE({1,2}, Timeseries[code], Timeseries[source]), 2, FALSE)="Infomax",
        _xll.IMDH(VLOOKUP(CSE$1,CHOOSE({1,2},Timeseries[code],Timeseries[asset_class]),2,FALSE),
        VLOOKUP(CSE$1,CHOOSE({1,2},Timeseries[code],Timeseries[source_ticker]),2,FALSE),
        VLOOKUP(CSE$1,CHOOSE({1,2},Timeseries[code],Timeseries[source_field]),2,FALSE),
        StartDate+2,EndDate+2,9999,
        "Per=일,sort=A,real=false,Bizday=12,Quote=종가,ROUND=9,Pos=20,Orient=V,Title="&amp;VLOOKUP(CSE$1,CHOOSE({1,2},Timeseries[code],Timeseries[name]),2,FALSE)&amp;",DtFmt=1,TmFmt=1,unit=true"),
        NA()
        )
        )
    )
    )
)</f>
        <v>#Calc</v>
      </c>
      <c r="CSF2" s="5" t="str" cm="1">
        <f t="array" aca="1" ref="CSF2" ca="1">IF(
    CSF$1="", NA(),
    IF(
    CSF$1="Date",
    DateRange(StartDate, EndDate),
    IF(
        VLOOKUP(CSF$1, CHOOSE({1,2}, Timeseries[code], Timeseries[source]), 2, FALSE)="FactSet",
        IF(
        VLOOKUP(CSF$1, CHOOSE({1,2}, Timeseries[code], Timeseries[source_field]), 2, FALSE)="FDS_ECON_DATA",
        _xll.FDSC("", "", "PSETCAL(SEVENDAY);FDS_ECON_DATA('" &amp;
            VLOOKUP(CSF$1, CHOOSE({1,2}, Timeseries[code], Timeseries[source_ticker]), 2, FALSE) &amp;
            "'," &amp; StartDate &amp; "," &amp; EndDate &amp; ", D, NONE, NONE)"
        ),
        _xll.FDSC("", "", "PSETCAL(SEVENDAY);NO_REPEAT_F(SPEC_ID_DATA('" &amp;
            VLOOKUP(CSF$1, CHOOSE({1,2}, Timeseries[code], Timeseries[source_ticker]), 2, FALSE) &amp;
            ":" &amp; VLOOKUP(CSF$1, CHOOSE({1,2}, Timeseries[code], Timeseries[source_field]), 2, FALSE) &amp;
            "','" &amp; StartDate &amp; "','" &amp; EndDate &amp; "', D, NONE, NONE,2))"
        )
        ),
        IF(
        VLOOKUP(CSF$1, CHOOSE({1,2}, Timeseries[code], Timeseries[source]), 2, FALSE)="Bloomberg",
        BDH(
            VLOOKUP(CSF$1, CHOOSE({1,2}, Timeseries[code],Timeseries[source_ticker]), 2, FALSE),
            VLOOKUP(CSF$1, CHOOSE({1,2}, Timeseries[code],Timeseries[source_field]), 2, FALSE),
            StartDate, EndDate, "SORT","FALSE", "DTS","FALSE", "DAYS","C", "FILL","B"
        ),
        IF(
        VLOOKUP(CSF$1, CHOOSE({1,2}, Timeseries[code], Timeseries[source]), 2, FALSE)="Infomax",
        _xll.IMDH(VLOOKUP(CSF$1,CHOOSE({1,2},Timeseries[code],Timeseries[asset_class]),2,FALSE),
        VLOOKUP(CSF$1,CHOOSE({1,2},Timeseries[code],Timeseries[source_ticker]),2,FALSE),
        VLOOKUP(CSF$1,CHOOSE({1,2},Timeseries[code],Timeseries[source_field]),2,FALSE),
        StartDate+2,EndDate+2,9999,
        "Per=일,sort=A,real=false,Bizday=12,Quote=종가,ROUND=9,Pos=20,Orient=V,Title="&amp;VLOOKUP(CSF$1,CHOOSE({1,2},Timeseries[code],Timeseries[name]),2,FALSE)&amp;",DtFmt=1,TmFmt=1,unit=true"),
        NA()
        )
        )
    )
    )
)</f>
        <v>#Calc</v>
      </c>
      <c r="CSG2" s="5" t="str" cm="1">
        <f t="array" aca="1" ref="CSG2" ca="1">IF(
    CSG$1="", NA(),
    IF(
    CSG$1="Date",
    DateRange(StartDate, EndDate),
    IF(
        VLOOKUP(CSG$1, CHOOSE({1,2}, Timeseries[code], Timeseries[source]), 2, FALSE)="FactSet",
        IF(
        VLOOKUP(CSG$1, CHOOSE({1,2}, Timeseries[code], Timeseries[source_field]), 2, FALSE)="FDS_ECON_DATA",
        _xll.FDSC("", "", "PSETCAL(SEVENDAY);FDS_ECON_DATA('" &amp;
            VLOOKUP(CSG$1, CHOOSE({1,2}, Timeseries[code], Timeseries[source_ticker]), 2, FALSE) &amp;
            "'," &amp; StartDate &amp; "," &amp; EndDate &amp; ", D, NONE, NONE)"
        ),
        _xll.FDSC("", "", "PSETCAL(SEVENDAY);NO_REPEAT_F(SPEC_ID_DATA('" &amp;
            VLOOKUP(CSG$1, CHOOSE({1,2}, Timeseries[code], Timeseries[source_ticker]), 2, FALSE) &amp;
            ":" &amp; VLOOKUP(CSG$1, CHOOSE({1,2}, Timeseries[code], Timeseries[source_field]), 2, FALSE) &amp;
            "','" &amp; StartDate &amp; "','" &amp; EndDate &amp; "', D, NONE, NONE,2))"
        )
        ),
        IF(
        VLOOKUP(CSG$1, CHOOSE({1,2}, Timeseries[code], Timeseries[source]), 2, FALSE)="Bloomberg",
        BDH(
            VLOOKUP(CSG$1, CHOOSE({1,2}, Timeseries[code],Timeseries[source_ticker]), 2, FALSE),
            VLOOKUP(CSG$1, CHOOSE({1,2}, Timeseries[code],Timeseries[source_field]), 2, FALSE),
            StartDate, EndDate, "SORT","FALSE", "DTS","FALSE", "DAYS","C", "FILL","B"
        ),
        IF(
        VLOOKUP(CSG$1, CHOOSE({1,2}, Timeseries[code], Timeseries[source]), 2, FALSE)="Infomax",
        _xll.IMDH(VLOOKUP(CSG$1,CHOOSE({1,2},Timeseries[code],Timeseries[asset_class]),2,FALSE),
        VLOOKUP(CSG$1,CHOOSE({1,2},Timeseries[code],Timeseries[source_ticker]),2,FALSE),
        VLOOKUP(CSG$1,CHOOSE({1,2},Timeseries[code],Timeseries[source_field]),2,FALSE),
        StartDate+2,EndDate+2,9999,
        "Per=일,sort=A,real=false,Bizday=12,Quote=종가,ROUND=9,Pos=20,Orient=V,Title="&amp;VLOOKUP(CSG$1,CHOOSE({1,2},Timeseries[code],Timeseries[name]),2,FALSE)&amp;",DtFmt=1,TmFmt=1,unit=true"),
        NA()
        )
        )
    )
    )
)</f>
        <v>#Calc</v>
      </c>
      <c r="CSH2" s="5" t="str" cm="1">
        <f t="array" aca="1" ref="CSH2" ca="1">IF(
    CSH$1="", NA(),
    IF(
    CSH$1="Date",
    DateRange(StartDate, EndDate),
    IF(
        VLOOKUP(CSH$1, CHOOSE({1,2}, Timeseries[code], Timeseries[source]), 2, FALSE)="FactSet",
        IF(
        VLOOKUP(CSH$1, CHOOSE({1,2}, Timeseries[code], Timeseries[source_field]), 2, FALSE)="FDS_ECON_DATA",
        _xll.FDSC("", "", "PSETCAL(SEVENDAY);FDS_ECON_DATA('" &amp;
            VLOOKUP(CSH$1, CHOOSE({1,2}, Timeseries[code], Timeseries[source_ticker]), 2, FALSE) &amp;
            "'," &amp; StartDate &amp; "," &amp; EndDate &amp; ", D, NONE, NONE)"
        ),
        _xll.FDSC("", "", "PSETCAL(SEVENDAY);NO_REPEAT_F(SPEC_ID_DATA('" &amp;
            VLOOKUP(CSH$1, CHOOSE({1,2}, Timeseries[code], Timeseries[source_ticker]), 2, FALSE) &amp;
            ":" &amp; VLOOKUP(CSH$1, CHOOSE({1,2}, Timeseries[code], Timeseries[source_field]), 2, FALSE) &amp;
            "','" &amp; StartDate &amp; "','" &amp; EndDate &amp; "', D, NONE, NONE,2))"
        )
        ),
        IF(
        VLOOKUP(CSH$1, CHOOSE({1,2}, Timeseries[code], Timeseries[source]), 2, FALSE)="Bloomberg",
        BDH(
            VLOOKUP(CSH$1, CHOOSE({1,2}, Timeseries[code],Timeseries[source_ticker]), 2, FALSE),
            VLOOKUP(CSH$1, CHOOSE({1,2}, Timeseries[code],Timeseries[source_field]), 2, FALSE),
            StartDate, EndDate, "SORT","FALSE", "DTS","FALSE", "DAYS","C", "FILL","B"
        ),
        IF(
        VLOOKUP(CSH$1, CHOOSE({1,2}, Timeseries[code], Timeseries[source]), 2, FALSE)="Infomax",
        _xll.IMDH(VLOOKUP(CSH$1,CHOOSE({1,2},Timeseries[code],Timeseries[asset_class]),2,FALSE),
        VLOOKUP(CSH$1,CHOOSE({1,2},Timeseries[code],Timeseries[source_ticker]),2,FALSE),
        VLOOKUP(CSH$1,CHOOSE({1,2},Timeseries[code],Timeseries[source_field]),2,FALSE),
        StartDate+2,EndDate+2,9999,
        "Per=일,sort=A,real=false,Bizday=12,Quote=종가,ROUND=9,Pos=20,Orient=V,Title="&amp;VLOOKUP(CSH$1,CHOOSE({1,2},Timeseries[code],Timeseries[name]),2,FALSE)&amp;",DtFmt=1,TmFmt=1,unit=true"),
        NA()
        )
        )
    )
    )
)</f>
        <v>#Calc</v>
      </c>
      <c r="CSI2" s="5" t="str" cm="1">
        <f t="array" aca="1" ref="CSI2" ca="1">IF(
    CSI$1="", NA(),
    IF(
    CSI$1="Date",
    DateRange(StartDate, EndDate),
    IF(
        VLOOKUP(CSI$1, CHOOSE({1,2}, Timeseries[code], Timeseries[source]), 2, FALSE)="FactSet",
        IF(
        VLOOKUP(CSI$1, CHOOSE({1,2}, Timeseries[code], Timeseries[source_field]), 2, FALSE)="FDS_ECON_DATA",
        _xll.FDSC("", "", "PSETCAL(SEVENDAY);FDS_ECON_DATA('" &amp;
            VLOOKUP(CSI$1, CHOOSE({1,2}, Timeseries[code], Timeseries[source_ticker]), 2, FALSE) &amp;
            "'," &amp; StartDate &amp; "," &amp; EndDate &amp; ", D, NONE, NONE)"
        ),
        _xll.FDSC("", "", "PSETCAL(SEVENDAY);NO_REPEAT_F(SPEC_ID_DATA('" &amp;
            VLOOKUP(CSI$1, CHOOSE({1,2}, Timeseries[code], Timeseries[source_ticker]), 2, FALSE) &amp;
            ":" &amp; VLOOKUP(CSI$1, CHOOSE({1,2}, Timeseries[code], Timeseries[source_field]), 2, FALSE) &amp;
            "','" &amp; StartDate &amp; "','" &amp; EndDate &amp; "', D, NONE, NONE,2))"
        )
        ),
        IF(
        VLOOKUP(CSI$1, CHOOSE({1,2}, Timeseries[code], Timeseries[source]), 2, FALSE)="Bloomberg",
        BDH(
            VLOOKUP(CSI$1, CHOOSE({1,2}, Timeseries[code],Timeseries[source_ticker]), 2, FALSE),
            VLOOKUP(CSI$1, CHOOSE({1,2}, Timeseries[code],Timeseries[source_field]), 2, FALSE),
            StartDate, EndDate, "SORT","FALSE", "DTS","FALSE", "DAYS","C", "FILL","B"
        ),
        IF(
        VLOOKUP(CSI$1, CHOOSE({1,2}, Timeseries[code], Timeseries[source]), 2, FALSE)="Infomax",
        _xll.IMDH(VLOOKUP(CSI$1,CHOOSE({1,2},Timeseries[code],Timeseries[asset_class]),2,FALSE),
        VLOOKUP(CSI$1,CHOOSE({1,2},Timeseries[code],Timeseries[source_ticker]),2,FALSE),
        VLOOKUP(CSI$1,CHOOSE({1,2},Timeseries[code],Timeseries[source_field]),2,FALSE),
        StartDate+2,EndDate+2,9999,
        "Per=일,sort=A,real=false,Bizday=12,Quote=종가,ROUND=9,Pos=20,Orient=V,Title="&amp;VLOOKUP(CSI$1,CHOOSE({1,2},Timeseries[code],Timeseries[name]),2,FALSE)&amp;",DtFmt=1,TmFmt=1,unit=true"),
        NA()
        )
        )
    )
    )
)</f>
        <v>#Calc</v>
      </c>
      <c r="CSJ2" s="5" t="str" cm="1">
        <f t="array" aca="1" ref="CSJ2" ca="1">IF(
    CSJ$1="", NA(),
    IF(
    CSJ$1="Date",
    DateRange(StartDate, EndDate),
    IF(
        VLOOKUP(CSJ$1, CHOOSE({1,2}, Timeseries[code], Timeseries[source]), 2, FALSE)="FactSet",
        IF(
        VLOOKUP(CSJ$1, CHOOSE({1,2}, Timeseries[code], Timeseries[source_field]), 2, FALSE)="FDS_ECON_DATA",
        _xll.FDSC("", "", "PSETCAL(SEVENDAY);FDS_ECON_DATA('" &amp;
            VLOOKUP(CSJ$1, CHOOSE({1,2}, Timeseries[code], Timeseries[source_ticker]), 2, FALSE) &amp;
            "'," &amp; StartDate &amp; "," &amp; EndDate &amp; ", D, NONE, NONE)"
        ),
        _xll.FDSC("", "", "PSETCAL(SEVENDAY);NO_REPEAT_F(SPEC_ID_DATA('" &amp;
            VLOOKUP(CSJ$1, CHOOSE({1,2}, Timeseries[code], Timeseries[source_ticker]), 2, FALSE) &amp;
            ":" &amp; VLOOKUP(CSJ$1, CHOOSE({1,2}, Timeseries[code], Timeseries[source_field]), 2, FALSE) &amp;
            "','" &amp; StartDate &amp; "','" &amp; EndDate &amp; "', D, NONE, NONE,2))"
        )
        ),
        IF(
        VLOOKUP(CSJ$1, CHOOSE({1,2}, Timeseries[code], Timeseries[source]), 2, FALSE)="Bloomberg",
        BDH(
            VLOOKUP(CSJ$1, CHOOSE({1,2}, Timeseries[code],Timeseries[source_ticker]), 2, FALSE),
            VLOOKUP(CSJ$1, CHOOSE({1,2}, Timeseries[code],Timeseries[source_field]), 2, FALSE),
            StartDate, EndDate, "SORT","FALSE", "DTS","FALSE", "DAYS","C", "FILL","B"
        ),
        IF(
        VLOOKUP(CSJ$1, CHOOSE({1,2}, Timeseries[code], Timeseries[source]), 2, FALSE)="Infomax",
        _xll.IMDH(VLOOKUP(CSJ$1,CHOOSE({1,2},Timeseries[code],Timeseries[asset_class]),2,FALSE),
        VLOOKUP(CSJ$1,CHOOSE({1,2},Timeseries[code],Timeseries[source_ticker]),2,FALSE),
        VLOOKUP(CSJ$1,CHOOSE({1,2},Timeseries[code],Timeseries[source_field]),2,FALSE),
        StartDate+2,EndDate+2,9999,
        "Per=일,sort=A,real=false,Bizday=12,Quote=종가,ROUND=9,Pos=20,Orient=V,Title="&amp;VLOOKUP(CSJ$1,CHOOSE({1,2},Timeseries[code],Timeseries[name]),2,FALSE)&amp;",DtFmt=1,TmFmt=1,unit=true"),
        NA()
        )
        )
    )
    )
)</f>
        <v>#Calc</v>
      </c>
      <c r="CSK2" s="5" t="str" cm="1">
        <f t="array" aca="1" ref="CSK2" ca="1">IF(
    CSK$1="", NA(),
    IF(
    CSK$1="Date",
    DateRange(StartDate, EndDate),
    IF(
        VLOOKUP(CSK$1, CHOOSE({1,2}, Timeseries[code], Timeseries[source]), 2, FALSE)="FactSet",
        IF(
        VLOOKUP(CSK$1, CHOOSE({1,2}, Timeseries[code], Timeseries[source_field]), 2, FALSE)="FDS_ECON_DATA",
        _xll.FDSC("", "", "PSETCAL(SEVENDAY);FDS_ECON_DATA('" &amp;
            VLOOKUP(CSK$1, CHOOSE({1,2}, Timeseries[code], Timeseries[source_ticker]), 2, FALSE) &amp;
            "'," &amp; StartDate &amp; "," &amp; EndDate &amp; ", D, NONE, NONE)"
        ),
        _xll.FDSC("", "", "PSETCAL(SEVENDAY);NO_REPEAT_F(SPEC_ID_DATA('" &amp;
            VLOOKUP(CSK$1, CHOOSE({1,2}, Timeseries[code], Timeseries[source_ticker]), 2, FALSE) &amp;
            ":" &amp; VLOOKUP(CSK$1, CHOOSE({1,2}, Timeseries[code], Timeseries[source_field]), 2, FALSE) &amp;
            "','" &amp; StartDate &amp; "','" &amp; EndDate &amp; "', D, NONE, NONE,2))"
        )
        ),
        IF(
        VLOOKUP(CSK$1, CHOOSE({1,2}, Timeseries[code], Timeseries[source]), 2, FALSE)="Bloomberg",
        BDH(
            VLOOKUP(CSK$1, CHOOSE({1,2}, Timeseries[code],Timeseries[source_ticker]), 2, FALSE),
            VLOOKUP(CSK$1, CHOOSE({1,2}, Timeseries[code],Timeseries[source_field]), 2, FALSE),
            StartDate, EndDate, "SORT","FALSE", "DTS","FALSE", "DAYS","C", "FILL","B"
        ),
        IF(
        VLOOKUP(CSK$1, CHOOSE({1,2}, Timeseries[code], Timeseries[source]), 2, FALSE)="Infomax",
        _xll.IMDH(VLOOKUP(CSK$1,CHOOSE({1,2},Timeseries[code],Timeseries[asset_class]),2,FALSE),
        VLOOKUP(CSK$1,CHOOSE({1,2},Timeseries[code],Timeseries[source_ticker]),2,FALSE),
        VLOOKUP(CSK$1,CHOOSE({1,2},Timeseries[code],Timeseries[source_field]),2,FALSE),
        StartDate+2,EndDate+2,9999,
        "Per=일,sort=A,real=false,Bizday=12,Quote=종가,ROUND=9,Pos=20,Orient=V,Title="&amp;VLOOKUP(CSK$1,CHOOSE({1,2},Timeseries[code],Timeseries[name]),2,FALSE)&amp;",DtFmt=1,TmFmt=1,unit=true"),
        NA()
        )
        )
    )
    )
)</f>
        <v>#Calc</v>
      </c>
      <c r="CSL2" s="5" t="str" cm="1">
        <f t="array" aca="1" ref="CSL2" ca="1">IF(
    CSL$1="", NA(),
    IF(
    CSL$1="Date",
    DateRange(StartDate, EndDate),
    IF(
        VLOOKUP(CSL$1, CHOOSE({1,2}, Timeseries[code], Timeseries[source]), 2, FALSE)="FactSet",
        IF(
        VLOOKUP(CSL$1, CHOOSE({1,2}, Timeseries[code], Timeseries[source_field]), 2, FALSE)="FDS_ECON_DATA",
        _xll.FDSC("", "", "PSETCAL(SEVENDAY);FDS_ECON_DATA('" &amp;
            VLOOKUP(CSL$1, CHOOSE({1,2}, Timeseries[code], Timeseries[source_ticker]), 2, FALSE) &amp;
            "'," &amp; StartDate &amp; "," &amp; EndDate &amp; ", D, NONE, NONE)"
        ),
        _xll.FDSC("", "", "PSETCAL(SEVENDAY);NO_REPEAT_F(SPEC_ID_DATA('" &amp;
            VLOOKUP(CSL$1, CHOOSE({1,2}, Timeseries[code], Timeseries[source_ticker]), 2, FALSE) &amp;
            ":" &amp; VLOOKUP(CSL$1, CHOOSE({1,2}, Timeseries[code], Timeseries[source_field]), 2, FALSE) &amp;
            "','" &amp; StartDate &amp; "','" &amp; EndDate &amp; "', D, NONE, NONE,2))"
        )
        ),
        IF(
        VLOOKUP(CSL$1, CHOOSE({1,2}, Timeseries[code], Timeseries[source]), 2, FALSE)="Bloomberg",
        BDH(
            VLOOKUP(CSL$1, CHOOSE({1,2}, Timeseries[code],Timeseries[source_ticker]), 2, FALSE),
            VLOOKUP(CSL$1, CHOOSE({1,2}, Timeseries[code],Timeseries[source_field]), 2, FALSE),
            StartDate, EndDate, "SORT","FALSE", "DTS","FALSE", "DAYS","C", "FILL","B"
        ),
        IF(
        VLOOKUP(CSL$1, CHOOSE({1,2}, Timeseries[code], Timeseries[source]), 2, FALSE)="Infomax",
        _xll.IMDH(VLOOKUP(CSL$1,CHOOSE({1,2},Timeseries[code],Timeseries[asset_class]),2,FALSE),
        VLOOKUP(CSL$1,CHOOSE({1,2},Timeseries[code],Timeseries[source_ticker]),2,FALSE),
        VLOOKUP(CSL$1,CHOOSE({1,2},Timeseries[code],Timeseries[source_field]),2,FALSE),
        StartDate+2,EndDate+2,9999,
        "Per=일,sort=A,real=false,Bizday=12,Quote=종가,ROUND=9,Pos=20,Orient=V,Title="&amp;VLOOKUP(CSL$1,CHOOSE({1,2},Timeseries[code],Timeseries[name]),2,FALSE)&amp;",DtFmt=1,TmFmt=1,unit=true"),
        NA()
        )
        )
    )
    )
)</f>
        <v>#Calc</v>
      </c>
      <c r="CSM2" s="5" t="str" cm="1">
        <f t="array" aca="1" ref="CSM2" ca="1">IF(
    CSM$1="", NA(),
    IF(
    CSM$1="Date",
    DateRange(StartDate, EndDate),
    IF(
        VLOOKUP(CSM$1, CHOOSE({1,2}, Timeseries[code], Timeseries[source]), 2, FALSE)="FactSet",
        IF(
        VLOOKUP(CSM$1, CHOOSE({1,2}, Timeseries[code], Timeseries[source_field]), 2, FALSE)="FDS_ECON_DATA",
        _xll.FDSC("", "", "PSETCAL(SEVENDAY);FDS_ECON_DATA('" &amp;
            VLOOKUP(CSM$1, CHOOSE({1,2}, Timeseries[code], Timeseries[source_ticker]), 2, FALSE) &amp;
            "'," &amp; StartDate &amp; "," &amp; EndDate &amp; ", D, NONE, NONE)"
        ),
        _xll.FDSC("", "", "PSETCAL(SEVENDAY);NO_REPEAT_F(SPEC_ID_DATA('" &amp;
            VLOOKUP(CSM$1, CHOOSE({1,2}, Timeseries[code], Timeseries[source_ticker]), 2, FALSE) &amp;
            ":" &amp; VLOOKUP(CSM$1, CHOOSE({1,2}, Timeseries[code], Timeseries[source_field]), 2, FALSE) &amp;
            "','" &amp; StartDate &amp; "','" &amp; EndDate &amp; "', D, NONE, NONE,2))"
        )
        ),
        IF(
        VLOOKUP(CSM$1, CHOOSE({1,2}, Timeseries[code], Timeseries[source]), 2, FALSE)="Bloomberg",
        BDH(
            VLOOKUP(CSM$1, CHOOSE({1,2}, Timeseries[code],Timeseries[source_ticker]), 2, FALSE),
            VLOOKUP(CSM$1, CHOOSE({1,2}, Timeseries[code],Timeseries[source_field]), 2, FALSE),
            StartDate, EndDate, "SORT","FALSE", "DTS","FALSE", "DAYS","C", "FILL","B"
        ),
        IF(
        VLOOKUP(CSM$1, CHOOSE({1,2}, Timeseries[code], Timeseries[source]), 2, FALSE)="Infomax",
        _xll.IMDH(VLOOKUP(CSM$1,CHOOSE({1,2},Timeseries[code],Timeseries[asset_class]),2,FALSE),
        VLOOKUP(CSM$1,CHOOSE({1,2},Timeseries[code],Timeseries[source_ticker]),2,FALSE),
        VLOOKUP(CSM$1,CHOOSE({1,2},Timeseries[code],Timeseries[source_field]),2,FALSE),
        StartDate+2,EndDate+2,9999,
        "Per=일,sort=A,real=false,Bizday=12,Quote=종가,ROUND=9,Pos=20,Orient=V,Title="&amp;VLOOKUP(CSM$1,CHOOSE({1,2},Timeseries[code],Timeseries[name]),2,FALSE)&amp;",DtFmt=1,TmFmt=1,unit=true"),
        NA()
        )
        )
    )
    )
)</f>
        <v>#Calc</v>
      </c>
      <c r="CSN2" s="5" t="str" cm="1">
        <f t="array" aca="1" ref="CSN2" ca="1">IF(
    CSN$1="", NA(),
    IF(
    CSN$1="Date",
    DateRange(StartDate, EndDate),
    IF(
        VLOOKUP(CSN$1, CHOOSE({1,2}, Timeseries[code], Timeseries[source]), 2, FALSE)="FactSet",
        IF(
        VLOOKUP(CSN$1, CHOOSE({1,2}, Timeseries[code], Timeseries[source_field]), 2, FALSE)="FDS_ECON_DATA",
        _xll.FDSC("", "", "PSETCAL(SEVENDAY);FDS_ECON_DATA('" &amp;
            VLOOKUP(CSN$1, CHOOSE({1,2}, Timeseries[code], Timeseries[source_ticker]), 2, FALSE) &amp;
            "'," &amp; StartDate &amp; "," &amp; EndDate &amp; ", D, NONE, NONE)"
        ),
        _xll.FDSC("", "", "PSETCAL(SEVENDAY);NO_REPEAT_F(SPEC_ID_DATA('" &amp;
            VLOOKUP(CSN$1, CHOOSE({1,2}, Timeseries[code], Timeseries[source_ticker]), 2, FALSE) &amp;
            ":" &amp; VLOOKUP(CSN$1, CHOOSE({1,2}, Timeseries[code], Timeseries[source_field]), 2, FALSE) &amp;
            "','" &amp; StartDate &amp; "','" &amp; EndDate &amp; "', D, NONE, NONE,2))"
        )
        ),
        IF(
        VLOOKUP(CSN$1, CHOOSE({1,2}, Timeseries[code], Timeseries[source]), 2, FALSE)="Bloomberg",
        BDH(
            VLOOKUP(CSN$1, CHOOSE({1,2}, Timeseries[code],Timeseries[source_ticker]), 2, FALSE),
            VLOOKUP(CSN$1, CHOOSE({1,2}, Timeseries[code],Timeseries[source_field]), 2, FALSE),
            StartDate, EndDate, "SORT","FALSE", "DTS","FALSE", "DAYS","C", "FILL","B"
        ),
        IF(
        VLOOKUP(CSN$1, CHOOSE({1,2}, Timeseries[code], Timeseries[source]), 2, FALSE)="Infomax",
        _xll.IMDH(VLOOKUP(CSN$1,CHOOSE({1,2},Timeseries[code],Timeseries[asset_class]),2,FALSE),
        VLOOKUP(CSN$1,CHOOSE({1,2},Timeseries[code],Timeseries[source_ticker]),2,FALSE),
        VLOOKUP(CSN$1,CHOOSE({1,2},Timeseries[code],Timeseries[source_field]),2,FALSE),
        StartDate+2,EndDate+2,9999,
        "Per=일,sort=A,real=false,Bizday=12,Quote=종가,ROUND=9,Pos=20,Orient=V,Title="&amp;VLOOKUP(CSN$1,CHOOSE({1,2},Timeseries[code],Timeseries[name]),2,FALSE)&amp;",DtFmt=1,TmFmt=1,unit=true"),
        NA()
        )
        )
    )
    )
)</f>
        <v>#Calc</v>
      </c>
      <c r="CSO2" s="5" t="str" cm="1">
        <f t="array" aca="1" ref="CSO2" ca="1">IF(
    CSO$1="", NA(),
    IF(
    CSO$1="Date",
    DateRange(StartDate, EndDate),
    IF(
        VLOOKUP(CSO$1, CHOOSE({1,2}, Timeseries[code], Timeseries[source]), 2, FALSE)="FactSet",
        IF(
        VLOOKUP(CSO$1, CHOOSE({1,2}, Timeseries[code], Timeseries[source_field]), 2, FALSE)="FDS_ECON_DATA",
        _xll.FDSC("", "", "PSETCAL(SEVENDAY);FDS_ECON_DATA('" &amp;
            VLOOKUP(CSO$1, CHOOSE({1,2}, Timeseries[code], Timeseries[source_ticker]), 2, FALSE) &amp;
            "'," &amp; StartDate &amp; "," &amp; EndDate &amp; ", D, NONE, NONE)"
        ),
        _xll.FDSC("", "", "PSETCAL(SEVENDAY);NO_REPEAT_F(SPEC_ID_DATA('" &amp;
            VLOOKUP(CSO$1, CHOOSE({1,2}, Timeseries[code], Timeseries[source_ticker]), 2, FALSE) &amp;
            ":" &amp; VLOOKUP(CSO$1, CHOOSE({1,2}, Timeseries[code], Timeseries[source_field]), 2, FALSE) &amp;
            "','" &amp; StartDate &amp; "','" &amp; EndDate &amp; "', D, NONE, NONE,2))"
        )
        ),
        IF(
        VLOOKUP(CSO$1, CHOOSE({1,2}, Timeseries[code], Timeseries[source]), 2, FALSE)="Bloomberg",
        BDH(
            VLOOKUP(CSO$1, CHOOSE({1,2}, Timeseries[code],Timeseries[source_ticker]), 2, FALSE),
            VLOOKUP(CSO$1, CHOOSE({1,2}, Timeseries[code],Timeseries[source_field]), 2, FALSE),
            StartDate, EndDate, "SORT","FALSE", "DTS","FALSE", "DAYS","C", "FILL","B"
        ),
        IF(
        VLOOKUP(CSO$1, CHOOSE({1,2}, Timeseries[code], Timeseries[source]), 2, FALSE)="Infomax",
        _xll.IMDH(VLOOKUP(CSO$1,CHOOSE({1,2},Timeseries[code],Timeseries[asset_class]),2,FALSE),
        VLOOKUP(CSO$1,CHOOSE({1,2},Timeseries[code],Timeseries[source_ticker]),2,FALSE),
        VLOOKUP(CSO$1,CHOOSE({1,2},Timeseries[code],Timeseries[source_field]),2,FALSE),
        StartDate+2,EndDate+2,9999,
        "Per=일,sort=A,real=false,Bizday=12,Quote=종가,ROUND=9,Pos=20,Orient=V,Title="&amp;VLOOKUP(CSO$1,CHOOSE({1,2},Timeseries[code],Timeseries[name]),2,FALSE)&amp;",DtFmt=1,TmFmt=1,unit=true"),
        NA()
        )
        )
    )
    )
)</f>
        <v>#Calc</v>
      </c>
      <c r="CSP2" s="5" t="str" cm="1">
        <f t="array" aca="1" ref="CSP2" ca="1">IF(
    CSP$1="", NA(),
    IF(
    CSP$1="Date",
    DateRange(StartDate, EndDate),
    IF(
        VLOOKUP(CSP$1, CHOOSE({1,2}, Timeseries[code], Timeseries[source]), 2, FALSE)="FactSet",
        IF(
        VLOOKUP(CSP$1, CHOOSE({1,2}, Timeseries[code], Timeseries[source_field]), 2, FALSE)="FDS_ECON_DATA",
        _xll.FDSC("", "", "PSETCAL(SEVENDAY);FDS_ECON_DATA('" &amp;
            VLOOKUP(CSP$1, CHOOSE({1,2}, Timeseries[code], Timeseries[source_ticker]), 2, FALSE) &amp;
            "'," &amp; StartDate &amp; "," &amp; EndDate &amp; ", D, NONE, NONE)"
        ),
        _xll.FDSC("", "", "PSETCAL(SEVENDAY);NO_REPEAT_F(SPEC_ID_DATA('" &amp;
            VLOOKUP(CSP$1, CHOOSE({1,2}, Timeseries[code], Timeseries[source_ticker]), 2, FALSE) &amp;
            ":" &amp; VLOOKUP(CSP$1, CHOOSE({1,2}, Timeseries[code], Timeseries[source_field]), 2, FALSE) &amp;
            "','" &amp; StartDate &amp; "','" &amp; EndDate &amp; "', D, NONE, NONE,2))"
        )
        ),
        IF(
        VLOOKUP(CSP$1, CHOOSE({1,2}, Timeseries[code], Timeseries[source]), 2, FALSE)="Bloomberg",
        BDH(
            VLOOKUP(CSP$1, CHOOSE({1,2}, Timeseries[code],Timeseries[source_ticker]), 2, FALSE),
            VLOOKUP(CSP$1, CHOOSE({1,2}, Timeseries[code],Timeseries[source_field]), 2, FALSE),
            StartDate, EndDate, "SORT","FALSE", "DTS","FALSE", "DAYS","C", "FILL","B"
        ),
        IF(
        VLOOKUP(CSP$1, CHOOSE({1,2}, Timeseries[code], Timeseries[source]), 2, FALSE)="Infomax",
        _xll.IMDH(VLOOKUP(CSP$1,CHOOSE({1,2},Timeseries[code],Timeseries[asset_class]),2,FALSE),
        VLOOKUP(CSP$1,CHOOSE({1,2},Timeseries[code],Timeseries[source_ticker]),2,FALSE),
        VLOOKUP(CSP$1,CHOOSE({1,2},Timeseries[code],Timeseries[source_field]),2,FALSE),
        StartDate+2,EndDate+2,9999,
        "Per=일,sort=A,real=false,Bizday=12,Quote=종가,ROUND=9,Pos=20,Orient=V,Title="&amp;VLOOKUP(CSP$1,CHOOSE({1,2},Timeseries[code],Timeseries[name]),2,FALSE)&amp;",DtFmt=1,TmFmt=1,unit=true"),
        NA()
        )
        )
    )
    )
)</f>
        <v>#Calc</v>
      </c>
      <c r="CSQ2" s="5" t="str" cm="1">
        <f t="array" aca="1" ref="CSQ2" ca="1">IF(
    CSQ$1="", NA(),
    IF(
    CSQ$1="Date",
    DateRange(StartDate, EndDate),
    IF(
        VLOOKUP(CSQ$1, CHOOSE({1,2}, Timeseries[code], Timeseries[source]), 2, FALSE)="FactSet",
        IF(
        VLOOKUP(CSQ$1, CHOOSE({1,2}, Timeseries[code], Timeseries[source_field]), 2, FALSE)="FDS_ECON_DATA",
        _xll.FDSC("", "", "PSETCAL(SEVENDAY);FDS_ECON_DATA('" &amp;
            VLOOKUP(CSQ$1, CHOOSE({1,2}, Timeseries[code], Timeseries[source_ticker]), 2, FALSE) &amp;
            "'," &amp; StartDate &amp; "," &amp; EndDate &amp; ", D, NONE, NONE)"
        ),
        _xll.FDSC("", "", "PSETCAL(SEVENDAY);NO_REPEAT_F(SPEC_ID_DATA('" &amp;
            VLOOKUP(CSQ$1, CHOOSE({1,2}, Timeseries[code], Timeseries[source_ticker]), 2, FALSE) &amp;
            ":" &amp; VLOOKUP(CSQ$1, CHOOSE({1,2}, Timeseries[code], Timeseries[source_field]), 2, FALSE) &amp;
            "','" &amp; StartDate &amp; "','" &amp; EndDate &amp; "', D, NONE, NONE,2))"
        )
        ),
        IF(
        VLOOKUP(CSQ$1, CHOOSE({1,2}, Timeseries[code], Timeseries[source]), 2, FALSE)="Bloomberg",
        BDH(
            VLOOKUP(CSQ$1, CHOOSE({1,2}, Timeseries[code],Timeseries[source_ticker]), 2, FALSE),
            VLOOKUP(CSQ$1, CHOOSE({1,2}, Timeseries[code],Timeseries[source_field]), 2, FALSE),
            StartDate, EndDate, "SORT","FALSE", "DTS","FALSE", "DAYS","C", "FILL","B"
        ),
        IF(
        VLOOKUP(CSQ$1, CHOOSE({1,2}, Timeseries[code], Timeseries[source]), 2, FALSE)="Infomax",
        _xll.IMDH(VLOOKUP(CSQ$1,CHOOSE({1,2},Timeseries[code],Timeseries[asset_class]),2,FALSE),
        VLOOKUP(CSQ$1,CHOOSE({1,2},Timeseries[code],Timeseries[source_ticker]),2,FALSE),
        VLOOKUP(CSQ$1,CHOOSE({1,2},Timeseries[code],Timeseries[source_field]),2,FALSE),
        StartDate+2,EndDate+2,9999,
        "Per=일,sort=A,real=false,Bizday=12,Quote=종가,ROUND=9,Pos=20,Orient=V,Title="&amp;VLOOKUP(CSQ$1,CHOOSE({1,2},Timeseries[code],Timeseries[name]),2,FALSE)&amp;",DtFmt=1,TmFmt=1,unit=true"),
        NA()
        )
        )
    )
    )
)</f>
        <v>#Calc</v>
      </c>
      <c r="CSR2" s="5" t="str" cm="1">
        <f t="array" aca="1" ref="CSR2" ca="1">IF(
    CSR$1="", NA(),
    IF(
    CSR$1="Date",
    DateRange(StartDate, EndDate),
    IF(
        VLOOKUP(CSR$1, CHOOSE({1,2}, Timeseries[code], Timeseries[source]), 2, FALSE)="FactSet",
        IF(
        VLOOKUP(CSR$1, CHOOSE({1,2}, Timeseries[code], Timeseries[source_field]), 2, FALSE)="FDS_ECON_DATA",
        _xll.FDSC("", "", "PSETCAL(SEVENDAY);FDS_ECON_DATA('" &amp;
            VLOOKUP(CSR$1, CHOOSE({1,2}, Timeseries[code], Timeseries[source_ticker]), 2, FALSE) &amp;
            "'," &amp; StartDate &amp; "," &amp; EndDate &amp; ", D, NONE, NONE)"
        ),
        _xll.FDSC("", "", "PSETCAL(SEVENDAY);NO_REPEAT_F(SPEC_ID_DATA('" &amp;
            VLOOKUP(CSR$1, CHOOSE({1,2}, Timeseries[code], Timeseries[source_ticker]), 2, FALSE) &amp;
            ":" &amp; VLOOKUP(CSR$1, CHOOSE({1,2}, Timeseries[code], Timeseries[source_field]), 2, FALSE) &amp;
            "','" &amp; StartDate &amp; "','" &amp; EndDate &amp; "', D, NONE, NONE,2))"
        )
        ),
        IF(
        VLOOKUP(CSR$1, CHOOSE({1,2}, Timeseries[code], Timeseries[source]), 2, FALSE)="Bloomberg",
        BDH(
            VLOOKUP(CSR$1, CHOOSE({1,2}, Timeseries[code],Timeseries[source_ticker]), 2, FALSE),
            VLOOKUP(CSR$1, CHOOSE({1,2}, Timeseries[code],Timeseries[source_field]), 2, FALSE),
            StartDate, EndDate, "SORT","FALSE", "DTS","FALSE", "DAYS","C", "FILL","B"
        ),
        IF(
        VLOOKUP(CSR$1, CHOOSE({1,2}, Timeseries[code], Timeseries[source]), 2, FALSE)="Infomax",
        _xll.IMDH(VLOOKUP(CSR$1,CHOOSE({1,2},Timeseries[code],Timeseries[asset_class]),2,FALSE),
        VLOOKUP(CSR$1,CHOOSE({1,2},Timeseries[code],Timeseries[source_ticker]),2,FALSE),
        VLOOKUP(CSR$1,CHOOSE({1,2},Timeseries[code],Timeseries[source_field]),2,FALSE),
        StartDate+2,EndDate+2,9999,
        "Per=일,sort=A,real=false,Bizday=12,Quote=종가,ROUND=9,Pos=20,Orient=V,Title="&amp;VLOOKUP(CSR$1,CHOOSE({1,2},Timeseries[code],Timeseries[name]),2,FALSE)&amp;",DtFmt=1,TmFmt=1,unit=true"),
        NA()
        )
        )
    )
    )
)</f>
        <v>#Calc</v>
      </c>
      <c r="CSS2" s="5" t="str" cm="1">
        <f t="array" aca="1" ref="CSS2" ca="1">IF(
    CSS$1="", NA(),
    IF(
    CSS$1="Date",
    DateRange(StartDate, EndDate),
    IF(
        VLOOKUP(CSS$1, CHOOSE({1,2}, Timeseries[code], Timeseries[source]), 2, FALSE)="FactSet",
        IF(
        VLOOKUP(CSS$1, CHOOSE({1,2}, Timeseries[code], Timeseries[source_field]), 2, FALSE)="FDS_ECON_DATA",
        _xll.FDSC("", "", "PSETCAL(SEVENDAY);FDS_ECON_DATA('" &amp;
            VLOOKUP(CSS$1, CHOOSE({1,2}, Timeseries[code], Timeseries[source_ticker]), 2, FALSE) &amp;
            "'," &amp; StartDate &amp; "," &amp; EndDate &amp; ", D, NONE, NONE)"
        ),
        _xll.FDSC("", "", "PSETCAL(SEVENDAY);NO_REPEAT_F(SPEC_ID_DATA('" &amp;
            VLOOKUP(CSS$1, CHOOSE({1,2}, Timeseries[code], Timeseries[source_ticker]), 2, FALSE) &amp;
            ":" &amp; VLOOKUP(CSS$1, CHOOSE({1,2}, Timeseries[code], Timeseries[source_field]), 2, FALSE) &amp;
            "','" &amp; StartDate &amp; "','" &amp; EndDate &amp; "', D, NONE, NONE,2))"
        )
        ),
        IF(
        VLOOKUP(CSS$1, CHOOSE({1,2}, Timeseries[code], Timeseries[source]), 2, FALSE)="Bloomberg",
        BDH(
            VLOOKUP(CSS$1, CHOOSE({1,2}, Timeseries[code],Timeseries[source_ticker]), 2, FALSE),
            VLOOKUP(CSS$1, CHOOSE({1,2}, Timeseries[code],Timeseries[source_field]), 2, FALSE),
            StartDate, EndDate, "SORT","FALSE", "DTS","FALSE", "DAYS","C", "FILL","B"
        ),
        IF(
        VLOOKUP(CSS$1, CHOOSE({1,2}, Timeseries[code], Timeseries[source]), 2, FALSE)="Infomax",
        _xll.IMDH(VLOOKUP(CSS$1,CHOOSE({1,2},Timeseries[code],Timeseries[asset_class]),2,FALSE),
        VLOOKUP(CSS$1,CHOOSE({1,2},Timeseries[code],Timeseries[source_ticker]),2,FALSE),
        VLOOKUP(CSS$1,CHOOSE({1,2},Timeseries[code],Timeseries[source_field]),2,FALSE),
        StartDate+2,EndDate+2,9999,
        "Per=일,sort=A,real=false,Bizday=12,Quote=종가,ROUND=9,Pos=20,Orient=V,Title="&amp;VLOOKUP(CSS$1,CHOOSE({1,2},Timeseries[code],Timeseries[name]),2,FALSE)&amp;",DtFmt=1,TmFmt=1,unit=true"),
        NA()
        )
        )
    )
    )
)</f>
        <v>#Calc</v>
      </c>
      <c r="CST2" s="5" t="str" cm="1">
        <f t="array" aca="1" ref="CST2" ca="1">IF(
    CST$1="", NA(),
    IF(
    CST$1="Date",
    DateRange(StartDate, EndDate),
    IF(
        VLOOKUP(CST$1, CHOOSE({1,2}, Timeseries[code], Timeseries[source]), 2, FALSE)="FactSet",
        IF(
        VLOOKUP(CST$1, CHOOSE({1,2}, Timeseries[code], Timeseries[source_field]), 2, FALSE)="FDS_ECON_DATA",
        _xll.FDSC("", "", "PSETCAL(SEVENDAY);FDS_ECON_DATA('" &amp;
            VLOOKUP(CST$1, CHOOSE({1,2}, Timeseries[code], Timeseries[source_ticker]), 2, FALSE) &amp;
            "'," &amp; StartDate &amp; "," &amp; EndDate &amp; ", D, NONE, NONE)"
        ),
        _xll.FDSC("", "", "PSETCAL(SEVENDAY);NO_REPEAT_F(SPEC_ID_DATA('" &amp;
            VLOOKUP(CST$1, CHOOSE({1,2}, Timeseries[code], Timeseries[source_ticker]), 2, FALSE) &amp;
            ":" &amp; VLOOKUP(CST$1, CHOOSE({1,2}, Timeseries[code], Timeseries[source_field]), 2, FALSE) &amp;
            "','" &amp; StartDate &amp; "','" &amp; EndDate &amp; "', D, NONE, NONE,2))"
        )
        ),
        IF(
        VLOOKUP(CST$1, CHOOSE({1,2}, Timeseries[code], Timeseries[source]), 2, FALSE)="Bloomberg",
        BDH(
            VLOOKUP(CST$1, CHOOSE({1,2}, Timeseries[code],Timeseries[source_ticker]), 2, FALSE),
            VLOOKUP(CST$1, CHOOSE({1,2}, Timeseries[code],Timeseries[source_field]), 2, FALSE),
            StartDate, EndDate, "SORT","FALSE", "DTS","FALSE", "DAYS","C", "FILL","B"
        ),
        IF(
        VLOOKUP(CST$1, CHOOSE({1,2}, Timeseries[code], Timeseries[source]), 2, FALSE)="Infomax",
        _xll.IMDH(VLOOKUP(CST$1,CHOOSE({1,2},Timeseries[code],Timeseries[asset_class]),2,FALSE),
        VLOOKUP(CST$1,CHOOSE({1,2},Timeseries[code],Timeseries[source_ticker]),2,FALSE),
        VLOOKUP(CST$1,CHOOSE({1,2},Timeseries[code],Timeseries[source_field]),2,FALSE),
        StartDate+2,EndDate+2,9999,
        "Per=일,sort=A,real=false,Bizday=12,Quote=종가,ROUND=9,Pos=20,Orient=V,Title="&amp;VLOOKUP(CST$1,CHOOSE({1,2},Timeseries[code],Timeseries[name]),2,FALSE)&amp;",DtFmt=1,TmFmt=1,unit=true"),
        NA()
        )
        )
    )
    )
)</f>
        <v>#Calc</v>
      </c>
      <c r="CSU2" s="5" t="str" cm="1">
        <f t="array" aca="1" ref="CSU2" ca="1">IF(
    CSU$1="", NA(),
    IF(
    CSU$1="Date",
    DateRange(StartDate, EndDate),
    IF(
        VLOOKUP(CSU$1, CHOOSE({1,2}, Timeseries[code], Timeseries[source]), 2, FALSE)="FactSet",
        IF(
        VLOOKUP(CSU$1, CHOOSE({1,2}, Timeseries[code], Timeseries[source_field]), 2, FALSE)="FDS_ECON_DATA",
        _xll.FDSC("", "", "PSETCAL(SEVENDAY);FDS_ECON_DATA('" &amp;
            VLOOKUP(CSU$1, CHOOSE({1,2}, Timeseries[code], Timeseries[source_ticker]), 2, FALSE) &amp;
            "'," &amp; StartDate &amp; "," &amp; EndDate &amp; ", D, NONE, NONE)"
        ),
        _xll.FDSC("", "", "PSETCAL(SEVENDAY);NO_REPEAT_F(SPEC_ID_DATA('" &amp;
            VLOOKUP(CSU$1, CHOOSE({1,2}, Timeseries[code], Timeseries[source_ticker]), 2, FALSE) &amp;
            ":" &amp; VLOOKUP(CSU$1, CHOOSE({1,2}, Timeseries[code], Timeseries[source_field]), 2, FALSE) &amp;
            "','" &amp; StartDate &amp; "','" &amp; EndDate &amp; "', D, NONE, NONE,2))"
        )
        ),
        IF(
        VLOOKUP(CSU$1, CHOOSE({1,2}, Timeseries[code], Timeseries[source]), 2, FALSE)="Bloomberg",
        BDH(
            VLOOKUP(CSU$1, CHOOSE({1,2}, Timeseries[code],Timeseries[source_ticker]), 2, FALSE),
            VLOOKUP(CSU$1, CHOOSE({1,2}, Timeseries[code],Timeseries[source_field]), 2, FALSE),
            StartDate, EndDate, "SORT","FALSE", "DTS","FALSE", "DAYS","C", "FILL","B"
        ),
        IF(
        VLOOKUP(CSU$1, CHOOSE({1,2}, Timeseries[code], Timeseries[source]), 2, FALSE)="Infomax",
        _xll.IMDH(VLOOKUP(CSU$1,CHOOSE({1,2},Timeseries[code],Timeseries[asset_class]),2,FALSE),
        VLOOKUP(CSU$1,CHOOSE({1,2},Timeseries[code],Timeseries[source_ticker]),2,FALSE),
        VLOOKUP(CSU$1,CHOOSE({1,2},Timeseries[code],Timeseries[source_field]),2,FALSE),
        StartDate+2,EndDate+2,9999,
        "Per=일,sort=A,real=false,Bizday=12,Quote=종가,ROUND=9,Pos=20,Orient=V,Title="&amp;VLOOKUP(CSU$1,CHOOSE({1,2},Timeseries[code],Timeseries[name]),2,FALSE)&amp;",DtFmt=1,TmFmt=1,unit=true"),
        NA()
        )
        )
    )
    )
)</f>
        <v>#Calc</v>
      </c>
      <c r="CSV2" s="5" t="str" cm="1">
        <f t="array" aca="1" ref="CSV2" ca="1">IF(
    CSV$1="", NA(),
    IF(
    CSV$1="Date",
    DateRange(StartDate, EndDate),
    IF(
        VLOOKUP(CSV$1, CHOOSE({1,2}, Timeseries[code], Timeseries[source]), 2, FALSE)="FactSet",
        IF(
        VLOOKUP(CSV$1, CHOOSE({1,2}, Timeseries[code], Timeseries[source_field]), 2, FALSE)="FDS_ECON_DATA",
        _xll.FDSC("", "", "PSETCAL(SEVENDAY);FDS_ECON_DATA('" &amp;
            VLOOKUP(CSV$1, CHOOSE({1,2}, Timeseries[code], Timeseries[source_ticker]), 2, FALSE) &amp;
            "'," &amp; StartDate &amp; "," &amp; EndDate &amp; ", D, NONE, NONE)"
        ),
        _xll.FDSC("", "", "PSETCAL(SEVENDAY);NO_REPEAT_F(SPEC_ID_DATA('" &amp;
            VLOOKUP(CSV$1, CHOOSE({1,2}, Timeseries[code], Timeseries[source_ticker]), 2, FALSE) &amp;
            ":" &amp; VLOOKUP(CSV$1, CHOOSE({1,2}, Timeseries[code], Timeseries[source_field]), 2, FALSE) &amp;
            "','" &amp; StartDate &amp; "','" &amp; EndDate &amp; "', D, NONE, NONE,2))"
        )
        ),
        IF(
        VLOOKUP(CSV$1, CHOOSE({1,2}, Timeseries[code], Timeseries[source]), 2, FALSE)="Bloomberg",
        BDH(
            VLOOKUP(CSV$1, CHOOSE({1,2}, Timeseries[code],Timeseries[source_ticker]), 2, FALSE),
            VLOOKUP(CSV$1, CHOOSE({1,2}, Timeseries[code],Timeseries[source_field]), 2, FALSE),
            StartDate, EndDate, "SORT","FALSE", "DTS","FALSE", "DAYS","C", "FILL","B"
        ),
        IF(
        VLOOKUP(CSV$1, CHOOSE({1,2}, Timeseries[code], Timeseries[source]), 2, FALSE)="Infomax",
        _xll.IMDH(VLOOKUP(CSV$1,CHOOSE({1,2},Timeseries[code],Timeseries[asset_class]),2,FALSE),
        VLOOKUP(CSV$1,CHOOSE({1,2},Timeseries[code],Timeseries[source_ticker]),2,FALSE),
        VLOOKUP(CSV$1,CHOOSE({1,2},Timeseries[code],Timeseries[source_field]),2,FALSE),
        StartDate+2,EndDate+2,9999,
        "Per=일,sort=A,real=false,Bizday=12,Quote=종가,ROUND=9,Pos=20,Orient=V,Title="&amp;VLOOKUP(CSV$1,CHOOSE({1,2},Timeseries[code],Timeseries[name]),2,FALSE)&amp;",DtFmt=1,TmFmt=1,unit=true"),
        NA()
        )
        )
    )
    )
)</f>
        <v>#Calc</v>
      </c>
      <c r="CSW2" s="5" t="str" cm="1">
        <f t="array" aca="1" ref="CSW2" ca="1">IF(
    CSW$1="", NA(),
    IF(
    CSW$1="Date",
    DateRange(StartDate, EndDate),
    IF(
        VLOOKUP(CSW$1, CHOOSE({1,2}, Timeseries[code], Timeseries[source]), 2, FALSE)="FactSet",
        IF(
        VLOOKUP(CSW$1, CHOOSE({1,2}, Timeseries[code], Timeseries[source_field]), 2, FALSE)="FDS_ECON_DATA",
        _xll.FDSC("", "", "PSETCAL(SEVENDAY);FDS_ECON_DATA('" &amp;
            VLOOKUP(CSW$1, CHOOSE({1,2}, Timeseries[code], Timeseries[source_ticker]), 2, FALSE) &amp;
            "'," &amp; StartDate &amp; "," &amp; EndDate &amp; ", D, NONE, NONE)"
        ),
        _xll.FDSC("", "", "PSETCAL(SEVENDAY);NO_REPEAT_F(SPEC_ID_DATA('" &amp;
            VLOOKUP(CSW$1, CHOOSE({1,2}, Timeseries[code], Timeseries[source_ticker]), 2, FALSE) &amp;
            ":" &amp; VLOOKUP(CSW$1, CHOOSE({1,2}, Timeseries[code], Timeseries[source_field]), 2, FALSE) &amp;
            "','" &amp; StartDate &amp; "','" &amp; EndDate &amp; "', D, NONE, NONE,2))"
        )
        ),
        IF(
        VLOOKUP(CSW$1, CHOOSE({1,2}, Timeseries[code], Timeseries[source]), 2, FALSE)="Bloomberg",
        BDH(
            VLOOKUP(CSW$1, CHOOSE({1,2}, Timeseries[code],Timeseries[source_ticker]), 2, FALSE),
            VLOOKUP(CSW$1, CHOOSE({1,2}, Timeseries[code],Timeseries[source_field]), 2, FALSE),
            StartDate, EndDate, "SORT","FALSE", "DTS","FALSE", "DAYS","C", "FILL","B"
        ),
        IF(
        VLOOKUP(CSW$1, CHOOSE({1,2}, Timeseries[code], Timeseries[source]), 2, FALSE)="Infomax",
        _xll.IMDH(VLOOKUP(CSW$1,CHOOSE({1,2},Timeseries[code],Timeseries[asset_class]),2,FALSE),
        VLOOKUP(CSW$1,CHOOSE({1,2},Timeseries[code],Timeseries[source_ticker]),2,FALSE),
        VLOOKUP(CSW$1,CHOOSE({1,2},Timeseries[code],Timeseries[source_field]),2,FALSE),
        StartDate+2,EndDate+2,9999,
        "Per=일,sort=A,real=false,Bizday=12,Quote=종가,ROUND=9,Pos=20,Orient=V,Title="&amp;VLOOKUP(CSW$1,CHOOSE({1,2},Timeseries[code],Timeseries[name]),2,FALSE)&amp;",DtFmt=1,TmFmt=1,unit=true"),
        NA()
        )
        )
    )
    )
)</f>
        <v>#Calc</v>
      </c>
      <c r="CSX2" s="5" t="str" cm="1">
        <f t="array" aca="1" ref="CSX2" ca="1">IF(
    CSX$1="", NA(),
    IF(
    CSX$1="Date",
    DateRange(StartDate, EndDate),
    IF(
        VLOOKUP(CSX$1, CHOOSE({1,2}, Timeseries[code], Timeseries[source]), 2, FALSE)="FactSet",
        IF(
        VLOOKUP(CSX$1, CHOOSE({1,2}, Timeseries[code], Timeseries[source_field]), 2, FALSE)="FDS_ECON_DATA",
        _xll.FDSC("", "", "PSETCAL(SEVENDAY);FDS_ECON_DATA('" &amp;
            VLOOKUP(CSX$1, CHOOSE({1,2}, Timeseries[code], Timeseries[source_ticker]), 2, FALSE) &amp;
            "'," &amp; StartDate &amp; "," &amp; EndDate &amp; ", D, NONE, NONE)"
        ),
        _xll.FDSC("", "", "PSETCAL(SEVENDAY);NO_REPEAT_F(SPEC_ID_DATA('" &amp;
            VLOOKUP(CSX$1, CHOOSE({1,2}, Timeseries[code], Timeseries[source_ticker]), 2, FALSE) &amp;
            ":" &amp; VLOOKUP(CSX$1, CHOOSE({1,2}, Timeseries[code], Timeseries[source_field]), 2, FALSE) &amp;
            "','" &amp; StartDate &amp; "','" &amp; EndDate &amp; "', D, NONE, NONE,2))"
        )
        ),
        IF(
        VLOOKUP(CSX$1, CHOOSE({1,2}, Timeseries[code], Timeseries[source]), 2, FALSE)="Bloomberg",
        BDH(
            VLOOKUP(CSX$1, CHOOSE({1,2}, Timeseries[code],Timeseries[source_ticker]), 2, FALSE),
            VLOOKUP(CSX$1, CHOOSE({1,2}, Timeseries[code],Timeseries[source_field]), 2, FALSE),
            StartDate, EndDate, "SORT","FALSE", "DTS","FALSE", "DAYS","C", "FILL","B"
        ),
        IF(
        VLOOKUP(CSX$1, CHOOSE({1,2}, Timeseries[code], Timeseries[source]), 2, FALSE)="Infomax",
        _xll.IMDH(VLOOKUP(CSX$1,CHOOSE({1,2},Timeseries[code],Timeseries[asset_class]),2,FALSE),
        VLOOKUP(CSX$1,CHOOSE({1,2},Timeseries[code],Timeseries[source_ticker]),2,FALSE),
        VLOOKUP(CSX$1,CHOOSE({1,2},Timeseries[code],Timeseries[source_field]),2,FALSE),
        StartDate+2,EndDate+2,9999,
        "Per=일,sort=A,real=false,Bizday=12,Quote=종가,ROUND=9,Pos=20,Orient=V,Title="&amp;VLOOKUP(CSX$1,CHOOSE({1,2},Timeseries[code],Timeseries[name]),2,FALSE)&amp;",DtFmt=1,TmFmt=1,unit=true"),
        NA()
        )
        )
    )
    )
)</f>
        <v>#Calc</v>
      </c>
      <c r="CSY2" s="5" t="str" cm="1">
        <f t="array" aca="1" ref="CSY2" ca="1">IF(
    CSY$1="", NA(),
    IF(
    CSY$1="Date",
    DateRange(StartDate, EndDate),
    IF(
        VLOOKUP(CSY$1, CHOOSE({1,2}, Timeseries[code], Timeseries[source]), 2, FALSE)="FactSet",
        IF(
        VLOOKUP(CSY$1, CHOOSE({1,2}, Timeseries[code], Timeseries[source_field]), 2, FALSE)="FDS_ECON_DATA",
        _xll.FDSC("", "", "PSETCAL(SEVENDAY);FDS_ECON_DATA('" &amp;
            VLOOKUP(CSY$1, CHOOSE({1,2}, Timeseries[code], Timeseries[source_ticker]), 2, FALSE) &amp;
            "'," &amp; StartDate &amp; "," &amp; EndDate &amp; ", D, NONE, NONE)"
        ),
        _xll.FDSC("", "", "PSETCAL(SEVENDAY);NO_REPEAT_F(SPEC_ID_DATA('" &amp;
            VLOOKUP(CSY$1, CHOOSE({1,2}, Timeseries[code], Timeseries[source_ticker]), 2, FALSE) &amp;
            ":" &amp; VLOOKUP(CSY$1, CHOOSE({1,2}, Timeseries[code], Timeseries[source_field]), 2, FALSE) &amp;
            "','" &amp; StartDate &amp; "','" &amp; EndDate &amp; "', D, NONE, NONE,2))"
        )
        ),
        IF(
        VLOOKUP(CSY$1, CHOOSE({1,2}, Timeseries[code], Timeseries[source]), 2, FALSE)="Bloomberg",
        BDH(
            VLOOKUP(CSY$1, CHOOSE({1,2}, Timeseries[code],Timeseries[source_ticker]), 2, FALSE),
            VLOOKUP(CSY$1, CHOOSE({1,2}, Timeseries[code],Timeseries[source_field]), 2, FALSE),
            StartDate, EndDate, "SORT","FALSE", "DTS","FALSE", "DAYS","C", "FILL","B"
        ),
        IF(
        VLOOKUP(CSY$1, CHOOSE({1,2}, Timeseries[code], Timeseries[source]), 2, FALSE)="Infomax",
        _xll.IMDH(VLOOKUP(CSY$1,CHOOSE({1,2},Timeseries[code],Timeseries[asset_class]),2,FALSE),
        VLOOKUP(CSY$1,CHOOSE({1,2},Timeseries[code],Timeseries[source_ticker]),2,FALSE),
        VLOOKUP(CSY$1,CHOOSE({1,2},Timeseries[code],Timeseries[source_field]),2,FALSE),
        StartDate+2,EndDate+2,9999,
        "Per=일,sort=A,real=false,Bizday=12,Quote=종가,ROUND=9,Pos=20,Orient=V,Title="&amp;VLOOKUP(CSY$1,CHOOSE({1,2},Timeseries[code],Timeseries[name]),2,FALSE)&amp;",DtFmt=1,TmFmt=1,unit=true"),
        NA()
        )
        )
    )
    )
)</f>
        <v>#Calc</v>
      </c>
      <c r="CSZ2" s="5" t="str" cm="1">
        <f t="array" aca="1" ref="CSZ2" ca="1">IF(
    CSZ$1="", NA(),
    IF(
    CSZ$1="Date",
    DateRange(StartDate, EndDate),
    IF(
        VLOOKUP(CSZ$1, CHOOSE({1,2}, Timeseries[code], Timeseries[source]), 2, FALSE)="FactSet",
        IF(
        VLOOKUP(CSZ$1, CHOOSE({1,2}, Timeseries[code], Timeseries[source_field]), 2, FALSE)="FDS_ECON_DATA",
        _xll.FDSC("", "", "PSETCAL(SEVENDAY);FDS_ECON_DATA('" &amp;
            VLOOKUP(CSZ$1, CHOOSE({1,2}, Timeseries[code], Timeseries[source_ticker]), 2, FALSE) &amp;
            "'," &amp; StartDate &amp; "," &amp; EndDate &amp; ", D, NONE, NONE)"
        ),
        _xll.FDSC("", "", "PSETCAL(SEVENDAY);NO_REPEAT_F(SPEC_ID_DATA('" &amp;
            VLOOKUP(CSZ$1, CHOOSE({1,2}, Timeseries[code], Timeseries[source_ticker]), 2, FALSE) &amp;
            ":" &amp; VLOOKUP(CSZ$1, CHOOSE({1,2}, Timeseries[code], Timeseries[source_field]), 2, FALSE) &amp;
            "','" &amp; StartDate &amp; "','" &amp; EndDate &amp; "', D, NONE, NONE,2))"
        )
        ),
        IF(
        VLOOKUP(CSZ$1, CHOOSE({1,2}, Timeseries[code], Timeseries[source]), 2, FALSE)="Bloomberg",
        BDH(
            VLOOKUP(CSZ$1, CHOOSE({1,2}, Timeseries[code],Timeseries[source_ticker]), 2, FALSE),
            VLOOKUP(CSZ$1, CHOOSE({1,2}, Timeseries[code],Timeseries[source_field]), 2, FALSE),
            StartDate, EndDate, "SORT","FALSE", "DTS","FALSE", "DAYS","C", "FILL","B"
        ),
        IF(
        VLOOKUP(CSZ$1, CHOOSE({1,2}, Timeseries[code], Timeseries[source]), 2, FALSE)="Infomax",
        _xll.IMDH(VLOOKUP(CSZ$1,CHOOSE({1,2},Timeseries[code],Timeseries[asset_class]),2,FALSE),
        VLOOKUP(CSZ$1,CHOOSE({1,2},Timeseries[code],Timeseries[source_ticker]),2,FALSE),
        VLOOKUP(CSZ$1,CHOOSE({1,2},Timeseries[code],Timeseries[source_field]),2,FALSE),
        StartDate+2,EndDate+2,9999,
        "Per=일,sort=A,real=false,Bizday=12,Quote=종가,ROUND=9,Pos=20,Orient=V,Title="&amp;VLOOKUP(CSZ$1,CHOOSE({1,2},Timeseries[code],Timeseries[name]),2,FALSE)&amp;",DtFmt=1,TmFmt=1,unit=true"),
        NA()
        )
        )
    )
    )
)</f>
        <v>#Calc</v>
      </c>
      <c r="CTA2" s="5" t="str" cm="1">
        <f t="array" aca="1" ref="CTA2" ca="1">IF(
    CTA$1="", NA(),
    IF(
    CTA$1="Date",
    DateRange(StartDate, EndDate),
    IF(
        VLOOKUP(CTA$1, CHOOSE({1,2}, Timeseries[code], Timeseries[source]), 2, FALSE)="FactSet",
        IF(
        VLOOKUP(CTA$1, CHOOSE({1,2}, Timeseries[code], Timeseries[source_field]), 2, FALSE)="FDS_ECON_DATA",
        _xll.FDSC("", "", "PSETCAL(SEVENDAY);FDS_ECON_DATA('" &amp;
            VLOOKUP(CTA$1, CHOOSE({1,2}, Timeseries[code], Timeseries[source_ticker]), 2, FALSE) &amp;
            "'," &amp; StartDate &amp; "," &amp; EndDate &amp; ", D, NONE, NONE)"
        ),
        _xll.FDSC("", "", "PSETCAL(SEVENDAY);NO_REPEAT_F(SPEC_ID_DATA('" &amp;
            VLOOKUP(CTA$1, CHOOSE({1,2}, Timeseries[code], Timeseries[source_ticker]), 2, FALSE) &amp;
            ":" &amp; VLOOKUP(CTA$1, CHOOSE({1,2}, Timeseries[code], Timeseries[source_field]), 2, FALSE) &amp;
            "','" &amp; StartDate &amp; "','" &amp; EndDate &amp; "', D, NONE, NONE,2))"
        )
        ),
        IF(
        VLOOKUP(CTA$1, CHOOSE({1,2}, Timeseries[code], Timeseries[source]), 2, FALSE)="Bloomberg",
        BDH(
            VLOOKUP(CTA$1, CHOOSE({1,2}, Timeseries[code],Timeseries[source_ticker]), 2, FALSE),
            VLOOKUP(CTA$1, CHOOSE({1,2}, Timeseries[code],Timeseries[source_field]), 2, FALSE),
            StartDate, EndDate, "SORT","FALSE", "DTS","FALSE", "DAYS","C", "FILL","B"
        ),
        IF(
        VLOOKUP(CTA$1, CHOOSE({1,2}, Timeseries[code], Timeseries[source]), 2, FALSE)="Infomax",
        _xll.IMDH(VLOOKUP(CTA$1,CHOOSE({1,2},Timeseries[code],Timeseries[asset_class]),2,FALSE),
        VLOOKUP(CTA$1,CHOOSE({1,2},Timeseries[code],Timeseries[source_ticker]),2,FALSE),
        VLOOKUP(CTA$1,CHOOSE({1,2},Timeseries[code],Timeseries[source_field]),2,FALSE),
        StartDate+2,EndDate+2,9999,
        "Per=일,sort=A,real=false,Bizday=12,Quote=종가,ROUND=9,Pos=20,Orient=V,Title="&amp;VLOOKUP(CTA$1,CHOOSE({1,2},Timeseries[code],Timeseries[name]),2,FALSE)&amp;",DtFmt=1,TmFmt=1,unit=true"),
        NA()
        )
        )
    )
    )
)</f>
        <v>#Calc</v>
      </c>
      <c r="CTB2" s="5" t="str" cm="1">
        <f t="array" aca="1" ref="CTB2" ca="1">IF(
    CTB$1="", NA(),
    IF(
    CTB$1="Date",
    DateRange(StartDate, EndDate),
    IF(
        VLOOKUP(CTB$1, CHOOSE({1,2}, Timeseries[code], Timeseries[source]), 2, FALSE)="FactSet",
        IF(
        VLOOKUP(CTB$1, CHOOSE({1,2}, Timeseries[code], Timeseries[source_field]), 2, FALSE)="FDS_ECON_DATA",
        _xll.FDSC("", "", "PSETCAL(SEVENDAY);FDS_ECON_DATA('" &amp;
            VLOOKUP(CTB$1, CHOOSE({1,2}, Timeseries[code], Timeseries[source_ticker]), 2, FALSE) &amp;
            "'," &amp; StartDate &amp; "," &amp; EndDate &amp; ", D, NONE, NONE)"
        ),
        _xll.FDSC("", "", "PSETCAL(SEVENDAY);NO_REPEAT_F(SPEC_ID_DATA('" &amp;
            VLOOKUP(CTB$1, CHOOSE({1,2}, Timeseries[code], Timeseries[source_ticker]), 2, FALSE) &amp;
            ":" &amp; VLOOKUP(CTB$1, CHOOSE({1,2}, Timeseries[code], Timeseries[source_field]), 2, FALSE) &amp;
            "','" &amp; StartDate &amp; "','" &amp; EndDate &amp; "', D, NONE, NONE,2))"
        )
        ),
        IF(
        VLOOKUP(CTB$1, CHOOSE({1,2}, Timeseries[code], Timeseries[source]), 2, FALSE)="Bloomberg",
        BDH(
            VLOOKUP(CTB$1, CHOOSE({1,2}, Timeseries[code],Timeseries[source_ticker]), 2, FALSE),
            VLOOKUP(CTB$1, CHOOSE({1,2}, Timeseries[code],Timeseries[source_field]), 2, FALSE),
            StartDate, EndDate, "SORT","FALSE", "DTS","FALSE", "DAYS","C", "FILL","B"
        ),
        IF(
        VLOOKUP(CTB$1, CHOOSE({1,2}, Timeseries[code], Timeseries[source]), 2, FALSE)="Infomax",
        _xll.IMDH(VLOOKUP(CTB$1,CHOOSE({1,2},Timeseries[code],Timeseries[asset_class]),2,FALSE),
        VLOOKUP(CTB$1,CHOOSE({1,2},Timeseries[code],Timeseries[source_ticker]),2,FALSE),
        VLOOKUP(CTB$1,CHOOSE({1,2},Timeseries[code],Timeseries[source_field]),2,FALSE),
        StartDate+2,EndDate+2,9999,
        "Per=일,sort=A,real=false,Bizday=12,Quote=종가,ROUND=9,Pos=20,Orient=V,Title="&amp;VLOOKUP(CTB$1,CHOOSE({1,2},Timeseries[code],Timeseries[name]),2,FALSE)&amp;",DtFmt=1,TmFmt=1,unit=true"),
        NA()
        )
        )
    )
    )
)</f>
        <v>#Calc</v>
      </c>
      <c r="CTC2" s="5" t="str" cm="1">
        <f t="array" aca="1" ref="CTC2" ca="1">IF(
    CTC$1="", NA(),
    IF(
    CTC$1="Date",
    DateRange(StartDate, EndDate),
    IF(
        VLOOKUP(CTC$1, CHOOSE({1,2}, Timeseries[code], Timeseries[source]), 2, FALSE)="FactSet",
        IF(
        VLOOKUP(CTC$1, CHOOSE({1,2}, Timeseries[code], Timeseries[source_field]), 2, FALSE)="FDS_ECON_DATA",
        _xll.FDSC("", "", "PSETCAL(SEVENDAY);FDS_ECON_DATA('" &amp;
            VLOOKUP(CTC$1, CHOOSE({1,2}, Timeseries[code], Timeseries[source_ticker]), 2, FALSE) &amp;
            "'," &amp; StartDate &amp; "," &amp; EndDate &amp; ", D, NONE, NONE)"
        ),
        _xll.FDSC("", "", "PSETCAL(SEVENDAY);NO_REPEAT_F(SPEC_ID_DATA('" &amp;
            VLOOKUP(CTC$1, CHOOSE({1,2}, Timeseries[code], Timeseries[source_ticker]), 2, FALSE) &amp;
            ":" &amp; VLOOKUP(CTC$1, CHOOSE({1,2}, Timeseries[code], Timeseries[source_field]), 2, FALSE) &amp;
            "','" &amp; StartDate &amp; "','" &amp; EndDate &amp; "', D, NONE, NONE,2))"
        )
        ),
        IF(
        VLOOKUP(CTC$1, CHOOSE({1,2}, Timeseries[code], Timeseries[source]), 2, FALSE)="Bloomberg",
        BDH(
            VLOOKUP(CTC$1, CHOOSE({1,2}, Timeseries[code],Timeseries[source_ticker]), 2, FALSE),
            VLOOKUP(CTC$1, CHOOSE({1,2}, Timeseries[code],Timeseries[source_field]), 2, FALSE),
            StartDate, EndDate, "SORT","FALSE", "DTS","FALSE", "DAYS","C", "FILL","B"
        ),
        IF(
        VLOOKUP(CTC$1, CHOOSE({1,2}, Timeseries[code], Timeseries[source]), 2, FALSE)="Infomax",
        _xll.IMDH(VLOOKUP(CTC$1,CHOOSE({1,2},Timeseries[code],Timeseries[asset_class]),2,FALSE),
        VLOOKUP(CTC$1,CHOOSE({1,2},Timeseries[code],Timeseries[source_ticker]),2,FALSE),
        VLOOKUP(CTC$1,CHOOSE({1,2},Timeseries[code],Timeseries[source_field]),2,FALSE),
        StartDate+2,EndDate+2,9999,
        "Per=일,sort=A,real=false,Bizday=12,Quote=종가,ROUND=9,Pos=20,Orient=V,Title="&amp;VLOOKUP(CTC$1,CHOOSE({1,2},Timeseries[code],Timeseries[name]),2,FALSE)&amp;",DtFmt=1,TmFmt=1,unit=true"),
        NA()
        )
        )
    )
    )
)</f>
        <v>#Calc</v>
      </c>
      <c r="CTD2" s="5" t="str" cm="1">
        <f t="array" aca="1" ref="CTD2" ca="1">IF(
    CTD$1="", NA(),
    IF(
    CTD$1="Date",
    DateRange(StartDate, EndDate),
    IF(
        VLOOKUP(CTD$1, CHOOSE({1,2}, Timeseries[code], Timeseries[source]), 2, FALSE)="FactSet",
        IF(
        VLOOKUP(CTD$1, CHOOSE({1,2}, Timeseries[code], Timeseries[source_field]), 2, FALSE)="FDS_ECON_DATA",
        _xll.FDSC("", "", "PSETCAL(SEVENDAY);FDS_ECON_DATA('" &amp;
            VLOOKUP(CTD$1, CHOOSE({1,2}, Timeseries[code], Timeseries[source_ticker]), 2, FALSE) &amp;
            "'," &amp; StartDate &amp; "," &amp; EndDate &amp; ", D, NONE, NONE)"
        ),
        _xll.FDSC("", "", "PSETCAL(SEVENDAY);NO_REPEAT_F(SPEC_ID_DATA('" &amp;
            VLOOKUP(CTD$1, CHOOSE({1,2}, Timeseries[code], Timeseries[source_ticker]), 2, FALSE) &amp;
            ":" &amp; VLOOKUP(CTD$1, CHOOSE({1,2}, Timeseries[code], Timeseries[source_field]), 2, FALSE) &amp;
            "','" &amp; StartDate &amp; "','" &amp; EndDate &amp; "', D, NONE, NONE,2))"
        )
        ),
        IF(
        VLOOKUP(CTD$1, CHOOSE({1,2}, Timeseries[code], Timeseries[source]), 2, FALSE)="Bloomberg",
        BDH(
            VLOOKUP(CTD$1, CHOOSE({1,2}, Timeseries[code],Timeseries[source_ticker]), 2, FALSE),
            VLOOKUP(CTD$1, CHOOSE({1,2}, Timeseries[code],Timeseries[source_field]), 2, FALSE),
            StartDate, EndDate, "SORT","FALSE", "DTS","FALSE", "DAYS","C", "FILL","B"
        ),
        IF(
        VLOOKUP(CTD$1, CHOOSE({1,2}, Timeseries[code], Timeseries[source]), 2, FALSE)="Infomax",
        _xll.IMDH(VLOOKUP(CTD$1,CHOOSE({1,2},Timeseries[code],Timeseries[asset_class]),2,FALSE),
        VLOOKUP(CTD$1,CHOOSE({1,2},Timeseries[code],Timeseries[source_ticker]),2,FALSE),
        VLOOKUP(CTD$1,CHOOSE({1,2},Timeseries[code],Timeseries[source_field]),2,FALSE),
        StartDate+2,EndDate+2,9999,
        "Per=일,sort=A,real=false,Bizday=12,Quote=종가,ROUND=9,Pos=20,Orient=V,Title="&amp;VLOOKUP(CTD$1,CHOOSE({1,2},Timeseries[code],Timeseries[name]),2,FALSE)&amp;",DtFmt=1,TmFmt=1,unit=true"),
        NA()
        )
        )
    )
    )
)</f>
        <v>#Calc</v>
      </c>
      <c r="CTE2" s="5" t="str" cm="1">
        <f t="array" aca="1" ref="CTE2" ca="1">IF(
    CTE$1="", NA(),
    IF(
    CTE$1="Date",
    DateRange(StartDate, EndDate),
    IF(
        VLOOKUP(CTE$1, CHOOSE({1,2}, Timeseries[code], Timeseries[source]), 2, FALSE)="FactSet",
        IF(
        VLOOKUP(CTE$1, CHOOSE({1,2}, Timeseries[code], Timeseries[source_field]), 2, FALSE)="FDS_ECON_DATA",
        _xll.FDSC("", "", "PSETCAL(SEVENDAY);FDS_ECON_DATA('" &amp;
            VLOOKUP(CTE$1, CHOOSE({1,2}, Timeseries[code], Timeseries[source_ticker]), 2, FALSE) &amp;
            "'," &amp; StartDate &amp; "," &amp; EndDate &amp; ", D, NONE, NONE)"
        ),
        _xll.FDSC("", "", "PSETCAL(SEVENDAY);NO_REPEAT_F(SPEC_ID_DATA('" &amp;
            VLOOKUP(CTE$1, CHOOSE({1,2}, Timeseries[code], Timeseries[source_ticker]), 2, FALSE) &amp;
            ":" &amp; VLOOKUP(CTE$1, CHOOSE({1,2}, Timeseries[code], Timeseries[source_field]), 2, FALSE) &amp;
            "','" &amp; StartDate &amp; "','" &amp; EndDate &amp; "', D, NONE, NONE,2))"
        )
        ),
        IF(
        VLOOKUP(CTE$1, CHOOSE({1,2}, Timeseries[code], Timeseries[source]), 2, FALSE)="Bloomberg",
        BDH(
            VLOOKUP(CTE$1, CHOOSE({1,2}, Timeseries[code],Timeseries[source_ticker]), 2, FALSE),
            VLOOKUP(CTE$1, CHOOSE({1,2}, Timeseries[code],Timeseries[source_field]), 2, FALSE),
            StartDate, EndDate, "SORT","FALSE", "DTS","FALSE", "DAYS","C", "FILL","B"
        ),
        IF(
        VLOOKUP(CTE$1, CHOOSE({1,2}, Timeseries[code], Timeseries[source]), 2, FALSE)="Infomax",
        _xll.IMDH(VLOOKUP(CTE$1,CHOOSE({1,2},Timeseries[code],Timeseries[asset_class]),2,FALSE),
        VLOOKUP(CTE$1,CHOOSE({1,2},Timeseries[code],Timeseries[source_ticker]),2,FALSE),
        VLOOKUP(CTE$1,CHOOSE({1,2},Timeseries[code],Timeseries[source_field]),2,FALSE),
        StartDate+2,EndDate+2,9999,
        "Per=일,sort=A,real=false,Bizday=12,Quote=종가,ROUND=9,Pos=20,Orient=V,Title="&amp;VLOOKUP(CTE$1,CHOOSE({1,2},Timeseries[code],Timeseries[name]),2,FALSE)&amp;",DtFmt=1,TmFmt=1,unit=true"),
        NA()
        )
        )
    )
    )
)</f>
        <v>#Calc</v>
      </c>
      <c r="CTF2" s="5" t="str" cm="1">
        <f t="array" aca="1" ref="CTF2" ca="1">IF(
    CTF$1="", NA(),
    IF(
    CTF$1="Date",
    DateRange(StartDate, EndDate),
    IF(
        VLOOKUP(CTF$1, CHOOSE({1,2}, Timeseries[code], Timeseries[source]), 2, FALSE)="FactSet",
        IF(
        VLOOKUP(CTF$1, CHOOSE({1,2}, Timeseries[code], Timeseries[source_field]), 2, FALSE)="FDS_ECON_DATA",
        _xll.FDSC("", "", "PSETCAL(SEVENDAY);FDS_ECON_DATA('" &amp;
            VLOOKUP(CTF$1, CHOOSE({1,2}, Timeseries[code], Timeseries[source_ticker]), 2, FALSE) &amp;
            "'," &amp; StartDate &amp; "," &amp; EndDate &amp; ", D, NONE, NONE)"
        ),
        _xll.FDSC("", "", "PSETCAL(SEVENDAY);NO_REPEAT_F(SPEC_ID_DATA('" &amp;
            VLOOKUP(CTF$1, CHOOSE({1,2}, Timeseries[code], Timeseries[source_ticker]), 2, FALSE) &amp;
            ":" &amp; VLOOKUP(CTF$1, CHOOSE({1,2}, Timeseries[code], Timeseries[source_field]), 2, FALSE) &amp;
            "','" &amp; StartDate &amp; "','" &amp; EndDate &amp; "', D, NONE, NONE,2))"
        )
        ),
        IF(
        VLOOKUP(CTF$1, CHOOSE({1,2}, Timeseries[code], Timeseries[source]), 2, FALSE)="Bloomberg",
        BDH(
            VLOOKUP(CTF$1, CHOOSE({1,2}, Timeseries[code],Timeseries[source_ticker]), 2, FALSE),
            VLOOKUP(CTF$1, CHOOSE({1,2}, Timeseries[code],Timeseries[source_field]), 2, FALSE),
            StartDate, EndDate, "SORT","FALSE", "DTS","FALSE", "DAYS","C", "FILL","B"
        ),
        IF(
        VLOOKUP(CTF$1, CHOOSE({1,2}, Timeseries[code], Timeseries[source]), 2, FALSE)="Infomax",
        _xll.IMDH(VLOOKUP(CTF$1,CHOOSE({1,2},Timeseries[code],Timeseries[asset_class]),2,FALSE),
        VLOOKUP(CTF$1,CHOOSE({1,2},Timeseries[code],Timeseries[source_ticker]),2,FALSE),
        VLOOKUP(CTF$1,CHOOSE({1,2},Timeseries[code],Timeseries[source_field]),2,FALSE),
        StartDate+2,EndDate+2,9999,
        "Per=일,sort=A,real=false,Bizday=12,Quote=종가,ROUND=9,Pos=20,Orient=V,Title="&amp;VLOOKUP(CTF$1,CHOOSE({1,2},Timeseries[code],Timeseries[name]),2,FALSE)&amp;",DtFmt=1,TmFmt=1,unit=true"),
        NA()
        )
        )
    )
    )
)</f>
        <v>#Calc</v>
      </c>
      <c r="CTG2" s="5" t="str" cm="1">
        <f t="array" aca="1" ref="CTG2" ca="1">IF(
    CTG$1="", NA(),
    IF(
    CTG$1="Date",
    DateRange(StartDate, EndDate),
    IF(
        VLOOKUP(CTG$1, CHOOSE({1,2}, Timeseries[code], Timeseries[source]), 2, FALSE)="FactSet",
        IF(
        VLOOKUP(CTG$1, CHOOSE({1,2}, Timeseries[code], Timeseries[source_field]), 2, FALSE)="FDS_ECON_DATA",
        _xll.FDSC("", "", "PSETCAL(SEVENDAY);FDS_ECON_DATA('" &amp;
            VLOOKUP(CTG$1, CHOOSE({1,2}, Timeseries[code], Timeseries[source_ticker]), 2, FALSE) &amp;
            "'," &amp; StartDate &amp; "," &amp; EndDate &amp; ", D, NONE, NONE)"
        ),
        _xll.FDSC("", "", "PSETCAL(SEVENDAY);NO_REPEAT_F(SPEC_ID_DATA('" &amp;
            VLOOKUP(CTG$1, CHOOSE({1,2}, Timeseries[code], Timeseries[source_ticker]), 2, FALSE) &amp;
            ":" &amp; VLOOKUP(CTG$1, CHOOSE({1,2}, Timeseries[code], Timeseries[source_field]), 2, FALSE) &amp;
            "','" &amp; StartDate &amp; "','" &amp; EndDate &amp; "', D, NONE, NONE,2))"
        )
        ),
        IF(
        VLOOKUP(CTG$1, CHOOSE({1,2}, Timeseries[code], Timeseries[source]), 2, FALSE)="Bloomberg",
        BDH(
            VLOOKUP(CTG$1, CHOOSE({1,2}, Timeseries[code],Timeseries[source_ticker]), 2, FALSE),
            VLOOKUP(CTG$1, CHOOSE({1,2}, Timeseries[code],Timeseries[source_field]), 2, FALSE),
            StartDate, EndDate, "SORT","FALSE", "DTS","FALSE", "DAYS","C", "FILL","B"
        ),
        IF(
        VLOOKUP(CTG$1, CHOOSE({1,2}, Timeseries[code], Timeseries[source]), 2, FALSE)="Infomax",
        _xll.IMDH(VLOOKUP(CTG$1,CHOOSE({1,2},Timeseries[code],Timeseries[asset_class]),2,FALSE),
        VLOOKUP(CTG$1,CHOOSE({1,2},Timeseries[code],Timeseries[source_ticker]),2,FALSE),
        VLOOKUP(CTG$1,CHOOSE({1,2},Timeseries[code],Timeseries[source_field]),2,FALSE),
        StartDate+2,EndDate+2,9999,
        "Per=일,sort=A,real=false,Bizday=12,Quote=종가,ROUND=9,Pos=20,Orient=V,Title="&amp;VLOOKUP(CTG$1,CHOOSE({1,2},Timeseries[code],Timeseries[name]),2,FALSE)&amp;",DtFmt=1,TmFmt=1,unit=true"),
        NA()
        )
        )
    )
    )
)</f>
        <v>#Calc</v>
      </c>
      <c r="CTH2" s="5" t="str" cm="1">
        <f t="array" aca="1" ref="CTH2" ca="1">IF(
    CTH$1="", NA(),
    IF(
    CTH$1="Date",
    DateRange(StartDate, EndDate),
    IF(
        VLOOKUP(CTH$1, CHOOSE({1,2}, Timeseries[code], Timeseries[source]), 2, FALSE)="FactSet",
        IF(
        VLOOKUP(CTH$1, CHOOSE({1,2}, Timeseries[code], Timeseries[source_field]), 2, FALSE)="FDS_ECON_DATA",
        _xll.FDSC("", "", "PSETCAL(SEVENDAY);FDS_ECON_DATA('" &amp;
            VLOOKUP(CTH$1, CHOOSE({1,2}, Timeseries[code], Timeseries[source_ticker]), 2, FALSE) &amp;
            "'," &amp; StartDate &amp; "," &amp; EndDate &amp; ", D, NONE, NONE)"
        ),
        _xll.FDSC("", "", "PSETCAL(SEVENDAY);NO_REPEAT_F(SPEC_ID_DATA('" &amp;
            VLOOKUP(CTH$1, CHOOSE({1,2}, Timeseries[code], Timeseries[source_ticker]), 2, FALSE) &amp;
            ":" &amp; VLOOKUP(CTH$1, CHOOSE({1,2}, Timeseries[code], Timeseries[source_field]), 2, FALSE) &amp;
            "','" &amp; StartDate &amp; "','" &amp; EndDate &amp; "', D, NONE, NONE,2))"
        )
        ),
        IF(
        VLOOKUP(CTH$1, CHOOSE({1,2}, Timeseries[code], Timeseries[source]), 2, FALSE)="Bloomberg",
        BDH(
            VLOOKUP(CTH$1, CHOOSE({1,2}, Timeseries[code],Timeseries[source_ticker]), 2, FALSE),
            VLOOKUP(CTH$1, CHOOSE({1,2}, Timeseries[code],Timeseries[source_field]), 2, FALSE),
            StartDate, EndDate, "SORT","FALSE", "DTS","FALSE", "DAYS","C", "FILL","B"
        ),
        IF(
        VLOOKUP(CTH$1, CHOOSE({1,2}, Timeseries[code], Timeseries[source]), 2, FALSE)="Infomax",
        _xll.IMDH(VLOOKUP(CTH$1,CHOOSE({1,2},Timeseries[code],Timeseries[asset_class]),2,FALSE),
        VLOOKUP(CTH$1,CHOOSE({1,2},Timeseries[code],Timeseries[source_ticker]),2,FALSE),
        VLOOKUP(CTH$1,CHOOSE({1,2},Timeseries[code],Timeseries[source_field]),2,FALSE),
        StartDate+2,EndDate+2,9999,
        "Per=일,sort=A,real=false,Bizday=12,Quote=종가,ROUND=9,Pos=20,Orient=V,Title="&amp;VLOOKUP(CTH$1,CHOOSE({1,2},Timeseries[code],Timeseries[name]),2,FALSE)&amp;",DtFmt=1,TmFmt=1,unit=true"),
        NA()
        )
        )
    )
    )
)</f>
        <v>#Calc</v>
      </c>
      <c r="CTI2" s="5" t="str" cm="1">
        <f t="array" aca="1" ref="CTI2" ca="1">IF(
    CTI$1="", NA(),
    IF(
    CTI$1="Date",
    DateRange(StartDate, EndDate),
    IF(
        VLOOKUP(CTI$1, CHOOSE({1,2}, Timeseries[code], Timeseries[source]), 2, FALSE)="FactSet",
        IF(
        VLOOKUP(CTI$1, CHOOSE({1,2}, Timeseries[code], Timeseries[source_field]), 2, FALSE)="FDS_ECON_DATA",
        _xll.FDSC("", "", "PSETCAL(SEVENDAY);FDS_ECON_DATA('" &amp;
            VLOOKUP(CTI$1, CHOOSE({1,2}, Timeseries[code], Timeseries[source_ticker]), 2, FALSE) &amp;
            "'," &amp; StartDate &amp; "," &amp; EndDate &amp; ", D, NONE, NONE)"
        ),
        _xll.FDSC("", "", "PSETCAL(SEVENDAY);NO_REPEAT_F(SPEC_ID_DATA('" &amp;
            VLOOKUP(CTI$1, CHOOSE({1,2}, Timeseries[code], Timeseries[source_ticker]), 2, FALSE) &amp;
            ":" &amp; VLOOKUP(CTI$1, CHOOSE({1,2}, Timeseries[code], Timeseries[source_field]), 2, FALSE) &amp;
            "','" &amp; StartDate &amp; "','" &amp; EndDate &amp; "', D, NONE, NONE,2))"
        )
        ),
        IF(
        VLOOKUP(CTI$1, CHOOSE({1,2}, Timeseries[code], Timeseries[source]), 2, FALSE)="Bloomberg",
        BDH(
            VLOOKUP(CTI$1, CHOOSE({1,2}, Timeseries[code],Timeseries[source_ticker]), 2, FALSE),
            VLOOKUP(CTI$1, CHOOSE({1,2}, Timeseries[code],Timeseries[source_field]), 2, FALSE),
            StartDate, EndDate, "SORT","FALSE", "DTS","FALSE", "DAYS","C", "FILL","B"
        ),
        IF(
        VLOOKUP(CTI$1, CHOOSE({1,2}, Timeseries[code], Timeseries[source]), 2, FALSE)="Infomax",
        _xll.IMDH(VLOOKUP(CTI$1,CHOOSE({1,2},Timeseries[code],Timeseries[asset_class]),2,FALSE),
        VLOOKUP(CTI$1,CHOOSE({1,2},Timeseries[code],Timeseries[source_ticker]),2,FALSE),
        VLOOKUP(CTI$1,CHOOSE({1,2},Timeseries[code],Timeseries[source_field]),2,FALSE),
        StartDate+2,EndDate+2,9999,
        "Per=일,sort=A,real=false,Bizday=12,Quote=종가,ROUND=9,Pos=20,Orient=V,Title="&amp;VLOOKUP(CTI$1,CHOOSE({1,2},Timeseries[code],Timeseries[name]),2,FALSE)&amp;",DtFmt=1,TmFmt=1,unit=true"),
        NA()
        )
        )
    )
    )
)</f>
        <v>#Calc</v>
      </c>
      <c r="CTJ2" s="5" t="str" cm="1">
        <f t="array" aca="1" ref="CTJ2" ca="1">IF(
    CTJ$1="", NA(),
    IF(
    CTJ$1="Date",
    DateRange(StartDate, EndDate),
    IF(
        VLOOKUP(CTJ$1, CHOOSE({1,2}, Timeseries[code], Timeseries[source]), 2, FALSE)="FactSet",
        IF(
        VLOOKUP(CTJ$1, CHOOSE({1,2}, Timeseries[code], Timeseries[source_field]), 2, FALSE)="FDS_ECON_DATA",
        _xll.FDSC("", "", "PSETCAL(SEVENDAY);FDS_ECON_DATA('" &amp;
            VLOOKUP(CTJ$1, CHOOSE({1,2}, Timeseries[code], Timeseries[source_ticker]), 2, FALSE) &amp;
            "'," &amp; StartDate &amp; "," &amp; EndDate &amp; ", D, NONE, NONE)"
        ),
        _xll.FDSC("", "", "PSETCAL(SEVENDAY);NO_REPEAT_F(SPEC_ID_DATA('" &amp;
            VLOOKUP(CTJ$1, CHOOSE({1,2}, Timeseries[code], Timeseries[source_ticker]), 2, FALSE) &amp;
            ":" &amp; VLOOKUP(CTJ$1, CHOOSE({1,2}, Timeseries[code], Timeseries[source_field]), 2, FALSE) &amp;
            "','" &amp; StartDate &amp; "','" &amp; EndDate &amp; "', D, NONE, NONE,2))"
        )
        ),
        IF(
        VLOOKUP(CTJ$1, CHOOSE({1,2}, Timeseries[code], Timeseries[source]), 2, FALSE)="Bloomberg",
        BDH(
            VLOOKUP(CTJ$1, CHOOSE({1,2}, Timeseries[code],Timeseries[source_ticker]), 2, FALSE),
            VLOOKUP(CTJ$1, CHOOSE({1,2}, Timeseries[code],Timeseries[source_field]), 2, FALSE),
            StartDate, EndDate, "SORT","FALSE", "DTS","FALSE", "DAYS","C", "FILL","B"
        ),
        IF(
        VLOOKUP(CTJ$1, CHOOSE({1,2}, Timeseries[code], Timeseries[source]), 2, FALSE)="Infomax",
        _xll.IMDH(VLOOKUP(CTJ$1,CHOOSE({1,2},Timeseries[code],Timeseries[asset_class]),2,FALSE),
        VLOOKUP(CTJ$1,CHOOSE({1,2},Timeseries[code],Timeseries[source_ticker]),2,FALSE),
        VLOOKUP(CTJ$1,CHOOSE({1,2},Timeseries[code],Timeseries[source_field]),2,FALSE),
        StartDate+2,EndDate+2,9999,
        "Per=일,sort=A,real=false,Bizday=12,Quote=종가,ROUND=9,Pos=20,Orient=V,Title="&amp;VLOOKUP(CTJ$1,CHOOSE({1,2},Timeseries[code],Timeseries[name]),2,FALSE)&amp;",DtFmt=1,TmFmt=1,unit=true"),
        NA()
        )
        )
    )
    )
)</f>
        <v>#Calc</v>
      </c>
      <c r="CTK2" s="5" t="str" cm="1">
        <f t="array" aca="1" ref="CTK2" ca="1">IF(
    CTK$1="", NA(),
    IF(
    CTK$1="Date",
    DateRange(StartDate, EndDate),
    IF(
        VLOOKUP(CTK$1, CHOOSE({1,2}, Timeseries[code], Timeseries[source]), 2, FALSE)="FactSet",
        IF(
        VLOOKUP(CTK$1, CHOOSE({1,2}, Timeseries[code], Timeseries[source_field]), 2, FALSE)="FDS_ECON_DATA",
        _xll.FDSC("", "", "PSETCAL(SEVENDAY);FDS_ECON_DATA('" &amp;
            VLOOKUP(CTK$1, CHOOSE({1,2}, Timeseries[code], Timeseries[source_ticker]), 2, FALSE) &amp;
            "'," &amp; StartDate &amp; "," &amp; EndDate &amp; ", D, NONE, NONE)"
        ),
        _xll.FDSC("", "", "PSETCAL(SEVENDAY);NO_REPEAT_F(SPEC_ID_DATA('" &amp;
            VLOOKUP(CTK$1, CHOOSE({1,2}, Timeseries[code], Timeseries[source_ticker]), 2, FALSE) &amp;
            ":" &amp; VLOOKUP(CTK$1, CHOOSE({1,2}, Timeseries[code], Timeseries[source_field]), 2, FALSE) &amp;
            "','" &amp; StartDate &amp; "','" &amp; EndDate &amp; "', D, NONE, NONE,2))"
        )
        ),
        IF(
        VLOOKUP(CTK$1, CHOOSE({1,2}, Timeseries[code], Timeseries[source]), 2, FALSE)="Bloomberg",
        BDH(
            VLOOKUP(CTK$1, CHOOSE({1,2}, Timeseries[code],Timeseries[source_ticker]), 2, FALSE),
            VLOOKUP(CTK$1, CHOOSE({1,2}, Timeseries[code],Timeseries[source_field]), 2, FALSE),
            StartDate, EndDate, "SORT","FALSE", "DTS","FALSE", "DAYS","C", "FILL","B"
        ),
        IF(
        VLOOKUP(CTK$1, CHOOSE({1,2}, Timeseries[code], Timeseries[source]), 2, FALSE)="Infomax",
        _xll.IMDH(VLOOKUP(CTK$1,CHOOSE({1,2},Timeseries[code],Timeseries[asset_class]),2,FALSE),
        VLOOKUP(CTK$1,CHOOSE({1,2},Timeseries[code],Timeseries[source_ticker]),2,FALSE),
        VLOOKUP(CTK$1,CHOOSE({1,2},Timeseries[code],Timeseries[source_field]),2,FALSE),
        StartDate+2,EndDate+2,9999,
        "Per=일,sort=A,real=false,Bizday=12,Quote=종가,ROUND=9,Pos=20,Orient=V,Title="&amp;VLOOKUP(CTK$1,CHOOSE({1,2},Timeseries[code],Timeseries[name]),2,FALSE)&amp;",DtFmt=1,TmFmt=1,unit=true"),
        NA()
        )
        )
    )
    )
)</f>
        <v>#Calc</v>
      </c>
      <c r="CTL2" s="5" t="str" cm="1">
        <f t="array" aca="1" ref="CTL2" ca="1">IF(
    CTL$1="", NA(),
    IF(
    CTL$1="Date",
    DateRange(StartDate, EndDate),
    IF(
        VLOOKUP(CTL$1, CHOOSE({1,2}, Timeseries[code], Timeseries[source]), 2, FALSE)="FactSet",
        IF(
        VLOOKUP(CTL$1, CHOOSE({1,2}, Timeseries[code], Timeseries[source_field]), 2, FALSE)="FDS_ECON_DATA",
        _xll.FDSC("", "", "PSETCAL(SEVENDAY);FDS_ECON_DATA('" &amp;
            VLOOKUP(CTL$1, CHOOSE({1,2}, Timeseries[code], Timeseries[source_ticker]), 2, FALSE) &amp;
            "'," &amp; StartDate &amp; "," &amp; EndDate &amp; ", D, NONE, NONE)"
        ),
        _xll.FDSC("", "", "PSETCAL(SEVENDAY);NO_REPEAT_F(SPEC_ID_DATA('" &amp;
            VLOOKUP(CTL$1, CHOOSE({1,2}, Timeseries[code], Timeseries[source_ticker]), 2, FALSE) &amp;
            ":" &amp; VLOOKUP(CTL$1, CHOOSE({1,2}, Timeseries[code], Timeseries[source_field]), 2, FALSE) &amp;
            "','" &amp; StartDate &amp; "','" &amp; EndDate &amp; "', D, NONE, NONE,2))"
        )
        ),
        IF(
        VLOOKUP(CTL$1, CHOOSE({1,2}, Timeseries[code], Timeseries[source]), 2, FALSE)="Bloomberg",
        BDH(
            VLOOKUP(CTL$1, CHOOSE({1,2}, Timeseries[code],Timeseries[source_ticker]), 2, FALSE),
            VLOOKUP(CTL$1, CHOOSE({1,2}, Timeseries[code],Timeseries[source_field]), 2, FALSE),
            StartDate, EndDate, "SORT","FALSE", "DTS","FALSE", "DAYS","C", "FILL","B"
        ),
        IF(
        VLOOKUP(CTL$1, CHOOSE({1,2}, Timeseries[code], Timeseries[source]), 2, FALSE)="Infomax",
        _xll.IMDH(VLOOKUP(CTL$1,CHOOSE({1,2},Timeseries[code],Timeseries[asset_class]),2,FALSE),
        VLOOKUP(CTL$1,CHOOSE({1,2},Timeseries[code],Timeseries[source_ticker]),2,FALSE),
        VLOOKUP(CTL$1,CHOOSE({1,2},Timeseries[code],Timeseries[source_field]),2,FALSE),
        StartDate+2,EndDate+2,9999,
        "Per=일,sort=A,real=false,Bizday=12,Quote=종가,ROUND=9,Pos=20,Orient=V,Title="&amp;VLOOKUP(CTL$1,CHOOSE({1,2},Timeseries[code],Timeseries[name]),2,FALSE)&amp;",DtFmt=1,TmFmt=1,unit=true"),
        NA()
        )
        )
    )
    )
)</f>
        <v>#Calc</v>
      </c>
      <c r="CTM2" s="5" t="str" cm="1">
        <f t="array" aca="1" ref="CTM2" ca="1">IF(
    CTM$1="", NA(),
    IF(
    CTM$1="Date",
    DateRange(StartDate, EndDate),
    IF(
        VLOOKUP(CTM$1, CHOOSE({1,2}, Timeseries[code], Timeseries[source]), 2, FALSE)="FactSet",
        IF(
        VLOOKUP(CTM$1, CHOOSE({1,2}, Timeseries[code], Timeseries[source_field]), 2, FALSE)="FDS_ECON_DATA",
        _xll.FDSC("", "", "PSETCAL(SEVENDAY);FDS_ECON_DATA('" &amp;
            VLOOKUP(CTM$1, CHOOSE({1,2}, Timeseries[code], Timeseries[source_ticker]), 2, FALSE) &amp;
            "'," &amp; StartDate &amp; "," &amp; EndDate &amp; ", D, NONE, NONE)"
        ),
        _xll.FDSC("", "", "PSETCAL(SEVENDAY);NO_REPEAT_F(SPEC_ID_DATA('" &amp;
            VLOOKUP(CTM$1, CHOOSE({1,2}, Timeseries[code], Timeseries[source_ticker]), 2, FALSE) &amp;
            ":" &amp; VLOOKUP(CTM$1, CHOOSE({1,2}, Timeseries[code], Timeseries[source_field]), 2, FALSE) &amp;
            "','" &amp; StartDate &amp; "','" &amp; EndDate &amp; "', D, NONE, NONE,2))"
        )
        ),
        IF(
        VLOOKUP(CTM$1, CHOOSE({1,2}, Timeseries[code], Timeseries[source]), 2, FALSE)="Bloomberg",
        BDH(
            VLOOKUP(CTM$1, CHOOSE({1,2}, Timeseries[code],Timeseries[source_ticker]), 2, FALSE),
            VLOOKUP(CTM$1, CHOOSE({1,2}, Timeseries[code],Timeseries[source_field]), 2, FALSE),
            StartDate, EndDate, "SORT","FALSE", "DTS","FALSE", "DAYS","C", "FILL","B"
        ),
        IF(
        VLOOKUP(CTM$1, CHOOSE({1,2}, Timeseries[code], Timeseries[source]), 2, FALSE)="Infomax",
        _xll.IMDH(VLOOKUP(CTM$1,CHOOSE({1,2},Timeseries[code],Timeseries[asset_class]),2,FALSE),
        VLOOKUP(CTM$1,CHOOSE({1,2},Timeseries[code],Timeseries[source_ticker]),2,FALSE),
        VLOOKUP(CTM$1,CHOOSE({1,2},Timeseries[code],Timeseries[source_field]),2,FALSE),
        StartDate+2,EndDate+2,9999,
        "Per=일,sort=A,real=false,Bizday=12,Quote=종가,ROUND=9,Pos=20,Orient=V,Title="&amp;VLOOKUP(CTM$1,CHOOSE({1,2},Timeseries[code],Timeseries[name]),2,FALSE)&amp;",DtFmt=1,TmFmt=1,unit=true"),
        NA()
        )
        )
    )
    )
)</f>
        <v>#Calc</v>
      </c>
      <c r="CTN2" s="5" t="str" cm="1">
        <f t="array" aca="1" ref="CTN2" ca="1">IF(
    CTN$1="", NA(),
    IF(
    CTN$1="Date",
    DateRange(StartDate, EndDate),
    IF(
        VLOOKUP(CTN$1, CHOOSE({1,2}, Timeseries[code], Timeseries[source]), 2, FALSE)="FactSet",
        IF(
        VLOOKUP(CTN$1, CHOOSE({1,2}, Timeseries[code], Timeseries[source_field]), 2, FALSE)="FDS_ECON_DATA",
        _xll.FDSC("", "", "PSETCAL(SEVENDAY);FDS_ECON_DATA('" &amp;
            VLOOKUP(CTN$1, CHOOSE({1,2}, Timeseries[code], Timeseries[source_ticker]), 2, FALSE) &amp;
            "'," &amp; StartDate &amp; "," &amp; EndDate &amp; ", D, NONE, NONE)"
        ),
        _xll.FDSC("", "", "PSETCAL(SEVENDAY);NO_REPEAT_F(SPEC_ID_DATA('" &amp;
            VLOOKUP(CTN$1, CHOOSE({1,2}, Timeseries[code], Timeseries[source_ticker]), 2, FALSE) &amp;
            ":" &amp; VLOOKUP(CTN$1, CHOOSE({1,2}, Timeseries[code], Timeseries[source_field]), 2, FALSE) &amp;
            "','" &amp; StartDate &amp; "','" &amp; EndDate &amp; "', D, NONE, NONE,2))"
        )
        ),
        IF(
        VLOOKUP(CTN$1, CHOOSE({1,2}, Timeseries[code], Timeseries[source]), 2, FALSE)="Bloomberg",
        BDH(
            VLOOKUP(CTN$1, CHOOSE({1,2}, Timeseries[code],Timeseries[source_ticker]), 2, FALSE),
            VLOOKUP(CTN$1, CHOOSE({1,2}, Timeseries[code],Timeseries[source_field]), 2, FALSE),
            StartDate, EndDate, "SORT","FALSE", "DTS","FALSE", "DAYS","C", "FILL","B"
        ),
        IF(
        VLOOKUP(CTN$1, CHOOSE({1,2}, Timeseries[code], Timeseries[source]), 2, FALSE)="Infomax",
        _xll.IMDH(VLOOKUP(CTN$1,CHOOSE({1,2},Timeseries[code],Timeseries[asset_class]),2,FALSE),
        VLOOKUP(CTN$1,CHOOSE({1,2},Timeseries[code],Timeseries[source_ticker]),2,FALSE),
        VLOOKUP(CTN$1,CHOOSE({1,2},Timeseries[code],Timeseries[source_field]),2,FALSE),
        StartDate+2,EndDate+2,9999,
        "Per=일,sort=A,real=false,Bizday=12,Quote=종가,ROUND=9,Pos=20,Orient=V,Title="&amp;VLOOKUP(CTN$1,CHOOSE({1,2},Timeseries[code],Timeseries[name]),2,FALSE)&amp;",DtFmt=1,TmFmt=1,unit=true"),
        NA()
        )
        )
    )
    )
)</f>
        <v>#Calc</v>
      </c>
      <c r="CTO2" s="5" t="str" cm="1">
        <f t="array" aca="1" ref="CTO2" ca="1">IF(
    CTO$1="", NA(),
    IF(
    CTO$1="Date",
    DateRange(StartDate, EndDate),
    IF(
        VLOOKUP(CTO$1, CHOOSE({1,2}, Timeseries[code], Timeseries[source]), 2, FALSE)="FactSet",
        IF(
        VLOOKUP(CTO$1, CHOOSE({1,2}, Timeseries[code], Timeseries[source_field]), 2, FALSE)="FDS_ECON_DATA",
        _xll.FDSC("", "", "PSETCAL(SEVENDAY);FDS_ECON_DATA('" &amp;
            VLOOKUP(CTO$1, CHOOSE({1,2}, Timeseries[code], Timeseries[source_ticker]), 2, FALSE) &amp;
            "'," &amp; StartDate &amp; "," &amp; EndDate &amp; ", D, NONE, NONE)"
        ),
        _xll.FDSC("", "", "PSETCAL(SEVENDAY);NO_REPEAT_F(SPEC_ID_DATA('" &amp;
            VLOOKUP(CTO$1, CHOOSE({1,2}, Timeseries[code], Timeseries[source_ticker]), 2, FALSE) &amp;
            ":" &amp; VLOOKUP(CTO$1, CHOOSE({1,2}, Timeseries[code], Timeseries[source_field]), 2, FALSE) &amp;
            "','" &amp; StartDate &amp; "','" &amp; EndDate &amp; "', D, NONE, NONE,2))"
        )
        ),
        IF(
        VLOOKUP(CTO$1, CHOOSE({1,2}, Timeseries[code], Timeseries[source]), 2, FALSE)="Bloomberg",
        BDH(
            VLOOKUP(CTO$1, CHOOSE({1,2}, Timeseries[code],Timeseries[source_ticker]), 2, FALSE),
            VLOOKUP(CTO$1, CHOOSE({1,2}, Timeseries[code],Timeseries[source_field]), 2, FALSE),
            StartDate, EndDate, "SORT","FALSE", "DTS","FALSE", "DAYS","C", "FILL","B"
        ),
        IF(
        VLOOKUP(CTO$1, CHOOSE({1,2}, Timeseries[code], Timeseries[source]), 2, FALSE)="Infomax",
        _xll.IMDH(VLOOKUP(CTO$1,CHOOSE({1,2},Timeseries[code],Timeseries[asset_class]),2,FALSE),
        VLOOKUP(CTO$1,CHOOSE({1,2},Timeseries[code],Timeseries[source_ticker]),2,FALSE),
        VLOOKUP(CTO$1,CHOOSE({1,2},Timeseries[code],Timeseries[source_field]),2,FALSE),
        StartDate+2,EndDate+2,9999,
        "Per=일,sort=A,real=false,Bizday=12,Quote=종가,ROUND=9,Pos=20,Orient=V,Title="&amp;VLOOKUP(CTO$1,CHOOSE({1,2},Timeseries[code],Timeseries[name]),2,FALSE)&amp;",DtFmt=1,TmFmt=1,unit=true"),
        NA()
        )
        )
    )
    )
)</f>
        <v>#Calc</v>
      </c>
      <c r="CTP2" s="5" t="str" cm="1">
        <f t="array" aca="1" ref="CTP2" ca="1">IF(
    CTP$1="", NA(),
    IF(
    CTP$1="Date",
    DateRange(StartDate, EndDate),
    IF(
        VLOOKUP(CTP$1, CHOOSE({1,2}, Timeseries[code], Timeseries[source]), 2, FALSE)="FactSet",
        IF(
        VLOOKUP(CTP$1, CHOOSE({1,2}, Timeseries[code], Timeseries[source_field]), 2, FALSE)="FDS_ECON_DATA",
        _xll.FDSC("", "", "PSETCAL(SEVENDAY);FDS_ECON_DATA('" &amp;
            VLOOKUP(CTP$1, CHOOSE({1,2}, Timeseries[code], Timeseries[source_ticker]), 2, FALSE) &amp;
            "'," &amp; StartDate &amp; "," &amp; EndDate &amp; ", D, NONE, NONE)"
        ),
        _xll.FDSC("", "", "PSETCAL(SEVENDAY);NO_REPEAT_F(SPEC_ID_DATA('" &amp;
            VLOOKUP(CTP$1, CHOOSE({1,2}, Timeseries[code], Timeseries[source_ticker]), 2, FALSE) &amp;
            ":" &amp; VLOOKUP(CTP$1, CHOOSE({1,2}, Timeseries[code], Timeseries[source_field]), 2, FALSE) &amp;
            "','" &amp; StartDate &amp; "','" &amp; EndDate &amp; "', D, NONE, NONE,2))"
        )
        ),
        IF(
        VLOOKUP(CTP$1, CHOOSE({1,2}, Timeseries[code], Timeseries[source]), 2, FALSE)="Bloomberg",
        BDH(
            VLOOKUP(CTP$1, CHOOSE({1,2}, Timeseries[code],Timeseries[source_ticker]), 2, FALSE),
            VLOOKUP(CTP$1, CHOOSE({1,2}, Timeseries[code],Timeseries[source_field]), 2, FALSE),
            StartDate, EndDate, "SORT","FALSE", "DTS","FALSE", "DAYS","C", "FILL","B"
        ),
        IF(
        VLOOKUP(CTP$1, CHOOSE({1,2}, Timeseries[code], Timeseries[source]), 2, FALSE)="Infomax",
        _xll.IMDH(VLOOKUP(CTP$1,CHOOSE({1,2},Timeseries[code],Timeseries[asset_class]),2,FALSE),
        VLOOKUP(CTP$1,CHOOSE({1,2},Timeseries[code],Timeseries[source_ticker]),2,FALSE),
        VLOOKUP(CTP$1,CHOOSE({1,2},Timeseries[code],Timeseries[source_field]),2,FALSE),
        StartDate+2,EndDate+2,9999,
        "Per=일,sort=A,real=false,Bizday=12,Quote=종가,ROUND=9,Pos=20,Orient=V,Title="&amp;VLOOKUP(CTP$1,CHOOSE({1,2},Timeseries[code],Timeseries[name]),2,FALSE)&amp;",DtFmt=1,TmFmt=1,unit=true"),
        NA()
        )
        )
    )
    )
)</f>
        <v>#Calc</v>
      </c>
      <c r="CTQ2" s="5" t="str" cm="1">
        <f t="array" aca="1" ref="CTQ2" ca="1">IF(
    CTQ$1="", NA(),
    IF(
    CTQ$1="Date",
    DateRange(StartDate, EndDate),
    IF(
        VLOOKUP(CTQ$1, CHOOSE({1,2}, Timeseries[code], Timeseries[source]), 2, FALSE)="FactSet",
        IF(
        VLOOKUP(CTQ$1, CHOOSE({1,2}, Timeseries[code], Timeseries[source_field]), 2, FALSE)="FDS_ECON_DATA",
        _xll.FDSC("", "", "PSETCAL(SEVENDAY);FDS_ECON_DATA('" &amp;
            VLOOKUP(CTQ$1, CHOOSE({1,2}, Timeseries[code], Timeseries[source_ticker]), 2, FALSE) &amp;
            "'," &amp; StartDate &amp; "," &amp; EndDate &amp; ", D, NONE, NONE)"
        ),
        _xll.FDSC("", "", "PSETCAL(SEVENDAY);NO_REPEAT_F(SPEC_ID_DATA('" &amp;
            VLOOKUP(CTQ$1, CHOOSE({1,2}, Timeseries[code], Timeseries[source_ticker]), 2, FALSE) &amp;
            ":" &amp; VLOOKUP(CTQ$1, CHOOSE({1,2}, Timeseries[code], Timeseries[source_field]), 2, FALSE) &amp;
            "','" &amp; StartDate &amp; "','" &amp; EndDate &amp; "', D, NONE, NONE,2))"
        )
        ),
        IF(
        VLOOKUP(CTQ$1, CHOOSE({1,2}, Timeseries[code], Timeseries[source]), 2, FALSE)="Bloomberg",
        BDH(
            VLOOKUP(CTQ$1, CHOOSE({1,2}, Timeseries[code],Timeseries[source_ticker]), 2, FALSE),
            VLOOKUP(CTQ$1, CHOOSE({1,2}, Timeseries[code],Timeseries[source_field]), 2, FALSE),
            StartDate, EndDate, "SORT","FALSE", "DTS","FALSE", "DAYS","C", "FILL","B"
        ),
        IF(
        VLOOKUP(CTQ$1, CHOOSE({1,2}, Timeseries[code], Timeseries[source]), 2, FALSE)="Infomax",
        _xll.IMDH(VLOOKUP(CTQ$1,CHOOSE({1,2},Timeseries[code],Timeseries[asset_class]),2,FALSE),
        VLOOKUP(CTQ$1,CHOOSE({1,2},Timeseries[code],Timeseries[source_ticker]),2,FALSE),
        VLOOKUP(CTQ$1,CHOOSE({1,2},Timeseries[code],Timeseries[source_field]),2,FALSE),
        StartDate+2,EndDate+2,9999,
        "Per=일,sort=A,real=false,Bizday=12,Quote=종가,ROUND=9,Pos=20,Orient=V,Title="&amp;VLOOKUP(CTQ$1,CHOOSE({1,2},Timeseries[code],Timeseries[name]),2,FALSE)&amp;",DtFmt=1,TmFmt=1,unit=true"),
        NA()
        )
        )
    )
    )
)</f>
        <v>#Calc</v>
      </c>
      <c r="CTR2" s="5" t="str" cm="1">
        <f t="array" aca="1" ref="CTR2" ca="1">IF(
    CTR$1="", NA(),
    IF(
    CTR$1="Date",
    DateRange(StartDate, EndDate),
    IF(
        VLOOKUP(CTR$1, CHOOSE({1,2}, Timeseries[code], Timeseries[source]), 2, FALSE)="FactSet",
        IF(
        VLOOKUP(CTR$1, CHOOSE({1,2}, Timeseries[code], Timeseries[source_field]), 2, FALSE)="FDS_ECON_DATA",
        _xll.FDSC("", "", "PSETCAL(SEVENDAY);FDS_ECON_DATA('" &amp;
            VLOOKUP(CTR$1, CHOOSE({1,2}, Timeseries[code], Timeseries[source_ticker]), 2, FALSE) &amp;
            "'," &amp; StartDate &amp; "," &amp; EndDate &amp; ", D, NONE, NONE)"
        ),
        _xll.FDSC("", "", "PSETCAL(SEVENDAY);NO_REPEAT_F(SPEC_ID_DATA('" &amp;
            VLOOKUP(CTR$1, CHOOSE({1,2}, Timeseries[code], Timeseries[source_ticker]), 2, FALSE) &amp;
            ":" &amp; VLOOKUP(CTR$1, CHOOSE({1,2}, Timeseries[code], Timeseries[source_field]), 2, FALSE) &amp;
            "','" &amp; StartDate &amp; "','" &amp; EndDate &amp; "', D, NONE, NONE,2))"
        )
        ),
        IF(
        VLOOKUP(CTR$1, CHOOSE({1,2}, Timeseries[code], Timeseries[source]), 2, FALSE)="Bloomberg",
        BDH(
            VLOOKUP(CTR$1, CHOOSE({1,2}, Timeseries[code],Timeseries[source_ticker]), 2, FALSE),
            VLOOKUP(CTR$1, CHOOSE({1,2}, Timeseries[code],Timeseries[source_field]), 2, FALSE),
            StartDate, EndDate, "SORT","FALSE", "DTS","FALSE", "DAYS","C", "FILL","B"
        ),
        IF(
        VLOOKUP(CTR$1, CHOOSE({1,2}, Timeseries[code], Timeseries[source]), 2, FALSE)="Infomax",
        _xll.IMDH(VLOOKUP(CTR$1,CHOOSE({1,2},Timeseries[code],Timeseries[asset_class]),2,FALSE),
        VLOOKUP(CTR$1,CHOOSE({1,2},Timeseries[code],Timeseries[source_ticker]),2,FALSE),
        VLOOKUP(CTR$1,CHOOSE({1,2},Timeseries[code],Timeseries[source_field]),2,FALSE),
        StartDate+2,EndDate+2,9999,
        "Per=일,sort=A,real=false,Bizday=12,Quote=종가,ROUND=9,Pos=20,Orient=V,Title="&amp;VLOOKUP(CTR$1,CHOOSE({1,2},Timeseries[code],Timeseries[name]),2,FALSE)&amp;",DtFmt=1,TmFmt=1,unit=true"),
        NA()
        )
        )
    )
    )
)</f>
        <v>#Calc</v>
      </c>
      <c r="CTS2" s="5" t="str" cm="1">
        <f t="array" aca="1" ref="CTS2" ca="1">IF(
    CTS$1="", NA(),
    IF(
    CTS$1="Date",
    DateRange(StartDate, EndDate),
    IF(
        VLOOKUP(CTS$1, CHOOSE({1,2}, Timeseries[code], Timeseries[source]), 2, FALSE)="FactSet",
        IF(
        VLOOKUP(CTS$1, CHOOSE({1,2}, Timeseries[code], Timeseries[source_field]), 2, FALSE)="FDS_ECON_DATA",
        _xll.FDSC("", "", "PSETCAL(SEVENDAY);FDS_ECON_DATA('" &amp;
            VLOOKUP(CTS$1, CHOOSE({1,2}, Timeseries[code], Timeseries[source_ticker]), 2, FALSE) &amp;
            "'," &amp; StartDate &amp; "," &amp; EndDate &amp; ", D, NONE, NONE)"
        ),
        _xll.FDSC("", "", "PSETCAL(SEVENDAY);NO_REPEAT_F(SPEC_ID_DATA('" &amp;
            VLOOKUP(CTS$1, CHOOSE({1,2}, Timeseries[code], Timeseries[source_ticker]), 2, FALSE) &amp;
            ":" &amp; VLOOKUP(CTS$1, CHOOSE({1,2}, Timeseries[code], Timeseries[source_field]), 2, FALSE) &amp;
            "','" &amp; StartDate &amp; "','" &amp; EndDate &amp; "', D, NONE, NONE,2))"
        )
        ),
        IF(
        VLOOKUP(CTS$1, CHOOSE({1,2}, Timeseries[code], Timeseries[source]), 2, FALSE)="Bloomberg",
        BDH(
            VLOOKUP(CTS$1, CHOOSE({1,2}, Timeseries[code],Timeseries[source_ticker]), 2, FALSE),
            VLOOKUP(CTS$1, CHOOSE({1,2}, Timeseries[code],Timeseries[source_field]), 2, FALSE),
            StartDate, EndDate, "SORT","FALSE", "DTS","FALSE", "DAYS","C", "FILL","B"
        ),
        IF(
        VLOOKUP(CTS$1, CHOOSE({1,2}, Timeseries[code], Timeseries[source]), 2, FALSE)="Infomax",
        _xll.IMDH(VLOOKUP(CTS$1,CHOOSE({1,2},Timeseries[code],Timeseries[asset_class]),2,FALSE),
        VLOOKUP(CTS$1,CHOOSE({1,2},Timeseries[code],Timeseries[source_ticker]),2,FALSE),
        VLOOKUP(CTS$1,CHOOSE({1,2},Timeseries[code],Timeseries[source_field]),2,FALSE),
        StartDate+2,EndDate+2,9999,
        "Per=일,sort=A,real=false,Bizday=12,Quote=종가,ROUND=9,Pos=20,Orient=V,Title="&amp;VLOOKUP(CTS$1,CHOOSE({1,2},Timeseries[code],Timeseries[name]),2,FALSE)&amp;",DtFmt=1,TmFmt=1,unit=true"),
        NA()
        )
        )
    )
    )
)</f>
        <v>#Calc</v>
      </c>
      <c r="CTT2" s="5" t="str" cm="1">
        <f t="array" aca="1" ref="CTT2" ca="1">IF(
    CTT$1="", NA(),
    IF(
    CTT$1="Date",
    DateRange(StartDate, EndDate),
    IF(
        VLOOKUP(CTT$1, CHOOSE({1,2}, Timeseries[code], Timeseries[source]), 2, FALSE)="FactSet",
        IF(
        VLOOKUP(CTT$1, CHOOSE({1,2}, Timeseries[code], Timeseries[source_field]), 2, FALSE)="FDS_ECON_DATA",
        _xll.FDSC("", "", "PSETCAL(SEVENDAY);FDS_ECON_DATA('" &amp;
            VLOOKUP(CTT$1, CHOOSE({1,2}, Timeseries[code], Timeseries[source_ticker]), 2, FALSE) &amp;
            "'," &amp; StartDate &amp; "," &amp; EndDate &amp; ", D, NONE, NONE)"
        ),
        _xll.FDSC("", "", "PSETCAL(SEVENDAY);NO_REPEAT_F(SPEC_ID_DATA('" &amp;
            VLOOKUP(CTT$1, CHOOSE({1,2}, Timeseries[code], Timeseries[source_ticker]), 2, FALSE) &amp;
            ":" &amp; VLOOKUP(CTT$1, CHOOSE({1,2}, Timeseries[code], Timeseries[source_field]), 2, FALSE) &amp;
            "','" &amp; StartDate &amp; "','" &amp; EndDate &amp; "', D, NONE, NONE,2))"
        )
        ),
        IF(
        VLOOKUP(CTT$1, CHOOSE({1,2}, Timeseries[code], Timeseries[source]), 2, FALSE)="Bloomberg",
        BDH(
            VLOOKUP(CTT$1, CHOOSE({1,2}, Timeseries[code],Timeseries[source_ticker]), 2, FALSE),
            VLOOKUP(CTT$1, CHOOSE({1,2}, Timeseries[code],Timeseries[source_field]), 2, FALSE),
            StartDate, EndDate, "SORT","FALSE", "DTS","FALSE", "DAYS","C", "FILL","B"
        ),
        IF(
        VLOOKUP(CTT$1, CHOOSE({1,2}, Timeseries[code], Timeseries[source]), 2, FALSE)="Infomax",
        _xll.IMDH(VLOOKUP(CTT$1,CHOOSE({1,2},Timeseries[code],Timeseries[asset_class]),2,FALSE),
        VLOOKUP(CTT$1,CHOOSE({1,2},Timeseries[code],Timeseries[source_ticker]),2,FALSE),
        VLOOKUP(CTT$1,CHOOSE({1,2},Timeseries[code],Timeseries[source_field]),2,FALSE),
        StartDate+2,EndDate+2,9999,
        "Per=일,sort=A,real=false,Bizday=12,Quote=종가,ROUND=9,Pos=20,Orient=V,Title="&amp;VLOOKUP(CTT$1,CHOOSE({1,2},Timeseries[code],Timeseries[name]),2,FALSE)&amp;",DtFmt=1,TmFmt=1,unit=true"),
        NA()
        )
        )
    )
    )
)</f>
        <v>#Calc</v>
      </c>
      <c r="CTU2" s="5" t="str" cm="1">
        <f t="array" aca="1" ref="CTU2" ca="1">IF(
    CTU$1="", NA(),
    IF(
    CTU$1="Date",
    DateRange(StartDate, EndDate),
    IF(
        VLOOKUP(CTU$1, CHOOSE({1,2}, Timeseries[code], Timeseries[source]), 2, FALSE)="FactSet",
        IF(
        VLOOKUP(CTU$1, CHOOSE({1,2}, Timeseries[code], Timeseries[source_field]), 2, FALSE)="FDS_ECON_DATA",
        _xll.FDSC("", "", "PSETCAL(SEVENDAY);FDS_ECON_DATA('" &amp;
            VLOOKUP(CTU$1, CHOOSE({1,2}, Timeseries[code], Timeseries[source_ticker]), 2, FALSE) &amp;
            "'," &amp; StartDate &amp; "," &amp; EndDate &amp; ", D, NONE, NONE)"
        ),
        _xll.FDSC("", "", "PSETCAL(SEVENDAY);NO_REPEAT_F(SPEC_ID_DATA('" &amp;
            VLOOKUP(CTU$1, CHOOSE({1,2}, Timeseries[code], Timeseries[source_ticker]), 2, FALSE) &amp;
            ":" &amp; VLOOKUP(CTU$1, CHOOSE({1,2}, Timeseries[code], Timeseries[source_field]), 2, FALSE) &amp;
            "','" &amp; StartDate &amp; "','" &amp; EndDate &amp; "', D, NONE, NONE,2))"
        )
        ),
        IF(
        VLOOKUP(CTU$1, CHOOSE({1,2}, Timeseries[code], Timeseries[source]), 2, FALSE)="Bloomberg",
        BDH(
            VLOOKUP(CTU$1, CHOOSE({1,2}, Timeseries[code],Timeseries[source_ticker]), 2, FALSE),
            VLOOKUP(CTU$1, CHOOSE({1,2}, Timeseries[code],Timeseries[source_field]), 2, FALSE),
            StartDate, EndDate, "SORT","FALSE", "DTS","FALSE", "DAYS","C", "FILL","B"
        ),
        IF(
        VLOOKUP(CTU$1, CHOOSE({1,2}, Timeseries[code], Timeseries[source]), 2, FALSE)="Infomax",
        _xll.IMDH(VLOOKUP(CTU$1,CHOOSE({1,2},Timeseries[code],Timeseries[asset_class]),2,FALSE),
        VLOOKUP(CTU$1,CHOOSE({1,2},Timeseries[code],Timeseries[source_ticker]),2,FALSE),
        VLOOKUP(CTU$1,CHOOSE({1,2},Timeseries[code],Timeseries[source_field]),2,FALSE),
        StartDate+2,EndDate+2,9999,
        "Per=일,sort=A,real=false,Bizday=12,Quote=종가,ROUND=9,Pos=20,Orient=V,Title="&amp;VLOOKUP(CTU$1,CHOOSE({1,2},Timeseries[code],Timeseries[name]),2,FALSE)&amp;",DtFmt=1,TmFmt=1,unit=true"),
        NA()
        )
        )
    )
    )
)</f>
        <v>#Calc</v>
      </c>
      <c r="CTV2" s="5" t="str" cm="1">
        <f t="array" aca="1" ref="CTV2" ca="1">IF(
    CTV$1="", NA(),
    IF(
    CTV$1="Date",
    DateRange(StartDate, EndDate),
    IF(
        VLOOKUP(CTV$1, CHOOSE({1,2}, Timeseries[code], Timeseries[source]), 2, FALSE)="FactSet",
        IF(
        VLOOKUP(CTV$1, CHOOSE({1,2}, Timeseries[code], Timeseries[source_field]), 2, FALSE)="FDS_ECON_DATA",
        _xll.FDSC("", "", "PSETCAL(SEVENDAY);FDS_ECON_DATA('" &amp;
            VLOOKUP(CTV$1, CHOOSE({1,2}, Timeseries[code], Timeseries[source_ticker]), 2, FALSE) &amp;
            "'," &amp; StartDate &amp; "," &amp; EndDate &amp; ", D, NONE, NONE)"
        ),
        _xll.FDSC("", "", "PSETCAL(SEVENDAY);NO_REPEAT_F(SPEC_ID_DATA('" &amp;
            VLOOKUP(CTV$1, CHOOSE({1,2}, Timeseries[code], Timeseries[source_ticker]), 2, FALSE) &amp;
            ":" &amp; VLOOKUP(CTV$1, CHOOSE({1,2}, Timeseries[code], Timeseries[source_field]), 2, FALSE) &amp;
            "','" &amp; StartDate &amp; "','" &amp; EndDate &amp; "', D, NONE, NONE,2))"
        )
        ),
        IF(
        VLOOKUP(CTV$1, CHOOSE({1,2}, Timeseries[code], Timeseries[source]), 2, FALSE)="Bloomberg",
        BDH(
            VLOOKUP(CTV$1, CHOOSE({1,2}, Timeseries[code],Timeseries[source_ticker]), 2, FALSE),
            VLOOKUP(CTV$1, CHOOSE({1,2}, Timeseries[code],Timeseries[source_field]), 2, FALSE),
            StartDate, EndDate, "SORT","FALSE", "DTS","FALSE", "DAYS","C", "FILL","B"
        ),
        IF(
        VLOOKUP(CTV$1, CHOOSE({1,2}, Timeseries[code], Timeseries[source]), 2, FALSE)="Infomax",
        _xll.IMDH(VLOOKUP(CTV$1,CHOOSE({1,2},Timeseries[code],Timeseries[asset_class]),2,FALSE),
        VLOOKUP(CTV$1,CHOOSE({1,2},Timeseries[code],Timeseries[source_ticker]),2,FALSE),
        VLOOKUP(CTV$1,CHOOSE({1,2},Timeseries[code],Timeseries[source_field]),2,FALSE),
        StartDate+2,EndDate+2,9999,
        "Per=일,sort=A,real=false,Bizday=12,Quote=종가,ROUND=9,Pos=20,Orient=V,Title="&amp;VLOOKUP(CTV$1,CHOOSE({1,2},Timeseries[code],Timeseries[name]),2,FALSE)&amp;",DtFmt=1,TmFmt=1,unit=true"),
        NA()
        )
        )
    )
    )
)</f>
        <v>#Calc</v>
      </c>
      <c r="CTW2" s="5" t="str" cm="1">
        <f t="array" aca="1" ref="CTW2" ca="1">IF(
    CTW$1="", NA(),
    IF(
    CTW$1="Date",
    DateRange(StartDate, EndDate),
    IF(
        VLOOKUP(CTW$1, CHOOSE({1,2}, Timeseries[code], Timeseries[source]), 2, FALSE)="FactSet",
        IF(
        VLOOKUP(CTW$1, CHOOSE({1,2}, Timeseries[code], Timeseries[source_field]), 2, FALSE)="FDS_ECON_DATA",
        _xll.FDSC("", "", "PSETCAL(SEVENDAY);FDS_ECON_DATA('" &amp;
            VLOOKUP(CTW$1, CHOOSE({1,2}, Timeseries[code], Timeseries[source_ticker]), 2, FALSE) &amp;
            "'," &amp; StartDate &amp; "," &amp; EndDate &amp; ", D, NONE, NONE)"
        ),
        _xll.FDSC("", "", "PSETCAL(SEVENDAY);NO_REPEAT_F(SPEC_ID_DATA('" &amp;
            VLOOKUP(CTW$1, CHOOSE({1,2}, Timeseries[code], Timeseries[source_ticker]), 2, FALSE) &amp;
            ":" &amp; VLOOKUP(CTW$1, CHOOSE({1,2}, Timeseries[code], Timeseries[source_field]), 2, FALSE) &amp;
            "','" &amp; StartDate &amp; "','" &amp; EndDate &amp; "', D, NONE, NONE,2))"
        )
        ),
        IF(
        VLOOKUP(CTW$1, CHOOSE({1,2}, Timeseries[code], Timeseries[source]), 2, FALSE)="Bloomberg",
        BDH(
            VLOOKUP(CTW$1, CHOOSE({1,2}, Timeseries[code],Timeseries[source_ticker]), 2, FALSE),
            VLOOKUP(CTW$1, CHOOSE({1,2}, Timeseries[code],Timeseries[source_field]), 2, FALSE),
            StartDate, EndDate, "SORT","FALSE", "DTS","FALSE", "DAYS","C", "FILL","B"
        ),
        IF(
        VLOOKUP(CTW$1, CHOOSE({1,2}, Timeseries[code], Timeseries[source]), 2, FALSE)="Infomax",
        _xll.IMDH(VLOOKUP(CTW$1,CHOOSE({1,2},Timeseries[code],Timeseries[asset_class]),2,FALSE),
        VLOOKUP(CTW$1,CHOOSE({1,2},Timeseries[code],Timeseries[source_ticker]),2,FALSE),
        VLOOKUP(CTW$1,CHOOSE({1,2},Timeseries[code],Timeseries[source_field]),2,FALSE),
        StartDate+2,EndDate+2,9999,
        "Per=일,sort=A,real=false,Bizday=12,Quote=종가,ROUND=9,Pos=20,Orient=V,Title="&amp;VLOOKUP(CTW$1,CHOOSE({1,2},Timeseries[code],Timeseries[name]),2,FALSE)&amp;",DtFmt=1,TmFmt=1,unit=true"),
        NA()
        )
        )
    )
    )
)</f>
        <v>#Calc</v>
      </c>
      <c r="CTX2" s="5" t="str" cm="1">
        <f t="array" aca="1" ref="CTX2" ca="1">IF(
    CTX$1="", NA(),
    IF(
    CTX$1="Date",
    DateRange(StartDate, EndDate),
    IF(
        VLOOKUP(CTX$1, CHOOSE({1,2}, Timeseries[code], Timeseries[source]), 2, FALSE)="FactSet",
        IF(
        VLOOKUP(CTX$1, CHOOSE({1,2}, Timeseries[code], Timeseries[source_field]), 2, FALSE)="FDS_ECON_DATA",
        _xll.FDSC("", "", "PSETCAL(SEVENDAY);FDS_ECON_DATA('" &amp;
            VLOOKUP(CTX$1, CHOOSE({1,2}, Timeseries[code], Timeseries[source_ticker]), 2, FALSE) &amp;
            "'," &amp; StartDate &amp; "," &amp; EndDate &amp; ", D, NONE, NONE)"
        ),
        _xll.FDSC("", "", "PSETCAL(SEVENDAY);NO_REPEAT_F(SPEC_ID_DATA('" &amp;
            VLOOKUP(CTX$1, CHOOSE({1,2}, Timeseries[code], Timeseries[source_ticker]), 2, FALSE) &amp;
            ":" &amp; VLOOKUP(CTX$1, CHOOSE({1,2}, Timeseries[code], Timeseries[source_field]), 2, FALSE) &amp;
            "','" &amp; StartDate &amp; "','" &amp; EndDate &amp; "', D, NONE, NONE,2))"
        )
        ),
        IF(
        VLOOKUP(CTX$1, CHOOSE({1,2}, Timeseries[code], Timeseries[source]), 2, FALSE)="Bloomberg",
        BDH(
            VLOOKUP(CTX$1, CHOOSE({1,2}, Timeseries[code],Timeseries[source_ticker]), 2, FALSE),
            VLOOKUP(CTX$1, CHOOSE({1,2}, Timeseries[code],Timeseries[source_field]), 2, FALSE),
            StartDate, EndDate, "SORT","FALSE", "DTS","FALSE", "DAYS","C", "FILL","B"
        ),
        IF(
        VLOOKUP(CTX$1, CHOOSE({1,2}, Timeseries[code], Timeseries[source]), 2, FALSE)="Infomax",
        _xll.IMDH(VLOOKUP(CTX$1,CHOOSE({1,2},Timeseries[code],Timeseries[asset_class]),2,FALSE),
        VLOOKUP(CTX$1,CHOOSE({1,2},Timeseries[code],Timeseries[source_ticker]),2,FALSE),
        VLOOKUP(CTX$1,CHOOSE({1,2},Timeseries[code],Timeseries[source_field]),2,FALSE),
        StartDate+2,EndDate+2,9999,
        "Per=일,sort=A,real=false,Bizday=12,Quote=종가,ROUND=9,Pos=20,Orient=V,Title="&amp;VLOOKUP(CTX$1,CHOOSE({1,2},Timeseries[code],Timeseries[name]),2,FALSE)&amp;",DtFmt=1,TmFmt=1,unit=true"),
        NA()
        )
        )
    )
    )
)</f>
        <v>#Calc</v>
      </c>
      <c r="CTY2" s="5" t="str" cm="1">
        <f t="array" aca="1" ref="CTY2" ca="1">IF(
    CTY$1="", NA(),
    IF(
    CTY$1="Date",
    DateRange(StartDate, EndDate),
    IF(
        VLOOKUP(CTY$1, CHOOSE({1,2}, Timeseries[code], Timeseries[source]), 2, FALSE)="FactSet",
        IF(
        VLOOKUP(CTY$1, CHOOSE({1,2}, Timeseries[code], Timeseries[source_field]), 2, FALSE)="FDS_ECON_DATA",
        _xll.FDSC("", "", "PSETCAL(SEVENDAY);FDS_ECON_DATA('" &amp;
            VLOOKUP(CTY$1, CHOOSE({1,2}, Timeseries[code], Timeseries[source_ticker]), 2, FALSE) &amp;
            "'," &amp; StartDate &amp; "," &amp; EndDate &amp; ", D, NONE, NONE)"
        ),
        _xll.FDSC("", "", "PSETCAL(SEVENDAY);NO_REPEAT_F(SPEC_ID_DATA('" &amp;
            VLOOKUP(CTY$1, CHOOSE({1,2}, Timeseries[code], Timeseries[source_ticker]), 2, FALSE) &amp;
            ":" &amp; VLOOKUP(CTY$1, CHOOSE({1,2}, Timeseries[code], Timeseries[source_field]), 2, FALSE) &amp;
            "','" &amp; StartDate &amp; "','" &amp; EndDate &amp; "', D, NONE, NONE,2))"
        )
        ),
        IF(
        VLOOKUP(CTY$1, CHOOSE({1,2}, Timeseries[code], Timeseries[source]), 2, FALSE)="Bloomberg",
        BDH(
            VLOOKUP(CTY$1, CHOOSE({1,2}, Timeseries[code],Timeseries[source_ticker]), 2, FALSE),
            VLOOKUP(CTY$1, CHOOSE({1,2}, Timeseries[code],Timeseries[source_field]), 2, FALSE),
            StartDate, EndDate, "SORT","FALSE", "DTS","FALSE", "DAYS","C", "FILL","B"
        ),
        IF(
        VLOOKUP(CTY$1, CHOOSE({1,2}, Timeseries[code], Timeseries[source]), 2, FALSE)="Infomax",
        _xll.IMDH(VLOOKUP(CTY$1,CHOOSE({1,2},Timeseries[code],Timeseries[asset_class]),2,FALSE),
        VLOOKUP(CTY$1,CHOOSE({1,2},Timeseries[code],Timeseries[source_ticker]),2,FALSE),
        VLOOKUP(CTY$1,CHOOSE({1,2},Timeseries[code],Timeseries[source_field]),2,FALSE),
        StartDate+2,EndDate+2,9999,
        "Per=일,sort=A,real=false,Bizday=12,Quote=종가,ROUND=9,Pos=20,Orient=V,Title="&amp;VLOOKUP(CTY$1,CHOOSE({1,2},Timeseries[code],Timeseries[name]),2,FALSE)&amp;",DtFmt=1,TmFmt=1,unit=true"),
        NA()
        )
        )
    )
    )
)</f>
        <v>#Calc</v>
      </c>
      <c r="CTZ2" s="5" t="str" cm="1">
        <f t="array" aca="1" ref="CTZ2" ca="1">IF(
    CTZ$1="", NA(),
    IF(
    CTZ$1="Date",
    DateRange(StartDate, EndDate),
    IF(
        VLOOKUP(CTZ$1, CHOOSE({1,2}, Timeseries[code], Timeseries[source]), 2, FALSE)="FactSet",
        IF(
        VLOOKUP(CTZ$1, CHOOSE({1,2}, Timeseries[code], Timeseries[source_field]), 2, FALSE)="FDS_ECON_DATA",
        _xll.FDSC("", "", "PSETCAL(SEVENDAY);FDS_ECON_DATA('" &amp;
            VLOOKUP(CTZ$1, CHOOSE({1,2}, Timeseries[code], Timeseries[source_ticker]), 2, FALSE) &amp;
            "'," &amp; StartDate &amp; "," &amp; EndDate &amp; ", D, NONE, NONE)"
        ),
        _xll.FDSC("", "", "PSETCAL(SEVENDAY);NO_REPEAT_F(SPEC_ID_DATA('" &amp;
            VLOOKUP(CTZ$1, CHOOSE({1,2}, Timeseries[code], Timeseries[source_ticker]), 2, FALSE) &amp;
            ":" &amp; VLOOKUP(CTZ$1, CHOOSE({1,2}, Timeseries[code], Timeseries[source_field]), 2, FALSE) &amp;
            "','" &amp; StartDate &amp; "','" &amp; EndDate &amp; "', D, NONE, NONE,2))"
        )
        ),
        IF(
        VLOOKUP(CTZ$1, CHOOSE({1,2}, Timeseries[code], Timeseries[source]), 2, FALSE)="Bloomberg",
        BDH(
            VLOOKUP(CTZ$1, CHOOSE({1,2}, Timeseries[code],Timeseries[source_ticker]), 2, FALSE),
            VLOOKUP(CTZ$1, CHOOSE({1,2}, Timeseries[code],Timeseries[source_field]), 2, FALSE),
            StartDate, EndDate, "SORT","FALSE", "DTS","FALSE", "DAYS","C", "FILL","B"
        ),
        IF(
        VLOOKUP(CTZ$1, CHOOSE({1,2}, Timeseries[code], Timeseries[source]), 2, FALSE)="Infomax",
        _xll.IMDH(VLOOKUP(CTZ$1,CHOOSE({1,2},Timeseries[code],Timeseries[asset_class]),2,FALSE),
        VLOOKUP(CTZ$1,CHOOSE({1,2},Timeseries[code],Timeseries[source_ticker]),2,FALSE),
        VLOOKUP(CTZ$1,CHOOSE({1,2},Timeseries[code],Timeseries[source_field]),2,FALSE),
        StartDate+2,EndDate+2,9999,
        "Per=일,sort=A,real=false,Bizday=12,Quote=종가,ROUND=9,Pos=20,Orient=V,Title="&amp;VLOOKUP(CTZ$1,CHOOSE({1,2},Timeseries[code],Timeseries[name]),2,FALSE)&amp;",DtFmt=1,TmFmt=1,unit=true"),
        NA()
        )
        )
    )
    )
)</f>
        <v>#Calc</v>
      </c>
      <c r="CUA2" s="5" t="str" cm="1">
        <f t="array" aca="1" ref="CUA2" ca="1">IF(
    CUA$1="", NA(),
    IF(
    CUA$1="Date",
    DateRange(StartDate, EndDate),
    IF(
        VLOOKUP(CUA$1, CHOOSE({1,2}, Timeseries[code], Timeseries[source]), 2, FALSE)="FactSet",
        IF(
        VLOOKUP(CUA$1, CHOOSE({1,2}, Timeseries[code], Timeseries[source_field]), 2, FALSE)="FDS_ECON_DATA",
        _xll.FDSC("", "", "PSETCAL(SEVENDAY);FDS_ECON_DATA('" &amp;
            VLOOKUP(CUA$1, CHOOSE({1,2}, Timeseries[code], Timeseries[source_ticker]), 2, FALSE) &amp;
            "'," &amp; StartDate &amp; "," &amp; EndDate &amp; ", D, NONE, NONE)"
        ),
        _xll.FDSC("", "", "PSETCAL(SEVENDAY);NO_REPEAT_F(SPEC_ID_DATA('" &amp;
            VLOOKUP(CUA$1, CHOOSE({1,2}, Timeseries[code], Timeseries[source_ticker]), 2, FALSE) &amp;
            ":" &amp; VLOOKUP(CUA$1, CHOOSE({1,2}, Timeseries[code], Timeseries[source_field]), 2, FALSE) &amp;
            "','" &amp; StartDate &amp; "','" &amp; EndDate &amp; "', D, NONE, NONE,2))"
        )
        ),
        IF(
        VLOOKUP(CUA$1, CHOOSE({1,2}, Timeseries[code], Timeseries[source]), 2, FALSE)="Bloomberg",
        BDH(
            VLOOKUP(CUA$1, CHOOSE({1,2}, Timeseries[code],Timeseries[source_ticker]), 2, FALSE),
            VLOOKUP(CUA$1, CHOOSE({1,2}, Timeseries[code],Timeseries[source_field]), 2, FALSE),
            StartDate, EndDate, "SORT","FALSE", "DTS","FALSE", "DAYS","C", "FILL","B"
        ),
        IF(
        VLOOKUP(CUA$1, CHOOSE({1,2}, Timeseries[code], Timeseries[source]), 2, FALSE)="Infomax",
        _xll.IMDH(VLOOKUP(CUA$1,CHOOSE({1,2},Timeseries[code],Timeseries[asset_class]),2,FALSE),
        VLOOKUP(CUA$1,CHOOSE({1,2},Timeseries[code],Timeseries[source_ticker]),2,FALSE),
        VLOOKUP(CUA$1,CHOOSE({1,2},Timeseries[code],Timeseries[source_field]),2,FALSE),
        StartDate+2,EndDate+2,9999,
        "Per=일,sort=A,real=false,Bizday=12,Quote=종가,ROUND=9,Pos=20,Orient=V,Title="&amp;VLOOKUP(CUA$1,CHOOSE({1,2},Timeseries[code],Timeseries[name]),2,FALSE)&amp;",DtFmt=1,TmFmt=1,unit=true"),
        NA()
        )
        )
    )
    )
)</f>
        <v>#Calc</v>
      </c>
      <c r="CUB2" s="5" t="str" cm="1">
        <f t="array" aca="1" ref="CUB2" ca="1">IF(
    CUB$1="", NA(),
    IF(
    CUB$1="Date",
    DateRange(StartDate, EndDate),
    IF(
        VLOOKUP(CUB$1, CHOOSE({1,2}, Timeseries[code], Timeseries[source]), 2, FALSE)="FactSet",
        IF(
        VLOOKUP(CUB$1, CHOOSE({1,2}, Timeseries[code], Timeseries[source_field]), 2, FALSE)="FDS_ECON_DATA",
        _xll.FDSC("", "", "PSETCAL(SEVENDAY);FDS_ECON_DATA('" &amp;
            VLOOKUP(CUB$1, CHOOSE({1,2}, Timeseries[code], Timeseries[source_ticker]), 2, FALSE) &amp;
            "'," &amp; StartDate &amp; "," &amp; EndDate &amp; ", D, NONE, NONE)"
        ),
        _xll.FDSC("", "", "PSETCAL(SEVENDAY);NO_REPEAT_F(SPEC_ID_DATA('" &amp;
            VLOOKUP(CUB$1, CHOOSE({1,2}, Timeseries[code], Timeseries[source_ticker]), 2, FALSE) &amp;
            ":" &amp; VLOOKUP(CUB$1, CHOOSE({1,2}, Timeseries[code], Timeseries[source_field]), 2, FALSE) &amp;
            "','" &amp; StartDate &amp; "','" &amp; EndDate &amp; "', D, NONE, NONE,2))"
        )
        ),
        IF(
        VLOOKUP(CUB$1, CHOOSE({1,2}, Timeseries[code], Timeseries[source]), 2, FALSE)="Bloomberg",
        BDH(
            VLOOKUP(CUB$1, CHOOSE({1,2}, Timeseries[code],Timeseries[source_ticker]), 2, FALSE),
            VLOOKUP(CUB$1, CHOOSE({1,2}, Timeseries[code],Timeseries[source_field]), 2, FALSE),
            StartDate, EndDate, "SORT","FALSE", "DTS","FALSE", "DAYS","C", "FILL","B"
        ),
        IF(
        VLOOKUP(CUB$1, CHOOSE({1,2}, Timeseries[code], Timeseries[source]), 2, FALSE)="Infomax",
        _xll.IMDH(VLOOKUP(CUB$1,CHOOSE({1,2},Timeseries[code],Timeseries[asset_class]),2,FALSE),
        VLOOKUP(CUB$1,CHOOSE({1,2},Timeseries[code],Timeseries[source_ticker]),2,FALSE),
        VLOOKUP(CUB$1,CHOOSE({1,2},Timeseries[code],Timeseries[source_field]),2,FALSE),
        StartDate+2,EndDate+2,9999,
        "Per=일,sort=A,real=false,Bizday=12,Quote=종가,ROUND=9,Pos=20,Orient=V,Title="&amp;VLOOKUP(CUB$1,CHOOSE({1,2},Timeseries[code],Timeseries[name]),2,FALSE)&amp;",DtFmt=1,TmFmt=1,unit=true"),
        NA()
        )
        )
    )
    )
)</f>
        <v>#Calc</v>
      </c>
      <c r="CUC2" s="5" t="str" cm="1">
        <f t="array" aca="1" ref="CUC2" ca="1">IF(
    CUC$1="", NA(),
    IF(
    CUC$1="Date",
    DateRange(StartDate, EndDate),
    IF(
        VLOOKUP(CUC$1, CHOOSE({1,2}, Timeseries[code], Timeseries[source]), 2, FALSE)="FactSet",
        IF(
        VLOOKUP(CUC$1, CHOOSE({1,2}, Timeseries[code], Timeseries[source_field]), 2, FALSE)="FDS_ECON_DATA",
        _xll.FDSC("", "", "PSETCAL(SEVENDAY);FDS_ECON_DATA('" &amp;
            VLOOKUP(CUC$1, CHOOSE({1,2}, Timeseries[code], Timeseries[source_ticker]), 2, FALSE) &amp;
            "'," &amp; StartDate &amp; "," &amp; EndDate &amp; ", D, NONE, NONE)"
        ),
        _xll.FDSC("", "", "PSETCAL(SEVENDAY);NO_REPEAT_F(SPEC_ID_DATA('" &amp;
            VLOOKUP(CUC$1, CHOOSE({1,2}, Timeseries[code], Timeseries[source_ticker]), 2, FALSE) &amp;
            ":" &amp; VLOOKUP(CUC$1, CHOOSE({1,2}, Timeseries[code], Timeseries[source_field]), 2, FALSE) &amp;
            "','" &amp; StartDate &amp; "','" &amp; EndDate &amp; "', D, NONE, NONE,2))"
        )
        ),
        IF(
        VLOOKUP(CUC$1, CHOOSE({1,2}, Timeseries[code], Timeseries[source]), 2, FALSE)="Bloomberg",
        BDH(
            VLOOKUP(CUC$1, CHOOSE({1,2}, Timeseries[code],Timeseries[source_ticker]), 2, FALSE),
            VLOOKUP(CUC$1, CHOOSE({1,2}, Timeseries[code],Timeseries[source_field]), 2, FALSE),
            StartDate, EndDate, "SORT","FALSE", "DTS","FALSE", "DAYS","C", "FILL","B"
        ),
        IF(
        VLOOKUP(CUC$1, CHOOSE({1,2}, Timeseries[code], Timeseries[source]), 2, FALSE)="Infomax",
        _xll.IMDH(VLOOKUP(CUC$1,CHOOSE({1,2},Timeseries[code],Timeseries[asset_class]),2,FALSE),
        VLOOKUP(CUC$1,CHOOSE({1,2},Timeseries[code],Timeseries[source_ticker]),2,FALSE),
        VLOOKUP(CUC$1,CHOOSE({1,2},Timeseries[code],Timeseries[source_field]),2,FALSE),
        StartDate+2,EndDate+2,9999,
        "Per=일,sort=A,real=false,Bizday=12,Quote=종가,ROUND=9,Pos=20,Orient=V,Title="&amp;VLOOKUP(CUC$1,CHOOSE({1,2},Timeseries[code],Timeseries[name]),2,FALSE)&amp;",DtFmt=1,TmFmt=1,unit=true"),
        NA()
        )
        )
    )
    )
)</f>
        <v>#Calc</v>
      </c>
      <c r="CUD2" s="5" t="str" cm="1">
        <f t="array" aca="1" ref="CUD2" ca="1">IF(
    CUD$1="", NA(),
    IF(
    CUD$1="Date",
    DateRange(StartDate, EndDate),
    IF(
        VLOOKUP(CUD$1, CHOOSE({1,2}, Timeseries[code], Timeseries[source]), 2, FALSE)="FactSet",
        IF(
        VLOOKUP(CUD$1, CHOOSE({1,2}, Timeseries[code], Timeseries[source_field]), 2, FALSE)="FDS_ECON_DATA",
        _xll.FDSC("", "", "PSETCAL(SEVENDAY);FDS_ECON_DATA('" &amp;
            VLOOKUP(CUD$1, CHOOSE({1,2}, Timeseries[code], Timeseries[source_ticker]), 2, FALSE) &amp;
            "'," &amp; StartDate &amp; "," &amp; EndDate &amp; ", D, NONE, NONE)"
        ),
        _xll.FDSC("", "", "PSETCAL(SEVENDAY);NO_REPEAT_F(SPEC_ID_DATA('" &amp;
            VLOOKUP(CUD$1, CHOOSE({1,2}, Timeseries[code], Timeseries[source_ticker]), 2, FALSE) &amp;
            ":" &amp; VLOOKUP(CUD$1, CHOOSE({1,2}, Timeseries[code], Timeseries[source_field]), 2, FALSE) &amp;
            "','" &amp; StartDate &amp; "','" &amp; EndDate &amp; "', D, NONE, NONE,2))"
        )
        ),
        IF(
        VLOOKUP(CUD$1, CHOOSE({1,2}, Timeseries[code], Timeseries[source]), 2, FALSE)="Bloomberg",
        BDH(
            VLOOKUP(CUD$1, CHOOSE({1,2}, Timeseries[code],Timeseries[source_ticker]), 2, FALSE),
            VLOOKUP(CUD$1, CHOOSE({1,2}, Timeseries[code],Timeseries[source_field]), 2, FALSE),
            StartDate, EndDate, "SORT","FALSE", "DTS","FALSE", "DAYS","C", "FILL","B"
        ),
        IF(
        VLOOKUP(CUD$1, CHOOSE({1,2}, Timeseries[code], Timeseries[source]), 2, FALSE)="Infomax",
        _xll.IMDH(VLOOKUP(CUD$1,CHOOSE({1,2},Timeseries[code],Timeseries[asset_class]),2,FALSE),
        VLOOKUP(CUD$1,CHOOSE({1,2},Timeseries[code],Timeseries[source_ticker]),2,FALSE),
        VLOOKUP(CUD$1,CHOOSE({1,2},Timeseries[code],Timeseries[source_field]),2,FALSE),
        StartDate+2,EndDate+2,9999,
        "Per=일,sort=A,real=false,Bizday=12,Quote=종가,ROUND=9,Pos=20,Orient=V,Title="&amp;VLOOKUP(CUD$1,CHOOSE({1,2},Timeseries[code],Timeseries[name]),2,FALSE)&amp;",DtFmt=1,TmFmt=1,unit=true"),
        NA()
        )
        )
    )
    )
)</f>
        <v>#Calc</v>
      </c>
      <c r="CUE2" s="5" t="str" cm="1">
        <f t="array" aca="1" ref="CUE2" ca="1">IF(
    CUE$1="", NA(),
    IF(
    CUE$1="Date",
    DateRange(StartDate, EndDate),
    IF(
        VLOOKUP(CUE$1, CHOOSE({1,2}, Timeseries[code], Timeseries[source]), 2, FALSE)="FactSet",
        IF(
        VLOOKUP(CUE$1, CHOOSE({1,2}, Timeseries[code], Timeseries[source_field]), 2, FALSE)="FDS_ECON_DATA",
        _xll.FDSC("", "", "PSETCAL(SEVENDAY);FDS_ECON_DATA('" &amp;
            VLOOKUP(CUE$1, CHOOSE({1,2}, Timeseries[code], Timeseries[source_ticker]), 2, FALSE) &amp;
            "'," &amp; StartDate &amp; "," &amp; EndDate &amp; ", D, NONE, NONE)"
        ),
        _xll.FDSC("", "", "PSETCAL(SEVENDAY);NO_REPEAT_F(SPEC_ID_DATA('" &amp;
            VLOOKUP(CUE$1, CHOOSE({1,2}, Timeseries[code], Timeseries[source_ticker]), 2, FALSE) &amp;
            ":" &amp; VLOOKUP(CUE$1, CHOOSE({1,2}, Timeseries[code], Timeseries[source_field]), 2, FALSE) &amp;
            "','" &amp; StartDate &amp; "','" &amp; EndDate &amp; "', D, NONE, NONE,2))"
        )
        ),
        IF(
        VLOOKUP(CUE$1, CHOOSE({1,2}, Timeseries[code], Timeseries[source]), 2, FALSE)="Bloomberg",
        BDH(
            VLOOKUP(CUE$1, CHOOSE({1,2}, Timeseries[code],Timeseries[source_ticker]), 2, FALSE),
            VLOOKUP(CUE$1, CHOOSE({1,2}, Timeseries[code],Timeseries[source_field]), 2, FALSE),
            StartDate, EndDate, "SORT","FALSE", "DTS","FALSE", "DAYS","C", "FILL","B"
        ),
        IF(
        VLOOKUP(CUE$1, CHOOSE({1,2}, Timeseries[code], Timeseries[source]), 2, FALSE)="Infomax",
        _xll.IMDH(VLOOKUP(CUE$1,CHOOSE({1,2},Timeseries[code],Timeseries[asset_class]),2,FALSE),
        VLOOKUP(CUE$1,CHOOSE({1,2},Timeseries[code],Timeseries[source_ticker]),2,FALSE),
        VLOOKUP(CUE$1,CHOOSE({1,2},Timeseries[code],Timeseries[source_field]),2,FALSE),
        StartDate+2,EndDate+2,9999,
        "Per=일,sort=A,real=false,Bizday=12,Quote=종가,ROUND=9,Pos=20,Orient=V,Title="&amp;VLOOKUP(CUE$1,CHOOSE({1,2},Timeseries[code],Timeseries[name]),2,FALSE)&amp;",DtFmt=1,TmFmt=1,unit=true"),
        NA()
        )
        )
    )
    )
)</f>
        <v>#Calc</v>
      </c>
      <c r="CUF2" s="5" t="str" cm="1">
        <f t="array" aca="1" ref="CUF2" ca="1">IF(
    CUF$1="", NA(),
    IF(
    CUF$1="Date",
    DateRange(StartDate, EndDate),
    IF(
        VLOOKUP(CUF$1, CHOOSE({1,2}, Timeseries[code], Timeseries[source]), 2, FALSE)="FactSet",
        IF(
        VLOOKUP(CUF$1, CHOOSE({1,2}, Timeseries[code], Timeseries[source_field]), 2, FALSE)="FDS_ECON_DATA",
        _xll.FDSC("", "", "PSETCAL(SEVENDAY);FDS_ECON_DATA('" &amp;
            VLOOKUP(CUF$1, CHOOSE({1,2}, Timeseries[code], Timeseries[source_ticker]), 2, FALSE) &amp;
            "'," &amp; StartDate &amp; "," &amp; EndDate &amp; ", D, NONE, NONE)"
        ),
        _xll.FDSC("", "", "PSETCAL(SEVENDAY);NO_REPEAT_F(SPEC_ID_DATA('" &amp;
            VLOOKUP(CUF$1, CHOOSE({1,2}, Timeseries[code], Timeseries[source_ticker]), 2, FALSE) &amp;
            ":" &amp; VLOOKUP(CUF$1, CHOOSE({1,2}, Timeseries[code], Timeseries[source_field]), 2, FALSE) &amp;
            "','" &amp; StartDate &amp; "','" &amp; EndDate &amp; "', D, NONE, NONE,2))"
        )
        ),
        IF(
        VLOOKUP(CUF$1, CHOOSE({1,2}, Timeseries[code], Timeseries[source]), 2, FALSE)="Bloomberg",
        BDH(
            VLOOKUP(CUF$1, CHOOSE({1,2}, Timeseries[code],Timeseries[source_ticker]), 2, FALSE),
            VLOOKUP(CUF$1, CHOOSE({1,2}, Timeseries[code],Timeseries[source_field]), 2, FALSE),
            StartDate, EndDate, "SORT","FALSE", "DTS","FALSE", "DAYS","C", "FILL","B"
        ),
        IF(
        VLOOKUP(CUF$1, CHOOSE({1,2}, Timeseries[code], Timeseries[source]), 2, FALSE)="Infomax",
        _xll.IMDH(VLOOKUP(CUF$1,CHOOSE({1,2},Timeseries[code],Timeseries[asset_class]),2,FALSE),
        VLOOKUP(CUF$1,CHOOSE({1,2},Timeseries[code],Timeseries[source_ticker]),2,FALSE),
        VLOOKUP(CUF$1,CHOOSE({1,2},Timeseries[code],Timeseries[source_field]),2,FALSE),
        StartDate+2,EndDate+2,9999,
        "Per=일,sort=A,real=false,Bizday=12,Quote=종가,ROUND=9,Pos=20,Orient=V,Title="&amp;VLOOKUP(CUF$1,CHOOSE({1,2},Timeseries[code],Timeseries[name]),2,FALSE)&amp;",DtFmt=1,TmFmt=1,unit=true"),
        NA()
        )
        )
    )
    )
)</f>
        <v>#Calc</v>
      </c>
      <c r="CUG2" s="5" t="str" cm="1">
        <f t="array" aca="1" ref="CUG2" ca="1">IF(
    CUG$1="", NA(),
    IF(
    CUG$1="Date",
    DateRange(StartDate, EndDate),
    IF(
        VLOOKUP(CUG$1, CHOOSE({1,2}, Timeseries[code], Timeseries[source]), 2, FALSE)="FactSet",
        IF(
        VLOOKUP(CUG$1, CHOOSE({1,2}, Timeseries[code], Timeseries[source_field]), 2, FALSE)="FDS_ECON_DATA",
        _xll.FDSC("", "", "PSETCAL(SEVENDAY);FDS_ECON_DATA('" &amp;
            VLOOKUP(CUG$1, CHOOSE({1,2}, Timeseries[code], Timeseries[source_ticker]), 2, FALSE) &amp;
            "'," &amp; StartDate &amp; "," &amp; EndDate &amp; ", D, NONE, NONE)"
        ),
        _xll.FDSC("", "", "PSETCAL(SEVENDAY);NO_REPEAT_F(SPEC_ID_DATA('" &amp;
            VLOOKUP(CUG$1, CHOOSE({1,2}, Timeseries[code], Timeseries[source_ticker]), 2, FALSE) &amp;
            ":" &amp; VLOOKUP(CUG$1, CHOOSE({1,2}, Timeseries[code], Timeseries[source_field]), 2, FALSE) &amp;
            "','" &amp; StartDate &amp; "','" &amp; EndDate &amp; "', D, NONE, NONE,2))"
        )
        ),
        IF(
        VLOOKUP(CUG$1, CHOOSE({1,2}, Timeseries[code], Timeseries[source]), 2, FALSE)="Bloomberg",
        BDH(
            VLOOKUP(CUG$1, CHOOSE({1,2}, Timeseries[code],Timeseries[source_ticker]), 2, FALSE),
            VLOOKUP(CUG$1, CHOOSE({1,2}, Timeseries[code],Timeseries[source_field]), 2, FALSE),
            StartDate, EndDate, "SORT","FALSE", "DTS","FALSE", "DAYS","C", "FILL","B"
        ),
        IF(
        VLOOKUP(CUG$1, CHOOSE({1,2}, Timeseries[code], Timeseries[source]), 2, FALSE)="Infomax",
        _xll.IMDH(VLOOKUP(CUG$1,CHOOSE({1,2},Timeseries[code],Timeseries[asset_class]),2,FALSE),
        VLOOKUP(CUG$1,CHOOSE({1,2},Timeseries[code],Timeseries[source_ticker]),2,FALSE),
        VLOOKUP(CUG$1,CHOOSE({1,2},Timeseries[code],Timeseries[source_field]),2,FALSE),
        StartDate+2,EndDate+2,9999,
        "Per=일,sort=A,real=false,Bizday=12,Quote=종가,ROUND=9,Pos=20,Orient=V,Title="&amp;VLOOKUP(CUG$1,CHOOSE({1,2},Timeseries[code],Timeseries[name]),2,FALSE)&amp;",DtFmt=1,TmFmt=1,unit=true"),
        NA()
        )
        )
    )
    )
)</f>
        <v>#Calc</v>
      </c>
      <c r="CUH2" s="5" t="str" cm="1">
        <f t="array" aca="1" ref="CUH2" ca="1">IF(
    CUH$1="", NA(),
    IF(
    CUH$1="Date",
    DateRange(StartDate, EndDate),
    IF(
        VLOOKUP(CUH$1, CHOOSE({1,2}, Timeseries[code], Timeseries[source]), 2, FALSE)="FactSet",
        IF(
        VLOOKUP(CUH$1, CHOOSE({1,2}, Timeseries[code], Timeseries[source_field]), 2, FALSE)="FDS_ECON_DATA",
        _xll.FDSC("", "", "PSETCAL(SEVENDAY);FDS_ECON_DATA('" &amp;
            VLOOKUP(CUH$1, CHOOSE({1,2}, Timeseries[code], Timeseries[source_ticker]), 2, FALSE) &amp;
            "'," &amp; StartDate &amp; "," &amp; EndDate &amp; ", D, NONE, NONE)"
        ),
        _xll.FDSC("", "", "PSETCAL(SEVENDAY);NO_REPEAT_F(SPEC_ID_DATA('" &amp;
            VLOOKUP(CUH$1, CHOOSE({1,2}, Timeseries[code], Timeseries[source_ticker]), 2, FALSE) &amp;
            ":" &amp; VLOOKUP(CUH$1, CHOOSE({1,2}, Timeseries[code], Timeseries[source_field]), 2, FALSE) &amp;
            "','" &amp; StartDate &amp; "','" &amp; EndDate &amp; "', D, NONE, NONE,2))"
        )
        ),
        IF(
        VLOOKUP(CUH$1, CHOOSE({1,2}, Timeseries[code], Timeseries[source]), 2, FALSE)="Bloomberg",
        BDH(
            VLOOKUP(CUH$1, CHOOSE({1,2}, Timeseries[code],Timeseries[source_ticker]), 2, FALSE),
            VLOOKUP(CUH$1, CHOOSE({1,2}, Timeseries[code],Timeseries[source_field]), 2, FALSE),
            StartDate, EndDate, "SORT","FALSE", "DTS","FALSE", "DAYS","C", "FILL","B"
        ),
        IF(
        VLOOKUP(CUH$1, CHOOSE({1,2}, Timeseries[code], Timeseries[source]), 2, FALSE)="Infomax",
        _xll.IMDH(VLOOKUP(CUH$1,CHOOSE({1,2},Timeseries[code],Timeseries[asset_class]),2,FALSE),
        VLOOKUP(CUH$1,CHOOSE({1,2},Timeseries[code],Timeseries[source_ticker]),2,FALSE),
        VLOOKUP(CUH$1,CHOOSE({1,2},Timeseries[code],Timeseries[source_field]),2,FALSE),
        StartDate+2,EndDate+2,9999,
        "Per=일,sort=A,real=false,Bizday=12,Quote=종가,ROUND=9,Pos=20,Orient=V,Title="&amp;VLOOKUP(CUH$1,CHOOSE({1,2},Timeseries[code],Timeseries[name]),2,FALSE)&amp;",DtFmt=1,TmFmt=1,unit=true"),
        NA()
        )
        )
    )
    )
)</f>
        <v>#Calc</v>
      </c>
      <c r="CUI2" s="5" t="str" cm="1">
        <f t="array" aca="1" ref="CUI2" ca="1">IF(
    CUI$1="", NA(),
    IF(
    CUI$1="Date",
    DateRange(StartDate, EndDate),
    IF(
        VLOOKUP(CUI$1, CHOOSE({1,2}, Timeseries[code], Timeseries[source]), 2, FALSE)="FactSet",
        IF(
        VLOOKUP(CUI$1, CHOOSE({1,2}, Timeseries[code], Timeseries[source_field]), 2, FALSE)="FDS_ECON_DATA",
        _xll.FDSC("", "", "PSETCAL(SEVENDAY);FDS_ECON_DATA('" &amp;
            VLOOKUP(CUI$1, CHOOSE({1,2}, Timeseries[code], Timeseries[source_ticker]), 2, FALSE) &amp;
            "'," &amp; StartDate &amp; "," &amp; EndDate &amp; ", D, NONE, NONE)"
        ),
        _xll.FDSC("", "", "PSETCAL(SEVENDAY);NO_REPEAT_F(SPEC_ID_DATA('" &amp;
            VLOOKUP(CUI$1, CHOOSE({1,2}, Timeseries[code], Timeseries[source_ticker]), 2, FALSE) &amp;
            ":" &amp; VLOOKUP(CUI$1, CHOOSE({1,2}, Timeseries[code], Timeseries[source_field]), 2, FALSE) &amp;
            "','" &amp; StartDate &amp; "','" &amp; EndDate &amp; "', D, NONE, NONE,2))"
        )
        ),
        IF(
        VLOOKUP(CUI$1, CHOOSE({1,2}, Timeseries[code], Timeseries[source]), 2, FALSE)="Bloomberg",
        BDH(
            VLOOKUP(CUI$1, CHOOSE({1,2}, Timeseries[code],Timeseries[source_ticker]), 2, FALSE),
            VLOOKUP(CUI$1, CHOOSE({1,2}, Timeseries[code],Timeseries[source_field]), 2, FALSE),
            StartDate, EndDate, "SORT","FALSE", "DTS","FALSE", "DAYS","C", "FILL","B"
        ),
        IF(
        VLOOKUP(CUI$1, CHOOSE({1,2}, Timeseries[code], Timeseries[source]), 2, FALSE)="Infomax",
        _xll.IMDH(VLOOKUP(CUI$1,CHOOSE({1,2},Timeseries[code],Timeseries[asset_class]),2,FALSE),
        VLOOKUP(CUI$1,CHOOSE({1,2},Timeseries[code],Timeseries[source_ticker]),2,FALSE),
        VLOOKUP(CUI$1,CHOOSE({1,2},Timeseries[code],Timeseries[source_field]),2,FALSE),
        StartDate+2,EndDate+2,9999,
        "Per=일,sort=A,real=false,Bizday=12,Quote=종가,ROUND=9,Pos=20,Orient=V,Title="&amp;VLOOKUP(CUI$1,CHOOSE({1,2},Timeseries[code],Timeseries[name]),2,FALSE)&amp;",DtFmt=1,TmFmt=1,unit=true"),
        NA()
        )
        )
    )
    )
)</f>
        <v>#Calc</v>
      </c>
      <c r="CUJ2" s="5" t="str" cm="1">
        <f t="array" aca="1" ref="CUJ2" ca="1">IF(
    CUJ$1="", NA(),
    IF(
    CUJ$1="Date",
    DateRange(StartDate, EndDate),
    IF(
        VLOOKUP(CUJ$1, CHOOSE({1,2}, Timeseries[code], Timeseries[source]), 2, FALSE)="FactSet",
        IF(
        VLOOKUP(CUJ$1, CHOOSE({1,2}, Timeseries[code], Timeseries[source_field]), 2, FALSE)="FDS_ECON_DATA",
        _xll.FDSC("", "", "PSETCAL(SEVENDAY);FDS_ECON_DATA('" &amp;
            VLOOKUP(CUJ$1, CHOOSE({1,2}, Timeseries[code], Timeseries[source_ticker]), 2, FALSE) &amp;
            "'," &amp; StartDate &amp; "," &amp; EndDate &amp; ", D, NONE, NONE)"
        ),
        _xll.FDSC("", "", "PSETCAL(SEVENDAY);NO_REPEAT_F(SPEC_ID_DATA('" &amp;
            VLOOKUP(CUJ$1, CHOOSE({1,2}, Timeseries[code], Timeseries[source_ticker]), 2, FALSE) &amp;
            ":" &amp; VLOOKUP(CUJ$1, CHOOSE({1,2}, Timeseries[code], Timeseries[source_field]), 2, FALSE) &amp;
            "','" &amp; StartDate &amp; "','" &amp; EndDate &amp; "', D, NONE, NONE,2))"
        )
        ),
        IF(
        VLOOKUP(CUJ$1, CHOOSE({1,2}, Timeseries[code], Timeseries[source]), 2, FALSE)="Bloomberg",
        BDH(
            VLOOKUP(CUJ$1, CHOOSE({1,2}, Timeseries[code],Timeseries[source_ticker]), 2, FALSE),
            VLOOKUP(CUJ$1, CHOOSE({1,2}, Timeseries[code],Timeseries[source_field]), 2, FALSE),
            StartDate, EndDate, "SORT","FALSE", "DTS","FALSE", "DAYS","C", "FILL","B"
        ),
        IF(
        VLOOKUP(CUJ$1, CHOOSE({1,2}, Timeseries[code], Timeseries[source]), 2, FALSE)="Infomax",
        _xll.IMDH(VLOOKUP(CUJ$1,CHOOSE({1,2},Timeseries[code],Timeseries[asset_class]),2,FALSE),
        VLOOKUP(CUJ$1,CHOOSE({1,2},Timeseries[code],Timeseries[source_ticker]),2,FALSE),
        VLOOKUP(CUJ$1,CHOOSE({1,2},Timeseries[code],Timeseries[source_field]),2,FALSE),
        StartDate+2,EndDate+2,9999,
        "Per=일,sort=A,real=false,Bizday=12,Quote=종가,ROUND=9,Pos=20,Orient=V,Title="&amp;VLOOKUP(CUJ$1,CHOOSE({1,2},Timeseries[code],Timeseries[name]),2,FALSE)&amp;",DtFmt=1,TmFmt=1,unit=true"),
        NA()
        )
        )
    )
    )
)</f>
        <v>#Calc</v>
      </c>
      <c r="CUK2" s="5" t="str" cm="1">
        <f t="array" aca="1" ref="CUK2" ca="1">IF(
    CUK$1="", NA(),
    IF(
    CUK$1="Date",
    DateRange(StartDate, EndDate),
    IF(
        VLOOKUP(CUK$1, CHOOSE({1,2}, Timeseries[code], Timeseries[source]), 2, FALSE)="FactSet",
        IF(
        VLOOKUP(CUK$1, CHOOSE({1,2}, Timeseries[code], Timeseries[source_field]), 2, FALSE)="FDS_ECON_DATA",
        _xll.FDSC("", "", "PSETCAL(SEVENDAY);FDS_ECON_DATA('" &amp;
            VLOOKUP(CUK$1, CHOOSE({1,2}, Timeseries[code], Timeseries[source_ticker]), 2, FALSE) &amp;
            "'," &amp; StartDate &amp; "," &amp; EndDate &amp; ", D, NONE, NONE)"
        ),
        _xll.FDSC("", "", "PSETCAL(SEVENDAY);NO_REPEAT_F(SPEC_ID_DATA('" &amp;
            VLOOKUP(CUK$1, CHOOSE({1,2}, Timeseries[code], Timeseries[source_ticker]), 2, FALSE) &amp;
            ":" &amp; VLOOKUP(CUK$1, CHOOSE({1,2}, Timeseries[code], Timeseries[source_field]), 2, FALSE) &amp;
            "','" &amp; StartDate &amp; "','" &amp; EndDate &amp; "', D, NONE, NONE,2))"
        )
        ),
        IF(
        VLOOKUP(CUK$1, CHOOSE({1,2}, Timeseries[code], Timeseries[source]), 2, FALSE)="Bloomberg",
        BDH(
            VLOOKUP(CUK$1, CHOOSE({1,2}, Timeseries[code],Timeseries[source_ticker]), 2, FALSE),
            VLOOKUP(CUK$1, CHOOSE({1,2}, Timeseries[code],Timeseries[source_field]), 2, FALSE),
            StartDate, EndDate, "SORT","FALSE", "DTS","FALSE", "DAYS","C", "FILL","B"
        ),
        IF(
        VLOOKUP(CUK$1, CHOOSE({1,2}, Timeseries[code], Timeseries[source]), 2, FALSE)="Infomax",
        _xll.IMDH(VLOOKUP(CUK$1,CHOOSE({1,2},Timeseries[code],Timeseries[asset_class]),2,FALSE),
        VLOOKUP(CUK$1,CHOOSE({1,2},Timeseries[code],Timeseries[source_ticker]),2,FALSE),
        VLOOKUP(CUK$1,CHOOSE({1,2},Timeseries[code],Timeseries[source_field]),2,FALSE),
        StartDate+2,EndDate+2,9999,
        "Per=일,sort=A,real=false,Bizday=12,Quote=종가,ROUND=9,Pos=20,Orient=V,Title="&amp;VLOOKUP(CUK$1,CHOOSE({1,2},Timeseries[code],Timeseries[name]),2,FALSE)&amp;",DtFmt=1,TmFmt=1,unit=true"),
        NA()
        )
        )
    )
    )
)</f>
        <v>#Calc</v>
      </c>
      <c r="CUL2" s="5" t="str" cm="1">
        <f t="array" aca="1" ref="CUL2" ca="1">IF(
    CUL$1="", NA(),
    IF(
    CUL$1="Date",
    DateRange(StartDate, EndDate),
    IF(
        VLOOKUP(CUL$1, CHOOSE({1,2}, Timeseries[code], Timeseries[source]), 2, FALSE)="FactSet",
        IF(
        VLOOKUP(CUL$1, CHOOSE({1,2}, Timeseries[code], Timeseries[source_field]), 2, FALSE)="FDS_ECON_DATA",
        _xll.FDSC("", "", "PSETCAL(SEVENDAY);FDS_ECON_DATA('" &amp;
            VLOOKUP(CUL$1, CHOOSE({1,2}, Timeseries[code], Timeseries[source_ticker]), 2, FALSE) &amp;
            "'," &amp; StartDate &amp; "," &amp; EndDate &amp; ", D, NONE, NONE)"
        ),
        _xll.FDSC("", "", "PSETCAL(SEVENDAY);NO_REPEAT_F(SPEC_ID_DATA('" &amp;
            VLOOKUP(CUL$1, CHOOSE({1,2}, Timeseries[code], Timeseries[source_ticker]), 2, FALSE) &amp;
            ":" &amp; VLOOKUP(CUL$1, CHOOSE({1,2}, Timeseries[code], Timeseries[source_field]), 2, FALSE) &amp;
            "','" &amp; StartDate &amp; "','" &amp; EndDate &amp; "', D, NONE, NONE,2))"
        )
        ),
        IF(
        VLOOKUP(CUL$1, CHOOSE({1,2}, Timeseries[code], Timeseries[source]), 2, FALSE)="Bloomberg",
        BDH(
            VLOOKUP(CUL$1, CHOOSE({1,2}, Timeseries[code],Timeseries[source_ticker]), 2, FALSE),
            VLOOKUP(CUL$1, CHOOSE({1,2}, Timeseries[code],Timeseries[source_field]), 2, FALSE),
            StartDate, EndDate, "SORT","FALSE", "DTS","FALSE", "DAYS","C", "FILL","B"
        ),
        IF(
        VLOOKUP(CUL$1, CHOOSE({1,2}, Timeseries[code], Timeseries[source]), 2, FALSE)="Infomax",
        _xll.IMDH(VLOOKUP(CUL$1,CHOOSE({1,2},Timeseries[code],Timeseries[asset_class]),2,FALSE),
        VLOOKUP(CUL$1,CHOOSE({1,2},Timeseries[code],Timeseries[source_ticker]),2,FALSE),
        VLOOKUP(CUL$1,CHOOSE({1,2},Timeseries[code],Timeseries[source_field]),2,FALSE),
        StartDate+2,EndDate+2,9999,
        "Per=일,sort=A,real=false,Bizday=12,Quote=종가,ROUND=9,Pos=20,Orient=V,Title="&amp;VLOOKUP(CUL$1,CHOOSE({1,2},Timeseries[code],Timeseries[name]),2,FALSE)&amp;",DtFmt=1,TmFmt=1,unit=true"),
        NA()
        )
        )
    )
    )
)</f>
        <v>#Calc</v>
      </c>
      <c r="CUM2" s="5" t="str" cm="1">
        <f t="array" aca="1" ref="CUM2" ca="1">IF(
    CUM$1="", NA(),
    IF(
    CUM$1="Date",
    DateRange(StartDate, EndDate),
    IF(
        VLOOKUP(CUM$1, CHOOSE({1,2}, Timeseries[code], Timeseries[source]), 2, FALSE)="FactSet",
        IF(
        VLOOKUP(CUM$1, CHOOSE({1,2}, Timeseries[code], Timeseries[source_field]), 2, FALSE)="FDS_ECON_DATA",
        _xll.FDSC("", "", "PSETCAL(SEVENDAY);FDS_ECON_DATA('" &amp;
            VLOOKUP(CUM$1, CHOOSE({1,2}, Timeseries[code], Timeseries[source_ticker]), 2, FALSE) &amp;
            "'," &amp; StartDate &amp; "," &amp; EndDate &amp; ", D, NONE, NONE)"
        ),
        _xll.FDSC("", "", "PSETCAL(SEVENDAY);NO_REPEAT_F(SPEC_ID_DATA('" &amp;
            VLOOKUP(CUM$1, CHOOSE({1,2}, Timeseries[code], Timeseries[source_ticker]), 2, FALSE) &amp;
            ":" &amp; VLOOKUP(CUM$1, CHOOSE({1,2}, Timeseries[code], Timeseries[source_field]), 2, FALSE) &amp;
            "','" &amp; StartDate &amp; "','" &amp; EndDate &amp; "', D, NONE, NONE,2))"
        )
        ),
        IF(
        VLOOKUP(CUM$1, CHOOSE({1,2}, Timeseries[code], Timeseries[source]), 2, FALSE)="Bloomberg",
        BDH(
            VLOOKUP(CUM$1, CHOOSE({1,2}, Timeseries[code],Timeseries[source_ticker]), 2, FALSE),
            VLOOKUP(CUM$1, CHOOSE({1,2}, Timeseries[code],Timeseries[source_field]), 2, FALSE),
            StartDate, EndDate, "SORT","FALSE", "DTS","FALSE", "DAYS","C", "FILL","B"
        ),
        IF(
        VLOOKUP(CUM$1, CHOOSE({1,2}, Timeseries[code], Timeseries[source]), 2, FALSE)="Infomax",
        _xll.IMDH(VLOOKUP(CUM$1,CHOOSE({1,2},Timeseries[code],Timeseries[asset_class]),2,FALSE),
        VLOOKUP(CUM$1,CHOOSE({1,2},Timeseries[code],Timeseries[source_ticker]),2,FALSE),
        VLOOKUP(CUM$1,CHOOSE({1,2},Timeseries[code],Timeseries[source_field]),2,FALSE),
        StartDate+2,EndDate+2,9999,
        "Per=일,sort=A,real=false,Bizday=12,Quote=종가,ROUND=9,Pos=20,Orient=V,Title="&amp;VLOOKUP(CUM$1,CHOOSE({1,2},Timeseries[code],Timeseries[name]),2,FALSE)&amp;",DtFmt=1,TmFmt=1,unit=true"),
        NA()
        )
        )
    )
    )
)</f>
        <v>#Calc</v>
      </c>
      <c r="CUN2" s="5" t="str" cm="1">
        <f t="array" aca="1" ref="CUN2" ca="1">IF(
    CUN$1="", NA(),
    IF(
    CUN$1="Date",
    DateRange(StartDate, EndDate),
    IF(
        VLOOKUP(CUN$1, CHOOSE({1,2}, Timeseries[code], Timeseries[source]), 2, FALSE)="FactSet",
        IF(
        VLOOKUP(CUN$1, CHOOSE({1,2}, Timeseries[code], Timeseries[source_field]), 2, FALSE)="FDS_ECON_DATA",
        _xll.FDSC("", "", "PSETCAL(SEVENDAY);FDS_ECON_DATA('" &amp;
            VLOOKUP(CUN$1, CHOOSE({1,2}, Timeseries[code], Timeseries[source_ticker]), 2, FALSE) &amp;
            "'," &amp; StartDate &amp; "," &amp; EndDate &amp; ", D, NONE, NONE)"
        ),
        _xll.FDSC("", "", "PSETCAL(SEVENDAY);NO_REPEAT_F(SPEC_ID_DATA('" &amp;
            VLOOKUP(CUN$1, CHOOSE({1,2}, Timeseries[code], Timeseries[source_ticker]), 2, FALSE) &amp;
            ":" &amp; VLOOKUP(CUN$1, CHOOSE({1,2}, Timeseries[code], Timeseries[source_field]), 2, FALSE) &amp;
            "','" &amp; StartDate &amp; "','" &amp; EndDate &amp; "', D, NONE, NONE,2))"
        )
        ),
        IF(
        VLOOKUP(CUN$1, CHOOSE({1,2}, Timeseries[code], Timeseries[source]), 2, FALSE)="Bloomberg",
        BDH(
            VLOOKUP(CUN$1, CHOOSE({1,2}, Timeseries[code],Timeseries[source_ticker]), 2, FALSE),
            VLOOKUP(CUN$1, CHOOSE({1,2}, Timeseries[code],Timeseries[source_field]), 2, FALSE),
            StartDate, EndDate, "SORT","FALSE", "DTS","FALSE", "DAYS","C", "FILL","B"
        ),
        IF(
        VLOOKUP(CUN$1, CHOOSE({1,2}, Timeseries[code], Timeseries[source]), 2, FALSE)="Infomax",
        _xll.IMDH(VLOOKUP(CUN$1,CHOOSE({1,2},Timeseries[code],Timeseries[asset_class]),2,FALSE),
        VLOOKUP(CUN$1,CHOOSE({1,2},Timeseries[code],Timeseries[source_ticker]),2,FALSE),
        VLOOKUP(CUN$1,CHOOSE({1,2},Timeseries[code],Timeseries[source_field]),2,FALSE),
        StartDate+2,EndDate+2,9999,
        "Per=일,sort=A,real=false,Bizday=12,Quote=종가,ROUND=9,Pos=20,Orient=V,Title="&amp;VLOOKUP(CUN$1,CHOOSE({1,2},Timeseries[code],Timeseries[name]),2,FALSE)&amp;",DtFmt=1,TmFmt=1,unit=true"),
        NA()
        )
        )
    )
    )
)</f>
        <v>#Calc</v>
      </c>
      <c r="CUO2" s="5" t="str" cm="1">
        <f t="array" aca="1" ref="CUO2" ca="1">IF(
    CUO$1="", NA(),
    IF(
    CUO$1="Date",
    DateRange(StartDate, EndDate),
    IF(
        VLOOKUP(CUO$1, CHOOSE({1,2}, Timeseries[code], Timeseries[source]), 2, FALSE)="FactSet",
        IF(
        VLOOKUP(CUO$1, CHOOSE({1,2}, Timeseries[code], Timeseries[source_field]), 2, FALSE)="FDS_ECON_DATA",
        _xll.FDSC("", "", "PSETCAL(SEVENDAY);FDS_ECON_DATA('" &amp;
            VLOOKUP(CUO$1, CHOOSE({1,2}, Timeseries[code], Timeseries[source_ticker]), 2, FALSE) &amp;
            "'," &amp; StartDate &amp; "," &amp; EndDate &amp; ", D, NONE, NONE)"
        ),
        _xll.FDSC("", "", "PSETCAL(SEVENDAY);NO_REPEAT_F(SPEC_ID_DATA('" &amp;
            VLOOKUP(CUO$1, CHOOSE({1,2}, Timeseries[code], Timeseries[source_ticker]), 2, FALSE) &amp;
            ":" &amp; VLOOKUP(CUO$1, CHOOSE({1,2}, Timeseries[code], Timeseries[source_field]), 2, FALSE) &amp;
            "','" &amp; StartDate &amp; "','" &amp; EndDate &amp; "', D, NONE, NONE,2))"
        )
        ),
        IF(
        VLOOKUP(CUO$1, CHOOSE({1,2}, Timeseries[code], Timeseries[source]), 2, FALSE)="Bloomberg",
        BDH(
            VLOOKUP(CUO$1, CHOOSE({1,2}, Timeseries[code],Timeseries[source_ticker]), 2, FALSE),
            VLOOKUP(CUO$1, CHOOSE({1,2}, Timeseries[code],Timeseries[source_field]), 2, FALSE),
            StartDate, EndDate, "SORT","FALSE", "DTS","FALSE", "DAYS","C", "FILL","B"
        ),
        IF(
        VLOOKUP(CUO$1, CHOOSE({1,2}, Timeseries[code], Timeseries[source]), 2, FALSE)="Infomax",
        _xll.IMDH(VLOOKUP(CUO$1,CHOOSE({1,2},Timeseries[code],Timeseries[asset_class]),2,FALSE),
        VLOOKUP(CUO$1,CHOOSE({1,2},Timeseries[code],Timeseries[source_ticker]),2,FALSE),
        VLOOKUP(CUO$1,CHOOSE({1,2},Timeseries[code],Timeseries[source_field]),2,FALSE),
        StartDate+2,EndDate+2,9999,
        "Per=일,sort=A,real=false,Bizday=12,Quote=종가,ROUND=9,Pos=20,Orient=V,Title="&amp;VLOOKUP(CUO$1,CHOOSE({1,2},Timeseries[code],Timeseries[name]),2,FALSE)&amp;",DtFmt=1,TmFmt=1,unit=true"),
        NA()
        )
        )
    )
    )
)</f>
        <v>#Calc</v>
      </c>
      <c r="CUP2" s="5" t="str" cm="1">
        <f t="array" aca="1" ref="CUP2" ca="1">IF(
    CUP$1="", NA(),
    IF(
    CUP$1="Date",
    DateRange(StartDate, EndDate),
    IF(
        VLOOKUP(CUP$1, CHOOSE({1,2}, Timeseries[code], Timeseries[source]), 2, FALSE)="FactSet",
        IF(
        VLOOKUP(CUP$1, CHOOSE({1,2}, Timeseries[code], Timeseries[source_field]), 2, FALSE)="FDS_ECON_DATA",
        _xll.FDSC("", "", "PSETCAL(SEVENDAY);FDS_ECON_DATA('" &amp;
            VLOOKUP(CUP$1, CHOOSE({1,2}, Timeseries[code], Timeseries[source_ticker]), 2, FALSE) &amp;
            "'," &amp; StartDate &amp; "," &amp; EndDate &amp; ", D, NONE, NONE)"
        ),
        _xll.FDSC("", "", "PSETCAL(SEVENDAY);NO_REPEAT_F(SPEC_ID_DATA('" &amp;
            VLOOKUP(CUP$1, CHOOSE({1,2}, Timeseries[code], Timeseries[source_ticker]), 2, FALSE) &amp;
            ":" &amp; VLOOKUP(CUP$1, CHOOSE({1,2}, Timeseries[code], Timeseries[source_field]), 2, FALSE) &amp;
            "','" &amp; StartDate &amp; "','" &amp; EndDate &amp; "', D, NONE, NONE,2))"
        )
        ),
        IF(
        VLOOKUP(CUP$1, CHOOSE({1,2}, Timeseries[code], Timeseries[source]), 2, FALSE)="Bloomberg",
        BDH(
            VLOOKUP(CUP$1, CHOOSE({1,2}, Timeseries[code],Timeseries[source_ticker]), 2, FALSE),
            VLOOKUP(CUP$1, CHOOSE({1,2}, Timeseries[code],Timeseries[source_field]), 2, FALSE),
            StartDate, EndDate, "SORT","FALSE", "DTS","FALSE", "DAYS","C", "FILL","B"
        ),
        IF(
        VLOOKUP(CUP$1, CHOOSE({1,2}, Timeseries[code], Timeseries[source]), 2, FALSE)="Infomax",
        _xll.IMDH(VLOOKUP(CUP$1,CHOOSE({1,2},Timeseries[code],Timeseries[asset_class]),2,FALSE),
        VLOOKUP(CUP$1,CHOOSE({1,2},Timeseries[code],Timeseries[source_ticker]),2,FALSE),
        VLOOKUP(CUP$1,CHOOSE({1,2},Timeseries[code],Timeseries[source_field]),2,FALSE),
        StartDate+2,EndDate+2,9999,
        "Per=일,sort=A,real=false,Bizday=12,Quote=종가,ROUND=9,Pos=20,Orient=V,Title="&amp;VLOOKUP(CUP$1,CHOOSE({1,2},Timeseries[code],Timeseries[name]),2,FALSE)&amp;",DtFmt=1,TmFmt=1,unit=true"),
        NA()
        )
        )
    )
    )
)</f>
        <v>#Calc</v>
      </c>
      <c r="CUQ2" s="5" t="str" cm="1">
        <f t="array" aca="1" ref="CUQ2" ca="1">IF(
    CUQ$1="", NA(),
    IF(
    CUQ$1="Date",
    DateRange(StartDate, EndDate),
    IF(
        VLOOKUP(CUQ$1, CHOOSE({1,2}, Timeseries[code], Timeseries[source]), 2, FALSE)="FactSet",
        IF(
        VLOOKUP(CUQ$1, CHOOSE({1,2}, Timeseries[code], Timeseries[source_field]), 2, FALSE)="FDS_ECON_DATA",
        _xll.FDSC("", "", "PSETCAL(SEVENDAY);FDS_ECON_DATA('" &amp;
            VLOOKUP(CUQ$1, CHOOSE({1,2}, Timeseries[code], Timeseries[source_ticker]), 2, FALSE) &amp;
            "'," &amp; StartDate &amp; "," &amp; EndDate &amp; ", D, NONE, NONE)"
        ),
        _xll.FDSC("", "", "PSETCAL(SEVENDAY);NO_REPEAT_F(SPEC_ID_DATA('" &amp;
            VLOOKUP(CUQ$1, CHOOSE({1,2}, Timeseries[code], Timeseries[source_ticker]), 2, FALSE) &amp;
            ":" &amp; VLOOKUP(CUQ$1, CHOOSE({1,2}, Timeseries[code], Timeseries[source_field]), 2, FALSE) &amp;
            "','" &amp; StartDate &amp; "','" &amp; EndDate &amp; "', D, NONE, NONE,2))"
        )
        ),
        IF(
        VLOOKUP(CUQ$1, CHOOSE({1,2}, Timeseries[code], Timeseries[source]), 2, FALSE)="Bloomberg",
        BDH(
            VLOOKUP(CUQ$1, CHOOSE({1,2}, Timeseries[code],Timeseries[source_ticker]), 2, FALSE),
            VLOOKUP(CUQ$1, CHOOSE({1,2}, Timeseries[code],Timeseries[source_field]), 2, FALSE),
            StartDate, EndDate, "SORT","FALSE", "DTS","FALSE", "DAYS","C", "FILL","B"
        ),
        IF(
        VLOOKUP(CUQ$1, CHOOSE({1,2}, Timeseries[code], Timeseries[source]), 2, FALSE)="Infomax",
        _xll.IMDH(VLOOKUP(CUQ$1,CHOOSE({1,2},Timeseries[code],Timeseries[asset_class]),2,FALSE),
        VLOOKUP(CUQ$1,CHOOSE({1,2},Timeseries[code],Timeseries[source_ticker]),2,FALSE),
        VLOOKUP(CUQ$1,CHOOSE({1,2},Timeseries[code],Timeseries[source_field]),2,FALSE),
        StartDate+2,EndDate+2,9999,
        "Per=일,sort=A,real=false,Bizday=12,Quote=종가,ROUND=9,Pos=20,Orient=V,Title="&amp;VLOOKUP(CUQ$1,CHOOSE({1,2},Timeseries[code],Timeseries[name]),2,FALSE)&amp;",DtFmt=1,TmFmt=1,unit=true"),
        NA()
        )
        )
    )
    )
)</f>
        <v>#Calc</v>
      </c>
      <c r="CUR2" s="5" t="str" cm="1">
        <f t="array" aca="1" ref="CUR2" ca="1">IF(
    CUR$1="", NA(),
    IF(
    CUR$1="Date",
    DateRange(StartDate, EndDate),
    IF(
        VLOOKUP(CUR$1, CHOOSE({1,2}, Timeseries[code], Timeseries[source]), 2, FALSE)="FactSet",
        IF(
        VLOOKUP(CUR$1, CHOOSE({1,2}, Timeseries[code], Timeseries[source_field]), 2, FALSE)="FDS_ECON_DATA",
        _xll.FDSC("", "", "PSETCAL(SEVENDAY);FDS_ECON_DATA('" &amp;
            VLOOKUP(CUR$1, CHOOSE({1,2}, Timeseries[code], Timeseries[source_ticker]), 2, FALSE) &amp;
            "'," &amp; StartDate &amp; "," &amp; EndDate &amp; ", D, NONE, NONE)"
        ),
        _xll.FDSC("", "", "PSETCAL(SEVENDAY);NO_REPEAT_F(SPEC_ID_DATA('" &amp;
            VLOOKUP(CUR$1, CHOOSE({1,2}, Timeseries[code], Timeseries[source_ticker]), 2, FALSE) &amp;
            ":" &amp; VLOOKUP(CUR$1, CHOOSE({1,2}, Timeseries[code], Timeseries[source_field]), 2, FALSE) &amp;
            "','" &amp; StartDate &amp; "','" &amp; EndDate &amp; "', D, NONE, NONE,2))"
        )
        ),
        IF(
        VLOOKUP(CUR$1, CHOOSE({1,2}, Timeseries[code], Timeseries[source]), 2, FALSE)="Bloomberg",
        BDH(
            VLOOKUP(CUR$1, CHOOSE({1,2}, Timeseries[code],Timeseries[source_ticker]), 2, FALSE),
            VLOOKUP(CUR$1, CHOOSE({1,2}, Timeseries[code],Timeseries[source_field]), 2, FALSE),
            StartDate, EndDate, "SORT","FALSE", "DTS","FALSE", "DAYS","C", "FILL","B"
        ),
        IF(
        VLOOKUP(CUR$1, CHOOSE({1,2}, Timeseries[code], Timeseries[source]), 2, FALSE)="Infomax",
        _xll.IMDH(VLOOKUP(CUR$1,CHOOSE({1,2},Timeseries[code],Timeseries[asset_class]),2,FALSE),
        VLOOKUP(CUR$1,CHOOSE({1,2},Timeseries[code],Timeseries[source_ticker]),2,FALSE),
        VLOOKUP(CUR$1,CHOOSE({1,2},Timeseries[code],Timeseries[source_field]),2,FALSE),
        StartDate+2,EndDate+2,9999,
        "Per=일,sort=A,real=false,Bizday=12,Quote=종가,ROUND=9,Pos=20,Orient=V,Title="&amp;VLOOKUP(CUR$1,CHOOSE({1,2},Timeseries[code],Timeseries[name]),2,FALSE)&amp;",DtFmt=1,TmFmt=1,unit=true"),
        NA()
        )
        )
    )
    )
)</f>
        <v>#Calc</v>
      </c>
      <c r="CUS2" s="5" t="str" cm="1">
        <f t="array" aca="1" ref="CUS2" ca="1">IF(
    CUS$1="", NA(),
    IF(
    CUS$1="Date",
    DateRange(StartDate, EndDate),
    IF(
        VLOOKUP(CUS$1, CHOOSE({1,2}, Timeseries[code], Timeseries[source]), 2, FALSE)="FactSet",
        IF(
        VLOOKUP(CUS$1, CHOOSE({1,2}, Timeseries[code], Timeseries[source_field]), 2, FALSE)="FDS_ECON_DATA",
        _xll.FDSC("", "", "PSETCAL(SEVENDAY);FDS_ECON_DATA('" &amp;
            VLOOKUP(CUS$1, CHOOSE({1,2}, Timeseries[code], Timeseries[source_ticker]), 2, FALSE) &amp;
            "'," &amp; StartDate &amp; "," &amp; EndDate &amp; ", D, NONE, NONE)"
        ),
        _xll.FDSC("", "", "PSETCAL(SEVENDAY);NO_REPEAT_F(SPEC_ID_DATA('" &amp;
            VLOOKUP(CUS$1, CHOOSE({1,2}, Timeseries[code], Timeseries[source_ticker]), 2, FALSE) &amp;
            ":" &amp; VLOOKUP(CUS$1, CHOOSE({1,2}, Timeseries[code], Timeseries[source_field]), 2, FALSE) &amp;
            "','" &amp; StartDate &amp; "','" &amp; EndDate &amp; "', D, NONE, NONE,2))"
        )
        ),
        IF(
        VLOOKUP(CUS$1, CHOOSE({1,2}, Timeseries[code], Timeseries[source]), 2, FALSE)="Bloomberg",
        BDH(
            VLOOKUP(CUS$1, CHOOSE({1,2}, Timeseries[code],Timeseries[source_ticker]), 2, FALSE),
            VLOOKUP(CUS$1, CHOOSE({1,2}, Timeseries[code],Timeseries[source_field]), 2, FALSE),
            StartDate, EndDate, "SORT","FALSE", "DTS","FALSE", "DAYS","C", "FILL","B"
        ),
        IF(
        VLOOKUP(CUS$1, CHOOSE({1,2}, Timeseries[code], Timeseries[source]), 2, FALSE)="Infomax",
        _xll.IMDH(VLOOKUP(CUS$1,CHOOSE({1,2},Timeseries[code],Timeseries[asset_class]),2,FALSE),
        VLOOKUP(CUS$1,CHOOSE({1,2},Timeseries[code],Timeseries[source_ticker]),2,FALSE),
        VLOOKUP(CUS$1,CHOOSE({1,2},Timeseries[code],Timeseries[source_field]),2,FALSE),
        StartDate+2,EndDate+2,9999,
        "Per=일,sort=A,real=false,Bizday=12,Quote=종가,ROUND=9,Pos=20,Orient=V,Title="&amp;VLOOKUP(CUS$1,CHOOSE({1,2},Timeseries[code],Timeseries[name]),2,FALSE)&amp;",DtFmt=1,TmFmt=1,unit=true"),
        NA()
        )
        )
    )
    )
)</f>
        <v>#Calc</v>
      </c>
      <c r="CUT2" s="5" t="str" cm="1">
        <f t="array" aca="1" ref="CUT2" ca="1">IF(
    CUT$1="", NA(),
    IF(
    CUT$1="Date",
    DateRange(StartDate, EndDate),
    IF(
        VLOOKUP(CUT$1, CHOOSE({1,2}, Timeseries[code], Timeseries[source]), 2, FALSE)="FactSet",
        IF(
        VLOOKUP(CUT$1, CHOOSE({1,2}, Timeseries[code], Timeseries[source_field]), 2, FALSE)="FDS_ECON_DATA",
        _xll.FDSC("", "", "PSETCAL(SEVENDAY);FDS_ECON_DATA('" &amp;
            VLOOKUP(CUT$1, CHOOSE({1,2}, Timeseries[code], Timeseries[source_ticker]), 2, FALSE) &amp;
            "'," &amp; StartDate &amp; "," &amp; EndDate &amp; ", D, NONE, NONE)"
        ),
        _xll.FDSC("", "", "PSETCAL(SEVENDAY);NO_REPEAT_F(SPEC_ID_DATA('" &amp;
            VLOOKUP(CUT$1, CHOOSE({1,2}, Timeseries[code], Timeseries[source_ticker]), 2, FALSE) &amp;
            ":" &amp; VLOOKUP(CUT$1, CHOOSE({1,2}, Timeseries[code], Timeseries[source_field]), 2, FALSE) &amp;
            "','" &amp; StartDate &amp; "','" &amp; EndDate &amp; "', D, NONE, NONE,2))"
        )
        ),
        IF(
        VLOOKUP(CUT$1, CHOOSE({1,2}, Timeseries[code], Timeseries[source]), 2, FALSE)="Bloomberg",
        BDH(
            VLOOKUP(CUT$1, CHOOSE({1,2}, Timeseries[code],Timeseries[source_ticker]), 2, FALSE),
            VLOOKUP(CUT$1, CHOOSE({1,2}, Timeseries[code],Timeseries[source_field]), 2, FALSE),
            StartDate, EndDate, "SORT","FALSE", "DTS","FALSE", "DAYS","C", "FILL","B"
        ),
        IF(
        VLOOKUP(CUT$1, CHOOSE({1,2}, Timeseries[code], Timeseries[source]), 2, FALSE)="Infomax",
        _xll.IMDH(VLOOKUP(CUT$1,CHOOSE({1,2},Timeseries[code],Timeseries[asset_class]),2,FALSE),
        VLOOKUP(CUT$1,CHOOSE({1,2},Timeseries[code],Timeseries[source_ticker]),2,FALSE),
        VLOOKUP(CUT$1,CHOOSE({1,2},Timeseries[code],Timeseries[source_field]),2,FALSE),
        StartDate+2,EndDate+2,9999,
        "Per=일,sort=A,real=false,Bizday=12,Quote=종가,ROUND=9,Pos=20,Orient=V,Title="&amp;VLOOKUP(CUT$1,CHOOSE({1,2},Timeseries[code],Timeseries[name]),2,FALSE)&amp;",DtFmt=1,TmFmt=1,unit=true"),
        NA()
        )
        )
    )
    )
)</f>
        <v>#Calc</v>
      </c>
      <c r="CUU2" s="5" t="str" cm="1">
        <f t="array" aca="1" ref="CUU2" ca="1">IF(
    CUU$1="", NA(),
    IF(
    CUU$1="Date",
    DateRange(StartDate, EndDate),
    IF(
        VLOOKUP(CUU$1, CHOOSE({1,2}, Timeseries[code], Timeseries[source]), 2, FALSE)="FactSet",
        IF(
        VLOOKUP(CUU$1, CHOOSE({1,2}, Timeseries[code], Timeseries[source_field]), 2, FALSE)="FDS_ECON_DATA",
        _xll.FDSC("", "", "PSETCAL(SEVENDAY);FDS_ECON_DATA('" &amp;
            VLOOKUP(CUU$1, CHOOSE({1,2}, Timeseries[code], Timeseries[source_ticker]), 2, FALSE) &amp;
            "'," &amp; StartDate &amp; "," &amp; EndDate &amp; ", D, NONE, NONE)"
        ),
        _xll.FDSC("", "", "PSETCAL(SEVENDAY);NO_REPEAT_F(SPEC_ID_DATA('" &amp;
            VLOOKUP(CUU$1, CHOOSE({1,2}, Timeseries[code], Timeseries[source_ticker]), 2, FALSE) &amp;
            ":" &amp; VLOOKUP(CUU$1, CHOOSE({1,2}, Timeseries[code], Timeseries[source_field]), 2, FALSE) &amp;
            "','" &amp; StartDate &amp; "','" &amp; EndDate &amp; "', D, NONE, NONE,2))"
        )
        ),
        IF(
        VLOOKUP(CUU$1, CHOOSE({1,2}, Timeseries[code], Timeseries[source]), 2, FALSE)="Bloomberg",
        BDH(
            VLOOKUP(CUU$1, CHOOSE({1,2}, Timeseries[code],Timeseries[source_ticker]), 2, FALSE),
            VLOOKUP(CUU$1, CHOOSE({1,2}, Timeseries[code],Timeseries[source_field]), 2, FALSE),
            StartDate, EndDate, "SORT","FALSE", "DTS","FALSE", "DAYS","C", "FILL","B"
        ),
        IF(
        VLOOKUP(CUU$1, CHOOSE({1,2}, Timeseries[code], Timeseries[source]), 2, FALSE)="Infomax",
        _xll.IMDH(VLOOKUP(CUU$1,CHOOSE({1,2},Timeseries[code],Timeseries[asset_class]),2,FALSE),
        VLOOKUP(CUU$1,CHOOSE({1,2},Timeseries[code],Timeseries[source_ticker]),2,FALSE),
        VLOOKUP(CUU$1,CHOOSE({1,2},Timeseries[code],Timeseries[source_field]),2,FALSE),
        StartDate+2,EndDate+2,9999,
        "Per=일,sort=A,real=false,Bizday=12,Quote=종가,ROUND=9,Pos=20,Orient=V,Title="&amp;VLOOKUP(CUU$1,CHOOSE({1,2},Timeseries[code],Timeseries[name]),2,FALSE)&amp;",DtFmt=1,TmFmt=1,unit=true"),
        NA()
        )
        )
    )
    )
)</f>
        <v>#Calc</v>
      </c>
      <c r="CUV2" s="5" t="str" cm="1">
        <f t="array" aca="1" ref="CUV2" ca="1">IF(
    CUV$1="", NA(),
    IF(
    CUV$1="Date",
    DateRange(StartDate, EndDate),
    IF(
        VLOOKUP(CUV$1, CHOOSE({1,2}, Timeseries[code], Timeseries[source]), 2, FALSE)="FactSet",
        IF(
        VLOOKUP(CUV$1, CHOOSE({1,2}, Timeseries[code], Timeseries[source_field]), 2, FALSE)="FDS_ECON_DATA",
        _xll.FDSC("", "", "PSETCAL(SEVENDAY);FDS_ECON_DATA('" &amp;
            VLOOKUP(CUV$1, CHOOSE({1,2}, Timeseries[code], Timeseries[source_ticker]), 2, FALSE) &amp;
            "'," &amp; StartDate &amp; "," &amp; EndDate &amp; ", D, NONE, NONE)"
        ),
        _xll.FDSC("", "", "PSETCAL(SEVENDAY);NO_REPEAT_F(SPEC_ID_DATA('" &amp;
            VLOOKUP(CUV$1, CHOOSE({1,2}, Timeseries[code], Timeseries[source_ticker]), 2, FALSE) &amp;
            ":" &amp; VLOOKUP(CUV$1, CHOOSE({1,2}, Timeseries[code], Timeseries[source_field]), 2, FALSE) &amp;
            "','" &amp; StartDate &amp; "','" &amp; EndDate &amp; "', D, NONE, NONE,2))"
        )
        ),
        IF(
        VLOOKUP(CUV$1, CHOOSE({1,2}, Timeseries[code], Timeseries[source]), 2, FALSE)="Bloomberg",
        BDH(
            VLOOKUP(CUV$1, CHOOSE({1,2}, Timeseries[code],Timeseries[source_ticker]), 2, FALSE),
            VLOOKUP(CUV$1, CHOOSE({1,2}, Timeseries[code],Timeseries[source_field]), 2, FALSE),
            StartDate, EndDate, "SORT","FALSE", "DTS","FALSE", "DAYS","C", "FILL","B"
        ),
        IF(
        VLOOKUP(CUV$1, CHOOSE({1,2}, Timeseries[code], Timeseries[source]), 2, FALSE)="Infomax",
        _xll.IMDH(VLOOKUP(CUV$1,CHOOSE({1,2},Timeseries[code],Timeseries[asset_class]),2,FALSE),
        VLOOKUP(CUV$1,CHOOSE({1,2},Timeseries[code],Timeseries[source_ticker]),2,FALSE),
        VLOOKUP(CUV$1,CHOOSE({1,2},Timeseries[code],Timeseries[source_field]),2,FALSE),
        StartDate+2,EndDate+2,9999,
        "Per=일,sort=A,real=false,Bizday=12,Quote=종가,ROUND=9,Pos=20,Orient=V,Title="&amp;VLOOKUP(CUV$1,CHOOSE({1,2},Timeseries[code],Timeseries[name]),2,FALSE)&amp;",DtFmt=1,TmFmt=1,unit=true"),
        NA()
        )
        )
    )
    )
)</f>
        <v>#Calc</v>
      </c>
      <c r="CUW2" s="5" t="str" cm="1">
        <f t="array" aca="1" ref="CUW2" ca="1">IF(
    CUW$1="", NA(),
    IF(
    CUW$1="Date",
    DateRange(StartDate, EndDate),
    IF(
        VLOOKUP(CUW$1, CHOOSE({1,2}, Timeseries[code], Timeseries[source]), 2, FALSE)="FactSet",
        IF(
        VLOOKUP(CUW$1, CHOOSE({1,2}, Timeseries[code], Timeseries[source_field]), 2, FALSE)="FDS_ECON_DATA",
        _xll.FDSC("", "", "PSETCAL(SEVENDAY);FDS_ECON_DATA('" &amp;
            VLOOKUP(CUW$1, CHOOSE({1,2}, Timeseries[code], Timeseries[source_ticker]), 2, FALSE) &amp;
            "'," &amp; StartDate &amp; "," &amp; EndDate &amp; ", D, NONE, NONE)"
        ),
        _xll.FDSC("", "", "PSETCAL(SEVENDAY);NO_REPEAT_F(SPEC_ID_DATA('" &amp;
            VLOOKUP(CUW$1, CHOOSE({1,2}, Timeseries[code], Timeseries[source_ticker]), 2, FALSE) &amp;
            ":" &amp; VLOOKUP(CUW$1, CHOOSE({1,2}, Timeseries[code], Timeseries[source_field]), 2, FALSE) &amp;
            "','" &amp; StartDate &amp; "','" &amp; EndDate &amp; "', D, NONE, NONE,2))"
        )
        ),
        IF(
        VLOOKUP(CUW$1, CHOOSE({1,2}, Timeseries[code], Timeseries[source]), 2, FALSE)="Bloomberg",
        BDH(
            VLOOKUP(CUW$1, CHOOSE({1,2}, Timeseries[code],Timeseries[source_ticker]), 2, FALSE),
            VLOOKUP(CUW$1, CHOOSE({1,2}, Timeseries[code],Timeseries[source_field]), 2, FALSE),
            StartDate, EndDate, "SORT","FALSE", "DTS","FALSE", "DAYS","C", "FILL","B"
        ),
        IF(
        VLOOKUP(CUW$1, CHOOSE({1,2}, Timeseries[code], Timeseries[source]), 2, FALSE)="Infomax",
        _xll.IMDH(VLOOKUP(CUW$1,CHOOSE({1,2},Timeseries[code],Timeseries[asset_class]),2,FALSE),
        VLOOKUP(CUW$1,CHOOSE({1,2},Timeseries[code],Timeseries[source_ticker]),2,FALSE),
        VLOOKUP(CUW$1,CHOOSE({1,2},Timeseries[code],Timeseries[source_field]),2,FALSE),
        StartDate+2,EndDate+2,9999,
        "Per=일,sort=A,real=false,Bizday=12,Quote=종가,ROUND=9,Pos=20,Orient=V,Title="&amp;VLOOKUP(CUW$1,CHOOSE({1,2},Timeseries[code],Timeseries[name]),2,FALSE)&amp;",DtFmt=1,TmFmt=1,unit=true"),
        NA()
        )
        )
    )
    )
)</f>
        <v>#Calc</v>
      </c>
      <c r="CUX2" s="5" t="str" cm="1">
        <f t="array" aca="1" ref="CUX2" ca="1">IF(
    CUX$1="", NA(),
    IF(
    CUX$1="Date",
    DateRange(StartDate, EndDate),
    IF(
        VLOOKUP(CUX$1, CHOOSE({1,2}, Timeseries[code], Timeseries[source]), 2, FALSE)="FactSet",
        IF(
        VLOOKUP(CUX$1, CHOOSE({1,2}, Timeseries[code], Timeseries[source_field]), 2, FALSE)="FDS_ECON_DATA",
        _xll.FDSC("", "", "PSETCAL(SEVENDAY);FDS_ECON_DATA('" &amp;
            VLOOKUP(CUX$1, CHOOSE({1,2}, Timeseries[code], Timeseries[source_ticker]), 2, FALSE) &amp;
            "'," &amp; StartDate &amp; "," &amp; EndDate &amp; ", D, NONE, NONE)"
        ),
        _xll.FDSC("", "", "PSETCAL(SEVENDAY);NO_REPEAT_F(SPEC_ID_DATA('" &amp;
            VLOOKUP(CUX$1, CHOOSE({1,2}, Timeseries[code], Timeseries[source_ticker]), 2, FALSE) &amp;
            ":" &amp; VLOOKUP(CUX$1, CHOOSE({1,2}, Timeseries[code], Timeseries[source_field]), 2, FALSE) &amp;
            "','" &amp; StartDate &amp; "','" &amp; EndDate &amp; "', D, NONE, NONE,2))"
        )
        ),
        IF(
        VLOOKUP(CUX$1, CHOOSE({1,2}, Timeseries[code], Timeseries[source]), 2, FALSE)="Bloomberg",
        BDH(
            VLOOKUP(CUX$1, CHOOSE({1,2}, Timeseries[code],Timeseries[source_ticker]), 2, FALSE),
            VLOOKUP(CUX$1, CHOOSE({1,2}, Timeseries[code],Timeseries[source_field]), 2, FALSE),
            StartDate, EndDate, "SORT","FALSE", "DTS","FALSE", "DAYS","C", "FILL","B"
        ),
        IF(
        VLOOKUP(CUX$1, CHOOSE({1,2}, Timeseries[code], Timeseries[source]), 2, FALSE)="Infomax",
        _xll.IMDH(VLOOKUP(CUX$1,CHOOSE({1,2},Timeseries[code],Timeseries[asset_class]),2,FALSE),
        VLOOKUP(CUX$1,CHOOSE({1,2},Timeseries[code],Timeseries[source_ticker]),2,FALSE),
        VLOOKUP(CUX$1,CHOOSE({1,2},Timeseries[code],Timeseries[source_field]),2,FALSE),
        StartDate+2,EndDate+2,9999,
        "Per=일,sort=A,real=false,Bizday=12,Quote=종가,ROUND=9,Pos=20,Orient=V,Title="&amp;VLOOKUP(CUX$1,CHOOSE({1,2},Timeseries[code],Timeseries[name]),2,FALSE)&amp;",DtFmt=1,TmFmt=1,unit=true"),
        NA()
        )
        )
    )
    )
)</f>
        <v>#Calc</v>
      </c>
      <c r="CUY2" s="5" t="str" cm="1">
        <f t="array" aca="1" ref="CUY2" ca="1">IF(
    CUY$1="", NA(),
    IF(
    CUY$1="Date",
    DateRange(StartDate, EndDate),
    IF(
        VLOOKUP(CUY$1, CHOOSE({1,2}, Timeseries[code], Timeseries[source]), 2, FALSE)="FactSet",
        IF(
        VLOOKUP(CUY$1, CHOOSE({1,2}, Timeseries[code], Timeseries[source_field]), 2, FALSE)="FDS_ECON_DATA",
        _xll.FDSC("", "", "PSETCAL(SEVENDAY);FDS_ECON_DATA('" &amp;
            VLOOKUP(CUY$1, CHOOSE({1,2}, Timeseries[code], Timeseries[source_ticker]), 2, FALSE) &amp;
            "'," &amp; StartDate &amp; "," &amp; EndDate &amp; ", D, NONE, NONE)"
        ),
        _xll.FDSC("", "", "PSETCAL(SEVENDAY);NO_REPEAT_F(SPEC_ID_DATA('" &amp;
            VLOOKUP(CUY$1, CHOOSE({1,2}, Timeseries[code], Timeseries[source_ticker]), 2, FALSE) &amp;
            ":" &amp; VLOOKUP(CUY$1, CHOOSE({1,2}, Timeseries[code], Timeseries[source_field]), 2, FALSE) &amp;
            "','" &amp; StartDate &amp; "','" &amp; EndDate &amp; "', D, NONE, NONE,2))"
        )
        ),
        IF(
        VLOOKUP(CUY$1, CHOOSE({1,2}, Timeseries[code], Timeseries[source]), 2, FALSE)="Bloomberg",
        BDH(
            VLOOKUP(CUY$1, CHOOSE({1,2}, Timeseries[code],Timeseries[source_ticker]), 2, FALSE),
            VLOOKUP(CUY$1, CHOOSE({1,2}, Timeseries[code],Timeseries[source_field]), 2, FALSE),
            StartDate, EndDate, "SORT","FALSE", "DTS","FALSE", "DAYS","C", "FILL","B"
        ),
        IF(
        VLOOKUP(CUY$1, CHOOSE({1,2}, Timeseries[code], Timeseries[source]), 2, FALSE)="Infomax",
        _xll.IMDH(VLOOKUP(CUY$1,CHOOSE({1,2},Timeseries[code],Timeseries[asset_class]),2,FALSE),
        VLOOKUP(CUY$1,CHOOSE({1,2},Timeseries[code],Timeseries[source_ticker]),2,FALSE),
        VLOOKUP(CUY$1,CHOOSE({1,2},Timeseries[code],Timeseries[source_field]),2,FALSE),
        StartDate+2,EndDate+2,9999,
        "Per=일,sort=A,real=false,Bizday=12,Quote=종가,ROUND=9,Pos=20,Orient=V,Title="&amp;VLOOKUP(CUY$1,CHOOSE({1,2},Timeseries[code],Timeseries[name]),2,FALSE)&amp;",DtFmt=1,TmFmt=1,unit=true"),
        NA()
        )
        )
    )
    )
)</f>
        <v>#Calc</v>
      </c>
      <c r="CUZ2" s="5" t="str" cm="1">
        <f t="array" aca="1" ref="CUZ2" ca="1">IF(
    CUZ$1="", NA(),
    IF(
    CUZ$1="Date",
    DateRange(StartDate, EndDate),
    IF(
        VLOOKUP(CUZ$1, CHOOSE({1,2}, Timeseries[code], Timeseries[source]), 2, FALSE)="FactSet",
        IF(
        VLOOKUP(CUZ$1, CHOOSE({1,2}, Timeseries[code], Timeseries[source_field]), 2, FALSE)="FDS_ECON_DATA",
        _xll.FDSC("", "", "PSETCAL(SEVENDAY);FDS_ECON_DATA('" &amp;
            VLOOKUP(CUZ$1, CHOOSE({1,2}, Timeseries[code], Timeseries[source_ticker]), 2, FALSE) &amp;
            "'," &amp; StartDate &amp; "," &amp; EndDate &amp; ", D, NONE, NONE)"
        ),
        _xll.FDSC("", "", "PSETCAL(SEVENDAY);NO_REPEAT_F(SPEC_ID_DATA('" &amp;
            VLOOKUP(CUZ$1, CHOOSE({1,2}, Timeseries[code], Timeseries[source_ticker]), 2, FALSE) &amp;
            ":" &amp; VLOOKUP(CUZ$1, CHOOSE({1,2}, Timeseries[code], Timeseries[source_field]), 2, FALSE) &amp;
            "','" &amp; StartDate &amp; "','" &amp; EndDate &amp; "', D, NONE, NONE,2))"
        )
        ),
        IF(
        VLOOKUP(CUZ$1, CHOOSE({1,2}, Timeseries[code], Timeseries[source]), 2, FALSE)="Bloomberg",
        BDH(
            VLOOKUP(CUZ$1, CHOOSE({1,2}, Timeseries[code],Timeseries[source_ticker]), 2, FALSE),
            VLOOKUP(CUZ$1, CHOOSE({1,2}, Timeseries[code],Timeseries[source_field]), 2, FALSE),
            StartDate, EndDate, "SORT","FALSE", "DTS","FALSE", "DAYS","C", "FILL","B"
        ),
        IF(
        VLOOKUP(CUZ$1, CHOOSE({1,2}, Timeseries[code], Timeseries[source]), 2, FALSE)="Infomax",
        _xll.IMDH(VLOOKUP(CUZ$1,CHOOSE({1,2},Timeseries[code],Timeseries[asset_class]),2,FALSE),
        VLOOKUP(CUZ$1,CHOOSE({1,2},Timeseries[code],Timeseries[source_ticker]),2,FALSE),
        VLOOKUP(CUZ$1,CHOOSE({1,2},Timeseries[code],Timeseries[source_field]),2,FALSE),
        StartDate+2,EndDate+2,9999,
        "Per=일,sort=A,real=false,Bizday=12,Quote=종가,ROUND=9,Pos=20,Orient=V,Title="&amp;VLOOKUP(CUZ$1,CHOOSE({1,2},Timeseries[code],Timeseries[name]),2,FALSE)&amp;",DtFmt=1,TmFmt=1,unit=true"),
        NA()
        )
        )
    )
    )
)</f>
        <v>#Calc</v>
      </c>
      <c r="CVA2" s="5" t="str" cm="1">
        <f t="array" aca="1" ref="CVA2" ca="1">IF(
    CVA$1="", NA(),
    IF(
    CVA$1="Date",
    DateRange(StartDate, EndDate),
    IF(
        VLOOKUP(CVA$1, CHOOSE({1,2}, Timeseries[code], Timeseries[source]), 2, FALSE)="FactSet",
        IF(
        VLOOKUP(CVA$1, CHOOSE({1,2}, Timeseries[code], Timeseries[source_field]), 2, FALSE)="FDS_ECON_DATA",
        _xll.FDSC("", "", "PSETCAL(SEVENDAY);FDS_ECON_DATA('" &amp;
            VLOOKUP(CVA$1, CHOOSE({1,2}, Timeseries[code], Timeseries[source_ticker]), 2, FALSE) &amp;
            "'," &amp; StartDate &amp; "," &amp; EndDate &amp; ", D, NONE, NONE)"
        ),
        _xll.FDSC("", "", "PSETCAL(SEVENDAY);NO_REPEAT_F(SPEC_ID_DATA('" &amp;
            VLOOKUP(CVA$1, CHOOSE({1,2}, Timeseries[code], Timeseries[source_ticker]), 2, FALSE) &amp;
            ":" &amp; VLOOKUP(CVA$1, CHOOSE({1,2}, Timeseries[code], Timeseries[source_field]), 2, FALSE) &amp;
            "','" &amp; StartDate &amp; "','" &amp; EndDate &amp; "', D, NONE, NONE,2))"
        )
        ),
        IF(
        VLOOKUP(CVA$1, CHOOSE({1,2}, Timeseries[code], Timeseries[source]), 2, FALSE)="Bloomberg",
        BDH(
            VLOOKUP(CVA$1, CHOOSE({1,2}, Timeseries[code],Timeseries[source_ticker]), 2, FALSE),
            VLOOKUP(CVA$1, CHOOSE({1,2}, Timeseries[code],Timeseries[source_field]), 2, FALSE),
            StartDate, EndDate, "SORT","FALSE", "DTS","FALSE", "DAYS","C", "FILL","B"
        ),
        IF(
        VLOOKUP(CVA$1, CHOOSE({1,2}, Timeseries[code], Timeseries[source]), 2, FALSE)="Infomax",
        _xll.IMDH(VLOOKUP(CVA$1,CHOOSE({1,2},Timeseries[code],Timeseries[asset_class]),2,FALSE),
        VLOOKUP(CVA$1,CHOOSE({1,2},Timeseries[code],Timeseries[source_ticker]),2,FALSE),
        VLOOKUP(CVA$1,CHOOSE({1,2},Timeseries[code],Timeseries[source_field]),2,FALSE),
        StartDate+2,EndDate+2,9999,
        "Per=일,sort=A,real=false,Bizday=12,Quote=종가,ROUND=9,Pos=20,Orient=V,Title="&amp;VLOOKUP(CVA$1,CHOOSE({1,2},Timeseries[code],Timeseries[name]),2,FALSE)&amp;",DtFmt=1,TmFmt=1,unit=true"),
        NA()
        )
        )
    )
    )
)</f>
        <v>#Calc</v>
      </c>
      <c r="CVB2" s="5" t="str" cm="1">
        <f t="array" aca="1" ref="CVB2" ca="1">IF(
    CVB$1="", NA(),
    IF(
    CVB$1="Date",
    DateRange(StartDate, EndDate),
    IF(
        VLOOKUP(CVB$1, CHOOSE({1,2}, Timeseries[code], Timeseries[source]), 2, FALSE)="FactSet",
        IF(
        VLOOKUP(CVB$1, CHOOSE({1,2}, Timeseries[code], Timeseries[source_field]), 2, FALSE)="FDS_ECON_DATA",
        _xll.FDSC("", "", "PSETCAL(SEVENDAY);FDS_ECON_DATA('" &amp;
            VLOOKUP(CVB$1, CHOOSE({1,2}, Timeseries[code], Timeseries[source_ticker]), 2, FALSE) &amp;
            "'," &amp; StartDate &amp; "," &amp; EndDate &amp; ", D, NONE, NONE)"
        ),
        _xll.FDSC("", "", "PSETCAL(SEVENDAY);NO_REPEAT_F(SPEC_ID_DATA('" &amp;
            VLOOKUP(CVB$1, CHOOSE({1,2}, Timeseries[code], Timeseries[source_ticker]), 2, FALSE) &amp;
            ":" &amp; VLOOKUP(CVB$1, CHOOSE({1,2}, Timeseries[code], Timeseries[source_field]), 2, FALSE) &amp;
            "','" &amp; StartDate &amp; "','" &amp; EndDate &amp; "', D, NONE, NONE,2))"
        )
        ),
        IF(
        VLOOKUP(CVB$1, CHOOSE({1,2}, Timeseries[code], Timeseries[source]), 2, FALSE)="Bloomberg",
        BDH(
            VLOOKUP(CVB$1, CHOOSE({1,2}, Timeseries[code],Timeseries[source_ticker]), 2, FALSE),
            VLOOKUP(CVB$1, CHOOSE({1,2}, Timeseries[code],Timeseries[source_field]), 2, FALSE),
            StartDate, EndDate, "SORT","FALSE", "DTS","FALSE", "DAYS","C", "FILL","B"
        ),
        IF(
        VLOOKUP(CVB$1, CHOOSE({1,2}, Timeseries[code], Timeseries[source]), 2, FALSE)="Infomax",
        _xll.IMDH(VLOOKUP(CVB$1,CHOOSE({1,2},Timeseries[code],Timeseries[asset_class]),2,FALSE),
        VLOOKUP(CVB$1,CHOOSE({1,2},Timeseries[code],Timeseries[source_ticker]),2,FALSE),
        VLOOKUP(CVB$1,CHOOSE({1,2},Timeseries[code],Timeseries[source_field]),2,FALSE),
        StartDate+2,EndDate+2,9999,
        "Per=일,sort=A,real=false,Bizday=12,Quote=종가,ROUND=9,Pos=20,Orient=V,Title="&amp;VLOOKUP(CVB$1,CHOOSE({1,2},Timeseries[code],Timeseries[name]),2,FALSE)&amp;",DtFmt=1,TmFmt=1,unit=true"),
        NA()
        )
        )
    )
    )
)</f>
        <v>#Calc</v>
      </c>
      <c r="CVC2" s="5" t="str" cm="1">
        <f t="array" aca="1" ref="CVC2" ca="1">IF(
    CVC$1="", NA(),
    IF(
    CVC$1="Date",
    DateRange(StartDate, EndDate),
    IF(
        VLOOKUP(CVC$1, CHOOSE({1,2}, Timeseries[code], Timeseries[source]), 2, FALSE)="FactSet",
        IF(
        VLOOKUP(CVC$1, CHOOSE({1,2}, Timeseries[code], Timeseries[source_field]), 2, FALSE)="FDS_ECON_DATA",
        _xll.FDSC("", "", "PSETCAL(SEVENDAY);FDS_ECON_DATA('" &amp;
            VLOOKUP(CVC$1, CHOOSE({1,2}, Timeseries[code], Timeseries[source_ticker]), 2, FALSE) &amp;
            "'," &amp; StartDate &amp; "," &amp; EndDate &amp; ", D, NONE, NONE)"
        ),
        _xll.FDSC("", "", "PSETCAL(SEVENDAY);NO_REPEAT_F(SPEC_ID_DATA('" &amp;
            VLOOKUP(CVC$1, CHOOSE({1,2}, Timeseries[code], Timeseries[source_ticker]), 2, FALSE) &amp;
            ":" &amp; VLOOKUP(CVC$1, CHOOSE({1,2}, Timeseries[code], Timeseries[source_field]), 2, FALSE) &amp;
            "','" &amp; StartDate &amp; "','" &amp; EndDate &amp; "', D, NONE, NONE,2))"
        )
        ),
        IF(
        VLOOKUP(CVC$1, CHOOSE({1,2}, Timeseries[code], Timeseries[source]), 2, FALSE)="Bloomberg",
        BDH(
            VLOOKUP(CVC$1, CHOOSE({1,2}, Timeseries[code],Timeseries[source_ticker]), 2, FALSE),
            VLOOKUP(CVC$1, CHOOSE({1,2}, Timeseries[code],Timeseries[source_field]), 2, FALSE),
            StartDate, EndDate, "SORT","FALSE", "DTS","FALSE", "DAYS","C", "FILL","B"
        ),
        IF(
        VLOOKUP(CVC$1, CHOOSE({1,2}, Timeseries[code], Timeseries[source]), 2, FALSE)="Infomax",
        _xll.IMDH(VLOOKUP(CVC$1,CHOOSE({1,2},Timeseries[code],Timeseries[asset_class]),2,FALSE),
        VLOOKUP(CVC$1,CHOOSE({1,2},Timeseries[code],Timeseries[source_ticker]),2,FALSE),
        VLOOKUP(CVC$1,CHOOSE({1,2},Timeseries[code],Timeseries[source_field]),2,FALSE),
        StartDate+2,EndDate+2,9999,
        "Per=일,sort=A,real=false,Bizday=12,Quote=종가,ROUND=9,Pos=20,Orient=V,Title="&amp;VLOOKUP(CVC$1,CHOOSE({1,2},Timeseries[code],Timeseries[name]),2,FALSE)&amp;",DtFmt=1,TmFmt=1,unit=true"),
        NA()
        )
        )
    )
    )
)</f>
        <v>#Calc</v>
      </c>
      <c r="CVD2" s="5" t="str" cm="1">
        <f t="array" aca="1" ref="CVD2" ca="1">IF(
    CVD$1="", NA(),
    IF(
    CVD$1="Date",
    DateRange(StartDate, EndDate),
    IF(
        VLOOKUP(CVD$1, CHOOSE({1,2}, Timeseries[code], Timeseries[source]), 2, FALSE)="FactSet",
        IF(
        VLOOKUP(CVD$1, CHOOSE({1,2}, Timeseries[code], Timeseries[source_field]), 2, FALSE)="FDS_ECON_DATA",
        _xll.FDSC("", "", "PSETCAL(SEVENDAY);FDS_ECON_DATA('" &amp;
            VLOOKUP(CVD$1, CHOOSE({1,2}, Timeseries[code], Timeseries[source_ticker]), 2, FALSE) &amp;
            "'," &amp; StartDate &amp; "," &amp; EndDate &amp; ", D, NONE, NONE)"
        ),
        _xll.FDSC("", "", "PSETCAL(SEVENDAY);NO_REPEAT_F(SPEC_ID_DATA('" &amp;
            VLOOKUP(CVD$1, CHOOSE({1,2}, Timeseries[code], Timeseries[source_ticker]), 2, FALSE) &amp;
            ":" &amp; VLOOKUP(CVD$1, CHOOSE({1,2}, Timeseries[code], Timeseries[source_field]), 2, FALSE) &amp;
            "','" &amp; StartDate &amp; "','" &amp; EndDate &amp; "', D, NONE, NONE,2))"
        )
        ),
        IF(
        VLOOKUP(CVD$1, CHOOSE({1,2}, Timeseries[code], Timeseries[source]), 2, FALSE)="Bloomberg",
        BDH(
            VLOOKUP(CVD$1, CHOOSE({1,2}, Timeseries[code],Timeseries[source_ticker]), 2, FALSE),
            VLOOKUP(CVD$1, CHOOSE({1,2}, Timeseries[code],Timeseries[source_field]), 2, FALSE),
            StartDate, EndDate, "SORT","FALSE", "DTS","FALSE", "DAYS","C", "FILL","B"
        ),
        IF(
        VLOOKUP(CVD$1, CHOOSE({1,2}, Timeseries[code], Timeseries[source]), 2, FALSE)="Infomax",
        _xll.IMDH(VLOOKUP(CVD$1,CHOOSE({1,2},Timeseries[code],Timeseries[asset_class]),2,FALSE),
        VLOOKUP(CVD$1,CHOOSE({1,2},Timeseries[code],Timeseries[source_ticker]),2,FALSE),
        VLOOKUP(CVD$1,CHOOSE({1,2},Timeseries[code],Timeseries[source_field]),2,FALSE),
        StartDate+2,EndDate+2,9999,
        "Per=일,sort=A,real=false,Bizday=12,Quote=종가,ROUND=9,Pos=20,Orient=V,Title="&amp;VLOOKUP(CVD$1,CHOOSE({1,2},Timeseries[code],Timeseries[name]),2,FALSE)&amp;",DtFmt=1,TmFmt=1,unit=true"),
        NA()
        )
        )
    )
    )
)</f>
        <v>#Calc</v>
      </c>
      <c r="CVE2" s="5" t="str" cm="1">
        <f t="array" aca="1" ref="CVE2" ca="1">IF(
    CVE$1="", NA(),
    IF(
    CVE$1="Date",
    DateRange(StartDate, EndDate),
    IF(
        VLOOKUP(CVE$1, CHOOSE({1,2}, Timeseries[code], Timeseries[source]), 2, FALSE)="FactSet",
        IF(
        VLOOKUP(CVE$1, CHOOSE({1,2}, Timeseries[code], Timeseries[source_field]), 2, FALSE)="FDS_ECON_DATA",
        _xll.FDSC("", "", "PSETCAL(SEVENDAY);FDS_ECON_DATA('" &amp;
            VLOOKUP(CVE$1, CHOOSE({1,2}, Timeseries[code], Timeseries[source_ticker]), 2, FALSE) &amp;
            "'," &amp; StartDate &amp; "," &amp; EndDate &amp; ", D, NONE, NONE)"
        ),
        _xll.FDSC("", "", "PSETCAL(SEVENDAY);NO_REPEAT_F(SPEC_ID_DATA('" &amp;
            VLOOKUP(CVE$1, CHOOSE({1,2}, Timeseries[code], Timeseries[source_ticker]), 2, FALSE) &amp;
            ":" &amp; VLOOKUP(CVE$1, CHOOSE({1,2}, Timeseries[code], Timeseries[source_field]), 2, FALSE) &amp;
            "','" &amp; StartDate &amp; "','" &amp; EndDate &amp; "', D, NONE, NONE,2))"
        )
        ),
        IF(
        VLOOKUP(CVE$1, CHOOSE({1,2}, Timeseries[code], Timeseries[source]), 2, FALSE)="Bloomberg",
        BDH(
            VLOOKUP(CVE$1, CHOOSE({1,2}, Timeseries[code],Timeseries[source_ticker]), 2, FALSE),
            VLOOKUP(CVE$1, CHOOSE({1,2}, Timeseries[code],Timeseries[source_field]), 2, FALSE),
            StartDate, EndDate, "SORT","FALSE", "DTS","FALSE", "DAYS","C", "FILL","B"
        ),
        IF(
        VLOOKUP(CVE$1, CHOOSE({1,2}, Timeseries[code], Timeseries[source]), 2, FALSE)="Infomax",
        _xll.IMDH(VLOOKUP(CVE$1,CHOOSE({1,2},Timeseries[code],Timeseries[asset_class]),2,FALSE),
        VLOOKUP(CVE$1,CHOOSE({1,2},Timeseries[code],Timeseries[source_ticker]),2,FALSE),
        VLOOKUP(CVE$1,CHOOSE({1,2},Timeseries[code],Timeseries[source_field]),2,FALSE),
        StartDate+2,EndDate+2,9999,
        "Per=일,sort=A,real=false,Bizday=12,Quote=종가,ROUND=9,Pos=20,Orient=V,Title="&amp;VLOOKUP(CVE$1,CHOOSE({1,2},Timeseries[code],Timeseries[name]),2,FALSE)&amp;",DtFmt=1,TmFmt=1,unit=true"),
        NA()
        )
        )
    )
    )
)</f>
        <v>#Calc</v>
      </c>
      <c r="CVF2" s="5" t="str" cm="1">
        <f t="array" aca="1" ref="CVF2" ca="1">IF(
    CVF$1="", NA(),
    IF(
    CVF$1="Date",
    DateRange(StartDate, EndDate),
    IF(
        VLOOKUP(CVF$1, CHOOSE({1,2}, Timeseries[code], Timeseries[source]), 2, FALSE)="FactSet",
        IF(
        VLOOKUP(CVF$1, CHOOSE({1,2}, Timeseries[code], Timeseries[source_field]), 2, FALSE)="FDS_ECON_DATA",
        _xll.FDSC("", "", "PSETCAL(SEVENDAY);FDS_ECON_DATA('" &amp;
            VLOOKUP(CVF$1, CHOOSE({1,2}, Timeseries[code], Timeseries[source_ticker]), 2, FALSE) &amp;
            "'," &amp; StartDate &amp; "," &amp; EndDate &amp; ", D, NONE, NONE)"
        ),
        _xll.FDSC("", "", "PSETCAL(SEVENDAY);NO_REPEAT_F(SPEC_ID_DATA('" &amp;
            VLOOKUP(CVF$1, CHOOSE({1,2}, Timeseries[code], Timeseries[source_ticker]), 2, FALSE) &amp;
            ":" &amp; VLOOKUP(CVF$1, CHOOSE({1,2}, Timeseries[code], Timeseries[source_field]), 2, FALSE) &amp;
            "','" &amp; StartDate &amp; "','" &amp; EndDate &amp; "', D, NONE, NONE,2))"
        )
        ),
        IF(
        VLOOKUP(CVF$1, CHOOSE({1,2}, Timeseries[code], Timeseries[source]), 2, FALSE)="Bloomberg",
        BDH(
            VLOOKUP(CVF$1, CHOOSE({1,2}, Timeseries[code],Timeseries[source_ticker]), 2, FALSE),
            VLOOKUP(CVF$1, CHOOSE({1,2}, Timeseries[code],Timeseries[source_field]), 2, FALSE),
            StartDate, EndDate, "SORT","FALSE", "DTS","FALSE", "DAYS","C", "FILL","B"
        ),
        IF(
        VLOOKUP(CVF$1, CHOOSE({1,2}, Timeseries[code], Timeseries[source]), 2, FALSE)="Infomax",
        _xll.IMDH(VLOOKUP(CVF$1,CHOOSE({1,2},Timeseries[code],Timeseries[asset_class]),2,FALSE),
        VLOOKUP(CVF$1,CHOOSE({1,2},Timeseries[code],Timeseries[source_ticker]),2,FALSE),
        VLOOKUP(CVF$1,CHOOSE({1,2},Timeseries[code],Timeseries[source_field]),2,FALSE),
        StartDate+2,EndDate+2,9999,
        "Per=일,sort=A,real=false,Bizday=12,Quote=종가,ROUND=9,Pos=20,Orient=V,Title="&amp;VLOOKUP(CVF$1,CHOOSE({1,2},Timeseries[code],Timeseries[name]),2,FALSE)&amp;",DtFmt=1,TmFmt=1,unit=true"),
        NA()
        )
        )
    )
    )
)</f>
        <v>#Calc</v>
      </c>
      <c r="CVG2" s="5" t="str" cm="1">
        <f t="array" aca="1" ref="CVG2" ca="1">IF(
    CVG$1="", NA(),
    IF(
    CVG$1="Date",
    DateRange(StartDate, EndDate),
    IF(
        VLOOKUP(CVG$1, CHOOSE({1,2}, Timeseries[code], Timeseries[source]), 2, FALSE)="FactSet",
        IF(
        VLOOKUP(CVG$1, CHOOSE({1,2}, Timeseries[code], Timeseries[source_field]), 2, FALSE)="FDS_ECON_DATA",
        _xll.FDSC("", "", "PSETCAL(SEVENDAY);FDS_ECON_DATA('" &amp;
            VLOOKUP(CVG$1, CHOOSE({1,2}, Timeseries[code], Timeseries[source_ticker]), 2, FALSE) &amp;
            "'," &amp; StartDate &amp; "," &amp; EndDate &amp; ", D, NONE, NONE)"
        ),
        _xll.FDSC("", "", "PSETCAL(SEVENDAY);NO_REPEAT_F(SPEC_ID_DATA('" &amp;
            VLOOKUP(CVG$1, CHOOSE({1,2}, Timeseries[code], Timeseries[source_ticker]), 2, FALSE) &amp;
            ":" &amp; VLOOKUP(CVG$1, CHOOSE({1,2}, Timeseries[code], Timeseries[source_field]), 2, FALSE) &amp;
            "','" &amp; StartDate &amp; "','" &amp; EndDate &amp; "', D, NONE, NONE,2))"
        )
        ),
        IF(
        VLOOKUP(CVG$1, CHOOSE({1,2}, Timeseries[code], Timeseries[source]), 2, FALSE)="Bloomberg",
        BDH(
            VLOOKUP(CVG$1, CHOOSE({1,2}, Timeseries[code],Timeseries[source_ticker]), 2, FALSE),
            VLOOKUP(CVG$1, CHOOSE({1,2}, Timeseries[code],Timeseries[source_field]), 2, FALSE),
            StartDate, EndDate, "SORT","FALSE", "DTS","FALSE", "DAYS","C", "FILL","B"
        ),
        IF(
        VLOOKUP(CVG$1, CHOOSE({1,2}, Timeseries[code], Timeseries[source]), 2, FALSE)="Infomax",
        _xll.IMDH(VLOOKUP(CVG$1,CHOOSE({1,2},Timeseries[code],Timeseries[asset_class]),2,FALSE),
        VLOOKUP(CVG$1,CHOOSE({1,2},Timeseries[code],Timeseries[source_ticker]),2,FALSE),
        VLOOKUP(CVG$1,CHOOSE({1,2},Timeseries[code],Timeseries[source_field]),2,FALSE),
        StartDate+2,EndDate+2,9999,
        "Per=일,sort=A,real=false,Bizday=12,Quote=종가,ROUND=9,Pos=20,Orient=V,Title="&amp;VLOOKUP(CVG$1,CHOOSE({1,2},Timeseries[code],Timeseries[name]),2,FALSE)&amp;",DtFmt=1,TmFmt=1,unit=true"),
        NA()
        )
        )
    )
    )
)</f>
        <v>#Calc</v>
      </c>
      <c r="CVH2" s="5" t="str" cm="1">
        <f t="array" aca="1" ref="CVH2" ca="1">IF(
    CVH$1="", NA(),
    IF(
    CVH$1="Date",
    DateRange(StartDate, EndDate),
    IF(
        VLOOKUP(CVH$1, CHOOSE({1,2}, Timeseries[code], Timeseries[source]), 2, FALSE)="FactSet",
        IF(
        VLOOKUP(CVH$1, CHOOSE({1,2}, Timeseries[code], Timeseries[source_field]), 2, FALSE)="FDS_ECON_DATA",
        _xll.FDSC("", "", "PSETCAL(SEVENDAY);FDS_ECON_DATA('" &amp;
            VLOOKUP(CVH$1, CHOOSE({1,2}, Timeseries[code], Timeseries[source_ticker]), 2, FALSE) &amp;
            "'," &amp; StartDate &amp; "," &amp; EndDate &amp; ", D, NONE, NONE)"
        ),
        _xll.FDSC("", "", "PSETCAL(SEVENDAY);NO_REPEAT_F(SPEC_ID_DATA('" &amp;
            VLOOKUP(CVH$1, CHOOSE({1,2}, Timeseries[code], Timeseries[source_ticker]), 2, FALSE) &amp;
            ":" &amp; VLOOKUP(CVH$1, CHOOSE({1,2}, Timeseries[code], Timeseries[source_field]), 2, FALSE) &amp;
            "','" &amp; StartDate &amp; "','" &amp; EndDate &amp; "', D, NONE, NONE,2))"
        )
        ),
        IF(
        VLOOKUP(CVH$1, CHOOSE({1,2}, Timeseries[code], Timeseries[source]), 2, FALSE)="Bloomberg",
        BDH(
            VLOOKUP(CVH$1, CHOOSE({1,2}, Timeseries[code],Timeseries[source_ticker]), 2, FALSE),
            VLOOKUP(CVH$1, CHOOSE({1,2}, Timeseries[code],Timeseries[source_field]), 2, FALSE),
            StartDate, EndDate, "SORT","FALSE", "DTS","FALSE", "DAYS","C", "FILL","B"
        ),
        IF(
        VLOOKUP(CVH$1, CHOOSE({1,2}, Timeseries[code], Timeseries[source]), 2, FALSE)="Infomax",
        _xll.IMDH(VLOOKUP(CVH$1,CHOOSE({1,2},Timeseries[code],Timeseries[asset_class]),2,FALSE),
        VLOOKUP(CVH$1,CHOOSE({1,2},Timeseries[code],Timeseries[source_ticker]),2,FALSE),
        VLOOKUP(CVH$1,CHOOSE({1,2},Timeseries[code],Timeseries[source_field]),2,FALSE),
        StartDate+2,EndDate+2,9999,
        "Per=일,sort=A,real=false,Bizday=12,Quote=종가,ROUND=9,Pos=20,Orient=V,Title="&amp;VLOOKUP(CVH$1,CHOOSE({1,2},Timeseries[code],Timeseries[name]),2,FALSE)&amp;",DtFmt=1,TmFmt=1,unit=true"),
        NA()
        )
        )
    )
    )
)</f>
        <v>#Calc</v>
      </c>
      <c r="CVI2" s="5" t="str" cm="1">
        <f t="array" aca="1" ref="CVI2" ca="1">IF(
    CVI$1="", NA(),
    IF(
    CVI$1="Date",
    DateRange(StartDate, EndDate),
    IF(
        VLOOKUP(CVI$1, CHOOSE({1,2}, Timeseries[code], Timeseries[source]), 2, FALSE)="FactSet",
        IF(
        VLOOKUP(CVI$1, CHOOSE({1,2}, Timeseries[code], Timeseries[source_field]), 2, FALSE)="FDS_ECON_DATA",
        _xll.FDSC("", "", "PSETCAL(SEVENDAY);FDS_ECON_DATA('" &amp;
            VLOOKUP(CVI$1, CHOOSE({1,2}, Timeseries[code], Timeseries[source_ticker]), 2, FALSE) &amp;
            "'," &amp; StartDate &amp; "," &amp; EndDate &amp; ", D, NONE, NONE)"
        ),
        _xll.FDSC("", "", "PSETCAL(SEVENDAY);NO_REPEAT_F(SPEC_ID_DATA('" &amp;
            VLOOKUP(CVI$1, CHOOSE({1,2}, Timeseries[code], Timeseries[source_ticker]), 2, FALSE) &amp;
            ":" &amp; VLOOKUP(CVI$1, CHOOSE({1,2}, Timeseries[code], Timeseries[source_field]), 2, FALSE) &amp;
            "','" &amp; StartDate &amp; "','" &amp; EndDate &amp; "', D, NONE, NONE,2))"
        )
        ),
        IF(
        VLOOKUP(CVI$1, CHOOSE({1,2}, Timeseries[code], Timeseries[source]), 2, FALSE)="Bloomberg",
        BDH(
            VLOOKUP(CVI$1, CHOOSE({1,2}, Timeseries[code],Timeseries[source_ticker]), 2, FALSE),
            VLOOKUP(CVI$1, CHOOSE({1,2}, Timeseries[code],Timeseries[source_field]), 2, FALSE),
            StartDate, EndDate, "SORT","FALSE", "DTS","FALSE", "DAYS","C", "FILL","B"
        ),
        IF(
        VLOOKUP(CVI$1, CHOOSE({1,2}, Timeseries[code], Timeseries[source]), 2, FALSE)="Infomax",
        _xll.IMDH(VLOOKUP(CVI$1,CHOOSE({1,2},Timeseries[code],Timeseries[asset_class]),2,FALSE),
        VLOOKUP(CVI$1,CHOOSE({1,2},Timeseries[code],Timeseries[source_ticker]),2,FALSE),
        VLOOKUP(CVI$1,CHOOSE({1,2},Timeseries[code],Timeseries[source_field]),2,FALSE),
        StartDate+2,EndDate+2,9999,
        "Per=일,sort=A,real=false,Bizday=12,Quote=종가,ROUND=9,Pos=20,Orient=V,Title="&amp;VLOOKUP(CVI$1,CHOOSE({1,2},Timeseries[code],Timeseries[name]),2,FALSE)&amp;",DtFmt=1,TmFmt=1,unit=true"),
        NA()
        )
        )
    )
    )
)</f>
        <v>#Calc</v>
      </c>
      <c r="CVJ2" s="5" t="str" cm="1">
        <f t="array" aca="1" ref="CVJ2" ca="1">IF(
    CVJ$1="", NA(),
    IF(
    CVJ$1="Date",
    DateRange(StartDate, EndDate),
    IF(
        VLOOKUP(CVJ$1, CHOOSE({1,2}, Timeseries[code], Timeseries[source]), 2, FALSE)="FactSet",
        IF(
        VLOOKUP(CVJ$1, CHOOSE({1,2}, Timeseries[code], Timeseries[source_field]), 2, FALSE)="FDS_ECON_DATA",
        _xll.FDSC("", "", "PSETCAL(SEVENDAY);FDS_ECON_DATA('" &amp;
            VLOOKUP(CVJ$1, CHOOSE({1,2}, Timeseries[code], Timeseries[source_ticker]), 2, FALSE) &amp;
            "'," &amp; StartDate &amp; "," &amp; EndDate &amp; ", D, NONE, NONE)"
        ),
        _xll.FDSC("", "", "PSETCAL(SEVENDAY);NO_REPEAT_F(SPEC_ID_DATA('" &amp;
            VLOOKUP(CVJ$1, CHOOSE({1,2}, Timeseries[code], Timeseries[source_ticker]), 2, FALSE) &amp;
            ":" &amp; VLOOKUP(CVJ$1, CHOOSE({1,2}, Timeseries[code], Timeseries[source_field]), 2, FALSE) &amp;
            "','" &amp; StartDate &amp; "','" &amp; EndDate &amp; "', D, NONE, NONE,2))"
        )
        ),
        IF(
        VLOOKUP(CVJ$1, CHOOSE({1,2}, Timeseries[code], Timeseries[source]), 2, FALSE)="Bloomberg",
        BDH(
            VLOOKUP(CVJ$1, CHOOSE({1,2}, Timeseries[code],Timeseries[source_ticker]), 2, FALSE),
            VLOOKUP(CVJ$1, CHOOSE({1,2}, Timeseries[code],Timeseries[source_field]), 2, FALSE),
            StartDate, EndDate, "SORT","FALSE", "DTS","FALSE", "DAYS","C", "FILL","B"
        ),
        IF(
        VLOOKUP(CVJ$1, CHOOSE({1,2}, Timeseries[code], Timeseries[source]), 2, FALSE)="Infomax",
        _xll.IMDH(VLOOKUP(CVJ$1,CHOOSE({1,2},Timeseries[code],Timeseries[asset_class]),2,FALSE),
        VLOOKUP(CVJ$1,CHOOSE({1,2},Timeseries[code],Timeseries[source_ticker]),2,FALSE),
        VLOOKUP(CVJ$1,CHOOSE({1,2},Timeseries[code],Timeseries[source_field]),2,FALSE),
        StartDate+2,EndDate+2,9999,
        "Per=일,sort=A,real=false,Bizday=12,Quote=종가,ROUND=9,Pos=20,Orient=V,Title="&amp;VLOOKUP(CVJ$1,CHOOSE({1,2},Timeseries[code],Timeseries[name]),2,FALSE)&amp;",DtFmt=1,TmFmt=1,unit=true"),
        NA()
        )
        )
    )
    )
)</f>
        <v>#Calc</v>
      </c>
      <c r="CVK2" s="5" t="str" cm="1">
        <f t="array" aca="1" ref="CVK2" ca="1">IF(
    CVK$1="", NA(),
    IF(
    CVK$1="Date",
    DateRange(StartDate, EndDate),
    IF(
        VLOOKUP(CVK$1, CHOOSE({1,2}, Timeseries[code], Timeseries[source]), 2, FALSE)="FactSet",
        IF(
        VLOOKUP(CVK$1, CHOOSE({1,2}, Timeseries[code], Timeseries[source_field]), 2, FALSE)="FDS_ECON_DATA",
        _xll.FDSC("", "", "PSETCAL(SEVENDAY);FDS_ECON_DATA('" &amp;
            VLOOKUP(CVK$1, CHOOSE({1,2}, Timeseries[code], Timeseries[source_ticker]), 2, FALSE) &amp;
            "'," &amp; StartDate &amp; "," &amp; EndDate &amp; ", D, NONE, NONE)"
        ),
        _xll.FDSC("", "", "PSETCAL(SEVENDAY);NO_REPEAT_F(SPEC_ID_DATA('" &amp;
            VLOOKUP(CVK$1, CHOOSE({1,2}, Timeseries[code], Timeseries[source_ticker]), 2, FALSE) &amp;
            ":" &amp; VLOOKUP(CVK$1, CHOOSE({1,2}, Timeseries[code], Timeseries[source_field]), 2, FALSE) &amp;
            "','" &amp; StartDate &amp; "','" &amp; EndDate &amp; "', D, NONE, NONE,2))"
        )
        ),
        IF(
        VLOOKUP(CVK$1, CHOOSE({1,2}, Timeseries[code], Timeseries[source]), 2, FALSE)="Bloomberg",
        BDH(
            VLOOKUP(CVK$1, CHOOSE({1,2}, Timeseries[code],Timeseries[source_ticker]), 2, FALSE),
            VLOOKUP(CVK$1, CHOOSE({1,2}, Timeseries[code],Timeseries[source_field]), 2, FALSE),
            StartDate, EndDate, "SORT","FALSE", "DTS","FALSE", "DAYS","C", "FILL","B"
        ),
        IF(
        VLOOKUP(CVK$1, CHOOSE({1,2}, Timeseries[code], Timeseries[source]), 2, FALSE)="Infomax",
        _xll.IMDH(VLOOKUP(CVK$1,CHOOSE({1,2},Timeseries[code],Timeseries[asset_class]),2,FALSE),
        VLOOKUP(CVK$1,CHOOSE({1,2},Timeseries[code],Timeseries[source_ticker]),2,FALSE),
        VLOOKUP(CVK$1,CHOOSE({1,2},Timeseries[code],Timeseries[source_field]),2,FALSE),
        StartDate+2,EndDate+2,9999,
        "Per=일,sort=A,real=false,Bizday=12,Quote=종가,ROUND=9,Pos=20,Orient=V,Title="&amp;VLOOKUP(CVK$1,CHOOSE({1,2},Timeseries[code],Timeseries[name]),2,FALSE)&amp;",DtFmt=1,TmFmt=1,unit=true"),
        NA()
        )
        )
    )
    )
)</f>
        <v>#Calc</v>
      </c>
      <c r="CVL2" s="5" t="str" cm="1">
        <f t="array" aca="1" ref="CVL2" ca="1">IF(
    CVL$1="", NA(),
    IF(
    CVL$1="Date",
    DateRange(StartDate, EndDate),
    IF(
        VLOOKUP(CVL$1, CHOOSE({1,2}, Timeseries[code], Timeseries[source]), 2, FALSE)="FactSet",
        IF(
        VLOOKUP(CVL$1, CHOOSE({1,2}, Timeseries[code], Timeseries[source_field]), 2, FALSE)="FDS_ECON_DATA",
        _xll.FDSC("", "", "PSETCAL(SEVENDAY);FDS_ECON_DATA('" &amp;
            VLOOKUP(CVL$1, CHOOSE({1,2}, Timeseries[code], Timeseries[source_ticker]), 2, FALSE) &amp;
            "'," &amp; StartDate &amp; "," &amp; EndDate &amp; ", D, NONE, NONE)"
        ),
        _xll.FDSC("", "", "PSETCAL(SEVENDAY);NO_REPEAT_F(SPEC_ID_DATA('" &amp;
            VLOOKUP(CVL$1, CHOOSE({1,2}, Timeseries[code], Timeseries[source_ticker]), 2, FALSE) &amp;
            ":" &amp; VLOOKUP(CVL$1, CHOOSE({1,2}, Timeseries[code], Timeseries[source_field]), 2, FALSE) &amp;
            "','" &amp; StartDate &amp; "','" &amp; EndDate &amp; "', D, NONE, NONE,2))"
        )
        ),
        IF(
        VLOOKUP(CVL$1, CHOOSE({1,2}, Timeseries[code], Timeseries[source]), 2, FALSE)="Bloomberg",
        BDH(
            VLOOKUP(CVL$1, CHOOSE({1,2}, Timeseries[code],Timeseries[source_ticker]), 2, FALSE),
            VLOOKUP(CVL$1, CHOOSE({1,2}, Timeseries[code],Timeseries[source_field]), 2, FALSE),
            StartDate, EndDate, "SORT","FALSE", "DTS","FALSE", "DAYS","C", "FILL","B"
        ),
        IF(
        VLOOKUP(CVL$1, CHOOSE({1,2}, Timeseries[code], Timeseries[source]), 2, FALSE)="Infomax",
        _xll.IMDH(VLOOKUP(CVL$1,CHOOSE({1,2},Timeseries[code],Timeseries[asset_class]),2,FALSE),
        VLOOKUP(CVL$1,CHOOSE({1,2},Timeseries[code],Timeseries[source_ticker]),2,FALSE),
        VLOOKUP(CVL$1,CHOOSE({1,2},Timeseries[code],Timeseries[source_field]),2,FALSE),
        StartDate+2,EndDate+2,9999,
        "Per=일,sort=A,real=false,Bizday=12,Quote=종가,ROUND=9,Pos=20,Orient=V,Title="&amp;VLOOKUP(CVL$1,CHOOSE({1,2},Timeseries[code],Timeseries[name]),2,FALSE)&amp;",DtFmt=1,TmFmt=1,unit=true"),
        NA()
        )
        )
    )
    )
)</f>
        <v>#Calc</v>
      </c>
      <c r="CVM2" s="5" t="str" cm="1">
        <f t="array" aca="1" ref="CVM2" ca="1">IF(
    CVM$1="", NA(),
    IF(
    CVM$1="Date",
    DateRange(StartDate, EndDate),
    IF(
        VLOOKUP(CVM$1, CHOOSE({1,2}, Timeseries[code], Timeseries[source]), 2, FALSE)="FactSet",
        IF(
        VLOOKUP(CVM$1, CHOOSE({1,2}, Timeseries[code], Timeseries[source_field]), 2, FALSE)="FDS_ECON_DATA",
        _xll.FDSC("", "", "PSETCAL(SEVENDAY);FDS_ECON_DATA('" &amp;
            VLOOKUP(CVM$1, CHOOSE({1,2}, Timeseries[code], Timeseries[source_ticker]), 2, FALSE) &amp;
            "'," &amp; StartDate &amp; "," &amp; EndDate &amp; ", D, NONE, NONE)"
        ),
        _xll.FDSC("", "", "PSETCAL(SEVENDAY);NO_REPEAT_F(SPEC_ID_DATA('" &amp;
            VLOOKUP(CVM$1, CHOOSE({1,2}, Timeseries[code], Timeseries[source_ticker]), 2, FALSE) &amp;
            ":" &amp; VLOOKUP(CVM$1, CHOOSE({1,2}, Timeseries[code], Timeseries[source_field]), 2, FALSE) &amp;
            "','" &amp; StartDate &amp; "','" &amp; EndDate &amp; "', D, NONE, NONE,2))"
        )
        ),
        IF(
        VLOOKUP(CVM$1, CHOOSE({1,2}, Timeseries[code], Timeseries[source]), 2, FALSE)="Bloomberg",
        BDH(
            VLOOKUP(CVM$1, CHOOSE({1,2}, Timeseries[code],Timeseries[source_ticker]), 2, FALSE),
            VLOOKUP(CVM$1, CHOOSE({1,2}, Timeseries[code],Timeseries[source_field]), 2, FALSE),
            StartDate, EndDate, "SORT","FALSE", "DTS","FALSE", "DAYS","C", "FILL","B"
        ),
        IF(
        VLOOKUP(CVM$1, CHOOSE({1,2}, Timeseries[code], Timeseries[source]), 2, FALSE)="Infomax",
        _xll.IMDH(VLOOKUP(CVM$1,CHOOSE({1,2},Timeseries[code],Timeseries[asset_class]),2,FALSE),
        VLOOKUP(CVM$1,CHOOSE({1,2},Timeseries[code],Timeseries[source_ticker]),2,FALSE),
        VLOOKUP(CVM$1,CHOOSE({1,2},Timeseries[code],Timeseries[source_field]),2,FALSE),
        StartDate+2,EndDate+2,9999,
        "Per=일,sort=A,real=false,Bizday=12,Quote=종가,ROUND=9,Pos=20,Orient=V,Title="&amp;VLOOKUP(CVM$1,CHOOSE({1,2},Timeseries[code],Timeseries[name]),2,FALSE)&amp;",DtFmt=1,TmFmt=1,unit=true"),
        NA()
        )
        )
    )
    )
)</f>
        <v>#Calc</v>
      </c>
      <c r="CVN2" s="5" t="str" cm="1">
        <f t="array" aca="1" ref="CVN2" ca="1">IF(
    CVN$1="", NA(),
    IF(
    CVN$1="Date",
    DateRange(StartDate, EndDate),
    IF(
        VLOOKUP(CVN$1, CHOOSE({1,2}, Timeseries[code], Timeseries[source]), 2, FALSE)="FactSet",
        IF(
        VLOOKUP(CVN$1, CHOOSE({1,2}, Timeseries[code], Timeseries[source_field]), 2, FALSE)="FDS_ECON_DATA",
        _xll.FDSC("", "", "PSETCAL(SEVENDAY);FDS_ECON_DATA('" &amp;
            VLOOKUP(CVN$1, CHOOSE({1,2}, Timeseries[code], Timeseries[source_ticker]), 2, FALSE) &amp;
            "'," &amp; StartDate &amp; "," &amp; EndDate &amp; ", D, NONE, NONE)"
        ),
        _xll.FDSC("", "", "PSETCAL(SEVENDAY);NO_REPEAT_F(SPEC_ID_DATA('" &amp;
            VLOOKUP(CVN$1, CHOOSE({1,2}, Timeseries[code], Timeseries[source_ticker]), 2, FALSE) &amp;
            ":" &amp; VLOOKUP(CVN$1, CHOOSE({1,2}, Timeseries[code], Timeseries[source_field]), 2, FALSE) &amp;
            "','" &amp; StartDate &amp; "','" &amp; EndDate &amp; "', D, NONE, NONE,2))"
        )
        ),
        IF(
        VLOOKUP(CVN$1, CHOOSE({1,2}, Timeseries[code], Timeseries[source]), 2, FALSE)="Bloomberg",
        BDH(
            VLOOKUP(CVN$1, CHOOSE({1,2}, Timeseries[code],Timeseries[source_ticker]), 2, FALSE),
            VLOOKUP(CVN$1, CHOOSE({1,2}, Timeseries[code],Timeseries[source_field]), 2, FALSE),
            StartDate, EndDate, "SORT","FALSE", "DTS","FALSE", "DAYS","C", "FILL","B"
        ),
        IF(
        VLOOKUP(CVN$1, CHOOSE({1,2}, Timeseries[code], Timeseries[source]), 2, FALSE)="Infomax",
        _xll.IMDH(VLOOKUP(CVN$1,CHOOSE({1,2},Timeseries[code],Timeseries[asset_class]),2,FALSE),
        VLOOKUP(CVN$1,CHOOSE({1,2},Timeseries[code],Timeseries[source_ticker]),2,FALSE),
        VLOOKUP(CVN$1,CHOOSE({1,2},Timeseries[code],Timeseries[source_field]),2,FALSE),
        StartDate+2,EndDate+2,9999,
        "Per=일,sort=A,real=false,Bizday=12,Quote=종가,ROUND=9,Pos=20,Orient=V,Title="&amp;VLOOKUP(CVN$1,CHOOSE({1,2},Timeseries[code],Timeseries[name]),2,FALSE)&amp;",DtFmt=1,TmFmt=1,unit=true"),
        NA()
        )
        )
    )
    )
)</f>
        <v>#Calc</v>
      </c>
      <c r="CVO2" s="5" t="str" cm="1">
        <f t="array" aca="1" ref="CVO2" ca="1">IF(
    CVO$1="", NA(),
    IF(
    CVO$1="Date",
    DateRange(StartDate, EndDate),
    IF(
        VLOOKUP(CVO$1, CHOOSE({1,2}, Timeseries[code], Timeseries[source]), 2, FALSE)="FactSet",
        IF(
        VLOOKUP(CVO$1, CHOOSE({1,2}, Timeseries[code], Timeseries[source_field]), 2, FALSE)="FDS_ECON_DATA",
        _xll.FDSC("", "", "PSETCAL(SEVENDAY);FDS_ECON_DATA('" &amp;
            VLOOKUP(CVO$1, CHOOSE({1,2}, Timeseries[code], Timeseries[source_ticker]), 2, FALSE) &amp;
            "'," &amp; StartDate &amp; "," &amp; EndDate &amp; ", D, NONE, NONE)"
        ),
        _xll.FDSC("", "", "PSETCAL(SEVENDAY);NO_REPEAT_F(SPEC_ID_DATA('" &amp;
            VLOOKUP(CVO$1, CHOOSE({1,2}, Timeseries[code], Timeseries[source_ticker]), 2, FALSE) &amp;
            ":" &amp; VLOOKUP(CVO$1, CHOOSE({1,2}, Timeseries[code], Timeseries[source_field]), 2, FALSE) &amp;
            "','" &amp; StartDate &amp; "','" &amp; EndDate &amp; "', D, NONE, NONE,2))"
        )
        ),
        IF(
        VLOOKUP(CVO$1, CHOOSE({1,2}, Timeseries[code], Timeseries[source]), 2, FALSE)="Bloomberg",
        BDH(
            VLOOKUP(CVO$1, CHOOSE({1,2}, Timeseries[code],Timeseries[source_ticker]), 2, FALSE),
            VLOOKUP(CVO$1, CHOOSE({1,2}, Timeseries[code],Timeseries[source_field]), 2, FALSE),
            StartDate, EndDate, "SORT","FALSE", "DTS","FALSE", "DAYS","C", "FILL","B"
        ),
        IF(
        VLOOKUP(CVO$1, CHOOSE({1,2}, Timeseries[code], Timeseries[source]), 2, FALSE)="Infomax",
        _xll.IMDH(VLOOKUP(CVO$1,CHOOSE({1,2},Timeseries[code],Timeseries[asset_class]),2,FALSE),
        VLOOKUP(CVO$1,CHOOSE({1,2},Timeseries[code],Timeseries[source_ticker]),2,FALSE),
        VLOOKUP(CVO$1,CHOOSE({1,2},Timeseries[code],Timeseries[source_field]),2,FALSE),
        StartDate+2,EndDate+2,9999,
        "Per=일,sort=A,real=false,Bizday=12,Quote=종가,ROUND=9,Pos=20,Orient=V,Title="&amp;VLOOKUP(CVO$1,CHOOSE({1,2},Timeseries[code],Timeseries[name]),2,FALSE)&amp;",DtFmt=1,TmFmt=1,unit=true"),
        NA()
        )
        )
    )
    )
)</f>
        <v>#Calc</v>
      </c>
      <c r="CVP2" s="5" t="str" cm="1">
        <f t="array" aca="1" ref="CVP2" ca="1">IF(
    CVP$1="", NA(),
    IF(
    CVP$1="Date",
    DateRange(StartDate, EndDate),
    IF(
        VLOOKUP(CVP$1, CHOOSE({1,2}, Timeseries[code], Timeseries[source]), 2, FALSE)="FactSet",
        IF(
        VLOOKUP(CVP$1, CHOOSE({1,2}, Timeseries[code], Timeseries[source_field]), 2, FALSE)="FDS_ECON_DATA",
        _xll.FDSC("", "", "PSETCAL(SEVENDAY);FDS_ECON_DATA('" &amp;
            VLOOKUP(CVP$1, CHOOSE({1,2}, Timeseries[code], Timeseries[source_ticker]), 2, FALSE) &amp;
            "'," &amp; StartDate &amp; "," &amp; EndDate &amp; ", D, NONE, NONE)"
        ),
        _xll.FDSC("", "", "PSETCAL(SEVENDAY);NO_REPEAT_F(SPEC_ID_DATA('" &amp;
            VLOOKUP(CVP$1, CHOOSE({1,2}, Timeseries[code], Timeseries[source_ticker]), 2, FALSE) &amp;
            ":" &amp; VLOOKUP(CVP$1, CHOOSE({1,2}, Timeseries[code], Timeseries[source_field]), 2, FALSE) &amp;
            "','" &amp; StartDate &amp; "','" &amp; EndDate &amp; "', D, NONE, NONE,2))"
        )
        ),
        IF(
        VLOOKUP(CVP$1, CHOOSE({1,2}, Timeseries[code], Timeseries[source]), 2, FALSE)="Bloomberg",
        BDH(
            VLOOKUP(CVP$1, CHOOSE({1,2}, Timeseries[code],Timeseries[source_ticker]), 2, FALSE),
            VLOOKUP(CVP$1, CHOOSE({1,2}, Timeseries[code],Timeseries[source_field]), 2, FALSE),
            StartDate, EndDate, "SORT","FALSE", "DTS","FALSE", "DAYS","C", "FILL","B"
        ),
        IF(
        VLOOKUP(CVP$1, CHOOSE({1,2}, Timeseries[code], Timeseries[source]), 2, FALSE)="Infomax",
        _xll.IMDH(VLOOKUP(CVP$1,CHOOSE({1,2},Timeseries[code],Timeseries[asset_class]),2,FALSE),
        VLOOKUP(CVP$1,CHOOSE({1,2},Timeseries[code],Timeseries[source_ticker]),2,FALSE),
        VLOOKUP(CVP$1,CHOOSE({1,2},Timeseries[code],Timeseries[source_field]),2,FALSE),
        StartDate+2,EndDate+2,9999,
        "Per=일,sort=A,real=false,Bizday=12,Quote=종가,ROUND=9,Pos=20,Orient=V,Title="&amp;VLOOKUP(CVP$1,CHOOSE({1,2},Timeseries[code],Timeseries[name]),2,FALSE)&amp;",DtFmt=1,TmFmt=1,unit=true"),
        NA()
        )
        )
    )
    )
)</f>
        <v>#Calc</v>
      </c>
      <c r="CVQ2" s="5" t="str" cm="1">
        <f t="array" aca="1" ref="CVQ2" ca="1">IF(
    CVQ$1="", NA(),
    IF(
    CVQ$1="Date",
    DateRange(StartDate, EndDate),
    IF(
        VLOOKUP(CVQ$1, CHOOSE({1,2}, Timeseries[code], Timeseries[source]), 2, FALSE)="FactSet",
        IF(
        VLOOKUP(CVQ$1, CHOOSE({1,2}, Timeseries[code], Timeseries[source_field]), 2, FALSE)="FDS_ECON_DATA",
        _xll.FDSC("", "", "PSETCAL(SEVENDAY);FDS_ECON_DATA('" &amp;
            VLOOKUP(CVQ$1, CHOOSE({1,2}, Timeseries[code], Timeseries[source_ticker]), 2, FALSE) &amp;
            "'," &amp; StartDate &amp; "," &amp; EndDate &amp; ", D, NONE, NONE)"
        ),
        _xll.FDSC("", "", "PSETCAL(SEVENDAY);NO_REPEAT_F(SPEC_ID_DATA('" &amp;
            VLOOKUP(CVQ$1, CHOOSE({1,2}, Timeseries[code], Timeseries[source_ticker]), 2, FALSE) &amp;
            ":" &amp; VLOOKUP(CVQ$1, CHOOSE({1,2}, Timeseries[code], Timeseries[source_field]), 2, FALSE) &amp;
            "','" &amp; StartDate &amp; "','" &amp; EndDate &amp; "', D, NONE, NONE,2))"
        )
        ),
        IF(
        VLOOKUP(CVQ$1, CHOOSE({1,2}, Timeseries[code], Timeseries[source]), 2, FALSE)="Bloomberg",
        BDH(
            VLOOKUP(CVQ$1, CHOOSE({1,2}, Timeseries[code],Timeseries[source_ticker]), 2, FALSE),
            VLOOKUP(CVQ$1, CHOOSE({1,2}, Timeseries[code],Timeseries[source_field]), 2, FALSE),
            StartDate, EndDate, "SORT","FALSE", "DTS","FALSE", "DAYS","C", "FILL","B"
        ),
        IF(
        VLOOKUP(CVQ$1, CHOOSE({1,2}, Timeseries[code], Timeseries[source]), 2, FALSE)="Infomax",
        _xll.IMDH(VLOOKUP(CVQ$1,CHOOSE({1,2},Timeseries[code],Timeseries[asset_class]),2,FALSE),
        VLOOKUP(CVQ$1,CHOOSE({1,2},Timeseries[code],Timeseries[source_ticker]),2,FALSE),
        VLOOKUP(CVQ$1,CHOOSE({1,2},Timeseries[code],Timeseries[source_field]),2,FALSE),
        StartDate+2,EndDate+2,9999,
        "Per=일,sort=A,real=false,Bizday=12,Quote=종가,ROUND=9,Pos=20,Orient=V,Title="&amp;VLOOKUP(CVQ$1,CHOOSE({1,2},Timeseries[code],Timeseries[name]),2,FALSE)&amp;",DtFmt=1,TmFmt=1,unit=true"),
        NA()
        )
        )
    )
    )
)</f>
        <v>#Calc</v>
      </c>
      <c r="CVR2" s="5" t="str" cm="1">
        <f t="array" aca="1" ref="CVR2" ca="1">IF(
    CVR$1="", NA(),
    IF(
    CVR$1="Date",
    DateRange(StartDate, EndDate),
    IF(
        VLOOKUP(CVR$1, CHOOSE({1,2}, Timeseries[code], Timeseries[source]), 2, FALSE)="FactSet",
        IF(
        VLOOKUP(CVR$1, CHOOSE({1,2}, Timeseries[code], Timeseries[source_field]), 2, FALSE)="FDS_ECON_DATA",
        _xll.FDSC("", "", "PSETCAL(SEVENDAY);FDS_ECON_DATA('" &amp;
            VLOOKUP(CVR$1, CHOOSE({1,2}, Timeseries[code], Timeseries[source_ticker]), 2, FALSE) &amp;
            "'," &amp; StartDate &amp; "," &amp; EndDate &amp; ", D, NONE, NONE)"
        ),
        _xll.FDSC("", "", "PSETCAL(SEVENDAY);NO_REPEAT_F(SPEC_ID_DATA('" &amp;
            VLOOKUP(CVR$1, CHOOSE({1,2}, Timeseries[code], Timeseries[source_ticker]), 2, FALSE) &amp;
            ":" &amp; VLOOKUP(CVR$1, CHOOSE({1,2}, Timeseries[code], Timeseries[source_field]), 2, FALSE) &amp;
            "','" &amp; StartDate &amp; "','" &amp; EndDate &amp; "', D, NONE, NONE,2))"
        )
        ),
        IF(
        VLOOKUP(CVR$1, CHOOSE({1,2}, Timeseries[code], Timeseries[source]), 2, FALSE)="Bloomberg",
        BDH(
            VLOOKUP(CVR$1, CHOOSE({1,2}, Timeseries[code],Timeseries[source_ticker]), 2, FALSE),
            VLOOKUP(CVR$1, CHOOSE({1,2}, Timeseries[code],Timeseries[source_field]), 2, FALSE),
            StartDate, EndDate, "SORT","FALSE", "DTS","FALSE", "DAYS","C", "FILL","B"
        ),
        IF(
        VLOOKUP(CVR$1, CHOOSE({1,2}, Timeseries[code], Timeseries[source]), 2, FALSE)="Infomax",
        _xll.IMDH(VLOOKUP(CVR$1,CHOOSE({1,2},Timeseries[code],Timeseries[asset_class]),2,FALSE),
        VLOOKUP(CVR$1,CHOOSE({1,2},Timeseries[code],Timeseries[source_ticker]),2,FALSE),
        VLOOKUP(CVR$1,CHOOSE({1,2},Timeseries[code],Timeseries[source_field]),2,FALSE),
        StartDate+2,EndDate+2,9999,
        "Per=일,sort=A,real=false,Bizday=12,Quote=종가,ROUND=9,Pos=20,Orient=V,Title="&amp;VLOOKUP(CVR$1,CHOOSE({1,2},Timeseries[code],Timeseries[name]),2,FALSE)&amp;",DtFmt=1,TmFmt=1,unit=true"),
        NA()
        )
        )
    )
    )
)</f>
        <v>#Calc</v>
      </c>
      <c r="CVS2" s="5" t="str" cm="1">
        <f t="array" aca="1" ref="CVS2" ca="1">IF(
    CVS$1="", NA(),
    IF(
    CVS$1="Date",
    DateRange(StartDate, EndDate),
    IF(
        VLOOKUP(CVS$1, CHOOSE({1,2}, Timeseries[code], Timeseries[source]), 2, FALSE)="FactSet",
        IF(
        VLOOKUP(CVS$1, CHOOSE({1,2}, Timeseries[code], Timeseries[source_field]), 2, FALSE)="FDS_ECON_DATA",
        _xll.FDSC("", "", "PSETCAL(SEVENDAY);FDS_ECON_DATA('" &amp;
            VLOOKUP(CVS$1, CHOOSE({1,2}, Timeseries[code], Timeseries[source_ticker]), 2, FALSE) &amp;
            "'," &amp; StartDate &amp; "," &amp; EndDate &amp; ", D, NONE, NONE)"
        ),
        _xll.FDSC("", "", "PSETCAL(SEVENDAY);NO_REPEAT_F(SPEC_ID_DATA('" &amp;
            VLOOKUP(CVS$1, CHOOSE({1,2}, Timeseries[code], Timeseries[source_ticker]), 2, FALSE) &amp;
            ":" &amp; VLOOKUP(CVS$1, CHOOSE({1,2}, Timeseries[code], Timeseries[source_field]), 2, FALSE) &amp;
            "','" &amp; StartDate &amp; "','" &amp; EndDate &amp; "', D, NONE, NONE,2))"
        )
        ),
        IF(
        VLOOKUP(CVS$1, CHOOSE({1,2}, Timeseries[code], Timeseries[source]), 2, FALSE)="Bloomberg",
        BDH(
            VLOOKUP(CVS$1, CHOOSE({1,2}, Timeseries[code],Timeseries[source_ticker]), 2, FALSE),
            VLOOKUP(CVS$1, CHOOSE({1,2}, Timeseries[code],Timeseries[source_field]), 2, FALSE),
            StartDate, EndDate, "SORT","FALSE", "DTS","FALSE", "DAYS","C", "FILL","B"
        ),
        IF(
        VLOOKUP(CVS$1, CHOOSE({1,2}, Timeseries[code], Timeseries[source]), 2, FALSE)="Infomax",
        _xll.IMDH(VLOOKUP(CVS$1,CHOOSE({1,2},Timeseries[code],Timeseries[asset_class]),2,FALSE),
        VLOOKUP(CVS$1,CHOOSE({1,2},Timeseries[code],Timeseries[source_ticker]),2,FALSE),
        VLOOKUP(CVS$1,CHOOSE({1,2},Timeseries[code],Timeseries[source_field]),2,FALSE),
        StartDate+2,EndDate+2,9999,
        "Per=일,sort=A,real=false,Bizday=12,Quote=종가,ROUND=9,Pos=20,Orient=V,Title="&amp;VLOOKUP(CVS$1,CHOOSE({1,2},Timeseries[code],Timeseries[name]),2,FALSE)&amp;",DtFmt=1,TmFmt=1,unit=true"),
        NA()
        )
        )
    )
    )
)</f>
        <v>#Calc</v>
      </c>
      <c r="CVT2" s="5" t="str" cm="1">
        <f t="array" aca="1" ref="CVT2" ca="1">IF(
    CVT$1="", NA(),
    IF(
    CVT$1="Date",
    DateRange(StartDate, EndDate),
    IF(
        VLOOKUP(CVT$1, CHOOSE({1,2}, Timeseries[code], Timeseries[source]), 2, FALSE)="FactSet",
        IF(
        VLOOKUP(CVT$1, CHOOSE({1,2}, Timeseries[code], Timeseries[source_field]), 2, FALSE)="FDS_ECON_DATA",
        _xll.FDSC("", "", "PSETCAL(SEVENDAY);FDS_ECON_DATA('" &amp;
            VLOOKUP(CVT$1, CHOOSE({1,2}, Timeseries[code], Timeseries[source_ticker]), 2, FALSE) &amp;
            "'," &amp; StartDate &amp; "," &amp; EndDate &amp; ", D, NONE, NONE)"
        ),
        _xll.FDSC("", "", "PSETCAL(SEVENDAY);NO_REPEAT_F(SPEC_ID_DATA('" &amp;
            VLOOKUP(CVT$1, CHOOSE({1,2}, Timeseries[code], Timeseries[source_ticker]), 2, FALSE) &amp;
            ":" &amp; VLOOKUP(CVT$1, CHOOSE({1,2}, Timeseries[code], Timeseries[source_field]), 2, FALSE) &amp;
            "','" &amp; StartDate &amp; "','" &amp; EndDate &amp; "', D, NONE, NONE,2))"
        )
        ),
        IF(
        VLOOKUP(CVT$1, CHOOSE({1,2}, Timeseries[code], Timeseries[source]), 2, FALSE)="Bloomberg",
        BDH(
            VLOOKUP(CVT$1, CHOOSE({1,2}, Timeseries[code],Timeseries[source_ticker]), 2, FALSE),
            VLOOKUP(CVT$1, CHOOSE({1,2}, Timeseries[code],Timeseries[source_field]), 2, FALSE),
            StartDate, EndDate, "SORT","FALSE", "DTS","FALSE", "DAYS","C", "FILL","B"
        ),
        IF(
        VLOOKUP(CVT$1, CHOOSE({1,2}, Timeseries[code], Timeseries[source]), 2, FALSE)="Infomax",
        _xll.IMDH(VLOOKUP(CVT$1,CHOOSE({1,2},Timeseries[code],Timeseries[asset_class]),2,FALSE),
        VLOOKUP(CVT$1,CHOOSE({1,2},Timeseries[code],Timeseries[source_ticker]),2,FALSE),
        VLOOKUP(CVT$1,CHOOSE({1,2},Timeseries[code],Timeseries[source_field]),2,FALSE),
        StartDate+2,EndDate+2,9999,
        "Per=일,sort=A,real=false,Bizday=12,Quote=종가,ROUND=9,Pos=20,Orient=V,Title="&amp;VLOOKUP(CVT$1,CHOOSE({1,2},Timeseries[code],Timeseries[name]),2,FALSE)&amp;",DtFmt=1,TmFmt=1,unit=true"),
        NA()
        )
        )
    )
    )
)</f>
        <v>#Calc</v>
      </c>
      <c r="CVU2" s="5" t="str" cm="1">
        <f t="array" aca="1" ref="CVU2" ca="1">IF(
    CVU$1="", NA(),
    IF(
    CVU$1="Date",
    DateRange(StartDate, EndDate),
    IF(
        VLOOKUP(CVU$1, CHOOSE({1,2}, Timeseries[code], Timeseries[source]), 2, FALSE)="FactSet",
        IF(
        VLOOKUP(CVU$1, CHOOSE({1,2}, Timeseries[code], Timeseries[source_field]), 2, FALSE)="FDS_ECON_DATA",
        _xll.FDSC("", "", "PSETCAL(SEVENDAY);FDS_ECON_DATA('" &amp;
            VLOOKUP(CVU$1, CHOOSE({1,2}, Timeseries[code], Timeseries[source_ticker]), 2, FALSE) &amp;
            "'," &amp; StartDate &amp; "," &amp; EndDate &amp; ", D, NONE, NONE)"
        ),
        _xll.FDSC("", "", "PSETCAL(SEVENDAY);NO_REPEAT_F(SPEC_ID_DATA('" &amp;
            VLOOKUP(CVU$1, CHOOSE({1,2}, Timeseries[code], Timeseries[source_ticker]), 2, FALSE) &amp;
            ":" &amp; VLOOKUP(CVU$1, CHOOSE({1,2}, Timeseries[code], Timeseries[source_field]), 2, FALSE) &amp;
            "','" &amp; StartDate &amp; "','" &amp; EndDate &amp; "', D, NONE, NONE,2))"
        )
        ),
        IF(
        VLOOKUP(CVU$1, CHOOSE({1,2}, Timeseries[code], Timeseries[source]), 2, FALSE)="Bloomberg",
        BDH(
            VLOOKUP(CVU$1, CHOOSE({1,2}, Timeseries[code],Timeseries[source_ticker]), 2, FALSE),
            VLOOKUP(CVU$1, CHOOSE({1,2}, Timeseries[code],Timeseries[source_field]), 2, FALSE),
            StartDate, EndDate, "SORT","FALSE", "DTS","FALSE", "DAYS","C", "FILL","B"
        ),
        IF(
        VLOOKUP(CVU$1, CHOOSE({1,2}, Timeseries[code], Timeseries[source]), 2, FALSE)="Infomax",
        _xll.IMDH(VLOOKUP(CVU$1,CHOOSE({1,2},Timeseries[code],Timeseries[asset_class]),2,FALSE),
        VLOOKUP(CVU$1,CHOOSE({1,2},Timeseries[code],Timeseries[source_ticker]),2,FALSE),
        VLOOKUP(CVU$1,CHOOSE({1,2},Timeseries[code],Timeseries[source_field]),2,FALSE),
        StartDate+2,EndDate+2,9999,
        "Per=일,sort=A,real=false,Bizday=12,Quote=종가,ROUND=9,Pos=20,Orient=V,Title="&amp;VLOOKUP(CVU$1,CHOOSE({1,2},Timeseries[code],Timeseries[name]),2,FALSE)&amp;",DtFmt=1,TmFmt=1,unit=true"),
        NA()
        )
        )
    )
    )
)</f>
        <v>#Calc</v>
      </c>
      <c r="CVV2" s="5" t="str" cm="1">
        <f t="array" aca="1" ref="CVV2" ca="1">IF(
    CVV$1="", NA(),
    IF(
    CVV$1="Date",
    DateRange(StartDate, EndDate),
    IF(
        VLOOKUP(CVV$1, CHOOSE({1,2}, Timeseries[code], Timeseries[source]), 2, FALSE)="FactSet",
        IF(
        VLOOKUP(CVV$1, CHOOSE({1,2}, Timeseries[code], Timeseries[source_field]), 2, FALSE)="FDS_ECON_DATA",
        _xll.FDSC("", "", "PSETCAL(SEVENDAY);FDS_ECON_DATA('" &amp;
            VLOOKUP(CVV$1, CHOOSE({1,2}, Timeseries[code], Timeseries[source_ticker]), 2, FALSE) &amp;
            "'," &amp; StartDate &amp; "," &amp; EndDate &amp; ", D, NONE, NONE)"
        ),
        _xll.FDSC("", "", "PSETCAL(SEVENDAY);NO_REPEAT_F(SPEC_ID_DATA('" &amp;
            VLOOKUP(CVV$1, CHOOSE({1,2}, Timeseries[code], Timeseries[source_ticker]), 2, FALSE) &amp;
            ":" &amp; VLOOKUP(CVV$1, CHOOSE({1,2}, Timeseries[code], Timeseries[source_field]), 2, FALSE) &amp;
            "','" &amp; StartDate &amp; "','" &amp; EndDate &amp; "', D, NONE, NONE,2))"
        )
        ),
        IF(
        VLOOKUP(CVV$1, CHOOSE({1,2}, Timeseries[code], Timeseries[source]), 2, FALSE)="Bloomberg",
        BDH(
            VLOOKUP(CVV$1, CHOOSE({1,2}, Timeseries[code],Timeseries[source_ticker]), 2, FALSE),
            VLOOKUP(CVV$1, CHOOSE({1,2}, Timeseries[code],Timeseries[source_field]), 2, FALSE),
            StartDate, EndDate, "SORT","FALSE", "DTS","FALSE", "DAYS","C", "FILL","B"
        ),
        IF(
        VLOOKUP(CVV$1, CHOOSE({1,2}, Timeseries[code], Timeseries[source]), 2, FALSE)="Infomax",
        _xll.IMDH(VLOOKUP(CVV$1,CHOOSE({1,2},Timeseries[code],Timeseries[asset_class]),2,FALSE),
        VLOOKUP(CVV$1,CHOOSE({1,2},Timeseries[code],Timeseries[source_ticker]),2,FALSE),
        VLOOKUP(CVV$1,CHOOSE({1,2},Timeseries[code],Timeseries[source_field]),2,FALSE),
        StartDate+2,EndDate+2,9999,
        "Per=일,sort=A,real=false,Bizday=12,Quote=종가,ROUND=9,Pos=20,Orient=V,Title="&amp;VLOOKUP(CVV$1,CHOOSE({1,2},Timeseries[code],Timeseries[name]),2,FALSE)&amp;",DtFmt=1,TmFmt=1,unit=true"),
        NA()
        )
        )
    )
    )
)</f>
        <v>#Calc</v>
      </c>
      <c r="CVW2" s="5" t="str" cm="1">
        <f t="array" aca="1" ref="CVW2" ca="1">IF(
    CVW$1="", NA(),
    IF(
    CVW$1="Date",
    DateRange(StartDate, EndDate),
    IF(
        VLOOKUP(CVW$1, CHOOSE({1,2}, Timeseries[code], Timeseries[source]), 2, FALSE)="FactSet",
        IF(
        VLOOKUP(CVW$1, CHOOSE({1,2}, Timeseries[code], Timeseries[source_field]), 2, FALSE)="FDS_ECON_DATA",
        _xll.FDSC("", "", "PSETCAL(SEVENDAY);FDS_ECON_DATA('" &amp;
            VLOOKUP(CVW$1, CHOOSE({1,2}, Timeseries[code], Timeseries[source_ticker]), 2, FALSE) &amp;
            "'," &amp; StartDate &amp; "," &amp; EndDate &amp; ", D, NONE, NONE)"
        ),
        _xll.FDSC("", "", "PSETCAL(SEVENDAY);NO_REPEAT_F(SPEC_ID_DATA('" &amp;
            VLOOKUP(CVW$1, CHOOSE({1,2}, Timeseries[code], Timeseries[source_ticker]), 2, FALSE) &amp;
            ":" &amp; VLOOKUP(CVW$1, CHOOSE({1,2}, Timeseries[code], Timeseries[source_field]), 2, FALSE) &amp;
            "','" &amp; StartDate &amp; "','" &amp; EndDate &amp; "', D, NONE, NONE,2))"
        )
        ),
        IF(
        VLOOKUP(CVW$1, CHOOSE({1,2}, Timeseries[code], Timeseries[source]), 2, FALSE)="Bloomberg",
        BDH(
            VLOOKUP(CVW$1, CHOOSE({1,2}, Timeseries[code],Timeseries[source_ticker]), 2, FALSE),
            VLOOKUP(CVW$1, CHOOSE({1,2}, Timeseries[code],Timeseries[source_field]), 2, FALSE),
            StartDate, EndDate, "SORT","FALSE", "DTS","FALSE", "DAYS","C", "FILL","B"
        ),
        IF(
        VLOOKUP(CVW$1, CHOOSE({1,2}, Timeseries[code], Timeseries[source]), 2, FALSE)="Infomax",
        _xll.IMDH(VLOOKUP(CVW$1,CHOOSE({1,2},Timeseries[code],Timeseries[asset_class]),2,FALSE),
        VLOOKUP(CVW$1,CHOOSE({1,2},Timeseries[code],Timeseries[source_ticker]),2,FALSE),
        VLOOKUP(CVW$1,CHOOSE({1,2},Timeseries[code],Timeseries[source_field]),2,FALSE),
        StartDate+2,EndDate+2,9999,
        "Per=일,sort=A,real=false,Bizday=12,Quote=종가,ROUND=9,Pos=20,Orient=V,Title="&amp;VLOOKUP(CVW$1,CHOOSE({1,2},Timeseries[code],Timeseries[name]),2,FALSE)&amp;",DtFmt=1,TmFmt=1,unit=true"),
        NA()
        )
        )
    )
    )
)</f>
        <v>#Calc</v>
      </c>
      <c r="CVX2" s="5" t="str" cm="1">
        <f t="array" aca="1" ref="CVX2" ca="1">IF(
    CVX$1="", NA(),
    IF(
    CVX$1="Date",
    DateRange(StartDate, EndDate),
    IF(
        VLOOKUP(CVX$1, CHOOSE({1,2}, Timeseries[code], Timeseries[source]), 2, FALSE)="FactSet",
        IF(
        VLOOKUP(CVX$1, CHOOSE({1,2}, Timeseries[code], Timeseries[source_field]), 2, FALSE)="FDS_ECON_DATA",
        _xll.FDSC("", "", "PSETCAL(SEVENDAY);FDS_ECON_DATA('" &amp;
            VLOOKUP(CVX$1, CHOOSE({1,2}, Timeseries[code], Timeseries[source_ticker]), 2, FALSE) &amp;
            "'," &amp; StartDate &amp; "," &amp; EndDate &amp; ", D, NONE, NONE)"
        ),
        _xll.FDSC("", "", "PSETCAL(SEVENDAY);NO_REPEAT_F(SPEC_ID_DATA('" &amp;
            VLOOKUP(CVX$1, CHOOSE({1,2}, Timeseries[code], Timeseries[source_ticker]), 2, FALSE) &amp;
            ":" &amp; VLOOKUP(CVX$1, CHOOSE({1,2}, Timeseries[code], Timeseries[source_field]), 2, FALSE) &amp;
            "','" &amp; StartDate &amp; "','" &amp; EndDate &amp; "', D, NONE, NONE,2))"
        )
        ),
        IF(
        VLOOKUP(CVX$1, CHOOSE({1,2}, Timeseries[code], Timeseries[source]), 2, FALSE)="Bloomberg",
        BDH(
            VLOOKUP(CVX$1, CHOOSE({1,2}, Timeseries[code],Timeseries[source_ticker]), 2, FALSE),
            VLOOKUP(CVX$1, CHOOSE({1,2}, Timeseries[code],Timeseries[source_field]), 2, FALSE),
            StartDate, EndDate, "SORT","FALSE", "DTS","FALSE", "DAYS","C", "FILL","B"
        ),
        IF(
        VLOOKUP(CVX$1, CHOOSE({1,2}, Timeseries[code], Timeseries[source]), 2, FALSE)="Infomax",
        _xll.IMDH(VLOOKUP(CVX$1,CHOOSE({1,2},Timeseries[code],Timeseries[asset_class]),2,FALSE),
        VLOOKUP(CVX$1,CHOOSE({1,2},Timeseries[code],Timeseries[source_ticker]),2,FALSE),
        VLOOKUP(CVX$1,CHOOSE({1,2},Timeseries[code],Timeseries[source_field]),2,FALSE),
        StartDate+2,EndDate+2,9999,
        "Per=일,sort=A,real=false,Bizday=12,Quote=종가,ROUND=9,Pos=20,Orient=V,Title="&amp;VLOOKUP(CVX$1,CHOOSE({1,2},Timeseries[code],Timeseries[name]),2,FALSE)&amp;",DtFmt=1,TmFmt=1,unit=true"),
        NA()
        )
        )
    )
    )
)</f>
        <v>#Calc</v>
      </c>
      <c r="CVY2" s="5" t="str" cm="1">
        <f t="array" aca="1" ref="CVY2" ca="1">IF(
    CVY$1="", NA(),
    IF(
    CVY$1="Date",
    DateRange(StartDate, EndDate),
    IF(
        VLOOKUP(CVY$1, CHOOSE({1,2}, Timeseries[code], Timeseries[source]), 2, FALSE)="FactSet",
        IF(
        VLOOKUP(CVY$1, CHOOSE({1,2}, Timeseries[code], Timeseries[source_field]), 2, FALSE)="FDS_ECON_DATA",
        _xll.FDSC("", "", "PSETCAL(SEVENDAY);FDS_ECON_DATA('" &amp;
            VLOOKUP(CVY$1, CHOOSE({1,2}, Timeseries[code], Timeseries[source_ticker]), 2, FALSE) &amp;
            "'," &amp; StartDate &amp; "," &amp; EndDate &amp; ", D, NONE, NONE)"
        ),
        _xll.FDSC("", "", "PSETCAL(SEVENDAY);NO_REPEAT_F(SPEC_ID_DATA('" &amp;
            VLOOKUP(CVY$1, CHOOSE({1,2}, Timeseries[code], Timeseries[source_ticker]), 2, FALSE) &amp;
            ":" &amp; VLOOKUP(CVY$1, CHOOSE({1,2}, Timeseries[code], Timeseries[source_field]), 2, FALSE) &amp;
            "','" &amp; StartDate &amp; "','" &amp; EndDate &amp; "', D, NONE, NONE,2))"
        )
        ),
        IF(
        VLOOKUP(CVY$1, CHOOSE({1,2}, Timeseries[code], Timeseries[source]), 2, FALSE)="Bloomberg",
        BDH(
            VLOOKUP(CVY$1, CHOOSE({1,2}, Timeseries[code],Timeseries[source_ticker]), 2, FALSE),
            VLOOKUP(CVY$1, CHOOSE({1,2}, Timeseries[code],Timeseries[source_field]), 2, FALSE),
            StartDate, EndDate, "SORT","FALSE", "DTS","FALSE", "DAYS","C", "FILL","B"
        ),
        IF(
        VLOOKUP(CVY$1, CHOOSE({1,2}, Timeseries[code], Timeseries[source]), 2, FALSE)="Infomax",
        _xll.IMDH(VLOOKUP(CVY$1,CHOOSE({1,2},Timeseries[code],Timeseries[asset_class]),2,FALSE),
        VLOOKUP(CVY$1,CHOOSE({1,2},Timeseries[code],Timeseries[source_ticker]),2,FALSE),
        VLOOKUP(CVY$1,CHOOSE({1,2},Timeseries[code],Timeseries[source_field]),2,FALSE),
        StartDate+2,EndDate+2,9999,
        "Per=일,sort=A,real=false,Bizday=12,Quote=종가,ROUND=9,Pos=20,Orient=V,Title="&amp;VLOOKUP(CVY$1,CHOOSE({1,2},Timeseries[code],Timeseries[name]),2,FALSE)&amp;",DtFmt=1,TmFmt=1,unit=true"),
        NA()
        )
        )
    )
    )
)</f>
        <v>#Calc</v>
      </c>
      <c r="CVZ2" s="5" t="str" cm="1">
        <f t="array" aca="1" ref="CVZ2" ca="1">IF(
    CVZ$1="", NA(),
    IF(
    CVZ$1="Date",
    DateRange(StartDate, EndDate),
    IF(
        VLOOKUP(CVZ$1, CHOOSE({1,2}, Timeseries[code], Timeseries[source]), 2, FALSE)="FactSet",
        IF(
        VLOOKUP(CVZ$1, CHOOSE({1,2}, Timeseries[code], Timeseries[source_field]), 2, FALSE)="FDS_ECON_DATA",
        _xll.FDSC("", "", "PSETCAL(SEVENDAY);FDS_ECON_DATA('" &amp;
            VLOOKUP(CVZ$1, CHOOSE({1,2}, Timeseries[code], Timeseries[source_ticker]), 2, FALSE) &amp;
            "'," &amp; StartDate &amp; "," &amp; EndDate &amp; ", D, NONE, NONE)"
        ),
        _xll.FDSC("", "", "PSETCAL(SEVENDAY);NO_REPEAT_F(SPEC_ID_DATA('" &amp;
            VLOOKUP(CVZ$1, CHOOSE({1,2}, Timeseries[code], Timeseries[source_ticker]), 2, FALSE) &amp;
            ":" &amp; VLOOKUP(CVZ$1, CHOOSE({1,2}, Timeseries[code], Timeseries[source_field]), 2, FALSE) &amp;
            "','" &amp; StartDate &amp; "','" &amp; EndDate &amp; "', D, NONE, NONE,2))"
        )
        ),
        IF(
        VLOOKUP(CVZ$1, CHOOSE({1,2}, Timeseries[code], Timeseries[source]), 2, FALSE)="Bloomberg",
        BDH(
            VLOOKUP(CVZ$1, CHOOSE({1,2}, Timeseries[code],Timeseries[source_ticker]), 2, FALSE),
            VLOOKUP(CVZ$1, CHOOSE({1,2}, Timeseries[code],Timeseries[source_field]), 2, FALSE),
            StartDate, EndDate, "SORT","FALSE", "DTS","FALSE", "DAYS","C", "FILL","B"
        ),
        IF(
        VLOOKUP(CVZ$1, CHOOSE({1,2}, Timeseries[code], Timeseries[source]), 2, FALSE)="Infomax",
        _xll.IMDH(VLOOKUP(CVZ$1,CHOOSE({1,2},Timeseries[code],Timeseries[asset_class]),2,FALSE),
        VLOOKUP(CVZ$1,CHOOSE({1,2},Timeseries[code],Timeseries[source_ticker]),2,FALSE),
        VLOOKUP(CVZ$1,CHOOSE({1,2},Timeseries[code],Timeseries[source_field]),2,FALSE),
        StartDate+2,EndDate+2,9999,
        "Per=일,sort=A,real=false,Bizday=12,Quote=종가,ROUND=9,Pos=20,Orient=V,Title="&amp;VLOOKUP(CVZ$1,CHOOSE({1,2},Timeseries[code],Timeseries[name]),2,FALSE)&amp;",DtFmt=1,TmFmt=1,unit=true"),
        NA()
        )
        )
    )
    )
)</f>
        <v>#Calc</v>
      </c>
      <c r="CWA2" s="5" t="str" cm="1">
        <f t="array" aca="1" ref="CWA2" ca="1">IF(
    CWA$1="", NA(),
    IF(
    CWA$1="Date",
    DateRange(StartDate, EndDate),
    IF(
        VLOOKUP(CWA$1, CHOOSE({1,2}, Timeseries[code], Timeseries[source]), 2, FALSE)="FactSet",
        IF(
        VLOOKUP(CWA$1, CHOOSE({1,2}, Timeseries[code], Timeseries[source_field]), 2, FALSE)="FDS_ECON_DATA",
        _xll.FDSC("", "", "PSETCAL(SEVENDAY);FDS_ECON_DATA('" &amp;
            VLOOKUP(CWA$1, CHOOSE({1,2}, Timeseries[code], Timeseries[source_ticker]), 2, FALSE) &amp;
            "'," &amp; StartDate &amp; "," &amp; EndDate &amp; ", D, NONE, NONE)"
        ),
        _xll.FDSC("", "", "PSETCAL(SEVENDAY);NO_REPEAT_F(SPEC_ID_DATA('" &amp;
            VLOOKUP(CWA$1, CHOOSE({1,2}, Timeseries[code], Timeseries[source_ticker]), 2, FALSE) &amp;
            ":" &amp; VLOOKUP(CWA$1, CHOOSE({1,2}, Timeseries[code], Timeseries[source_field]), 2, FALSE) &amp;
            "','" &amp; StartDate &amp; "','" &amp; EndDate &amp; "', D, NONE, NONE,2))"
        )
        ),
        IF(
        VLOOKUP(CWA$1, CHOOSE({1,2}, Timeseries[code], Timeseries[source]), 2, FALSE)="Bloomberg",
        BDH(
            VLOOKUP(CWA$1, CHOOSE({1,2}, Timeseries[code],Timeseries[source_ticker]), 2, FALSE),
            VLOOKUP(CWA$1, CHOOSE({1,2}, Timeseries[code],Timeseries[source_field]), 2, FALSE),
            StartDate, EndDate, "SORT","FALSE", "DTS","FALSE", "DAYS","C", "FILL","B"
        ),
        IF(
        VLOOKUP(CWA$1, CHOOSE({1,2}, Timeseries[code], Timeseries[source]), 2, FALSE)="Infomax",
        _xll.IMDH(VLOOKUP(CWA$1,CHOOSE({1,2},Timeseries[code],Timeseries[asset_class]),2,FALSE),
        VLOOKUP(CWA$1,CHOOSE({1,2},Timeseries[code],Timeseries[source_ticker]),2,FALSE),
        VLOOKUP(CWA$1,CHOOSE({1,2},Timeseries[code],Timeseries[source_field]),2,FALSE),
        StartDate+2,EndDate+2,9999,
        "Per=일,sort=A,real=false,Bizday=12,Quote=종가,ROUND=9,Pos=20,Orient=V,Title="&amp;VLOOKUP(CWA$1,CHOOSE({1,2},Timeseries[code],Timeseries[name]),2,FALSE)&amp;",DtFmt=1,TmFmt=1,unit=true"),
        NA()
        )
        )
    )
    )
)</f>
        <v>#Calc</v>
      </c>
      <c r="CWB2" s="5" t="str" cm="1">
        <f t="array" aca="1" ref="CWB2" ca="1">IF(
    CWB$1="", NA(),
    IF(
    CWB$1="Date",
    DateRange(StartDate, EndDate),
    IF(
        VLOOKUP(CWB$1, CHOOSE({1,2}, Timeseries[code], Timeseries[source]), 2, FALSE)="FactSet",
        IF(
        VLOOKUP(CWB$1, CHOOSE({1,2}, Timeseries[code], Timeseries[source_field]), 2, FALSE)="FDS_ECON_DATA",
        _xll.FDSC("", "", "PSETCAL(SEVENDAY);FDS_ECON_DATA('" &amp;
            VLOOKUP(CWB$1, CHOOSE({1,2}, Timeseries[code], Timeseries[source_ticker]), 2, FALSE) &amp;
            "'," &amp; StartDate &amp; "," &amp; EndDate &amp; ", D, NONE, NONE)"
        ),
        _xll.FDSC("", "", "PSETCAL(SEVENDAY);NO_REPEAT_F(SPEC_ID_DATA('" &amp;
            VLOOKUP(CWB$1, CHOOSE({1,2}, Timeseries[code], Timeseries[source_ticker]), 2, FALSE) &amp;
            ":" &amp; VLOOKUP(CWB$1, CHOOSE({1,2}, Timeseries[code], Timeseries[source_field]), 2, FALSE) &amp;
            "','" &amp; StartDate &amp; "','" &amp; EndDate &amp; "', D, NONE, NONE,2))"
        )
        ),
        IF(
        VLOOKUP(CWB$1, CHOOSE({1,2}, Timeseries[code], Timeseries[source]), 2, FALSE)="Bloomberg",
        BDH(
            VLOOKUP(CWB$1, CHOOSE({1,2}, Timeseries[code],Timeseries[source_ticker]), 2, FALSE),
            VLOOKUP(CWB$1, CHOOSE({1,2}, Timeseries[code],Timeseries[source_field]), 2, FALSE),
            StartDate, EndDate, "SORT","FALSE", "DTS","FALSE", "DAYS","C", "FILL","B"
        ),
        IF(
        VLOOKUP(CWB$1, CHOOSE({1,2}, Timeseries[code], Timeseries[source]), 2, FALSE)="Infomax",
        _xll.IMDH(VLOOKUP(CWB$1,CHOOSE({1,2},Timeseries[code],Timeseries[asset_class]),2,FALSE),
        VLOOKUP(CWB$1,CHOOSE({1,2},Timeseries[code],Timeseries[source_ticker]),2,FALSE),
        VLOOKUP(CWB$1,CHOOSE({1,2},Timeseries[code],Timeseries[source_field]),2,FALSE),
        StartDate+2,EndDate+2,9999,
        "Per=일,sort=A,real=false,Bizday=12,Quote=종가,ROUND=9,Pos=20,Orient=V,Title="&amp;VLOOKUP(CWB$1,CHOOSE({1,2},Timeseries[code],Timeseries[name]),2,FALSE)&amp;",DtFmt=1,TmFmt=1,unit=true"),
        NA()
        )
        )
    )
    )
)</f>
        <v>#Calc</v>
      </c>
      <c r="CWC2" s="5" t="str" cm="1">
        <f t="array" aca="1" ref="CWC2" ca="1">IF(
    CWC$1="", NA(),
    IF(
    CWC$1="Date",
    DateRange(StartDate, EndDate),
    IF(
        VLOOKUP(CWC$1, CHOOSE({1,2}, Timeseries[code], Timeseries[source]), 2, FALSE)="FactSet",
        IF(
        VLOOKUP(CWC$1, CHOOSE({1,2}, Timeseries[code], Timeseries[source_field]), 2, FALSE)="FDS_ECON_DATA",
        _xll.FDSC("", "", "PSETCAL(SEVENDAY);FDS_ECON_DATA('" &amp;
            VLOOKUP(CWC$1, CHOOSE({1,2}, Timeseries[code], Timeseries[source_ticker]), 2, FALSE) &amp;
            "'," &amp; StartDate &amp; "," &amp; EndDate &amp; ", D, NONE, NONE)"
        ),
        _xll.FDSC("", "", "PSETCAL(SEVENDAY);NO_REPEAT_F(SPEC_ID_DATA('" &amp;
            VLOOKUP(CWC$1, CHOOSE({1,2}, Timeseries[code], Timeseries[source_ticker]), 2, FALSE) &amp;
            ":" &amp; VLOOKUP(CWC$1, CHOOSE({1,2}, Timeseries[code], Timeseries[source_field]), 2, FALSE) &amp;
            "','" &amp; StartDate &amp; "','" &amp; EndDate &amp; "', D, NONE, NONE,2))"
        )
        ),
        IF(
        VLOOKUP(CWC$1, CHOOSE({1,2}, Timeseries[code], Timeseries[source]), 2, FALSE)="Bloomberg",
        BDH(
            VLOOKUP(CWC$1, CHOOSE({1,2}, Timeseries[code],Timeseries[source_ticker]), 2, FALSE),
            VLOOKUP(CWC$1, CHOOSE({1,2}, Timeseries[code],Timeseries[source_field]), 2, FALSE),
            StartDate, EndDate, "SORT","FALSE", "DTS","FALSE", "DAYS","C", "FILL","B"
        ),
        IF(
        VLOOKUP(CWC$1, CHOOSE({1,2}, Timeseries[code], Timeseries[source]), 2, FALSE)="Infomax",
        _xll.IMDH(VLOOKUP(CWC$1,CHOOSE({1,2},Timeseries[code],Timeseries[asset_class]),2,FALSE),
        VLOOKUP(CWC$1,CHOOSE({1,2},Timeseries[code],Timeseries[source_ticker]),2,FALSE),
        VLOOKUP(CWC$1,CHOOSE({1,2},Timeseries[code],Timeseries[source_field]),2,FALSE),
        StartDate+2,EndDate+2,9999,
        "Per=일,sort=A,real=false,Bizday=12,Quote=종가,ROUND=9,Pos=20,Orient=V,Title="&amp;VLOOKUP(CWC$1,CHOOSE({1,2},Timeseries[code],Timeseries[name]),2,FALSE)&amp;",DtFmt=1,TmFmt=1,unit=true"),
        NA()
        )
        )
    )
    )
)</f>
        <v>#Calc</v>
      </c>
      <c r="CWD2" s="5" t="str" cm="1">
        <f t="array" aca="1" ref="CWD2" ca="1">IF(
    CWD$1="", NA(),
    IF(
    CWD$1="Date",
    DateRange(StartDate, EndDate),
    IF(
        VLOOKUP(CWD$1, CHOOSE({1,2}, Timeseries[code], Timeseries[source]), 2, FALSE)="FactSet",
        IF(
        VLOOKUP(CWD$1, CHOOSE({1,2}, Timeseries[code], Timeseries[source_field]), 2, FALSE)="FDS_ECON_DATA",
        _xll.FDSC("", "", "PSETCAL(SEVENDAY);FDS_ECON_DATA('" &amp;
            VLOOKUP(CWD$1, CHOOSE({1,2}, Timeseries[code], Timeseries[source_ticker]), 2, FALSE) &amp;
            "'," &amp; StartDate &amp; "," &amp; EndDate &amp; ", D, NONE, NONE)"
        ),
        _xll.FDSC("", "", "PSETCAL(SEVENDAY);NO_REPEAT_F(SPEC_ID_DATA('" &amp;
            VLOOKUP(CWD$1, CHOOSE({1,2}, Timeseries[code], Timeseries[source_ticker]), 2, FALSE) &amp;
            ":" &amp; VLOOKUP(CWD$1, CHOOSE({1,2}, Timeseries[code], Timeseries[source_field]), 2, FALSE) &amp;
            "','" &amp; StartDate &amp; "','" &amp; EndDate &amp; "', D, NONE, NONE,2))"
        )
        ),
        IF(
        VLOOKUP(CWD$1, CHOOSE({1,2}, Timeseries[code], Timeseries[source]), 2, FALSE)="Bloomberg",
        BDH(
            VLOOKUP(CWD$1, CHOOSE({1,2}, Timeseries[code],Timeseries[source_ticker]), 2, FALSE),
            VLOOKUP(CWD$1, CHOOSE({1,2}, Timeseries[code],Timeseries[source_field]), 2, FALSE),
            StartDate, EndDate, "SORT","FALSE", "DTS","FALSE", "DAYS","C", "FILL","B"
        ),
        IF(
        VLOOKUP(CWD$1, CHOOSE({1,2}, Timeseries[code], Timeseries[source]), 2, FALSE)="Infomax",
        _xll.IMDH(VLOOKUP(CWD$1,CHOOSE({1,2},Timeseries[code],Timeseries[asset_class]),2,FALSE),
        VLOOKUP(CWD$1,CHOOSE({1,2},Timeseries[code],Timeseries[source_ticker]),2,FALSE),
        VLOOKUP(CWD$1,CHOOSE({1,2},Timeseries[code],Timeseries[source_field]),2,FALSE),
        StartDate+2,EndDate+2,9999,
        "Per=일,sort=A,real=false,Bizday=12,Quote=종가,ROUND=9,Pos=20,Orient=V,Title="&amp;VLOOKUP(CWD$1,CHOOSE({1,2},Timeseries[code],Timeseries[name]),2,FALSE)&amp;",DtFmt=1,TmFmt=1,unit=true"),
        NA()
        )
        )
    )
    )
)</f>
        <v>#Calc</v>
      </c>
      <c r="CWE2" s="5" t="str" cm="1">
        <f t="array" aca="1" ref="CWE2" ca="1">IF(
    CWE$1="", NA(),
    IF(
    CWE$1="Date",
    DateRange(StartDate, EndDate),
    IF(
        VLOOKUP(CWE$1, CHOOSE({1,2}, Timeseries[code], Timeseries[source]), 2, FALSE)="FactSet",
        IF(
        VLOOKUP(CWE$1, CHOOSE({1,2}, Timeseries[code], Timeseries[source_field]), 2, FALSE)="FDS_ECON_DATA",
        _xll.FDSC("", "", "PSETCAL(SEVENDAY);FDS_ECON_DATA('" &amp;
            VLOOKUP(CWE$1, CHOOSE({1,2}, Timeseries[code], Timeseries[source_ticker]), 2, FALSE) &amp;
            "'," &amp; StartDate &amp; "," &amp; EndDate &amp; ", D, NONE, NONE)"
        ),
        _xll.FDSC("", "", "PSETCAL(SEVENDAY);NO_REPEAT_F(SPEC_ID_DATA('" &amp;
            VLOOKUP(CWE$1, CHOOSE({1,2}, Timeseries[code], Timeseries[source_ticker]), 2, FALSE) &amp;
            ":" &amp; VLOOKUP(CWE$1, CHOOSE({1,2}, Timeseries[code], Timeseries[source_field]), 2, FALSE) &amp;
            "','" &amp; StartDate &amp; "','" &amp; EndDate &amp; "', D, NONE, NONE,2))"
        )
        ),
        IF(
        VLOOKUP(CWE$1, CHOOSE({1,2}, Timeseries[code], Timeseries[source]), 2, FALSE)="Bloomberg",
        BDH(
            VLOOKUP(CWE$1, CHOOSE({1,2}, Timeseries[code],Timeseries[source_ticker]), 2, FALSE),
            VLOOKUP(CWE$1, CHOOSE({1,2}, Timeseries[code],Timeseries[source_field]), 2, FALSE),
            StartDate, EndDate, "SORT","FALSE", "DTS","FALSE", "DAYS","C", "FILL","B"
        ),
        IF(
        VLOOKUP(CWE$1, CHOOSE({1,2}, Timeseries[code], Timeseries[source]), 2, FALSE)="Infomax",
        _xll.IMDH(VLOOKUP(CWE$1,CHOOSE({1,2},Timeseries[code],Timeseries[asset_class]),2,FALSE),
        VLOOKUP(CWE$1,CHOOSE({1,2},Timeseries[code],Timeseries[source_ticker]),2,FALSE),
        VLOOKUP(CWE$1,CHOOSE({1,2},Timeseries[code],Timeseries[source_field]),2,FALSE),
        StartDate+2,EndDate+2,9999,
        "Per=일,sort=A,real=false,Bizday=12,Quote=종가,ROUND=9,Pos=20,Orient=V,Title="&amp;VLOOKUP(CWE$1,CHOOSE({1,2},Timeseries[code],Timeseries[name]),2,FALSE)&amp;",DtFmt=1,TmFmt=1,unit=true"),
        NA()
        )
        )
    )
    )
)</f>
        <v>#Calc</v>
      </c>
      <c r="CWF2" s="5" t="str" cm="1">
        <f t="array" aca="1" ref="CWF2" ca="1">IF(
    CWF$1="", NA(),
    IF(
    CWF$1="Date",
    DateRange(StartDate, EndDate),
    IF(
        VLOOKUP(CWF$1, CHOOSE({1,2}, Timeseries[code], Timeseries[source]), 2, FALSE)="FactSet",
        IF(
        VLOOKUP(CWF$1, CHOOSE({1,2}, Timeseries[code], Timeseries[source_field]), 2, FALSE)="FDS_ECON_DATA",
        _xll.FDSC("", "", "PSETCAL(SEVENDAY);FDS_ECON_DATA('" &amp;
            VLOOKUP(CWF$1, CHOOSE({1,2}, Timeseries[code], Timeseries[source_ticker]), 2, FALSE) &amp;
            "'," &amp; StartDate &amp; "," &amp; EndDate &amp; ", D, NONE, NONE)"
        ),
        _xll.FDSC("", "", "PSETCAL(SEVENDAY);NO_REPEAT_F(SPEC_ID_DATA('" &amp;
            VLOOKUP(CWF$1, CHOOSE({1,2}, Timeseries[code], Timeseries[source_ticker]), 2, FALSE) &amp;
            ":" &amp; VLOOKUP(CWF$1, CHOOSE({1,2}, Timeseries[code], Timeseries[source_field]), 2, FALSE) &amp;
            "','" &amp; StartDate &amp; "','" &amp; EndDate &amp; "', D, NONE, NONE,2))"
        )
        ),
        IF(
        VLOOKUP(CWF$1, CHOOSE({1,2}, Timeseries[code], Timeseries[source]), 2, FALSE)="Bloomberg",
        BDH(
            VLOOKUP(CWF$1, CHOOSE({1,2}, Timeseries[code],Timeseries[source_ticker]), 2, FALSE),
            VLOOKUP(CWF$1, CHOOSE({1,2}, Timeseries[code],Timeseries[source_field]), 2, FALSE),
            StartDate, EndDate, "SORT","FALSE", "DTS","FALSE", "DAYS","C", "FILL","B"
        ),
        IF(
        VLOOKUP(CWF$1, CHOOSE({1,2}, Timeseries[code], Timeseries[source]), 2, FALSE)="Infomax",
        _xll.IMDH(VLOOKUP(CWF$1,CHOOSE({1,2},Timeseries[code],Timeseries[asset_class]),2,FALSE),
        VLOOKUP(CWF$1,CHOOSE({1,2},Timeseries[code],Timeseries[source_ticker]),2,FALSE),
        VLOOKUP(CWF$1,CHOOSE({1,2},Timeseries[code],Timeseries[source_field]),2,FALSE),
        StartDate+2,EndDate+2,9999,
        "Per=일,sort=A,real=false,Bizday=12,Quote=종가,ROUND=9,Pos=20,Orient=V,Title="&amp;VLOOKUP(CWF$1,CHOOSE({1,2},Timeseries[code],Timeseries[name]),2,FALSE)&amp;",DtFmt=1,TmFmt=1,unit=true"),
        NA()
        )
        )
    )
    )
)</f>
        <v>#Calc</v>
      </c>
      <c r="CWG2" s="5" t="str" cm="1">
        <f t="array" aca="1" ref="CWG2" ca="1">IF(
    CWG$1="", NA(),
    IF(
    CWG$1="Date",
    DateRange(StartDate, EndDate),
    IF(
        VLOOKUP(CWG$1, CHOOSE({1,2}, Timeseries[code], Timeseries[source]), 2, FALSE)="FactSet",
        IF(
        VLOOKUP(CWG$1, CHOOSE({1,2}, Timeseries[code], Timeseries[source_field]), 2, FALSE)="FDS_ECON_DATA",
        _xll.FDSC("", "", "PSETCAL(SEVENDAY);FDS_ECON_DATA('" &amp;
            VLOOKUP(CWG$1, CHOOSE({1,2}, Timeseries[code], Timeseries[source_ticker]), 2, FALSE) &amp;
            "'," &amp; StartDate &amp; "," &amp; EndDate &amp; ", D, NONE, NONE)"
        ),
        _xll.FDSC("", "", "PSETCAL(SEVENDAY);NO_REPEAT_F(SPEC_ID_DATA('" &amp;
            VLOOKUP(CWG$1, CHOOSE({1,2}, Timeseries[code], Timeseries[source_ticker]), 2, FALSE) &amp;
            ":" &amp; VLOOKUP(CWG$1, CHOOSE({1,2}, Timeseries[code], Timeseries[source_field]), 2, FALSE) &amp;
            "','" &amp; StartDate &amp; "','" &amp; EndDate &amp; "', D, NONE, NONE,2))"
        )
        ),
        IF(
        VLOOKUP(CWG$1, CHOOSE({1,2}, Timeseries[code], Timeseries[source]), 2, FALSE)="Bloomberg",
        BDH(
            VLOOKUP(CWG$1, CHOOSE({1,2}, Timeseries[code],Timeseries[source_ticker]), 2, FALSE),
            VLOOKUP(CWG$1, CHOOSE({1,2}, Timeseries[code],Timeseries[source_field]), 2, FALSE),
            StartDate, EndDate, "SORT","FALSE", "DTS","FALSE", "DAYS","C", "FILL","B"
        ),
        IF(
        VLOOKUP(CWG$1, CHOOSE({1,2}, Timeseries[code], Timeseries[source]), 2, FALSE)="Infomax",
        _xll.IMDH(VLOOKUP(CWG$1,CHOOSE({1,2},Timeseries[code],Timeseries[asset_class]),2,FALSE),
        VLOOKUP(CWG$1,CHOOSE({1,2},Timeseries[code],Timeseries[source_ticker]),2,FALSE),
        VLOOKUP(CWG$1,CHOOSE({1,2},Timeseries[code],Timeseries[source_field]),2,FALSE),
        StartDate+2,EndDate+2,9999,
        "Per=일,sort=A,real=false,Bizday=12,Quote=종가,ROUND=9,Pos=20,Orient=V,Title="&amp;VLOOKUP(CWG$1,CHOOSE({1,2},Timeseries[code],Timeseries[name]),2,FALSE)&amp;",DtFmt=1,TmFmt=1,unit=true"),
        NA()
        )
        )
    )
    )
)</f>
        <v>#Calc</v>
      </c>
      <c r="CWH2" s="5" t="str" cm="1">
        <f t="array" aca="1" ref="CWH2" ca="1">IF(
    CWH$1="", NA(),
    IF(
    CWH$1="Date",
    DateRange(StartDate, EndDate),
    IF(
        VLOOKUP(CWH$1, CHOOSE({1,2}, Timeseries[code], Timeseries[source]), 2, FALSE)="FactSet",
        IF(
        VLOOKUP(CWH$1, CHOOSE({1,2}, Timeseries[code], Timeseries[source_field]), 2, FALSE)="FDS_ECON_DATA",
        _xll.FDSC("", "", "PSETCAL(SEVENDAY);FDS_ECON_DATA('" &amp;
            VLOOKUP(CWH$1, CHOOSE({1,2}, Timeseries[code], Timeseries[source_ticker]), 2, FALSE) &amp;
            "'," &amp; StartDate &amp; "," &amp; EndDate &amp; ", D, NONE, NONE)"
        ),
        _xll.FDSC("", "", "PSETCAL(SEVENDAY);NO_REPEAT_F(SPEC_ID_DATA('" &amp;
            VLOOKUP(CWH$1, CHOOSE({1,2}, Timeseries[code], Timeseries[source_ticker]), 2, FALSE) &amp;
            ":" &amp; VLOOKUP(CWH$1, CHOOSE({1,2}, Timeseries[code], Timeseries[source_field]), 2, FALSE) &amp;
            "','" &amp; StartDate &amp; "','" &amp; EndDate &amp; "', D, NONE, NONE,2))"
        )
        ),
        IF(
        VLOOKUP(CWH$1, CHOOSE({1,2}, Timeseries[code], Timeseries[source]), 2, FALSE)="Bloomberg",
        BDH(
            VLOOKUP(CWH$1, CHOOSE({1,2}, Timeseries[code],Timeseries[source_ticker]), 2, FALSE),
            VLOOKUP(CWH$1, CHOOSE({1,2}, Timeseries[code],Timeseries[source_field]), 2, FALSE),
            StartDate, EndDate, "SORT","FALSE", "DTS","FALSE", "DAYS","C", "FILL","B"
        ),
        IF(
        VLOOKUP(CWH$1, CHOOSE({1,2}, Timeseries[code], Timeseries[source]), 2, FALSE)="Infomax",
        _xll.IMDH(VLOOKUP(CWH$1,CHOOSE({1,2},Timeseries[code],Timeseries[asset_class]),2,FALSE),
        VLOOKUP(CWH$1,CHOOSE({1,2},Timeseries[code],Timeseries[source_ticker]),2,FALSE),
        VLOOKUP(CWH$1,CHOOSE({1,2},Timeseries[code],Timeseries[source_field]),2,FALSE),
        StartDate+2,EndDate+2,9999,
        "Per=일,sort=A,real=false,Bizday=12,Quote=종가,ROUND=9,Pos=20,Orient=V,Title="&amp;VLOOKUP(CWH$1,CHOOSE({1,2},Timeseries[code],Timeseries[name]),2,FALSE)&amp;",DtFmt=1,TmFmt=1,unit=true"),
        NA()
        )
        )
    )
    )
)</f>
        <v>#Calc</v>
      </c>
      <c r="CWI2" s="5" t="str" cm="1">
        <f t="array" aca="1" ref="CWI2" ca="1">IF(
    CWI$1="", NA(),
    IF(
    CWI$1="Date",
    DateRange(StartDate, EndDate),
    IF(
        VLOOKUP(CWI$1, CHOOSE({1,2}, Timeseries[code], Timeseries[source]), 2, FALSE)="FactSet",
        IF(
        VLOOKUP(CWI$1, CHOOSE({1,2}, Timeseries[code], Timeseries[source_field]), 2, FALSE)="FDS_ECON_DATA",
        _xll.FDSC("", "", "PSETCAL(SEVENDAY);FDS_ECON_DATA('" &amp;
            VLOOKUP(CWI$1, CHOOSE({1,2}, Timeseries[code], Timeseries[source_ticker]), 2, FALSE) &amp;
            "'," &amp; StartDate &amp; "," &amp; EndDate &amp; ", D, NONE, NONE)"
        ),
        _xll.FDSC("", "", "PSETCAL(SEVENDAY);NO_REPEAT_F(SPEC_ID_DATA('" &amp;
            VLOOKUP(CWI$1, CHOOSE({1,2}, Timeseries[code], Timeseries[source_ticker]), 2, FALSE) &amp;
            ":" &amp; VLOOKUP(CWI$1, CHOOSE({1,2}, Timeseries[code], Timeseries[source_field]), 2, FALSE) &amp;
            "','" &amp; StartDate &amp; "','" &amp; EndDate &amp; "', D, NONE, NONE,2))"
        )
        ),
        IF(
        VLOOKUP(CWI$1, CHOOSE({1,2}, Timeseries[code], Timeseries[source]), 2, FALSE)="Bloomberg",
        BDH(
            VLOOKUP(CWI$1, CHOOSE({1,2}, Timeseries[code],Timeseries[source_ticker]), 2, FALSE),
            VLOOKUP(CWI$1, CHOOSE({1,2}, Timeseries[code],Timeseries[source_field]), 2, FALSE),
            StartDate, EndDate, "SORT","FALSE", "DTS","FALSE", "DAYS","C", "FILL","B"
        ),
        IF(
        VLOOKUP(CWI$1, CHOOSE({1,2}, Timeseries[code], Timeseries[source]), 2, FALSE)="Infomax",
        _xll.IMDH(VLOOKUP(CWI$1,CHOOSE({1,2},Timeseries[code],Timeseries[asset_class]),2,FALSE),
        VLOOKUP(CWI$1,CHOOSE({1,2},Timeseries[code],Timeseries[source_ticker]),2,FALSE),
        VLOOKUP(CWI$1,CHOOSE({1,2},Timeseries[code],Timeseries[source_field]),2,FALSE),
        StartDate+2,EndDate+2,9999,
        "Per=일,sort=A,real=false,Bizday=12,Quote=종가,ROUND=9,Pos=20,Orient=V,Title="&amp;VLOOKUP(CWI$1,CHOOSE({1,2},Timeseries[code],Timeseries[name]),2,FALSE)&amp;",DtFmt=1,TmFmt=1,unit=true"),
        NA()
        )
        )
    )
    )
)</f>
        <v>#Calc</v>
      </c>
      <c r="CWJ2" s="5" t="str" cm="1">
        <f t="array" aca="1" ref="CWJ2" ca="1">IF(
    CWJ$1="", NA(),
    IF(
    CWJ$1="Date",
    DateRange(StartDate, EndDate),
    IF(
        VLOOKUP(CWJ$1, CHOOSE({1,2}, Timeseries[code], Timeseries[source]), 2, FALSE)="FactSet",
        IF(
        VLOOKUP(CWJ$1, CHOOSE({1,2}, Timeseries[code], Timeseries[source_field]), 2, FALSE)="FDS_ECON_DATA",
        _xll.FDSC("", "", "PSETCAL(SEVENDAY);FDS_ECON_DATA('" &amp;
            VLOOKUP(CWJ$1, CHOOSE({1,2}, Timeseries[code], Timeseries[source_ticker]), 2, FALSE) &amp;
            "'," &amp; StartDate &amp; "," &amp; EndDate &amp; ", D, NONE, NONE)"
        ),
        _xll.FDSC("", "", "PSETCAL(SEVENDAY);NO_REPEAT_F(SPEC_ID_DATA('" &amp;
            VLOOKUP(CWJ$1, CHOOSE({1,2}, Timeseries[code], Timeseries[source_ticker]), 2, FALSE) &amp;
            ":" &amp; VLOOKUP(CWJ$1, CHOOSE({1,2}, Timeseries[code], Timeseries[source_field]), 2, FALSE) &amp;
            "','" &amp; StartDate &amp; "','" &amp; EndDate &amp; "', D, NONE, NONE,2))"
        )
        ),
        IF(
        VLOOKUP(CWJ$1, CHOOSE({1,2}, Timeseries[code], Timeseries[source]), 2, FALSE)="Bloomberg",
        BDH(
            VLOOKUP(CWJ$1, CHOOSE({1,2}, Timeseries[code],Timeseries[source_ticker]), 2, FALSE),
            VLOOKUP(CWJ$1, CHOOSE({1,2}, Timeseries[code],Timeseries[source_field]), 2, FALSE),
            StartDate, EndDate, "SORT","FALSE", "DTS","FALSE", "DAYS","C", "FILL","B"
        ),
        IF(
        VLOOKUP(CWJ$1, CHOOSE({1,2}, Timeseries[code], Timeseries[source]), 2, FALSE)="Infomax",
        _xll.IMDH(VLOOKUP(CWJ$1,CHOOSE({1,2},Timeseries[code],Timeseries[asset_class]),2,FALSE),
        VLOOKUP(CWJ$1,CHOOSE({1,2},Timeseries[code],Timeseries[source_ticker]),2,FALSE),
        VLOOKUP(CWJ$1,CHOOSE({1,2},Timeseries[code],Timeseries[source_field]),2,FALSE),
        StartDate+2,EndDate+2,9999,
        "Per=일,sort=A,real=false,Bizday=12,Quote=종가,ROUND=9,Pos=20,Orient=V,Title="&amp;VLOOKUP(CWJ$1,CHOOSE({1,2},Timeseries[code],Timeseries[name]),2,FALSE)&amp;",DtFmt=1,TmFmt=1,unit=true"),
        NA()
        )
        )
    )
    )
)</f>
        <v>#Calc</v>
      </c>
      <c r="CWK2" s="5" t="str" cm="1">
        <f t="array" aca="1" ref="CWK2" ca="1">IF(
    CWK$1="", NA(),
    IF(
    CWK$1="Date",
    DateRange(StartDate, EndDate),
    IF(
        VLOOKUP(CWK$1, CHOOSE({1,2}, Timeseries[code], Timeseries[source]), 2, FALSE)="FactSet",
        IF(
        VLOOKUP(CWK$1, CHOOSE({1,2}, Timeseries[code], Timeseries[source_field]), 2, FALSE)="FDS_ECON_DATA",
        _xll.FDSC("", "", "PSETCAL(SEVENDAY);FDS_ECON_DATA('" &amp;
            VLOOKUP(CWK$1, CHOOSE({1,2}, Timeseries[code], Timeseries[source_ticker]), 2, FALSE) &amp;
            "'," &amp; StartDate &amp; "," &amp; EndDate &amp; ", D, NONE, NONE)"
        ),
        _xll.FDSC("", "", "PSETCAL(SEVENDAY);NO_REPEAT_F(SPEC_ID_DATA('" &amp;
            VLOOKUP(CWK$1, CHOOSE({1,2}, Timeseries[code], Timeseries[source_ticker]), 2, FALSE) &amp;
            ":" &amp; VLOOKUP(CWK$1, CHOOSE({1,2}, Timeseries[code], Timeseries[source_field]), 2, FALSE) &amp;
            "','" &amp; StartDate &amp; "','" &amp; EndDate &amp; "', D, NONE, NONE,2))"
        )
        ),
        IF(
        VLOOKUP(CWK$1, CHOOSE({1,2}, Timeseries[code], Timeseries[source]), 2, FALSE)="Bloomberg",
        BDH(
            VLOOKUP(CWK$1, CHOOSE({1,2}, Timeseries[code],Timeseries[source_ticker]), 2, FALSE),
            VLOOKUP(CWK$1, CHOOSE({1,2}, Timeseries[code],Timeseries[source_field]), 2, FALSE),
            StartDate, EndDate, "SORT","FALSE", "DTS","FALSE", "DAYS","C", "FILL","B"
        ),
        IF(
        VLOOKUP(CWK$1, CHOOSE({1,2}, Timeseries[code], Timeseries[source]), 2, FALSE)="Infomax",
        _xll.IMDH(VLOOKUP(CWK$1,CHOOSE({1,2},Timeseries[code],Timeseries[asset_class]),2,FALSE),
        VLOOKUP(CWK$1,CHOOSE({1,2},Timeseries[code],Timeseries[source_ticker]),2,FALSE),
        VLOOKUP(CWK$1,CHOOSE({1,2},Timeseries[code],Timeseries[source_field]),2,FALSE),
        StartDate+2,EndDate+2,9999,
        "Per=일,sort=A,real=false,Bizday=12,Quote=종가,ROUND=9,Pos=20,Orient=V,Title="&amp;VLOOKUP(CWK$1,CHOOSE({1,2},Timeseries[code],Timeseries[name]),2,FALSE)&amp;",DtFmt=1,TmFmt=1,unit=true"),
        NA()
        )
        )
    )
    )
)</f>
        <v>#Calc</v>
      </c>
      <c r="CWL2" s="5" t="str" cm="1">
        <f t="array" aca="1" ref="CWL2" ca="1">IF(
    CWL$1="", NA(),
    IF(
    CWL$1="Date",
    DateRange(StartDate, EndDate),
    IF(
        VLOOKUP(CWL$1, CHOOSE({1,2}, Timeseries[code], Timeseries[source]), 2, FALSE)="FactSet",
        IF(
        VLOOKUP(CWL$1, CHOOSE({1,2}, Timeseries[code], Timeseries[source_field]), 2, FALSE)="FDS_ECON_DATA",
        _xll.FDSC("", "", "PSETCAL(SEVENDAY);FDS_ECON_DATA('" &amp;
            VLOOKUP(CWL$1, CHOOSE({1,2}, Timeseries[code], Timeseries[source_ticker]), 2, FALSE) &amp;
            "'," &amp; StartDate &amp; "," &amp; EndDate &amp; ", D, NONE, NONE)"
        ),
        _xll.FDSC("", "", "PSETCAL(SEVENDAY);NO_REPEAT_F(SPEC_ID_DATA('" &amp;
            VLOOKUP(CWL$1, CHOOSE({1,2}, Timeseries[code], Timeseries[source_ticker]), 2, FALSE) &amp;
            ":" &amp; VLOOKUP(CWL$1, CHOOSE({1,2}, Timeseries[code], Timeseries[source_field]), 2, FALSE) &amp;
            "','" &amp; StartDate &amp; "','" &amp; EndDate &amp; "', D, NONE, NONE,2))"
        )
        ),
        IF(
        VLOOKUP(CWL$1, CHOOSE({1,2}, Timeseries[code], Timeseries[source]), 2, FALSE)="Bloomberg",
        BDH(
            VLOOKUP(CWL$1, CHOOSE({1,2}, Timeseries[code],Timeseries[source_ticker]), 2, FALSE),
            VLOOKUP(CWL$1, CHOOSE({1,2}, Timeseries[code],Timeseries[source_field]), 2, FALSE),
            StartDate, EndDate, "SORT","FALSE", "DTS","FALSE", "DAYS","C", "FILL","B"
        ),
        IF(
        VLOOKUP(CWL$1, CHOOSE({1,2}, Timeseries[code], Timeseries[source]), 2, FALSE)="Infomax",
        _xll.IMDH(VLOOKUP(CWL$1,CHOOSE({1,2},Timeseries[code],Timeseries[asset_class]),2,FALSE),
        VLOOKUP(CWL$1,CHOOSE({1,2},Timeseries[code],Timeseries[source_ticker]),2,FALSE),
        VLOOKUP(CWL$1,CHOOSE({1,2},Timeseries[code],Timeseries[source_field]),2,FALSE),
        StartDate+2,EndDate+2,9999,
        "Per=일,sort=A,real=false,Bizday=12,Quote=종가,ROUND=9,Pos=20,Orient=V,Title="&amp;VLOOKUP(CWL$1,CHOOSE({1,2},Timeseries[code],Timeseries[name]),2,FALSE)&amp;",DtFmt=1,TmFmt=1,unit=true"),
        NA()
        )
        )
    )
    )
)</f>
        <v>#Calc</v>
      </c>
      <c r="CWM2" s="5" t="str" cm="1">
        <f t="array" aca="1" ref="CWM2" ca="1">IF(
    CWM$1="", NA(),
    IF(
    CWM$1="Date",
    DateRange(StartDate, EndDate),
    IF(
        VLOOKUP(CWM$1, CHOOSE({1,2}, Timeseries[code], Timeseries[source]), 2, FALSE)="FactSet",
        IF(
        VLOOKUP(CWM$1, CHOOSE({1,2}, Timeseries[code], Timeseries[source_field]), 2, FALSE)="FDS_ECON_DATA",
        _xll.FDSC("", "", "PSETCAL(SEVENDAY);FDS_ECON_DATA('" &amp;
            VLOOKUP(CWM$1, CHOOSE({1,2}, Timeseries[code], Timeseries[source_ticker]), 2, FALSE) &amp;
            "'," &amp; StartDate &amp; "," &amp; EndDate &amp; ", D, NONE, NONE)"
        ),
        _xll.FDSC("", "", "PSETCAL(SEVENDAY);NO_REPEAT_F(SPEC_ID_DATA('" &amp;
            VLOOKUP(CWM$1, CHOOSE({1,2}, Timeseries[code], Timeseries[source_ticker]), 2, FALSE) &amp;
            ":" &amp; VLOOKUP(CWM$1, CHOOSE({1,2}, Timeseries[code], Timeseries[source_field]), 2, FALSE) &amp;
            "','" &amp; StartDate &amp; "','" &amp; EndDate &amp; "', D, NONE, NONE,2))"
        )
        ),
        IF(
        VLOOKUP(CWM$1, CHOOSE({1,2}, Timeseries[code], Timeseries[source]), 2, FALSE)="Bloomberg",
        BDH(
            VLOOKUP(CWM$1, CHOOSE({1,2}, Timeseries[code],Timeseries[source_ticker]), 2, FALSE),
            VLOOKUP(CWM$1, CHOOSE({1,2}, Timeseries[code],Timeseries[source_field]), 2, FALSE),
            StartDate, EndDate, "SORT","FALSE", "DTS","FALSE", "DAYS","C", "FILL","B"
        ),
        IF(
        VLOOKUP(CWM$1, CHOOSE({1,2}, Timeseries[code], Timeseries[source]), 2, FALSE)="Infomax",
        _xll.IMDH(VLOOKUP(CWM$1,CHOOSE({1,2},Timeseries[code],Timeseries[asset_class]),2,FALSE),
        VLOOKUP(CWM$1,CHOOSE({1,2},Timeseries[code],Timeseries[source_ticker]),2,FALSE),
        VLOOKUP(CWM$1,CHOOSE({1,2},Timeseries[code],Timeseries[source_field]),2,FALSE),
        StartDate+2,EndDate+2,9999,
        "Per=일,sort=A,real=false,Bizday=12,Quote=종가,ROUND=9,Pos=20,Orient=V,Title="&amp;VLOOKUP(CWM$1,CHOOSE({1,2},Timeseries[code],Timeseries[name]),2,FALSE)&amp;",DtFmt=1,TmFmt=1,unit=true"),
        NA()
        )
        )
    )
    )
)</f>
        <v>#Calc</v>
      </c>
      <c r="CWN2" s="5" t="str" cm="1">
        <f t="array" aca="1" ref="CWN2" ca="1">IF(
    CWN$1="", NA(),
    IF(
    CWN$1="Date",
    DateRange(StartDate, EndDate),
    IF(
        VLOOKUP(CWN$1, CHOOSE({1,2}, Timeseries[code], Timeseries[source]), 2, FALSE)="FactSet",
        IF(
        VLOOKUP(CWN$1, CHOOSE({1,2}, Timeseries[code], Timeseries[source_field]), 2, FALSE)="FDS_ECON_DATA",
        _xll.FDSC("", "", "PSETCAL(SEVENDAY);FDS_ECON_DATA('" &amp;
            VLOOKUP(CWN$1, CHOOSE({1,2}, Timeseries[code], Timeseries[source_ticker]), 2, FALSE) &amp;
            "'," &amp; StartDate &amp; "," &amp; EndDate &amp; ", D, NONE, NONE)"
        ),
        _xll.FDSC("", "", "PSETCAL(SEVENDAY);NO_REPEAT_F(SPEC_ID_DATA('" &amp;
            VLOOKUP(CWN$1, CHOOSE({1,2}, Timeseries[code], Timeseries[source_ticker]), 2, FALSE) &amp;
            ":" &amp; VLOOKUP(CWN$1, CHOOSE({1,2}, Timeseries[code], Timeseries[source_field]), 2, FALSE) &amp;
            "','" &amp; StartDate &amp; "','" &amp; EndDate &amp; "', D, NONE, NONE,2))"
        )
        ),
        IF(
        VLOOKUP(CWN$1, CHOOSE({1,2}, Timeseries[code], Timeseries[source]), 2, FALSE)="Bloomberg",
        BDH(
            VLOOKUP(CWN$1, CHOOSE({1,2}, Timeseries[code],Timeseries[source_ticker]), 2, FALSE),
            VLOOKUP(CWN$1, CHOOSE({1,2}, Timeseries[code],Timeseries[source_field]), 2, FALSE),
            StartDate, EndDate, "SORT","FALSE", "DTS","FALSE", "DAYS","C", "FILL","B"
        ),
        IF(
        VLOOKUP(CWN$1, CHOOSE({1,2}, Timeseries[code], Timeseries[source]), 2, FALSE)="Infomax",
        _xll.IMDH(VLOOKUP(CWN$1,CHOOSE({1,2},Timeseries[code],Timeseries[asset_class]),2,FALSE),
        VLOOKUP(CWN$1,CHOOSE({1,2},Timeseries[code],Timeseries[source_ticker]),2,FALSE),
        VLOOKUP(CWN$1,CHOOSE({1,2},Timeseries[code],Timeseries[source_field]),2,FALSE),
        StartDate+2,EndDate+2,9999,
        "Per=일,sort=A,real=false,Bizday=12,Quote=종가,ROUND=9,Pos=20,Orient=V,Title="&amp;VLOOKUP(CWN$1,CHOOSE({1,2},Timeseries[code],Timeseries[name]),2,FALSE)&amp;",DtFmt=1,TmFmt=1,unit=true"),
        NA()
        )
        )
    )
    )
)</f>
        <v>#Calc</v>
      </c>
      <c r="CWO2" s="5" t="str" cm="1">
        <f t="array" aca="1" ref="CWO2" ca="1">IF(
    CWO$1="", NA(),
    IF(
    CWO$1="Date",
    DateRange(StartDate, EndDate),
    IF(
        VLOOKUP(CWO$1, CHOOSE({1,2}, Timeseries[code], Timeseries[source]), 2, FALSE)="FactSet",
        IF(
        VLOOKUP(CWO$1, CHOOSE({1,2}, Timeseries[code], Timeseries[source_field]), 2, FALSE)="FDS_ECON_DATA",
        _xll.FDSC("", "", "PSETCAL(SEVENDAY);FDS_ECON_DATA('" &amp;
            VLOOKUP(CWO$1, CHOOSE({1,2}, Timeseries[code], Timeseries[source_ticker]), 2, FALSE) &amp;
            "'," &amp; StartDate &amp; "," &amp; EndDate &amp; ", D, NONE, NONE)"
        ),
        _xll.FDSC("", "", "PSETCAL(SEVENDAY);NO_REPEAT_F(SPEC_ID_DATA('" &amp;
            VLOOKUP(CWO$1, CHOOSE({1,2}, Timeseries[code], Timeseries[source_ticker]), 2, FALSE) &amp;
            ":" &amp; VLOOKUP(CWO$1, CHOOSE({1,2}, Timeseries[code], Timeseries[source_field]), 2, FALSE) &amp;
            "','" &amp; StartDate &amp; "','" &amp; EndDate &amp; "', D, NONE, NONE,2))"
        )
        ),
        IF(
        VLOOKUP(CWO$1, CHOOSE({1,2}, Timeseries[code], Timeseries[source]), 2, FALSE)="Bloomberg",
        BDH(
            VLOOKUP(CWO$1, CHOOSE({1,2}, Timeseries[code],Timeseries[source_ticker]), 2, FALSE),
            VLOOKUP(CWO$1, CHOOSE({1,2}, Timeseries[code],Timeseries[source_field]), 2, FALSE),
            StartDate, EndDate, "SORT","FALSE", "DTS","FALSE", "DAYS","C", "FILL","B"
        ),
        IF(
        VLOOKUP(CWO$1, CHOOSE({1,2}, Timeseries[code], Timeseries[source]), 2, FALSE)="Infomax",
        _xll.IMDH(VLOOKUP(CWO$1,CHOOSE({1,2},Timeseries[code],Timeseries[asset_class]),2,FALSE),
        VLOOKUP(CWO$1,CHOOSE({1,2},Timeseries[code],Timeseries[source_ticker]),2,FALSE),
        VLOOKUP(CWO$1,CHOOSE({1,2},Timeseries[code],Timeseries[source_field]),2,FALSE),
        StartDate+2,EndDate+2,9999,
        "Per=일,sort=A,real=false,Bizday=12,Quote=종가,ROUND=9,Pos=20,Orient=V,Title="&amp;VLOOKUP(CWO$1,CHOOSE({1,2},Timeseries[code],Timeseries[name]),2,FALSE)&amp;",DtFmt=1,TmFmt=1,unit=true"),
        NA()
        )
        )
    )
    )
)</f>
        <v>#Calc</v>
      </c>
      <c r="CWP2" s="5" t="str" cm="1">
        <f t="array" aca="1" ref="CWP2" ca="1">IF(
    CWP$1="", NA(),
    IF(
    CWP$1="Date",
    DateRange(StartDate, EndDate),
    IF(
        VLOOKUP(CWP$1, CHOOSE({1,2}, Timeseries[code], Timeseries[source]), 2, FALSE)="FactSet",
        IF(
        VLOOKUP(CWP$1, CHOOSE({1,2}, Timeseries[code], Timeseries[source_field]), 2, FALSE)="FDS_ECON_DATA",
        _xll.FDSC("", "", "PSETCAL(SEVENDAY);FDS_ECON_DATA('" &amp;
            VLOOKUP(CWP$1, CHOOSE({1,2}, Timeseries[code], Timeseries[source_ticker]), 2, FALSE) &amp;
            "'," &amp; StartDate &amp; "," &amp; EndDate &amp; ", D, NONE, NONE)"
        ),
        _xll.FDSC("", "", "PSETCAL(SEVENDAY);NO_REPEAT_F(SPEC_ID_DATA('" &amp;
            VLOOKUP(CWP$1, CHOOSE({1,2}, Timeseries[code], Timeseries[source_ticker]), 2, FALSE) &amp;
            ":" &amp; VLOOKUP(CWP$1, CHOOSE({1,2}, Timeseries[code], Timeseries[source_field]), 2, FALSE) &amp;
            "','" &amp; StartDate &amp; "','" &amp; EndDate &amp; "', D, NONE, NONE,2))"
        )
        ),
        IF(
        VLOOKUP(CWP$1, CHOOSE({1,2}, Timeseries[code], Timeseries[source]), 2, FALSE)="Bloomberg",
        BDH(
            VLOOKUP(CWP$1, CHOOSE({1,2}, Timeseries[code],Timeseries[source_ticker]), 2, FALSE),
            VLOOKUP(CWP$1, CHOOSE({1,2}, Timeseries[code],Timeseries[source_field]), 2, FALSE),
            StartDate, EndDate, "SORT","FALSE", "DTS","FALSE", "DAYS","C", "FILL","B"
        ),
        IF(
        VLOOKUP(CWP$1, CHOOSE({1,2}, Timeseries[code], Timeseries[source]), 2, FALSE)="Infomax",
        _xll.IMDH(VLOOKUP(CWP$1,CHOOSE({1,2},Timeseries[code],Timeseries[asset_class]),2,FALSE),
        VLOOKUP(CWP$1,CHOOSE({1,2},Timeseries[code],Timeseries[source_ticker]),2,FALSE),
        VLOOKUP(CWP$1,CHOOSE({1,2},Timeseries[code],Timeseries[source_field]),2,FALSE),
        StartDate+2,EndDate+2,9999,
        "Per=일,sort=A,real=false,Bizday=12,Quote=종가,ROUND=9,Pos=20,Orient=V,Title="&amp;VLOOKUP(CWP$1,CHOOSE({1,2},Timeseries[code],Timeseries[name]),2,FALSE)&amp;",DtFmt=1,TmFmt=1,unit=true"),
        NA()
        )
        )
    )
    )
)</f>
        <v>#Calc</v>
      </c>
      <c r="CWQ2" s="5" t="str" cm="1">
        <f t="array" aca="1" ref="CWQ2" ca="1">IF(
    CWQ$1="", NA(),
    IF(
    CWQ$1="Date",
    DateRange(StartDate, EndDate),
    IF(
        VLOOKUP(CWQ$1, CHOOSE({1,2}, Timeseries[code], Timeseries[source]), 2, FALSE)="FactSet",
        IF(
        VLOOKUP(CWQ$1, CHOOSE({1,2}, Timeseries[code], Timeseries[source_field]), 2, FALSE)="FDS_ECON_DATA",
        _xll.FDSC("", "", "PSETCAL(SEVENDAY);FDS_ECON_DATA('" &amp;
            VLOOKUP(CWQ$1, CHOOSE({1,2}, Timeseries[code], Timeseries[source_ticker]), 2, FALSE) &amp;
            "'," &amp; StartDate &amp; "," &amp; EndDate &amp; ", D, NONE, NONE)"
        ),
        _xll.FDSC("", "", "PSETCAL(SEVENDAY);NO_REPEAT_F(SPEC_ID_DATA('" &amp;
            VLOOKUP(CWQ$1, CHOOSE({1,2}, Timeseries[code], Timeseries[source_ticker]), 2, FALSE) &amp;
            ":" &amp; VLOOKUP(CWQ$1, CHOOSE({1,2}, Timeseries[code], Timeseries[source_field]), 2, FALSE) &amp;
            "','" &amp; StartDate &amp; "','" &amp; EndDate &amp; "', D, NONE, NONE,2))"
        )
        ),
        IF(
        VLOOKUP(CWQ$1, CHOOSE({1,2}, Timeseries[code], Timeseries[source]), 2, FALSE)="Bloomberg",
        BDH(
            VLOOKUP(CWQ$1, CHOOSE({1,2}, Timeseries[code],Timeseries[source_ticker]), 2, FALSE),
            VLOOKUP(CWQ$1, CHOOSE({1,2}, Timeseries[code],Timeseries[source_field]), 2, FALSE),
            StartDate, EndDate, "SORT","FALSE", "DTS","FALSE", "DAYS","C", "FILL","B"
        ),
        IF(
        VLOOKUP(CWQ$1, CHOOSE({1,2}, Timeseries[code], Timeseries[source]), 2, FALSE)="Infomax",
        _xll.IMDH(VLOOKUP(CWQ$1,CHOOSE({1,2},Timeseries[code],Timeseries[asset_class]),2,FALSE),
        VLOOKUP(CWQ$1,CHOOSE({1,2},Timeseries[code],Timeseries[source_ticker]),2,FALSE),
        VLOOKUP(CWQ$1,CHOOSE({1,2},Timeseries[code],Timeseries[source_field]),2,FALSE),
        StartDate+2,EndDate+2,9999,
        "Per=일,sort=A,real=false,Bizday=12,Quote=종가,ROUND=9,Pos=20,Orient=V,Title="&amp;VLOOKUP(CWQ$1,CHOOSE({1,2},Timeseries[code],Timeseries[name]),2,FALSE)&amp;",DtFmt=1,TmFmt=1,unit=true"),
        NA()
        )
        )
    )
    )
)</f>
        <v>#Calc</v>
      </c>
      <c r="CWR2" s="5" t="str" cm="1">
        <f t="array" aca="1" ref="CWR2" ca="1">IF(
    CWR$1="", NA(),
    IF(
    CWR$1="Date",
    DateRange(StartDate, EndDate),
    IF(
        VLOOKUP(CWR$1, CHOOSE({1,2}, Timeseries[code], Timeseries[source]), 2, FALSE)="FactSet",
        IF(
        VLOOKUP(CWR$1, CHOOSE({1,2}, Timeseries[code], Timeseries[source_field]), 2, FALSE)="FDS_ECON_DATA",
        _xll.FDSC("", "", "PSETCAL(SEVENDAY);FDS_ECON_DATA('" &amp;
            VLOOKUP(CWR$1, CHOOSE({1,2}, Timeseries[code], Timeseries[source_ticker]), 2, FALSE) &amp;
            "'," &amp; StartDate &amp; "," &amp; EndDate &amp; ", D, NONE, NONE)"
        ),
        _xll.FDSC("", "", "PSETCAL(SEVENDAY);NO_REPEAT_F(SPEC_ID_DATA('" &amp;
            VLOOKUP(CWR$1, CHOOSE({1,2}, Timeseries[code], Timeseries[source_ticker]), 2, FALSE) &amp;
            ":" &amp; VLOOKUP(CWR$1, CHOOSE({1,2}, Timeseries[code], Timeseries[source_field]), 2, FALSE) &amp;
            "','" &amp; StartDate &amp; "','" &amp; EndDate &amp; "', D, NONE, NONE,2))"
        )
        ),
        IF(
        VLOOKUP(CWR$1, CHOOSE({1,2}, Timeseries[code], Timeseries[source]), 2, FALSE)="Bloomberg",
        BDH(
            VLOOKUP(CWR$1, CHOOSE({1,2}, Timeseries[code],Timeseries[source_ticker]), 2, FALSE),
            VLOOKUP(CWR$1, CHOOSE({1,2}, Timeseries[code],Timeseries[source_field]), 2, FALSE),
            StartDate, EndDate, "SORT","FALSE", "DTS","FALSE", "DAYS","C", "FILL","B"
        ),
        IF(
        VLOOKUP(CWR$1, CHOOSE({1,2}, Timeseries[code], Timeseries[source]), 2, FALSE)="Infomax",
        _xll.IMDH(VLOOKUP(CWR$1,CHOOSE({1,2},Timeseries[code],Timeseries[asset_class]),2,FALSE),
        VLOOKUP(CWR$1,CHOOSE({1,2},Timeseries[code],Timeseries[source_ticker]),2,FALSE),
        VLOOKUP(CWR$1,CHOOSE({1,2},Timeseries[code],Timeseries[source_field]),2,FALSE),
        StartDate+2,EndDate+2,9999,
        "Per=일,sort=A,real=false,Bizday=12,Quote=종가,ROUND=9,Pos=20,Orient=V,Title="&amp;VLOOKUP(CWR$1,CHOOSE({1,2},Timeseries[code],Timeseries[name]),2,FALSE)&amp;",DtFmt=1,TmFmt=1,unit=true"),
        NA()
        )
        )
    )
    )
)</f>
        <v>#Calc</v>
      </c>
      <c r="CWS2" s="5" t="str" cm="1">
        <f t="array" aca="1" ref="CWS2" ca="1">IF(
    CWS$1="", NA(),
    IF(
    CWS$1="Date",
    DateRange(StartDate, EndDate),
    IF(
        VLOOKUP(CWS$1, CHOOSE({1,2}, Timeseries[code], Timeseries[source]), 2, FALSE)="FactSet",
        IF(
        VLOOKUP(CWS$1, CHOOSE({1,2}, Timeseries[code], Timeseries[source_field]), 2, FALSE)="FDS_ECON_DATA",
        _xll.FDSC("", "", "PSETCAL(SEVENDAY);FDS_ECON_DATA('" &amp;
            VLOOKUP(CWS$1, CHOOSE({1,2}, Timeseries[code], Timeseries[source_ticker]), 2, FALSE) &amp;
            "'," &amp; StartDate &amp; "," &amp; EndDate &amp; ", D, NONE, NONE)"
        ),
        _xll.FDSC("", "", "PSETCAL(SEVENDAY);NO_REPEAT_F(SPEC_ID_DATA('" &amp;
            VLOOKUP(CWS$1, CHOOSE({1,2}, Timeseries[code], Timeseries[source_ticker]), 2, FALSE) &amp;
            ":" &amp; VLOOKUP(CWS$1, CHOOSE({1,2}, Timeseries[code], Timeseries[source_field]), 2, FALSE) &amp;
            "','" &amp; StartDate &amp; "','" &amp; EndDate &amp; "', D, NONE, NONE,2))"
        )
        ),
        IF(
        VLOOKUP(CWS$1, CHOOSE({1,2}, Timeseries[code], Timeseries[source]), 2, FALSE)="Bloomberg",
        BDH(
            VLOOKUP(CWS$1, CHOOSE({1,2}, Timeseries[code],Timeseries[source_ticker]), 2, FALSE),
            VLOOKUP(CWS$1, CHOOSE({1,2}, Timeseries[code],Timeseries[source_field]), 2, FALSE),
            StartDate, EndDate, "SORT","FALSE", "DTS","FALSE", "DAYS","C", "FILL","B"
        ),
        IF(
        VLOOKUP(CWS$1, CHOOSE({1,2}, Timeseries[code], Timeseries[source]), 2, FALSE)="Infomax",
        _xll.IMDH(VLOOKUP(CWS$1,CHOOSE({1,2},Timeseries[code],Timeseries[asset_class]),2,FALSE),
        VLOOKUP(CWS$1,CHOOSE({1,2},Timeseries[code],Timeseries[source_ticker]),2,FALSE),
        VLOOKUP(CWS$1,CHOOSE({1,2},Timeseries[code],Timeseries[source_field]),2,FALSE),
        StartDate+2,EndDate+2,9999,
        "Per=일,sort=A,real=false,Bizday=12,Quote=종가,ROUND=9,Pos=20,Orient=V,Title="&amp;VLOOKUP(CWS$1,CHOOSE({1,2},Timeseries[code],Timeseries[name]),2,FALSE)&amp;",DtFmt=1,TmFmt=1,unit=true"),
        NA()
        )
        )
    )
    )
)</f>
        <v>#Calc</v>
      </c>
      <c r="CWT2" s="5" t="str" cm="1">
        <f t="array" aca="1" ref="CWT2" ca="1">IF(
    CWT$1="", NA(),
    IF(
    CWT$1="Date",
    DateRange(StartDate, EndDate),
    IF(
        VLOOKUP(CWT$1, CHOOSE({1,2}, Timeseries[code], Timeseries[source]), 2, FALSE)="FactSet",
        IF(
        VLOOKUP(CWT$1, CHOOSE({1,2}, Timeseries[code], Timeseries[source_field]), 2, FALSE)="FDS_ECON_DATA",
        _xll.FDSC("", "", "PSETCAL(SEVENDAY);FDS_ECON_DATA('" &amp;
            VLOOKUP(CWT$1, CHOOSE({1,2}, Timeseries[code], Timeseries[source_ticker]), 2, FALSE) &amp;
            "'," &amp; StartDate &amp; "," &amp; EndDate &amp; ", D, NONE, NONE)"
        ),
        _xll.FDSC("", "", "PSETCAL(SEVENDAY);NO_REPEAT_F(SPEC_ID_DATA('" &amp;
            VLOOKUP(CWT$1, CHOOSE({1,2}, Timeseries[code], Timeseries[source_ticker]), 2, FALSE) &amp;
            ":" &amp; VLOOKUP(CWT$1, CHOOSE({1,2}, Timeseries[code], Timeseries[source_field]), 2, FALSE) &amp;
            "','" &amp; StartDate &amp; "','" &amp; EndDate &amp; "', D, NONE, NONE,2))"
        )
        ),
        IF(
        VLOOKUP(CWT$1, CHOOSE({1,2}, Timeseries[code], Timeseries[source]), 2, FALSE)="Bloomberg",
        BDH(
            VLOOKUP(CWT$1, CHOOSE({1,2}, Timeseries[code],Timeseries[source_ticker]), 2, FALSE),
            VLOOKUP(CWT$1, CHOOSE({1,2}, Timeseries[code],Timeseries[source_field]), 2, FALSE),
            StartDate, EndDate, "SORT","FALSE", "DTS","FALSE", "DAYS","C", "FILL","B"
        ),
        IF(
        VLOOKUP(CWT$1, CHOOSE({1,2}, Timeseries[code], Timeseries[source]), 2, FALSE)="Infomax",
        _xll.IMDH(VLOOKUP(CWT$1,CHOOSE({1,2},Timeseries[code],Timeseries[asset_class]),2,FALSE),
        VLOOKUP(CWT$1,CHOOSE({1,2},Timeseries[code],Timeseries[source_ticker]),2,FALSE),
        VLOOKUP(CWT$1,CHOOSE({1,2},Timeseries[code],Timeseries[source_field]),2,FALSE),
        StartDate+2,EndDate+2,9999,
        "Per=일,sort=A,real=false,Bizday=12,Quote=종가,ROUND=9,Pos=20,Orient=V,Title="&amp;VLOOKUP(CWT$1,CHOOSE({1,2},Timeseries[code],Timeseries[name]),2,FALSE)&amp;",DtFmt=1,TmFmt=1,unit=true"),
        NA()
        )
        )
    )
    )
)</f>
        <v>#Calc</v>
      </c>
      <c r="CWU2" s="5" t="str" cm="1">
        <f t="array" aca="1" ref="CWU2" ca="1">IF(
    CWU$1="", NA(),
    IF(
    CWU$1="Date",
    DateRange(StartDate, EndDate),
    IF(
        VLOOKUP(CWU$1, CHOOSE({1,2}, Timeseries[code], Timeseries[source]), 2, FALSE)="FactSet",
        IF(
        VLOOKUP(CWU$1, CHOOSE({1,2}, Timeseries[code], Timeseries[source_field]), 2, FALSE)="FDS_ECON_DATA",
        _xll.FDSC("", "", "PSETCAL(SEVENDAY);FDS_ECON_DATA('" &amp;
            VLOOKUP(CWU$1, CHOOSE({1,2}, Timeseries[code], Timeseries[source_ticker]), 2, FALSE) &amp;
            "'," &amp; StartDate &amp; "," &amp; EndDate &amp; ", D, NONE, NONE)"
        ),
        _xll.FDSC("", "", "PSETCAL(SEVENDAY);NO_REPEAT_F(SPEC_ID_DATA('" &amp;
            VLOOKUP(CWU$1, CHOOSE({1,2}, Timeseries[code], Timeseries[source_ticker]), 2, FALSE) &amp;
            ":" &amp; VLOOKUP(CWU$1, CHOOSE({1,2}, Timeseries[code], Timeseries[source_field]), 2, FALSE) &amp;
            "','" &amp; StartDate &amp; "','" &amp; EndDate &amp; "', D, NONE, NONE,2))"
        )
        ),
        IF(
        VLOOKUP(CWU$1, CHOOSE({1,2}, Timeseries[code], Timeseries[source]), 2, FALSE)="Bloomberg",
        BDH(
            VLOOKUP(CWU$1, CHOOSE({1,2}, Timeseries[code],Timeseries[source_ticker]), 2, FALSE),
            VLOOKUP(CWU$1, CHOOSE({1,2}, Timeseries[code],Timeseries[source_field]), 2, FALSE),
            StartDate, EndDate, "SORT","FALSE", "DTS","FALSE", "DAYS","C", "FILL","B"
        ),
        IF(
        VLOOKUP(CWU$1, CHOOSE({1,2}, Timeseries[code], Timeseries[source]), 2, FALSE)="Infomax",
        _xll.IMDH(VLOOKUP(CWU$1,CHOOSE({1,2},Timeseries[code],Timeseries[asset_class]),2,FALSE),
        VLOOKUP(CWU$1,CHOOSE({1,2},Timeseries[code],Timeseries[source_ticker]),2,FALSE),
        VLOOKUP(CWU$1,CHOOSE({1,2},Timeseries[code],Timeseries[source_field]),2,FALSE),
        StartDate+2,EndDate+2,9999,
        "Per=일,sort=A,real=false,Bizday=12,Quote=종가,ROUND=9,Pos=20,Orient=V,Title="&amp;VLOOKUP(CWU$1,CHOOSE({1,2},Timeseries[code],Timeseries[name]),2,FALSE)&amp;",DtFmt=1,TmFmt=1,unit=true"),
        NA()
        )
        )
    )
    )
)</f>
        <v>#Calc</v>
      </c>
      <c r="CWV2" s="5" t="str" cm="1">
        <f t="array" aca="1" ref="CWV2" ca="1">IF(
    CWV$1="", NA(),
    IF(
    CWV$1="Date",
    DateRange(StartDate, EndDate),
    IF(
        VLOOKUP(CWV$1, CHOOSE({1,2}, Timeseries[code], Timeseries[source]), 2, FALSE)="FactSet",
        IF(
        VLOOKUP(CWV$1, CHOOSE({1,2}, Timeseries[code], Timeseries[source_field]), 2, FALSE)="FDS_ECON_DATA",
        _xll.FDSC("", "", "PSETCAL(SEVENDAY);FDS_ECON_DATA('" &amp;
            VLOOKUP(CWV$1, CHOOSE({1,2}, Timeseries[code], Timeseries[source_ticker]), 2, FALSE) &amp;
            "'," &amp; StartDate &amp; "," &amp; EndDate &amp; ", D, NONE, NONE)"
        ),
        _xll.FDSC("", "", "PSETCAL(SEVENDAY);NO_REPEAT_F(SPEC_ID_DATA('" &amp;
            VLOOKUP(CWV$1, CHOOSE({1,2}, Timeseries[code], Timeseries[source_ticker]), 2, FALSE) &amp;
            ":" &amp; VLOOKUP(CWV$1, CHOOSE({1,2}, Timeseries[code], Timeseries[source_field]), 2, FALSE) &amp;
            "','" &amp; StartDate &amp; "','" &amp; EndDate &amp; "', D, NONE, NONE,2))"
        )
        ),
        IF(
        VLOOKUP(CWV$1, CHOOSE({1,2}, Timeseries[code], Timeseries[source]), 2, FALSE)="Bloomberg",
        BDH(
            VLOOKUP(CWV$1, CHOOSE({1,2}, Timeseries[code],Timeseries[source_ticker]), 2, FALSE),
            VLOOKUP(CWV$1, CHOOSE({1,2}, Timeseries[code],Timeseries[source_field]), 2, FALSE),
            StartDate, EndDate, "SORT","FALSE", "DTS","FALSE", "DAYS","C", "FILL","B"
        ),
        IF(
        VLOOKUP(CWV$1, CHOOSE({1,2}, Timeseries[code], Timeseries[source]), 2, FALSE)="Infomax",
        _xll.IMDH(VLOOKUP(CWV$1,CHOOSE({1,2},Timeseries[code],Timeseries[asset_class]),2,FALSE),
        VLOOKUP(CWV$1,CHOOSE({1,2},Timeseries[code],Timeseries[source_ticker]),2,FALSE),
        VLOOKUP(CWV$1,CHOOSE({1,2},Timeseries[code],Timeseries[source_field]),2,FALSE),
        StartDate+2,EndDate+2,9999,
        "Per=일,sort=A,real=false,Bizday=12,Quote=종가,ROUND=9,Pos=20,Orient=V,Title="&amp;VLOOKUP(CWV$1,CHOOSE({1,2},Timeseries[code],Timeseries[name]),2,FALSE)&amp;",DtFmt=1,TmFmt=1,unit=true"),
        NA()
        )
        )
    )
    )
)</f>
        <v>#Calc</v>
      </c>
      <c r="CWW2" s="5" t="str" cm="1">
        <f t="array" aca="1" ref="CWW2" ca="1">IF(
    CWW$1="", NA(),
    IF(
    CWW$1="Date",
    DateRange(StartDate, EndDate),
    IF(
        VLOOKUP(CWW$1, CHOOSE({1,2}, Timeseries[code], Timeseries[source]), 2, FALSE)="FactSet",
        IF(
        VLOOKUP(CWW$1, CHOOSE({1,2}, Timeseries[code], Timeseries[source_field]), 2, FALSE)="FDS_ECON_DATA",
        _xll.FDSC("", "", "PSETCAL(SEVENDAY);FDS_ECON_DATA('" &amp;
            VLOOKUP(CWW$1, CHOOSE({1,2}, Timeseries[code], Timeseries[source_ticker]), 2, FALSE) &amp;
            "'," &amp; StartDate &amp; "," &amp; EndDate &amp; ", D, NONE, NONE)"
        ),
        _xll.FDSC("", "", "PSETCAL(SEVENDAY);NO_REPEAT_F(SPEC_ID_DATA('" &amp;
            VLOOKUP(CWW$1, CHOOSE({1,2}, Timeseries[code], Timeseries[source_ticker]), 2, FALSE) &amp;
            ":" &amp; VLOOKUP(CWW$1, CHOOSE({1,2}, Timeseries[code], Timeseries[source_field]), 2, FALSE) &amp;
            "','" &amp; StartDate &amp; "','" &amp; EndDate &amp; "', D, NONE, NONE,2))"
        )
        ),
        IF(
        VLOOKUP(CWW$1, CHOOSE({1,2}, Timeseries[code], Timeseries[source]), 2, FALSE)="Bloomberg",
        BDH(
            VLOOKUP(CWW$1, CHOOSE({1,2}, Timeseries[code],Timeseries[source_ticker]), 2, FALSE),
            VLOOKUP(CWW$1, CHOOSE({1,2}, Timeseries[code],Timeseries[source_field]), 2, FALSE),
            StartDate, EndDate, "SORT","FALSE", "DTS","FALSE", "DAYS","C", "FILL","B"
        ),
        IF(
        VLOOKUP(CWW$1, CHOOSE({1,2}, Timeseries[code], Timeseries[source]), 2, FALSE)="Infomax",
        _xll.IMDH(VLOOKUP(CWW$1,CHOOSE({1,2},Timeseries[code],Timeseries[asset_class]),2,FALSE),
        VLOOKUP(CWW$1,CHOOSE({1,2},Timeseries[code],Timeseries[source_ticker]),2,FALSE),
        VLOOKUP(CWW$1,CHOOSE({1,2},Timeseries[code],Timeseries[source_field]),2,FALSE),
        StartDate+2,EndDate+2,9999,
        "Per=일,sort=A,real=false,Bizday=12,Quote=종가,ROUND=9,Pos=20,Orient=V,Title="&amp;VLOOKUP(CWW$1,CHOOSE({1,2},Timeseries[code],Timeseries[name]),2,FALSE)&amp;",DtFmt=1,TmFmt=1,unit=true"),
        NA()
        )
        )
    )
    )
)</f>
        <v>#Calc</v>
      </c>
      <c r="CWX2" s="5" t="str" cm="1">
        <f t="array" aca="1" ref="CWX2" ca="1">IF(
    CWX$1="", NA(),
    IF(
    CWX$1="Date",
    DateRange(StartDate, EndDate),
    IF(
        VLOOKUP(CWX$1, CHOOSE({1,2}, Timeseries[code], Timeseries[source]), 2, FALSE)="FactSet",
        IF(
        VLOOKUP(CWX$1, CHOOSE({1,2}, Timeseries[code], Timeseries[source_field]), 2, FALSE)="FDS_ECON_DATA",
        _xll.FDSC("", "", "PSETCAL(SEVENDAY);FDS_ECON_DATA('" &amp;
            VLOOKUP(CWX$1, CHOOSE({1,2}, Timeseries[code], Timeseries[source_ticker]), 2, FALSE) &amp;
            "'," &amp; StartDate &amp; "," &amp; EndDate &amp; ", D, NONE, NONE)"
        ),
        _xll.FDSC("", "", "PSETCAL(SEVENDAY);NO_REPEAT_F(SPEC_ID_DATA('" &amp;
            VLOOKUP(CWX$1, CHOOSE({1,2}, Timeseries[code], Timeseries[source_ticker]), 2, FALSE) &amp;
            ":" &amp; VLOOKUP(CWX$1, CHOOSE({1,2}, Timeseries[code], Timeseries[source_field]), 2, FALSE) &amp;
            "','" &amp; StartDate &amp; "','" &amp; EndDate &amp; "', D, NONE, NONE,2))"
        )
        ),
        IF(
        VLOOKUP(CWX$1, CHOOSE({1,2}, Timeseries[code], Timeseries[source]), 2, FALSE)="Bloomberg",
        BDH(
            VLOOKUP(CWX$1, CHOOSE({1,2}, Timeseries[code],Timeseries[source_ticker]), 2, FALSE),
            VLOOKUP(CWX$1, CHOOSE({1,2}, Timeseries[code],Timeseries[source_field]), 2, FALSE),
            StartDate, EndDate, "SORT","FALSE", "DTS","FALSE", "DAYS","C", "FILL","B"
        ),
        IF(
        VLOOKUP(CWX$1, CHOOSE({1,2}, Timeseries[code], Timeseries[source]), 2, FALSE)="Infomax",
        _xll.IMDH(VLOOKUP(CWX$1,CHOOSE({1,2},Timeseries[code],Timeseries[asset_class]),2,FALSE),
        VLOOKUP(CWX$1,CHOOSE({1,2},Timeseries[code],Timeseries[source_ticker]),2,FALSE),
        VLOOKUP(CWX$1,CHOOSE({1,2},Timeseries[code],Timeseries[source_field]),2,FALSE),
        StartDate+2,EndDate+2,9999,
        "Per=일,sort=A,real=false,Bizday=12,Quote=종가,ROUND=9,Pos=20,Orient=V,Title="&amp;VLOOKUP(CWX$1,CHOOSE({1,2},Timeseries[code],Timeseries[name]),2,FALSE)&amp;",DtFmt=1,TmFmt=1,unit=true"),
        NA()
        )
        )
    )
    )
)</f>
        <v>#Calc</v>
      </c>
      <c r="CWY2" s="5" t="str" cm="1">
        <f t="array" aca="1" ref="CWY2" ca="1">IF(
    CWY$1="", NA(),
    IF(
    CWY$1="Date",
    DateRange(StartDate, EndDate),
    IF(
        VLOOKUP(CWY$1, CHOOSE({1,2}, Timeseries[code], Timeseries[source]), 2, FALSE)="FactSet",
        IF(
        VLOOKUP(CWY$1, CHOOSE({1,2}, Timeseries[code], Timeseries[source_field]), 2, FALSE)="FDS_ECON_DATA",
        _xll.FDSC("", "", "PSETCAL(SEVENDAY);FDS_ECON_DATA('" &amp;
            VLOOKUP(CWY$1, CHOOSE({1,2}, Timeseries[code], Timeseries[source_ticker]), 2, FALSE) &amp;
            "'," &amp; StartDate &amp; "," &amp; EndDate &amp; ", D, NONE, NONE)"
        ),
        _xll.FDSC("", "", "PSETCAL(SEVENDAY);NO_REPEAT_F(SPEC_ID_DATA('" &amp;
            VLOOKUP(CWY$1, CHOOSE({1,2}, Timeseries[code], Timeseries[source_ticker]), 2, FALSE) &amp;
            ":" &amp; VLOOKUP(CWY$1, CHOOSE({1,2}, Timeseries[code], Timeseries[source_field]), 2, FALSE) &amp;
            "','" &amp; StartDate &amp; "','" &amp; EndDate &amp; "', D, NONE, NONE,2))"
        )
        ),
        IF(
        VLOOKUP(CWY$1, CHOOSE({1,2}, Timeseries[code], Timeseries[source]), 2, FALSE)="Bloomberg",
        BDH(
            VLOOKUP(CWY$1, CHOOSE({1,2}, Timeseries[code],Timeseries[source_ticker]), 2, FALSE),
            VLOOKUP(CWY$1, CHOOSE({1,2}, Timeseries[code],Timeseries[source_field]), 2, FALSE),
            StartDate, EndDate, "SORT","FALSE", "DTS","FALSE", "DAYS","C", "FILL","B"
        ),
        IF(
        VLOOKUP(CWY$1, CHOOSE({1,2}, Timeseries[code], Timeseries[source]), 2, FALSE)="Infomax",
        _xll.IMDH(VLOOKUP(CWY$1,CHOOSE({1,2},Timeseries[code],Timeseries[asset_class]),2,FALSE),
        VLOOKUP(CWY$1,CHOOSE({1,2},Timeseries[code],Timeseries[source_ticker]),2,FALSE),
        VLOOKUP(CWY$1,CHOOSE({1,2},Timeseries[code],Timeseries[source_field]),2,FALSE),
        StartDate+2,EndDate+2,9999,
        "Per=일,sort=A,real=false,Bizday=12,Quote=종가,ROUND=9,Pos=20,Orient=V,Title="&amp;VLOOKUP(CWY$1,CHOOSE({1,2},Timeseries[code],Timeseries[name]),2,FALSE)&amp;",DtFmt=1,TmFmt=1,unit=true"),
        NA()
        )
        )
    )
    )
)</f>
        <v>#Calc</v>
      </c>
      <c r="CWZ2" s="5" t="str" cm="1">
        <f t="array" aca="1" ref="CWZ2" ca="1">IF(
    CWZ$1="", NA(),
    IF(
    CWZ$1="Date",
    DateRange(StartDate, EndDate),
    IF(
        VLOOKUP(CWZ$1, CHOOSE({1,2}, Timeseries[code], Timeseries[source]), 2, FALSE)="FactSet",
        IF(
        VLOOKUP(CWZ$1, CHOOSE({1,2}, Timeseries[code], Timeseries[source_field]), 2, FALSE)="FDS_ECON_DATA",
        _xll.FDSC("", "", "PSETCAL(SEVENDAY);FDS_ECON_DATA('" &amp;
            VLOOKUP(CWZ$1, CHOOSE({1,2}, Timeseries[code], Timeseries[source_ticker]), 2, FALSE) &amp;
            "'," &amp; StartDate &amp; "," &amp; EndDate &amp; ", D, NONE, NONE)"
        ),
        _xll.FDSC("", "", "PSETCAL(SEVENDAY);NO_REPEAT_F(SPEC_ID_DATA('" &amp;
            VLOOKUP(CWZ$1, CHOOSE({1,2}, Timeseries[code], Timeseries[source_ticker]), 2, FALSE) &amp;
            ":" &amp; VLOOKUP(CWZ$1, CHOOSE({1,2}, Timeseries[code], Timeseries[source_field]), 2, FALSE) &amp;
            "','" &amp; StartDate &amp; "','" &amp; EndDate &amp; "', D, NONE, NONE,2))"
        )
        ),
        IF(
        VLOOKUP(CWZ$1, CHOOSE({1,2}, Timeseries[code], Timeseries[source]), 2, FALSE)="Bloomberg",
        BDH(
            VLOOKUP(CWZ$1, CHOOSE({1,2}, Timeseries[code],Timeseries[source_ticker]), 2, FALSE),
            VLOOKUP(CWZ$1, CHOOSE({1,2}, Timeseries[code],Timeseries[source_field]), 2, FALSE),
            StartDate, EndDate, "SORT","FALSE", "DTS","FALSE", "DAYS","C", "FILL","B"
        ),
        IF(
        VLOOKUP(CWZ$1, CHOOSE({1,2}, Timeseries[code], Timeseries[source]), 2, FALSE)="Infomax",
        _xll.IMDH(VLOOKUP(CWZ$1,CHOOSE({1,2},Timeseries[code],Timeseries[asset_class]),2,FALSE),
        VLOOKUP(CWZ$1,CHOOSE({1,2},Timeseries[code],Timeseries[source_ticker]),2,FALSE),
        VLOOKUP(CWZ$1,CHOOSE({1,2},Timeseries[code],Timeseries[source_field]),2,FALSE),
        StartDate+2,EndDate+2,9999,
        "Per=일,sort=A,real=false,Bizday=12,Quote=종가,ROUND=9,Pos=20,Orient=V,Title="&amp;VLOOKUP(CWZ$1,CHOOSE({1,2},Timeseries[code],Timeseries[name]),2,FALSE)&amp;",DtFmt=1,TmFmt=1,unit=true"),
        NA()
        )
        )
    )
    )
)</f>
        <v>#Calc</v>
      </c>
      <c r="CXA2" s="5" t="str" cm="1">
        <f t="array" aca="1" ref="CXA2" ca="1">IF(
    CXA$1="", NA(),
    IF(
    CXA$1="Date",
    DateRange(StartDate, EndDate),
    IF(
        VLOOKUP(CXA$1, CHOOSE({1,2}, Timeseries[code], Timeseries[source]), 2, FALSE)="FactSet",
        IF(
        VLOOKUP(CXA$1, CHOOSE({1,2}, Timeseries[code], Timeseries[source_field]), 2, FALSE)="FDS_ECON_DATA",
        _xll.FDSC("", "", "PSETCAL(SEVENDAY);FDS_ECON_DATA('" &amp;
            VLOOKUP(CXA$1, CHOOSE({1,2}, Timeseries[code], Timeseries[source_ticker]), 2, FALSE) &amp;
            "'," &amp; StartDate &amp; "," &amp; EndDate &amp; ", D, NONE, NONE)"
        ),
        _xll.FDSC("", "", "PSETCAL(SEVENDAY);NO_REPEAT_F(SPEC_ID_DATA('" &amp;
            VLOOKUP(CXA$1, CHOOSE({1,2}, Timeseries[code], Timeseries[source_ticker]), 2, FALSE) &amp;
            ":" &amp; VLOOKUP(CXA$1, CHOOSE({1,2}, Timeseries[code], Timeseries[source_field]), 2, FALSE) &amp;
            "','" &amp; StartDate &amp; "','" &amp; EndDate &amp; "', D, NONE, NONE,2))"
        )
        ),
        IF(
        VLOOKUP(CXA$1, CHOOSE({1,2}, Timeseries[code], Timeseries[source]), 2, FALSE)="Bloomberg",
        BDH(
            VLOOKUP(CXA$1, CHOOSE({1,2}, Timeseries[code],Timeseries[source_ticker]), 2, FALSE),
            VLOOKUP(CXA$1, CHOOSE({1,2}, Timeseries[code],Timeseries[source_field]), 2, FALSE),
            StartDate, EndDate, "SORT","FALSE", "DTS","FALSE", "DAYS","C", "FILL","B"
        ),
        IF(
        VLOOKUP(CXA$1, CHOOSE({1,2}, Timeseries[code], Timeseries[source]), 2, FALSE)="Infomax",
        _xll.IMDH(VLOOKUP(CXA$1,CHOOSE({1,2},Timeseries[code],Timeseries[asset_class]),2,FALSE),
        VLOOKUP(CXA$1,CHOOSE({1,2},Timeseries[code],Timeseries[source_ticker]),2,FALSE),
        VLOOKUP(CXA$1,CHOOSE({1,2},Timeseries[code],Timeseries[source_field]),2,FALSE),
        StartDate+2,EndDate+2,9999,
        "Per=일,sort=A,real=false,Bizday=12,Quote=종가,ROUND=9,Pos=20,Orient=V,Title="&amp;VLOOKUP(CXA$1,CHOOSE({1,2},Timeseries[code],Timeseries[name]),2,FALSE)&amp;",DtFmt=1,TmFmt=1,unit=true"),
        NA()
        )
        )
    )
    )
)</f>
        <v>#Calc</v>
      </c>
      <c r="CXB2" s="5" t="str" cm="1">
        <f t="array" aca="1" ref="CXB2" ca="1">IF(
    CXB$1="", NA(),
    IF(
    CXB$1="Date",
    DateRange(StartDate, EndDate),
    IF(
        VLOOKUP(CXB$1, CHOOSE({1,2}, Timeseries[code], Timeseries[source]), 2, FALSE)="FactSet",
        IF(
        VLOOKUP(CXB$1, CHOOSE({1,2}, Timeseries[code], Timeseries[source_field]), 2, FALSE)="FDS_ECON_DATA",
        _xll.FDSC("", "", "PSETCAL(SEVENDAY);FDS_ECON_DATA('" &amp;
            VLOOKUP(CXB$1, CHOOSE({1,2}, Timeseries[code], Timeseries[source_ticker]), 2, FALSE) &amp;
            "'," &amp; StartDate &amp; "," &amp; EndDate &amp; ", D, NONE, NONE)"
        ),
        _xll.FDSC("", "", "PSETCAL(SEVENDAY);NO_REPEAT_F(SPEC_ID_DATA('" &amp;
            VLOOKUP(CXB$1, CHOOSE({1,2}, Timeseries[code], Timeseries[source_ticker]), 2, FALSE) &amp;
            ":" &amp; VLOOKUP(CXB$1, CHOOSE({1,2}, Timeseries[code], Timeseries[source_field]), 2, FALSE) &amp;
            "','" &amp; StartDate &amp; "','" &amp; EndDate &amp; "', D, NONE, NONE,2))"
        )
        ),
        IF(
        VLOOKUP(CXB$1, CHOOSE({1,2}, Timeseries[code], Timeseries[source]), 2, FALSE)="Bloomberg",
        BDH(
            VLOOKUP(CXB$1, CHOOSE({1,2}, Timeseries[code],Timeseries[source_ticker]), 2, FALSE),
            VLOOKUP(CXB$1, CHOOSE({1,2}, Timeseries[code],Timeseries[source_field]), 2, FALSE),
            StartDate, EndDate, "SORT","FALSE", "DTS","FALSE", "DAYS","C", "FILL","B"
        ),
        IF(
        VLOOKUP(CXB$1, CHOOSE({1,2}, Timeseries[code], Timeseries[source]), 2, FALSE)="Infomax",
        _xll.IMDH(VLOOKUP(CXB$1,CHOOSE({1,2},Timeseries[code],Timeseries[asset_class]),2,FALSE),
        VLOOKUP(CXB$1,CHOOSE({1,2},Timeseries[code],Timeseries[source_ticker]),2,FALSE),
        VLOOKUP(CXB$1,CHOOSE({1,2},Timeseries[code],Timeseries[source_field]),2,FALSE),
        StartDate+2,EndDate+2,9999,
        "Per=일,sort=A,real=false,Bizday=12,Quote=종가,ROUND=9,Pos=20,Orient=V,Title="&amp;VLOOKUP(CXB$1,CHOOSE({1,2},Timeseries[code],Timeseries[name]),2,FALSE)&amp;",DtFmt=1,TmFmt=1,unit=true"),
        NA()
        )
        )
    )
    )
)</f>
        <v>#Calc</v>
      </c>
      <c r="CXC2" s="5" t="str" cm="1">
        <f t="array" aca="1" ref="CXC2" ca="1">IF(
    CXC$1="", NA(),
    IF(
    CXC$1="Date",
    DateRange(StartDate, EndDate),
    IF(
        VLOOKUP(CXC$1, CHOOSE({1,2}, Timeseries[code], Timeseries[source]), 2, FALSE)="FactSet",
        IF(
        VLOOKUP(CXC$1, CHOOSE({1,2}, Timeseries[code], Timeseries[source_field]), 2, FALSE)="FDS_ECON_DATA",
        _xll.FDSC("", "", "PSETCAL(SEVENDAY);FDS_ECON_DATA('" &amp;
            VLOOKUP(CXC$1, CHOOSE({1,2}, Timeseries[code], Timeseries[source_ticker]), 2, FALSE) &amp;
            "'," &amp; StartDate &amp; "," &amp; EndDate &amp; ", D, NONE, NONE)"
        ),
        _xll.FDSC("", "", "PSETCAL(SEVENDAY);NO_REPEAT_F(SPEC_ID_DATA('" &amp;
            VLOOKUP(CXC$1, CHOOSE({1,2}, Timeseries[code], Timeseries[source_ticker]), 2, FALSE) &amp;
            ":" &amp; VLOOKUP(CXC$1, CHOOSE({1,2}, Timeseries[code], Timeseries[source_field]), 2, FALSE) &amp;
            "','" &amp; StartDate &amp; "','" &amp; EndDate &amp; "', D, NONE, NONE,2))"
        )
        ),
        IF(
        VLOOKUP(CXC$1, CHOOSE({1,2}, Timeseries[code], Timeseries[source]), 2, FALSE)="Bloomberg",
        BDH(
            VLOOKUP(CXC$1, CHOOSE({1,2}, Timeseries[code],Timeseries[source_ticker]), 2, FALSE),
            VLOOKUP(CXC$1, CHOOSE({1,2}, Timeseries[code],Timeseries[source_field]), 2, FALSE),
            StartDate, EndDate, "SORT","FALSE", "DTS","FALSE", "DAYS","C", "FILL","B"
        ),
        IF(
        VLOOKUP(CXC$1, CHOOSE({1,2}, Timeseries[code], Timeseries[source]), 2, FALSE)="Infomax",
        _xll.IMDH(VLOOKUP(CXC$1,CHOOSE({1,2},Timeseries[code],Timeseries[asset_class]),2,FALSE),
        VLOOKUP(CXC$1,CHOOSE({1,2},Timeseries[code],Timeseries[source_ticker]),2,FALSE),
        VLOOKUP(CXC$1,CHOOSE({1,2},Timeseries[code],Timeseries[source_field]),2,FALSE),
        StartDate+2,EndDate+2,9999,
        "Per=일,sort=A,real=false,Bizday=12,Quote=종가,ROUND=9,Pos=20,Orient=V,Title="&amp;VLOOKUP(CXC$1,CHOOSE({1,2},Timeseries[code],Timeseries[name]),2,FALSE)&amp;",DtFmt=1,TmFmt=1,unit=true"),
        NA()
        )
        )
    )
    )
)</f>
        <v>#Calc</v>
      </c>
      <c r="CXD2" s="5" t="str" cm="1">
        <f t="array" aca="1" ref="CXD2" ca="1">IF(
    CXD$1="", NA(),
    IF(
    CXD$1="Date",
    DateRange(StartDate, EndDate),
    IF(
        VLOOKUP(CXD$1, CHOOSE({1,2}, Timeseries[code], Timeseries[source]), 2, FALSE)="FactSet",
        IF(
        VLOOKUP(CXD$1, CHOOSE({1,2}, Timeseries[code], Timeseries[source_field]), 2, FALSE)="FDS_ECON_DATA",
        _xll.FDSC("", "", "PSETCAL(SEVENDAY);FDS_ECON_DATA('" &amp;
            VLOOKUP(CXD$1, CHOOSE({1,2}, Timeseries[code], Timeseries[source_ticker]), 2, FALSE) &amp;
            "'," &amp; StartDate &amp; "," &amp; EndDate &amp; ", D, NONE, NONE)"
        ),
        _xll.FDSC("", "", "PSETCAL(SEVENDAY);NO_REPEAT_F(SPEC_ID_DATA('" &amp;
            VLOOKUP(CXD$1, CHOOSE({1,2}, Timeseries[code], Timeseries[source_ticker]), 2, FALSE) &amp;
            ":" &amp; VLOOKUP(CXD$1, CHOOSE({1,2}, Timeseries[code], Timeseries[source_field]), 2, FALSE) &amp;
            "','" &amp; StartDate &amp; "','" &amp; EndDate &amp; "', D, NONE, NONE,2))"
        )
        ),
        IF(
        VLOOKUP(CXD$1, CHOOSE({1,2}, Timeseries[code], Timeseries[source]), 2, FALSE)="Bloomberg",
        BDH(
            VLOOKUP(CXD$1, CHOOSE({1,2}, Timeseries[code],Timeseries[source_ticker]), 2, FALSE),
            VLOOKUP(CXD$1, CHOOSE({1,2}, Timeseries[code],Timeseries[source_field]), 2, FALSE),
            StartDate, EndDate, "SORT","FALSE", "DTS","FALSE", "DAYS","C", "FILL","B"
        ),
        IF(
        VLOOKUP(CXD$1, CHOOSE({1,2}, Timeseries[code], Timeseries[source]), 2, FALSE)="Infomax",
        _xll.IMDH(VLOOKUP(CXD$1,CHOOSE({1,2},Timeseries[code],Timeseries[asset_class]),2,FALSE),
        VLOOKUP(CXD$1,CHOOSE({1,2},Timeseries[code],Timeseries[source_ticker]),2,FALSE),
        VLOOKUP(CXD$1,CHOOSE({1,2},Timeseries[code],Timeseries[source_field]),2,FALSE),
        StartDate+2,EndDate+2,9999,
        "Per=일,sort=A,real=false,Bizday=12,Quote=종가,ROUND=9,Pos=20,Orient=V,Title="&amp;VLOOKUP(CXD$1,CHOOSE({1,2},Timeseries[code],Timeseries[name]),2,FALSE)&amp;",DtFmt=1,TmFmt=1,unit=true"),
        NA()
        )
        )
    )
    )
)</f>
        <v>#Calc</v>
      </c>
      <c r="CXE2" s="5" t="str" cm="1">
        <f t="array" aca="1" ref="CXE2" ca="1">IF(
    CXE$1="", NA(),
    IF(
    CXE$1="Date",
    DateRange(StartDate, EndDate),
    IF(
        VLOOKUP(CXE$1, CHOOSE({1,2}, Timeseries[code], Timeseries[source]), 2, FALSE)="FactSet",
        IF(
        VLOOKUP(CXE$1, CHOOSE({1,2}, Timeseries[code], Timeseries[source_field]), 2, FALSE)="FDS_ECON_DATA",
        _xll.FDSC("", "", "PSETCAL(SEVENDAY);FDS_ECON_DATA('" &amp;
            VLOOKUP(CXE$1, CHOOSE({1,2}, Timeseries[code], Timeseries[source_ticker]), 2, FALSE) &amp;
            "'," &amp; StartDate &amp; "," &amp; EndDate &amp; ", D, NONE, NONE)"
        ),
        _xll.FDSC("", "", "PSETCAL(SEVENDAY);NO_REPEAT_F(SPEC_ID_DATA('" &amp;
            VLOOKUP(CXE$1, CHOOSE({1,2}, Timeseries[code], Timeseries[source_ticker]), 2, FALSE) &amp;
            ":" &amp; VLOOKUP(CXE$1, CHOOSE({1,2}, Timeseries[code], Timeseries[source_field]), 2, FALSE) &amp;
            "','" &amp; StartDate &amp; "','" &amp; EndDate &amp; "', D, NONE, NONE,2))"
        )
        ),
        IF(
        VLOOKUP(CXE$1, CHOOSE({1,2}, Timeseries[code], Timeseries[source]), 2, FALSE)="Bloomberg",
        BDH(
            VLOOKUP(CXE$1, CHOOSE({1,2}, Timeseries[code],Timeseries[source_ticker]), 2, FALSE),
            VLOOKUP(CXE$1, CHOOSE({1,2}, Timeseries[code],Timeseries[source_field]), 2, FALSE),
            StartDate, EndDate, "SORT","FALSE", "DTS","FALSE", "DAYS","C", "FILL","B"
        ),
        IF(
        VLOOKUP(CXE$1, CHOOSE({1,2}, Timeseries[code], Timeseries[source]), 2, FALSE)="Infomax",
        _xll.IMDH(VLOOKUP(CXE$1,CHOOSE({1,2},Timeseries[code],Timeseries[asset_class]),2,FALSE),
        VLOOKUP(CXE$1,CHOOSE({1,2},Timeseries[code],Timeseries[source_ticker]),2,FALSE),
        VLOOKUP(CXE$1,CHOOSE({1,2},Timeseries[code],Timeseries[source_field]),2,FALSE),
        StartDate+2,EndDate+2,9999,
        "Per=일,sort=A,real=false,Bizday=12,Quote=종가,ROUND=9,Pos=20,Orient=V,Title="&amp;VLOOKUP(CXE$1,CHOOSE({1,2},Timeseries[code],Timeseries[name]),2,FALSE)&amp;",DtFmt=1,TmFmt=1,unit=true"),
        NA()
        )
        )
    )
    )
)</f>
        <v>#Calc</v>
      </c>
      <c r="CXF2" s="5" t="str" cm="1">
        <f t="array" aca="1" ref="CXF2" ca="1">IF(
    CXF$1="", NA(),
    IF(
    CXF$1="Date",
    DateRange(StartDate, EndDate),
    IF(
        VLOOKUP(CXF$1, CHOOSE({1,2}, Timeseries[code], Timeseries[source]), 2, FALSE)="FactSet",
        IF(
        VLOOKUP(CXF$1, CHOOSE({1,2}, Timeseries[code], Timeseries[source_field]), 2, FALSE)="FDS_ECON_DATA",
        _xll.FDSC("", "", "PSETCAL(SEVENDAY);FDS_ECON_DATA('" &amp;
            VLOOKUP(CXF$1, CHOOSE({1,2}, Timeseries[code], Timeseries[source_ticker]), 2, FALSE) &amp;
            "'," &amp; StartDate &amp; "," &amp; EndDate &amp; ", D, NONE, NONE)"
        ),
        _xll.FDSC("", "", "PSETCAL(SEVENDAY);NO_REPEAT_F(SPEC_ID_DATA('" &amp;
            VLOOKUP(CXF$1, CHOOSE({1,2}, Timeseries[code], Timeseries[source_ticker]), 2, FALSE) &amp;
            ":" &amp; VLOOKUP(CXF$1, CHOOSE({1,2}, Timeseries[code], Timeseries[source_field]), 2, FALSE) &amp;
            "','" &amp; StartDate &amp; "','" &amp; EndDate &amp; "', D, NONE, NONE,2))"
        )
        ),
        IF(
        VLOOKUP(CXF$1, CHOOSE({1,2}, Timeseries[code], Timeseries[source]), 2, FALSE)="Bloomberg",
        BDH(
            VLOOKUP(CXF$1, CHOOSE({1,2}, Timeseries[code],Timeseries[source_ticker]), 2, FALSE),
            VLOOKUP(CXF$1, CHOOSE({1,2}, Timeseries[code],Timeseries[source_field]), 2, FALSE),
            StartDate, EndDate, "SORT","FALSE", "DTS","FALSE", "DAYS","C", "FILL","B"
        ),
        IF(
        VLOOKUP(CXF$1, CHOOSE({1,2}, Timeseries[code], Timeseries[source]), 2, FALSE)="Infomax",
        _xll.IMDH(VLOOKUP(CXF$1,CHOOSE({1,2},Timeseries[code],Timeseries[asset_class]),2,FALSE),
        VLOOKUP(CXF$1,CHOOSE({1,2},Timeseries[code],Timeseries[source_ticker]),2,FALSE),
        VLOOKUP(CXF$1,CHOOSE({1,2},Timeseries[code],Timeseries[source_field]),2,FALSE),
        StartDate+2,EndDate+2,9999,
        "Per=일,sort=A,real=false,Bizday=12,Quote=종가,ROUND=9,Pos=20,Orient=V,Title="&amp;VLOOKUP(CXF$1,CHOOSE({1,2},Timeseries[code],Timeseries[name]),2,FALSE)&amp;",DtFmt=1,TmFmt=1,unit=true"),
        NA()
        )
        )
    )
    )
)</f>
        <v>#Calc</v>
      </c>
      <c r="CXG2" s="5" t="str" cm="1">
        <f t="array" aca="1" ref="CXG2" ca="1">IF(
    CXG$1="", NA(),
    IF(
    CXG$1="Date",
    DateRange(StartDate, EndDate),
    IF(
        VLOOKUP(CXG$1, CHOOSE({1,2}, Timeseries[code], Timeseries[source]), 2, FALSE)="FactSet",
        IF(
        VLOOKUP(CXG$1, CHOOSE({1,2}, Timeseries[code], Timeseries[source_field]), 2, FALSE)="FDS_ECON_DATA",
        _xll.FDSC("", "", "PSETCAL(SEVENDAY);FDS_ECON_DATA('" &amp;
            VLOOKUP(CXG$1, CHOOSE({1,2}, Timeseries[code], Timeseries[source_ticker]), 2, FALSE) &amp;
            "'," &amp; StartDate &amp; "," &amp; EndDate &amp; ", D, NONE, NONE)"
        ),
        _xll.FDSC("", "", "PSETCAL(SEVENDAY);NO_REPEAT_F(SPEC_ID_DATA('" &amp;
            VLOOKUP(CXG$1, CHOOSE({1,2}, Timeseries[code], Timeseries[source_ticker]), 2, FALSE) &amp;
            ":" &amp; VLOOKUP(CXG$1, CHOOSE({1,2}, Timeseries[code], Timeseries[source_field]), 2, FALSE) &amp;
            "','" &amp; StartDate &amp; "','" &amp; EndDate &amp; "', D, NONE, NONE,2))"
        )
        ),
        IF(
        VLOOKUP(CXG$1, CHOOSE({1,2}, Timeseries[code], Timeseries[source]), 2, FALSE)="Bloomberg",
        BDH(
            VLOOKUP(CXG$1, CHOOSE({1,2}, Timeseries[code],Timeseries[source_ticker]), 2, FALSE),
            VLOOKUP(CXG$1, CHOOSE({1,2}, Timeseries[code],Timeseries[source_field]), 2, FALSE),
            StartDate, EndDate, "SORT","FALSE", "DTS","FALSE", "DAYS","C", "FILL","B"
        ),
        IF(
        VLOOKUP(CXG$1, CHOOSE({1,2}, Timeseries[code], Timeseries[source]), 2, FALSE)="Infomax",
        _xll.IMDH(VLOOKUP(CXG$1,CHOOSE({1,2},Timeseries[code],Timeseries[asset_class]),2,FALSE),
        VLOOKUP(CXG$1,CHOOSE({1,2},Timeseries[code],Timeseries[source_ticker]),2,FALSE),
        VLOOKUP(CXG$1,CHOOSE({1,2},Timeseries[code],Timeseries[source_field]),2,FALSE),
        StartDate+2,EndDate+2,9999,
        "Per=일,sort=A,real=false,Bizday=12,Quote=종가,ROUND=9,Pos=20,Orient=V,Title="&amp;VLOOKUP(CXG$1,CHOOSE({1,2},Timeseries[code],Timeseries[name]),2,FALSE)&amp;",DtFmt=1,TmFmt=1,unit=true"),
        NA()
        )
        )
    )
    )
)</f>
        <v>#Calc</v>
      </c>
      <c r="CXH2" s="5" t="str" cm="1">
        <f t="array" aca="1" ref="CXH2" ca="1">IF(
    CXH$1="", NA(),
    IF(
    CXH$1="Date",
    DateRange(StartDate, EndDate),
    IF(
        VLOOKUP(CXH$1, CHOOSE({1,2}, Timeseries[code], Timeseries[source]), 2, FALSE)="FactSet",
        IF(
        VLOOKUP(CXH$1, CHOOSE({1,2}, Timeseries[code], Timeseries[source_field]), 2, FALSE)="FDS_ECON_DATA",
        _xll.FDSC("", "", "PSETCAL(SEVENDAY);FDS_ECON_DATA('" &amp;
            VLOOKUP(CXH$1, CHOOSE({1,2}, Timeseries[code], Timeseries[source_ticker]), 2, FALSE) &amp;
            "'," &amp; StartDate &amp; "," &amp; EndDate &amp; ", D, NONE, NONE)"
        ),
        _xll.FDSC("", "", "PSETCAL(SEVENDAY);NO_REPEAT_F(SPEC_ID_DATA('" &amp;
            VLOOKUP(CXH$1, CHOOSE({1,2}, Timeseries[code], Timeseries[source_ticker]), 2, FALSE) &amp;
            ":" &amp; VLOOKUP(CXH$1, CHOOSE({1,2}, Timeseries[code], Timeseries[source_field]), 2, FALSE) &amp;
            "','" &amp; StartDate &amp; "','" &amp; EndDate &amp; "', D, NONE, NONE,2))"
        )
        ),
        IF(
        VLOOKUP(CXH$1, CHOOSE({1,2}, Timeseries[code], Timeseries[source]), 2, FALSE)="Bloomberg",
        BDH(
            VLOOKUP(CXH$1, CHOOSE({1,2}, Timeseries[code],Timeseries[source_ticker]), 2, FALSE),
            VLOOKUP(CXH$1, CHOOSE({1,2}, Timeseries[code],Timeseries[source_field]), 2, FALSE),
            StartDate, EndDate, "SORT","FALSE", "DTS","FALSE", "DAYS","C", "FILL","B"
        ),
        IF(
        VLOOKUP(CXH$1, CHOOSE({1,2}, Timeseries[code], Timeseries[source]), 2, FALSE)="Infomax",
        _xll.IMDH(VLOOKUP(CXH$1,CHOOSE({1,2},Timeseries[code],Timeseries[asset_class]),2,FALSE),
        VLOOKUP(CXH$1,CHOOSE({1,2},Timeseries[code],Timeseries[source_ticker]),2,FALSE),
        VLOOKUP(CXH$1,CHOOSE({1,2},Timeseries[code],Timeseries[source_field]),2,FALSE),
        StartDate+2,EndDate+2,9999,
        "Per=일,sort=A,real=false,Bizday=12,Quote=종가,ROUND=9,Pos=20,Orient=V,Title="&amp;VLOOKUP(CXH$1,CHOOSE({1,2},Timeseries[code],Timeseries[name]),2,FALSE)&amp;",DtFmt=1,TmFmt=1,unit=true"),
        NA()
        )
        )
    )
    )
)</f>
        <v>#Calc</v>
      </c>
      <c r="CXI2" s="5" t="str" cm="1">
        <f t="array" aca="1" ref="CXI2" ca="1">IF(
    CXI$1="", NA(),
    IF(
    CXI$1="Date",
    DateRange(StartDate, EndDate),
    IF(
        VLOOKUP(CXI$1, CHOOSE({1,2}, Timeseries[code], Timeseries[source]), 2, FALSE)="FactSet",
        IF(
        VLOOKUP(CXI$1, CHOOSE({1,2}, Timeseries[code], Timeseries[source_field]), 2, FALSE)="FDS_ECON_DATA",
        _xll.FDSC("", "", "PSETCAL(SEVENDAY);FDS_ECON_DATA('" &amp;
            VLOOKUP(CXI$1, CHOOSE({1,2}, Timeseries[code], Timeseries[source_ticker]), 2, FALSE) &amp;
            "'," &amp; StartDate &amp; "," &amp; EndDate &amp; ", D, NONE, NONE)"
        ),
        _xll.FDSC("", "", "PSETCAL(SEVENDAY);NO_REPEAT_F(SPEC_ID_DATA('" &amp;
            VLOOKUP(CXI$1, CHOOSE({1,2}, Timeseries[code], Timeseries[source_ticker]), 2, FALSE) &amp;
            ":" &amp; VLOOKUP(CXI$1, CHOOSE({1,2}, Timeseries[code], Timeseries[source_field]), 2, FALSE) &amp;
            "','" &amp; StartDate &amp; "','" &amp; EndDate &amp; "', D, NONE, NONE,2))"
        )
        ),
        IF(
        VLOOKUP(CXI$1, CHOOSE({1,2}, Timeseries[code], Timeseries[source]), 2, FALSE)="Bloomberg",
        BDH(
            VLOOKUP(CXI$1, CHOOSE({1,2}, Timeseries[code],Timeseries[source_ticker]), 2, FALSE),
            VLOOKUP(CXI$1, CHOOSE({1,2}, Timeseries[code],Timeseries[source_field]), 2, FALSE),
            StartDate, EndDate, "SORT","FALSE", "DTS","FALSE", "DAYS","C", "FILL","B"
        ),
        IF(
        VLOOKUP(CXI$1, CHOOSE({1,2}, Timeseries[code], Timeseries[source]), 2, FALSE)="Infomax",
        _xll.IMDH(VLOOKUP(CXI$1,CHOOSE({1,2},Timeseries[code],Timeseries[asset_class]),2,FALSE),
        VLOOKUP(CXI$1,CHOOSE({1,2},Timeseries[code],Timeseries[source_ticker]),2,FALSE),
        VLOOKUP(CXI$1,CHOOSE({1,2},Timeseries[code],Timeseries[source_field]),2,FALSE),
        StartDate+2,EndDate+2,9999,
        "Per=일,sort=A,real=false,Bizday=12,Quote=종가,ROUND=9,Pos=20,Orient=V,Title="&amp;VLOOKUP(CXI$1,CHOOSE({1,2},Timeseries[code],Timeseries[name]),2,FALSE)&amp;",DtFmt=1,TmFmt=1,unit=true"),
        NA()
        )
        )
    )
    )
)</f>
        <v>#Calc</v>
      </c>
      <c r="CXJ2" s="5" t="str" cm="1">
        <f t="array" aca="1" ref="CXJ2" ca="1">IF(
    CXJ$1="", NA(),
    IF(
    CXJ$1="Date",
    DateRange(StartDate, EndDate),
    IF(
        VLOOKUP(CXJ$1, CHOOSE({1,2}, Timeseries[code], Timeseries[source]), 2, FALSE)="FactSet",
        IF(
        VLOOKUP(CXJ$1, CHOOSE({1,2}, Timeseries[code], Timeseries[source_field]), 2, FALSE)="FDS_ECON_DATA",
        _xll.FDSC("", "", "PSETCAL(SEVENDAY);FDS_ECON_DATA('" &amp;
            VLOOKUP(CXJ$1, CHOOSE({1,2}, Timeseries[code], Timeseries[source_ticker]), 2, FALSE) &amp;
            "'," &amp; StartDate &amp; "," &amp; EndDate &amp; ", D, NONE, NONE)"
        ),
        _xll.FDSC("", "", "PSETCAL(SEVENDAY);NO_REPEAT_F(SPEC_ID_DATA('" &amp;
            VLOOKUP(CXJ$1, CHOOSE({1,2}, Timeseries[code], Timeseries[source_ticker]), 2, FALSE) &amp;
            ":" &amp; VLOOKUP(CXJ$1, CHOOSE({1,2}, Timeseries[code], Timeseries[source_field]), 2, FALSE) &amp;
            "','" &amp; StartDate &amp; "','" &amp; EndDate &amp; "', D, NONE, NONE,2))"
        )
        ),
        IF(
        VLOOKUP(CXJ$1, CHOOSE({1,2}, Timeseries[code], Timeseries[source]), 2, FALSE)="Bloomberg",
        BDH(
            VLOOKUP(CXJ$1, CHOOSE({1,2}, Timeseries[code],Timeseries[source_ticker]), 2, FALSE),
            VLOOKUP(CXJ$1, CHOOSE({1,2}, Timeseries[code],Timeseries[source_field]), 2, FALSE),
            StartDate, EndDate, "SORT","FALSE", "DTS","FALSE", "DAYS","C", "FILL","B"
        ),
        IF(
        VLOOKUP(CXJ$1, CHOOSE({1,2}, Timeseries[code], Timeseries[source]), 2, FALSE)="Infomax",
        _xll.IMDH(VLOOKUP(CXJ$1,CHOOSE({1,2},Timeseries[code],Timeseries[asset_class]),2,FALSE),
        VLOOKUP(CXJ$1,CHOOSE({1,2},Timeseries[code],Timeseries[source_ticker]),2,FALSE),
        VLOOKUP(CXJ$1,CHOOSE({1,2},Timeseries[code],Timeseries[source_field]),2,FALSE),
        StartDate+2,EndDate+2,9999,
        "Per=일,sort=A,real=false,Bizday=12,Quote=종가,ROUND=9,Pos=20,Orient=V,Title="&amp;VLOOKUP(CXJ$1,CHOOSE({1,2},Timeseries[code],Timeseries[name]),2,FALSE)&amp;",DtFmt=1,TmFmt=1,unit=true"),
        NA()
        )
        )
    )
    )
)</f>
        <v>#Calc</v>
      </c>
      <c r="CXK2" s="5" t="str" cm="1">
        <f t="array" aca="1" ref="CXK2" ca="1">IF(
    CXK$1="", NA(),
    IF(
    CXK$1="Date",
    DateRange(StartDate, EndDate),
    IF(
        VLOOKUP(CXK$1, CHOOSE({1,2}, Timeseries[code], Timeseries[source]), 2, FALSE)="FactSet",
        IF(
        VLOOKUP(CXK$1, CHOOSE({1,2}, Timeseries[code], Timeseries[source_field]), 2, FALSE)="FDS_ECON_DATA",
        _xll.FDSC("", "", "PSETCAL(SEVENDAY);FDS_ECON_DATA('" &amp;
            VLOOKUP(CXK$1, CHOOSE({1,2}, Timeseries[code], Timeseries[source_ticker]), 2, FALSE) &amp;
            "'," &amp; StartDate &amp; "," &amp; EndDate &amp; ", D, NONE, NONE)"
        ),
        _xll.FDSC("", "", "PSETCAL(SEVENDAY);NO_REPEAT_F(SPEC_ID_DATA('" &amp;
            VLOOKUP(CXK$1, CHOOSE({1,2}, Timeseries[code], Timeseries[source_ticker]), 2, FALSE) &amp;
            ":" &amp; VLOOKUP(CXK$1, CHOOSE({1,2}, Timeseries[code], Timeseries[source_field]), 2, FALSE) &amp;
            "','" &amp; StartDate &amp; "','" &amp; EndDate &amp; "', D, NONE, NONE,2))"
        )
        ),
        IF(
        VLOOKUP(CXK$1, CHOOSE({1,2}, Timeseries[code], Timeseries[source]), 2, FALSE)="Bloomberg",
        BDH(
            VLOOKUP(CXK$1, CHOOSE({1,2}, Timeseries[code],Timeseries[source_ticker]), 2, FALSE),
            VLOOKUP(CXK$1, CHOOSE({1,2}, Timeseries[code],Timeseries[source_field]), 2, FALSE),
            StartDate, EndDate, "SORT","FALSE", "DTS","FALSE", "DAYS","C", "FILL","B"
        ),
        IF(
        VLOOKUP(CXK$1, CHOOSE({1,2}, Timeseries[code], Timeseries[source]), 2, FALSE)="Infomax",
        _xll.IMDH(VLOOKUP(CXK$1,CHOOSE({1,2},Timeseries[code],Timeseries[asset_class]),2,FALSE),
        VLOOKUP(CXK$1,CHOOSE({1,2},Timeseries[code],Timeseries[source_ticker]),2,FALSE),
        VLOOKUP(CXK$1,CHOOSE({1,2},Timeseries[code],Timeseries[source_field]),2,FALSE),
        StartDate+2,EndDate+2,9999,
        "Per=일,sort=A,real=false,Bizday=12,Quote=종가,ROUND=9,Pos=20,Orient=V,Title="&amp;VLOOKUP(CXK$1,CHOOSE({1,2},Timeseries[code],Timeseries[name]),2,FALSE)&amp;",DtFmt=1,TmFmt=1,unit=true"),
        NA()
        )
        )
    )
    )
)</f>
        <v>#Calc</v>
      </c>
      <c r="CXL2" s="5" t="str" cm="1">
        <f t="array" aca="1" ref="CXL2" ca="1">IF(
    CXL$1="", NA(),
    IF(
    CXL$1="Date",
    DateRange(StartDate, EndDate),
    IF(
        VLOOKUP(CXL$1, CHOOSE({1,2}, Timeseries[code], Timeseries[source]), 2, FALSE)="FactSet",
        IF(
        VLOOKUP(CXL$1, CHOOSE({1,2}, Timeseries[code], Timeseries[source_field]), 2, FALSE)="FDS_ECON_DATA",
        _xll.FDSC("", "", "PSETCAL(SEVENDAY);FDS_ECON_DATA('" &amp;
            VLOOKUP(CXL$1, CHOOSE({1,2}, Timeseries[code], Timeseries[source_ticker]), 2, FALSE) &amp;
            "'," &amp; StartDate &amp; "," &amp; EndDate &amp; ", D, NONE, NONE)"
        ),
        _xll.FDSC("", "", "PSETCAL(SEVENDAY);NO_REPEAT_F(SPEC_ID_DATA('" &amp;
            VLOOKUP(CXL$1, CHOOSE({1,2}, Timeseries[code], Timeseries[source_ticker]), 2, FALSE) &amp;
            ":" &amp; VLOOKUP(CXL$1, CHOOSE({1,2}, Timeseries[code], Timeseries[source_field]), 2, FALSE) &amp;
            "','" &amp; StartDate &amp; "','" &amp; EndDate &amp; "', D, NONE, NONE,2))"
        )
        ),
        IF(
        VLOOKUP(CXL$1, CHOOSE({1,2}, Timeseries[code], Timeseries[source]), 2, FALSE)="Bloomberg",
        BDH(
            VLOOKUP(CXL$1, CHOOSE({1,2}, Timeseries[code],Timeseries[source_ticker]), 2, FALSE),
            VLOOKUP(CXL$1, CHOOSE({1,2}, Timeseries[code],Timeseries[source_field]), 2, FALSE),
            StartDate, EndDate, "SORT","FALSE", "DTS","FALSE", "DAYS","C", "FILL","B"
        ),
        IF(
        VLOOKUP(CXL$1, CHOOSE({1,2}, Timeseries[code], Timeseries[source]), 2, FALSE)="Infomax",
        _xll.IMDH(VLOOKUP(CXL$1,CHOOSE({1,2},Timeseries[code],Timeseries[asset_class]),2,FALSE),
        VLOOKUP(CXL$1,CHOOSE({1,2},Timeseries[code],Timeseries[source_ticker]),2,FALSE),
        VLOOKUP(CXL$1,CHOOSE({1,2},Timeseries[code],Timeseries[source_field]),2,FALSE),
        StartDate+2,EndDate+2,9999,
        "Per=일,sort=A,real=false,Bizday=12,Quote=종가,ROUND=9,Pos=20,Orient=V,Title="&amp;VLOOKUP(CXL$1,CHOOSE({1,2},Timeseries[code],Timeseries[name]),2,FALSE)&amp;",DtFmt=1,TmFmt=1,unit=true"),
        NA()
        )
        )
    )
    )
)</f>
        <v>#Calc</v>
      </c>
      <c r="CXM2" s="5" t="str" cm="1">
        <f t="array" aca="1" ref="CXM2" ca="1">IF(
    CXM$1="", NA(),
    IF(
    CXM$1="Date",
    DateRange(StartDate, EndDate),
    IF(
        VLOOKUP(CXM$1, CHOOSE({1,2}, Timeseries[code], Timeseries[source]), 2, FALSE)="FactSet",
        IF(
        VLOOKUP(CXM$1, CHOOSE({1,2}, Timeseries[code], Timeseries[source_field]), 2, FALSE)="FDS_ECON_DATA",
        _xll.FDSC("", "", "PSETCAL(SEVENDAY);FDS_ECON_DATA('" &amp;
            VLOOKUP(CXM$1, CHOOSE({1,2}, Timeseries[code], Timeseries[source_ticker]), 2, FALSE) &amp;
            "'," &amp; StartDate &amp; "," &amp; EndDate &amp; ", D, NONE, NONE)"
        ),
        _xll.FDSC("", "", "PSETCAL(SEVENDAY);NO_REPEAT_F(SPEC_ID_DATA('" &amp;
            VLOOKUP(CXM$1, CHOOSE({1,2}, Timeseries[code], Timeseries[source_ticker]), 2, FALSE) &amp;
            ":" &amp; VLOOKUP(CXM$1, CHOOSE({1,2}, Timeseries[code], Timeseries[source_field]), 2, FALSE) &amp;
            "','" &amp; StartDate &amp; "','" &amp; EndDate &amp; "', D, NONE, NONE,2))"
        )
        ),
        IF(
        VLOOKUP(CXM$1, CHOOSE({1,2}, Timeseries[code], Timeseries[source]), 2, FALSE)="Bloomberg",
        BDH(
            VLOOKUP(CXM$1, CHOOSE({1,2}, Timeseries[code],Timeseries[source_ticker]), 2, FALSE),
            VLOOKUP(CXM$1, CHOOSE({1,2}, Timeseries[code],Timeseries[source_field]), 2, FALSE),
            StartDate, EndDate, "SORT","FALSE", "DTS","FALSE", "DAYS","C", "FILL","B"
        ),
        IF(
        VLOOKUP(CXM$1, CHOOSE({1,2}, Timeseries[code], Timeseries[source]), 2, FALSE)="Infomax",
        _xll.IMDH(VLOOKUP(CXM$1,CHOOSE({1,2},Timeseries[code],Timeseries[asset_class]),2,FALSE),
        VLOOKUP(CXM$1,CHOOSE({1,2},Timeseries[code],Timeseries[source_ticker]),2,FALSE),
        VLOOKUP(CXM$1,CHOOSE({1,2},Timeseries[code],Timeseries[source_field]),2,FALSE),
        StartDate+2,EndDate+2,9999,
        "Per=일,sort=A,real=false,Bizday=12,Quote=종가,ROUND=9,Pos=20,Orient=V,Title="&amp;VLOOKUP(CXM$1,CHOOSE({1,2},Timeseries[code],Timeseries[name]),2,FALSE)&amp;",DtFmt=1,TmFmt=1,unit=true"),
        NA()
        )
        )
    )
    )
)</f>
        <v>#Calc</v>
      </c>
      <c r="CXN2" s="5" t="str" cm="1">
        <f t="array" aca="1" ref="CXN2" ca="1">IF(
    CXN$1="", NA(),
    IF(
    CXN$1="Date",
    DateRange(StartDate, EndDate),
    IF(
        VLOOKUP(CXN$1, CHOOSE({1,2}, Timeseries[code], Timeseries[source]), 2, FALSE)="FactSet",
        IF(
        VLOOKUP(CXN$1, CHOOSE({1,2}, Timeseries[code], Timeseries[source_field]), 2, FALSE)="FDS_ECON_DATA",
        _xll.FDSC("", "", "PSETCAL(SEVENDAY);FDS_ECON_DATA('" &amp;
            VLOOKUP(CXN$1, CHOOSE({1,2}, Timeseries[code], Timeseries[source_ticker]), 2, FALSE) &amp;
            "'," &amp; StartDate &amp; "," &amp; EndDate &amp; ", D, NONE, NONE)"
        ),
        _xll.FDSC("", "", "PSETCAL(SEVENDAY);NO_REPEAT_F(SPEC_ID_DATA('" &amp;
            VLOOKUP(CXN$1, CHOOSE({1,2}, Timeseries[code], Timeseries[source_ticker]), 2, FALSE) &amp;
            ":" &amp; VLOOKUP(CXN$1, CHOOSE({1,2}, Timeseries[code], Timeseries[source_field]), 2, FALSE) &amp;
            "','" &amp; StartDate &amp; "','" &amp; EndDate &amp; "', D, NONE, NONE,2))"
        )
        ),
        IF(
        VLOOKUP(CXN$1, CHOOSE({1,2}, Timeseries[code], Timeseries[source]), 2, FALSE)="Bloomberg",
        BDH(
            VLOOKUP(CXN$1, CHOOSE({1,2}, Timeseries[code],Timeseries[source_ticker]), 2, FALSE),
            VLOOKUP(CXN$1, CHOOSE({1,2}, Timeseries[code],Timeseries[source_field]), 2, FALSE),
            StartDate, EndDate, "SORT","FALSE", "DTS","FALSE", "DAYS","C", "FILL","B"
        ),
        IF(
        VLOOKUP(CXN$1, CHOOSE({1,2}, Timeseries[code], Timeseries[source]), 2, FALSE)="Infomax",
        _xll.IMDH(VLOOKUP(CXN$1,CHOOSE({1,2},Timeseries[code],Timeseries[asset_class]),2,FALSE),
        VLOOKUP(CXN$1,CHOOSE({1,2},Timeseries[code],Timeseries[source_ticker]),2,FALSE),
        VLOOKUP(CXN$1,CHOOSE({1,2},Timeseries[code],Timeseries[source_field]),2,FALSE),
        StartDate+2,EndDate+2,9999,
        "Per=일,sort=A,real=false,Bizday=12,Quote=종가,ROUND=9,Pos=20,Orient=V,Title="&amp;VLOOKUP(CXN$1,CHOOSE({1,2},Timeseries[code],Timeseries[name]),2,FALSE)&amp;",DtFmt=1,TmFmt=1,unit=true"),
        NA()
        )
        )
    )
    )
)</f>
        <v>#Calc</v>
      </c>
      <c r="CXO2" s="5" t="str" cm="1">
        <f t="array" aca="1" ref="CXO2" ca="1">IF(
    CXO$1="", NA(),
    IF(
    CXO$1="Date",
    DateRange(StartDate, EndDate),
    IF(
        VLOOKUP(CXO$1, CHOOSE({1,2}, Timeseries[code], Timeseries[source]), 2, FALSE)="FactSet",
        IF(
        VLOOKUP(CXO$1, CHOOSE({1,2}, Timeseries[code], Timeseries[source_field]), 2, FALSE)="FDS_ECON_DATA",
        _xll.FDSC("", "", "PSETCAL(SEVENDAY);FDS_ECON_DATA('" &amp;
            VLOOKUP(CXO$1, CHOOSE({1,2}, Timeseries[code], Timeseries[source_ticker]), 2, FALSE) &amp;
            "'," &amp; StartDate &amp; "," &amp; EndDate &amp; ", D, NONE, NONE)"
        ),
        _xll.FDSC("", "", "PSETCAL(SEVENDAY);NO_REPEAT_F(SPEC_ID_DATA('" &amp;
            VLOOKUP(CXO$1, CHOOSE({1,2}, Timeseries[code], Timeseries[source_ticker]), 2, FALSE) &amp;
            ":" &amp; VLOOKUP(CXO$1, CHOOSE({1,2}, Timeseries[code], Timeseries[source_field]), 2, FALSE) &amp;
            "','" &amp; StartDate &amp; "','" &amp; EndDate &amp; "', D, NONE, NONE,2))"
        )
        ),
        IF(
        VLOOKUP(CXO$1, CHOOSE({1,2}, Timeseries[code], Timeseries[source]), 2, FALSE)="Bloomberg",
        BDH(
            VLOOKUP(CXO$1, CHOOSE({1,2}, Timeseries[code],Timeseries[source_ticker]), 2, FALSE),
            VLOOKUP(CXO$1, CHOOSE({1,2}, Timeseries[code],Timeseries[source_field]), 2, FALSE),
            StartDate, EndDate, "SORT","FALSE", "DTS","FALSE", "DAYS","C", "FILL","B"
        ),
        IF(
        VLOOKUP(CXO$1, CHOOSE({1,2}, Timeseries[code], Timeseries[source]), 2, FALSE)="Infomax",
        _xll.IMDH(VLOOKUP(CXO$1,CHOOSE({1,2},Timeseries[code],Timeseries[asset_class]),2,FALSE),
        VLOOKUP(CXO$1,CHOOSE({1,2},Timeseries[code],Timeseries[source_ticker]),2,FALSE),
        VLOOKUP(CXO$1,CHOOSE({1,2},Timeseries[code],Timeseries[source_field]),2,FALSE),
        StartDate+2,EndDate+2,9999,
        "Per=일,sort=A,real=false,Bizday=12,Quote=종가,ROUND=9,Pos=20,Orient=V,Title="&amp;VLOOKUP(CXO$1,CHOOSE({1,2},Timeseries[code],Timeseries[name]),2,FALSE)&amp;",DtFmt=1,TmFmt=1,unit=true"),
        NA()
        )
        )
    )
    )
)</f>
        <v>#Calc</v>
      </c>
      <c r="CXP2" s="5" t="str" cm="1">
        <f t="array" aca="1" ref="CXP2" ca="1">IF(
    CXP$1="", NA(),
    IF(
    CXP$1="Date",
    DateRange(StartDate, EndDate),
    IF(
        VLOOKUP(CXP$1, CHOOSE({1,2}, Timeseries[code], Timeseries[source]), 2, FALSE)="FactSet",
        IF(
        VLOOKUP(CXP$1, CHOOSE({1,2}, Timeseries[code], Timeseries[source_field]), 2, FALSE)="FDS_ECON_DATA",
        _xll.FDSC("", "", "PSETCAL(SEVENDAY);FDS_ECON_DATA('" &amp;
            VLOOKUP(CXP$1, CHOOSE({1,2}, Timeseries[code], Timeseries[source_ticker]), 2, FALSE) &amp;
            "'," &amp; StartDate &amp; "," &amp; EndDate &amp; ", D, NONE, NONE)"
        ),
        _xll.FDSC("", "", "PSETCAL(SEVENDAY);NO_REPEAT_F(SPEC_ID_DATA('" &amp;
            VLOOKUP(CXP$1, CHOOSE({1,2}, Timeseries[code], Timeseries[source_ticker]), 2, FALSE) &amp;
            ":" &amp; VLOOKUP(CXP$1, CHOOSE({1,2}, Timeseries[code], Timeseries[source_field]), 2, FALSE) &amp;
            "','" &amp; StartDate &amp; "','" &amp; EndDate &amp; "', D, NONE, NONE,2))"
        )
        ),
        IF(
        VLOOKUP(CXP$1, CHOOSE({1,2}, Timeseries[code], Timeseries[source]), 2, FALSE)="Bloomberg",
        BDH(
            VLOOKUP(CXP$1, CHOOSE({1,2}, Timeseries[code],Timeseries[source_ticker]), 2, FALSE),
            VLOOKUP(CXP$1, CHOOSE({1,2}, Timeseries[code],Timeseries[source_field]), 2, FALSE),
            StartDate, EndDate, "SORT","FALSE", "DTS","FALSE", "DAYS","C", "FILL","B"
        ),
        IF(
        VLOOKUP(CXP$1, CHOOSE({1,2}, Timeseries[code], Timeseries[source]), 2, FALSE)="Infomax",
        _xll.IMDH(VLOOKUP(CXP$1,CHOOSE({1,2},Timeseries[code],Timeseries[asset_class]),2,FALSE),
        VLOOKUP(CXP$1,CHOOSE({1,2},Timeseries[code],Timeseries[source_ticker]),2,FALSE),
        VLOOKUP(CXP$1,CHOOSE({1,2},Timeseries[code],Timeseries[source_field]),2,FALSE),
        StartDate+2,EndDate+2,9999,
        "Per=일,sort=A,real=false,Bizday=12,Quote=종가,ROUND=9,Pos=20,Orient=V,Title="&amp;VLOOKUP(CXP$1,CHOOSE({1,2},Timeseries[code],Timeseries[name]),2,FALSE)&amp;",DtFmt=1,TmFmt=1,unit=true"),
        NA()
        )
        )
    )
    )
)</f>
        <v>#Calc</v>
      </c>
      <c r="CXQ2" s="5" t="str" cm="1">
        <f t="array" aca="1" ref="CXQ2" ca="1">IF(
    CXQ$1="", NA(),
    IF(
    CXQ$1="Date",
    DateRange(StartDate, EndDate),
    IF(
        VLOOKUP(CXQ$1, CHOOSE({1,2}, Timeseries[code], Timeseries[source]), 2, FALSE)="FactSet",
        IF(
        VLOOKUP(CXQ$1, CHOOSE({1,2}, Timeseries[code], Timeseries[source_field]), 2, FALSE)="FDS_ECON_DATA",
        _xll.FDSC("", "", "PSETCAL(SEVENDAY);FDS_ECON_DATA('" &amp;
            VLOOKUP(CXQ$1, CHOOSE({1,2}, Timeseries[code], Timeseries[source_ticker]), 2, FALSE) &amp;
            "'," &amp; StartDate &amp; "," &amp; EndDate &amp; ", D, NONE, NONE)"
        ),
        _xll.FDSC("", "", "PSETCAL(SEVENDAY);NO_REPEAT_F(SPEC_ID_DATA('" &amp;
            VLOOKUP(CXQ$1, CHOOSE({1,2}, Timeseries[code], Timeseries[source_ticker]), 2, FALSE) &amp;
            ":" &amp; VLOOKUP(CXQ$1, CHOOSE({1,2}, Timeseries[code], Timeseries[source_field]), 2, FALSE) &amp;
            "','" &amp; StartDate &amp; "','" &amp; EndDate &amp; "', D, NONE, NONE,2))"
        )
        ),
        IF(
        VLOOKUP(CXQ$1, CHOOSE({1,2}, Timeseries[code], Timeseries[source]), 2, FALSE)="Bloomberg",
        BDH(
            VLOOKUP(CXQ$1, CHOOSE({1,2}, Timeseries[code],Timeseries[source_ticker]), 2, FALSE),
            VLOOKUP(CXQ$1, CHOOSE({1,2}, Timeseries[code],Timeseries[source_field]), 2, FALSE),
            StartDate, EndDate, "SORT","FALSE", "DTS","FALSE", "DAYS","C", "FILL","B"
        ),
        IF(
        VLOOKUP(CXQ$1, CHOOSE({1,2}, Timeseries[code], Timeseries[source]), 2, FALSE)="Infomax",
        _xll.IMDH(VLOOKUP(CXQ$1,CHOOSE({1,2},Timeseries[code],Timeseries[asset_class]),2,FALSE),
        VLOOKUP(CXQ$1,CHOOSE({1,2},Timeseries[code],Timeseries[source_ticker]),2,FALSE),
        VLOOKUP(CXQ$1,CHOOSE({1,2},Timeseries[code],Timeseries[source_field]),2,FALSE),
        StartDate+2,EndDate+2,9999,
        "Per=일,sort=A,real=false,Bizday=12,Quote=종가,ROUND=9,Pos=20,Orient=V,Title="&amp;VLOOKUP(CXQ$1,CHOOSE({1,2},Timeseries[code],Timeseries[name]),2,FALSE)&amp;",DtFmt=1,TmFmt=1,unit=true"),
        NA()
        )
        )
    )
    )
)</f>
        <v>#Calc</v>
      </c>
      <c r="CXR2" s="5" t="str" cm="1">
        <f t="array" aca="1" ref="CXR2" ca="1">IF(
    CXR$1="", NA(),
    IF(
    CXR$1="Date",
    DateRange(StartDate, EndDate),
    IF(
        VLOOKUP(CXR$1, CHOOSE({1,2}, Timeseries[code], Timeseries[source]), 2, FALSE)="FactSet",
        IF(
        VLOOKUP(CXR$1, CHOOSE({1,2}, Timeseries[code], Timeseries[source_field]), 2, FALSE)="FDS_ECON_DATA",
        _xll.FDSC("", "", "PSETCAL(SEVENDAY);FDS_ECON_DATA('" &amp;
            VLOOKUP(CXR$1, CHOOSE({1,2}, Timeseries[code], Timeseries[source_ticker]), 2, FALSE) &amp;
            "'," &amp; StartDate &amp; "," &amp; EndDate &amp; ", D, NONE, NONE)"
        ),
        _xll.FDSC("", "", "PSETCAL(SEVENDAY);NO_REPEAT_F(SPEC_ID_DATA('" &amp;
            VLOOKUP(CXR$1, CHOOSE({1,2}, Timeseries[code], Timeseries[source_ticker]), 2, FALSE) &amp;
            ":" &amp; VLOOKUP(CXR$1, CHOOSE({1,2}, Timeseries[code], Timeseries[source_field]), 2, FALSE) &amp;
            "','" &amp; StartDate &amp; "','" &amp; EndDate &amp; "', D, NONE, NONE,2))"
        )
        ),
        IF(
        VLOOKUP(CXR$1, CHOOSE({1,2}, Timeseries[code], Timeseries[source]), 2, FALSE)="Bloomberg",
        BDH(
            VLOOKUP(CXR$1, CHOOSE({1,2}, Timeseries[code],Timeseries[source_ticker]), 2, FALSE),
            VLOOKUP(CXR$1, CHOOSE({1,2}, Timeseries[code],Timeseries[source_field]), 2, FALSE),
            StartDate, EndDate, "SORT","FALSE", "DTS","FALSE", "DAYS","C", "FILL","B"
        ),
        IF(
        VLOOKUP(CXR$1, CHOOSE({1,2}, Timeseries[code], Timeseries[source]), 2, FALSE)="Infomax",
        _xll.IMDH(VLOOKUP(CXR$1,CHOOSE({1,2},Timeseries[code],Timeseries[asset_class]),2,FALSE),
        VLOOKUP(CXR$1,CHOOSE({1,2},Timeseries[code],Timeseries[source_ticker]),2,FALSE),
        VLOOKUP(CXR$1,CHOOSE({1,2},Timeseries[code],Timeseries[source_field]),2,FALSE),
        StartDate+2,EndDate+2,9999,
        "Per=일,sort=A,real=false,Bizday=12,Quote=종가,ROUND=9,Pos=20,Orient=V,Title="&amp;VLOOKUP(CXR$1,CHOOSE({1,2},Timeseries[code],Timeseries[name]),2,FALSE)&amp;",DtFmt=1,TmFmt=1,unit=true"),
        NA()
        )
        )
    )
    )
)</f>
        <v>#Calc</v>
      </c>
      <c r="CXS2" s="5" t="str" cm="1">
        <f t="array" aca="1" ref="CXS2" ca="1">IF(
    CXS$1="", NA(),
    IF(
    CXS$1="Date",
    DateRange(StartDate, EndDate),
    IF(
        VLOOKUP(CXS$1, CHOOSE({1,2}, Timeseries[code], Timeseries[source]), 2, FALSE)="FactSet",
        IF(
        VLOOKUP(CXS$1, CHOOSE({1,2}, Timeseries[code], Timeseries[source_field]), 2, FALSE)="FDS_ECON_DATA",
        _xll.FDSC("", "", "PSETCAL(SEVENDAY);FDS_ECON_DATA('" &amp;
            VLOOKUP(CXS$1, CHOOSE({1,2}, Timeseries[code], Timeseries[source_ticker]), 2, FALSE) &amp;
            "'," &amp; StartDate &amp; "," &amp; EndDate &amp; ", D, NONE, NONE)"
        ),
        _xll.FDSC("", "", "PSETCAL(SEVENDAY);NO_REPEAT_F(SPEC_ID_DATA('" &amp;
            VLOOKUP(CXS$1, CHOOSE({1,2}, Timeseries[code], Timeseries[source_ticker]), 2, FALSE) &amp;
            ":" &amp; VLOOKUP(CXS$1, CHOOSE({1,2}, Timeseries[code], Timeseries[source_field]), 2, FALSE) &amp;
            "','" &amp; StartDate &amp; "','" &amp; EndDate &amp; "', D, NONE, NONE,2))"
        )
        ),
        IF(
        VLOOKUP(CXS$1, CHOOSE({1,2}, Timeseries[code], Timeseries[source]), 2, FALSE)="Bloomberg",
        BDH(
            VLOOKUP(CXS$1, CHOOSE({1,2}, Timeseries[code],Timeseries[source_ticker]), 2, FALSE),
            VLOOKUP(CXS$1, CHOOSE({1,2}, Timeseries[code],Timeseries[source_field]), 2, FALSE),
            StartDate, EndDate, "SORT","FALSE", "DTS","FALSE", "DAYS","C", "FILL","B"
        ),
        IF(
        VLOOKUP(CXS$1, CHOOSE({1,2}, Timeseries[code], Timeseries[source]), 2, FALSE)="Infomax",
        _xll.IMDH(VLOOKUP(CXS$1,CHOOSE({1,2},Timeseries[code],Timeseries[asset_class]),2,FALSE),
        VLOOKUP(CXS$1,CHOOSE({1,2},Timeseries[code],Timeseries[source_ticker]),2,FALSE),
        VLOOKUP(CXS$1,CHOOSE({1,2},Timeseries[code],Timeseries[source_field]),2,FALSE),
        StartDate+2,EndDate+2,9999,
        "Per=일,sort=A,real=false,Bizday=12,Quote=종가,ROUND=9,Pos=20,Orient=V,Title="&amp;VLOOKUP(CXS$1,CHOOSE({1,2},Timeseries[code],Timeseries[name]),2,FALSE)&amp;",DtFmt=1,TmFmt=1,unit=true"),
        NA()
        )
        )
    )
    )
)</f>
        <v>#Calc</v>
      </c>
      <c r="CXT2" s="5" t="str" cm="1">
        <f t="array" aca="1" ref="CXT2" ca="1">IF(
    CXT$1="", NA(),
    IF(
    CXT$1="Date",
    DateRange(StartDate, EndDate),
    IF(
        VLOOKUP(CXT$1, CHOOSE({1,2}, Timeseries[code], Timeseries[source]), 2, FALSE)="FactSet",
        IF(
        VLOOKUP(CXT$1, CHOOSE({1,2}, Timeseries[code], Timeseries[source_field]), 2, FALSE)="FDS_ECON_DATA",
        _xll.FDSC("", "", "PSETCAL(SEVENDAY);FDS_ECON_DATA('" &amp;
            VLOOKUP(CXT$1, CHOOSE({1,2}, Timeseries[code], Timeseries[source_ticker]), 2, FALSE) &amp;
            "'," &amp; StartDate &amp; "," &amp; EndDate &amp; ", D, NONE, NONE)"
        ),
        _xll.FDSC("", "", "PSETCAL(SEVENDAY);NO_REPEAT_F(SPEC_ID_DATA('" &amp;
            VLOOKUP(CXT$1, CHOOSE({1,2}, Timeseries[code], Timeseries[source_ticker]), 2, FALSE) &amp;
            ":" &amp; VLOOKUP(CXT$1, CHOOSE({1,2}, Timeseries[code], Timeseries[source_field]), 2, FALSE) &amp;
            "','" &amp; StartDate &amp; "','" &amp; EndDate &amp; "', D, NONE, NONE,2))"
        )
        ),
        IF(
        VLOOKUP(CXT$1, CHOOSE({1,2}, Timeseries[code], Timeseries[source]), 2, FALSE)="Bloomberg",
        BDH(
            VLOOKUP(CXT$1, CHOOSE({1,2}, Timeseries[code],Timeseries[source_ticker]), 2, FALSE),
            VLOOKUP(CXT$1, CHOOSE({1,2}, Timeseries[code],Timeseries[source_field]), 2, FALSE),
            StartDate, EndDate, "SORT","FALSE", "DTS","FALSE", "DAYS","C", "FILL","B"
        ),
        IF(
        VLOOKUP(CXT$1, CHOOSE({1,2}, Timeseries[code], Timeseries[source]), 2, FALSE)="Infomax",
        _xll.IMDH(VLOOKUP(CXT$1,CHOOSE({1,2},Timeseries[code],Timeseries[asset_class]),2,FALSE),
        VLOOKUP(CXT$1,CHOOSE({1,2},Timeseries[code],Timeseries[source_ticker]),2,FALSE),
        VLOOKUP(CXT$1,CHOOSE({1,2},Timeseries[code],Timeseries[source_field]),2,FALSE),
        StartDate+2,EndDate+2,9999,
        "Per=일,sort=A,real=false,Bizday=12,Quote=종가,ROUND=9,Pos=20,Orient=V,Title="&amp;VLOOKUP(CXT$1,CHOOSE({1,2},Timeseries[code],Timeseries[name]),2,FALSE)&amp;",DtFmt=1,TmFmt=1,unit=true"),
        NA()
        )
        )
    )
    )
)</f>
        <v>#Calc</v>
      </c>
      <c r="CXU2" s="5" t="str" cm="1">
        <f t="array" aca="1" ref="CXU2" ca="1">IF(
    CXU$1="", NA(),
    IF(
    CXU$1="Date",
    DateRange(StartDate, EndDate),
    IF(
        VLOOKUP(CXU$1, CHOOSE({1,2}, Timeseries[code], Timeseries[source]), 2, FALSE)="FactSet",
        IF(
        VLOOKUP(CXU$1, CHOOSE({1,2}, Timeseries[code], Timeseries[source_field]), 2, FALSE)="FDS_ECON_DATA",
        _xll.FDSC("", "", "PSETCAL(SEVENDAY);FDS_ECON_DATA('" &amp;
            VLOOKUP(CXU$1, CHOOSE({1,2}, Timeseries[code], Timeseries[source_ticker]), 2, FALSE) &amp;
            "'," &amp; StartDate &amp; "," &amp; EndDate &amp; ", D, NONE, NONE)"
        ),
        _xll.FDSC("", "", "PSETCAL(SEVENDAY);NO_REPEAT_F(SPEC_ID_DATA('" &amp;
            VLOOKUP(CXU$1, CHOOSE({1,2}, Timeseries[code], Timeseries[source_ticker]), 2, FALSE) &amp;
            ":" &amp; VLOOKUP(CXU$1, CHOOSE({1,2}, Timeseries[code], Timeseries[source_field]), 2, FALSE) &amp;
            "','" &amp; StartDate &amp; "','" &amp; EndDate &amp; "', D, NONE, NONE,2))"
        )
        ),
        IF(
        VLOOKUP(CXU$1, CHOOSE({1,2}, Timeseries[code], Timeseries[source]), 2, FALSE)="Bloomberg",
        BDH(
            VLOOKUP(CXU$1, CHOOSE({1,2}, Timeseries[code],Timeseries[source_ticker]), 2, FALSE),
            VLOOKUP(CXU$1, CHOOSE({1,2}, Timeseries[code],Timeseries[source_field]), 2, FALSE),
            StartDate, EndDate, "SORT","FALSE", "DTS","FALSE", "DAYS","C", "FILL","B"
        ),
        IF(
        VLOOKUP(CXU$1, CHOOSE({1,2}, Timeseries[code], Timeseries[source]), 2, FALSE)="Infomax",
        _xll.IMDH(VLOOKUP(CXU$1,CHOOSE({1,2},Timeseries[code],Timeseries[asset_class]),2,FALSE),
        VLOOKUP(CXU$1,CHOOSE({1,2},Timeseries[code],Timeseries[source_ticker]),2,FALSE),
        VLOOKUP(CXU$1,CHOOSE({1,2},Timeseries[code],Timeseries[source_field]),2,FALSE),
        StartDate+2,EndDate+2,9999,
        "Per=일,sort=A,real=false,Bizday=12,Quote=종가,ROUND=9,Pos=20,Orient=V,Title="&amp;VLOOKUP(CXU$1,CHOOSE({1,2},Timeseries[code],Timeseries[name]),2,FALSE)&amp;",DtFmt=1,TmFmt=1,unit=true"),
        NA()
        )
        )
    )
    )
)</f>
        <v>#Calc</v>
      </c>
      <c r="CXV2" s="5" t="str" cm="1">
        <f t="array" aca="1" ref="CXV2" ca="1">IF(
    CXV$1="", NA(),
    IF(
    CXV$1="Date",
    DateRange(StartDate, EndDate),
    IF(
        VLOOKUP(CXV$1, CHOOSE({1,2}, Timeseries[code], Timeseries[source]), 2, FALSE)="FactSet",
        IF(
        VLOOKUP(CXV$1, CHOOSE({1,2}, Timeseries[code], Timeseries[source_field]), 2, FALSE)="FDS_ECON_DATA",
        _xll.FDSC("", "", "PSETCAL(SEVENDAY);FDS_ECON_DATA('" &amp;
            VLOOKUP(CXV$1, CHOOSE({1,2}, Timeseries[code], Timeseries[source_ticker]), 2, FALSE) &amp;
            "'," &amp; StartDate &amp; "," &amp; EndDate &amp; ", D, NONE, NONE)"
        ),
        _xll.FDSC("", "", "PSETCAL(SEVENDAY);NO_REPEAT_F(SPEC_ID_DATA('" &amp;
            VLOOKUP(CXV$1, CHOOSE({1,2}, Timeseries[code], Timeseries[source_ticker]), 2, FALSE) &amp;
            ":" &amp; VLOOKUP(CXV$1, CHOOSE({1,2}, Timeseries[code], Timeseries[source_field]), 2, FALSE) &amp;
            "','" &amp; StartDate &amp; "','" &amp; EndDate &amp; "', D, NONE, NONE,2))"
        )
        ),
        IF(
        VLOOKUP(CXV$1, CHOOSE({1,2}, Timeseries[code], Timeseries[source]), 2, FALSE)="Bloomberg",
        BDH(
            VLOOKUP(CXV$1, CHOOSE({1,2}, Timeseries[code],Timeseries[source_ticker]), 2, FALSE),
            VLOOKUP(CXV$1, CHOOSE({1,2}, Timeseries[code],Timeseries[source_field]), 2, FALSE),
            StartDate, EndDate, "SORT","FALSE", "DTS","FALSE", "DAYS","C", "FILL","B"
        ),
        IF(
        VLOOKUP(CXV$1, CHOOSE({1,2}, Timeseries[code], Timeseries[source]), 2, FALSE)="Infomax",
        _xll.IMDH(VLOOKUP(CXV$1,CHOOSE({1,2},Timeseries[code],Timeseries[asset_class]),2,FALSE),
        VLOOKUP(CXV$1,CHOOSE({1,2},Timeseries[code],Timeseries[source_ticker]),2,FALSE),
        VLOOKUP(CXV$1,CHOOSE({1,2},Timeseries[code],Timeseries[source_field]),2,FALSE),
        StartDate+2,EndDate+2,9999,
        "Per=일,sort=A,real=false,Bizday=12,Quote=종가,ROUND=9,Pos=20,Orient=V,Title="&amp;VLOOKUP(CXV$1,CHOOSE({1,2},Timeseries[code],Timeseries[name]),2,FALSE)&amp;",DtFmt=1,TmFmt=1,unit=true"),
        NA()
        )
        )
    )
    )
)</f>
        <v>#Calc</v>
      </c>
      <c r="CXW2" s="5" t="str" cm="1">
        <f t="array" aca="1" ref="CXW2" ca="1">IF(
    CXW$1="", NA(),
    IF(
    CXW$1="Date",
    DateRange(StartDate, EndDate),
    IF(
        VLOOKUP(CXW$1, CHOOSE({1,2}, Timeseries[code], Timeseries[source]), 2, FALSE)="FactSet",
        IF(
        VLOOKUP(CXW$1, CHOOSE({1,2}, Timeseries[code], Timeseries[source_field]), 2, FALSE)="FDS_ECON_DATA",
        _xll.FDSC("", "", "PSETCAL(SEVENDAY);FDS_ECON_DATA('" &amp;
            VLOOKUP(CXW$1, CHOOSE({1,2}, Timeseries[code], Timeseries[source_ticker]), 2, FALSE) &amp;
            "'," &amp; StartDate &amp; "," &amp; EndDate &amp; ", D, NONE, NONE)"
        ),
        _xll.FDSC("", "", "PSETCAL(SEVENDAY);NO_REPEAT_F(SPEC_ID_DATA('" &amp;
            VLOOKUP(CXW$1, CHOOSE({1,2}, Timeseries[code], Timeseries[source_ticker]), 2, FALSE) &amp;
            ":" &amp; VLOOKUP(CXW$1, CHOOSE({1,2}, Timeseries[code], Timeseries[source_field]), 2, FALSE) &amp;
            "','" &amp; StartDate &amp; "','" &amp; EndDate &amp; "', D, NONE, NONE,2))"
        )
        ),
        IF(
        VLOOKUP(CXW$1, CHOOSE({1,2}, Timeseries[code], Timeseries[source]), 2, FALSE)="Bloomberg",
        BDH(
            VLOOKUP(CXW$1, CHOOSE({1,2}, Timeseries[code],Timeseries[source_ticker]), 2, FALSE),
            VLOOKUP(CXW$1, CHOOSE({1,2}, Timeseries[code],Timeseries[source_field]), 2, FALSE),
            StartDate, EndDate, "SORT","FALSE", "DTS","FALSE", "DAYS","C", "FILL","B"
        ),
        IF(
        VLOOKUP(CXW$1, CHOOSE({1,2}, Timeseries[code], Timeseries[source]), 2, FALSE)="Infomax",
        _xll.IMDH(VLOOKUP(CXW$1,CHOOSE({1,2},Timeseries[code],Timeseries[asset_class]),2,FALSE),
        VLOOKUP(CXW$1,CHOOSE({1,2},Timeseries[code],Timeseries[source_ticker]),2,FALSE),
        VLOOKUP(CXW$1,CHOOSE({1,2},Timeseries[code],Timeseries[source_field]),2,FALSE),
        StartDate+2,EndDate+2,9999,
        "Per=일,sort=A,real=false,Bizday=12,Quote=종가,ROUND=9,Pos=20,Orient=V,Title="&amp;VLOOKUP(CXW$1,CHOOSE({1,2},Timeseries[code],Timeseries[name]),2,FALSE)&amp;",DtFmt=1,TmFmt=1,unit=true"),
        NA()
        )
        )
    )
    )
)</f>
        <v>#Calc</v>
      </c>
      <c r="CXX2" s="5" t="str" cm="1">
        <f t="array" aca="1" ref="CXX2" ca="1">IF(
    CXX$1="", NA(),
    IF(
    CXX$1="Date",
    DateRange(StartDate, EndDate),
    IF(
        VLOOKUP(CXX$1, CHOOSE({1,2}, Timeseries[code], Timeseries[source]), 2, FALSE)="FactSet",
        IF(
        VLOOKUP(CXX$1, CHOOSE({1,2}, Timeseries[code], Timeseries[source_field]), 2, FALSE)="FDS_ECON_DATA",
        _xll.FDSC("", "", "PSETCAL(SEVENDAY);FDS_ECON_DATA('" &amp;
            VLOOKUP(CXX$1, CHOOSE({1,2}, Timeseries[code], Timeseries[source_ticker]), 2, FALSE) &amp;
            "'," &amp; StartDate &amp; "," &amp; EndDate &amp; ", D, NONE, NONE)"
        ),
        _xll.FDSC("", "", "PSETCAL(SEVENDAY);NO_REPEAT_F(SPEC_ID_DATA('" &amp;
            VLOOKUP(CXX$1, CHOOSE({1,2}, Timeseries[code], Timeseries[source_ticker]), 2, FALSE) &amp;
            ":" &amp; VLOOKUP(CXX$1, CHOOSE({1,2}, Timeseries[code], Timeseries[source_field]), 2, FALSE) &amp;
            "','" &amp; StartDate &amp; "','" &amp; EndDate &amp; "', D, NONE, NONE,2))"
        )
        ),
        IF(
        VLOOKUP(CXX$1, CHOOSE({1,2}, Timeseries[code], Timeseries[source]), 2, FALSE)="Bloomberg",
        BDH(
            VLOOKUP(CXX$1, CHOOSE({1,2}, Timeseries[code],Timeseries[source_ticker]), 2, FALSE),
            VLOOKUP(CXX$1, CHOOSE({1,2}, Timeseries[code],Timeseries[source_field]), 2, FALSE),
            StartDate, EndDate, "SORT","FALSE", "DTS","FALSE", "DAYS","C", "FILL","B"
        ),
        IF(
        VLOOKUP(CXX$1, CHOOSE({1,2}, Timeseries[code], Timeseries[source]), 2, FALSE)="Infomax",
        _xll.IMDH(VLOOKUP(CXX$1,CHOOSE({1,2},Timeseries[code],Timeseries[asset_class]),2,FALSE),
        VLOOKUP(CXX$1,CHOOSE({1,2},Timeseries[code],Timeseries[source_ticker]),2,FALSE),
        VLOOKUP(CXX$1,CHOOSE({1,2},Timeseries[code],Timeseries[source_field]),2,FALSE),
        StartDate+2,EndDate+2,9999,
        "Per=일,sort=A,real=false,Bizday=12,Quote=종가,ROUND=9,Pos=20,Orient=V,Title="&amp;VLOOKUP(CXX$1,CHOOSE({1,2},Timeseries[code],Timeseries[name]),2,FALSE)&amp;",DtFmt=1,TmFmt=1,unit=true"),
        NA()
        )
        )
    )
    )
)</f>
        <v>#Calc</v>
      </c>
      <c r="CXY2" s="5" t="str" cm="1">
        <f t="array" aca="1" ref="CXY2" ca="1">IF(
    CXY$1="", NA(),
    IF(
    CXY$1="Date",
    DateRange(StartDate, EndDate),
    IF(
        VLOOKUP(CXY$1, CHOOSE({1,2}, Timeseries[code], Timeseries[source]), 2, FALSE)="FactSet",
        IF(
        VLOOKUP(CXY$1, CHOOSE({1,2}, Timeseries[code], Timeseries[source_field]), 2, FALSE)="FDS_ECON_DATA",
        _xll.FDSC("", "", "PSETCAL(SEVENDAY);FDS_ECON_DATA('" &amp;
            VLOOKUP(CXY$1, CHOOSE({1,2}, Timeseries[code], Timeseries[source_ticker]), 2, FALSE) &amp;
            "'," &amp; StartDate &amp; "," &amp; EndDate &amp; ", D, NONE, NONE)"
        ),
        _xll.FDSC("", "", "PSETCAL(SEVENDAY);NO_REPEAT_F(SPEC_ID_DATA('" &amp;
            VLOOKUP(CXY$1, CHOOSE({1,2}, Timeseries[code], Timeseries[source_ticker]), 2, FALSE) &amp;
            ":" &amp; VLOOKUP(CXY$1, CHOOSE({1,2}, Timeseries[code], Timeseries[source_field]), 2, FALSE) &amp;
            "','" &amp; StartDate &amp; "','" &amp; EndDate &amp; "', D, NONE, NONE,2))"
        )
        ),
        IF(
        VLOOKUP(CXY$1, CHOOSE({1,2}, Timeseries[code], Timeseries[source]), 2, FALSE)="Bloomberg",
        BDH(
            VLOOKUP(CXY$1, CHOOSE({1,2}, Timeseries[code],Timeseries[source_ticker]), 2, FALSE),
            VLOOKUP(CXY$1, CHOOSE({1,2}, Timeseries[code],Timeseries[source_field]), 2, FALSE),
            StartDate, EndDate, "SORT","FALSE", "DTS","FALSE", "DAYS","C", "FILL","B"
        ),
        IF(
        VLOOKUP(CXY$1, CHOOSE({1,2}, Timeseries[code], Timeseries[source]), 2, FALSE)="Infomax",
        _xll.IMDH(VLOOKUP(CXY$1,CHOOSE({1,2},Timeseries[code],Timeseries[asset_class]),2,FALSE),
        VLOOKUP(CXY$1,CHOOSE({1,2},Timeseries[code],Timeseries[source_ticker]),2,FALSE),
        VLOOKUP(CXY$1,CHOOSE({1,2},Timeseries[code],Timeseries[source_field]),2,FALSE),
        StartDate+2,EndDate+2,9999,
        "Per=일,sort=A,real=false,Bizday=12,Quote=종가,ROUND=9,Pos=20,Orient=V,Title="&amp;VLOOKUP(CXY$1,CHOOSE({1,2},Timeseries[code],Timeseries[name]),2,FALSE)&amp;",DtFmt=1,TmFmt=1,unit=true"),
        NA()
        )
        )
    )
    )
)</f>
        <v>#Calc</v>
      </c>
      <c r="CXZ2" s="5" t="str" cm="1">
        <f t="array" aca="1" ref="CXZ2" ca="1">IF(
    CXZ$1="", NA(),
    IF(
    CXZ$1="Date",
    DateRange(StartDate, EndDate),
    IF(
        VLOOKUP(CXZ$1, CHOOSE({1,2}, Timeseries[code], Timeseries[source]), 2, FALSE)="FactSet",
        IF(
        VLOOKUP(CXZ$1, CHOOSE({1,2}, Timeseries[code], Timeseries[source_field]), 2, FALSE)="FDS_ECON_DATA",
        _xll.FDSC("", "", "PSETCAL(SEVENDAY);FDS_ECON_DATA('" &amp;
            VLOOKUP(CXZ$1, CHOOSE({1,2}, Timeseries[code], Timeseries[source_ticker]), 2, FALSE) &amp;
            "'," &amp; StartDate &amp; "," &amp; EndDate &amp; ", D, NONE, NONE)"
        ),
        _xll.FDSC("", "", "PSETCAL(SEVENDAY);NO_REPEAT_F(SPEC_ID_DATA('" &amp;
            VLOOKUP(CXZ$1, CHOOSE({1,2}, Timeseries[code], Timeseries[source_ticker]), 2, FALSE) &amp;
            ":" &amp; VLOOKUP(CXZ$1, CHOOSE({1,2}, Timeseries[code], Timeseries[source_field]), 2, FALSE) &amp;
            "','" &amp; StartDate &amp; "','" &amp; EndDate &amp; "', D, NONE, NONE,2))"
        )
        ),
        IF(
        VLOOKUP(CXZ$1, CHOOSE({1,2}, Timeseries[code], Timeseries[source]), 2, FALSE)="Bloomberg",
        BDH(
            VLOOKUP(CXZ$1, CHOOSE({1,2}, Timeseries[code],Timeseries[source_ticker]), 2, FALSE),
            VLOOKUP(CXZ$1, CHOOSE({1,2}, Timeseries[code],Timeseries[source_field]), 2, FALSE),
            StartDate, EndDate, "SORT","FALSE", "DTS","FALSE", "DAYS","C", "FILL","B"
        ),
        IF(
        VLOOKUP(CXZ$1, CHOOSE({1,2}, Timeseries[code], Timeseries[source]), 2, FALSE)="Infomax",
        _xll.IMDH(VLOOKUP(CXZ$1,CHOOSE({1,2},Timeseries[code],Timeseries[asset_class]),2,FALSE),
        VLOOKUP(CXZ$1,CHOOSE({1,2},Timeseries[code],Timeseries[source_ticker]),2,FALSE),
        VLOOKUP(CXZ$1,CHOOSE({1,2},Timeseries[code],Timeseries[source_field]),2,FALSE),
        StartDate+2,EndDate+2,9999,
        "Per=일,sort=A,real=false,Bizday=12,Quote=종가,ROUND=9,Pos=20,Orient=V,Title="&amp;VLOOKUP(CXZ$1,CHOOSE({1,2},Timeseries[code],Timeseries[name]),2,FALSE)&amp;",DtFmt=1,TmFmt=1,unit=true"),
        NA()
        )
        )
    )
    )
)</f>
        <v>#Calc</v>
      </c>
      <c r="CYA2" s="5" t="str" cm="1">
        <f t="array" aca="1" ref="CYA2" ca="1">IF(
    CYA$1="", NA(),
    IF(
    CYA$1="Date",
    DateRange(StartDate, EndDate),
    IF(
        VLOOKUP(CYA$1, CHOOSE({1,2}, Timeseries[code], Timeseries[source]), 2, FALSE)="FactSet",
        IF(
        VLOOKUP(CYA$1, CHOOSE({1,2}, Timeseries[code], Timeseries[source_field]), 2, FALSE)="FDS_ECON_DATA",
        _xll.FDSC("", "", "PSETCAL(SEVENDAY);FDS_ECON_DATA('" &amp;
            VLOOKUP(CYA$1, CHOOSE({1,2}, Timeseries[code], Timeseries[source_ticker]), 2, FALSE) &amp;
            "'," &amp; StartDate &amp; "," &amp; EndDate &amp; ", D, NONE, NONE)"
        ),
        _xll.FDSC("", "", "PSETCAL(SEVENDAY);NO_REPEAT_F(SPEC_ID_DATA('" &amp;
            VLOOKUP(CYA$1, CHOOSE({1,2}, Timeseries[code], Timeseries[source_ticker]), 2, FALSE) &amp;
            ":" &amp; VLOOKUP(CYA$1, CHOOSE({1,2}, Timeseries[code], Timeseries[source_field]), 2, FALSE) &amp;
            "','" &amp; StartDate &amp; "','" &amp; EndDate &amp; "', D, NONE, NONE,2))"
        )
        ),
        IF(
        VLOOKUP(CYA$1, CHOOSE({1,2}, Timeseries[code], Timeseries[source]), 2, FALSE)="Bloomberg",
        BDH(
            VLOOKUP(CYA$1, CHOOSE({1,2}, Timeseries[code],Timeseries[source_ticker]), 2, FALSE),
            VLOOKUP(CYA$1, CHOOSE({1,2}, Timeseries[code],Timeseries[source_field]), 2, FALSE),
            StartDate, EndDate, "SORT","FALSE", "DTS","FALSE", "DAYS","C", "FILL","B"
        ),
        IF(
        VLOOKUP(CYA$1, CHOOSE({1,2}, Timeseries[code], Timeseries[source]), 2, FALSE)="Infomax",
        _xll.IMDH(VLOOKUP(CYA$1,CHOOSE({1,2},Timeseries[code],Timeseries[asset_class]),2,FALSE),
        VLOOKUP(CYA$1,CHOOSE({1,2},Timeseries[code],Timeseries[source_ticker]),2,FALSE),
        VLOOKUP(CYA$1,CHOOSE({1,2},Timeseries[code],Timeseries[source_field]),2,FALSE),
        StartDate+2,EndDate+2,9999,
        "Per=일,sort=A,real=false,Bizday=12,Quote=종가,ROUND=9,Pos=20,Orient=V,Title="&amp;VLOOKUP(CYA$1,CHOOSE({1,2},Timeseries[code],Timeseries[name]),2,FALSE)&amp;",DtFmt=1,TmFmt=1,unit=true"),
        NA()
        )
        )
    )
    )
)</f>
        <v>#Calc</v>
      </c>
      <c r="CYB2" s="5" t="str" cm="1">
        <f t="array" aca="1" ref="CYB2" ca="1">IF(
    CYB$1="", NA(),
    IF(
    CYB$1="Date",
    DateRange(StartDate, EndDate),
    IF(
        VLOOKUP(CYB$1, CHOOSE({1,2}, Timeseries[code], Timeseries[source]), 2, FALSE)="FactSet",
        IF(
        VLOOKUP(CYB$1, CHOOSE({1,2}, Timeseries[code], Timeseries[source_field]), 2, FALSE)="FDS_ECON_DATA",
        _xll.FDSC("", "", "PSETCAL(SEVENDAY);FDS_ECON_DATA('" &amp;
            VLOOKUP(CYB$1, CHOOSE({1,2}, Timeseries[code], Timeseries[source_ticker]), 2, FALSE) &amp;
            "'," &amp; StartDate &amp; "," &amp; EndDate &amp; ", D, NONE, NONE)"
        ),
        _xll.FDSC("", "", "PSETCAL(SEVENDAY);NO_REPEAT_F(SPEC_ID_DATA('" &amp;
            VLOOKUP(CYB$1, CHOOSE({1,2}, Timeseries[code], Timeseries[source_ticker]), 2, FALSE) &amp;
            ":" &amp; VLOOKUP(CYB$1, CHOOSE({1,2}, Timeseries[code], Timeseries[source_field]), 2, FALSE) &amp;
            "','" &amp; StartDate &amp; "','" &amp; EndDate &amp; "', D, NONE, NONE,2))"
        )
        ),
        IF(
        VLOOKUP(CYB$1, CHOOSE({1,2}, Timeseries[code], Timeseries[source]), 2, FALSE)="Bloomberg",
        BDH(
            VLOOKUP(CYB$1, CHOOSE({1,2}, Timeseries[code],Timeseries[source_ticker]), 2, FALSE),
            VLOOKUP(CYB$1, CHOOSE({1,2}, Timeseries[code],Timeseries[source_field]), 2, FALSE),
            StartDate, EndDate, "SORT","FALSE", "DTS","FALSE", "DAYS","C", "FILL","B"
        ),
        IF(
        VLOOKUP(CYB$1, CHOOSE({1,2}, Timeseries[code], Timeseries[source]), 2, FALSE)="Infomax",
        _xll.IMDH(VLOOKUP(CYB$1,CHOOSE({1,2},Timeseries[code],Timeseries[asset_class]),2,FALSE),
        VLOOKUP(CYB$1,CHOOSE({1,2},Timeseries[code],Timeseries[source_ticker]),2,FALSE),
        VLOOKUP(CYB$1,CHOOSE({1,2},Timeseries[code],Timeseries[source_field]),2,FALSE),
        StartDate+2,EndDate+2,9999,
        "Per=일,sort=A,real=false,Bizday=12,Quote=종가,ROUND=9,Pos=20,Orient=V,Title="&amp;VLOOKUP(CYB$1,CHOOSE({1,2},Timeseries[code],Timeseries[name]),2,FALSE)&amp;",DtFmt=1,TmFmt=1,unit=true"),
        NA()
        )
        )
    )
    )
)</f>
        <v>#Calc</v>
      </c>
      <c r="CYC2" s="5" t="str" cm="1">
        <f t="array" aca="1" ref="CYC2" ca="1">IF(
    CYC$1="", NA(),
    IF(
    CYC$1="Date",
    DateRange(StartDate, EndDate),
    IF(
        VLOOKUP(CYC$1, CHOOSE({1,2}, Timeseries[code], Timeseries[source]), 2, FALSE)="FactSet",
        IF(
        VLOOKUP(CYC$1, CHOOSE({1,2}, Timeseries[code], Timeseries[source_field]), 2, FALSE)="FDS_ECON_DATA",
        _xll.FDSC("", "", "PSETCAL(SEVENDAY);FDS_ECON_DATA('" &amp;
            VLOOKUP(CYC$1, CHOOSE({1,2}, Timeseries[code], Timeseries[source_ticker]), 2, FALSE) &amp;
            "'," &amp; StartDate &amp; "," &amp; EndDate &amp; ", D, NONE, NONE)"
        ),
        _xll.FDSC("", "", "PSETCAL(SEVENDAY);NO_REPEAT_F(SPEC_ID_DATA('" &amp;
            VLOOKUP(CYC$1, CHOOSE({1,2}, Timeseries[code], Timeseries[source_ticker]), 2, FALSE) &amp;
            ":" &amp; VLOOKUP(CYC$1, CHOOSE({1,2}, Timeseries[code], Timeseries[source_field]), 2, FALSE) &amp;
            "','" &amp; StartDate &amp; "','" &amp; EndDate &amp; "', D, NONE, NONE,2))"
        )
        ),
        IF(
        VLOOKUP(CYC$1, CHOOSE({1,2}, Timeseries[code], Timeseries[source]), 2, FALSE)="Bloomberg",
        BDH(
            VLOOKUP(CYC$1, CHOOSE({1,2}, Timeseries[code],Timeseries[source_ticker]), 2, FALSE),
            VLOOKUP(CYC$1, CHOOSE({1,2}, Timeseries[code],Timeseries[source_field]), 2, FALSE),
            StartDate, EndDate, "SORT","FALSE", "DTS","FALSE", "DAYS","C", "FILL","B"
        ),
        IF(
        VLOOKUP(CYC$1, CHOOSE({1,2}, Timeseries[code], Timeseries[source]), 2, FALSE)="Infomax",
        _xll.IMDH(VLOOKUP(CYC$1,CHOOSE({1,2},Timeseries[code],Timeseries[asset_class]),2,FALSE),
        VLOOKUP(CYC$1,CHOOSE({1,2},Timeseries[code],Timeseries[source_ticker]),2,FALSE),
        VLOOKUP(CYC$1,CHOOSE({1,2},Timeseries[code],Timeseries[source_field]),2,FALSE),
        StartDate+2,EndDate+2,9999,
        "Per=일,sort=A,real=false,Bizday=12,Quote=종가,ROUND=9,Pos=20,Orient=V,Title="&amp;VLOOKUP(CYC$1,CHOOSE({1,2},Timeseries[code],Timeseries[name]),2,FALSE)&amp;",DtFmt=1,TmFmt=1,unit=true"),
        NA()
        )
        )
    )
    )
)</f>
        <v>#Calc</v>
      </c>
      <c r="CYD2" s="5" t="str" cm="1">
        <f t="array" aca="1" ref="CYD2" ca="1">IF(
    CYD$1="", NA(),
    IF(
    CYD$1="Date",
    DateRange(StartDate, EndDate),
    IF(
        VLOOKUP(CYD$1, CHOOSE({1,2}, Timeseries[code], Timeseries[source]), 2, FALSE)="FactSet",
        IF(
        VLOOKUP(CYD$1, CHOOSE({1,2}, Timeseries[code], Timeseries[source_field]), 2, FALSE)="FDS_ECON_DATA",
        _xll.FDSC("", "", "PSETCAL(SEVENDAY);FDS_ECON_DATA('" &amp;
            VLOOKUP(CYD$1, CHOOSE({1,2}, Timeseries[code], Timeseries[source_ticker]), 2, FALSE) &amp;
            "'," &amp; StartDate &amp; "," &amp; EndDate &amp; ", D, NONE, NONE)"
        ),
        _xll.FDSC("", "", "PSETCAL(SEVENDAY);NO_REPEAT_F(SPEC_ID_DATA('" &amp;
            VLOOKUP(CYD$1, CHOOSE({1,2}, Timeseries[code], Timeseries[source_ticker]), 2, FALSE) &amp;
            ":" &amp; VLOOKUP(CYD$1, CHOOSE({1,2}, Timeseries[code], Timeseries[source_field]), 2, FALSE) &amp;
            "','" &amp; StartDate &amp; "','" &amp; EndDate &amp; "', D, NONE, NONE,2))"
        )
        ),
        IF(
        VLOOKUP(CYD$1, CHOOSE({1,2}, Timeseries[code], Timeseries[source]), 2, FALSE)="Bloomberg",
        BDH(
            VLOOKUP(CYD$1, CHOOSE({1,2}, Timeseries[code],Timeseries[source_ticker]), 2, FALSE),
            VLOOKUP(CYD$1, CHOOSE({1,2}, Timeseries[code],Timeseries[source_field]), 2, FALSE),
            StartDate, EndDate, "SORT","FALSE", "DTS","FALSE", "DAYS","C", "FILL","B"
        ),
        IF(
        VLOOKUP(CYD$1, CHOOSE({1,2}, Timeseries[code], Timeseries[source]), 2, FALSE)="Infomax",
        _xll.IMDH(VLOOKUP(CYD$1,CHOOSE({1,2},Timeseries[code],Timeseries[asset_class]),2,FALSE),
        VLOOKUP(CYD$1,CHOOSE({1,2},Timeseries[code],Timeseries[source_ticker]),2,FALSE),
        VLOOKUP(CYD$1,CHOOSE({1,2},Timeseries[code],Timeseries[source_field]),2,FALSE),
        StartDate+2,EndDate+2,9999,
        "Per=일,sort=A,real=false,Bizday=12,Quote=종가,ROUND=9,Pos=20,Orient=V,Title="&amp;VLOOKUP(CYD$1,CHOOSE({1,2},Timeseries[code],Timeseries[name]),2,FALSE)&amp;",DtFmt=1,TmFmt=1,unit=true"),
        NA()
        )
        )
    )
    )
)</f>
        <v>#Calc</v>
      </c>
      <c r="CYE2" s="5" t="str" cm="1">
        <f t="array" aca="1" ref="CYE2" ca="1">IF(
    CYE$1="", NA(),
    IF(
    CYE$1="Date",
    DateRange(StartDate, EndDate),
    IF(
        VLOOKUP(CYE$1, CHOOSE({1,2}, Timeseries[code], Timeseries[source]), 2, FALSE)="FactSet",
        IF(
        VLOOKUP(CYE$1, CHOOSE({1,2}, Timeseries[code], Timeseries[source_field]), 2, FALSE)="FDS_ECON_DATA",
        _xll.FDSC("", "", "PSETCAL(SEVENDAY);FDS_ECON_DATA('" &amp;
            VLOOKUP(CYE$1, CHOOSE({1,2}, Timeseries[code], Timeseries[source_ticker]), 2, FALSE) &amp;
            "'," &amp; StartDate &amp; "," &amp; EndDate &amp; ", D, NONE, NONE)"
        ),
        _xll.FDSC("", "", "PSETCAL(SEVENDAY);NO_REPEAT_F(SPEC_ID_DATA('" &amp;
            VLOOKUP(CYE$1, CHOOSE({1,2}, Timeseries[code], Timeseries[source_ticker]), 2, FALSE) &amp;
            ":" &amp; VLOOKUP(CYE$1, CHOOSE({1,2}, Timeseries[code], Timeseries[source_field]), 2, FALSE) &amp;
            "','" &amp; StartDate &amp; "','" &amp; EndDate &amp; "', D, NONE, NONE,2))"
        )
        ),
        IF(
        VLOOKUP(CYE$1, CHOOSE({1,2}, Timeseries[code], Timeseries[source]), 2, FALSE)="Bloomberg",
        BDH(
            VLOOKUP(CYE$1, CHOOSE({1,2}, Timeseries[code],Timeseries[source_ticker]), 2, FALSE),
            VLOOKUP(CYE$1, CHOOSE({1,2}, Timeseries[code],Timeseries[source_field]), 2, FALSE),
            StartDate, EndDate, "SORT","FALSE", "DTS","FALSE", "DAYS","C", "FILL","B"
        ),
        IF(
        VLOOKUP(CYE$1, CHOOSE({1,2}, Timeseries[code], Timeseries[source]), 2, FALSE)="Infomax",
        _xll.IMDH(VLOOKUP(CYE$1,CHOOSE({1,2},Timeseries[code],Timeseries[asset_class]),2,FALSE),
        VLOOKUP(CYE$1,CHOOSE({1,2},Timeseries[code],Timeseries[source_ticker]),2,FALSE),
        VLOOKUP(CYE$1,CHOOSE({1,2},Timeseries[code],Timeseries[source_field]),2,FALSE),
        StartDate+2,EndDate+2,9999,
        "Per=일,sort=A,real=false,Bizday=12,Quote=종가,ROUND=9,Pos=20,Orient=V,Title="&amp;VLOOKUP(CYE$1,CHOOSE({1,2},Timeseries[code],Timeseries[name]),2,FALSE)&amp;",DtFmt=1,TmFmt=1,unit=true"),
        NA()
        )
        )
    )
    )
)</f>
        <v>#Calc</v>
      </c>
      <c r="CYF2" s="5" t="str" cm="1">
        <f t="array" aca="1" ref="CYF2" ca="1">IF(
    CYF$1="", NA(),
    IF(
    CYF$1="Date",
    DateRange(StartDate, EndDate),
    IF(
        VLOOKUP(CYF$1, CHOOSE({1,2}, Timeseries[code], Timeseries[source]), 2, FALSE)="FactSet",
        IF(
        VLOOKUP(CYF$1, CHOOSE({1,2}, Timeseries[code], Timeseries[source_field]), 2, FALSE)="FDS_ECON_DATA",
        _xll.FDSC("", "", "PSETCAL(SEVENDAY);FDS_ECON_DATA('" &amp;
            VLOOKUP(CYF$1, CHOOSE({1,2}, Timeseries[code], Timeseries[source_ticker]), 2, FALSE) &amp;
            "'," &amp; StartDate &amp; "," &amp; EndDate &amp; ", D, NONE, NONE)"
        ),
        _xll.FDSC("", "", "PSETCAL(SEVENDAY);NO_REPEAT_F(SPEC_ID_DATA('" &amp;
            VLOOKUP(CYF$1, CHOOSE({1,2}, Timeseries[code], Timeseries[source_ticker]), 2, FALSE) &amp;
            ":" &amp; VLOOKUP(CYF$1, CHOOSE({1,2}, Timeseries[code], Timeseries[source_field]), 2, FALSE) &amp;
            "','" &amp; StartDate &amp; "','" &amp; EndDate &amp; "', D, NONE, NONE,2))"
        )
        ),
        IF(
        VLOOKUP(CYF$1, CHOOSE({1,2}, Timeseries[code], Timeseries[source]), 2, FALSE)="Bloomberg",
        BDH(
            VLOOKUP(CYF$1, CHOOSE({1,2}, Timeseries[code],Timeseries[source_ticker]), 2, FALSE),
            VLOOKUP(CYF$1, CHOOSE({1,2}, Timeseries[code],Timeseries[source_field]), 2, FALSE),
            StartDate, EndDate, "SORT","FALSE", "DTS","FALSE", "DAYS","C", "FILL","B"
        ),
        IF(
        VLOOKUP(CYF$1, CHOOSE({1,2}, Timeseries[code], Timeseries[source]), 2, FALSE)="Infomax",
        _xll.IMDH(VLOOKUP(CYF$1,CHOOSE({1,2},Timeseries[code],Timeseries[asset_class]),2,FALSE),
        VLOOKUP(CYF$1,CHOOSE({1,2},Timeseries[code],Timeseries[source_ticker]),2,FALSE),
        VLOOKUP(CYF$1,CHOOSE({1,2},Timeseries[code],Timeseries[source_field]),2,FALSE),
        StartDate+2,EndDate+2,9999,
        "Per=일,sort=A,real=false,Bizday=12,Quote=종가,ROUND=9,Pos=20,Orient=V,Title="&amp;VLOOKUP(CYF$1,CHOOSE({1,2},Timeseries[code],Timeseries[name]),2,FALSE)&amp;",DtFmt=1,TmFmt=1,unit=true"),
        NA()
        )
        )
    )
    )
)</f>
        <v>#Calc</v>
      </c>
      <c r="CYG2" s="5" t="str" cm="1">
        <f t="array" aca="1" ref="CYG2" ca="1">IF(
    CYG$1="", NA(),
    IF(
    CYG$1="Date",
    DateRange(StartDate, EndDate),
    IF(
        VLOOKUP(CYG$1, CHOOSE({1,2}, Timeseries[code], Timeseries[source]), 2, FALSE)="FactSet",
        IF(
        VLOOKUP(CYG$1, CHOOSE({1,2}, Timeseries[code], Timeseries[source_field]), 2, FALSE)="FDS_ECON_DATA",
        _xll.FDSC("", "", "PSETCAL(SEVENDAY);FDS_ECON_DATA('" &amp;
            VLOOKUP(CYG$1, CHOOSE({1,2}, Timeseries[code], Timeseries[source_ticker]), 2, FALSE) &amp;
            "'," &amp; StartDate &amp; "," &amp; EndDate &amp; ", D, NONE, NONE)"
        ),
        _xll.FDSC("", "", "PSETCAL(SEVENDAY);NO_REPEAT_F(SPEC_ID_DATA('" &amp;
            VLOOKUP(CYG$1, CHOOSE({1,2}, Timeseries[code], Timeseries[source_ticker]), 2, FALSE) &amp;
            ":" &amp; VLOOKUP(CYG$1, CHOOSE({1,2}, Timeseries[code], Timeseries[source_field]), 2, FALSE) &amp;
            "','" &amp; StartDate &amp; "','" &amp; EndDate &amp; "', D, NONE, NONE,2))"
        )
        ),
        IF(
        VLOOKUP(CYG$1, CHOOSE({1,2}, Timeseries[code], Timeseries[source]), 2, FALSE)="Bloomberg",
        BDH(
            VLOOKUP(CYG$1, CHOOSE({1,2}, Timeseries[code],Timeseries[source_ticker]), 2, FALSE),
            VLOOKUP(CYG$1, CHOOSE({1,2}, Timeseries[code],Timeseries[source_field]), 2, FALSE),
            StartDate, EndDate, "SORT","FALSE", "DTS","FALSE", "DAYS","C", "FILL","B"
        ),
        IF(
        VLOOKUP(CYG$1, CHOOSE({1,2}, Timeseries[code], Timeseries[source]), 2, FALSE)="Infomax",
        _xll.IMDH(VLOOKUP(CYG$1,CHOOSE({1,2},Timeseries[code],Timeseries[asset_class]),2,FALSE),
        VLOOKUP(CYG$1,CHOOSE({1,2},Timeseries[code],Timeseries[source_ticker]),2,FALSE),
        VLOOKUP(CYG$1,CHOOSE({1,2},Timeseries[code],Timeseries[source_field]),2,FALSE),
        StartDate+2,EndDate+2,9999,
        "Per=일,sort=A,real=false,Bizday=12,Quote=종가,ROUND=9,Pos=20,Orient=V,Title="&amp;VLOOKUP(CYG$1,CHOOSE({1,2},Timeseries[code],Timeseries[name]),2,FALSE)&amp;",DtFmt=1,TmFmt=1,unit=true"),
        NA()
        )
        )
    )
    )
)</f>
        <v>#Calc</v>
      </c>
      <c r="CYH2" s="5" t="str" cm="1">
        <f t="array" aca="1" ref="CYH2" ca="1">IF(
    CYH$1="", NA(),
    IF(
    CYH$1="Date",
    DateRange(StartDate, EndDate),
    IF(
        VLOOKUP(CYH$1, CHOOSE({1,2}, Timeseries[code], Timeseries[source]), 2, FALSE)="FactSet",
        IF(
        VLOOKUP(CYH$1, CHOOSE({1,2}, Timeseries[code], Timeseries[source_field]), 2, FALSE)="FDS_ECON_DATA",
        _xll.FDSC("", "", "PSETCAL(SEVENDAY);FDS_ECON_DATA('" &amp;
            VLOOKUP(CYH$1, CHOOSE({1,2}, Timeseries[code], Timeseries[source_ticker]), 2, FALSE) &amp;
            "'," &amp; StartDate &amp; "," &amp; EndDate &amp; ", D, NONE, NONE)"
        ),
        _xll.FDSC("", "", "PSETCAL(SEVENDAY);NO_REPEAT_F(SPEC_ID_DATA('" &amp;
            VLOOKUP(CYH$1, CHOOSE({1,2}, Timeseries[code], Timeseries[source_ticker]), 2, FALSE) &amp;
            ":" &amp; VLOOKUP(CYH$1, CHOOSE({1,2}, Timeseries[code], Timeseries[source_field]), 2, FALSE) &amp;
            "','" &amp; StartDate &amp; "','" &amp; EndDate &amp; "', D, NONE, NONE,2))"
        )
        ),
        IF(
        VLOOKUP(CYH$1, CHOOSE({1,2}, Timeseries[code], Timeseries[source]), 2, FALSE)="Bloomberg",
        BDH(
            VLOOKUP(CYH$1, CHOOSE({1,2}, Timeseries[code],Timeseries[source_ticker]), 2, FALSE),
            VLOOKUP(CYH$1, CHOOSE({1,2}, Timeseries[code],Timeseries[source_field]), 2, FALSE),
            StartDate, EndDate, "SORT","FALSE", "DTS","FALSE", "DAYS","C", "FILL","B"
        ),
        IF(
        VLOOKUP(CYH$1, CHOOSE({1,2}, Timeseries[code], Timeseries[source]), 2, FALSE)="Infomax",
        _xll.IMDH(VLOOKUP(CYH$1,CHOOSE({1,2},Timeseries[code],Timeseries[asset_class]),2,FALSE),
        VLOOKUP(CYH$1,CHOOSE({1,2},Timeseries[code],Timeseries[source_ticker]),2,FALSE),
        VLOOKUP(CYH$1,CHOOSE({1,2},Timeseries[code],Timeseries[source_field]),2,FALSE),
        StartDate+2,EndDate+2,9999,
        "Per=일,sort=A,real=false,Bizday=12,Quote=종가,ROUND=9,Pos=20,Orient=V,Title="&amp;VLOOKUP(CYH$1,CHOOSE({1,2},Timeseries[code],Timeseries[name]),2,FALSE)&amp;",DtFmt=1,TmFmt=1,unit=true"),
        NA()
        )
        )
    )
    )
)</f>
        <v>#Calc</v>
      </c>
      <c r="CYI2" s="5" t="str" cm="1">
        <f t="array" aca="1" ref="CYI2" ca="1">IF(
    CYI$1="", NA(),
    IF(
    CYI$1="Date",
    DateRange(StartDate, EndDate),
    IF(
        VLOOKUP(CYI$1, CHOOSE({1,2}, Timeseries[code], Timeseries[source]), 2, FALSE)="FactSet",
        IF(
        VLOOKUP(CYI$1, CHOOSE({1,2}, Timeseries[code], Timeseries[source_field]), 2, FALSE)="FDS_ECON_DATA",
        _xll.FDSC("", "", "PSETCAL(SEVENDAY);FDS_ECON_DATA('" &amp;
            VLOOKUP(CYI$1, CHOOSE({1,2}, Timeseries[code], Timeseries[source_ticker]), 2, FALSE) &amp;
            "'," &amp; StartDate &amp; "," &amp; EndDate &amp; ", D, NONE, NONE)"
        ),
        _xll.FDSC("", "", "PSETCAL(SEVENDAY);NO_REPEAT_F(SPEC_ID_DATA('" &amp;
            VLOOKUP(CYI$1, CHOOSE({1,2}, Timeseries[code], Timeseries[source_ticker]), 2, FALSE) &amp;
            ":" &amp; VLOOKUP(CYI$1, CHOOSE({1,2}, Timeseries[code], Timeseries[source_field]), 2, FALSE) &amp;
            "','" &amp; StartDate &amp; "','" &amp; EndDate &amp; "', D, NONE, NONE,2))"
        )
        ),
        IF(
        VLOOKUP(CYI$1, CHOOSE({1,2}, Timeseries[code], Timeseries[source]), 2, FALSE)="Bloomberg",
        BDH(
            VLOOKUP(CYI$1, CHOOSE({1,2}, Timeseries[code],Timeseries[source_ticker]), 2, FALSE),
            VLOOKUP(CYI$1, CHOOSE({1,2}, Timeseries[code],Timeseries[source_field]), 2, FALSE),
            StartDate, EndDate, "SORT","FALSE", "DTS","FALSE", "DAYS","C", "FILL","B"
        ),
        IF(
        VLOOKUP(CYI$1, CHOOSE({1,2}, Timeseries[code], Timeseries[source]), 2, FALSE)="Infomax",
        _xll.IMDH(VLOOKUP(CYI$1,CHOOSE({1,2},Timeseries[code],Timeseries[asset_class]),2,FALSE),
        VLOOKUP(CYI$1,CHOOSE({1,2},Timeseries[code],Timeseries[source_ticker]),2,FALSE),
        VLOOKUP(CYI$1,CHOOSE({1,2},Timeseries[code],Timeseries[source_field]),2,FALSE),
        StartDate+2,EndDate+2,9999,
        "Per=일,sort=A,real=false,Bizday=12,Quote=종가,ROUND=9,Pos=20,Orient=V,Title="&amp;VLOOKUP(CYI$1,CHOOSE({1,2},Timeseries[code],Timeseries[name]),2,FALSE)&amp;",DtFmt=1,TmFmt=1,unit=true"),
        NA()
        )
        )
    )
    )
)</f>
        <v>#Calc</v>
      </c>
      <c r="CYJ2" s="5" t="str" cm="1">
        <f t="array" aca="1" ref="CYJ2" ca="1">IF(
    CYJ$1="", NA(),
    IF(
    CYJ$1="Date",
    DateRange(StartDate, EndDate),
    IF(
        VLOOKUP(CYJ$1, CHOOSE({1,2}, Timeseries[code], Timeseries[source]), 2, FALSE)="FactSet",
        IF(
        VLOOKUP(CYJ$1, CHOOSE({1,2}, Timeseries[code], Timeseries[source_field]), 2, FALSE)="FDS_ECON_DATA",
        _xll.FDSC("", "", "PSETCAL(SEVENDAY);FDS_ECON_DATA('" &amp;
            VLOOKUP(CYJ$1, CHOOSE({1,2}, Timeseries[code], Timeseries[source_ticker]), 2, FALSE) &amp;
            "'," &amp; StartDate &amp; "," &amp; EndDate &amp; ", D, NONE, NONE)"
        ),
        _xll.FDSC("", "", "PSETCAL(SEVENDAY);NO_REPEAT_F(SPEC_ID_DATA('" &amp;
            VLOOKUP(CYJ$1, CHOOSE({1,2}, Timeseries[code], Timeseries[source_ticker]), 2, FALSE) &amp;
            ":" &amp; VLOOKUP(CYJ$1, CHOOSE({1,2}, Timeseries[code], Timeseries[source_field]), 2, FALSE) &amp;
            "','" &amp; StartDate &amp; "','" &amp; EndDate &amp; "', D, NONE, NONE,2))"
        )
        ),
        IF(
        VLOOKUP(CYJ$1, CHOOSE({1,2}, Timeseries[code], Timeseries[source]), 2, FALSE)="Bloomberg",
        BDH(
            VLOOKUP(CYJ$1, CHOOSE({1,2}, Timeseries[code],Timeseries[source_ticker]), 2, FALSE),
            VLOOKUP(CYJ$1, CHOOSE({1,2}, Timeseries[code],Timeseries[source_field]), 2, FALSE),
            StartDate, EndDate, "SORT","FALSE", "DTS","FALSE", "DAYS","C", "FILL","B"
        ),
        IF(
        VLOOKUP(CYJ$1, CHOOSE({1,2}, Timeseries[code], Timeseries[source]), 2, FALSE)="Infomax",
        _xll.IMDH(VLOOKUP(CYJ$1,CHOOSE({1,2},Timeseries[code],Timeseries[asset_class]),2,FALSE),
        VLOOKUP(CYJ$1,CHOOSE({1,2},Timeseries[code],Timeseries[source_ticker]),2,FALSE),
        VLOOKUP(CYJ$1,CHOOSE({1,2},Timeseries[code],Timeseries[source_field]),2,FALSE),
        StartDate+2,EndDate+2,9999,
        "Per=일,sort=A,real=false,Bizday=12,Quote=종가,ROUND=9,Pos=20,Orient=V,Title="&amp;VLOOKUP(CYJ$1,CHOOSE({1,2},Timeseries[code],Timeseries[name]),2,FALSE)&amp;",DtFmt=1,TmFmt=1,unit=true"),
        NA()
        )
        )
    )
    )
)</f>
        <v>#Calc</v>
      </c>
      <c r="CYK2" s="5" t="str" cm="1">
        <f t="array" aca="1" ref="CYK2" ca="1">IF(
    CYK$1="", NA(),
    IF(
    CYK$1="Date",
    DateRange(StartDate, EndDate),
    IF(
        VLOOKUP(CYK$1, CHOOSE({1,2}, Timeseries[code], Timeseries[source]), 2, FALSE)="FactSet",
        IF(
        VLOOKUP(CYK$1, CHOOSE({1,2}, Timeseries[code], Timeseries[source_field]), 2, FALSE)="FDS_ECON_DATA",
        _xll.FDSC("", "", "PSETCAL(SEVENDAY);FDS_ECON_DATA('" &amp;
            VLOOKUP(CYK$1, CHOOSE({1,2}, Timeseries[code], Timeseries[source_ticker]), 2, FALSE) &amp;
            "'," &amp; StartDate &amp; "," &amp; EndDate &amp; ", D, NONE, NONE)"
        ),
        _xll.FDSC("", "", "PSETCAL(SEVENDAY);NO_REPEAT_F(SPEC_ID_DATA('" &amp;
            VLOOKUP(CYK$1, CHOOSE({1,2}, Timeseries[code], Timeseries[source_ticker]), 2, FALSE) &amp;
            ":" &amp; VLOOKUP(CYK$1, CHOOSE({1,2}, Timeseries[code], Timeseries[source_field]), 2, FALSE) &amp;
            "','" &amp; StartDate &amp; "','" &amp; EndDate &amp; "', D, NONE, NONE,2))"
        )
        ),
        IF(
        VLOOKUP(CYK$1, CHOOSE({1,2}, Timeseries[code], Timeseries[source]), 2, FALSE)="Bloomberg",
        BDH(
            VLOOKUP(CYK$1, CHOOSE({1,2}, Timeseries[code],Timeseries[source_ticker]), 2, FALSE),
            VLOOKUP(CYK$1, CHOOSE({1,2}, Timeseries[code],Timeseries[source_field]), 2, FALSE),
            StartDate, EndDate, "SORT","FALSE", "DTS","FALSE", "DAYS","C", "FILL","B"
        ),
        IF(
        VLOOKUP(CYK$1, CHOOSE({1,2}, Timeseries[code], Timeseries[source]), 2, FALSE)="Infomax",
        _xll.IMDH(VLOOKUP(CYK$1,CHOOSE({1,2},Timeseries[code],Timeseries[asset_class]),2,FALSE),
        VLOOKUP(CYK$1,CHOOSE({1,2},Timeseries[code],Timeseries[source_ticker]),2,FALSE),
        VLOOKUP(CYK$1,CHOOSE({1,2},Timeseries[code],Timeseries[source_field]),2,FALSE),
        StartDate+2,EndDate+2,9999,
        "Per=일,sort=A,real=false,Bizday=12,Quote=종가,ROUND=9,Pos=20,Orient=V,Title="&amp;VLOOKUP(CYK$1,CHOOSE({1,2},Timeseries[code],Timeseries[name]),2,FALSE)&amp;",DtFmt=1,TmFmt=1,unit=true"),
        NA()
        )
        )
    )
    )
)</f>
        <v>#Calc</v>
      </c>
      <c r="CYL2" s="5" t="str" cm="1">
        <f t="array" aca="1" ref="CYL2" ca="1">IF(
    CYL$1="", NA(),
    IF(
    CYL$1="Date",
    DateRange(StartDate, EndDate),
    IF(
        VLOOKUP(CYL$1, CHOOSE({1,2}, Timeseries[code], Timeseries[source]), 2, FALSE)="FactSet",
        IF(
        VLOOKUP(CYL$1, CHOOSE({1,2}, Timeseries[code], Timeseries[source_field]), 2, FALSE)="FDS_ECON_DATA",
        _xll.FDSC("", "", "PSETCAL(SEVENDAY);FDS_ECON_DATA('" &amp;
            VLOOKUP(CYL$1, CHOOSE({1,2}, Timeseries[code], Timeseries[source_ticker]), 2, FALSE) &amp;
            "'," &amp; StartDate &amp; "," &amp; EndDate &amp; ", D, NONE, NONE)"
        ),
        _xll.FDSC("", "", "PSETCAL(SEVENDAY);NO_REPEAT_F(SPEC_ID_DATA('" &amp;
            VLOOKUP(CYL$1, CHOOSE({1,2}, Timeseries[code], Timeseries[source_ticker]), 2, FALSE) &amp;
            ":" &amp; VLOOKUP(CYL$1, CHOOSE({1,2}, Timeseries[code], Timeseries[source_field]), 2, FALSE) &amp;
            "','" &amp; StartDate &amp; "','" &amp; EndDate &amp; "', D, NONE, NONE,2))"
        )
        ),
        IF(
        VLOOKUP(CYL$1, CHOOSE({1,2}, Timeseries[code], Timeseries[source]), 2, FALSE)="Bloomberg",
        BDH(
            VLOOKUP(CYL$1, CHOOSE({1,2}, Timeseries[code],Timeseries[source_ticker]), 2, FALSE),
            VLOOKUP(CYL$1, CHOOSE({1,2}, Timeseries[code],Timeseries[source_field]), 2, FALSE),
            StartDate, EndDate, "SORT","FALSE", "DTS","FALSE", "DAYS","C", "FILL","B"
        ),
        IF(
        VLOOKUP(CYL$1, CHOOSE({1,2}, Timeseries[code], Timeseries[source]), 2, FALSE)="Infomax",
        _xll.IMDH(VLOOKUP(CYL$1,CHOOSE({1,2},Timeseries[code],Timeseries[asset_class]),2,FALSE),
        VLOOKUP(CYL$1,CHOOSE({1,2},Timeseries[code],Timeseries[source_ticker]),2,FALSE),
        VLOOKUP(CYL$1,CHOOSE({1,2},Timeseries[code],Timeseries[source_field]),2,FALSE),
        StartDate+2,EndDate+2,9999,
        "Per=일,sort=A,real=false,Bizday=12,Quote=종가,ROUND=9,Pos=20,Orient=V,Title="&amp;VLOOKUP(CYL$1,CHOOSE({1,2},Timeseries[code],Timeseries[name]),2,FALSE)&amp;",DtFmt=1,TmFmt=1,unit=true"),
        NA()
        )
        )
    )
    )
)</f>
        <v>#Calc</v>
      </c>
      <c r="CYM2" s="5" t="str" cm="1">
        <f t="array" aca="1" ref="CYM2" ca="1">IF(
    CYM$1="", NA(),
    IF(
    CYM$1="Date",
    DateRange(StartDate, EndDate),
    IF(
        VLOOKUP(CYM$1, CHOOSE({1,2}, Timeseries[code], Timeseries[source]), 2, FALSE)="FactSet",
        IF(
        VLOOKUP(CYM$1, CHOOSE({1,2}, Timeseries[code], Timeseries[source_field]), 2, FALSE)="FDS_ECON_DATA",
        _xll.FDSC("", "", "PSETCAL(SEVENDAY);FDS_ECON_DATA('" &amp;
            VLOOKUP(CYM$1, CHOOSE({1,2}, Timeseries[code], Timeseries[source_ticker]), 2, FALSE) &amp;
            "'," &amp; StartDate &amp; "," &amp; EndDate &amp; ", D, NONE, NONE)"
        ),
        _xll.FDSC("", "", "PSETCAL(SEVENDAY);NO_REPEAT_F(SPEC_ID_DATA('" &amp;
            VLOOKUP(CYM$1, CHOOSE({1,2}, Timeseries[code], Timeseries[source_ticker]), 2, FALSE) &amp;
            ":" &amp; VLOOKUP(CYM$1, CHOOSE({1,2}, Timeseries[code], Timeseries[source_field]), 2, FALSE) &amp;
            "','" &amp; StartDate &amp; "','" &amp; EndDate &amp; "', D, NONE, NONE,2))"
        )
        ),
        IF(
        VLOOKUP(CYM$1, CHOOSE({1,2}, Timeseries[code], Timeseries[source]), 2, FALSE)="Bloomberg",
        BDH(
            VLOOKUP(CYM$1, CHOOSE({1,2}, Timeseries[code],Timeseries[source_ticker]), 2, FALSE),
            VLOOKUP(CYM$1, CHOOSE({1,2}, Timeseries[code],Timeseries[source_field]), 2, FALSE),
            StartDate, EndDate, "SORT","FALSE", "DTS","FALSE", "DAYS","C", "FILL","B"
        ),
        IF(
        VLOOKUP(CYM$1, CHOOSE({1,2}, Timeseries[code], Timeseries[source]), 2, FALSE)="Infomax",
        _xll.IMDH(VLOOKUP(CYM$1,CHOOSE({1,2},Timeseries[code],Timeseries[asset_class]),2,FALSE),
        VLOOKUP(CYM$1,CHOOSE({1,2},Timeseries[code],Timeseries[source_ticker]),2,FALSE),
        VLOOKUP(CYM$1,CHOOSE({1,2},Timeseries[code],Timeseries[source_field]),2,FALSE),
        StartDate+2,EndDate+2,9999,
        "Per=일,sort=A,real=false,Bizday=12,Quote=종가,ROUND=9,Pos=20,Orient=V,Title="&amp;VLOOKUP(CYM$1,CHOOSE({1,2},Timeseries[code],Timeseries[name]),2,FALSE)&amp;",DtFmt=1,TmFmt=1,unit=true"),
        NA()
        )
        )
    )
    )
)</f>
        <v>#Calc</v>
      </c>
      <c r="CYN2" s="5" t="str" cm="1">
        <f t="array" aca="1" ref="CYN2" ca="1">IF(
    CYN$1="", NA(),
    IF(
    CYN$1="Date",
    DateRange(StartDate, EndDate),
    IF(
        VLOOKUP(CYN$1, CHOOSE({1,2}, Timeseries[code], Timeseries[source]), 2, FALSE)="FactSet",
        IF(
        VLOOKUP(CYN$1, CHOOSE({1,2}, Timeseries[code], Timeseries[source_field]), 2, FALSE)="FDS_ECON_DATA",
        _xll.FDSC("", "", "PSETCAL(SEVENDAY);FDS_ECON_DATA('" &amp;
            VLOOKUP(CYN$1, CHOOSE({1,2}, Timeseries[code], Timeseries[source_ticker]), 2, FALSE) &amp;
            "'," &amp; StartDate &amp; "," &amp; EndDate &amp; ", D, NONE, NONE)"
        ),
        _xll.FDSC("", "", "PSETCAL(SEVENDAY);NO_REPEAT_F(SPEC_ID_DATA('" &amp;
            VLOOKUP(CYN$1, CHOOSE({1,2}, Timeseries[code], Timeseries[source_ticker]), 2, FALSE) &amp;
            ":" &amp; VLOOKUP(CYN$1, CHOOSE({1,2}, Timeseries[code], Timeseries[source_field]), 2, FALSE) &amp;
            "','" &amp; StartDate &amp; "','" &amp; EndDate &amp; "', D, NONE, NONE,2))"
        )
        ),
        IF(
        VLOOKUP(CYN$1, CHOOSE({1,2}, Timeseries[code], Timeseries[source]), 2, FALSE)="Bloomberg",
        BDH(
            VLOOKUP(CYN$1, CHOOSE({1,2}, Timeseries[code],Timeseries[source_ticker]), 2, FALSE),
            VLOOKUP(CYN$1, CHOOSE({1,2}, Timeseries[code],Timeseries[source_field]), 2, FALSE),
            StartDate, EndDate, "SORT","FALSE", "DTS","FALSE", "DAYS","C", "FILL","B"
        ),
        IF(
        VLOOKUP(CYN$1, CHOOSE({1,2}, Timeseries[code], Timeseries[source]), 2, FALSE)="Infomax",
        _xll.IMDH(VLOOKUP(CYN$1,CHOOSE({1,2},Timeseries[code],Timeseries[asset_class]),2,FALSE),
        VLOOKUP(CYN$1,CHOOSE({1,2},Timeseries[code],Timeseries[source_ticker]),2,FALSE),
        VLOOKUP(CYN$1,CHOOSE({1,2},Timeseries[code],Timeseries[source_field]),2,FALSE),
        StartDate+2,EndDate+2,9999,
        "Per=일,sort=A,real=false,Bizday=12,Quote=종가,ROUND=9,Pos=20,Orient=V,Title="&amp;VLOOKUP(CYN$1,CHOOSE({1,2},Timeseries[code],Timeseries[name]),2,FALSE)&amp;",DtFmt=1,TmFmt=1,unit=true"),
        NA()
        )
        )
    )
    )
)</f>
        <v>#Calc</v>
      </c>
      <c r="CYO2" s="5" t="str" cm="1">
        <f t="array" aca="1" ref="CYO2" ca="1">IF(
    CYO$1="", NA(),
    IF(
    CYO$1="Date",
    DateRange(StartDate, EndDate),
    IF(
        VLOOKUP(CYO$1, CHOOSE({1,2}, Timeseries[code], Timeseries[source]), 2, FALSE)="FactSet",
        IF(
        VLOOKUP(CYO$1, CHOOSE({1,2}, Timeseries[code], Timeseries[source_field]), 2, FALSE)="FDS_ECON_DATA",
        _xll.FDSC("", "", "PSETCAL(SEVENDAY);FDS_ECON_DATA('" &amp;
            VLOOKUP(CYO$1, CHOOSE({1,2}, Timeseries[code], Timeseries[source_ticker]), 2, FALSE) &amp;
            "'," &amp; StartDate &amp; "," &amp; EndDate &amp; ", D, NONE, NONE)"
        ),
        _xll.FDSC("", "", "PSETCAL(SEVENDAY);NO_REPEAT_F(SPEC_ID_DATA('" &amp;
            VLOOKUP(CYO$1, CHOOSE({1,2}, Timeseries[code], Timeseries[source_ticker]), 2, FALSE) &amp;
            ":" &amp; VLOOKUP(CYO$1, CHOOSE({1,2}, Timeseries[code], Timeseries[source_field]), 2, FALSE) &amp;
            "','" &amp; StartDate &amp; "','" &amp; EndDate &amp; "', D, NONE, NONE,2))"
        )
        ),
        IF(
        VLOOKUP(CYO$1, CHOOSE({1,2}, Timeseries[code], Timeseries[source]), 2, FALSE)="Bloomberg",
        BDH(
            VLOOKUP(CYO$1, CHOOSE({1,2}, Timeseries[code],Timeseries[source_ticker]), 2, FALSE),
            VLOOKUP(CYO$1, CHOOSE({1,2}, Timeseries[code],Timeseries[source_field]), 2, FALSE),
            StartDate, EndDate, "SORT","FALSE", "DTS","FALSE", "DAYS","C", "FILL","B"
        ),
        IF(
        VLOOKUP(CYO$1, CHOOSE({1,2}, Timeseries[code], Timeseries[source]), 2, FALSE)="Infomax",
        _xll.IMDH(VLOOKUP(CYO$1,CHOOSE({1,2},Timeseries[code],Timeseries[asset_class]),2,FALSE),
        VLOOKUP(CYO$1,CHOOSE({1,2},Timeseries[code],Timeseries[source_ticker]),2,FALSE),
        VLOOKUP(CYO$1,CHOOSE({1,2},Timeseries[code],Timeseries[source_field]),2,FALSE),
        StartDate+2,EndDate+2,9999,
        "Per=일,sort=A,real=false,Bizday=12,Quote=종가,ROUND=9,Pos=20,Orient=V,Title="&amp;VLOOKUP(CYO$1,CHOOSE({1,2},Timeseries[code],Timeseries[name]),2,FALSE)&amp;",DtFmt=1,TmFmt=1,unit=true"),
        NA()
        )
        )
    )
    )
)</f>
        <v>#Calc</v>
      </c>
      <c r="CYP2" s="5" t="str" cm="1">
        <f t="array" aca="1" ref="CYP2" ca="1">IF(
    CYP$1="", NA(),
    IF(
    CYP$1="Date",
    DateRange(StartDate, EndDate),
    IF(
        VLOOKUP(CYP$1, CHOOSE({1,2}, Timeseries[code], Timeseries[source]), 2, FALSE)="FactSet",
        IF(
        VLOOKUP(CYP$1, CHOOSE({1,2}, Timeseries[code], Timeseries[source_field]), 2, FALSE)="FDS_ECON_DATA",
        _xll.FDSC("", "", "PSETCAL(SEVENDAY);FDS_ECON_DATA('" &amp;
            VLOOKUP(CYP$1, CHOOSE({1,2}, Timeseries[code], Timeseries[source_ticker]), 2, FALSE) &amp;
            "'," &amp; StartDate &amp; "," &amp; EndDate &amp; ", D, NONE, NONE)"
        ),
        _xll.FDSC("", "", "PSETCAL(SEVENDAY);NO_REPEAT_F(SPEC_ID_DATA('" &amp;
            VLOOKUP(CYP$1, CHOOSE({1,2}, Timeseries[code], Timeseries[source_ticker]), 2, FALSE) &amp;
            ":" &amp; VLOOKUP(CYP$1, CHOOSE({1,2}, Timeseries[code], Timeseries[source_field]), 2, FALSE) &amp;
            "','" &amp; StartDate &amp; "','" &amp; EndDate &amp; "', D, NONE, NONE,2))"
        )
        ),
        IF(
        VLOOKUP(CYP$1, CHOOSE({1,2}, Timeseries[code], Timeseries[source]), 2, FALSE)="Bloomberg",
        BDH(
            VLOOKUP(CYP$1, CHOOSE({1,2}, Timeseries[code],Timeseries[source_ticker]), 2, FALSE),
            VLOOKUP(CYP$1, CHOOSE({1,2}, Timeseries[code],Timeseries[source_field]), 2, FALSE),
            StartDate, EndDate, "SORT","FALSE", "DTS","FALSE", "DAYS","C", "FILL","B"
        ),
        IF(
        VLOOKUP(CYP$1, CHOOSE({1,2}, Timeseries[code], Timeseries[source]), 2, FALSE)="Infomax",
        _xll.IMDH(VLOOKUP(CYP$1,CHOOSE({1,2},Timeseries[code],Timeseries[asset_class]),2,FALSE),
        VLOOKUP(CYP$1,CHOOSE({1,2},Timeseries[code],Timeseries[source_ticker]),2,FALSE),
        VLOOKUP(CYP$1,CHOOSE({1,2},Timeseries[code],Timeseries[source_field]),2,FALSE),
        StartDate+2,EndDate+2,9999,
        "Per=일,sort=A,real=false,Bizday=12,Quote=종가,ROUND=9,Pos=20,Orient=V,Title="&amp;VLOOKUP(CYP$1,CHOOSE({1,2},Timeseries[code],Timeseries[name]),2,FALSE)&amp;",DtFmt=1,TmFmt=1,unit=true"),
        NA()
        )
        )
    )
    )
)</f>
        <v>#Calc</v>
      </c>
      <c r="CYQ2" s="5" t="str" cm="1">
        <f t="array" aca="1" ref="CYQ2" ca="1">IF(
    CYQ$1="", NA(),
    IF(
    CYQ$1="Date",
    DateRange(StartDate, EndDate),
    IF(
        VLOOKUP(CYQ$1, CHOOSE({1,2}, Timeseries[code], Timeseries[source]), 2, FALSE)="FactSet",
        IF(
        VLOOKUP(CYQ$1, CHOOSE({1,2}, Timeseries[code], Timeseries[source_field]), 2, FALSE)="FDS_ECON_DATA",
        _xll.FDSC("", "", "PSETCAL(SEVENDAY);FDS_ECON_DATA('" &amp;
            VLOOKUP(CYQ$1, CHOOSE({1,2}, Timeseries[code], Timeseries[source_ticker]), 2, FALSE) &amp;
            "'," &amp; StartDate &amp; "," &amp; EndDate &amp; ", D, NONE, NONE)"
        ),
        _xll.FDSC("", "", "PSETCAL(SEVENDAY);NO_REPEAT_F(SPEC_ID_DATA('" &amp;
            VLOOKUP(CYQ$1, CHOOSE({1,2}, Timeseries[code], Timeseries[source_ticker]), 2, FALSE) &amp;
            ":" &amp; VLOOKUP(CYQ$1, CHOOSE({1,2}, Timeseries[code], Timeseries[source_field]), 2, FALSE) &amp;
            "','" &amp; StartDate &amp; "','" &amp; EndDate &amp; "', D, NONE, NONE,2))"
        )
        ),
        IF(
        VLOOKUP(CYQ$1, CHOOSE({1,2}, Timeseries[code], Timeseries[source]), 2, FALSE)="Bloomberg",
        BDH(
            VLOOKUP(CYQ$1, CHOOSE({1,2}, Timeseries[code],Timeseries[source_ticker]), 2, FALSE),
            VLOOKUP(CYQ$1, CHOOSE({1,2}, Timeseries[code],Timeseries[source_field]), 2, FALSE),
            StartDate, EndDate, "SORT","FALSE", "DTS","FALSE", "DAYS","C", "FILL","B"
        ),
        IF(
        VLOOKUP(CYQ$1, CHOOSE({1,2}, Timeseries[code], Timeseries[source]), 2, FALSE)="Infomax",
        _xll.IMDH(VLOOKUP(CYQ$1,CHOOSE({1,2},Timeseries[code],Timeseries[asset_class]),2,FALSE),
        VLOOKUP(CYQ$1,CHOOSE({1,2},Timeseries[code],Timeseries[source_ticker]),2,FALSE),
        VLOOKUP(CYQ$1,CHOOSE({1,2},Timeseries[code],Timeseries[source_field]),2,FALSE),
        StartDate+2,EndDate+2,9999,
        "Per=일,sort=A,real=false,Bizday=12,Quote=종가,ROUND=9,Pos=20,Orient=V,Title="&amp;VLOOKUP(CYQ$1,CHOOSE({1,2},Timeseries[code],Timeseries[name]),2,FALSE)&amp;",DtFmt=1,TmFmt=1,unit=true"),
        NA()
        )
        )
    )
    )
)</f>
        <v>#Calc</v>
      </c>
      <c r="CYR2" s="5" t="str" cm="1">
        <f t="array" aca="1" ref="CYR2" ca="1">IF(
    CYR$1="", NA(),
    IF(
    CYR$1="Date",
    DateRange(StartDate, EndDate),
    IF(
        VLOOKUP(CYR$1, CHOOSE({1,2}, Timeseries[code], Timeseries[source]), 2, FALSE)="FactSet",
        IF(
        VLOOKUP(CYR$1, CHOOSE({1,2}, Timeseries[code], Timeseries[source_field]), 2, FALSE)="FDS_ECON_DATA",
        _xll.FDSC("", "", "PSETCAL(SEVENDAY);FDS_ECON_DATA('" &amp;
            VLOOKUP(CYR$1, CHOOSE({1,2}, Timeseries[code], Timeseries[source_ticker]), 2, FALSE) &amp;
            "'," &amp; StartDate &amp; "," &amp; EndDate &amp; ", D, NONE, NONE)"
        ),
        _xll.FDSC("", "", "PSETCAL(SEVENDAY);NO_REPEAT_F(SPEC_ID_DATA('" &amp;
            VLOOKUP(CYR$1, CHOOSE({1,2}, Timeseries[code], Timeseries[source_ticker]), 2, FALSE) &amp;
            ":" &amp; VLOOKUP(CYR$1, CHOOSE({1,2}, Timeseries[code], Timeseries[source_field]), 2, FALSE) &amp;
            "','" &amp; StartDate &amp; "','" &amp; EndDate &amp; "', D, NONE, NONE,2))"
        )
        ),
        IF(
        VLOOKUP(CYR$1, CHOOSE({1,2}, Timeseries[code], Timeseries[source]), 2, FALSE)="Bloomberg",
        BDH(
            VLOOKUP(CYR$1, CHOOSE({1,2}, Timeseries[code],Timeseries[source_ticker]), 2, FALSE),
            VLOOKUP(CYR$1, CHOOSE({1,2}, Timeseries[code],Timeseries[source_field]), 2, FALSE),
            StartDate, EndDate, "SORT","FALSE", "DTS","FALSE", "DAYS","C", "FILL","B"
        ),
        IF(
        VLOOKUP(CYR$1, CHOOSE({1,2}, Timeseries[code], Timeseries[source]), 2, FALSE)="Infomax",
        _xll.IMDH(VLOOKUP(CYR$1,CHOOSE({1,2},Timeseries[code],Timeseries[asset_class]),2,FALSE),
        VLOOKUP(CYR$1,CHOOSE({1,2},Timeseries[code],Timeseries[source_ticker]),2,FALSE),
        VLOOKUP(CYR$1,CHOOSE({1,2},Timeseries[code],Timeseries[source_field]),2,FALSE),
        StartDate+2,EndDate+2,9999,
        "Per=일,sort=A,real=false,Bizday=12,Quote=종가,ROUND=9,Pos=20,Orient=V,Title="&amp;VLOOKUP(CYR$1,CHOOSE({1,2},Timeseries[code],Timeseries[name]),2,FALSE)&amp;",DtFmt=1,TmFmt=1,unit=true"),
        NA()
        )
        )
    )
    )
)</f>
        <v>#Calc</v>
      </c>
      <c r="CYS2" s="5" t="str" cm="1">
        <f t="array" aca="1" ref="CYS2" ca="1">IF(
    CYS$1="", NA(),
    IF(
    CYS$1="Date",
    DateRange(StartDate, EndDate),
    IF(
        VLOOKUP(CYS$1, CHOOSE({1,2}, Timeseries[code], Timeseries[source]), 2, FALSE)="FactSet",
        IF(
        VLOOKUP(CYS$1, CHOOSE({1,2}, Timeseries[code], Timeseries[source_field]), 2, FALSE)="FDS_ECON_DATA",
        _xll.FDSC("", "", "PSETCAL(SEVENDAY);FDS_ECON_DATA('" &amp;
            VLOOKUP(CYS$1, CHOOSE({1,2}, Timeseries[code], Timeseries[source_ticker]), 2, FALSE) &amp;
            "'," &amp; StartDate &amp; "," &amp; EndDate &amp; ", D, NONE, NONE)"
        ),
        _xll.FDSC("", "", "PSETCAL(SEVENDAY);NO_REPEAT_F(SPEC_ID_DATA('" &amp;
            VLOOKUP(CYS$1, CHOOSE({1,2}, Timeseries[code], Timeseries[source_ticker]), 2, FALSE) &amp;
            ":" &amp; VLOOKUP(CYS$1, CHOOSE({1,2}, Timeseries[code], Timeseries[source_field]), 2, FALSE) &amp;
            "','" &amp; StartDate &amp; "','" &amp; EndDate &amp; "', D, NONE, NONE,2))"
        )
        ),
        IF(
        VLOOKUP(CYS$1, CHOOSE({1,2}, Timeseries[code], Timeseries[source]), 2, FALSE)="Bloomberg",
        BDH(
            VLOOKUP(CYS$1, CHOOSE({1,2}, Timeseries[code],Timeseries[source_ticker]), 2, FALSE),
            VLOOKUP(CYS$1, CHOOSE({1,2}, Timeseries[code],Timeseries[source_field]), 2, FALSE),
            StartDate, EndDate, "SORT","FALSE", "DTS","FALSE", "DAYS","C", "FILL","B"
        ),
        IF(
        VLOOKUP(CYS$1, CHOOSE({1,2}, Timeseries[code], Timeseries[source]), 2, FALSE)="Infomax",
        _xll.IMDH(VLOOKUP(CYS$1,CHOOSE({1,2},Timeseries[code],Timeseries[asset_class]),2,FALSE),
        VLOOKUP(CYS$1,CHOOSE({1,2},Timeseries[code],Timeseries[source_ticker]),2,FALSE),
        VLOOKUP(CYS$1,CHOOSE({1,2},Timeseries[code],Timeseries[source_field]),2,FALSE),
        StartDate+2,EndDate+2,9999,
        "Per=일,sort=A,real=false,Bizday=12,Quote=종가,ROUND=9,Pos=20,Orient=V,Title="&amp;VLOOKUP(CYS$1,CHOOSE({1,2},Timeseries[code],Timeseries[name]),2,FALSE)&amp;",DtFmt=1,TmFmt=1,unit=true"),
        NA()
        )
        )
    )
    )
)</f>
        <v>#Calc</v>
      </c>
      <c r="CYT2" s="5" t="str" cm="1">
        <f t="array" aca="1" ref="CYT2" ca="1">IF(
    CYT$1="", NA(),
    IF(
    CYT$1="Date",
    DateRange(StartDate, EndDate),
    IF(
        VLOOKUP(CYT$1, CHOOSE({1,2}, Timeseries[code], Timeseries[source]), 2, FALSE)="FactSet",
        IF(
        VLOOKUP(CYT$1, CHOOSE({1,2}, Timeseries[code], Timeseries[source_field]), 2, FALSE)="FDS_ECON_DATA",
        _xll.FDSC("", "", "PSETCAL(SEVENDAY);FDS_ECON_DATA('" &amp;
            VLOOKUP(CYT$1, CHOOSE({1,2}, Timeseries[code], Timeseries[source_ticker]), 2, FALSE) &amp;
            "'," &amp; StartDate &amp; "," &amp; EndDate &amp; ", D, NONE, NONE)"
        ),
        _xll.FDSC("", "", "PSETCAL(SEVENDAY);NO_REPEAT_F(SPEC_ID_DATA('" &amp;
            VLOOKUP(CYT$1, CHOOSE({1,2}, Timeseries[code], Timeseries[source_ticker]), 2, FALSE) &amp;
            ":" &amp; VLOOKUP(CYT$1, CHOOSE({1,2}, Timeseries[code], Timeseries[source_field]), 2, FALSE) &amp;
            "','" &amp; StartDate &amp; "','" &amp; EndDate &amp; "', D, NONE, NONE,2))"
        )
        ),
        IF(
        VLOOKUP(CYT$1, CHOOSE({1,2}, Timeseries[code], Timeseries[source]), 2, FALSE)="Bloomberg",
        BDH(
            VLOOKUP(CYT$1, CHOOSE({1,2}, Timeseries[code],Timeseries[source_ticker]), 2, FALSE),
            VLOOKUP(CYT$1, CHOOSE({1,2}, Timeseries[code],Timeseries[source_field]), 2, FALSE),
            StartDate, EndDate, "SORT","FALSE", "DTS","FALSE", "DAYS","C", "FILL","B"
        ),
        IF(
        VLOOKUP(CYT$1, CHOOSE({1,2}, Timeseries[code], Timeseries[source]), 2, FALSE)="Infomax",
        _xll.IMDH(VLOOKUP(CYT$1,CHOOSE({1,2},Timeseries[code],Timeseries[asset_class]),2,FALSE),
        VLOOKUP(CYT$1,CHOOSE({1,2},Timeseries[code],Timeseries[source_ticker]),2,FALSE),
        VLOOKUP(CYT$1,CHOOSE({1,2},Timeseries[code],Timeseries[source_field]),2,FALSE),
        StartDate+2,EndDate+2,9999,
        "Per=일,sort=A,real=false,Bizday=12,Quote=종가,ROUND=9,Pos=20,Orient=V,Title="&amp;VLOOKUP(CYT$1,CHOOSE({1,2},Timeseries[code],Timeseries[name]),2,FALSE)&amp;",DtFmt=1,TmFmt=1,unit=true"),
        NA()
        )
        )
    )
    )
)</f>
        <v>#Calc</v>
      </c>
      <c r="CYU2" s="5" t="str" cm="1">
        <f t="array" aca="1" ref="CYU2" ca="1">IF(
    CYU$1="", NA(),
    IF(
    CYU$1="Date",
    DateRange(StartDate, EndDate),
    IF(
        VLOOKUP(CYU$1, CHOOSE({1,2}, Timeseries[code], Timeseries[source]), 2, FALSE)="FactSet",
        IF(
        VLOOKUP(CYU$1, CHOOSE({1,2}, Timeseries[code], Timeseries[source_field]), 2, FALSE)="FDS_ECON_DATA",
        _xll.FDSC("", "", "PSETCAL(SEVENDAY);FDS_ECON_DATA('" &amp;
            VLOOKUP(CYU$1, CHOOSE({1,2}, Timeseries[code], Timeseries[source_ticker]), 2, FALSE) &amp;
            "'," &amp; StartDate &amp; "," &amp; EndDate &amp; ", D, NONE, NONE)"
        ),
        _xll.FDSC("", "", "PSETCAL(SEVENDAY);NO_REPEAT_F(SPEC_ID_DATA('" &amp;
            VLOOKUP(CYU$1, CHOOSE({1,2}, Timeseries[code], Timeseries[source_ticker]), 2, FALSE) &amp;
            ":" &amp; VLOOKUP(CYU$1, CHOOSE({1,2}, Timeseries[code], Timeseries[source_field]), 2, FALSE) &amp;
            "','" &amp; StartDate &amp; "','" &amp; EndDate &amp; "', D, NONE, NONE,2))"
        )
        ),
        IF(
        VLOOKUP(CYU$1, CHOOSE({1,2}, Timeseries[code], Timeseries[source]), 2, FALSE)="Bloomberg",
        BDH(
            VLOOKUP(CYU$1, CHOOSE({1,2}, Timeseries[code],Timeseries[source_ticker]), 2, FALSE),
            VLOOKUP(CYU$1, CHOOSE({1,2}, Timeseries[code],Timeseries[source_field]), 2, FALSE),
            StartDate, EndDate, "SORT","FALSE", "DTS","FALSE", "DAYS","C", "FILL","B"
        ),
        IF(
        VLOOKUP(CYU$1, CHOOSE({1,2}, Timeseries[code], Timeseries[source]), 2, FALSE)="Infomax",
        _xll.IMDH(VLOOKUP(CYU$1,CHOOSE({1,2},Timeseries[code],Timeseries[asset_class]),2,FALSE),
        VLOOKUP(CYU$1,CHOOSE({1,2},Timeseries[code],Timeseries[source_ticker]),2,FALSE),
        VLOOKUP(CYU$1,CHOOSE({1,2},Timeseries[code],Timeseries[source_field]),2,FALSE),
        StartDate+2,EndDate+2,9999,
        "Per=일,sort=A,real=false,Bizday=12,Quote=종가,ROUND=9,Pos=20,Orient=V,Title="&amp;VLOOKUP(CYU$1,CHOOSE({1,2},Timeseries[code],Timeseries[name]),2,FALSE)&amp;",DtFmt=1,TmFmt=1,unit=true"),
        NA()
        )
        )
    )
    )
)</f>
        <v>#Calc</v>
      </c>
      <c r="CYV2" s="5" t="str" cm="1">
        <f t="array" aca="1" ref="CYV2" ca="1">IF(
    CYV$1="", NA(),
    IF(
    CYV$1="Date",
    DateRange(StartDate, EndDate),
    IF(
        VLOOKUP(CYV$1, CHOOSE({1,2}, Timeseries[code], Timeseries[source]), 2, FALSE)="FactSet",
        IF(
        VLOOKUP(CYV$1, CHOOSE({1,2}, Timeseries[code], Timeseries[source_field]), 2, FALSE)="FDS_ECON_DATA",
        _xll.FDSC("", "", "PSETCAL(SEVENDAY);FDS_ECON_DATA('" &amp;
            VLOOKUP(CYV$1, CHOOSE({1,2}, Timeseries[code], Timeseries[source_ticker]), 2, FALSE) &amp;
            "'," &amp; StartDate &amp; "," &amp; EndDate &amp; ", D, NONE, NONE)"
        ),
        _xll.FDSC("", "", "PSETCAL(SEVENDAY);NO_REPEAT_F(SPEC_ID_DATA('" &amp;
            VLOOKUP(CYV$1, CHOOSE({1,2}, Timeseries[code], Timeseries[source_ticker]), 2, FALSE) &amp;
            ":" &amp; VLOOKUP(CYV$1, CHOOSE({1,2}, Timeseries[code], Timeseries[source_field]), 2, FALSE) &amp;
            "','" &amp; StartDate &amp; "','" &amp; EndDate &amp; "', D, NONE, NONE,2))"
        )
        ),
        IF(
        VLOOKUP(CYV$1, CHOOSE({1,2}, Timeseries[code], Timeseries[source]), 2, FALSE)="Bloomberg",
        BDH(
            VLOOKUP(CYV$1, CHOOSE({1,2}, Timeseries[code],Timeseries[source_ticker]), 2, FALSE),
            VLOOKUP(CYV$1, CHOOSE({1,2}, Timeseries[code],Timeseries[source_field]), 2, FALSE),
            StartDate, EndDate, "SORT","FALSE", "DTS","FALSE", "DAYS","C", "FILL","B"
        ),
        IF(
        VLOOKUP(CYV$1, CHOOSE({1,2}, Timeseries[code], Timeseries[source]), 2, FALSE)="Infomax",
        _xll.IMDH(VLOOKUP(CYV$1,CHOOSE({1,2},Timeseries[code],Timeseries[asset_class]),2,FALSE),
        VLOOKUP(CYV$1,CHOOSE({1,2},Timeseries[code],Timeseries[source_ticker]),2,FALSE),
        VLOOKUP(CYV$1,CHOOSE({1,2},Timeseries[code],Timeseries[source_field]),2,FALSE),
        StartDate+2,EndDate+2,9999,
        "Per=일,sort=A,real=false,Bizday=12,Quote=종가,ROUND=9,Pos=20,Orient=V,Title="&amp;VLOOKUP(CYV$1,CHOOSE({1,2},Timeseries[code],Timeseries[name]),2,FALSE)&amp;",DtFmt=1,TmFmt=1,unit=true"),
        NA()
        )
        )
    )
    )
)</f>
        <v>#Calc</v>
      </c>
      <c r="CYW2" s="5" t="str" cm="1">
        <f t="array" aca="1" ref="CYW2" ca="1">IF(
    CYW$1="", NA(),
    IF(
    CYW$1="Date",
    DateRange(StartDate, EndDate),
    IF(
        VLOOKUP(CYW$1, CHOOSE({1,2}, Timeseries[code], Timeseries[source]), 2, FALSE)="FactSet",
        IF(
        VLOOKUP(CYW$1, CHOOSE({1,2}, Timeseries[code], Timeseries[source_field]), 2, FALSE)="FDS_ECON_DATA",
        _xll.FDSC("", "", "PSETCAL(SEVENDAY);FDS_ECON_DATA('" &amp;
            VLOOKUP(CYW$1, CHOOSE({1,2}, Timeseries[code], Timeseries[source_ticker]), 2, FALSE) &amp;
            "'," &amp; StartDate &amp; "," &amp; EndDate &amp; ", D, NONE, NONE)"
        ),
        _xll.FDSC("", "", "PSETCAL(SEVENDAY);NO_REPEAT_F(SPEC_ID_DATA('" &amp;
            VLOOKUP(CYW$1, CHOOSE({1,2}, Timeseries[code], Timeseries[source_ticker]), 2, FALSE) &amp;
            ":" &amp; VLOOKUP(CYW$1, CHOOSE({1,2}, Timeseries[code], Timeseries[source_field]), 2, FALSE) &amp;
            "','" &amp; StartDate &amp; "','" &amp; EndDate &amp; "', D, NONE, NONE,2))"
        )
        ),
        IF(
        VLOOKUP(CYW$1, CHOOSE({1,2}, Timeseries[code], Timeseries[source]), 2, FALSE)="Bloomberg",
        BDH(
            VLOOKUP(CYW$1, CHOOSE({1,2}, Timeseries[code],Timeseries[source_ticker]), 2, FALSE),
            VLOOKUP(CYW$1, CHOOSE({1,2}, Timeseries[code],Timeseries[source_field]), 2, FALSE),
            StartDate, EndDate, "SORT","FALSE", "DTS","FALSE", "DAYS","C", "FILL","B"
        ),
        IF(
        VLOOKUP(CYW$1, CHOOSE({1,2}, Timeseries[code], Timeseries[source]), 2, FALSE)="Infomax",
        _xll.IMDH(VLOOKUP(CYW$1,CHOOSE({1,2},Timeseries[code],Timeseries[asset_class]),2,FALSE),
        VLOOKUP(CYW$1,CHOOSE({1,2},Timeseries[code],Timeseries[source_ticker]),2,FALSE),
        VLOOKUP(CYW$1,CHOOSE({1,2},Timeseries[code],Timeseries[source_field]),2,FALSE),
        StartDate+2,EndDate+2,9999,
        "Per=일,sort=A,real=false,Bizday=12,Quote=종가,ROUND=9,Pos=20,Orient=V,Title="&amp;VLOOKUP(CYW$1,CHOOSE({1,2},Timeseries[code],Timeseries[name]),2,FALSE)&amp;",DtFmt=1,TmFmt=1,unit=true"),
        NA()
        )
        )
    )
    )
)</f>
        <v>#Calc</v>
      </c>
      <c r="CYX2" s="5" t="str" cm="1">
        <f t="array" aca="1" ref="CYX2" ca="1">IF(
    CYX$1="", NA(),
    IF(
    CYX$1="Date",
    DateRange(StartDate, EndDate),
    IF(
        VLOOKUP(CYX$1, CHOOSE({1,2}, Timeseries[code], Timeseries[source]), 2, FALSE)="FactSet",
        IF(
        VLOOKUP(CYX$1, CHOOSE({1,2}, Timeseries[code], Timeseries[source_field]), 2, FALSE)="FDS_ECON_DATA",
        _xll.FDSC("", "", "PSETCAL(SEVENDAY);FDS_ECON_DATA('" &amp;
            VLOOKUP(CYX$1, CHOOSE({1,2}, Timeseries[code], Timeseries[source_ticker]), 2, FALSE) &amp;
            "'," &amp; StartDate &amp; "," &amp; EndDate &amp; ", D, NONE, NONE)"
        ),
        _xll.FDSC("", "", "PSETCAL(SEVENDAY);NO_REPEAT_F(SPEC_ID_DATA('" &amp;
            VLOOKUP(CYX$1, CHOOSE({1,2}, Timeseries[code], Timeseries[source_ticker]), 2, FALSE) &amp;
            ":" &amp; VLOOKUP(CYX$1, CHOOSE({1,2}, Timeseries[code], Timeseries[source_field]), 2, FALSE) &amp;
            "','" &amp; StartDate &amp; "','" &amp; EndDate &amp; "', D, NONE, NONE,2))"
        )
        ),
        IF(
        VLOOKUP(CYX$1, CHOOSE({1,2}, Timeseries[code], Timeseries[source]), 2, FALSE)="Bloomberg",
        BDH(
            VLOOKUP(CYX$1, CHOOSE({1,2}, Timeseries[code],Timeseries[source_ticker]), 2, FALSE),
            VLOOKUP(CYX$1, CHOOSE({1,2}, Timeseries[code],Timeseries[source_field]), 2, FALSE),
            StartDate, EndDate, "SORT","FALSE", "DTS","FALSE", "DAYS","C", "FILL","B"
        ),
        IF(
        VLOOKUP(CYX$1, CHOOSE({1,2}, Timeseries[code], Timeseries[source]), 2, FALSE)="Infomax",
        _xll.IMDH(VLOOKUP(CYX$1,CHOOSE({1,2},Timeseries[code],Timeseries[asset_class]),2,FALSE),
        VLOOKUP(CYX$1,CHOOSE({1,2},Timeseries[code],Timeseries[source_ticker]),2,FALSE),
        VLOOKUP(CYX$1,CHOOSE({1,2},Timeseries[code],Timeseries[source_field]),2,FALSE),
        StartDate+2,EndDate+2,9999,
        "Per=일,sort=A,real=false,Bizday=12,Quote=종가,ROUND=9,Pos=20,Orient=V,Title="&amp;VLOOKUP(CYX$1,CHOOSE({1,2},Timeseries[code],Timeseries[name]),2,FALSE)&amp;",DtFmt=1,TmFmt=1,unit=true"),
        NA()
        )
        )
    )
    )
)</f>
        <v>#Calc</v>
      </c>
      <c r="CYY2" s="5" t="str" cm="1">
        <f t="array" aca="1" ref="CYY2" ca="1">IF(
    CYY$1="", NA(),
    IF(
    CYY$1="Date",
    DateRange(StartDate, EndDate),
    IF(
        VLOOKUP(CYY$1, CHOOSE({1,2}, Timeseries[code], Timeseries[source]), 2, FALSE)="FactSet",
        IF(
        VLOOKUP(CYY$1, CHOOSE({1,2}, Timeseries[code], Timeseries[source_field]), 2, FALSE)="FDS_ECON_DATA",
        _xll.FDSC("", "", "PSETCAL(SEVENDAY);FDS_ECON_DATA('" &amp;
            VLOOKUP(CYY$1, CHOOSE({1,2}, Timeseries[code], Timeseries[source_ticker]), 2, FALSE) &amp;
            "'," &amp; StartDate &amp; "," &amp; EndDate &amp; ", D, NONE, NONE)"
        ),
        _xll.FDSC("", "", "PSETCAL(SEVENDAY);NO_REPEAT_F(SPEC_ID_DATA('" &amp;
            VLOOKUP(CYY$1, CHOOSE({1,2}, Timeseries[code], Timeseries[source_ticker]), 2, FALSE) &amp;
            ":" &amp; VLOOKUP(CYY$1, CHOOSE({1,2}, Timeseries[code], Timeseries[source_field]), 2, FALSE) &amp;
            "','" &amp; StartDate &amp; "','" &amp; EndDate &amp; "', D, NONE, NONE,2))"
        )
        ),
        IF(
        VLOOKUP(CYY$1, CHOOSE({1,2}, Timeseries[code], Timeseries[source]), 2, FALSE)="Bloomberg",
        BDH(
            VLOOKUP(CYY$1, CHOOSE({1,2}, Timeseries[code],Timeseries[source_ticker]), 2, FALSE),
            VLOOKUP(CYY$1, CHOOSE({1,2}, Timeseries[code],Timeseries[source_field]), 2, FALSE),
            StartDate, EndDate, "SORT","FALSE", "DTS","FALSE", "DAYS","C", "FILL","B"
        ),
        IF(
        VLOOKUP(CYY$1, CHOOSE({1,2}, Timeseries[code], Timeseries[source]), 2, FALSE)="Infomax",
        _xll.IMDH(VLOOKUP(CYY$1,CHOOSE({1,2},Timeseries[code],Timeseries[asset_class]),2,FALSE),
        VLOOKUP(CYY$1,CHOOSE({1,2},Timeseries[code],Timeseries[source_ticker]),2,FALSE),
        VLOOKUP(CYY$1,CHOOSE({1,2},Timeseries[code],Timeseries[source_field]),2,FALSE),
        StartDate+2,EndDate+2,9999,
        "Per=일,sort=A,real=false,Bizday=12,Quote=종가,ROUND=9,Pos=20,Orient=V,Title="&amp;VLOOKUP(CYY$1,CHOOSE({1,2},Timeseries[code],Timeseries[name]),2,FALSE)&amp;",DtFmt=1,TmFmt=1,unit=true"),
        NA()
        )
        )
    )
    )
)</f>
        <v>#Calc</v>
      </c>
      <c r="CYZ2" s="5" t="str" cm="1">
        <f t="array" aca="1" ref="CYZ2" ca="1">IF(
    CYZ$1="", NA(),
    IF(
    CYZ$1="Date",
    DateRange(StartDate, EndDate),
    IF(
        VLOOKUP(CYZ$1, CHOOSE({1,2}, Timeseries[code], Timeseries[source]), 2, FALSE)="FactSet",
        IF(
        VLOOKUP(CYZ$1, CHOOSE({1,2}, Timeseries[code], Timeseries[source_field]), 2, FALSE)="FDS_ECON_DATA",
        _xll.FDSC("", "", "PSETCAL(SEVENDAY);FDS_ECON_DATA('" &amp;
            VLOOKUP(CYZ$1, CHOOSE({1,2}, Timeseries[code], Timeseries[source_ticker]), 2, FALSE) &amp;
            "'," &amp; StartDate &amp; "," &amp; EndDate &amp; ", D, NONE, NONE)"
        ),
        _xll.FDSC("", "", "PSETCAL(SEVENDAY);NO_REPEAT_F(SPEC_ID_DATA('" &amp;
            VLOOKUP(CYZ$1, CHOOSE({1,2}, Timeseries[code], Timeseries[source_ticker]), 2, FALSE) &amp;
            ":" &amp; VLOOKUP(CYZ$1, CHOOSE({1,2}, Timeseries[code], Timeseries[source_field]), 2, FALSE) &amp;
            "','" &amp; StartDate &amp; "','" &amp; EndDate &amp; "', D, NONE, NONE,2))"
        )
        ),
        IF(
        VLOOKUP(CYZ$1, CHOOSE({1,2}, Timeseries[code], Timeseries[source]), 2, FALSE)="Bloomberg",
        BDH(
            VLOOKUP(CYZ$1, CHOOSE({1,2}, Timeseries[code],Timeseries[source_ticker]), 2, FALSE),
            VLOOKUP(CYZ$1, CHOOSE({1,2}, Timeseries[code],Timeseries[source_field]), 2, FALSE),
            StartDate, EndDate, "SORT","FALSE", "DTS","FALSE", "DAYS","C", "FILL","B"
        ),
        IF(
        VLOOKUP(CYZ$1, CHOOSE({1,2}, Timeseries[code], Timeseries[source]), 2, FALSE)="Infomax",
        _xll.IMDH(VLOOKUP(CYZ$1,CHOOSE({1,2},Timeseries[code],Timeseries[asset_class]),2,FALSE),
        VLOOKUP(CYZ$1,CHOOSE({1,2},Timeseries[code],Timeseries[source_ticker]),2,FALSE),
        VLOOKUP(CYZ$1,CHOOSE({1,2},Timeseries[code],Timeseries[source_field]),2,FALSE),
        StartDate+2,EndDate+2,9999,
        "Per=일,sort=A,real=false,Bizday=12,Quote=종가,ROUND=9,Pos=20,Orient=V,Title="&amp;VLOOKUP(CYZ$1,CHOOSE({1,2},Timeseries[code],Timeseries[name]),2,FALSE)&amp;",DtFmt=1,TmFmt=1,unit=true"),
        NA()
        )
        )
    )
    )
)</f>
        <v>#Calc</v>
      </c>
      <c r="CZA2" s="5" t="str" cm="1">
        <f t="array" aca="1" ref="CZA2" ca="1">IF(
    CZA$1="", NA(),
    IF(
    CZA$1="Date",
    DateRange(StartDate, EndDate),
    IF(
        VLOOKUP(CZA$1, CHOOSE({1,2}, Timeseries[code], Timeseries[source]), 2, FALSE)="FactSet",
        IF(
        VLOOKUP(CZA$1, CHOOSE({1,2}, Timeseries[code], Timeseries[source_field]), 2, FALSE)="FDS_ECON_DATA",
        _xll.FDSC("", "", "PSETCAL(SEVENDAY);FDS_ECON_DATA('" &amp;
            VLOOKUP(CZA$1, CHOOSE({1,2}, Timeseries[code], Timeseries[source_ticker]), 2, FALSE) &amp;
            "'," &amp; StartDate &amp; "," &amp; EndDate &amp; ", D, NONE, NONE)"
        ),
        _xll.FDSC("", "", "PSETCAL(SEVENDAY);NO_REPEAT_F(SPEC_ID_DATA('" &amp;
            VLOOKUP(CZA$1, CHOOSE({1,2}, Timeseries[code], Timeseries[source_ticker]), 2, FALSE) &amp;
            ":" &amp; VLOOKUP(CZA$1, CHOOSE({1,2}, Timeseries[code], Timeseries[source_field]), 2, FALSE) &amp;
            "','" &amp; StartDate &amp; "','" &amp; EndDate &amp; "', D, NONE, NONE,2))"
        )
        ),
        IF(
        VLOOKUP(CZA$1, CHOOSE({1,2}, Timeseries[code], Timeseries[source]), 2, FALSE)="Bloomberg",
        BDH(
            VLOOKUP(CZA$1, CHOOSE({1,2}, Timeseries[code],Timeseries[source_ticker]), 2, FALSE),
            VLOOKUP(CZA$1, CHOOSE({1,2}, Timeseries[code],Timeseries[source_field]), 2, FALSE),
            StartDate, EndDate, "SORT","FALSE", "DTS","FALSE", "DAYS","C", "FILL","B"
        ),
        IF(
        VLOOKUP(CZA$1, CHOOSE({1,2}, Timeseries[code], Timeseries[source]), 2, FALSE)="Infomax",
        _xll.IMDH(VLOOKUP(CZA$1,CHOOSE({1,2},Timeseries[code],Timeseries[asset_class]),2,FALSE),
        VLOOKUP(CZA$1,CHOOSE({1,2},Timeseries[code],Timeseries[source_ticker]),2,FALSE),
        VLOOKUP(CZA$1,CHOOSE({1,2},Timeseries[code],Timeseries[source_field]),2,FALSE),
        StartDate+2,EndDate+2,9999,
        "Per=일,sort=A,real=false,Bizday=12,Quote=종가,ROUND=9,Pos=20,Orient=V,Title="&amp;VLOOKUP(CZA$1,CHOOSE({1,2},Timeseries[code],Timeseries[name]),2,FALSE)&amp;",DtFmt=1,TmFmt=1,unit=true"),
        NA()
        )
        )
    )
    )
)</f>
        <v>#Calc</v>
      </c>
      <c r="CZB2" s="5" t="str" cm="1">
        <f t="array" aca="1" ref="CZB2" ca="1">IF(
    CZB$1="", NA(),
    IF(
    CZB$1="Date",
    DateRange(StartDate, EndDate),
    IF(
        VLOOKUP(CZB$1, CHOOSE({1,2}, Timeseries[code], Timeseries[source]), 2, FALSE)="FactSet",
        IF(
        VLOOKUP(CZB$1, CHOOSE({1,2}, Timeseries[code], Timeseries[source_field]), 2, FALSE)="FDS_ECON_DATA",
        _xll.FDSC("", "", "PSETCAL(SEVENDAY);FDS_ECON_DATA('" &amp;
            VLOOKUP(CZB$1, CHOOSE({1,2}, Timeseries[code], Timeseries[source_ticker]), 2, FALSE) &amp;
            "'," &amp; StartDate &amp; "," &amp; EndDate &amp; ", D, NONE, NONE)"
        ),
        _xll.FDSC("", "", "PSETCAL(SEVENDAY);NO_REPEAT_F(SPEC_ID_DATA('" &amp;
            VLOOKUP(CZB$1, CHOOSE({1,2}, Timeseries[code], Timeseries[source_ticker]), 2, FALSE) &amp;
            ":" &amp; VLOOKUP(CZB$1, CHOOSE({1,2}, Timeseries[code], Timeseries[source_field]), 2, FALSE) &amp;
            "','" &amp; StartDate &amp; "','" &amp; EndDate &amp; "', D, NONE, NONE,2))"
        )
        ),
        IF(
        VLOOKUP(CZB$1, CHOOSE({1,2}, Timeseries[code], Timeseries[source]), 2, FALSE)="Bloomberg",
        BDH(
            VLOOKUP(CZB$1, CHOOSE({1,2}, Timeseries[code],Timeseries[source_ticker]), 2, FALSE),
            VLOOKUP(CZB$1, CHOOSE({1,2}, Timeseries[code],Timeseries[source_field]), 2, FALSE),
            StartDate, EndDate, "SORT","FALSE", "DTS","FALSE", "DAYS","C", "FILL","B"
        ),
        IF(
        VLOOKUP(CZB$1, CHOOSE({1,2}, Timeseries[code], Timeseries[source]), 2, FALSE)="Infomax",
        _xll.IMDH(VLOOKUP(CZB$1,CHOOSE({1,2},Timeseries[code],Timeseries[asset_class]),2,FALSE),
        VLOOKUP(CZB$1,CHOOSE({1,2},Timeseries[code],Timeseries[source_ticker]),2,FALSE),
        VLOOKUP(CZB$1,CHOOSE({1,2},Timeseries[code],Timeseries[source_field]),2,FALSE),
        StartDate+2,EndDate+2,9999,
        "Per=일,sort=A,real=false,Bizday=12,Quote=종가,ROUND=9,Pos=20,Orient=V,Title="&amp;VLOOKUP(CZB$1,CHOOSE({1,2},Timeseries[code],Timeseries[name]),2,FALSE)&amp;",DtFmt=1,TmFmt=1,unit=true"),
        NA()
        )
        )
    )
    )
)</f>
        <v>#Calc</v>
      </c>
      <c r="CZC2" s="5" t="str" cm="1">
        <f t="array" aca="1" ref="CZC2" ca="1">IF(
    CZC$1="", NA(),
    IF(
    CZC$1="Date",
    DateRange(StartDate, EndDate),
    IF(
        VLOOKUP(CZC$1, CHOOSE({1,2}, Timeseries[code], Timeseries[source]), 2, FALSE)="FactSet",
        IF(
        VLOOKUP(CZC$1, CHOOSE({1,2}, Timeseries[code], Timeseries[source_field]), 2, FALSE)="FDS_ECON_DATA",
        _xll.FDSC("", "", "PSETCAL(SEVENDAY);FDS_ECON_DATA('" &amp;
            VLOOKUP(CZC$1, CHOOSE({1,2}, Timeseries[code], Timeseries[source_ticker]), 2, FALSE) &amp;
            "'," &amp; StartDate &amp; "," &amp; EndDate &amp; ", D, NONE, NONE)"
        ),
        _xll.FDSC("", "", "PSETCAL(SEVENDAY);NO_REPEAT_F(SPEC_ID_DATA('" &amp;
            VLOOKUP(CZC$1, CHOOSE({1,2}, Timeseries[code], Timeseries[source_ticker]), 2, FALSE) &amp;
            ":" &amp; VLOOKUP(CZC$1, CHOOSE({1,2}, Timeseries[code], Timeseries[source_field]), 2, FALSE) &amp;
            "','" &amp; StartDate &amp; "','" &amp; EndDate &amp; "', D, NONE, NONE,2))"
        )
        ),
        IF(
        VLOOKUP(CZC$1, CHOOSE({1,2}, Timeseries[code], Timeseries[source]), 2, FALSE)="Bloomberg",
        BDH(
            VLOOKUP(CZC$1, CHOOSE({1,2}, Timeseries[code],Timeseries[source_ticker]), 2, FALSE),
            VLOOKUP(CZC$1, CHOOSE({1,2}, Timeseries[code],Timeseries[source_field]), 2, FALSE),
            StartDate, EndDate, "SORT","FALSE", "DTS","FALSE", "DAYS","C", "FILL","B"
        ),
        IF(
        VLOOKUP(CZC$1, CHOOSE({1,2}, Timeseries[code], Timeseries[source]), 2, FALSE)="Infomax",
        _xll.IMDH(VLOOKUP(CZC$1,CHOOSE({1,2},Timeseries[code],Timeseries[asset_class]),2,FALSE),
        VLOOKUP(CZC$1,CHOOSE({1,2},Timeseries[code],Timeseries[source_ticker]),2,FALSE),
        VLOOKUP(CZC$1,CHOOSE({1,2},Timeseries[code],Timeseries[source_field]),2,FALSE),
        StartDate+2,EndDate+2,9999,
        "Per=일,sort=A,real=false,Bizday=12,Quote=종가,ROUND=9,Pos=20,Orient=V,Title="&amp;VLOOKUP(CZC$1,CHOOSE({1,2},Timeseries[code],Timeseries[name]),2,FALSE)&amp;",DtFmt=1,TmFmt=1,unit=true"),
        NA()
        )
        )
    )
    )
)</f>
        <v>#Calc</v>
      </c>
      <c r="CZD2" s="5" t="str" cm="1">
        <f t="array" aca="1" ref="CZD2" ca="1">IF(
    CZD$1="", NA(),
    IF(
    CZD$1="Date",
    DateRange(StartDate, EndDate),
    IF(
        VLOOKUP(CZD$1, CHOOSE({1,2}, Timeseries[code], Timeseries[source]), 2, FALSE)="FactSet",
        IF(
        VLOOKUP(CZD$1, CHOOSE({1,2}, Timeseries[code], Timeseries[source_field]), 2, FALSE)="FDS_ECON_DATA",
        _xll.FDSC("", "", "PSETCAL(SEVENDAY);FDS_ECON_DATA('" &amp;
            VLOOKUP(CZD$1, CHOOSE({1,2}, Timeseries[code], Timeseries[source_ticker]), 2, FALSE) &amp;
            "'," &amp; StartDate &amp; "," &amp; EndDate &amp; ", D, NONE, NONE)"
        ),
        _xll.FDSC("", "", "PSETCAL(SEVENDAY);NO_REPEAT_F(SPEC_ID_DATA('" &amp;
            VLOOKUP(CZD$1, CHOOSE({1,2}, Timeseries[code], Timeseries[source_ticker]), 2, FALSE) &amp;
            ":" &amp; VLOOKUP(CZD$1, CHOOSE({1,2}, Timeseries[code], Timeseries[source_field]), 2, FALSE) &amp;
            "','" &amp; StartDate &amp; "','" &amp; EndDate &amp; "', D, NONE, NONE,2))"
        )
        ),
        IF(
        VLOOKUP(CZD$1, CHOOSE({1,2}, Timeseries[code], Timeseries[source]), 2, FALSE)="Bloomberg",
        BDH(
            VLOOKUP(CZD$1, CHOOSE({1,2}, Timeseries[code],Timeseries[source_ticker]), 2, FALSE),
            VLOOKUP(CZD$1, CHOOSE({1,2}, Timeseries[code],Timeseries[source_field]), 2, FALSE),
            StartDate, EndDate, "SORT","FALSE", "DTS","FALSE", "DAYS","C", "FILL","B"
        ),
        IF(
        VLOOKUP(CZD$1, CHOOSE({1,2}, Timeseries[code], Timeseries[source]), 2, FALSE)="Infomax",
        _xll.IMDH(VLOOKUP(CZD$1,CHOOSE({1,2},Timeseries[code],Timeseries[asset_class]),2,FALSE),
        VLOOKUP(CZD$1,CHOOSE({1,2},Timeseries[code],Timeseries[source_ticker]),2,FALSE),
        VLOOKUP(CZD$1,CHOOSE({1,2},Timeseries[code],Timeseries[source_field]),2,FALSE),
        StartDate+2,EndDate+2,9999,
        "Per=일,sort=A,real=false,Bizday=12,Quote=종가,ROUND=9,Pos=20,Orient=V,Title="&amp;VLOOKUP(CZD$1,CHOOSE({1,2},Timeseries[code],Timeseries[name]),2,FALSE)&amp;",DtFmt=1,TmFmt=1,unit=true"),
        NA()
        )
        )
    )
    )
)</f>
        <v>#Calc</v>
      </c>
      <c r="CZE2" s="5" t="str" cm="1">
        <f t="array" aca="1" ref="CZE2" ca="1">IF(
    CZE$1="", NA(),
    IF(
    CZE$1="Date",
    DateRange(StartDate, EndDate),
    IF(
        VLOOKUP(CZE$1, CHOOSE({1,2}, Timeseries[code], Timeseries[source]), 2, FALSE)="FactSet",
        IF(
        VLOOKUP(CZE$1, CHOOSE({1,2}, Timeseries[code], Timeseries[source_field]), 2, FALSE)="FDS_ECON_DATA",
        _xll.FDSC("", "", "PSETCAL(SEVENDAY);FDS_ECON_DATA('" &amp;
            VLOOKUP(CZE$1, CHOOSE({1,2}, Timeseries[code], Timeseries[source_ticker]), 2, FALSE) &amp;
            "'," &amp; StartDate &amp; "," &amp; EndDate &amp; ", D, NONE, NONE)"
        ),
        _xll.FDSC("", "", "PSETCAL(SEVENDAY);NO_REPEAT_F(SPEC_ID_DATA('" &amp;
            VLOOKUP(CZE$1, CHOOSE({1,2}, Timeseries[code], Timeseries[source_ticker]), 2, FALSE) &amp;
            ":" &amp; VLOOKUP(CZE$1, CHOOSE({1,2}, Timeseries[code], Timeseries[source_field]), 2, FALSE) &amp;
            "','" &amp; StartDate &amp; "','" &amp; EndDate &amp; "', D, NONE, NONE,2))"
        )
        ),
        IF(
        VLOOKUP(CZE$1, CHOOSE({1,2}, Timeseries[code], Timeseries[source]), 2, FALSE)="Bloomberg",
        BDH(
            VLOOKUP(CZE$1, CHOOSE({1,2}, Timeseries[code],Timeseries[source_ticker]), 2, FALSE),
            VLOOKUP(CZE$1, CHOOSE({1,2}, Timeseries[code],Timeseries[source_field]), 2, FALSE),
            StartDate, EndDate, "SORT","FALSE", "DTS","FALSE", "DAYS","C", "FILL","B"
        ),
        IF(
        VLOOKUP(CZE$1, CHOOSE({1,2}, Timeseries[code], Timeseries[source]), 2, FALSE)="Infomax",
        _xll.IMDH(VLOOKUP(CZE$1,CHOOSE({1,2},Timeseries[code],Timeseries[asset_class]),2,FALSE),
        VLOOKUP(CZE$1,CHOOSE({1,2},Timeseries[code],Timeseries[source_ticker]),2,FALSE),
        VLOOKUP(CZE$1,CHOOSE({1,2},Timeseries[code],Timeseries[source_field]),2,FALSE),
        StartDate+2,EndDate+2,9999,
        "Per=일,sort=A,real=false,Bizday=12,Quote=종가,ROUND=9,Pos=20,Orient=V,Title="&amp;VLOOKUP(CZE$1,CHOOSE({1,2},Timeseries[code],Timeseries[name]),2,FALSE)&amp;",DtFmt=1,TmFmt=1,unit=true"),
        NA()
        )
        )
    )
    )
)</f>
        <v>#Calc</v>
      </c>
      <c r="CZF2" s="5" t="str" cm="1">
        <f t="array" aca="1" ref="CZF2" ca="1">IF(
    CZF$1="", NA(),
    IF(
    CZF$1="Date",
    DateRange(StartDate, EndDate),
    IF(
        VLOOKUP(CZF$1, CHOOSE({1,2}, Timeseries[code], Timeseries[source]), 2, FALSE)="FactSet",
        IF(
        VLOOKUP(CZF$1, CHOOSE({1,2}, Timeseries[code], Timeseries[source_field]), 2, FALSE)="FDS_ECON_DATA",
        _xll.FDSC("", "", "PSETCAL(SEVENDAY);FDS_ECON_DATA('" &amp;
            VLOOKUP(CZF$1, CHOOSE({1,2}, Timeseries[code], Timeseries[source_ticker]), 2, FALSE) &amp;
            "'," &amp; StartDate &amp; "," &amp; EndDate &amp; ", D, NONE, NONE)"
        ),
        _xll.FDSC("", "", "PSETCAL(SEVENDAY);NO_REPEAT_F(SPEC_ID_DATA('" &amp;
            VLOOKUP(CZF$1, CHOOSE({1,2}, Timeseries[code], Timeseries[source_ticker]), 2, FALSE) &amp;
            ":" &amp; VLOOKUP(CZF$1, CHOOSE({1,2}, Timeseries[code], Timeseries[source_field]), 2, FALSE) &amp;
            "','" &amp; StartDate &amp; "','" &amp; EndDate &amp; "', D, NONE, NONE,2))"
        )
        ),
        IF(
        VLOOKUP(CZF$1, CHOOSE({1,2}, Timeseries[code], Timeseries[source]), 2, FALSE)="Bloomberg",
        BDH(
            VLOOKUP(CZF$1, CHOOSE({1,2}, Timeseries[code],Timeseries[source_ticker]), 2, FALSE),
            VLOOKUP(CZF$1, CHOOSE({1,2}, Timeseries[code],Timeseries[source_field]), 2, FALSE),
            StartDate, EndDate, "SORT","FALSE", "DTS","FALSE", "DAYS","C", "FILL","B"
        ),
        IF(
        VLOOKUP(CZF$1, CHOOSE({1,2}, Timeseries[code], Timeseries[source]), 2, FALSE)="Infomax",
        _xll.IMDH(VLOOKUP(CZF$1,CHOOSE({1,2},Timeseries[code],Timeseries[asset_class]),2,FALSE),
        VLOOKUP(CZF$1,CHOOSE({1,2},Timeseries[code],Timeseries[source_ticker]),2,FALSE),
        VLOOKUP(CZF$1,CHOOSE({1,2},Timeseries[code],Timeseries[source_field]),2,FALSE),
        StartDate+2,EndDate+2,9999,
        "Per=일,sort=A,real=false,Bizday=12,Quote=종가,ROUND=9,Pos=20,Orient=V,Title="&amp;VLOOKUP(CZF$1,CHOOSE({1,2},Timeseries[code],Timeseries[name]),2,FALSE)&amp;",DtFmt=1,TmFmt=1,unit=true"),
        NA()
        )
        )
    )
    )
)</f>
        <v>#Calc</v>
      </c>
      <c r="CZG2" s="5" t="str" cm="1">
        <f t="array" aca="1" ref="CZG2" ca="1">IF(
    CZG$1="", NA(),
    IF(
    CZG$1="Date",
    DateRange(StartDate, EndDate),
    IF(
        VLOOKUP(CZG$1, CHOOSE({1,2}, Timeseries[code], Timeseries[source]), 2, FALSE)="FactSet",
        IF(
        VLOOKUP(CZG$1, CHOOSE({1,2}, Timeseries[code], Timeseries[source_field]), 2, FALSE)="FDS_ECON_DATA",
        _xll.FDSC("", "", "PSETCAL(SEVENDAY);FDS_ECON_DATA('" &amp;
            VLOOKUP(CZG$1, CHOOSE({1,2}, Timeseries[code], Timeseries[source_ticker]), 2, FALSE) &amp;
            "'," &amp; StartDate &amp; "," &amp; EndDate &amp; ", D, NONE, NONE)"
        ),
        _xll.FDSC("", "", "PSETCAL(SEVENDAY);NO_REPEAT_F(SPEC_ID_DATA('" &amp;
            VLOOKUP(CZG$1, CHOOSE({1,2}, Timeseries[code], Timeseries[source_ticker]), 2, FALSE) &amp;
            ":" &amp; VLOOKUP(CZG$1, CHOOSE({1,2}, Timeseries[code], Timeseries[source_field]), 2, FALSE) &amp;
            "','" &amp; StartDate &amp; "','" &amp; EndDate &amp; "', D, NONE, NONE,2))"
        )
        ),
        IF(
        VLOOKUP(CZG$1, CHOOSE({1,2}, Timeseries[code], Timeseries[source]), 2, FALSE)="Bloomberg",
        BDH(
            VLOOKUP(CZG$1, CHOOSE({1,2}, Timeseries[code],Timeseries[source_ticker]), 2, FALSE),
            VLOOKUP(CZG$1, CHOOSE({1,2}, Timeseries[code],Timeseries[source_field]), 2, FALSE),
            StartDate, EndDate, "SORT","FALSE", "DTS","FALSE", "DAYS","C", "FILL","B"
        ),
        IF(
        VLOOKUP(CZG$1, CHOOSE({1,2}, Timeseries[code], Timeseries[source]), 2, FALSE)="Infomax",
        _xll.IMDH(VLOOKUP(CZG$1,CHOOSE({1,2},Timeseries[code],Timeseries[asset_class]),2,FALSE),
        VLOOKUP(CZG$1,CHOOSE({1,2},Timeseries[code],Timeseries[source_ticker]),2,FALSE),
        VLOOKUP(CZG$1,CHOOSE({1,2},Timeseries[code],Timeseries[source_field]),2,FALSE),
        StartDate+2,EndDate+2,9999,
        "Per=일,sort=A,real=false,Bizday=12,Quote=종가,ROUND=9,Pos=20,Orient=V,Title="&amp;VLOOKUP(CZG$1,CHOOSE({1,2},Timeseries[code],Timeseries[name]),2,FALSE)&amp;",DtFmt=1,TmFmt=1,unit=true"),
        NA()
        )
        )
    )
    )
)</f>
        <v>#Calc</v>
      </c>
      <c r="CZH2" s="5" t="str" cm="1">
        <f t="array" aca="1" ref="CZH2" ca="1">IF(
    CZH$1="", NA(),
    IF(
    CZH$1="Date",
    DateRange(StartDate, EndDate),
    IF(
        VLOOKUP(CZH$1, CHOOSE({1,2}, Timeseries[code], Timeseries[source]), 2, FALSE)="FactSet",
        IF(
        VLOOKUP(CZH$1, CHOOSE({1,2}, Timeseries[code], Timeseries[source_field]), 2, FALSE)="FDS_ECON_DATA",
        _xll.FDSC("", "", "PSETCAL(SEVENDAY);FDS_ECON_DATA('" &amp;
            VLOOKUP(CZH$1, CHOOSE({1,2}, Timeseries[code], Timeseries[source_ticker]), 2, FALSE) &amp;
            "'," &amp; StartDate &amp; "," &amp; EndDate &amp; ", D, NONE, NONE)"
        ),
        _xll.FDSC("", "", "PSETCAL(SEVENDAY);NO_REPEAT_F(SPEC_ID_DATA('" &amp;
            VLOOKUP(CZH$1, CHOOSE({1,2}, Timeseries[code], Timeseries[source_ticker]), 2, FALSE) &amp;
            ":" &amp; VLOOKUP(CZH$1, CHOOSE({1,2}, Timeseries[code], Timeseries[source_field]), 2, FALSE) &amp;
            "','" &amp; StartDate &amp; "','" &amp; EndDate &amp; "', D, NONE, NONE,2))"
        )
        ),
        IF(
        VLOOKUP(CZH$1, CHOOSE({1,2}, Timeseries[code], Timeseries[source]), 2, FALSE)="Bloomberg",
        BDH(
            VLOOKUP(CZH$1, CHOOSE({1,2}, Timeseries[code],Timeseries[source_ticker]), 2, FALSE),
            VLOOKUP(CZH$1, CHOOSE({1,2}, Timeseries[code],Timeseries[source_field]), 2, FALSE),
            StartDate, EndDate, "SORT","FALSE", "DTS","FALSE", "DAYS","C", "FILL","B"
        ),
        IF(
        VLOOKUP(CZH$1, CHOOSE({1,2}, Timeseries[code], Timeseries[source]), 2, FALSE)="Infomax",
        _xll.IMDH(VLOOKUP(CZH$1,CHOOSE({1,2},Timeseries[code],Timeseries[asset_class]),2,FALSE),
        VLOOKUP(CZH$1,CHOOSE({1,2},Timeseries[code],Timeseries[source_ticker]),2,FALSE),
        VLOOKUP(CZH$1,CHOOSE({1,2},Timeseries[code],Timeseries[source_field]),2,FALSE),
        StartDate+2,EndDate+2,9999,
        "Per=일,sort=A,real=false,Bizday=12,Quote=종가,ROUND=9,Pos=20,Orient=V,Title="&amp;VLOOKUP(CZH$1,CHOOSE({1,2},Timeseries[code],Timeseries[name]),2,FALSE)&amp;",DtFmt=1,TmFmt=1,unit=true"),
        NA()
        )
        )
    )
    )
)</f>
        <v>#Calc</v>
      </c>
      <c r="CZI2" s="5" t="str" cm="1">
        <f t="array" aca="1" ref="CZI2" ca="1">IF(
    CZI$1="", NA(),
    IF(
    CZI$1="Date",
    DateRange(StartDate, EndDate),
    IF(
        VLOOKUP(CZI$1, CHOOSE({1,2}, Timeseries[code], Timeseries[source]), 2, FALSE)="FactSet",
        IF(
        VLOOKUP(CZI$1, CHOOSE({1,2}, Timeseries[code], Timeseries[source_field]), 2, FALSE)="FDS_ECON_DATA",
        _xll.FDSC("", "", "PSETCAL(SEVENDAY);FDS_ECON_DATA('" &amp;
            VLOOKUP(CZI$1, CHOOSE({1,2}, Timeseries[code], Timeseries[source_ticker]), 2, FALSE) &amp;
            "'," &amp; StartDate &amp; "," &amp; EndDate &amp; ", D, NONE, NONE)"
        ),
        _xll.FDSC("", "", "PSETCAL(SEVENDAY);NO_REPEAT_F(SPEC_ID_DATA('" &amp;
            VLOOKUP(CZI$1, CHOOSE({1,2}, Timeseries[code], Timeseries[source_ticker]), 2, FALSE) &amp;
            ":" &amp; VLOOKUP(CZI$1, CHOOSE({1,2}, Timeseries[code], Timeseries[source_field]), 2, FALSE) &amp;
            "','" &amp; StartDate &amp; "','" &amp; EndDate &amp; "', D, NONE, NONE,2))"
        )
        ),
        IF(
        VLOOKUP(CZI$1, CHOOSE({1,2}, Timeseries[code], Timeseries[source]), 2, FALSE)="Bloomberg",
        BDH(
            VLOOKUP(CZI$1, CHOOSE({1,2}, Timeseries[code],Timeseries[source_ticker]), 2, FALSE),
            VLOOKUP(CZI$1, CHOOSE({1,2}, Timeseries[code],Timeseries[source_field]), 2, FALSE),
            StartDate, EndDate, "SORT","FALSE", "DTS","FALSE", "DAYS","C", "FILL","B"
        ),
        IF(
        VLOOKUP(CZI$1, CHOOSE({1,2}, Timeseries[code], Timeseries[source]), 2, FALSE)="Infomax",
        _xll.IMDH(VLOOKUP(CZI$1,CHOOSE({1,2},Timeseries[code],Timeseries[asset_class]),2,FALSE),
        VLOOKUP(CZI$1,CHOOSE({1,2},Timeseries[code],Timeseries[source_ticker]),2,FALSE),
        VLOOKUP(CZI$1,CHOOSE({1,2},Timeseries[code],Timeseries[source_field]),2,FALSE),
        StartDate+2,EndDate+2,9999,
        "Per=일,sort=A,real=false,Bizday=12,Quote=종가,ROUND=9,Pos=20,Orient=V,Title="&amp;VLOOKUP(CZI$1,CHOOSE({1,2},Timeseries[code],Timeseries[name]),2,FALSE)&amp;",DtFmt=1,TmFmt=1,unit=true"),
        NA()
        )
        )
    )
    )
)</f>
        <v>#Calc</v>
      </c>
      <c r="CZJ2" s="5" t="str" cm="1">
        <f t="array" aca="1" ref="CZJ2" ca="1">IF(
    CZJ$1="", NA(),
    IF(
    CZJ$1="Date",
    DateRange(StartDate, EndDate),
    IF(
        VLOOKUP(CZJ$1, CHOOSE({1,2}, Timeseries[code], Timeseries[source]), 2, FALSE)="FactSet",
        IF(
        VLOOKUP(CZJ$1, CHOOSE({1,2}, Timeseries[code], Timeseries[source_field]), 2, FALSE)="FDS_ECON_DATA",
        _xll.FDSC("", "", "PSETCAL(SEVENDAY);FDS_ECON_DATA('" &amp;
            VLOOKUP(CZJ$1, CHOOSE({1,2}, Timeseries[code], Timeseries[source_ticker]), 2, FALSE) &amp;
            "'," &amp; StartDate &amp; "," &amp; EndDate &amp; ", D, NONE, NONE)"
        ),
        _xll.FDSC("", "", "PSETCAL(SEVENDAY);NO_REPEAT_F(SPEC_ID_DATA('" &amp;
            VLOOKUP(CZJ$1, CHOOSE({1,2}, Timeseries[code], Timeseries[source_ticker]), 2, FALSE) &amp;
            ":" &amp; VLOOKUP(CZJ$1, CHOOSE({1,2}, Timeseries[code], Timeseries[source_field]), 2, FALSE) &amp;
            "','" &amp; StartDate &amp; "','" &amp; EndDate &amp; "', D, NONE, NONE,2))"
        )
        ),
        IF(
        VLOOKUP(CZJ$1, CHOOSE({1,2}, Timeseries[code], Timeseries[source]), 2, FALSE)="Bloomberg",
        BDH(
            VLOOKUP(CZJ$1, CHOOSE({1,2}, Timeseries[code],Timeseries[source_ticker]), 2, FALSE),
            VLOOKUP(CZJ$1, CHOOSE({1,2}, Timeseries[code],Timeseries[source_field]), 2, FALSE),
            StartDate, EndDate, "SORT","FALSE", "DTS","FALSE", "DAYS","C", "FILL","B"
        ),
        IF(
        VLOOKUP(CZJ$1, CHOOSE({1,2}, Timeseries[code], Timeseries[source]), 2, FALSE)="Infomax",
        _xll.IMDH(VLOOKUP(CZJ$1,CHOOSE({1,2},Timeseries[code],Timeseries[asset_class]),2,FALSE),
        VLOOKUP(CZJ$1,CHOOSE({1,2},Timeseries[code],Timeseries[source_ticker]),2,FALSE),
        VLOOKUP(CZJ$1,CHOOSE({1,2},Timeseries[code],Timeseries[source_field]),2,FALSE),
        StartDate+2,EndDate+2,9999,
        "Per=일,sort=A,real=false,Bizday=12,Quote=종가,ROUND=9,Pos=20,Orient=V,Title="&amp;VLOOKUP(CZJ$1,CHOOSE({1,2},Timeseries[code],Timeseries[name]),2,FALSE)&amp;",DtFmt=1,TmFmt=1,unit=true"),
        NA()
        )
        )
    )
    )
)</f>
        <v>#Calc</v>
      </c>
      <c r="CZK2" s="5" t="str" cm="1">
        <f t="array" aca="1" ref="CZK2" ca="1">IF(
    CZK$1="", NA(),
    IF(
    CZK$1="Date",
    DateRange(StartDate, EndDate),
    IF(
        VLOOKUP(CZK$1, CHOOSE({1,2}, Timeseries[code], Timeseries[source]), 2, FALSE)="FactSet",
        IF(
        VLOOKUP(CZK$1, CHOOSE({1,2}, Timeseries[code], Timeseries[source_field]), 2, FALSE)="FDS_ECON_DATA",
        _xll.FDSC("", "", "PSETCAL(SEVENDAY);FDS_ECON_DATA('" &amp;
            VLOOKUP(CZK$1, CHOOSE({1,2}, Timeseries[code], Timeseries[source_ticker]), 2, FALSE) &amp;
            "'," &amp; StartDate &amp; "," &amp; EndDate &amp; ", D, NONE, NONE)"
        ),
        _xll.FDSC("", "", "PSETCAL(SEVENDAY);NO_REPEAT_F(SPEC_ID_DATA('" &amp;
            VLOOKUP(CZK$1, CHOOSE({1,2}, Timeseries[code], Timeseries[source_ticker]), 2, FALSE) &amp;
            ":" &amp; VLOOKUP(CZK$1, CHOOSE({1,2}, Timeseries[code], Timeseries[source_field]), 2, FALSE) &amp;
            "','" &amp; StartDate &amp; "','" &amp; EndDate &amp; "', D, NONE, NONE,2))"
        )
        ),
        IF(
        VLOOKUP(CZK$1, CHOOSE({1,2}, Timeseries[code], Timeseries[source]), 2, FALSE)="Bloomberg",
        BDH(
            VLOOKUP(CZK$1, CHOOSE({1,2}, Timeseries[code],Timeseries[source_ticker]), 2, FALSE),
            VLOOKUP(CZK$1, CHOOSE({1,2}, Timeseries[code],Timeseries[source_field]), 2, FALSE),
            StartDate, EndDate, "SORT","FALSE", "DTS","FALSE", "DAYS","C", "FILL","B"
        ),
        IF(
        VLOOKUP(CZK$1, CHOOSE({1,2}, Timeseries[code], Timeseries[source]), 2, FALSE)="Infomax",
        _xll.IMDH(VLOOKUP(CZK$1,CHOOSE({1,2},Timeseries[code],Timeseries[asset_class]),2,FALSE),
        VLOOKUP(CZK$1,CHOOSE({1,2},Timeseries[code],Timeseries[source_ticker]),2,FALSE),
        VLOOKUP(CZK$1,CHOOSE({1,2},Timeseries[code],Timeseries[source_field]),2,FALSE),
        StartDate+2,EndDate+2,9999,
        "Per=일,sort=A,real=false,Bizday=12,Quote=종가,ROUND=9,Pos=20,Orient=V,Title="&amp;VLOOKUP(CZK$1,CHOOSE({1,2},Timeseries[code],Timeseries[name]),2,FALSE)&amp;",DtFmt=1,TmFmt=1,unit=true"),
        NA()
        )
        )
    )
    )
)</f>
        <v>#Calc</v>
      </c>
      <c r="CZL2" s="5" t="str" cm="1">
        <f t="array" aca="1" ref="CZL2" ca="1">IF(
    CZL$1="", NA(),
    IF(
    CZL$1="Date",
    DateRange(StartDate, EndDate),
    IF(
        VLOOKUP(CZL$1, CHOOSE({1,2}, Timeseries[code], Timeseries[source]), 2, FALSE)="FactSet",
        IF(
        VLOOKUP(CZL$1, CHOOSE({1,2}, Timeseries[code], Timeseries[source_field]), 2, FALSE)="FDS_ECON_DATA",
        _xll.FDSC("", "", "PSETCAL(SEVENDAY);FDS_ECON_DATA('" &amp;
            VLOOKUP(CZL$1, CHOOSE({1,2}, Timeseries[code], Timeseries[source_ticker]), 2, FALSE) &amp;
            "'," &amp; StartDate &amp; "," &amp; EndDate &amp; ", D, NONE, NONE)"
        ),
        _xll.FDSC("", "", "PSETCAL(SEVENDAY);NO_REPEAT_F(SPEC_ID_DATA('" &amp;
            VLOOKUP(CZL$1, CHOOSE({1,2}, Timeseries[code], Timeseries[source_ticker]), 2, FALSE) &amp;
            ":" &amp; VLOOKUP(CZL$1, CHOOSE({1,2}, Timeseries[code], Timeseries[source_field]), 2, FALSE) &amp;
            "','" &amp; StartDate &amp; "','" &amp; EndDate &amp; "', D, NONE, NONE,2))"
        )
        ),
        IF(
        VLOOKUP(CZL$1, CHOOSE({1,2}, Timeseries[code], Timeseries[source]), 2, FALSE)="Bloomberg",
        BDH(
            VLOOKUP(CZL$1, CHOOSE({1,2}, Timeseries[code],Timeseries[source_ticker]), 2, FALSE),
            VLOOKUP(CZL$1, CHOOSE({1,2}, Timeseries[code],Timeseries[source_field]), 2, FALSE),
            StartDate, EndDate, "SORT","FALSE", "DTS","FALSE", "DAYS","C", "FILL","B"
        ),
        IF(
        VLOOKUP(CZL$1, CHOOSE({1,2}, Timeseries[code], Timeseries[source]), 2, FALSE)="Infomax",
        _xll.IMDH(VLOOKUP(CZL$1,CHOOSE({1,2},Timeseries[code],Timeseries[asset_class]),2,FALSE),
        VLOOKUP(CZL$1,CHOOSE({1,2},Timeseries[code],Timeseries[source_ticker]),2,FALSE),
        VLOOKUP(CZL$1,CHOOSE({1,2},Timeseries[code],Timeseries[source_field]),2,FALSE),
        StartDate+2,EndDate+2,9999,
        "Per=일,sort=A,real=false,Bizday=12,Quote=종가,ROUND=9,Pos=20,Orient=V,Title="&amp;VLOOKUP(CZL$1,CHOOSE({1,2},Timeseries[code],Timeseries[name]),2,FALSE)&amp;",DtFmt=1,TmFmt=1,unit=true"),
        NA()
        )
        )
    )
    )
)</f>
        <v>#Calc</v>
      </c>
      <c r="CZM2" s="5" t="str" cm="1">
        <f t="array" aca="1" ref="CZM2" ca="1">IF(
    CZM$1="", NA(),
    IF(
    CZM$1="Date",
    DateRange(StartDate, EndDate),
    IF(
        VLOOKUP(CZM$1, CHOOSE({1,2}, Timeseries[code], Timeseries[source]), 2, FALSE)="FactSet",
        IF(
        VLOOKUP(CZM$1, CHOOSE({1,2}, Timeseries[code], Timeseries[source_field]), 2, FALSE)="FDS_ECON_DATA",
        _xll.FDSC("", "", "PSETCAL(SEVENDAY);FDS_ECON_DATA('" &amp;
            VLOOKUP(CZM$1, CHOOSE({1,2}, Timeseries[code], Timeseries[source_ticker]), 2, FALSE) &amp;
            "'," &amp; StartDate &amp; "," &amp; EndDate &amp; ", D, NONE, NONE)"
        ),
        _xll.FDSC("", "", "PSETCAL(SEVENDAY);NO_REPEAT_F(SPEC_ID_DATA('" &amp;
            VLOOKUP(CZM$1, CHOOSE({1,2}, Timeseries[code], Timeseries[source_ticker]), 2, FALSE) &amp;
            ":" &amp; VLOOKUP(CZM$1, CHOOSE({1,2}, Timeseries[code], Timeseries[source_field]), 2, FALSE) &amp;
            "','" &amp; StartDate &amp; "','" &amp; EndDate &amp; "', D, NONE, NONE,2))"
        )
        ),
        IF(
        VLOOKUP(CZM$1, CHOOSE({1,2}, Timeseries[code], Timeseries[source]), 2, FALSE)="Bloomberg",
        BDH(
            VLOOKUP(CZM$1, CHOOSE({1,2}, Timeseries[code],Timeseries[source_ticker]), 2, FALSE),
            VLOOKUP(CZM$1, CHOOSE({1,2}, Timeseries[code],Timeseries[source_field]), 2, FALSE),
            StartDate, EndDate, "SORT","FALSE", "DTS","FALSE", "DAYS","C", "FILL","B"
        ),
        IF(
        VLOOKUP(CZM$1, CHOOSE({1,2}, Timeseries[code], Timeseries[source]), 2, FALSE)="Infomax",
        _xll.IMDH(VLOOKUP(CZM$1,CHOOSE({1,2},Timeseries[code],Timeseries[asset_class]),2,FALSE),
        VLOOKUP(CZM$1,CHOOSE({1,2},Timeseries[code],Timeseries[source_ticker]),2,FALSE),
        VLOOKUP(CZM$1,CHOOSE({1,2},Timeseries[code],Timeseries[source_field]),2,FALSE),
        StartDate+2,EndDate+2,9999,
        "Per=일,sort=A,real=false,Bizday=12,Quote=종가,ROUND=9,Pos=20,Orient=V,Title="&amp;VLOOKUP(CZM$1,CHOOSE({1,2},Timeseries[code],Timeseries[name]),2,FALSE)&amp;",DtFmt=1,TmFmt=1,unit=true"),
        NA()
        )
        )
    )
    )
)</f>
        <v>#Calc</v>
      </c>
      <c r="CZN2" s="5" t="str" cm="1">
        <f t="array" aca="1" ref="CZN2" ca="1">IF(
    CZN$1="", NA(),
    IF(
    CZN$1="Date",
    DateRange(StartDate, EndDate),
    IF(
        VLOOKUP(CZN$1, CHOOSE({1,2}, Timeseries[code], Timeseries[source]), 2, FALSE)="FactSet",
        IF(
        VLOOKUP(CZN$1, CHOOSE({1,2}, Timeseries[code], Timeseries[source_field]), 2, FALSE)="FDS_ECON_DATA",
        _xll.FDSC("", "", "PSETCAL(SEVENDAY);FDS_ECON_DATA('" &amp;
            VLOOKUP(CZN$1, CHOOSE({1,2}, Timeseries[code], Timeseries[source_ticker]), 2, FALSE) &amp;
            "'," &amp; StartDate &amp; "," &amp; EndDate &amp; ", D, NONE, NONE)"
        ),
        _xll.FDSC("", "", "PSETCAL(SEVENDAY);NO_REPEAT_F(SPEC_ID_DATA('" &amp;
            VLOOKUP(CZN$1, CHOOSE({1,2}, Timeseries[code], Timeseries[source_ticker]), 2, FALSE) &amp;
            ":" &amp; VLOOKUP(CZN$1, CHOOSE({1,2}, Timeseries[code], Timeseries[source_field]), 2, FALSE) &amp;
            "','" &amp; StartDate &amp; "','" &amp; EndDate &amp; "', D, NONE, NONE,2))"
        )
        ),
        IF(
        VLOOKUP(CZN$1, CHOOSE({1,2}, Timeseries[code], Timeseries[source]), 2, FALSE)="Bloomberg",
        BDH(
            VLOOKUP(CZN$1, CHOOSE({1,2}, Timeseries[code],Timeseries[source_ticker]), 2, FALSE),
            VLOOKUP(CZN$1, CHOOSE({1,2}, Timeseries[code],Timeseries[source_field]), 2, FALSE),
            StartDate, EndDate, "SORT","FALSE", "DTS","FALSE", "DAYS","C", "FILL","B"
        ),
        IF(
        VLOOKUP(CZN$1, CHOOSE({1,2}, Timeseries[code], Timeseries[source]), 2, FALSE)="Infomax",
        _xll.IMDH(VLOOKUP(CZN$1,CHOOSE({1,2},Timeseries[code],Timeseries[asset_class]),2,FALSE),
        VLOOKUP(CZN$1,CHOOSE({1,2},Timeseries[code],Timeseries[source_ticker]),2,FALSE),
        VLOOKUP(CZN$1,CHOOSE({1,2},Timeseries[code],Timeseries[source_field]),2,FALSE),
        StartDate+2,EndDate+2,9999,
        "Per=일,sort=A,real=false,Bizday=12,Quote=종가,ROUND=9,Pos=20,Orient=V,Title="&amp;VLOOKUP(CZN$1,CHOOSE({1,2},Timeseries[code],Timeseries[name]),2,FALSE)&amp;",DtFmt=1,TmFmt=1,unit=true"),
        NA()
        )
        )
    )
    )
)</f>
        <v>#Calc</v>
      </c>
      <c r="CZO2" s="5" t="str" cm="1">
        <f t="array" aca="1" ref="CZO2" ca="1">IF(
    CZO$1="", NA(),
    IF(
    CZO$1="Date",
    DateRange(StartDate, EndDate),
    IF(
        VLOOKUP(CZO$1, CHOOSE({1,2}, Timeseries[code], Timeseries[source]), 2, FALSE)="FactSet",
        IF(
        VLOOKUP(CZO$1, CHOOSE({1,2}, Timeseries[code], Timeseries[source_field]), 2, FALSE)="FDS_ECON_DATA",
        _xll.FDSC("", "", "PSETCAL(SEVENDAY);FDS_ECON_DATA('" &amp;
            VLOOKUP(CZO$1, CHOOSE({1,2}, Timeseries[code], Timeseries[source_ticker]), 2, FALSE) &amp;
            "'," &amp; StartDate &amp; "," &amp; EndDate &amp; ", D, NONE, NONE)"
        ),
        _xll.FDSC("", "", "PSETCAL(SEVENDAY);NO_REPEAT_F(SPEC_ID_DATA('" &amp;
            VLOOKUP(CZO$1, CHOOSE({1,2}, Timeseries[code], Timeseries[source_ticker]), 2, FALSE) &amp;
            ":" &amp; VLOOKUP(CZO$1, CHOOSE({1,2}, Timeseries[code], Timeseries[source_field]), 2, FALSE) &amp;
            "','" &amp; StartDate &amp; "','" &amp; EndDate &amp; "', D, NONE, NONE,2))"
        )
        ),
        IF(
        VLOOKUP(CZO$1, CHOOSE({1,2}, Timeseries[code], Timeseries[source]), 2, FALSE)="Bloomberg",
        BDH(
            VLOOKUP(CZO$1, CHOOSE({1,2}, Timeseries[code],Timeseries[source_ticker]), 2, FALSE),
            VLOOKUP(CZO$1, CHOOSE({1,2}, Timeseries[code],Timeseries[source_field]), 2, FALSE),
            StartDate, EndDate, "SORT","FALSE", "DTS","FALSE", "DAYS","C", "FILL","B"
        ),
        IF(
        VLOOKUP(CZO$1, CHOOSE({1,2}, Timeseries[code], Timeseries[source]), 2, FALSE)="Infomax",
        _xll.IMDH(VLOOKUP(CZO$1,CHOOSE({1,2},Timeseries[code],Timeseries[asset_class]),2,FALSE),
        VLOOKUP(CZO$1,CHOOSE({1,2},Timeseries[code],Timeseries[source_ticker]),2,FALSE),
        VLOOKUP(CZO$1,CHOOSE({1,2},Timeseries[code],Timeseries[source_field]),2,FALSE),
        StartDate+2,EndDate+2,9999,
        "Per=일,sort=A,real=false,Bizday=12,Quote=종가,ROUND=9,Pos=20,Orient=V,Title="&amp;VLOOKUP(CZO$1,CHOOSE({1,2},Timeseries[code],Timeseries[name]),2,FALSE)&amp;",DtFmt=1,TmFmt=1,unit=true"),
        NA()
        )
        )
    )
    )
)</f>
        <v>#Calc</v>
      </c>
      <c r="CZP2" s="5" t="str" cm="1">
        <f t="array" aca="1" ref="CZP2" ca="1">IF(
    CZP$1="", NA(),
    IF(
    CZP$1="Date",
    DateRange(StartDate, EndDate),
    IF(
        VLOOKUP(CZP$1, CHOOSE({1,2}, Timeseries[code], Timeseries[source]), 2, FALSE)="FactSet",
        IF(
        VLOOKUP(CZP$1, CHOOSE({1,2}, Timeseries[code], Timeseries[source_field]), 2, FALSE)="FDS_ECON_DATA",
        _xll.FDSC("", "", "PSETCAL(SEVENDAY);FDS_ECON_DATA('" &amp;
            VLOOKUP(CZP$1, CHOOSE({1,2}, Timeseries[code], Timeseries[source_ticker]), 2, FALSE) &amp;
            "'," &amp; StartDate &amp; "," &amp; EndDate &amp; ", D, NONE, NONE)"
        ),
        _xll.FDSC("", "", "PSETCAL(SEVENDAY);NO_REPEAT_F(SPEC_ID_DATA('" &amp;
            VLOOKUP(CZP$1, CHOOSE({1,2}, Timeseries[code], Timeseries[source_ticker]), 2, FALSE) &amp;
            ":" &amp; VLOOKUP(CZP$1, CHOOSE({1,2}, Timeseries[code], Timeseries[source_field]), 2, FALSE) &amp;
            "','" &amp; StartDate &amp; "','" &amp; EndDate &amp; "', D, NONE, NONE,2))"
        )
        ),
        IF(
        VLOOKUP(CZP$1, CHOOSE({1,2}, Timeseries[code], Timeseries[source]), 2, FALSE)="Bloomberg",
        BDH(
            VLOOKUP(CZP$1, CHOOSE({1,2}, Timeseries[code],Timeseries[source_ticker]), 2, FALSE),
            VLOOKUP(CZP$1, CHOOSE({1,2}, Timeseries[code],Timeseries[source_field]), 2, FALSE),
            StartDate, EndDate, "SORT","FALSE", "DTS","FALSE", "DAYS","C", "FILL","B"
        ),
        IF(
        VLOOKUP(CZP$1, CHOOSE({1,2}, Timeseries[code], Timeseries[source]), 2, FALSE)="Infomax",
        _xll.IMDH(VLOOKUP(CZP$1,CHOOSE({1,2},Timeseries[code],Timeseries[asset_class]),2,FALSE),
        VLOOKUP(CZP$1,CHOOSE({1,2},Timeseries[code],Timeseries[source_ticker]),2,FALSE),
        VLOOKUP(CZP$1,CHOOSE({1,2},Timeseries[code],Timeseries[source_field]),2,FALSE),
        StartDate+2,EndDate+2,9999,
        "Per=일,sort=A,real=false,Bizday=12,Quote=종가,ROUND=9,Pos=20,Orient=V,Title="&amp;VLOOKUP(CZP$1,CHOOSE({1,2},Timeseries[code],Timeseries[name]),2,FALSE)&amp;",DtFmt=1,TmFmt=1,unit=true"),
        NA()
        )
        )
    )
    )
)</f>
        <v>#Calc</v>
      </c>
      <c r="CZQ2" s="5" t="str" cm="1">
        <f t="array" aca="1" ref="CZQ2" ca="1">IF(
    CZQ$1="", NA(),
    IF(
    CZQ$1="Date",
    DateRange(StartDate, EndDate),
    IF(
        VLOOKUP(CZQ$1, CHOOSE({1,2}, Timeseries[code], Timeseries[source]), 2, FALSE)="FactSet",
        IF(
        VLOOKUP(CZQ$1, CHOOSE({1,2}, Timeseries[code], Timeseries[source_field]), 2, FALSE)="FDS_ECON_DATA",
        _xll.FDSC("", "", "PSETCAL(SEVENDAY);FDS_ECON_DATA('" &amp;
            VLOOKUP(CZQ$1, CHOOSE({1,2}, Timeseries[code], Timeseries[source_ticker]), 2, FALSE) &amp;
            "'," &amp; StartDate &amp; "," &amp; EndDate &amp; ", D, NONE, NONE)"
        ),
        _xll.FDSC("", "", "PSETCAL(SEVENDAY);NO_REPEAT_F(SPEC_ID_DATA('" &amp;
            VLOOKUP(CZQ$1, CHOOSE({1,2}, Timeseries[code], Timeseries[source_ticker]), 2, FALSE) &amp;
            ":" &amp; VLOOKUP(CZQ$1, CHOOSE({1,2}, Timeseries[code], Timeseries[source_field]), 2, FALSE) &amp;
            "','" &amp; StartDate &amp; "','" &amp; EndDate &amp; "', D, NONE, NONE,2))"
        )
        ),
        IF(
        VLOOKUP(CZQ$1, CHOOSE({1,2}, Timeseries[code], Timeseries[source]), 2, FALSE)="Bloomberg",
        BDH(
            VLOOKUP(CZQ$1, CHOOSE({1,2}, Timeseries[code],Timeseries[source_ticker]), 2, FALSE),
            VLOOKUP(CZQ$1, CHOOSE({1,2}, Timeseries[code],Timeseries[source_field]), 2, FALSE),
            StartDate, EndDate, "SORT","FALSE", "DTS","FALSE", "DAYS","C", "FILL","B"
        ),
        IF(
        VLOOKUP(CZQ$1, CHOOSE({1,2}, Timeseries[code], Timeseries[source]), 2, FALSE)="Infomax",
        _xll.IMDH(VLOOKUP(CZQ$1,CHOOSE({1,2},Timeseries[code],Timeseries[asset_class]),2,FALSE),
        VLOOKUP(CZQ$1,CHOOSE({1,2},Timeseries[code],Timeseries[source_ticker]),2,FALSE),
        VLOOKUP(CZQ$1,CHOOSE({1,2},Timeseries[code],Timeseries[source_field]),2,FALSE),
        StartDate+2,EndDate+2,9999,
        "Per=일,sort=A,real=false,Bizday=12,Quote=종가,ROUND=9,Pos=20,Orient=V,Title="&amp;VLOOKUP(CZQ$1,CHOOSE({1,2},Timeseries[code],Timeseries[name]),2,FALSE)&amp;",DtFmt=1,TmFmt=1,unit=true"),
        NA()
        )
        )
    )
    )
)</f>
        <v>#Calc</v>
      </c>
      <c r="CZR2" s="5" t="str" cm="1">
        <f t="array" aca="1" ref="CZR2" ca="1">IF(
    CZR$1="", NA(),
    IF(
    CZR$1="Date",
    DateRange(StartDate, EndDate),
    IF(
        VLOOKUP(CZR$1, CHOOSE({1,2}, Timeseries[code], Timeseries[source]), 2, FALSE)="FactSet",
        IF(
        VLOOKUP(CZR$1, CHOOSE({1,2}, Timeseries[code], Timeseries[source_field]), 2, FALSE)="FDS_ECON_DATA",
        _xll.FDSC("", "", "PSETCAL(SEVENDAY);FDS_ECON_DATA('" &amp;
            VLOOKUP(CZR$1, CHOOSE({1,2}, Timeseries[code], Timeseries[source_ticker]), 2, FALSE) &amp;
            "'," &amp; StartDate &amp; "," &amp; EndDate &amp; ", D, NONE, NONE)"
        ),
        _xll.FDSC("", "", "PSETCAL(SEVENDAY);NO_REPEAT_F(SPEC_ID_DATA('" &amp;
            VLOOKUP(CZR$1, CHOOSE({1,2}, Timeseries[code], Timeseries[source_ticker]), 2, FALSE) &amp;
            ":" &amp; VLOOKUP(CZR$1, CHOOSE({1,2}, Timeseries[code], Timeseries[source_field]), 2, FALSE) &amp;
            "','" &amp; StartDate &amp; "','" &amp; EndDate &amp; "', D, NONE, NONE,2))"
        )
        ),
        IF(
        VLOOKUP(CZR$1, CHOOSE({1,2}, Timeseries[code], Timeseries[source]), 2, FALSE)="Bloomberg",
        BDH(
            VLOOKUP(CZR$1, CHOOSE({1,2}, Timeseries[code],Timeseries[source_ticker]), 2, FALSE),
            VLOOKUP(CZR$1, CHOOSE({1,2}, Timeseries[code],Timeseries[source_field]), 2, FALSE),
            StartDate, EndDate, "SORT","FALSE", "DTS","FALSE", "DAYS","C", "FILL","B"
        ),
        IF(
        VLOOKUP(CZR$1, CHOOSE({1,2}, Timeseries[code], Timeseries[source]), 2, FALSE)="Infomax",
        _xll.IMDH(VLOOKUP(CZR$1,CHOOSE({1,2},Timeseries[code],Timeseries[asset_class]),2,FALSE),
        VLOOKUP(CZR$1,CHOOSE({1,2},Timeseries[code],Timeseries[source_ticker]),2,FALSE),
        VLOOKUP(CZR$1,CHOOSE({1,2},Timeseries[code],Timeseries[source_field]),2,FALSE),
        StartDate+2,EndDate+2,9999,
        "Per=일,sort=A,real=false,Bizday=12,Quote=종가,ROUND=9,Pos=20,Orient=V,Title="&amp;VLOOKUP(CZR$1,CHOOSE({1,2},Timeseries[code],Timeseries[name]),2,FALSE)&amp;",DtFmt=1,TmFmt=1,unit=true"),
        NA()
        )
        )
    )
    )
)</f>
        <v>#Calc</v>
      </c>
      <c r="CZS2" s="5" t="str" cm="1">
        <f t="array" aca="1" ref="CZS2" ca="1">IF(
    CZS$1="", NA(),
    IF(
    CZS$1="Date",
    DateRange(StartDate, EndDate),
    IF(
        VLOOKUP(CZS$1, CHOOSE({1,2}, Timeseries[code], Timeseries[source]), 2, FALSE)="FactSet",
        IF(
        VLOOKUP(CZS$1, CHOOSE({1,2}, Timeseries[code], Timeseries[source_field]), 2, FALSE)="FDS_ECON_DATA",
        _xll.FDSC("", "", "PSETCAL(SEVENDAY);FDS_ECON_DATA('" &amp;
            VLOOKUP(CZS$1, CHOOSE({1,2}, Timeseries[code], Timeseries[source_ticker]), 2, FALSE) &amp;
            "'," &amp; StartDate &amp; "," &amp; EndDate &amp; ", D, NONE, NONE)"
        ),
        _xll.FDSC("", "", "PSETCAL(SEVENDAY);NO_REPEAT_F(SPEC_ID_DATA('" &amp;
            VLOOKUP(CZS$1, CHOOSE({1,2}, Timeseries[code], Timeseries[source_ticker]), 2, FALSE) &amp;
            ":" &amp; VLOOKUP(CZS$1, CHOOSE({1,2}, Timeseries[code], Timeseries[source_field]), 2, FALSE) &amp;
            "','" &amp; StartDate &amp; "','" &amp; EndDate &amp; "', D, NONE, NONE,2))"
        )
        ),
        IF(
        VLOOKUP(CZS$1, CHOOSE({1,2}, Timeseries[code], Timeseries[source]), 2, FALSE)="Bloomberg",
        BDH(
            VLOOKUP(CZS$1, CHOOSE({1,2}, Timeseries[code],Timeseries[source_ticker]), 2, FALSE),
            VLOOKUP(CZS$1, CHOOSE({1,2}, Timeseries[code],Timeseries[source_field]), 2, FALSE),
            StartDate, EndDate, "SORT","FALSE", "DTS","FALSE", "DAYS","C", "FILL","B"
        ),
        IF(
        VLOOKUP(CZS$1, CHOOSE({1,2}, Timeseries[code], Timeseries[source]), 2, FALSE)="Infomax",
        _xll.IMDH(VLOOKUP(CZS$1,CHOOSE({1,2},Timeseries[code],Timeseries[asset_class]),2,FALSE),
        VLOOKUP(CZS$1,CHOOSE({1,2},Timeseries[code],Timeseries[source_ticker]),2,FALSE),
        VLOOKUP(CZS$1,CHOOSE({1,2},Timeseries[code],Timeseries[source_field]),2,FALSE),
        StartDate+2,EndDate+2,9999,
        "Per=일,sort=A,real=false,Bizday=12,Quote=종가,ROUND=9,Pos=20,Orient=V,Title="&amp;VLOOKUP(CZS$1,CHOOSE({1,2},Timeseries[code],Timeseries[name]),2,FALSE)&amp;",DtFmt=1,TmFmt=1,unit=true"),
        NA()
        )
        )
    )
    )
)</f>
        <v>#Calc</v>
      </c>
      <c r="CZT2" s="5" t="str" cm="1">
        <f t="array" aca="1" ref="CZT2" ca="1">IF(
    CZT$1="", NA(),
    IF(
    CZT$1="Date",
    DateRange(StartDate, EndDate),
    IF(
        VLOOKUP(CZT$1, CHOOSE({1,2}, Timeseries[code], Timeseries[source]), 2, FALSE)="FactSet",
        IF(
        VLOOKUP(CZT$1, CHOOSE({1,2}, Timeseries[code], Timeseries[source_field]), 2, FALSE)="FDS_ECON_DATA",
        _xll.FDSC("", "", "PSETCAL(SEVENDAY);FDS_ECON_DATA('" &amp;
            VLOOKUP(CZT$1, CHOOSE({1,2}, Timeseries[code], Timeseries[source_ticker]), 2, FALSE) &amp;
            "'," &amp; StartDate &amp; "," &amp; EndDate &amp; ", D, NONE, NONE)"
        ),
        _xll.FDSC("", "", "PSETCAL(SEVENDAY);NO_REPEAT_F(SPEC_ID_DATA('" &amp;
            VLOOKUP(CZT$1, CHOOSE({1,2}, Timeseries[code], Timeseries[source_ticker]), 2, FALSE) &amp;
            ":" &amp; VLOOKUP(CZT$1, CHOOSE({1,2}, Timeseries[code], Timeseries[source_field]), 2, FALSE) &amp;
            "','" &amp; StartDate &amp; "','" &amp; EndDate &amp; "', D, NONE, NONE,2))"
        )
        ),
        IF(
        VLOOKUP(CZT$1, CHOOSE({1,2}, Timeseries[code], Timeseries[source]), 2, FALSE)="Bloomberg",
        BDH(
            VLOOKUP(CZT$1, CHOOSE({1,2}, Timeseries[code],Timeseries[source_ticker]), 2, FALSE),
            VLOOKUP(CZT$1, CHOOSE({1,2}, Timeseries[code],Timeseries[source_field]), 2, FALSE),
            StartDate, EndDate, "SORT","FALSE", "DTS","FALSE", "DAYS","C", "FILL","B"
        ),
        IF(
        VLOOKUP(CZT$1, CHOOSE({1,2}, Timeseries[code], Timeseries[source]), 2, FALSE)="Infomax",
        _xll.IMDH(VLOOKUP(CZT$1,CHOOSE({1,2},Timeseries[code],Timeseries[asset_class]),2,FALSE),
        VLOOKUP(CZT$1,CHOOSE({1,2},Timeseries[code],Timeseries[source_ticker]),2,FALSE),
        VLOOKUP(CZT$1,CHOOSE({1,2},Timeseries[code],Timeseries[source_field]),2,FALSE),
        StartDate+2,EndDate+2,9999,
        "Per=일,sort=A,real=false,Bizday=12,Quote=종가,ROUND=9,Pos=20,Orient=V,Title="&amp;VLOOKUP(CZT$1,CHOOSE({1,2},Timeseries[code],Timeseries[name]),2,FALSE)&amp;",DtFmt=1,TmFmt=1,unit=true"),
        NA()
        )
        )
    )
    )
)</f>
        <v>#Calc</v>
      </c>
      <c r="CZU2" s="5" t="str" cm="1">
        <f t="array" aca="1" ref="CZU2" ca="1">IF(
    CZU$1="", NA(),
    IF(
    CZU$1="Date",
    DateRange(StartDate, EndDate),
    IF(
        VLOOKUP(CZU$1, CHOOSE({1,2}, Timeseries[code], Timeseries[source]), 2, FALSE)="FactSet",
        IF(
        VLOOKUP(CZU$1, CHOOSE({1,2}, Timeseries[code], Timeseries[source_field]), 2, FALSE)="FDS_ECON_DATA",
        _xll.FDSC("", "", "PSETCAL(SEVENDAY);FDS_ECON_DATA('" &amp;
            VLOOKUP(CZU$1, CHOOSE({1,2}, Timeseries[code], Timeseries[source_ticker]), 2, FALSE) &amp;
            "'," &amp; StartDate &amp; "," &amp; EndDate &amp; ", D, NONE, NONE)"
        ),
        _xll.FDSC("", "", "PSETCAL(SEVENDAY);NO_REPEAT_F(SPEC_ID_DATA('" &amp;
            VLOOKUP(CZU$1, CHOOSE({1,2}, Timeseries[code], Timeseries[source_ticker]), 2, FALSE) &amp;
            ":" &amp; VLOOKUP(CZU$1, CHOOSE({1,2}, Timeseries[code], Timeseries[source_field]), 2, FALSE) &amp;
            "','" &amp; StartDate &amp; "','" &amp; EndDate &amp; "', D, NONE, NONE,2))"
        )
        ),
        IF(
        VLOOKUP(CZU$1, CHOOSE({1,2}, Timeseries[code], Timeseries[source]), 2, FALSE)="Bloomberg",
        BDH(
            VLOOKUP(CZU$1, CHOOSE({1,2}, Timeseries[code],Timeseries[source_ticker]), 2, FALSE),
            VLOOKUP(CZU$1, CHOOSE({1,2}, Timeseries[code],Timeseries[source_field]), 2, FALSE),
            StartDate, EndDate, "SORT","FALSE", "DTS","FALSE", "DAYS","C", "FILL","B"
        ),
        IF(
        VLOOKUP(CZU$1, CHOOSE({1,2}, Timeseries[code], Timeseries[source]), 2, FALSE)="Infomax",
        _xll.IMDH(VLOOKUP(CZU$1,CHOOSE({1,2},Timeseries[code],Timeseries[asset_class]),2,FALSE),
        VLOOKUP(CZU$1,CHOOSE({1,2},Timeseries[code],Timeseries[source_ticker]),2,FALSE),
        VLOOKUP(CZU$1,CHOOSE({1,2},Timeseries[code],Timeseries[source_field]),2,FALSE),
        StartDate+2,EndDate+2,9999,
        "Per=일,sort=A,real=false,Bizday=12,Quote=종가,ROUND=9,Pos=20,Orient=V,Title="&amp;VLOOKUP(CZU$1,CHOOSE({1,2},Timeseries[code],Timeseries[name]),2,FALSE)&amp;",DtFmt=1,TmFmt=1,unit=true"),
        NA()
        )
        )
    )
    )
)</f>
        <v>#Calc</v>
      </c>
      <c r="CZV2" s="5" t="str" cm="1">
        <f t="array" aca="1" ref="CZV2" ca="1">IF(
    CZV$1="", NA(),
    IF(
    CZV$1="Date",
    DateRange(StartDate, EndDate),
    IF(
        VLOOKUP(CZV$1, CHOOSE({1,2}, Timeseries[code], Timeseries[source]), 2, FALSE)="FactSet",
        IF(
        VLOOKUP(CZV$1, CHOOSE({1,2}, Timeseries[code], Timeseries[source_field]), 2, FALSE)="FDS_ECON_DATA",
        _xll.FDSC("", "", "PSETCAL(SEVENDAY);FDS_ECON_DATA('" &amp;
            VLOOKUP(CZV$1, CHOOSE({1,2}, Timeseries[code], Timeseries[source_ticker]), 2, FALSE) &amp;
            "'," &amp; StartDate &amp; "," &amp; EndDate &amp; ", D, NONE, NONE)"
        ),
        _xll.FDSC("", "", "PSETCAL(SEVENDAY);NO_REPEAT_F(SPEC_ID_DATA('" &amp;
            VLOOKUP(CZV$1, CHOOSE({1,2}, Timeseries[code], Timeseries[source_ticker]), 2, FALSE) &amp;
            ":" &amp; VLOOKUP(CZV$1, CHOOSE({1,2}, Timeseries[code], Timeseries[source_field]), 2, FALSE) &amp;
            "','" &amp; StartDate &amp; "','" &amp; EndDate &amp; "', D, NONE, NONE,2))"
        )
        ),
        IF(
        VLOOKUP(CZV$1, CHOOSE({1,2}, Timeseries[code], Timeseries[source]), 2, FALSE)="Bloomberg",
        BDH(
            VLOOKUP(CZV$1, CHOOSE({1,2}, Timeseries[code],Timeseries[source_ticker]), 2, FALSE),
            VLOOKUP(CZV$1, CHOOSE({1,2}, Timeseries[code],Timeseries[source_field]), 2, FALSE),
            StartDate, EndDate, "SORT","FALSE", "DTS","FALSE", "DAYS","C", "FILL","B"
        ),
        IF(
        VLOOKUP(CZV$1, CHOOSE({1,2}, Timeseries[code], Timeseries[source]), 2, FALSE)="Infomax",
        _xll.IMDH(VLOOKUP(CZV$1,CHOOSE({1,2},Timeseries[code],Timeseries[asset_class]),2,FALSE),
        VLOOKUP(CZV$1,CHOOSE({1,2},Timeseries[code],Timeseries[source_ticker]),2,FALSE),
        VLOOKUP(CZV$1,CHOOSE({1,2},Timeseries[code],Timeseries[source_field]),2,FALSE),
        StartDate+2,EndDate+2,9999,
        "Per=일,sort=A,real=false,Bizday=12,Quote=종가,ROUND=9,Pos=20,Orient=V,Title="&amp;VLOOKUP(CZV$1,CHOOSE({1,2},Timeseries[code],Timeseries[name]),2,FALSE)&amp;",DtFmt=1,TmFmt=1,unit=true"),
        NA()
        )
        )
    )
    )
)</f>
        <v>#Calc</v>
      </c>
      <c r="CZW2" s="5" t="str" cm="1">
        <f t="array" aca="1" ref="CZW2" ca="1">IF(
    CZW$1="", NA(),
    IF(
    CZW$1="Date",
    DateRange(StartDate, EndDate),
    IF(
        VLOOKUP(CZW$1, CHOOSE({1,2}, Timeseries[code], Timeseries[source]), 2, FALSE)="FactSet",
        IF(
        VLOOKUP(CZW$1, CHOOSE({1,2}, Timeseries[code], Timeseries[source_field]), 2, FALSE)="FDS_ECON_DATA",
        _xll.FDSC("", "", "PSETCAL(SEVENDAY);FDS_ECON_DATA('" &amp;
            VLOOKUP(CZW$1, CHOOSE({1,2}, Timeseries[code], Timeseries[source_ticker]), 2, FALSE) &amp;
            "'," &amp; StartDate &amp; "," &amp; EndDate &amp; ", D, NONE, NONE)"
        ),
        _xll.FDSC("", "", "PSETCAL(SEVENDAY);NO_REPEAT_F(SPEC_ID_DATA('" &amp;
            VLOOKUP(CZW$1, CHOOSE({1,2}, Timeseries[code], Timeseries[source_ticker]), 2, FALSE) &amp;
            ":" &amp; VLOOKUP(CZW$1, CHOOSE({1,2}, Timeseries[code], Timeseries[source_field]), 2, FALSE) &amp;
            "','" &amp; StartDate &amp; "','" &amp; EndDate &amp; "', D, NONE, NONE,2))"
        )
        ),
        IF(
        VLOOKUP(CZW$1, CHOOSE({1,2}, Timeseries[code], Timeseries[source]), 2, FALSE)="Bloomberg",
        BDH(
            VLOOKUP(CZW$1, CHOOSE({1,2}, Timeseries[code],Timeseries[source_ticker]), 2, FALSE),
            VLOOKUP(CZW$1, CHOOSE({1,2}, Timeseries[code],Timeseries[source_field]), 2, FALSE),
            StartDate, EndDate, "SORT","FALSE", "DTS","FALSE", "DAYS","C", "FILL","B"
        ),
        IF(
        VLOOKUP(CZW$1, CHOOSE({1,2}, Timeseries[code], Timeseries[source]), 2, FALSE)="Infomax",
        _xll.IMDH(VLOOKUP(CZW$1,CHOOSE({1,2},Timeseries[code],Timeseries[asset_class]),2,FALSE),
        VLOOKUP(CZW$1,CHOOSE({1,2},Timeseries[code],Timeseries[source_ticker]),2,FALSE),
        VLOOKUP(CZW$1,CHOOSE({1,2},Timeseries[code],Timeseries[source_field]),2,FALSE),
        StartDate+2,EndDate+2,9999,
        "Per=일,sort=A,real=false,Bizday=12,Quote=종가,ROUND=9,Pos=20,Orient=V,Title="&amp;VLOOKUP(CZW$1,CHOOSE({1,2},Timeseries[code],Timeseries[name]),2,FALSE)&amp;",DtFmt=1,TmFmt=1,unit=true"),
        NA()
        )
        )
    )
    )
)</f>
        <v>#Calc</v>
      </c>
      <c r="CZX2" s="5" t="str" cm="1">
        <f t="array" aca="1" ref="CZX2" ca="1">IF(
    CZX$1="", NA(),
    IF(
    CZX$1="Date",
    DateRange(StartDate, EndDate),
    IF(
        VLOOKUP(CZX$1, CHOOSE({1,2}, Timeseries[code], Timeseries[source]), 2, FALSE)="FactSet",
        IF(
        VLOOKUP(CZX$1, CHOOSE({1,2}, Timeseries[code], Timeseries[source_field]), 2, FALSE)="FDS_ECON_DATA",
        _xll.FDSC("", "", "PSETCAL(SEVENDAY);FDS_ECON_DATA('" &amp;
            VLOOKUP(CZX$1, CHOOSE({1,2}, Timeseries[code], Timeseries[source_ticker]), 2, FALSE) &amp;
            "'," &amp; StartDate &amp; "," &amp; EndDate &amp; ", D, NONE, NONE)"
        ),
        _xll.FDSC("", "", "PSETCAL(SEVENDAY);NO_REPEAT_F(SPEC_ID_DATA('" &amp;
            VLOOKUP(CZX$1, CHOOSE({1,2}, Timeseries[code], Timeseries[source_ticker]), 2, FALSE) &amp;
            ":" &amp; VLOOKUP(CZX$1, CHOOSE({1,2}, Timeseries[code], Timeseries[source_field]), 2, FALSE) &amp;
            "','" &amp; StartDate &amp; "','" &amp; EndDate &amp; "', D, NONE, NONE,2))"
        )
        ),
        IF(
        VLOOKUP(CZX$1, CHOOSE({1,2}, Timeseries[code], Timeseries[source]), 2, FALSE)="Bloomberg",
        BDH(
            VLOOKUP(CZX$1, CHOOSE({1,2}, Timeseries[code],Timeseries[source_ticker]), 2, FALSE),
            VLOOKUP(CZX$1, CHOOSE({1,2}, Timeseries[code],Timeseries[source_field]), 2, FALSE),
            StartDate, EndDate, "SORT","FALSE", "DTS","FALSE", "DAYS","C", "FILL","B"
        ),
        IF(
        VLOOKUP(CZX$1, CHOOSE({1,2}, Timeseries[code], Timeseries[source]), 2, FALSE)="Infomax",
        _xll.IMDH(VLOOKUP(CZX$1,CHOOSE({1,2},Timeseries[code],Timeseries[asset_class]),2,FALSE),
        VLOOKUP(CZX$1,CHOOSE({1,2},Timeseries[code],Timeseries[source_ticker]),2,FALSE),
        VLOOKUP(CZX$1,CHOOSE({1,2},Timeseries[code],Timeseries[source_field]),2,FALSE),
        StartDate+2,EndDate+2,9999,
        "Per=일,sort=A,real=false,Bizday=12,Quote=종가,ROUND=9,Pos=20,Orient=V,Title="&amp;VLOOKUP(CZX$1,CHOOSE({1,2},Timeseries[code],Timeseries[name]),2,FALSE)&amp;",DtFmt=1,TmFmt=1,unit=true"),
        NA()
        )
        )
    )
    )
)</f>
        <v>#Calc</v>
      </c>
      <c r="CZY2" s="5" t="str" cm="1">
        <f t="array" aca="1" ref="CZY2" ca="1">IF(
    CZY$1="", NA(),
    IF(
    CZY$1="Date",
    DateRange(StartDate, EndDate),
    IF(
        VLOOKUP(CZY$1, CHOOSE({1,2}, Timeseries[code], Timeseries[source]), 2, FALSE)="FactSet",
        IF(
        VLOOKUP(CZY$1, CHOOSE({1,2}, Timeseries[code], Timeseries[source_field]), 2, FALSE)="FDS_ECON_DATA",
        _xll.FDSC("", "", "PSETCAL(SEVENDAY);FDS_ECON_DATA('" &amp;
            VLOOKUP(CZY$1, CHOOSE({1,2}, Timeseries[code], Timeseries[source_ticker]), 2, FALSE) &amp;
            "'," &amp; StartDate &amp; "," &amp; EndDate &amp; ", D, NONE, NONE)"
        ),
        _xll.FDSC("", "", "PSETCAL(SEVENDAY);NO_REPEAT_F(SPEC_ID_DATA('" &amp;
            VLOOKUP(CZY$1, CHOOSE({1,2}, Timeseries[code], Timeseries[source_ticker]), 2, FALSE) &amp;
            ":" &amp; VLOOKUP(CZY$1, CHOOSE({1,2}, Timeseries[code], Timeseries[source_field]), 2, FALSE) &amp;
            "','" &amp; StartDate &amp; "','" &amp; EndDate &amp; "', D, NONE, NONE,2))"
        )
        ),
        IF(
        VLOOKUP(CZY$1, CHOOSE({1,2}, Timeseries[code], Timeseries[source]), 2, FALSE)="Bloomberg",
        BDH(
            VLOOKUP(CZY$1, CHOOSE({1,2}, Timeseries[code],Timeseries[source_ticker]), 2, FALSE),
            VLOOKUP(CZY$1, CHOOSE({1,2}, Timeseries[code],Timeseries[source_field]), 2, FALSE),
            StartDate, EndDate, "SORT","FALSE", "DTS","FALSE", "DAYS","C", "FILL","B"
        ),
        IF(
        VLOOKUP(CZY$1, CHOOSE({1,2}, Timeseries[code], Timeseries[source]), 2, FALSE)="Infomax",
        _xll.IMDH(VLOOKUP(CZY$1,CHOOSE({1,2},Timeseries[code],Timeseries[asset_class]),2,FALSE),
        VLOOKUP(CZY$1,CHOOSE({1,2},Timeseries[code],Timeseries[source_ticker]),2,FALSE),
        VLOOKUP(CZY$1,CHOOSE({1,2},Timeseries[code],Timeseries[source_field]),2,FALSE),
        StartDate+2,EndDate+2,9999,
        "Per=일,sort=A,real=false,Bizday=12,Quote=종가,ROUND=9,Pos=20,Orient=V,Title="&amp;VLOOKUP(CZY$1,CHOOSE({1,2},Timeseries[code],Timeseries[name]),2,FALSE)&amp;",DtFmt=1,TmFmt=1,unit=true"),
        NA()
        )
        )
    )
    )
)</f>
        <v>#Calc</v>
      </c>
      <c r="CZZ2" s="5" t="str" cm="1">
        <f t="array" aca="1" ref="CZZ2" ca="1">IF(
    CZZ$1="", NA(),
    IF(
    CZZ$1="Date",
    DateRange(StartDate, EndDate),
    IF(
        VLOOKUP(CZZ$1, CHOOSE({1,2}, Timeseries[code], Timeseries[source]), 2, FALSE)="FactSet",
        IF(
        VLOOKUP(CZZ$1, CHOOSE({1,2}, Timeseries[code], Timeseries[source_field]), 2, FALSE)="FDS_ECON_DATA",
        _xll.FDSC("", "", "PSETCAL(SEVENDAY);FDS_ECON_DATA('" &amp;
            VLOOKUP(CZZ$1, CHOOSE({1,2}, Timeseries[code], Timeseries[source_ticker]), 2, FALSE) &amp;
            "'," &amp; StartDate &amp; "," &amp; EndDate &amp; ", D, NONE, NONE)"
        ),
        _xll.FDSC("", "", "PSETCAL(SEVENDAY);NO_REPEAT_F(SPEC_ID_DATA('" &amp;
            VLOOKUP(CZZ$1, CHOOSE({1,2}, Timeseries[code], Timeseries[source_ticker]), 2, FALSE) &amp;
            ":" &amp; VLOOKUP(CZZ$1, CHOOSE({1,2}, Timeseries[code], Timeseries[source_field]), 2, FALSE) &amp;
            "','" &amp; StartDate &amp; "','" &amp; EndDate &amp; "', D, NONE, NONE,2))"
        )
        ),
        IF(
        VLOOKUP(CZZ$1, CHOOSE({1,2}, Timeseries[code], Timeseries[source]), 2, FALSE)="Bloomberg",
        BDH(
            VLOOKUP(CZZ$1, CHOOSE({1,2}, Timeseries[code],Timeseries[source_ticker]), 2, FALSE),
            VLOOKUP(CZZ$1, CHOOSE({1,2}, Timeseries[code],Timeseries[source_field]), 2, FALSE),
            StartDate, EndDate, "SORT","FALSE", "DTS","FALSE", "DAYS","C", "FILL","B"
        ),
        IF(
        VLOOKUP(CZZ$1, CHOOSE({1,2}, Timeseries[code], Timeseries[source]), 2, FALSE)="Infomax",
        _xll.IMDH(VLOOKUP(CZZ$1,CHOOSE({1,2},Timeseries[code],Timeseries[asset_class]),2,FALSE),
        VLOOKUP(CZZ$1,CHOOSE({1,2},Timeseries[code],Timeseries[source_ticker]),2,FALSE),
        VLOOKUP(CZZ$1,CHOOSE({1,2},Timeseries[code],Timeseries[source_field]),2,FALSE),
        StartDate+2,EndDate+2,9999,
        "Per=일,sort=A,real=false,Bizday=12,Quote=종가,ROUND=9,Pos=20,Orient=V,Title="&amp;VLOOKUP(CZZ$1,CHOOSE({1,2},Timeseries[code],Timeseries[name]),2,FALSE)&amp;",DtFmt=1,TmFmt=1,unit=true"),
        NA()
        )
        )
    )
    )
)</f>
        <v>#Calc</v>
      </c>
      <c r="DAA2" s="5" t="str" cm="1">
        <f t="array" aca="1" ref="DAA2" ca="1">IF(
    DAA$1="", NA(),
    IF(
    DAA$1="Date",
    DateRange(StartDate, EndDate),
    IF(
        VLOOKUP(DAA$1, CHOOSE({1,2}, Timeseries[code], Timeseries[source]), 2, FALSE)="FactSet",
        IF(
        VLOOKUP(DAA$1, CHOOSE({1,2}, Timeseries[code], Timeseries[source_field]), 2, FALSE)="FDS_ECON_DATA",
        _xll.FDSC("", "", "PSETCAL(SEVENDAY);FDS_ECON_DATA('" &amp;
            VLOOKUP(DAA$1, CHOOSE({1,2}, Timeseries[code], Timeseries[source_ticker]), 2, FALSE) &amp;
            "'," &amp; StartDate &amp; "," &amp; EndDate &amp; ", D, NONE, NONE)"
        ),
        _xll.FDSC("", "", "PSETCAL(SEVENDAY);NO_REPEAT_F(SPEC_ID_DATA('" &amp;
            VLOOKUP(DAA$1, CHOOSE({1,2}, Timeseries[code], Timeseries[source_ticker]), 2, FALSE) &amp;
            ":" &amp; VLOOKUP(DAA$1, CHOOSE({1,2}, Timeseries[code], Timeseries[source_field]), 2, FALSE) &amp;
            "','" &amp; StartDate &amp; "','" &amp; EndDate &amp; "', D, NONE, NONE,2))"
        )
        ),
        IF(
        VLOOKUP(DAA$1, CHOOSE({1,2}, Timeseries[code], Timeseries[source]), 2, FALSE)="Bloomberg",
        BDH(
            VLOOKUP(DAA$1, CHOOSE({1,2}, Timeseries[code],Timeseries[source_ticker]), 2, FALSE),
            VLOOKUP(DAA$1, CHOOSE({1,2}, Timeseries[code],Timeseries[source_field]), 2, FALSE),
            StartDate, EndDate, "SORT","FALSE", "DTS","FALSE", "DAYS","C", "FILL","B"
        ),
        IF(
        VLOOKUP(DAA$1, CHOOSE({1,2}, Timeseries[code], Timeseries[source]), 2, FALSE)="Infomax",
        _xll.IMDH(VLOOKUP(DAA$1,CHOOSE({1,2},Timeseries[code],Timeseries[asset_class]),2,FALSE),
        VLOOKUP(DAA$1,CHOOSE({1,2},Timeseries[code],Timeseries[source_ticker]),2,FALSE),
        VLOOKUP(DAA$1,CHOOSE({1,2},Timeseries[code],Timeseries[source_field]),2,FALSE),
        StartDate+2,EndDate+2,9999,
        "Per=일,sort=A,real=false,Bizday=12,Quote=종가,ROUND=9,Pos=20,Orient=V,Title="&amp;VLOOKUP(DAA$1,CHOOSE({1,2},Timeseries[code],Timeseries[name]),2,FALSE)&amp;",DtFmt=1,TmFmt=1,unit=true"),
        NA()
        )
        )
    )
    )
)</f>
        <v>#Calc</v>
      </c>
      <c r="DAB2" s="5" t="str" cm="1">
        <f t="array" aca="1" ref="DAB2" ca="1">IF(
    DAB$1="", NA(),
    IF(
    DAB$1="Date",
    DateRange(StartDate, EndDate),
    IF(
        VLOOKUP(DAB$1, CHOOSE({1,2}, Timeseries[code], Timeseries[source]), 2, FALSE)="FactSet",
        IF(
        VLOOKUP(DAB$1, CHOOSE({1,2}, Timeseries[code], Timeseries[source_field]), 2, FALSE)="FDS_ECON_DATA",
        _xll.FDSC("", "", "PSETCAL(SEVENDAY);FDS_ECON_DATA('" &amp;
            VLOOKUP(DAB$1, CHOOSE({1,2}, Timeseries[code], Timeseries[source_ticker]), 2, FALSE) &amp;
            "'," &amp; StartDate &amp; "," &amp; EndDate &amp; ", D, NONE, NONE)"
        ),
        _xll.FDSC("", "", "PSETCAL(SEVENDAY);NO_REPEAT_F(SPEC_ID_DATA('" &amp;
            VLOOKUP(DAB$1, CHOOSE({1,2}, Timeseries[code], Timeseries[source_ticker]), 2, FALSE) &amp;
            ":" &amp; VLOOKUP(DAB$1, CHOOSE({1,2}, Timeseries[code], Timeseries[source_field]), 2, FALSE) &amp;
            "','" &amp; StartDate &amp; "','" &amp; EndDate &amp; "', D, NONE, NONE,2))"
        )
        ),
        IF(
        VLOOKUP(DAB$1, CHOOSE({1,2}, Timeseries[code], Timeseries[source]), 2, FALSE)="Bloomberg",
        BDH(
            VLOOKUP(DAB$1, CHOOSE({1,2}, Timeseries[code],Timeseries[source_ticker]), 2, FALSE),
            VLOOKUP(DAB$1, CHOOSE({1,2}, Timeseries[code],Timeseries[source_field]), 2, FALSE),
            StartDate, EndDate, "SORT","FALSE", "DTS","FALSE", "DAYS","C", "FILL","B"
        ),
        IF(
        VLOOKUP(DAB$1, CHOOSE({1,2}, Timeseries[code], Timeseries[source]), 2, FALSE)="Infomax",
        _xll.IMDH(VLOOKUP(DAB$1,CHOOSE({1,2},Timeseries[code],Timeseries[asset_class]),2,FALSE),
        VLOOKUP(DAB$1,CHOOSE({1,2},Timeseries[code],Timeseries[source_ticker]),2,FALSE),
        VLOOKUP(DAB$1,CHOOSE({1,2},Timeseries[code],Timeseries[source_field]),2,FALSE),
        StartDate+2,EndDate+2,9999,
        "Per=일,sort=A,real=false,Bizday=12,Quote=종가,ROUND=9,Pos=20,Orient=V,Title="&amp;VLOOKUP(DAB$1,CHOOSE({1,2},Timeseries[code],Timeseries[name]),2,FALSE)&amp;",DtFmt=1,TmFmt=1,unit=true"),
        NA()
        )
        )
    )
    )
)</f>
        <v>#Calc</v>
      </c>
      <c r="DAC2" s="5" t="str" cm="1">
        <f t="array" aca="1" ref="DAC2" ca="1">IF(
    DAC$1="", NA(),
    IF(
    DAC$1="Date",
    DateRange(StartDate, EndDate),
    IF(
        VLOOKUP(DAC$1, CHOOSE({1,2}, Timeseries[code], Timeseries[source]), 2, FALSE)="FactSet",
        IF(
        VLOOKUP(DAC$1, CHOOSE({1,2}, Timeseries[code], Timeseries[source_field]), 2, FALSE)="FDS_ECON_DATA",
        _xll.FDSC("", "", "PSETCAL(SEVENDAY);FDS_ECON_DATA('" &amp;
            VLOOKUP(DAC$1, CHOOSE({1,2}, Timeseries[code], Timeseries[source_ticker]), 2, FALSE) &amp;
            "'," &amp; StartDate &amp; "," &amp; EndDate &amp; ", D, NONE, NONE)"
        ),
        _xll.FDSC("", "", "PSETCAL(SEVENDAY);NO_REPEAT_F(SPEC_ID_DATA('" &amp;
            VLOOKUP(DAC$1, CHOOSE({1,2}, Timeseries[code], Timeseries[source_ticker]), 2, FALSE) &amp;
            ":" &amp; VLOOKUP(DAC$1, CHOOSE({1,2}, Timeseries[code], Timeseries[source_field]), 2, FALSE) &amp;
            "','" &amp; StartDate &amp; "','" &amp; EndDate &amp; "', D, NONE, NONE,2))"
        )
        ),
        IF(
        VLOOKUP(DAC$1, CHOOSE({1,2}, Timeseries[code], Timeseries[source]), 2, FALSE)="Bloomberg",
        BDH(
            VLOOKUP(DAC$1, CHOOSE({1,2}, Timeseries[code],Timeseries[source_ticker]), 2, FALSE),
            VLOOKUP(DAC$1, CHOOSE({1,2}, Timeseries[code],Timeseries[source_field]), 2, FALSE),
            StartDate, EndDate, "SORT","FALSE", "DTS","FALSE", "DAYS","C", "FILL","B"
        ),
        IF(
        VLOOKUP(DAC$1, CHOOSE({1,2}, Timeseries[code], Timeseries[source]), 2, FALSE)="Infomax",
        _xll.IMDH(VLOOKUP(DAC$1,CHOOSE({1,2},Timeseries[code],Timeseries[asset_class]),2,FALSE),
        VLOOKUP(DAC$1,CHOOSE({1,2},Timeseries[code],Timeseries[source_ticker]),2,FALSE),
        VLOOKUP(DAC$1,CHOOSE({1,2},Timeseries[code],Timeseries[source_field]),2,FALSE),
        StartDate+2,EndDate+2,9999,
        "Per=일,sort=A,real=false,Bizday=12,Quote=종가,ROUND=9,Pos=20,Orient=V,Title="&amp;VLOOKUP(DAC$1,CHOOSE({1,2},Timeseries[code],Timeseries[name]),2,FALSE)&amp;",DtFmt=1,TmFmt=1,unit=true"),
        NA()
        )
        )
    )
    )
)</f>
        <v>#Calc</v>
      </c>
      <c r="DAD2" s="5" t="str" cm="1">
        <f t="array" aca="1" ref="DAD2" ca="1">IF(
    DAD$1="", NA(),
    IF(
    DAD$1="Date",
    DateRange(StartDate, EndDate),
    IF(
        VLOOKUP(DAD$1, CHOOSE({1,2}, Timeseries[code], Timeseries[source]), 2, FALSE)="FactSet",
        IF(
        VLOOKUP(DAD$1, CHOOSE({1,2}, Timeseries[code], Timeseries[source_field]), 2, FALSE)="FDS_ECON_DATA",
        _xll.FDSC("", "", "PSETCAL(SEVENDAY);FDS_ECON_DATA('" &amp;
            VLOOKUP(DAD$1, CHOOSE({1,2}, Timeseries[code], Timeseries[source_ticker]), 2, FALSE) &amp;
            "'," &amp; StartDate &amp; "," &amp; EndDate &amp; ", D, NONE, NONE)"
        ),
        _xll.FDSC("", "", "PSETCAL(SEVENDAY);NO_REPEAT_F(SPEC_ID_DATA('" &amp;
            VLOOKUP(DAD$1, CHOOSE({1,2}, Timeseries[code], Timeseries[source_ticker]), 2, FALSE) &amp;
            ":" &amp; VLOOKUP(DAD$1, CHOOSE({1,2}, Timeseries[code], Timeseries[source_field]), 2, FALSE) &amp;
            "','" &amp; StartDate &amp; "','" &amp; EndDate &amp; "', D, NONE, NONE,2))"
        )
        ),
        IF(
        VLOOKUP(DAD$1, CHOOSE({1,2}, Timeseries[code], Timeseries[source]), 2, FALSE)="Bloomberg",
        BDH(
            VLOOKUP(DAD$1, CHOOSE({1,2}, Timeseries[code],Timeseries[source_ticker]), 2, FALSE),
            VLOOKUP(DAD$1, CHOOSE({1,2}, Timeseries[code],Timeseries[source_field]), 2, FALSE),
            StartDate, EndDate, "SORT","FALSE", "DTS","FALSE", "DAYS","C", "FILL","B"
        ),
        IF(
        VLOOKUP(DAD$1, CHOOSE({1,2}, Timeseries[code], Timeseries[source]), 2, FALSE)="Infomax",
        _xll.IMDH(VLOOKUP(DAD$1,CHOOSE({1,2},Timeseries[code],Timeseries[asset_class]),2,FALSE),
        VLOOKUP(DAD$1,CHOOSE({1,2},Timeseries[code],Timeseries[source_ticker]),2,FALSE),
        VLOOKUP(DAD$1,CHOOSE({1,2},Timeseries[code],Timeseries[source_field]),2,FALSE),
        StartDate+2,EndDate+2,9999,
        "Per=일,sort=A,real=false,Bizday=12,Quote=종가,ROUND=9,Pos=20,Orient=V,Title="&amp;VLOOKUP(DAD$1,CHOOSE({1,2},Timeseries[code],Timeseries[name]),2,FALSE)&amp;",DtFmt=1,TmFmt=1,unit=true"),
        NA()
        )
        )
    )
    )
)</f>
        <v>#Calc</v>
      </c>
      <c r="DAE2" s="5" t="str" cm="1">
        <f t="array" aca="1" ref="DAE2" ca="1">IF(
    DAE$1="", NA(),
    IF(
    DAE$1="Date",
    DateRange(StartDate, EndDate),
    IF(
        VLOOKUP(DAE$1, CHOOSE({1,2}, Timeseries[code], Timeseries[source]), 2, FALSE)="FactSet",
        IF(
        VLOOKUP(DAE$1, CHOOSE({1,2}, Timeseries[code], Timeseries[source_field]), 2, FALSE)="FDS_ECON_DATA",
        _xll.FDSC("", "", "PSETCAL(SEVENDAY);FDS_ECON_DATA('" &amp;
            VLOOKUP(DAE$1, CHOOSE({1,2}, Timeseries[code], Timeseries[source_ticker]), 2, FALSE) &amp;
            "'," &amp; StartDate &amp; "," &amp; EndDate &amp; ", D, NONE, NONE)"
        ),
        _xll.FDSC("", "", "PSETCAL(SEVENDAY);NO_REPEAT_F(SPEC_ID_DATA('" &amp;
            VLOOKUP(DAE$1, CHOOSE({1,2}, Timeseries[code], Timeseries[source_ticker]), 2, FALSE) &amp;
            ":" &amp; VLOOKUP(DAE$1, CHOOSE({1,2}, Timeseries[code], Timeseries[source_field]), 2, FALSE) &amp;
            "','" &amp; StartDate &amp; "','" &amp; EndDate &amp; "', D, NONE, NONE,2))"
        )
        ),
        IF(
        VLOOKUP(DAE$1, CHOOSE({1,2}, Timeseries[code], Timeseries[source]), 2, FALSE)="Bloomberg",
        BDH(
            VLOOKUP(DAE$1, CHOOSE({1,2}, Timeseries[code],Timeseries[source_ticker]), 2, FALSE),
            VLOOKUP(DAE$1, CHOOSE({1,2}, Timeseries[code],Timeseries[source_field]), 2, FALSE),
            StartDate, EndDate, "SORT","FALSE", "DTS","FALSE", "DAYS","C", "FILL","B"
        ),
        IF(
        VLOOKUP(DAE$1, CHOOSE({1,2}, Timeseries[code], Timeseries[source]), 2, FALSE)="Infomax",
        _xll.IMDH(VLOOKUP(DAE$1,CHOOSE({1,2},Timeseries[code],Timeseries[asset_class]),2,FALSE),
        VLOOKUP(DAE$1,CHOOSE({1,2},Timeseries[code],Timeseries[source_ticker]),2,FALSE),
        VLOOKUP(DAE$1,CHOOSE({1,2},Timeseries[code],Timeseries[source_field]),2,FALSE),
        StartDate+2,EndDate+2,9999,
        "Per=일,sort=A,real=false,Bizday=12,Quote=종가,ROUND=9,Pos=20,Orient=V,Title="&amp;VLOOKUP(DAE$1,CHOOSE({1,2},Timeseries[code],Timeseries[name]),2,FALSE)&amp;",DtFmt=1,TmFmt=1,unit=true"),
        NA()
        )
        )
    )
    )
)</f>
        <v>#Calc</v>
      </c>
      <c r="DAF2" s="5" t="str" cm="1">
        <f t="array" aca="1" ref="DAF2" ca="1">IF(
    DAF$1="", NA(),
    IF(
    DAF$1="Date",
    DateRange(StartDate, EndDate),
    IF(
        VLOOKUP(DAF$1, CHOOSE({1,2}, Timeseries[code], Timeseries[source]), 2, FALSE)="FactSet",
        IF(
        VLOOKUP(DAF$1, CHOOSE({1,2}, Timeseries[code], Timeseries[source_field]), 2, FALSE)="FDS_ECON_DATA",
        _xll.FDSC("", "", "PSETCAL(SEVENDAY);FDS_ECON_DATA('" &amp;
            VLOOKUP(DAF$1, CHOOSE({1,2}, Timeseries[code], Timeseries[source_ticker]), 2, FALSE) &amp;
            "'," &amp; StartDate &amp; "," &amp; EndDate &amp; ", D, NONE, NONE)"
        ),
        _xll.FDSC("", "", "PSETCAL(SEVENDAY);NO_REPEAT_F(SPEC_ID_DATA('" &amp;
            VLOOKUP(DAF$1, CHOOSE({1,2}, Timeseries[code], Timeseries[source_ticker]), 2, FALSE) &amp;
            ":" &amp; VLOOKUP(DAF$1, CHOOSE({1,2}, Timeseries[code], Timeseries[source_field]), 2, FALSE) &amp;
            "','" &amp; StartDate &amp; "','" &amp; EndDate &amp; "', D, NONE, NONE,2))"
        )
        ),
        IF(
        VLOOKUP(DAF$1, CHOOSE({1,2}, Timeseries[code], Timeseries[source]), 2, FALSE)="Bloomberg",
        BDH(
            VLOOKUP(DAF$1, CHOOSE({1,2}, Timeseries[code],Timeseries[source_ticker]), 2, FALSE),
            VLOOKUP(DAF$1, CHOOSE({1,2}, Timeseries[code],Timeseries[source_field]), 2, FALSE),
            StartDate, EndDate, "SORT","FALSE", "DTS","FALSE", "DAYS","C", "FILL","B"
        ),
        IF(
        VLOOKUP(DAF$1, CHOOSE({1,2}, Timeseries[code], Timeseries[source]), 2, FALSE)="Infomax",
        _xll.IMDH(VLOOKUP(DAF$1,CHOOSE({1,2},Timeseries[code],Timeseries[asset_class]),2,FALSE),
        VLOOKUP(DAF$1,CHOOSE({1,2},Timeseries[code],Timeseries[source_ticker]),2,FALSE),
        VLOOKUP(DAF$1,CHOOSE({1,2},Timeseries[code],Timeseries[source_field]),2,FALSE),
        StartDate+2,EndDate+2,9999,
        "Per=일,sort=A,real=false,Bizday=12,Quote=종가,ROUND=9,Pos=20,Orient=V,Title="&amp;VLOOKUP(DAF$1,CHOOSE({1,2},Timeseries[code],Timeseries[name]),2,FALSE)&amp;",DtFmt=1,TmFmt=1,unit=true"),
        NA()
        )
        )
    )
    )
)</f>
        <v>#Calc</v>
      </c>
      <c r="DAG2" s="5" t="str" cm="1">
        <f t="array" aca="1" ref="DAG2" ca="1">IF(
    DAG$1="", NA(),
    IF(
    DAG$1="Date",
    DateRange(StartDate, EndDate),
    IF(
        VLOOKUP(DAG$1, CHOOSE({1,2}, Timeseries[code], Timeseries[source]), 2, FALSE)="FactSet",
        IF(
        VLOOKUP(DAG$1, CHOOSE({1,2}, Timeseries[code], Timeseries[source_field]), 2, FALSE)="FDS_ECON_DATA",
        _xll.FDSC("", "", "PSETCAL(SEVENDAY);FDS_ECON_DATA('" &amp;
            VLOOKUP(DAG$1, CHOOSE({1,2}, Timeseries[code], Timeseries[source_ticker]), 2, FALSE) &amp;
            "'," &amp; StartDate &amp; "," &amp; EndDate &amp; ", D, NONE, NONE)"
        ),
        _xll.FDSC("", "", "PSETCAL(SEVENDAY);NO_REPEAT_F(SPEC_ID_DATA('" &amp;
            VLOOKUP(DAG$1, CHOOSE({1,2}, Timeseries[code], Timeseries[source_ticker]), 2, FALSE) &amp;
            ":" &amp; VLOOKUP(DAG$1, CHOOSE({1,2}, Timeseries[code], Timeseries[source_field]), 2, FALSE) &amp;
            "','" &amp; StartDate &amp; "','" &amp; EndDate &amp; "', D, NONE, NONE,2))"
        )
        ),
        IF(
        VLOOKUP(DAG$1, CHOOSE({1,2}, Timeseries[code], Timeseries[source]), 2, FALSE)="Bloomberg",
        BDH(
            VLOOKUP(DAG$1, CHOOSE({1,2}, Timeseries[code],Timeseries[source_ticker]), 2, FALSE),
            VLOOKUP(DAG$1, CHOOSE({1,2}, Timeseries[code],Timeseries[source_field]), 2, FALSE),
            StartDate, EndDate, "SORT","FALSE", "DTS","FALSE", "DAYS","C", "FILL","B"
        ),
        IF(
        VLOOKUP(DAG$1, CHOOSE({1,2}, Timeseries[code], Timeseries[source]), 2, FALSE)="Infomax",
        _xll.IMDH(VLOOKUP(DAG$1,CHOOSE({1,2},Timeseries[code],Timeseries[asset_class]),2,FALSE),
        VLOOKUP(DAG$1,CHOOSE({1,2},Timeseries[code],Timeseries[source_ticker]),2,FALSE),
        VLOOKUP(DAG$1,CHOOSE({1,2},Timeseries[code],Timeseries[source_field]),2,FALSE),
        StartDate+2,EndDate+2,9999,
        "Per=일,sort=A,real=false,Bizday=12,Quote=종가,ROUND=9,Pos=20,Orient=V,Title="&amp;VLOOKUP(DAG$1,CHOOSE({1,2},Timeseries[code],Timeseries[name]),2,FALSE)&amp;",DtFmt=1,TmFmt=1,unit=true"),
        NA()
        )
        )
    )
    )
)</f>
        <v>#Calc</v>
      </c>
      <c r="DAH2" s="5" t="str" cm="1">
        <f t="array" aca="1" ref="DAH2" ca="1">IF(
    DAH$1="", NA(),
    IF(
    DAH$1="Date",
    DateRange(StartDate, EndDate),
    IF(
        VLOOKUP(DAH$1, CHOOSE({1,2}, Timeseries[code], Timeseries[source]), 2, FALSE)="FactSet",
        IF(
        VLOOKUP(DAH$1, CHOOSE({1,2}, Timeseries[code], Timeseries[source_field]), 2, FALSE)="FDS_ECON_DATA",
        _xll.FDSC("", "", "PSETCAL(SEVENDAY);FDS_ECON_DATA('" &amp;
            VLOOKUP(DAH$1, CHOOSE({1,2}, Timeseries[code], Timeseries[source_ticker]), 2, FALSE) &amp;
            "'," &amp; StartDate &amp; "," &amp; EndDate &amp; ", D, NONE, NONE)"
        ),
        _xll.FDSC("", "", "PSETCAL(SEVENDAY);NO_REPEAT_F(SPEC_ID_DATA('" &amp;
            VLOOKUP(DAH$1, CHOOSE({1,2}, Timeseries[code], Timeseries[source_ticker]), 2, FALSE) &amp;
            ":" &amp; VLOOKUP(DAH$1, CHOOSE({1,2}, Timeseries[code], Timeseries[source_field]), 2, FALSE) &amp;
            "','" &amp; StartDate &amp; "','" &amp; EndDate &amp; "', D, NONE, NONE,2))"
        )
        ),
        IF(
        VLOOKUP(DAH$1, CHOOSE({1,2}, Timeseries[code], Timeseries[source]), 2, FALSE)="Bloomberg",
        BDH(
            VLOOKUP(DAH$1, CHOOSE({1,2}, Timeseries[code],Timeseries[source_ticker]), 2, FALSE),
            VLOOKUP(DAH$1, CHOOSE({1,2}, Timeseries[code],Timeseries[source_field]), 2, FALSE),
            StartDate, EndDate, "SORT","FALSE", "DTS","FALSE", "DAYS","C", "FILL","B"
        ),
        IF(
        VLOOKUP(DAH$1, CHOOSE({1,2}, Timeseries[code], Timeseries[source]), 2, FALSE)="Infomax",
        _xll.IMDH(VLOOKUP(DAH$1,CHOOSE({1,2},Timeseries[code],Timeseries[asset_class]),2,FALSE),
        VLOOKUP(DAH$1,CHOOSE({1,2},Timeseries[code],Timeseries[source_ticker]),2,FALSE),
        VLOOKUP(DAH$1,CHOOSE({1,2},Timeseries[code],Timeseries[source_field]),2,FALSE),
        StartDate+2,EndDate+2,9999,
        "Per=일,sort=A,real=false,Bizday=12,Quote=종가,ROUND=9,Pos=20,Orient=V,Title="&amp;VLOOKUP(DAH$1,CHOOSE({1,2},Timeseries[code],Timeseries[name]),2,FALSE)&amp;",DtFmt=1,TmFmt=1,unit=true"),
        NA()
        )
        )
    )
    )
)</f>
        <v>#Calc</v>
      </c>
      <c r="DAI2" s="5" t="str" cm="1">
        <f t="array" aca="1" ref="DAI2" ca="1">IF(
    DAI$1="", NA(),
    IF(
    DAI$1="Date",
    DateRange(StartDate, EndDate),
    IF(
        VLOOKUP(DAI$1, CHOOSE({1,2}, Timeseries[code], Timeseries[source]), 2, FALSE)="FactSet",
        IF(
        VLOOKUP(DAI$1, CHOOSE({1,2}, Timeseries[code], Timeseries[source_field]), 2, FALSE)="FDS_ECON_DATA",
        _xll.FDSC("", "", "PSETCAL(SEVENDAY);FDS_ECON_DATA('" &amp;
            VLOOKUP(DAI$1, CHOOSE({1,2}, Timeseries[code], Timeseries[source_ticker]), 2, FALSE) &amp;
            "'," &amp; StartDate &amp; "," &amp; EndDate &amp; ", D, NONE, NONE)"
        ),
        _xll.FDSC("", "", "PSETCAL(SEVENDAY);NO_REPEAT_F(SPEC_ID_DATA('" &amp;
            VLOOKUP(DAI$1, CHOOSE({1,2}, Timeseries[code], Timeseries[source_ticker]), 2, FALSE) &amp;
            ":" &amp; VLOOKUP(DAI$1, CHOOSE({1,2}, Timeseries[code], Timeseries[source_field]), 2, FALSE) &amp;
            "','" &amp; StartDate &amp; "','" &amp; EndDate &amp; "', D, NONE, NONE,2))"
        )
        ),
        IF(
        VLOOKUP(DAI$1, CHOOSE({1,2}, Timeseries[code], Timeseries[source]), 2, FALSE)="Bloomberg",
        BDH(
            VLOOKUP(DAI$1, CHOOSE({1,2}, Timeseries[code],Timeseries[source_ticker]), 2, FALSE),
            VLOOKUP(DAI$1, CHOOSE({1,2}, Timeseries[code],Timeseries[source_field]), 2, FALSE),
            StartDate, EndDate, "SORT","FALSE", "DTS","FALSE", "DAYS","C", "FILL","B"
        ),
        IF(
        VLOOKUP(DAI$1, CHOOSE({1,2}, Timeseries[code], Timeseries[source]), 2, FALSE)="Infomax",
        _xll.IMDH(VLOOKUP(DAI$1,CHOOSE({1,2},Timeseries[code],Timeseries[asset_class]),2,FALSE),
        VLOOKUP(DAI$1,CHOOSE({1,2},Timeseries[code],Timeseries[source_ticker]),2,FALSE),
        VLOOKUP(DAI$1,CHOOSE({1,2},Timeseries[code],Timeseries[source_field]),2,FALSE),
        StartDate+2,EndDate+2,9999,
        "Per=일,sort=A,real=false,Bizday=12,Quote=종가,ROUND=9,Pos=20,Orient=V,Title="&amp;VLOOKUP(DAI$1,CHOOSE({1,2},Timeseries[code],Timeseries[name]),2,FALSE)&amp;",DtFmt=1,TmFmt=1,unit=true"),
        NA()
        )
        )
    )
    )
)</f>
        <v>#Calc</v>
      </c>
      <c r="DAJ2" s="5" t="str" cm="1">
        <f t="array" aca="1" ref="DAJ2" ca="1">IF(
    DAJ$1="", NA(),
    IF(
    DAJ$1="Date",
    DateRange(StartDate, EndDate),
    IF(
        VLOOKUP(DAJ$1, CHOOSE({1,2}, Timeseries[code], Timeseries[source]), 2, FALSE)="FactSet",
        IF(
        VLOOKUP(DAJ$1, CHOOSE({1,2}, Timeseries[code], Timeseries[source_field]), 2, FALSE)="FDS_ECON_DATA",
        _xll.FDSC("", "", "PSETCAL(SEVENDAY);FDS_ECON_DATA('" &amp;
            VLOOKUP(DAJ$1, CHOOSE({1,2}, Timeseries[code], Timeseries[source_ticker]), 2, FALSE) &amp;
            "'," &amp; StartDate &amp; "," &amp; EndDate &amp; ", D, NONE, NONE)"
        ),
        _xll.FDSC("", "", "PSETCAL(SEVENDAY);NO_REPEAT_F(SPEC_ID_DATA('" &amp;
            VLOOKUP(DAJ$1, CHOOSE({1,2}, Timeseries[code], Timeseries[source_ticker]), 2, FALSE) &amp;
            ":" &amp; VLOOKUP(DAJ$1, CHOOSE({1,2}, Timeseries[code], Timeseries[source_field]), 2, FALSE) &amp;
            "','" &amp; StartDate &amp; "','" &amp; EndDate &amp; "', D, NONE, NONE,2))"
        )
        ),
        IF(
        VLOOKUP(DAJ$1, CHOOSE({1,2}, Timeseries[code], Timeseries[source]), 2, FALSE)="Bloomberg",
        BDH(
            VLOOKUP(DAJ$1, CHOOSE({1,2}, Timeseries[code],Timeseries[source_ticker]), 2, FALSE),
            VLOOKUP(DAJ$1, CHOOSE({1,2}, Timeseries[code],Timeseries[source_field]), 2, FALSE),
            StartDate, EndDate, "SORT","FALSE", "DTS","FALSE", "DAYS","C", "FILL","B"
        ),
        IF(
        VLOOKUP(DAJ$1, CHOOSE({1,2}, Timeseries[code], Timeseries[source]), 2, FALSE)="Infomax",
        _xll.IMDH(VLOOKUP(DAJ$1,CHOOSE({1,2},Timeseries[code],Timeseries[asset_class]),2,FALSE),
        VLOOKUP(DAJ$1,CHOOSE({1,2},Timeseries[code],Timeseries[source_ticker]),2,FALSE),
        VLOOKUP(DAJ$1,CHOOSE({1,2},Timeseries[code],Timeseries[source_field]),2,FALSE),
        StartDate+2,EndDate+2,9999,
        "Per=일,sort=A,real=false,Bizday=12,Quote=종가,ROUND=9,Pos=20,Orient=V,Title="&amp;VLOOKUP(DAJ$1,CHOOSE({1,2},Timeseries[code],Timeseries[name]),2,FALSE)&amp;",DtFmt=1,TmFmt=1,unit=true"),
        NA()
        )
        )
    )
    )
)</f>
        <v>#Calc</v>
      </c>
      <c r="DAK2" s="5" t="str" cm="1">
        <f t="array" aca="1" ref="DAK2" ca="1">IF(
    DAK$1="", NA(),
    IF(
    DAK$1="Date",
    DateRange(StartDate, EndDate),
    IF(
        VLOOKUP(DAK$1, CHOOSE({1,2}, Timeseries[code], Timeseries[source]), 2, FALSE)="FactSet",
        IF(
        VLOOKUP(DAK$1, CHOOSE({1,2}, Timeseries[code], Timeseries[source_field]), 2, FALSE)="FDS_ECON_DATA",
        _xll.FDSC("", "", "PSETCAL(SEVENDAY);FDS_ECON_DATA('" &amp;
            VLOOKUP(DAK$1, CHOOSE({1,2}, Timeseries[code], Timeseries[source_ticker]), 2, FALSE) &amp;
            "'," &amp; StartDate &amp; "," &amp; EndDate &amp; ", D, NONE, NONE)"
        ),
        _xll.FDSC("", "", "PSETCAL(SEVENDAY);NO_REPEAT_F(SPEC_ID_DATA('" &amp;
            VLOOKUP(DAK$1, CHOOSE({1,2}, Timeseries[code], Timeseries[source_ticker]), 2, FALSE) &amp;
            ":" &amp; VLOOKUP(DAK$1, CHOOSE({1,2}, Timeseries[code], Timeseries[source_field]), 2, FALSE) &amp;
            "','" &amp; StartDate &amp; "','" &amp; EndDate &amp; "', D, NONE, NONE,2))"
        )
        ),
        IF(
        VLOOKUP(DAK$1, CHOOSE({1,2}, Timeseries[code], Timeseries[source]), 2, FALSE)="Bloomberg",
        BDH(
            VLOOKUP(DAK$1, CHOOSE({1,2}, Timeseries[code],Timeseries[source_ticker]), 2, FALSE),
            VLOOKUP(DAK$1, CHOOSE({1,2}, Timeseries[code],Timeseries[source_field]), 2, FALSE),
            StartDate, EndDate, "SORT","FALSE", "DTS","FALSE", "DAYS","C", "FILL","B"
        ),
        IF(
        VLOOKUP(DAK$1, CHOOSE({1,2}, Timeseries[code], Timeseries[source]), 2, FALSE)="Infomax",
        _xll.IMDH(VLOOKUP(DAK$1,CHOOSE({1,2},Timeseries[code],Timeseries[asset_class]),2,FALSE),
        VLOOKUP(DAK$1,CHOOSE({1,2},Timeseries[code],Timeseries[source_ticker]),2,FALSE),
        VLOOKUP(DAK$1,CHOOSE({1,2},Timeseries[code],Timeseries[source_field]),2,FALSE),
        StartDate+2,EndDate+2,9999,
        "Per=일,sort=A,real=false,Bizday=12,Quote=종가,ROUND=9,Pos=20,Orient=V,Title="&amp;VLOOKUP(DAK$1,CHOOSE({1,2},Timeseries[code],Timeseries[name]),2,FALSE)&amp;",DtFmt=1,TmFmt=1,unit=true"),
        NA()
        )
        )
    )
    )
)</f>
        <v>#Calc</v>
      </c>
      <c r="DAL2" s="5" t="str" cm="1">
        <f t="array" aca="1" ref="DAL2" ca="1">IF(
    DAL$1="", NA(),
    IF(
    DAL$1="Date",
    DateRange(StartDate, EndDate),
    IF(
        VLOOKUP(DAL$1, CHOOSE({1,2}, Timeseries[code], Timeseries[source]), 2, FALSE)="FactSet",
        IF(
        VLOOKUP(DAL$1, CHOOSE({1,2}, Timeseries[code], Timeseries[source_field]), 2, FALSE)="FDS_ECON_DATA",
        _xll.FDSC("", "", "PSETCAL(SEVENDAY);FDS_ECON_DATA('" &amp;
            VLOOKUP(DAL$1, CHOOSE({1,2}, Timeseries[code], Timeseries[source_ticker]), 2, FALSE) &amp;
            "'," &amp; StartDate &amp; "," &amp; EndDate &amp; ", D, NONE, NONE)"
        ),
        _xll.FDSC("", "", "PSETCAL(SEVENDAY);NO_REPEAT_F(SPEC_ID_DATA('" &amp;
            VLOOKUP(DAL$1, CHOOSE({1,2}, Timeseries[code], Timeseries[source_ticker]), 2, FALSE) &amp;
            ":" &amp; VLOOKUP(DAL$1, CHOOSE({1,2}, Timeseries[code], Timeseries[source_field]), 2, FALSE) &amp;
            "','" &amp; StartDate &amp; "','" &amp; EndDate &amp; "', D, NONE, NONE,2))"
        )
        ),
        IF(
        VLOOKUP(DAL$1, CHOOSE({1,2}, Timeseries[code], Timeseries[source]), 2, FALSE)="Bloomberg",
        BDH(
            VLOOKUP(DAL$1, CHOOSE({1,2}, Timeseries[code],Timeseries[source_ticker]), 2, FALSE),
            VLOOKUP(DAL$1, CHOOSE({1,2}, Timeseries[code],Timeseries[source_field]), 2, FALSE),
            StartDate, EndDate, "SORT","FALSE", "DTS","FALSE", "DAYS","C", "FILL","B"
        ),
        IF(
        VLOOKUP(DAL$1, CHOOSE({1,2}, Timeseries[code], Timeseries[source]), 2, FALSE)="Infomax",
        _xll.IMDH(VLOOKUP(DAL$1,CHOOSE({1,2},Timeseries[code],Timeseries[asset_class]),2,FALSE),
        VLOOKUP(DAL$1,CHOOSE({1,2},Timeseries[code],Timeseries[source_ticker]),2,FALSE),
        VLOOKUP(DAL$1,CHOOSE({1,2},Timeseries[code],Timeseries[source_field]),2,FALSE),
        StartDate+2,EndDate+2,9999,
        "Per=일,sort=A,real=false,Bizday=12,Quote=종가,ROUND=9,Pos=20,Orient=V,Title="&amp;VLOOKUP(DAL$1,CHOOSE({1,2},Timeseries[code],Timeseries[name]),2,FALSE)&amp;",DtFmt=1,TmFmt=1,unit=true"),
        NA()
        )
        )
    )
    )
)</f>
        <v>#Calc</v>
      </c>
      <c r="DAM2" s="5" t="str" cm="1">
        <f t="array" aca="1" ref="DAM2" ca="1">IF(
    DAM$1="", NA(),
    IF(
    DAM$1="Date",
    DateRange(StartDate, EndDate),
    IF(
        VLOOKUP(DAM$1, CHOOSE({1,2}, Timeseries[code], Timeseries[source]), 2, FALSE)="FactSet",
        IF(
        VLOOKUP(DAM$1, CHOOSE({1,2}, Timeseries[code], Timeseries[source_field]), 2, FALSE)="FDS_ECON_DATA",
        _xll.FDSC("", "", "PSETCAL(SEVENDAY);FDS_ECON_DATA('" &amp;
            VLOOKUP(DAM$1, CHOOSE({1,2}, Timeseries[code], Timeseries[source_ticker]), 2, FALSE) &amp;
            "'," &amp; StartDate &amp; "," &amp; EndDate &amp; ", D, NONE, NONE)"
        ),
        _xll.FDSC("", "", "PSETCAL(SEVENDAY);NO_REPEAT_F(SPEC_ID_DATA('" &amp;
            VLOOKUP(DAM$1, CHOOSE({1,2}, Timeseries[code], Timeseries[source_ticker]), 2, FALSE) &amp;
            ":" &amp; VLOOKUP(DAM$1, CHOOSE({1,2}, Timeseries[code], Timeseries[source_field]), 2, FALSE) &amp;
            "','" &amp; StartDate &amp; "','" &amp; EndDate &amp; "', D, NONE, NONE,2))"
        )
        ),
        IF(
        VLOOKUP(DAM$1, CHOOSE({1,2}, Timeseries[code], Timeseries[source]), 2, FALSE)="Bloomberg",
        BDH(
            VLOOKUP(DAM$1, CHOOSE({1,2}, Timeseries[code],Timeseries[source_ticker]), 2, FALSE),
            VLOOKUP(DAM$1, CHOOSE({1,2}, Timeseries[code],Timeseries[source_field]), 2, FALSE),
            StartDate, EndDate, "SORT","FALSE", "DTS","FALSE", "DAYS","C", "FILL","B"
        ),
        IF(
        VLOOKUP(DAM$1, CHOOSE({1,2}, Timeseries[code], Timeseries[source]), 2, FALSE)="Infomax",
        _xll.IMDH(VLOOKUP(DAM$1,CHOOSE({1,2},Timeseries[code],Timeseries[asset_class]),2,FALSE),
        VLOOKUP(DAM$1,CHOOSE({1,2},Timeseries[code],Timeseries[source_ticker]),2,FALSE),
        VLOOKUP(DAM$1,CHOOSE({1,2},Timeseries[code],Timeseries[source_field]),2,FALSE),
        StartDate+2,EndDate+2,9999,
        "Per=일,sort=A,real=false,Bizday=12,Quote=종가,ROUND=9,Pos=20,Orient=V,Title="&amp;VLOOKUP(DAM$1,CHOOSE({1,2},Timeseries[code],Timeseries[name]),2,FALSE)&amp;",DtFmt=1,TmFmt=1,unit=true"),
        NA()
        )
        )
    )
    )
)</f>
        <v>#Calc</v>
      </c>
      <c r="DAN2" s="5" t="str" cm="1">
        <f t="array" aca="1" ref="DAN2" ca="1">IF(
    DAN$1="", NA(),
    IF(
    DAN$1="Date",
    DateRange(StartDate, EndDate),
    IF(
        VLOOKUP(DAN$1, CHOOSE({1,2}, Timeseries[code], Timeseries[source]), 2, FALSE)="FactSet",
        IF(
        VLOOKUP(DAN$1, CHOOSE({1,2}, Timeseries[code], Timeseries[source_field]), 2, FALSE)="FDS_ECON_DATA",
        _xll.FDSC("", "", "PSETCAL(SEVENDAY);FDS_ECON_DATA('" &amp;
            VLOOKUP(DAN$1, CHOOSE({1,2}, Timeseries[code], Timeseries[source_ticker]), 2, FALSE) &amp;
            "'," &amp; StartDate &amp; "," &amp; EndDate &amp; ", D, NONE, NONE)"
        ),
        _xll.FDSC("", "", "PSETCAL(SEVENDAY);NO_REPEAT_F(SPEC_ID_DATA('" &amp;
            VLOOKUP(DAN$1, CHOOSE({1,2}, Timeseries[code], Timeseries[source_ticker]), 2, FALSE) &amp;
            ":" &amp; VLOOKUP(DAN$1, CHOOSE({1,2}, Timeseries[code], Timeseries[source_field]), 2, FALSE) &amp;
            "','" &amp; StartDate &amp; "','" &amp; EndDate &amp; "', D, NONE, NONE,2))"
        )
        ),
        IF(
        VLOOKUP(DAN$1, CHOOSE({1,2}, Timeseries[code], Timeseries[source]), 2, FALSE)="Bloomberg",
        BDH(
            VLOOKUP(DAN$1, CHOOSE({1,2}, Timeseries[code],Timeseries[source_ticker]), 2, FALSE),
            VLOOKUP(DAN$1, CHOOSE({1,2}, Timeseries[code],Timeseries[source_field]), 2, FALSE),
            StartDate, EndDate, "SORT","FALSE", "DTS","FALSE", "DAYS","C", "FILL","B"
        ),
        IF(
        VLOOKUP(DAN$1, CHOOSE({1,2}, Timeseries[code], Timeseries[source]), 2, FALSE)="Infomax",
        _xll.IMDH(VLOOKUP(DAN$1,CHOOSE({1,2},Timeseries[code],Timeseries[asset_class]),2,FALSE),
        VLOOKUP(DAN$1,CHOOSE({1,2},Timeseries[code],Timeseries[source_ticker]),2,FALSE),
        VLOOKUP(DAN$1,CHOOSE({1,2},Timeseries[code],Timeseries[source_field]),2,FALSE),
        StartDate+2,EndDate+2,9999,
        "Per=일,sort=A,real=false,Bizday=12,Quote=종가,ROUND=9,Pos=20,Orient=V,Title="&amp;VLOOKUP(DAN$1,CHOOSE({1,2},Timeseries[code],Timeseries[name]),2,FALSE)&amp;",DtFmt=1,TmFmt=1,unit=true"),
        NA()
        )
        )
    )
    )
)</f>
        <v>#Calc</v>
      </c>
      <c r="DAO2" s="5" t="str" cm="1">
        <f t="array" aca="1" ref="DAO2" ca="1">IF(
    DAO$1="", NA(),
    IF(
    DAO$1="Date",
    DateRange(StartDate, EndDate),
    IF(
        VLOOKUP(DAO$1, CHOOSE({1,2}, Timeseries[code], Timeseries[source]), 2, FALSE)="FactSet",
        IF(
        VLOOKUP(DAO$1, CHOOSE({1,2}, Timeseries[code], Timeseries[source_field]), 2, FALSE)="FDS_ECON_DATA",
        _xll.FDSC("", "", "PSETCAL(SEVENDAY);FDS_ECON_DATA('" &amp;
            VLOOKUP(DAO$1, CHOOSE({1,2}, Timeseries[code], Timeseries[source_ticker]), 2, FALSE) &amp;
            "'," &amp; StartDate &amp; "," &amp; EndDate &amp; ", D, NONE, NONE)"
        ),
        _xll.FDSC("", "", "PSETCAL(SEVENDAY);NO_REPEAT_F(SPEC_ID_DATA('" &amp;
            VLOOKUP(DAO$1, CHOOSE({1,2}, Timeseries[code], Timeseries[source_ticker]), 2, FALSE) &amp;
            ":" &amp; VLOOKUP(DAO$1, CHOOSE({1,2}, Timeseries[code], Timeseries[source_field]), 2, FALSE) &amp;
            "','" &amp; StartDate &amp; "','" &amp; EndDate &amp; "', D, NONE, NONE,2))"
        )
        ),
        IF(
        VLOOKUP(DAO$1, CHOOSE({1,2}, Timeseries[code], Timeseries[source]), 2, FALSE)="Bloomberg",
        BDH(
            VLOOKUP(DAO$1, CHOOSE({1,2}, Timeseries[code],Timeseries[source_ticker]), 2, FALSE),
            VLOOKUP(DAO$1, CHOOSE({1,2}, Timeseries[code],Timeseries[source_field]), 2, FALSE),
            StartDate, EndDate, "SORT","FALSE", "DTS","FALSE", "DAYS","C", "FILL","B"
        ),
        IF(
        VLOOKUP(DAO$1, CHOOSE({1,2}, Timeseries[code], Timeseries[source]), 2, FALSE)="Infomax",
        _xll.IMDH(VLOOKUP(DAO$1,CHOOSE({1,2},Timeseries[code],Timeseries[asset_class]),2,FALSE),
        VLOOKUP(DAO$1,CHOOSE({1,2},Timeseries[code],Timeseries[source_ticker]),2,FALSE),
        VLOOKUP(DAO$1,CHOOSE({1,2},Timeseries[code],Timeseries[source_field]),2,FALSE),
        StartDate+2,EndDate+2,9999,
        "Per=일,sort=A,real=false,Bizday=12,Quote=종가,ROUND=9,Pos=20,Orient=V,Title="&amp;VLOOKUP(DAO$1,CHOOSE({1,2},Timeseries[code],Timeseries[name]),2,FALSE)&amp;",DtFmt=1,TmFmt=1,unit=true"),
        NA()
        )
        )
    )
    )
)</f>
        <v>#Calc</v>
      </c>
      <c r="DAP2" s="5" t="str" cm="1">
        <f t="array" aca="1" ref="DAP2" ca="1">IF(
    DAP$1="", NA(),
    IF(
    DAP$1="Date",
    DateRange(StartDate, EndDate),
    IF(
        VLOOKUP(DAP$1, CHOOSE({1,2}, Timeseries[code], Timeseries[source]), 2, FALSE)="FactSet",
        IF(
        VLOOKUP(DAP$1, CHOOSE({1,2}, Timeseries[code], Timeseries[source_field]), 2, FALSE)="FDS_ECON_DATA",
        _xll.FDSC("", "", "PSETCAL(SEVENDAY);FDS_ECON_DATA('" &amp;
            VLOOKUP(DAP$1, CHOOSE({1,2}, Timeseries[code], Timeseries[source_ticker]), 2, FALSE) &amp;
            "'," &amp; StartDate &amp; "," &amp; EndDate &amp; ", D, NONE, NONE)"
        ),
        _xll.FDSC("", "", "PSETCAL(SEVENDAY);NO_REPEAT_F(SPEC_ID_DATA('" &amp;
            VLOOKUP(DAP$1, CHOOSE({1,2}, Timeseries[code], Timeseries[source_ticker]), 2, FALSE) &amp;
            ":" &amp; VLOOKUP(DAP$1, CHOOSE({1,2}, Timeseries[code], Timeseries[source_field]), 2, FALSE) &amp;
            "','" &amp; StartDate &amp; "','" &amp; EndDate &amp; "', D, NONE, NONE,2))"
        )
        ),
        IF(
        VLOOKUP(DAP$1, CHOOSE({1,2}, Timeseries[code], Timeseries[source]), 2, FALSE)="Bloomberg",
        BDH(
            VLOOKUP(DAP$1, CHOOSE({1,2}, Timeseries[code],Timeseries[source_ticker]), 2, FALSE),
            VLOOKUP(DAP$1, CHOOSE({1,2}, Timeseries[code],Timeseries[source_field]), 2, FALSE),
            StartDate, EndDate, "SORT","FALSE", "DTS","FALSE", "DAYS","C", "FILL","B"
        ),
        IF(
        VLOOKUP(DAP$1, CHOOSE({1,2}, Timeseries[code], Timeseries[source]), 2, FALSE)="Infomax",
        _xll.IMDH(VLOOKUP(DAP$1,CHOOSE({1,2},Timeseries[code],Timeseries[asset_class]),2,FALSE),
        VLOOKUP(DAP$1,CHOOSE({1,2},Timeseries[code],Timeseries[source_ticker]),2,FALSE),
        VLOOKUP(DAP$1,CHOOSE({1,2},Timeseries[code],Timeseries[source_field]),2,FALSE),
        StartDate+2,EndDate+2,9999,
        "Per=일,sort=A,real=false,Bizday=12,Quote=종가,ROUND=9,Pos=20,Orient=V,Title="&amp;VLOOKUP(DAP$1,CHOOSE({1,2},Timeseries[code],Timeseries[name]),2,FALSE)&amp;",DtFmt=1,TmFmt=1,unit=true"),
        NA()
        )
        )
    )
    )
)</f>
        <v>#Calc</v>
      </c>
      <c r="DAQ2" s="5" t="str" cm="1">
        <f t="array" aca="1" ref="DAQ2" ca="1">IF(
    DAQ$1="", NA(),
    IF(
    DAQ$1="Date",
    DateRange(StartDate, EndDate),
    IF(
        VLOOKUP(DAQ$1, CHOOSE({1,2}, Timeseries[code], Timeseries[source]), 2, FALSE)="FactSet",
        IF(
        VLOOKUP(DAQ$1, CHOOSE({1,2}, Timeseries[code], Timeseries[source_field]), 2, FALSE)="FDS_ECON_DATA",
        _xll.FDSC("", "", "PSETCAL(SEVENDAY);FDS_ECON_DATA('" &amp;
            VLOOKUP(DAQ$1, CHOOSE({1,2}, Timeseries[code], Timeseries[source_ticker]), 2, FALSE) &amp;
            "'," &amp; StartDate &amp; "," &amp; EndDate &amp; ", D, NONE, NONE)"
        ),
        _xll.FDSC("", "", "PSETCAL(SEVENDAY);NO_REPEAT_F(SPEC_ID_DATA('" &amp;
            VLOOKUP(DAQ$1, CHOOSE({1,2}, Timeseries[code], Timeseries[source_ticker]), 2, FALSE) &amp;
            ":" &amp; VLOOKUP(DAQ$1, CHOOSE({1,2}, Timeseries[code], Timeseries[source_field]), 2, FALSE) &amp;
            "','" &amp; StartDate &amp; "','" &amp; EndDate &amp; "', D, NONE, NONE,2))"
        )
        ),
        IF(
        VLOOKUP(DAQ$1, CHOOSE({1,2}, Timeseries[code], Timeseries[source]), 2, FALSE)="Bloomberg",
        BDH(
            VLOOKUP(DAQ$1, CHOOSE({1,2}, Timeseries[code],Timeseries[source_ticker]), 2, FALSE),
            VLOOKUP(DAQ$1, CHOOSE({1,2}, Timeseries[code],Timeseries[source_field]), 2, FALSE),
            StartDate, EndDate, "SORT","FALSE", "DTS","FALSE", "DAYS","C", "FILL","B"
        ),
        IF(
        VLOOKUP(DAQ$1, CHOOSE({1,2}, Timeseries[code], Timeseries[source]), 2, FALSE)="Infomax",
        _xll.IMDH(VLOOKUP(DAQ$1,CHOOSE({1,2},Timeseries[code],Timeseries[asset_class]),2,FALSE),
        VLOOKUP(DAQ$1,CHOOSE({1,2},Timeseries[code],Timeseries[source_ticker]),2,FALSE),
        VLOOKUP(DAQ$1,CHOOSE({1,2},Timeseries[code],Timeseries[source_field]),2,FALSE),
        StartDate+2,EndDate+2,9999,
        "Per=일,sort=A,real=false,Bizday=12,Quote=종가,ROUND=9,Pos=20,Orient=V,Title="&amp;VLOOKUP(DAQ$1,CHOOSE({1,2},Timeseries[code],Timeseries[name]),2,FALSE)&amp;",DtFmt=1,TmFmt=1,unit=true"),
        NA()
        )
        )
    )
    )
)</f>
        <v>#Calc</v>
      </c>
      <c r="DAR2" s="5" t="str" cm="1">
        <f t="array" aca="1" ref="DAR2" ca="1">IF(
    DAR$1="", NA(),
    IF(
    DAR$1="Date",
    DateRange(StartDate, EndDate),
    IF(
        VLOOKUP(DAR$1, CHOOSE({1,2}, Timeseries[code], Timeseries[source]), 2, FALSE)="FactSet",
        IF(
        VLOOKUP(DAR$1, CHOOSE({1,2}, Timeseries[code], Timeseries[source_field]), 2, FALSE)="FDS_ECON_DATA",
        _xll.FDSC("", "", "PSETCAL(SEVENDAY);FDS_ECON_DATA('" &amp;
            VLOOKUP(DAR$1, CHOOSE({1,2}, Timeseries[code], Timeseries[source_ticker]), 2, FALSE) &amp;
            "'," &amp; StartDate &amp; "," &amp; EndDate &amp; ", D, NONE, NONE)"
        ),
        _xll.FDSC("", "", "PSETCAL(SEVENDAY);NO_REPEAT_F(SPEC_ID_DATA('" &amp;
            VLOOKUP(DAR$1, CHOOSE({1,2}, Timeseries[code], Timeseries[source_ticker]), 2, FALSE) &amp;
            ":" &amp; VLOOKUP(DAR$1, CHOOSE({1,2}, Timeseries[code], Timeseries[source_field]), 2, FALSE) &amp;
            "','" &amp; StartDate &amp; "','" &amp; EndDate &amp; "', D, NONE, NONE,2))"
        )
        ),
        IF(
        VLOOKUP(DAR$1, CHOOSE({1,2}, Timeseries[code], Timeseries[source]), 2, FALSE)="Bloomberg",
        BDH(
            VLOOKUP(DAR$1, CHOOSE({1,2}, Timeseries[code],Timeseries[source_ticker]), 2, FALSE),
            VLOOKUP(DAR$1, CHOOSE({1,2}, Timeseries[code],Timeseries[source_field]), 2, FALSE),
            StartDate, EndDate, "SORT","FALSE", "DTS","FALSE", "DAYS","C", "FILL","B"
        ),
        IF(
        VLOOKUP(DAR$1, CHOOSE({1,2}, Timeseries[code], Timeseries[source]), 2, FALSE)="Infomax",
        _xll.IMDH(VLOOKUP(DAR$1,CHOOSE({1,2},Timeseries[code],Timeseries[asset_class]),2,FALSE),
        VLOOKUP(DAR$1,CHOOSE({1,2},Timeseries[code],Timeseries[source_ticker]),2,FALSE),
        VLOOKUP(DAR$1,CHOOSE({1,2},Timeseries[code],Timeseries[source_field]),2,FALSE),
        StartDate+2,EndDate+2,9999,
        "Per=일,sort=A,real=false,Bizday=12,Quote=종가,ROUND=9,Pos=20,Orient=V,Title="&amp;VLOOKUP(DAR$1,CHOOSE({1,2},Timeseries[code],Timeseries[name]),2,FALSE)&amp;",DtFmt=1,TmFmt=1,unit=true"),
        NA()
        )
        )
    )
    )
)</f>
        <v>#Calc</v>
      </c>
      <c r="DAS2" s="5" t="str" cm="1">
        <f t="array" aca="1" ref="DAS2" ca="1">IF(
    DAS$1="", NA(),
    IF(
    DAS$1="Date",
    DateRange(StartDate, EndDate),
    IF(
        VLOOKUP(DAS$1, CHOOSE({1,2}, Timeseries[code], Timeseries[source]), 2, FALSE)="FactSet",
        IF(
        VLOOKUP(DAS$1, CHOOSE({1,2}, Timeseries[code], Timeseries[source_field]), 2, FALSE)="FDS_ECON_DATA",
        _xll.FDSC("", "", "PSETCAL(SEVENDAY);FDS_ECON_DATA('" &amp;
            VLOOKUP(DAS$1, CHOOSE({1,2}, Timeseries[code], Timeseries[source_ticker]), 2, FALSE) &amp;
            "'," &amp; StartDate &amp; "," &amp; EndDate &amp; ", D, NONE, NONE)"
        ),
        _xll.FDSC("", "", "PSETCAL(SEVENDAY);NO_REPEAT_F(SPEC_ID_DATA('" &amp;
            VLOOKUP(DAS$1, CHOOSE({1,2}, Timeseries[code], Timeseries[source_ticker]), 2, FALSE) &amp;
            ":" &amp; VLOOKUP(DAS$1, CHOOSE({1,2}, Timeseries[code], Timeseries[source_field]), 2, FALSE) &amp;
            "','" &amp; StartDate &amp; "','" &amp; EndDate &amp; "', D, NONE, NONE,2))"
        )
        ),
        IF(
        VLOOKUP(DAS$1, CHOOSE({1,2}, Timeseries[code], Timeseries[source]), 2, FALSE)="Bloomberg",
        BDH(
            VLOOKUP(DAS$1, CHOOSE({1,2}, Timeseries[code],Timeseries[source_ticker]), 2, FALSE),
            VLOOKUP(DAS$1, CHOOSE({1,2}, Timeseries[code],Timeseries[source_field]), 2, FALSE),
            StartDate, EndDate, "SORT","FALSE", "DTS","FALSE", "DAYS","C", "FILL","B"
        ),
        IF(
        VLOOKUP(DAS$1, CHOOSE({1,2}, Timeseries[code], Timeseries[source]), 2, FALSE)="Infomax",
        _xll.IMDH(VLOOKUP(DAS$1,CHOOSE({1,2},Timeseries[code],Timeseries[asset_class]),2,FALSE),
        VLOOKUP(DAS$1,CHOOSE({1,2},Timeseries[code],Timeseries[source_ticker]),2,FALSE),
        VLOOKUP(DAS$1,CHOOSE({1,2},Timeseries[code],Timeseries[source_field]),2,FALSE),
        StartDate+2,EndDate+2,9999,
        "Per=일,sort=A,real=false,Bizday=12,Quote=종가,ROUND=9,Pos=20,Orient=V,Title="&amp;VLOOKUP(DAS$1,CHOOSE({1,2},Timeseries[code],Timeseries[name]),2,FALSE)&amp;",DtFmt=1,TmFmt=1,unit=true"),
        NA()
        )
        )
    )
    )
)</f>
        <v>#Calc</v>
      </c>
      <c r="DAT2" s="5" t="str" cm="1">
        <f t="array" aca="1" ref="DAT2" ca="1">IF(
    DAT$1="", NA(),
    IF(
    DAT$1="Date",
    DateRange(StartDate, EndDate),
    IF(
        VLOOKUP(DAT$1, CHOOSE({1,2}, Timeseries[code], Timeseries[source]), 2, FALSE)="FactSet",
        IF(
        VLOOKUP(DAT$1, CHOOSE({1,2}, Timeseries[code], Timeseries[source_field]), 2, FALSE)="FDS_ECON_DATA",
        _xll.FDSC("", "", "PSETCAL(SEVENDAY);FDS_ECON_DATA('" &amp;
            VLOOKUP(DAT$1, CHOOSE({1,2}, Timeseries[code], Timeseries[source_ticker]), 2, FALSE) &amp;
            "'," &amp; StartDate &amp; "," &amp; EndDate &amp; ", D, NONE, NONE)"
        ),
        _xll.FDSC("", "", "PSETCAL(SEVENDAY);NO_REPEAT_F(SPEC_ID_DATA('" &amp;
            VLOOKUP(DAT$1, CHOOSE({1,2}, Timeseries[code], Timeseries[source_ticker]), 2, FALSE) &amp;
            ":" &amp; VLOOKUP(DAT$1, CHOOSE({1,2}, Timeseries[code], Timeseries[source_field]), 2, FALSE) &amp;
            "','" &amp; StartDate &amp; "','" &amp; EndDate &amp; "', D, NONE, NONE,2))"
        )
        ),
        IF(
        VLOOKUP(DAT$1, CHOOSE({1,2}, Timeseries[code], Timeseries[source]), 2, FALSE)="Bloomberg",
        BDH(
            VLOOKUP(DAT$1, CHOOSE({1,2}, Timeseries[code],Timeseries[source_ticker]), 2, FALSE),
            VLOOKUP(DAT$1, CHOOSE({1,2}, Timeseries[code],Timeseries[source_field]), 2, FALSE),
            StartDate, EndDate, "SORT","FALSE", "DTS","FALSE", "DAYS","C", "FILL","B"
        ),
        IF(
        VLOOKUP(DAT$1, CHOOSE({1,2}, Timeseries[code], Timeseries[source]), 2, FALSE)="Infomax",
        _xll.IMDH(VLOOKUP(DAT$1,CHOOSE({1,2},Timeseries[code],Timeseries[asset_class]),2,FALSE),
        VLOOKUP(DAT$1,CHOOSE({1,2},Timeseries[code],Timeseries[source_ticker]),2,FALSE),
        VLOOKUP(DAT$1,CHOOSE({1,2},Timeseries[code],Timeseries[source_field]),2,FALSE),
        StartDate+2,EndDate+2,9999,
        "Per=일,sort=A,real=false,Bizday=12,Quote=종가,ROUND=9,Pos=20,Orient=V,Title="&amp;VLOOKUP(DAT$1,CHOOSE({1,2},Timeseries[code],Timeseries[name]),2,FALSE)&amp;",DtFmt=1,TmFmt=1,unit=true"),
        NA()
        )
        )
    )
    )
)</f>
        <v>#Calc</v>
      </c>
      <c r="DAU2" s="5" t="str" cm="1">
        <f t="array" aca="1" ref="DAU2" ca="1">IF(
    DAU$1="", NA(),
    IF(
    DAU$1="Date",
    DateRange(StartDate, EndDate),
    IF(
        VLOOKUP(DAU$1, CHOOSE({1,2}, Timeseries[code], Timeseries[source]), 2, FALSE)="FactSet",
        IF(
        VLOOKUP(DAU$1, CHOOSE({1,2}, Timeseries[code], Timeseries[source_field]), 2, FALSE)="FDS_ECON_DATA",
        _xll.FDSC("", "", "PSETCAL(SEVENDAY);FDS_ECON_DATA('" &amp;
            VLOOKUP(DAU$1, CHOOSE({1,2}, Timeseries[code], Timeseries[source_ticker]), 2, FALSE) &amp;
            "'," &amp; StartDate &amp; "," &amp; EndDate &amp; ", D, NONE, NONE)"
        ),
        _xll.FDSC("", "", "PSETCAL(SEVENDAY);NO_REPEAT_F(SPEC_ID_DATA('" &amp;
            VLOOKUP(DAU$1, CHOOSE({1,2}, Timeseries[code], Timeseries[source_ticker]), 2, FALSE) &amp;
            ":" &amp; VLOOKUP(DAU$1, CHOOSE({1,2}, Timeseries[code], Timeseries[source_field]), 2, FALSE) &amp;
            "','" &amp; StartDate &amp; "','" &amp; EndDate &amp; "', D, NONE, NONE,2))"
        )
        ),
        IF(
        VLOOKUP(DAU$1, CHOOSE({1,2}, Timeseries[code], Timeseries[source]), 2, FALSE)="Bloomberg",
        BDH(
            VLOOKUP(DAU$1, CHOOSE({1,2}, Timeseries[code],Timeseries[source_ticker]), 2, FALSE),
            VLOOKUP(DAU$1, CHOOSE({1,2}, Timeseries[code],Timeseries[source_field]), 2, FALSE),
            StartDate, EndDate, "SORT","FALSE", "DTS","FALSE", "DAYS","C", "FILL","B"
        ),
        IF(
        VLOOKUP(DAU$1, CHOOSE({1,2}, Timeseries[code], Timeseries[source]), 2, FALSE)="Infomax",
        _xll.IMDH(VLOOKUP(DAU$1,CHOOSE({1,2},Timeseries[code],Timeseries[asset_class]),2,FALSE),
        VLOOKUP(DAU$1,CHOOSE({1,2},Timeseries[code],Timeseries[source_ticker]),2,FALSE),
        VLOOKUP(DAU$1,CHOOSE({1,2},Timeseries[code],Timeseries[source_field]),2,FALSE),
        StartDate+2,EndDate+2,9999,
        "Per=일,sort=A,real=false,Bizday=12,Quote=종가,ROUND=9,Pos=20,Orient=V,Title="&amp;VLOOKUP(DAU$1,CHOOSE({1,2},Timeseries[code],Timeseries[name]),2,FALSE)&amp;",DtFmt=1,TmFmt=1,unit=true"),
        NA()
        )
        )
    )
    )
)</f>
        <v>#Calc</v>
      </c>
      <c r="DAV2" s="5" t="str" cm="1">
        <f t="array" aca="1" ref="DAV2" ca="1">IF(
    DAV$1="", NA(),
    IF(
    DAV$1="Date",
    DateRange(StartDate, EndDate),
    IF(
        VLOOKUP(DAV$1, CHOOSE({1,2}, Timeseries[code], Timeseries[source]), 2, FALSE)="FactSet",
        IF(
        VLOOKUP(DAV$1, CHOOSE({1,2}, Timeseries[code], Timeseries[source_field]), 2, FALSE)="FDS_ECON_DATA",
        _xll.FDSC("", "", "PSETCAL(SEVENDAY);FDS_ECON_DATA('" &amp;
            VLOOKUP(DAV$1, CHOOSE({1,2}, Timeseries[code], Timeseries[source_ticker]), 2, FALSE) &amp;
            "'," &amp; StartDate &amp; "," &amp; EndDate &amp; ", D, NONE, NONE)"
        ),
        _xll.FDSC("", "", "PSETCAL(SEVENDAY);NO_REPEAT_F(SPEC_ID_DATA('" &amp;
            VLOOKUP(DAV$1, CHOOSE({1,2}, Timeseries[code], Timeseries[source_ticker]), 2, FALSE) &amp;
            ":" &amp; VLOOKUP(DAV$1, CHOOSE({1,2}, Timeseries[code], Timeseries[source_field]), 2, FALSE) &amp;
            "','" &amp; StartDate &amp; "','" &amp; EndDate &amp; "', D, NONE, NONE,2))"
        )
        ),
        IF(
        VLOOKUP(DAV$1, CHOOSE({1,2}, Timeseries[code], Timeseries[source]), 2, FALSE)="Bloomberg",
        BDH(
            VLOOKUP(DAV$1, CHOOSE({1,2}, Timeseries[code],Timeseries[source_ticker]), 2, FALSE),
            VLOOKUP(DAV$1, CHOOSE({1,2}, Timeseries[code],Timeseries[source_field]), 2, FALSE),
            StartDate, EndDate, "SORT","FALSE", "DTS","FALSE", "DAYS","C", "FILL","B"
        ),
        IF(
        VLOOKUP(DAV$1, CHOOSE({1,2}, Timeseries[code], Timeseries[source]), 2, FALSE)="Infomax",
        _xll.IMDH(VLOOKUP(DAV$1,CHOOSE({1,2},Timeseries[code],Timeseries[asset_class]),2,FALSE),
        VLOOKUP(DAV$1,CHOOSE({1,2},Timeseries[code],Timeseries[source_ticker]),2,FALSE),
        VLOOKUP(DAV$1,CHOOSE({1,2},Timeseries[code],Timeseries[source_field]),2,FALSE),
        StartDate+2,EndDate+2,9999,
        "Per=일,sort=A,real=false,Bizday=12,Quote=종가,ROUND=9,Pos=20,Orient=V,Title="&amp;VLOOKUP(DAV$1,CHOOSE({1,2},Timeseries[code],Timeseries[name]),2,FALSE)&amp;",DtFmt=1,TmFmt=1,unit=true"),
        NA()
        )
        )
    )
    )
)</f>
        <v>#Calc</v>
      </c>
      <c r="DAW2" s="5" t="str" cm="1">
        <f t="array" aca="1" ref="DAW2" ca="1">IF(
    DAW$1="", NA(),
    IF(
    DAW$1="Date",
    DateRange(StartDate, EndDate),
    IF(
        VLOOKUP(DAW$1, CHOOSE({1,2}, Timeseries[code], Timeseries[source]), 2, FALSE)="FactSet",
        IF(
        VLOOKUP(DAW$1, CHOOSE({1,2}, Timeseries[code], Timeseries[source_field]), 2, FALSE)="FDS_ECON_DATA",
        _xll.FDSC("", "", "PSETCAL(SEVENDAY);FDS_ECON_DATA('" &amp;
            VLOOKUP(DAW$1, CHOOSE({1,2}, Timeseries[code], Timeseries[source_ticker]), 2, FALSE) &amp;
            "'," &amp; StartDate &amp; "," &amp; EndDate &amp; ", D, NONE, NONE)"
        ),
        _xll.FDSC("", "", "PSETCAL(SEVENDAY);NO_REPEAT_F(SPEC_ID_DATA('" &amp;
            VLOOKUP(DAW$1, CHOOSE({1,2}, Timeseries[code], Timeseries[source_ticker]), 2, FALSE) &amp;
            ":" &amp; VLOOKUP(DAW$1, CHOOSE({1,2}, Timeseries[code], Timeseries[source_field]), 2, FALSE) &amp;
            "','" &amp; StartDate &amp; "','" &amp; EndDate &amp; "', D, NONE, NONE,2))"
        )
        ),
        IF(
        VLOOKUP(DAW$1, CHOOSE({1,2}, Timeseries[code], Timeseries[source]), 2, FALSE)="Bloomberg",
        BDH(
            VLOOKUP(DAW$1, CHOOSE({1,2}, Timeseries[code],Timeseries[source_ticker]), 2, FALSE),
            VLOOKUP(DAW$1, CHOOSE({1,2}, Timeseries[code],Timeseries[source_field]), 2, FALSE),
            StartDate, EndDate, "SORT","FALSE", "DTS","FALSE", "DAYS","C", "FILL","B"
        ),
        IF(
        VLOOKUP(DAW$1, CHOOSE({1,2}, Timeseries[code], Timeseries[source]), 2, FALSE)="Infomax",
        _xll.IMDH(VLOOKUP(DAW$1,CHOOSE({1,2},Timeseries[code],Timeseries[asset_class]),2,FALSE),
        VLOOKUP(DAW$1,CHOOSE({1,2},Timeseries[code],Timeseries[source_ticker]),2,FALSE),
        VLOOKUP(DAW$1,CHOOSE({1,2},Timeseries[code],Timeseries[source_field]),2,FALSE),
        StartDate+2,EndDate+2,9999,
        "Per=일,sort=A,real=false,Bizday=12,Quote=종가,ROUND=9,Pos=20,Orient=V,Title="&amp;VLOOKUP(DAW$1,CHOOSE({1,2},Timeseries[code],Timeseries[name]),2,FALSE)&amp;",DtFmt=1,TmFmt=1,unit=true"),
        NA()
        )
        )
    )
    )
)</f>
        <v>#Calc</v>
      </c>
      <c r="DAX2" s="5" t="str" cm="1">
        <f t="array" aca="1" ref="DAX2" ca="1">IF(
    DAX$1="", NA(),
    IF(
    DAX$1="Date",
    DateRange(StartDate, EndDate),
    IF(
        VLOOKUP(DAX$1, CHOOSE({1,2}, Timeseries[code], Timeseries[source]), 2, FALSE)="FactSet",
        IF(
        VLOOKUP(DAX$1, CHOOSE({1,2}, Timeseries[code], Timeseries[source_field]), 2, FALSE)="FDS_ECON_DATA",
        _xll.FDSC("", "", "PSETCAL(SEVENDAY);FDS_ECON_DATA('" &amp;
            VLOOKUP(DAX$1, CHOOSE({1,2}, Timeseries[code], Timeseries[source_ticker]), 2, FALSE) &amp;
            "'," &amp; StartDate &amp; "," &amp; EndDate &amp; ", D, NONE, NONE)"
        ),
        _xll.FDSC("", "", "PSETCAL(SEVENDAY);NO_REPEAT_F(SPEC_ID_DATA('" &amp;
            VLOOKUP(DAX$1, CHOOSE({1,2}, Timeseries[code], Timeseries[source_ticker]), 2, FALSE) &amp;
            ":" &amp; VLOOKUP(DAX$1, CHOOSE({1,2}, Timeseries[code], Timeseries[source_field]), 2, FALSE) &amp;
            "','" &amp; StartDate &amp; "','" &amp; EndDate &amp; "', D, NONE, NONE,2))"
        )
        ),
        IF(
        VLOOKUP(DAX$1, CHOOSE({1,2}, Timeseries[code], Timeseries[source]), 2, FALSE)="Bloomberg",
        BDH(
            VLOOKUP(DAX$1, CHOOSE({1,2}, Timeseries[code],Timeseries[source_ticker]), 2, FALSE),
            VLOOKUP(DAX$1, CHOOSE({1,2}, Timeseries[code],Timeseries[source_field]), 2, FALSE),
            StartDate, EndDate, "SORT","FALSE", "DTS","FALSE", "DAYS","C", "FILL","B"
        ),
        IF(
        VLOOKUP(DAX$1, CHOOSE({1,2}, Timeseries[code], Timeseries[source]), 2, FALSE)="Infomax",
        _xll.IMDH(VLOOKUP(DAX$1,CHOOSE({1,2},Timeseries[code],Timeseries[asset_class]),2,FALSE),
        VLOOKUP(DAX$1,CHOOSE({1,2},Timeseries[code],Timeseries[source_ticker]),2,FALSE),
        VLOOKUP(DAX$1,CHOOSE({1,2},Timeseries[code],Timeseries[source_field]),2,FALSE),
        StartDate+2,EndDate+2,9999,
        "Per=일,sort=A,real=false,Bizday=12,Quote=종가,ROUND=9,Pos=20,Orient=V,Title="&amp;VLOOKUP(DAX$1,CHOOSE({1,2},Timeseries[code],Timeseries[name]),2,FALSE)&amp;",DtFmt=1,TmFmt=1,unit=true"),
        NA()
        )
        )
    )
    )
)</f>
        <v>#Calc</v>
      </c>
      <c r="DAY2" s="5" t="str" cm="1">
        <f t="array" aca="1" ref="DAY2" ca="1">IF(
    DAY$1="", NA(),
    IF(
    DAY$1="Date",
    DateRange(StartDate, EndDate),
    IF(
        VLOOKUP(DAY$1, CHOOSE({1,2}, Timeseries[code], Timeseries[source]), 2, FALSE)="FactSet",
        IF(
        VLOOKUP(DAY$1, CHOOSE({1,2}, Timeseries[code], Timeseries[source_field]), 2, FALSE)="FDS_ECON_DATA",
        _xll.FDSC("", "", "PSETCAL(SEVENDAY);FDS_ECON_DATA('" &amp;
            VLOOKUP(DAY$1, CHOOSE({1,2}, Timeseries[code], Timeseries[source_ticker]), 2, FALSE) &amp;
            "'," &amp; StartDate &amp; "," &amp; EndDate &amp; ", D, NONE, NONE)"
        ),
        _xll.FDSC("", "", "PSETCAL(SEVENDAY);NO_REPEAT_F(SPEC_ID_DATA('" &amp;
            VLOOKUP(DAY$1, CHOOSE({1,2}, Timeseries[code], Timeseries[source_ticker]), 2, FALSE) &amp;
            ":" &amp; VLOOKUP(DAY$1, CHOOSE({1,2}, Timeseries[code], Timeseries[source_field]), 2, FALSE) &amp;
            "','" &amp; StartDate &amp; "','" &amp; EndDate &amp; "', D, NONE, NONE,2))"
        )
        ),
        IF(
        VLOOKUP(DAY$1, CHOOSE({1,2}, Timeseries[code], Timeseries[source]), 2, FALSE)="Bloomberg",
        BDH(
            VLOOKUP(DAY$1, CHOOSE({1,2}, Timeseries[code],Timeseries[source_ticker]), 2, FALSE),
            VLOOKUP(DAY$1, CHOOSE({1,2}, Timeseries[code],Timeseries[source_field]), 2, FALSE),
            StartDate, EndDate, "SORT","FALSE", "DTS","FALSE", "DAYS","C", "FILL","B"
        ),
        IF(
        VLOOKUP(DAY$1, CHOOSE({1,2}, Timeseries[code], Timeseries[source]), 2, FALSE)="Infomax",
        _xll.IMDH(VLOOKUP(DAY$1,CHOOSE({1,2},Timeseries[code],Timeseries[asset_class]),2,FALSE),
        VLOOKUP(DAY$1,CHOOSE({1,2},Timeseries[code],Timeseries[source_ticker]),2,FALSE),
        VLOOKUP(DAY$1,CHOOSE({1,2},Timeseries[code],Timeseries[source_field]),2,FALSE),
        StartDate+2,EndDate+2,9999,
        "Per=일,sort=A,real=false,Bizday=12,Quote=종가,ROUND=9,Pos=20,Orient=V,Title="&amp;VLOOKUP(DAY$1,CHOOSE({1,2},Timeseries[code],Timeseries[name]),2,FALSE)&amp;",DtFmt=1,TmFmt=1,unit=true"),
        NA()
        )
        )
    )
    )
)</f>
        <v>#Calc</v>
      </c>
      <c r="DAZ2" s="5" t="str" cm="1">
        <f t="array" aca="1" ref="DAZ2" ca="1">IF(
    DAZ$1="", NA(),
    IF(
    DAZ$1="Date",
    DateRange(StartDate, EndDate),
    IF(
        VLOOKUP(DAZ$1, CHOOSE({1,2}, Timeseries[code], Timeseries[source]), 2, FALSE)="FactSet",
        IF(
        VLOOKUP(DAZ$1, CHOOSE({1,2}, Timeseries[code], Timeseries[source_field]), 2, FALSE)="FDS_ECON_DATA",
        _xll.FDSC("", "", "PSETCAL(SEVENDAY);FDS_ECON_DATA('" &amp;
            VLOOKUP(DAZ$1, CHOOSE({1,2}, Timeseries[code], Timeseries[source_ticker]), 2, FALSE) &amp;
            "'," &amp; StartDate &amp; "," &amp; EndDate &amp; ", D, NONE, NONE)"
        ),
        _xll.FDSC("", "", "PSETCAL(SEVENDAY);NO_REPEAT_F(SPEC_ID_DATA('" &amp;
            VLOOKUP(DAZ$1, CHOOSE({1,2}, Timeseries[code], Timeseries[source_ticker]), 2, FALSE) &amp;
            ":" &amp; VLOOKUP(DAZ$1, CHOOSE({1,2}, Timeseries[code], Timeseries[source_field]), 2, FALSE) &amp;
            "','" &amp; StartDate &amp; "','" &amp; EndDate &amp; "', D, NONE, NONE,2))"
        )
        ),
        IF(
        VLOOKUP(DAZ$1, CHOOSE({1,2}, Timeseries[code], Timeseries[source]), 2, FALSE)="Bloomberg",
        BDH(
            VLOOKUP(DAZ$1, CHOOSE({1,2}, Timeseries[code],Timeseries[source_ticker]), 2, FALSE),
            VLOOKUP(DAZ$1, CHOOSE({1,2}, Timeseries[code],Timeseries[source_field]), 2, FALSE),
            StartDate, EndDate, "SORT","FALSE", "DTS","FALSE", "DAYS","C", "FILL","B"
        ),
        IF(
        VLOOKUP(DAZ$1, CHOOSE({1,2}, Timeseries[code], Timeseries[source]), 2, FALSE)="Infomax",
        _xll.IMDH(VLOOKUP(DAZ$1,CHOOSE({1,2},Timeseries[code],Timeseries[asset_class]),2,FALSE),
        VLOOKUP(DAZ$1,CHOOSE({1,2},Timeseries[code],Timeseries[source_ticker]),2,FALSE),
        VLOOKUP(DAZ$1,CHOOSE({1,2},Timeseries[code],Timeseries[source_field]),2,FALSE),
        StartDate+2,EndDate+2,9999,
        "Per=일,sort=A,real=false,Bizday=12,Quote=종가,ROUND=9,Pos=20,Orient=V,Title="&amp;VLOOKUP(DAZ$1,CHOOSE({1,2},Timeseries[code],Timeseries[name]),2,FALSE)&amp;",DtFmt=1,TmFmt=1,unit=true"),
        NA()
        )
        )
    )
    )
)</f>
        <v>#Calc</v>
      </c>
      <c r="DBA2" s="5" t="str" cm="1">
        <f t="array" aca="1" ref="DBA2" ca="1">IF(
    DBA$1="", NA(),
    IF(
    DBA$1="Date",
    DateRange(StartDate, EndDate),
    IF(
        VLOOKUP(DBA$1, CHOOSE({1,2}, Timeseries[code], Timeseries[source]), 2, FALSE)="FactSet",
        IF(
        VLOOKUP(DBA$1, CHOOSE({1,2}, Timeseries[code], Timeseries[source_field]), 2, FALSE)="FDS_ECON_DATA",
        _xll.FDSC("", "", "PSETCAL(SEVENDAY);FDS_ECON_DATA('" &amp;
            VLOOKUP(DBA$1, CHOOSE({1,2}, Timeseries[code], Timeseries[source_ticker]), 2, FALSE) &amp;
            "'," &amp; StartDate &amp; "," &amp; EndDate &amp; ", D, NONE, NONE)"
        ),
        _xll.FDSC("", "", "PSETCAL(SEVENDAY);NO_REPEAT_F(SPEC_ID_DATA('" &amp;
            VLOOKUP(DBA$1, CHOOSE({1,2}, Timeseries[code], Timeseries[source_ticker]), 2, FALSE) &amp;
            ":" &amp; VLOOKUP(DBA$1, CHOOSE({1,2}, Timeseries[code], Timeseries[source_field]), 2, FALSE) &amp;
            "','" &amp; StartDate &amp; "','" &amp; EndDate &amp; "', D, NONE, NONE,2))"
        )
        ),
        IF(
        VLOOKUP(DBA$1, CHOOSE({1,2}, Timeseries[code], Timeseries[source]), 2, FALSE)="Bloomberg",
        BDH(
            VLOOKUP(DBA$1, CHOOSE({1,2}, Timeseries[code],Timeseries[source_ticker]), 2, FALSE),
            VLOOKUP(DBA$1, CHOOSE({1,2}, Timeseries[code],Timeseries[source_field]), 2, FALSE),
            StartDate, EndDate, "SORT","FALSE", "DTS","FALSE", "DAYS","C", "FILL","B"
        ),
        IF(
        VLOOKUP(DBA$1, CHOOSE({1,2}, Timeseries[code], Timeseries[source]), 2, FALSE)="Infomax",
        _xll.IMDH(VLOOKUP(DBA$1,CHOOSE({1,2},Timeseries[code],Timeseries[asset_class]),2,FALSE),
        VLOOKUP(DBA$1,CHOOSE({1,2},Timeseries[code],Timeseries[source_ticker]),2,FALSE),
        VLOOKUP(DBA$1,CHOOSE({1,2},Timeseries[code],Timeseries[source_field]),2,FALSE),
        StartDate+2,EndDate+2,9999,
        "Per=일,sort=A,real=false,Bizday=12,Quote=종가,ROUND=9,Pos=20,Orient=V,Title="&amp;VLOOKUP(DBA$1,CHOOSE({1,2},Timeseries[code],Timeseries[name]),2,FALSE)&amp;",DtFmt=1,TmFmt=1,unit=true"),
        NA()
        )
        )
    )
    )
)</f>
        <v>#Calc</v>
      </c>
      <c r="DBB2" s="5" t="str" cm="1">
        <f t="array" aca="1" ref="DBB2" ca="1">IF(
    DBB$1="", NA(),
    IF(
    DBB$1="Date",
    DateRange(StartDate, EndDate),
    IF(
        VLOOKUP(DBB$1, CHOOSE({1,2}, Timeseries[code], Timeseries[source]), 2, FALSE)="FactSet",
        IF(
        VLOOKUP(DBB$1, CHOOSE({1,2}, Timeseries[code], Timeseries[source_field]), 2, FALSE)="FDS_ECON_DATA",
        _xll.FDSC("", "", "PSETCAL(SEVENDAY);FDS_ECON_DATA('" &amp;
            VLOOKUP(DBB$1, CHOOSE({1,2}, Timeseries[code], Timeseries[source_ticker]), 2, FALSE) &amp;
            "'," &amp; StartDate &amp; "," &amp; EndDate &amp; ", D, NONE, NONE)"
        ),
        _xll.FDSC("", "", "PSETCAL(SEVENDAY);NO_REPEAT_F(SPEC_ID_DATA('" &amp;
            VLOOKUP(DBB$1, CHOOSE({1,2}, Timeseries[code], Timeseries[source_ticker]), 2, FALSE) &amp;
            ":" &amp; VLOOKUP(DBB$1, CHOOSE({1,2}, Timeseries[code], Timeseries[source_field]), 2, FALSE) &amp;
            "','" &amp; StartDate &amp; "','" &amp; EndDate &amp; "', D, NONE, NONE,2))"
        )
        ),
        IF(
        VLOOKUP(DBB$1, CHOOSE({1,2}, Timeseries[code], Timeseries[source]), 2, FALSE)="Bloomberg",
        BDH(
            VLOOKUP(DBB$1, CHOOSE({1,2}, Timeseries[code],Timeseries[source_ticker]), 2, FALSE),
            VLOOKUP(DBB$1, CHOOSE({1,2}, Timeseries[code],Timeseries[source_field]), 2, FALSE),
            StartDate, EndDate, "SORT","FALSE", "DTS","FALSE", "DAYS","C", "FILL","B"
        ),
        IF(
        VLOOKUP(DBB$1, CHOOSE({1,2}, Timeseries[code], Timeseries[source]), 2, FALSE)="Infomax",
        _xll.IMDH(VLOOKUP(DBB$1,CHOOSE({1,2},Timeseries[code],Timeseries[asset_class]),2,FALSE),
        VLOOKUP(DBB$1,CHOOSE({1,2},Timeseries[code],Timeseries[source_ticker]),2,FALSE),
        VLOOKUP(DBB$1,CHOOSE({1,2},Timeseries[code],Timeseries[source_field]),2,FALSE),
        StartDate+2,EndDate+2,9999,
        "Per=일,sort=A,real=false,Bizday=12,Quote=종가,ROUND=9,Pos=20,Orient=V,Title="&amp;VLOOKUP(DBB$1,CHOOSE({1,2},Timeseries[code],Timeseries[name]),2,FALSE)&amp;",DtFmt=1,TmFmt=1,unit=true"),
        NA()
        )
        )
    )
    )
)</f>
        <v>#Calc</v>
      </c>
      <c r="DBC2" s="5" t="str" cm="1">
        <f t="array" aca="1" ref="DBC2" ca="1">IF(
    DBC$1="", NA(),
    IF(
    DBC$1="Date",
    DateRange(StartDate, EndDate),
    IF(
        VLOOKUP(DBC$1, CHOOSE({1,2}, Timeseries[code], Timeseries[source]), 2, FALSE)="FactSet",
        IF(
        VLOOKUP(DBC$1, CHOOSE({1,2}, Timeseries[code], Timeseries[source_field]), 2, FALSE)="FDS_ECON_DATA",
        _xll.FDSC("", "", "PSETCAL(SEVENDAY);FDS_ECON_DATA('" &amp;
            VLOOKUP(DBC$1, CHOOSE({1,2}, Timeseries[code], Timeseries[source_ticker]), 2, FALSE) &amp;
            "'," &amp; StartDate &amp; "," &amp; EndDate &amp; ", D, NONE, NONE)"
        ),
        _xll.FDSC("", "", "PSETCAL(SEVENDAY);NO_REPEAT_F(SPEC_ID_DATA('" &amp;
            VLOOKUP(DBC$1, CHOOSE({1,2}, Timeseries[code], Timeseries[source_ticker]), 2, FALSE) &amp;
            ":" &amp; VLOOKUP(DBC$1, CHOOSE({1,2}, Timeseries[code], Timeseries[source_field]), 2, FALSE) &amp;
            "','" &amp; StartDate &amp; "','" &amp; EndDate &amp; "', D, NONE, NONE,2))"
        )
        ),
        IF(
        VLOOKUP(DBC$1, CHOOSE({1,2}, Timeseries[code], Timeseries[source]), 2, FALSE)="Bloomberg",
        BDH(
            VLOOKUP(DBC$1, CHOOSE({1,2}, Timeseries[code],Timeseries[source_ticker]), 2, FALSE),
            VLOOKUP(DBC$1, CHOOSE({1,2}, Timeseries[code],Timeseries[source_field]), 2, FALSE),
            StartDate, EndDate, "SORT","FALSE", "DTS","FALSE", "DAYS","C", "FILL","B"
        ),
        IF(
        VLOOKUP(DBC$1, CHOOSE({1,2}, Timeseries[code], Timeseries[source]), 2, FALSE)="Infomax",
        _xll.IMDH(VLOOKUP(DBC$1,CHOOSE({1,2},Timeseries[code],Timeseries[asset_class]),2,FALSE),
        VLOOKUP(DBC$1,CHOOSE({1,2},Timeseries[code],Timeseries[source_ticker]),2,FALSE),
        VLOOKUP(DBC$1,CHOOSE({1,2},Timeseries[code],Timeseries[source_field]),2,FALSE),
        StartDate+2,EndDate+2,9999,
        "Per=일,sort=A,real=false,Bizday=12,Quote=종가,ROUND=9,Pos=20,Orient=V,Title="&amp;VLOOKUP(DBC$1,CHOOSE({1,2},Timeseries[code],Timeseries[name]),2,FALSE)&amp;",DtFmt=1,TmFmt=1,unit=true"),
        NA()
        )
        )
    )
    )
)</f>
        <v>#Calc</v>
      </c>
      <c r="DBD2" s="5" t="str" cm="1">
        <f t="array" aca="1" ref="DBD2" ca="1">IF(
    DBD$1="", NA(),
    IF(
    DBD$1="Date",
    DateRange(StartDate, EndDate),
    IF(
        VLOOKUP(DBD$1, CHOOSE({1,2}, Timeseries[code], Timeseries[source]), 2, FALSE)="FactSet",
        IF(
        VLOOKUP(DBD$1, CHOOSE({1,2}, Timeseries[code], Timeseries[source_field]), 2, FALSE)="FDS_ECON_DATA",
        _xll.FDSC("", "", "PSETCAL(SEVENDAY);FDS_ECON_DATA('" &amp;
            VLOOKUP(DBD$1, CHOOSE({1,2}, Timeseries[code], Timeseries[source_ticker]), 2, FALSE) &amp;
            "'," &amp; StartDate &amp; "," &amp; EndDate &amp; ", D, NONE, NONE)"
        ),
        _xll.FDSC("", "", "PSETCAL(SEVENDAY);NO_REPEAT_F(SPEC_ID_DATA('" &amp;
            VLOOKUP(DBD$1, CHOOSE({1,2}, Timeseries[code], Timeseries[source_ticker]), 2, FALSE) &amp;
            ":" &amp; VLOOKUP(DBD$1, CHOOSE({1,2}, Timeseries[code], Timeseries[source_field]), 2, FALSE) &amp;
            "','" &amp; StartDate &amp; "','" &amp; EndDate &amp; "', D, NONE, NONE,2))"
        )
        ),
        IF(
        VLOOKUP(DBD$1, CHOOSE({1,2}, Timeseries[code], Timeseries[source]), 2, FALSE)="Bloomberg",
        BDH(
            VLOOKUP(DBD$1, CHOOSE({1,2}, Timeseries[code],Timeseries[source_ticker]), 2, FALSE),
            VLOOKUP(DBD$1, CHOOSE({1,2}, Timeseries[code],Timeseries[source_field]), 2, FALSE),
            StartDate, EndDate, "SORT","FALSE", "DTS","FALSE", "DAYS","C", "FILL","B"
        ),
        IF(
        VLOOKUP(DBD$1, CHOOSE({1,2}, Timeseries[code], Timeseries[source]), 2, FALSE)="Infomax",
        _xll.IMDH(VLOOKUP(DBD$1,CHOOSE({1,2},Timeseries[code],Timeseries[asset_class]),2,FALSE),
        VLOOKUP(DBD$1,CHOOSE({1,2},Timeseries[code],Timeseries[source_ticker]),2,FALSE),
        VLOOKUP(DBD$1,CHOOSE({1,2},Timeseries[code],Timeseries[source_field]),2,FALSE),
        StartDate+2,EndDate+2,9999,
        "Per=일,sort=A,real=false,Bizday=12,Quote=종가,ROUND=9,Pos=20,Orient=V,Title="&amp;VLOOKUP(DBD$1,CHOOSE({1,2},Timeseries[code],Timeseries[name]),2,FALSE)&amp;",DtFmt=1,TmFmt=1,unit=true"),
        NA()
        )
        )
    )
    )
)</f>
        <v>#Calc</v>
      </c>
      <c r="DBE2" s="5" t="str" cm="1">
        <f t="array" aca="1" ref="DBE2" ca="1">IF(
    DBE$1="", NA(),
    IF(
    DBE$1="Date",
    DateRange(StartDate, EndDate),
    IF(
        VLOOKUP(DBE$1, CHOOSE({1,2}, Timeseries[code], Timeseries[source]), 2, FALSE)="FactSet",
        IF(
        VLOOKUP(DBE$1, CHOOSE({1,2}, Timeseries[code], Timeseries[source_field]), 2, FALSE)="FDS_ECON_DATA",
        _xll.FDSC("", "", "PSETCAL(SEVENDAY);FDS_ECON_DATA('" &amp;
            VLOOKUP(DBE$1, CHOOSE({1,2}, Timeseries[code], Timeseries[source_ticker]), 2, FALSE) &amp;
            "'," &amp; StartDate &amp; "," &amp; EndDate &amp; ", D, NONE, NONE)"
        ),
        _xll.FDSC("", "", "PSETCAL(SEVENDAY);NO_REPEAT_F(SPEC_ID_DATA('" &amp;
            VLOOKUP(DBE$1, CHOOSE({1,2}, Timeseries[code], Timeseries[source_ticker]), 2, FALSE) &amp;
            ":" &amp; VLOOKUP(DBE$1, CHOOSE({1,2}, Timeseries[code], Timeseries[source_field]), 2, FALSE) &amp;
            "','" &amp; StartDate &amp; "','" &amp; EndDate &amp; "', D, NONE, NONE,2))"
        )
        ),
        IF(
        VLOOKUP(DBE$1, CHOOSE({1,2}, Timeseries[code], Timeseries[source]), 2, FALSE)="Bloomberg",
        BDH(
            VLOOKUP(DBE$1, CHOOSE({1,2}, Timeseries[code],Timeseries[source_ticker]), 2, FALSE),
            VLOOKUP(DBE$1, CHOOSE({1,2}, Timeseries[code],Timeseries[source_field]), 2, FALSE),
            StartDate, EndDate, "SORT","FALSE", "DTS","FALSE", "DAYS","C", "FILL","B"
        ),
        IF(
        VLOOKUP(DBE$1, CHOOSE({1,2}, Timeseries[code], Timeseries[source]), 2, FALSE)="Infomax",
        _xll.IMDH(VLOOKUP(DBE$1,CHOOSE({1,2},Timeseries[code],Timeseries[asset_class]),2,FALSE),
        VLOOKUP(DBE$1,CHOOSE({1,2},Timeseries[code],Timeseries[source_ticker]),2,FALSE),
        VLOOKUP(DBE$1,CHOOSE({1,2},Timeseries[code],Timeseries[source_field]),2,FALSE),
        StartDate+2,EndDate+2,9999,
        "Per=일,sort=A,real=false,Bizday=12,Quote=종가,ROUND=9,Pos=20,Orient=V,Title="&amp;VLOOKUP(DBE$1,CHOOSE({1,2},Timeseries[code],Timeseries[name]),2,FALSE)&amp;",DtFmt=1,TmFmt=1,unit=true"),
        NA()
        )
        )
    )
    )
)</f>
        <v>#Calc</v>
      </c>
      <c r="DBF2" s="5" t="str" cm="1">
        <f t="array" aca="1" ref="DBF2" ca="1">IF(
    DBF$1="", NA(),
    IF(
    DBF$1="Date",
    DateRange(StartDate, EndDate),
    IF(
        VLOOKUP(DBF$1, CHOOSE({1,2}, Timeseries[code], Timeseries[source]), 2, FALSE)="FactSet",
        IF(
        VLOOKUP(DBF$1, CHOOSE({1,2}, Timeseries[code], Timeseries[source_field]), 2, FALSE)="FDS_ECON_DATA",
        _xll.FDSC("", "", "PSETCAL(SEVENDAY);FDS_ECON_DATA('" &amp;
            VLOOKUP(DBF$1, CHOOSE({1,2}, Timeseries[code], Timeseries[source_ticker]), 2, FALSE) &amp;
            "'," &amp; StartDate &amp; "," &amp; EndDate &amp; ", D, NONE, NONE)"
        ),
        _xll.FDSC("", "", "PSETCAL(SEVENDAY);NO_REPEAT_F(SPEC_ID_DATA('" &amp;
            VLOOKUP(DBF$1, CHOOSE({1,2}, Timeseries[code], Timeseries[source_ticker]), 2, FALSE) &amp;
            ":" &amp; VLOOKUP(DBF$1, CHOOSE({1,2}, Timeseries[code], Timeseries[source_field]), 2, FALSE) &amp;
            "','" &amp; StartDate &amp; "','" &amp; EndDate &amp; "', D, NONE, NONE,2))"
        )
        ),
        IF(
        VLOOKUP(DBF$1, CHOOSE({1,2}, Timeseries[code], Timeseries[source]), 2, FALSE)="Bloomberg",
        BDH(
            VLOOKUP(DBF$1, CHOOSE({1,2}, Timeseries[code],Timeseries[source_ticker]), 2, FALSE),
            VLOOKUP(DBF$1, CHOOSE({1,2}, Timeseries[code],Timeseries[source_field]), 2, FALSE),
            StartDate, EndDate, "SORT","FALSE", "DTS","FALSE", "DAYS","C", "FILL","B"
        ),
        IF(
        VLOOKUP(DBF$1, CHOOSE({1,2}, Timeseries[code], Timeseries[source]), 2, FALSE)="Infomax",
        _xll.IMDH(VLOOKUP(DBF$1,CHOOSE({1,2},Timeseries[code],Timeseries[asset_class]),2,FALSE),
        VLOOKUP(DBF$1,CHOOSE({1,2},Timeseries[code],Timeseries[source_ticker]),2,FALSE),
        VLOOKUP(DBF$1,CHOOSE({1,2},Timeseries[code],Timeseries[source_field]),2,FALSE),
        StartDate+2,EndDate+2,9999,
        "Per=일,sort=A,real=false,Bizday=12,Quote=종가,ROUND=9,Pos=20,Orient=V,Title="&amp;VLOOKUP(DBF$1,CHOOSE({1,2},Timeseries[code],Timeseries[name]),2,FALSE)&amp;",DtFmt=1,TmFmt=1,unit=true"),
        NA()
        )
        )
    )
    )
)</f>
        <v>#Calc</v>
      </c>
      <c r="DBG2" s="5" t="str" cm="1">
        <f t="array" aca="1" ref="DBG2" ca="1">IF(
    DBG$1="", NA(),
    IF(
    DBG$1="Date",
    DateRange(StartDate, EndDate),
    IF(
        VLOOKUP(DBG$1, CHOOSE({1,2}, Timeseries[code], Timeseries[source]), 2, FALSE)="FactSet",
        IF(
        VLOOKUP(DBG$1, CHOOSE({1,2}, Timeseries[code], Timeseries[source_field]), 2, FALSE)="FDS_ECON_DATA",
        _xll.FDSC("", "", "PSETCAL(SEVENDAY);FDS_ECON_DATA('" &amp;
            VLOOKUP(DBG$1, CHOOSE({1,2}, Timeseries[code], Timeseries[source_ticker]), 2, FALSE) &amp;
            "'," &amp; StartDate &amp; "," &amp; EndDate &amp; ", D, NONE, NONE)"
        ),
        _xll.FDSC("", "", "PSETCAL(SEVENDAY);NO_REPEAT_F(SPEC_ID_DATA('" &amp;
            VLOOKUP(DBG$1, CHOOSE({1,2}, Timeseries[code], Timeseries[source_ticker]), 2, FALSE) &amp;
            ":" &amp; VLOOKUP(DBG$1, CHOOSE({1,2}, Timeseries[code], Timeseries[source_field]), 2, FALSE) &amp;
            "','" &amp; StartDate &amp; "','" &amp; EndDate &amp; "', D, NONE, NONE,2))"
        )
        ),
        IF(
        VLOOKUP(DBG$1, CHOOSE({1,2}, Timeseries[code], Timeseries[source]), 2, FALSE)="Bloomberg",
        BDH(
            VLOOKUP(DBG$1, CHOOSE({1,2}, Timeseries[code],Timeseries[source_ticker]), 2, FALSE),
            VLOOKUP(DBG$1, CHOOSE({1,2}, Timeseries[code],Timeseries[source_field]), 2, FALSE),
            StartDate, EndDate, "SORT","FALSE", "DTS","FALSE", "DAYS","C", "FILL","B"
        ),
        IF(
        VLOOKUP(DBG$1, CHOOSE({1,2}, Timeseries[code], Timeseries[source]), 2, FALSE)="Infomax",
        _xll.IMDH(VLOOKUP(DBG$1,CHOOSE({1,2},Timeseries[code],Timeseries[asset_class]),2,FALSE),
        VLOOKUP(DBG$1,CHOOSE({1,2},Timeseries[code],Timeseries[source_ticker]),2,FALSE),
        VLOOKUP(DBG$1,CHOOSE({1,2},Timeseries[code],Timeseries[source_field]),2,FALSE),
        StartDate+2,EndDate+2,9999,
        "Per=일,sort=A,real=false,Bizday=12,Quote=종가,ROUND=9,Pos=20,Orient=V,Title="&amp;VLOOKUP(DBG$1,CHOOSE({1,2},Timeseries[code],Timeseries[name]),2,FALSE)&amp;",DtFmt=1,TmFmt=1,unit=true"),
        NA()
        )
        )
    )
    )
)</f>
        <v>#Calc</v>
      </c>
      <c r="DBH2" s="5" t="str" cm="1">
        <f t="array" aca="1" ref="DBH2" ca="1">IF(
    DBH$1="", NA(),
    IF(
    DBH$1="Date",
    DateRange(StartDate, EndDate),
    IF(
        VLOOKUP(DBH$1, CHOOSE({1,2}, Timeseries[code], Timeseries[source]), 2, FALSE)="FactSet",
        IF(
        VLOOKUP(DBH$1, CHOOSE({1,2}, Timeseries[code], Timeseries[source_field]), 2, FALSE)="FDS_ECON_DATA",
        _xll.FDSC("", "", "PSETCAL(SEVENDAY);FDS_ECON_DATA('" &amp;
            VLOOKUP(DBH$1, CHOOSE({1,2}, Timeseries[code], Timeseries[source_ticker]), 2, FALSE) &amp;
            "'," &amp; StartDate &amp; "," &amp; EndDate &amp; ", D, NONE, NONE)"
        ),
        _xll.FDSC("", "", "PSETCAL(SEVENDAY);NO_REPEAT_F(SPEC_ID_DATA('" &amp;
            VLOOKUP(DBH$1, CHOOSE({1,2}, Timeseries[code], Timeseries[source_ticker]), 2, FALSE) &amp;
            ":" &amp; VLOOKUP(DBH$1, CHOOSE({1,2}, Timeseries[code], Timeseries[source_field]), 2, FALSE) &amp;
            "','" &amp; StartDate &amp; "','" &amp; EndDate &amp; "', D, NONE, NONE,2))"
        )
        ),
        IF(
        VLOOKUP(DBH$1, CHOOSE({1,2}, Timeseries[code], Timeseries[source]), 2, FALSE)="Bloomberg",
        BDH(
            VLOOKUP(DBH$1, CHOOSE({1,2}, Timeseries[code],Timeseries[source_ticker]), 2, FALSE),
            VLOOKUP(DBH$1, CHOOSE({1,2}, Timeseries[code],Timeseries[source_field]), 2, FALSE),
            StartDate, EndDate, "SORT","FALSE", "DTS","FALSE", "DAYS","C", "FILL","B"
        ),
        IF(
        VLOOKUP(DBH$1, CHOOSE({1,2}, Timeseries[code], Timeseries[source]), 2, FALSE)="Infomax",
        _xll.IMDH(VLOOKUP(DBH$1,CHOOSE({1,2},Timeseries[code],Timeseries[asset_class]),2,FALSE),
        VLOOKUP(DBH$1,CHOOSE({1,2},Timeseries[code],Timeseries[source_ticker]),2,FALSE),
        VLOOKUP(DBH$1,CHOOSE({1,2},Timeseries[code],Timeseries[source_field]),2,FALSE),
        StartDate+2,EndDate+2,9999,
        "Per=일,sort=A,real=false,Bizday=12,Quote=종가,ROUND=9,Pos=20,Orient=V,Title="&amp;VLOOKUP(DBH$1,CHOOSE({1,2},Timeseries[code],Timeseries[name]),2,FALSE)&amp;",DtFmt=1,TmFmt=1,unit=true"),
        NA()
        )
        )
    )
    )
)</f>
        <v>#Calc</v>
      </c>
      <c r="DBI2" s="5" t="str" cm="1">
        <f t="array" aca="1" ref="DBI2" ca="1">IF(
    DBI$1="", NA(),
    IF(
    DBI$1="Date",
    DateRange(StartDate, EndDate),
    IF(
        VLOOKUP(DBI$1, CHOOSE({1,2}, Timeseries[code], Timeseries[source]), 2, FALSE)="FactSet",
        IF(
        VLOOKUP(DBI$1, CHOOSE({1,2}, Timeseries[code], Timeseries[source_field]), 2, FALSE)="FDS_ECON_DATA",
        _xll.FDSC("", "", "PSETCAL(SEVENDAY);FDS_ECON_DATA('" &amp;
            VLOOKUP(DBI$1, CHOOSE({1,2}, Timeseries[code], Timeseries[source_ticker]), 2, FALSE) &amp;
            "'," &amp; StartDate &amp; "," &amp; EndDate &amp; ", D, NONE, NONE)"
        ),
        _xll.FDSC("", "", "PSETCAL(SEVENDAY);NO_REPEAT_F(SPEC_ID_DATA('" &amp;
            VLOOKUP(DBI$1, CHOOSE({1,2}, Timeseries[code], Timeseries[source_ticker]), 2, FALSE) &amp;
            ":" &amp; VLOOKUP(DBI$1, CHOOSE({1,2}, Timeseries[code], Timeseries[source_field]), 2, FALSE) &amp;
            "','" &amp; StartDate &amp; "','" &amp; EndDate &amp; "', D, NONE, NONE,2))"
        )
        ),
        IF(
        VLOOKUP(DBI$1, CHOOSE({1,2}, Timeseries[code], Timeseries[source]), 2, FALSE)="Bloomberg",
        BDH(
            VLOOKUP(DBI$1, CHOOSE({1,2}, Timeseries[code],Timeseries[source_ticker]), 2, FALSE),
            VLOOKUP(DBI$1, CHOOSE({1,2}, Timeseries[code],Timeseries[source_field]), 2, FALSE),
            StartDate, EndDate, "SORT","FALSE", "DTS","FALSE", "DAYS","C", "FILL","B"
        ),
        IF(
        VLOOKUP(DBI$1, CHOOSE({1,2}, Timeseries[code], Timeseries[source]), 2, FALSE)="Infomax",
        _xll.IMDH(VLOOKUP(DBI$1,CHOOSE({1,2},Timeseries[code],Timeseries[asset_class]),2,FALSE),
        VLOOKUP(DBI$1,CHOOSE({1,2},Timeseries[code],Timeseries[source_ticker]),2,FALSE),
        VLOOKUP(DBI$1,CHOOSE({1,2},Timeseries[code],Timeseries[source_field]),2,FALSE),
        StartDate+2,EndDate+2,9999,
        "Per=일,sort=A,real=false,Bizday=12,Quote=종가,ROUND=9,Pos=20,Orient=V,Title="&amp;VLOOKUP(DBI$1,CHOOSE({1,2},Timeseries[code],Timeseries[name]),2,FALSE)&amp;",DtFmt=1,TmFmt=1,unit=true"),
        NA()
        )
        )
    )
    )
)</f>
        <v>#Calc</v>
      </c>
      <c r="DBJ2" s="5" t="str" cm="1">
        <f t="array" aca="1" ref="DBJ2" ca="1">IF(
    DBJ$1="", NA(),
    IF(
    DBJ$1="Date",
    DateRange(StartDate, EndDate),
    IF(
        VLOOKUP(DBJ$1, CHOOSE({1,2}, Timeseries[code], Timeseries[source]), 2, FALSE)="FactSet",
        IF(
        VLOOKUP(DBJ$1, CHOOSE({1,2}, Timeseries[code], Timeseries[source_field]), 2, FALSE)="FDS_ECON_DATA",
        _xll.FDSC("", "", "PSETCAL(SEVENDAY);FDS_ECON_DATA('" &amp;
            VLOOKUP(DBJ$1, CHOOSE({1,2}, Timeseries[code], Timeseries[source_ticker]), 2, FALSE) &amp;
            "'," &amp; StartDate &amp; "," &amp; EndDate &amp; ", D, NONE, NONE)"
        ),
        _xll.FDSC("", "", "PSETCAL(SEVENDAY);NO_REPEAT_F(SPEC_ID_DATA('" &amp;
            VLOOKUP(DBJ$1, CHOOSE({1,2}, Timeseries[code], Timeseries[source_ticker]), 2, FALSE) &amp;
            ":" &amp; VLOOKUP(DBJ$1, CHOOSE({1,2}, Timeseries[code], Timeseries[source_field]), 2, FALSE) &amp;
            "','" &amp; StartDate &amp; "','" &amp; EndDate &amp; "', D, NONE, NONE,2))"
        )
        ),
        IF(
        VLOOKUP(DBJ$1, CHOOSE({1,2}, Timeseries[code], Timeseries[source]), 2, FALSE)="Bloomberg",
        BDH(
            VLOOKUP(DBJ$1, CHOOSE({1,2}, Timeseries[code],Timeseries[source_ticker]), 2, FALSE),
            VLOOKUP(DBJ$1, CHOOSE({1,2}, Timeseries[code],Timeseries[source_field]), 2, FALSE),
            StartDate, EndDate, "SORT","FALSE", "DTS","FALSE", "DAYS","C", "FILL","B"
        ),
        IF(
        VLOOKUP(DBJ$1, CHOOSE({1,2}, Timeseries[code], Timeseries[source]), 2, FALSE)="Infomax",
        _xll.IMDH(VLOOKUP(DBJ$1,CHOOSE({1,2},Timeseries[code],Timeseries[asset_class]),2,FALSE),
        VLOOKUP(DBJ$1,CHOOSE({1,2},Timeseries[code],Timeseries[source_ticker]),2,FALSE),
        VLOOKUP(DBJ$1,CHOOSE({1,2},Timeseries[code],Timeseries[source_field]),2,FALSE),
        StartDate+2,EndDate+2,9999,
        "Per=일,sort=A,real=false,Bizday=12,Quote=종가,ROUND=9,Pos=20,Orient=V,Title="&amp;VLOOKUP(DBJ$1,CHOOSE({1,2},Timeseries[code],Timeseries[name]),2,FALSE)&amp;",DtFmt=1,TmFmt=1,unit=true"),
        NA()
        )
        )
    )
    )
)</f>
        <v>#Calc</v>
      </c>
      <c r="DBK2" s="5" t="str" cm="1">
        <f t="array" aca="1" ref="DBK2" ca="1">IF(
    DBK$1="", NA(),
    IF(
    DBK$1="Date",
    DateRange(StartDate, EndDate),
    IF(
        VLOOKUP(DBK$1, CHOOSE({1,2}, Timeseries[code], Timeseries[source]), 2, FALSE)="FactSet",
        IF(
        VLOOKUP(DBK$1, CHOOSE({1,2}, Timeseries[code], Timeseries[source_field]), 2, FALSE)="FDS_ECON_DATA",
        _xll.FDSC("", "", "PSETCAL(SEVENDAY);FDS_ECON_DATA('" &amp;
            VLOOKUP(DBK$1, CHOOSE({1,2}, Timeseries[code], Timeseries[source_ticker]), 2, FALSE) &amp;
            "'," &amp; StartDate &amp; "," &amp; EndDate &amp; ", D, NONE, NONE)"
        ),
        _xll.FDSC("", "", "PSETCAL(SEVENDAY);NO_REPEAT_F(SPEC_ID_DATA('" &amp;
            VLOOKUP(DBK$1, CHOOSE({1,2}, Timeseries[code], Timeseries[source_ticker]), 2, FALSE) &amp;
            ":" &amp; VLOOKUP(DBK$1, CHOOSE({1,2}, Timeseries[code], Timeseries[source_field]), 2, FALSE) &amp;
            "','" &amp; StartDate &amp; "','" &amp; EndDate &amp; "', D, NONE, NONE,2))"
        )
        ),
        IF(
        VLOOKUP(DBK$1, CHOOSE({1,2}, Timeseries[code], Timeseries[source]), 2, FALSE)="Bloomberg",
        BDH(
            VLOOKUP(DBK$1, CHOOSE({1,2}, Timeseries[code],Timeseries[source_ticker]), 2, FALSE),
            VLOOKUP(DBK$1, CHOOSE({1,2}, Timeseries[code],Timeseries[source_field]), 2, FALSE),
            StartDate, EndDate, "SORT","FALSE", "DTS","FALSE", "DAYS","C", "FILL","B"
        ),
        IF(
        VLOOKUP(DBK$1, CHOOSE({1,2}, Timeseries[code], Timeseries[source]), 2, FALSE)="Infomax",
        _xll.IMDH(VLOOKUP(DBK$1,CHOOSE({1,2},Timeseries[code],Timeseries[asset_class]),2,FALSE),
        VLOOKUP(DBK$1,CHOOSE({1,2},Timeseries[code],Timeseries[source_ticker]),2,FALSE),
        VLOOKUP(DBK$1,CHOOSE({1,2},Timeseries[code],Timeseries[source_field]),2,FALSE),
        StartDate+2,EndDate+2,9999,
        "Per=일,sort=A,real=false,Bizday=12,Quote=종가,ROUND=9,Pos=20,Orient=V,Title="&amp;VLOOKUP(DBK$1,CHOOSE({1,2},Timeseries[code],Timeseries[name]),2,FALSE)&amp;",DtFmt=1,TmFmt=1,unit=true"),
        NA()
        )
        )
    )
    )
)</f>
        <v>#Calc</v>
      </c>
      <c r="DBL2" s="5" t="str" cm="1">
        <f t="array" aca="1" ref="DBL2" ca="1">IF(
    DBL$1="", NA(),
    IF(
    DBL$1="Date",
    DateRange(StartDate, EndDate),
    IF(
        VLOOKUP(DBL$1, CHOOSE({1,2}, Timeseries[code], Timeseries[source]), 2, FALSE)="FactSet",
        IF(
        VLOOKUP(DBL$1, CHOOSE({1,2}, Timeseries[code], Timeseries[source_field]), 2, FALSE)="FDS_ECON_DATA",
        _xll.FDSC("", "", "PSETCAL(SEVENDAY);FDS_ECON_DATA('" &amp;
            VLOOKUP(DBL$1, CHOOSE({1,2}, Timeseries[code], Timeseries[source_ticker]), 2, FALSE) &amp;
            "'," &amp; StartDate &amp; "," &amp; EndDate &amp; ", D, NONE, NONE)"
        ),
        _xll.FDSC("", "", "PSETCAL(SEVENDAY);NO_REPEAT_F(SPEC_ID_DATA('" &amp;
            VLOOKUP(DBL$1, CHOOSE({1,2}, Timeseries[code], Timeseries[source_ticker]), 2, FALSE) &amp;
            ":" &amp; VLOOKUP(DBL$1, CHOOSE({1,2}, Timeseries[code], Timeseries[source_field]), 2, FALSE) &amp;
            "','" &amp; StartDate &amp; "','" &amp; EndDate &amp; "', D, NONE, NONE,2))"
        )
        ),
        IF(
        VLOOKUP(DBL$1, CHOOSE({1,2}, Timeseries[code], Timeseries[source]), 2, FALSE)="Bloomberg",
        BDH(
            VLOOKUP(DBL$1, CHOOSE({1,2}, Timeseries[code],Timeseries[source_ticker]), 2, FALSE),
            VLOOKUP(DBL$1, CHOOSE({1,2}, Timeseries[code],Timeseries[source_field]), 2, FALSE),
            StartDate, EndDate, "SORT","FALSE", "DTS","FALSE", "DAYS","C", "FILL","B"
        ),
        IF(
        VLOOKUP(DBL$1, CHOOSE({1,2}, Timeseries[code], Timeseries[source]), 2, FALSE)="Infomax",
        _xll.IMDH(VLOOKUP(DBL$1,CHOOSE({1,2},Timeseries[code],Timeseries[asset_class]),2,FALSE),
        VLOOKUP(DBL$1,CHOOSE({1,2},Timeseries[code],Timeseries[source_ticker]),2,FALSE),
        VLOOKUP(DBL$1,CHOOSE({1,2},Timeseries[code],Timeseries[source_field]),2,FALSE),
        StartDate+2,EndDate+2,9999,
        "Per=일,sort=A,real=false,Bizday=12,Quote=종가,ROUND=9,Pos=20,Orient=V,Title="&amp;VLOOKUP(DBL$1,CHOOSE({1,2},Timeseries[code],Timeseries[name]),2,FALSE)&amp;",DtFmt=1,TmFmt=1,unit=true"),
        NA()
        )
        )
    )
    )
)</f>
        <v>#Calc</v>
      </c>
      <c r="DBM2" s="5" t="str" cm="1">
        <f t="array" aca="1" ref="DBM2" ca="1">IF(
    DBM$1="", NA(),
    IF(
    DBM$1="Date",
    DateRange(StartDate, EndDate),
    IF(
        VLOOKUP(DBM$1, CHOOSE({1,2}, Timeseries[code], Timeseries[source]), 2, FALSE)="FactSet",
        IF(
        VLOOKUP(DBM$1, CHOOSE({1,2}, Timeseries[code], Timeseries[source_field]), 2, FALSE)="FDS_ECON_DATA",
        _xll.FDSC("", "", "PSETCAL(SEVENDAY);FDS_ECON_DATA('" &amp;
            VLOOKUP(DBM$1, CHOOSE({1,2}, Timeseries[code], Timeseries[source_ticker]), 2, FALSE) &amp;
            "'," &amp; StartDate &amp; "," &amp; EndDate &amp; ", D, NONE, NONE)"
        ),
        _xll.FDSC("", "", "PSETCAL(SEVENDAY);NO_REPEAT_F(SPEC_ID_DATA('" &amp;
            VLOOKUP(DBM$1, CHOOSE({1,2}, Timeseries[code], Timeseries[source_ticker]), 2, FALSE) &amp;
            ":" &amp; VLOOKUP(DBM$1, CHOOSE({1,2}, Timeseries[code], Timeseries[source_field]), 2, FALSE) &amp;
            "','" &amp; StartDate &amp; "','" &amp; EndDate &amp; "', D, NONE, NONE,2))"
        )
        ),
        IF(
        VLOOKUP(DBM$1, CHOOSE({1,2}, Timeseries[code], Timeseries[source]), 2, FALSE)="Bloomberg",
        BDH(
            VLOOKUP(DBM$1, CHOOSE({1,2}, Timeseries[code],Timeseries[source_ticker]), 2, FALSE),
            VLOOKUP(DBM$1, CHOOSE({1,2}, Timeseries[code],Timeseries[source_field]), 2, FALSE),
            StartDate, EndDate, "SORT","FALSE", "DTS","FALSE", "DAYS","C", "FILL","B"
        ),
        IF(
        VLOOKUP(DBM$1, CHOOSE({1,2}, Timeseries[code], Timeseries[source]), 2, FALSE)="Infomax",
        _xll.IMDH(VLOOKUP(DBM$1,CHOOSE({1,2},Timeseries[code],Timeseries[asset_class]),2,FALSE),
        VLOOKUP(DBM$1,CHOOSE({1,2},Timeseries[code],Timeseries[source_ticker]),2,FALSE),
        VLOOKUP(DBM$1,CHOOSE({1,2},Timeseries[code],Timeseries[source_field]),2,FALSE),
        StartDate+2,EndDate+2,9999,
        "Per=일,sort=A,real=false,Bizday=12,Quote=종가,ROUND=9,Pos=20,Orient=V,Title="&amp;VLOOKUP(DBM$1,CHOOSE({1,2},Timeseries[code],Timeseries[name]),2,FALSE)&amp;",DtFmt=1,TmFmt=1,unit=true"),
        NA()
        )
        )
    )
    )
)</f>
        <v>#Calc</v>
      </c>
      <c r="DBN2" s="5" t="str" cm="1">
        <f t="array" aca="1" ref="DBN2" ca="1">IF(
    DBN$1="", NA(),
    IF(
    DBN$1="Date",
    DateRange(StartDate, EndDate),
    IF(
        VLOOKUP(DBN$1, CHOOSE({1,2}, Timeseries[code], Timeseries[source]), 2, FALSE)="FactSet",
        IF(
        VLOOKUP(DBN$1, CHOOSE({1,2}, Timeseries[code], Timeseries[source_field]), 2, FALSE)="FDS_ECON_DATA",
        _xll.FDSC("", "", "PSETCAL(SEVENDAY);FDS_ECON_DATA('" &amp;
            VLOOKUP(DBN$1, CHOOSE({1,2}, Timeseries[code], Timeseries[source_ticker]), 2, FALSE) &amp;
            "'," &amp; StartDate &amp; "," &amp; EndDate &amp; ", D, NONE, NONE)"
        ),
        _xll.FDSC("", "", "PSETCAL(SEVENDAY);NO_REPEAT_F(SPEC_ID_DATA('" &amp;
            VLOOKUP(DBN$1, CHOOSE({1,2}, Timeseries[code], Timeseries[source_ticker]), 2, FALSE) &amp;
            ":" &amp; VLOOKUP(DBN$1, CHOOSE({1,2}, Timeseries[code], Timeseries[source_field]), 2, FALSE) &amp;
            "','" &amp; StartDate &amp; "','" &amp; EndDate &amp; "', D, NONE, NONE,2))"
        )
        ),
        IF(
        VLOOKUP(DBN$1, CHOOSE({1,2}, Timeseries[code], Timeseries[source]), 2, FALSE)="Bloomberg",
        BDH(
            VLOOKUP(DBN$1, CHOOSE({1,2}, Timeseries[code],Timeseries[source_ticker]), 2, FALSE),
            VLOOKUP(DBN$1, CHOOSE({1,2}, Timeseries[code],Timeseries[source_field]), 2, FALSE),
            StartDate, EndDate, "SORT","FALSE", "DTS","FALSE", "DAYS","C", "FILL","B"
        ),
        IF(
        VLOOKUP(DBN$1, CHOOSE({1,2}, Timeseries[code], Timeseries[source]), 2, FALSE)="Infomax",
        _xll.IMDH(VLOOKUP(DBN$1,CHOOSE({1,2},Timeseries[code],Timeseries[asset_class]),2,FALSE),
        VLOOKUP(DBN$1,CHOOSE({1,2},Timeseries[code],Timeseries[source_ticker]),2,FALSE),
        VLOOKUP(DBN$1,CHOOSE({1,2},Timeseries[code],Timeseries[source_field]),2,FALSE),
        StartDate+2,EndDate+2,9999,
        "Per=일,sort=A,real=false,Bizday=12,Quote=종가,ROUND=9,Pos=20,Orient=V,Title="&amp;VLOOKUP(DBN$1,CHOOSE({1,2},Timeseries[code],Timeseries[name]),2,FALSE)&amp;",DtFmt=1,TmFmt=1,unit=true"),
        NA()
        )
        )
    )
    )
)</f>
        <v>#Calc</v>
      </c>
      <c r="DBO2" s="5" t="str" cm="1">
        <f t="array" aca="1" ref="DBO2" ca="1">IF(
    DBO$1="", NA(),
    IF(
    DBO$1="Date",
    DateRange(StartDate, EndDate),
    IF(
        VLOOKUP(DBO$1, CHOOSE({1,2}, Timeseries[code], Timeseries[source]), 2, FALSE)="FactSet",
        IF(
        VLOOKUP(DBO$1, CHOOSE({1,2}, Timeseries[code], Timeseries[source_field]), 2, FALSE)="FDS_ECON_DATA",
        _xll.FDSC("", "", "PSETCAL(SEVENDAY);FDS_ECON_DATA('" &amp;
            VLOOKUP(DBO$1, CHOOSE({1,2}, Timeseries[code], Timeseries[source_ticker]), 2, FALSE) &amp;
            "'," &amp; StartDate &amp; "," &amp; EndDate &amp; ", D, NONE, NONE)"
        ),
        _xll.FDSC("", "", "PSETCAL(SEVENDAY);NO_REPEAT_F(SPEC_ID_DATA('" &amp;
            VLOOKUP(DBO$1, CHOOSE({1,2}, Timeseries[code], Timeseries[source_ticker]), 2, FALSE) &amp;
            ":" &amp; VLOOKUP(DBO$1, CHOOSE({1,2}, Timeseries[code], Timeseries[source_field]), 2, FALSE) &amp;
            "','" &amp; StartDate &amp; "','" &amp; EndDate &amp; "', D, NONE, NONE,2))"
        )
        ),
        IF(
        VLOOKUP(DBO$1, CHOOSE({1,2}, Timeseries[code], Timeseries[source]), 2, FALSE)="Bloomberg",
        BDH(
            VLOOKUP(DBO$1, CHOOSE({1,2}, Timeseries[code],Timeseries[source_ticker]), 2, FALSE),
            VLOOKUP(DBO$1, CHOOSE({1,2}, Timeseries[code],Timeseries[source_field]), 2, FALSE),
            StartDate, EndDate, "SORT","FALSE", "DTS","FALSE", "DAYS","C", "FILL","B"
        ),
        IF(
        VLOOKUP(DBO$1, CHOOSE({1,2}, Timeseries[code], Timeseries[source]), 2, FALSE)="Infomax",
        _xll.IMDH(VLOOKUP(DBO$1,CHOOSE({1,2},Timeseries[code],Timeseries[asset_class]),2,FALSE),
        VLOOKUP(DBO$1,CHOOSE({1,2},Timeseries[code],Timeseries[source_ticker]),2,FALSE),
        VLOOKUP(DBO$1,CHOOSE({1,2},Timeseries[code],Timeseries[source_field]),2,FALSE),
        StartDate+2,EndDate+2,9999,
        "Per=일,sort=A,real=false,Bizday=12,Quote=종가,ROUND=9,Pos=20,Orient=V,Title="&amp;VLOOKUP(DBO$1,CHOOSE({1,2},Timeseries[code],Timeseries[name]),2,FALSE)&amp;",DtFmt=1,TmFmt=1,unit=true"),
        NA()
        )
        )
    )
    )
)</f>
        <v>#Calc</v>
      </c>
      <c r="DBP2" s="5" t="str" cm="1">
        <f t="array" aca="1" ref="DBP2" ca="1">IF(
    DBP$1="", NA(),
    IF(
    DBP$1="Date",
    DateRange(StartDate, EndDate),
    IF(
        VLOOKUP(DBP$1, CHOOSE({1,2}, Timeseries[code], Timeseries[source]), 2, FALSE)="FactSet",
        IF(
        VLOOKUP(DBP$1, CHOOSE({1,2}, Timeseries[code], Timeseries[source_field]), 2, FALSE)="FDS_ECON_DATA",
        _xll.FDSC("", "", "PSETCAL(SEVENDAY);FDS_ECON_DATA('" &amp;
            VLOOKUP(DBP$1, CHOOSE({1,2}, Timeseries[code], Timeseries[source_ticker]), 2, FALSE) &amp;
            "'," &amp; StartDate &amp; "," &amp; EndDate &amp; ", D, NONE, NONE)"
        ),
        _xll.FDSC("", "", "PSETCAL(SEVENDAY);NO_REPEAT_F(SPEC_ID_DATA('" &amp;
            VLOOKUP(DBP$1, CHOOSE({1,2}, Timeseries[code], Timeseries[source_ticker]), 2, FALSE) &amp;
            ":" &amp; VLOOKUP(DBP$1, CHOOSE({1,2}, Timeseries[code], Timeseries[source_field]), 2, FALSE) &amp;
            "','" &amp; StartDate &amp; "','" &amp; EndDate &amp; "', D, NONE, NONE,2))"
        )
        ),
        IF(
        VLOOKUP(DBP$1, CHOOSE({1,2}, Timeseries[code], Timeseries[source]), 2, FALSE)="Bloomberg",
        BDH(
            VLOOKUP(DBP$1, CHOOSE({1,2}, Timeseries[code],Timeseries[source_ticker]), 2, FALSE),
            VLOOKUP(DBP$1, CHOOSE({1,2}, Timeseries[code],Timeseries[source_field]), 2, FALSE),
            StartDate, EndDate, "SORT","FALSE", "DTS","FALSE", "DAYS","C", "FILL","B"
        ),
        IF(
        VLOOKUP(DBP$1, CHOOSE({1,2}, Timeseries[code], Timeseries[source]), 2, FALSE)="Infomax",
        _xll.IMDH(VLOOKUP(DBP$1,CHOOSE({1,2},Timeseries[code],Timeseries[asset_class]),2,FALSE),
        VLOOKUP(DBP$1,CHOOSE({1,2},Timeseries[code],Timeseries[source_ticker]),2,FALSE),
        VLOOKUP(DBP$1,CHOOSE({1,2},Timeseries[code],Timeseries[source_field]),2,FALSE),
        StartDate+2,EndDate+2,9999,
        "Per=일,sort=A,real=false,Bizday=12,Quote=종가,ROUND=9,Pos=20,Orient=V,Title="&amp;VLOOKUP(DBP$1,CHOOSE({1,2},Timeseries[code],Timeseries[name]),2,FALSE)&amp;",DtFmt=1,TmFmt=1,unit=true"),
        NA()
        )
        )
    )
    )
)</f>
        <v>#Calc</v>
      </c>
      <c r="DBQ2" s="5" t="str" cm="1">
        <f t="array" aca="1" ref="DBQ2" ca="1">IF(
    DBQ$1="", NA(),
    IF(
    DBQ$1="Date",
    DateRange(StartDate, EndDate),
    IF(
        VLOOKUP(DBQ$1, CHOOSE({1,2}, Timeseries[code], Timeseries[source]), 2, FALSE)="FactSet",
        IF(
        VLOOKUP(DBQ$1, CHOOSE({1,2}, Timeseries[code], Timeseries[source_field]), 2, FALSE)="FDS_ECON_DATA",
        _xll.FDSC("", "", "PSETCAL(SEVENDAY);FDS_ECON_DATA('" &amp;
            VLOOKUP(DBQ$1, CHOOSE({1,2}, Timeseries[code], Timeseries[source_ticker]), 2, FALSE) &amp;
            "'," &amp; StartDate &amp; "," &amp; EndDate &amp; ", D, NONE, NONE)"
        ),
        _xll.FDSC("", "", "PSETCAL(SEVENDAY);NO_REPEAT_F(SPEC_ID_DATA('" &amp;
            VLOOKUP(DBQ$1, CHOOSE({1,2}, Timeseries[code], Timeseries[source_ticker]), 2, FALSE) &amp;
            ":" &amp; VLOOKUP(DBQ$1, CHOOSE({1,2}, Timeseries[code], Timeseries[source_field]), 2, FALSE) &amp;
            "','" &amp; StartDate &amp; "','" &amp; EndDate &amp; "', D, NONE, NONE,2))"
        )
        ),
        IF(
        VLOOKUP(DBQ$1, CHOOSE({1,2}, Timeseries[code], Timeseries[source]), 2, FALSE)="Bloomberg",
        BDH(
            VLOOKUP(DBQ$1, CHOOSE({1,2}, Timeseries[code],Timeseries[source_ticker]), 2, FALSE),
            VLOOKUP(DBQ$1, CHOOSE({1,2}, Timeseries[code],Timeseries[source_field]), 2, FALSE),
            StartDate, EndDate, "SORT","FALSE", "DTS","FALSE", "DAYS","C", "FILL","B"
        ),
        IF(
        VLOOKUP(DBQ$1, CHOOSE({1,2}, Timeseries[code], Timeseries[source]), 2, FALSE)="Infomax",
        _xll.IMDH(VLOOKUP(DBQ$1,CHOOSE({1,2},Timeseries[code],Timeseries[asset_class]),2,FALSE),
        VLOOKUP(DBQ$1,CHOOSE({1,2},Timeseries[code],Timeseries[source_ticker]),2,FALSE),
        VLOOKUP(DBQ$1,CHOOSE({1,2},Timeseries[code],Timeseries[source_field]),2,FALSE),
        StartDate+2,EndDate+2,9999,
        "Per=일,sort=A,real=false,Bizday=12,Quote=종가,ROUND=9,Pos=20,Orient=V,Title="&amp;VLOOKUP(DBQ$1,CHOOSE({1,2},Timeseries[code],Timeseries[name]),2,FALSE)&amp;",DtFmt=1,TmFmt=1,unit=true"),
        NA()
        )
        )
    )
    )
)</f>
        <v>#Calc</v>
      </c>
      <c r="DBR2" s="5" t="str" cm="1">
        <f t="array" aca="1" ref="DBR2" ca="1">IF(
    DBR$1="", NA(),
    IF(
    DBR$1="Date",
    DateRange(StartDate, EndDate),
    IF(
        VLOOKUP(DBR$1, CHOOSE({1,2}, Timeseries[code], Timeseries[source]), 2, FALSE)="FactSet",
        IF(
        VLOOKUP(DBR$1, CHOOSE({1,2}, Timeseries[code], Timeseries[source_field]), 2, FALSE)="FDS_ECON_DATA",
        _xll.FDSC("", "", "PSETCAL(SEVENDAY);FDS_ECON_DATA('" &amp;
            VLOOKUP(DBR$1, CHOOSE({1,2}, Timeseries[code], Timeseries[source_ticker]), 2, FALSE) &amp;
            "'," &amp; StartDate &amp; "," &amp; EndDate &amp; ", D, NONE, NONE)"
        ),
        _xll.FDSC("", "", "PSETCAL(SEVENDAY);NO_REPEAT_F(SPEC_ID_DATA('" &amp;
            VLOOKUP(DBR$1, CHOOSE({1,2}, Timeseries[code], Timeseries[source_ticker]), 2, FALSE) &amp;
            ":" &amp; VLOOKUP(DBR$1, CHOOSE({1,2}, Timeseries[code], Timeseries[source_field]), 2, FALSE) &amp;
            "','" &amp; StartDate &amp; "','" &amp; EndDate &amp; "', D, NONE, NONE,2))"
        )
        ),
        IF(
        VLOOKUP(DBR$1, CHOOSE({1,2}, Timeseries[code], Timeseries[source]), 2, FALSE)="Bloomberg",
        BDH(
            VLOOKUP(DBR$1, CHOOSE({1,2}, Timeseries[code],Timeseries[source_ticker]), 2, FALSE),
            VLOOKUP(DBR$1, CHOOSE({1,2}, Timeseries[code],Timeseries[source_field]), 2, FALSE),
            StartDate, EndDate, "SORT","FALSE", "DTS","FALSE", "DAYS","C", "FILL","B"
        ),
        IF(
        VLOOKUP(DBR$1, CHOOSE({1,2}, Timeseries[code], Timeseries[source]), 2, FALSE)="Infomax",
        _xll.IMDH(VLOOKUP(DBR$1,CHOOSE({1,2},Timeseries[code],Timeseries[asset_class]),2,FALSE),
        VLOOKUP(DBR$1,CHOOSE({1,2},Timeseries[code],Timeseries[source_ticker]),2,FALSE),
        VLOOKUP(DBR$1,CHOOSE({1,2},Timeseries[code],Timeseries[source_field]),2,FALSE),
        StartDate+2,EndDate+2,9999,
        "Per=일,sort=A,real=false,Bizday=12,Quote=종가,ROUND=9,Pos=20,Orient=V,Title="&amp;VLOOKUP(DBR$1,CHOOSE({1,2},Timeseries[code],Timeseries[name]),2,FALSE)&amp;",DtFmt=1,TmFmt=1,unit=true"),
        NA()
        )
        )
    )
    )
)</f>
        <v>#Calc</v>
      </c>
      <c r="DBS2" s="5" t="str" cm="1">
        <f t="array" aca="1" ref="DBS2" ca="1">IF(
    DBS$1="", NA(),
    IF(
    DBS$1="Date",
    DateRange(StartDate, EndDate),
    IF(
        VLOOKUP(DBS$1, CHOOSE({1,2}, Timeseries[code], Timeseries[source]), 2, FALSE)="FactSet",
        IF(
        VLOOKUP(DBS$1, CHOOSE({1,2}, Timeseries[code], Timeseries[source_field]), 2, FALSE)="FDS_ECON_DATA",
        _xll.FDSC("", "", "PSETCAL(SEVENDAY);FDS_ECON_DATA('" &amp;
            VLOOKUP(DBS$1, CHOOSE({1,2}, Timeseries[code], Timeseries[source_ticker]), 2, FALSE) &amp;
            "'," &amp; StartDate &amp; "," &amp; EndDate &amp; ", D, NONE, NONE)"
        ),
        _xll.FDSC("", "", "PSETCAL(SEVENDAY);NO_REPEAT_F(SPEC_ID_DATA('" &amp;
            VLOOKUP(DBS$1, CHOOSE({1,2}, Timeseries[code], Timeseries[source_ticker]), 2, FALSE) &amp;
            ":" &amp; VLOOKUP(DBS$1, CHOOSE({1,2}, Timeseries[code], Timeseries[source_field]), 2, FALSE) &amp;
            "','" &amp; StartDate &amp; "','" &amp; EndDate &amp; "', D, NONE, NONE,2))"
        )
        ),
        IF(
        VLOOKUP(DBS$1, CHOOSE({1,2}, Timeseries[code], Timeseries[source]), 2, FALSE)="Bloomberg",
        BDH(
            VLOOKUP(DBS$1, CHOOSE({1,2}, Timeseries[code],Timeseries[source_ticker]), 2, FALSE),
            VLOOKUP(DBS$1, CHOOSE({1,2}, Timeseries[code],Timeseries[source_field]), 2, FALSE),
            StartDate, EndDate, "SORT","FALSE", "DTS","FALSE", "DAYS","C", "FILL","B"
        ),
        IF(
        VLOOKUP(DBS$1, CHOOSE({1,2}, Timeseries[code], Timeseries[source]), 2, FALSE)="Infomax",
        _xll.IMDH(VLOOKUP(DBS$1,CHOOSE({1,2},Timeseries[code],Timeseries[asset_class]),2,FALSE),
        VLOOKUP(DBS$1,CHOOSE({1,2},Timeseries[code],Timeseries[source_ticker]),2,FALSE),
        VLOOKUP(DBS$1,CHOOSE({1,2},Timeseries[code],Timeseries[source_field]),2,FALSE),
        StartDate+2,EndDate+2,9999,
        "Per=일,sort=A,real=false,Bizday=12,Quote=종가,ROUND=9,Pos=20,Orient=V,Title="&amp;VLOOKUP(DBS$1,CHOOSE({1,2},Timeseries[code],Timeseries[name]),2,FALSE)&amp;",DtFmt=1,TmFmt=1,unit=true"),
        NA()
        )
        )
    )
    )
)</f>
        <v>#Calc</v>
      </c>
      <c r="DBT2" s="5" t="str" cm="1">
        <f t="array" aca="1" ref="DBT2" ca="1">IF(
    DBT$1="", NA(),
    IF(
    DBT$1="Date",
    DateRange(StartDate, EndDate),
    IF(
        VLOOKUP(DBT$1, CHOOSE({1,2}, Timeseries[code], Timeseries[source]), 2, FALSE)="FactSet",
        IF(
        VLOOKUP(DBT$1, CHOOSE({1,2}, Timeseries[code], Timeseries[source_field]), 2, FALSE)="FDS_ECON_DATA",
        _xll.FDSC("", "", "PSETCAL(SEVENDAY);FDS_ECON_DATA('" &amp;
            VLOOKUP(DBT$1, CHOOSE({1,2}, Timeseries[code], Timeseries[source_ticker]), 2, FALSE) &amp;
            "'," &amp; StartDate &amp; "," &amp; EndDate &amp; ", D, NONE, NONE)"
        ),
        _xll.FDSC("", "", "PSETCAL(SEVENDAY);NO_REPEAT_F(SPEC_ID_DATA('" &amp;
            VLOOKUP(DBT$1, CHOOSE({1,2}, Timeseries[code], Timeseries[source_ticker]), 2, FALSE) &amp;
            ":" &amp; VLOOKUP(DBT$1, CHOOSE({1,2}, Timeseries[code], Timeseries[source_field]), 2, FALSE) &amp;
            "','" &amp; StartDate &amp; "','" &amp; EndDate &amp; "', D, NONE, NONE,2))"
        )
        ),
        IF(
        VLOOKUP(DBT$1, CHOOSE({1,2}, Timeseries[code], Timeseries[source]), 2, FALSE)="Bloomberg",
        BDH(
            VLOOKUP(DBT$1, CHOOSE({1,2}, Timeseries[code],Timeseries[source_ticker]), 2, FALSE),
            VLOOKUP(DBT$1, CHOOSE({1,2}, Timeseries[code],Timeseries[source_field]), 2, FALSE),
            StartDate, EndDate, "SORT","FALSE", "DTS","FALSE", "DAYS","C", "FILL","B"
        ),
        IF(
        VLOOKUP(DBT$1, CHOOSE({1,2}, Timeseries[code], Timeseries[source]), 2, FALSE)="Infomax",
        _xll.IMDH(VLOOKUP(DBT$1,CHOOSE({1,2},Timeseries[code],Timeseries[asset_class]),2,FALSE),
        VLOOKUP(DBT$1,CHOOSE({1,2},Timeseries[code],Timeseries[source_ticker]),2,FALSE),
        VLOOKUP(DBT$1,CHOOSE({1,2},Timeseries[code],Timeseries[source_field]),2,FALSE),
        StartDate+2,EndDate+2,9999,
        "Per=일,sort=A,real=false,Bizday=12,Quote=종가,ROUND=9,Pos=20,Orient=V,Title="&amp;VLOOKUP(DBT$1,CHOOSE({1,2},Timeseries[code],Timeseries[name]),2,FALSE)&amp;",DtFmt=1,TmFmt=1,unit=true"),
        NA()
        )
        )
    )
    )
)</f>
        <v>#Calc</v>
      </c>
      <c r="DBU2" s="5" t="str" cm="1">
        <f t="array" aca="1" ref="DBU2" ca="1">IF(
    DBU$1="", NA(),
    IF(
    DBU$1="Date",
    DateRange(StartDate, EndDate),
    IF(
        VLOOKUP(DBU$1, CHOOSE({1,2}, Timeseries[code], Timeseries[source]), 2, FALSE)="FactSet",
        IF(
        VLOOKUP(DBU$1, CHOOSE({1,2}, Timeseries[code], Timeseries[source_field]), 2, FALSE)="FDS_ECON_DATA",
        _xll.FDSC("", "", "PSETCAL(SEVENDAY);FDS_ECON_DATA('" &amp;
            VLOOKUP(DBU$1, CHOOSE({1,2}, Timeseries[code], Timeseries[source_ticker]), 2, FALSE) &amp;
            "'," &amp; StartDate &amp; "," &amp; EndDate &amp; ", D, NONE, NONE)"
        ),
        _xll.FDSC("", "", "PSETCAL(SEVENDAY);NO_REPEAT_F(SPEC_ID_DATA('" &amp;
            VLOOKUP(DBU$1, CHOOSE({1,2}, Timeseries[code], Timeseries[source_ticker]), 2, FALSE) &amp;
            ":" &amp; VLOOKUP(DBU$1, CHOOSE({1,2}, Timeseries[code], Timeseries[source_field]), 2, FALSE) &amp;
            "','" &amp; StartDate &amp; "','" &amp; EndDate &amp; "', D, NONE, NONE,2))"
        )
        ),
        IF(
        VLOOKUP(DBU$1, CHOOSE({1,2}, Timeseries[code], Timeseries[source]), 2, FALSE)="Bloomberg",
        BDH(
            VLOOKUP(DBU$1, CHOOSE({1,2}, Timeseries[code],Timeseries[source_ticker]), 2, FALSE),
            VLOOKUP(DBU$1, CHOOSE({1,2}, Timeseries[code],Timeseries[source_field]), 2, FALSE),
            StartDate, EndDate, "SORT","FALSE", "DTS","FALSE", "DAYS","C", "FILL","B"
        ),
        IF(
        VLOOKUP(DBU$1, CHOOSE({1,2}, Timeseries[code], Timeseries[source]), 2, FALSE)="Infomax",
        _xll.IMDH(VLOOKUP(DBU$1,CHOOSE({1,2},Timeseries[code],Timeseries[asset_class]),2,FALSE),
        VLOOKUP(DBU$1,CHOOSE({1,2},Timeseries[code],Timeseries[source_ticker]),2,FALSE),
        VLOOKUP(DBU$1,CHOOSE({1,2},Timeseries[code],Timeseries[source_field]),2,FALSE),
        StartDate+2,EndDate+2,9999,
        "Per=일,sort=A,real=false,Bizday=12,Quote=종가,ROUND=9,Pos=20,Orient=V,Title="&amp;VLOOKUP(DBU$1,CHOOSE({1,2},Timeseries[code],Timeseries[name]),2,FALSE)&amp;",DtFmt=1,TmFmt=1,unit=true"),
        NA()
        )
        )
    )
    )
)</f>
        <v>#Calc</v>
      </c>
      <c r="DBV2" s="5" t="str" cm="1">
        <f t="array" aca="1" ref="DBV2" ca="1">IF(
    DBV$1="", NA(),
    IF(
    DBV$1="Date",
    DateRange(StartDate, EndDate),
    IF(
        VLOOKUP(DBV$1, CHOOSE({1,2}, Timeseries[code], Timeseries[source]), 2, FALSE)="FactSet",
        IF(
        VLOOKUP(DBV$1, CHOOSE({1,2}, Timeseries[code], Timeseries[source_field]), 2, FALSE)="FDS_ECON_DATA",
        _xll.FDSC("", "", "PSETCAL(SEVENDAY);FDS_ECON_DATA('" &amp;
            VLOOKUP(DBV$1, CHOOSE({1,2}, Timeseries[code], Timeseries[source_ticker]), 2, FALSE) &amp;
            "'," &amp; StartDate &amp; "," &amp; EndDate &amp; ", D, NONE, NONE)"
        ),
        _xll.FDSC("", "", "PSETCAL(SEVENDAY);NO_REPEAT_F(SPEC_ID_DATA('" &amp;
            VLOOKUP(DBV$1, CHOOSE({1,2}, Timeseries[code], Timeseries[source_ticker]), 2, FALSE) &amp;
            ":" &amp; VLOOKUP(DBV$1, CHOOSE({1,2}, Timeseries[code], Timeseries[source_field]), 2, FALSE) &amp;
            "','" &amp; StartDate &amp; "','" &amp; EndDate &amp; "', D, NONE, NONE,2))"
        )
        ),
        IF(
        VLOOKUP(DBV$1, CHOOSE({1,2}, Timeseries[code], Timeseries[source]), 2, FALSE)="Bloomberg",
        BDH(
            VLOOKUP(DBV$1, CHOOSE({1,2}, Timeseries[code],Timeseries[source_ticker]), 2, FALSE),
            VLOOKUP(DBV$1, CHOOSE({1,2}, Timeseries[code],Timeseries[source_field]), 2, FALSE),
            StartDate, EndDate, "SORT","FALSE", "DTS","FALSE", "DAYS","C", "FILL","B"
        ),
        IF(
        VLOOKUP(DBV$1, CHOOSE({1,2}, Timeseries[code], Timeseries[source]), 2, FALSE)="Infomax",
        _xll.IMDH(VLOOKUP(DBV$1,CHOOSE({1,2},Timeseries[code],Timeseries[asset_class]),2,FALSE),
        VLOOKUP(DBV$1,CHOOSE({1,2},Timeseries[code],Timeseries[source_ticker]),2,FALSE),
        VLOOKUP(DBV$1,CHOOSE({1,2},Timeseries[code],Timeseries[source_field]),2,FALSE),
        StartDate+2,EndDate+2,9999,
        "Per=일,sort=A,real=false,Bizday=12,Quote=종가,ROUND=9,Pos=20,Orient=V,Title="&amp;VLOOKUP(DBV$1,CHOOSE({1,2},Timeseries[code],Timeseries[name]),2,FALSE)&amp;",DtFmt=1,TmFmt=1,unit=true"),
        NA()
        )
        )
    )
    )
)</f>
        <v>#Calc</v>
      </c>
      <c r="DBW2" s="5" t="str" cm="1">
        <f t="array" aca="1" ref="DBW2" ca="1">IF(
    DBW$1="", NA(),
    IF(
    DBW$1="Date",
    DateRange(StartDate, EndDate),
    IF(
        VLOOKUP(DBW$1, CHOOSE({1,2}, Timeseries[code], Timeseries[source]), 2, FALSE)="FactSet",
        IF(
        VLOOKUP(DBW$1, CHOOSE({1,2}, Timeseries[code], Timeseries[source_field]), 2, FALSE)="FDS_ECON_DATA",
        _xll.FDSC("", "", "PSETCAL(SEVENDAY);FDS_ECON_DATA('" &amp;
            VLOOKUP(DBW$1, CHOOSE({1,2}, Timeseries[code], Timeseries[source_ticker]), 2, FALSE) &amp;
            "'," &amp; StartDate &amp; "," &amp; EndDate &amp; ", D, NONE, NONE)"
        ),
        _xll.FDSC("", "", "PSETCAL(SEVENDAY);NO_REPEAT_F(SPEC_ID_DATA('" &amp;
            VLOOKUP(DBW$1, CHOOSE({1,2}, Timeseries[code], Timeseries[source_ticker]), 2, FALSE) &amp;
            ":" &amp; VLOOKUP(DBW$1, CHOOSE({1,2}, Timeseries[code], Timeseries[source_field]), 2, FALSE) &amp;
            "','" &amp; StartDate &amp; "','" &amp; EndDate &amp; "', D, NONE, NONE,2))"
        )
        ),
        IF(
        VLOOKUP(DBW$1, CHOOSE({1,2}, Timeseries[code], Timeseries[source]), 2, FALSE)="Bloomberg",
        BDH(
            VLOOKUP(DBW$1, CHOOSE({1,2}, Timeseries[code],Timeseries[source_ticker]), 2, FALSE),
            VLOOKUP(DBW$1, CHOOSE({1,2}, Timeseries[code],Timeseries[source_field]), 2, FALSE),
            StartDate, EndDate, "SORT","FALSE", "DTS","FALSE", "DAYS","C", "FILL","B"
        ),
        IF(
        VLOOKUP(DBW$1, CHOOSE({1,2}, Timeseries[code], Timeseries[source]), 2, FALSE)="Infomax",
        _xll.IMDH(VLOOKUP(DBW$1,CHOOSE({1,2},Timeseries[code],Timeseries[asset_class]),2,FALSE),
        VLOOKUP(DBW$1,CHOOSE({1,2},Timeseries[code],Timeseries[source_ticker]),2,FALSE),
        VLOOKUP(DBW$1,CHOOSE({1,2},Timeseries[code],Timeseries[source_field]),2,FALSE),
        StartDate+2,EndDate+2,9999,
        "Per=일,sort=A,real=false,Bizday=12,Quote=종가,ROUND=9,Pos=20,Orient=V,Title="&amp;VLOOKUP(DBW$1,CHOOSE({1,2},Timeseries[code],Timeseries[name]),2,FALSE)&amp;",DtFmt=1,TmFmt=1,unit=true"),
        NA()
        )
        )
    )
    )
)</f>
        <v>#Calc</v>
      </c>
      <c r="DBX2" s="5" t="str" cm="1">
        <f t="array" aca="1" ref="DBX2" ca="1">IF(
    DBX$1="", NA(),
    IF(
    DBX$1="Date",
    DateRange(StartDate, EndDate),
    IF(
        VLOOKUP(DBX$1, CHOOSE({1,2}, Timeseries[code], Timeseries[source]), 2, FALSE)="FactSet",
        IF(
        VLOOKUP(DBX$1, CHOOSE({1,2}, Timeseries[code], Timeseries[source_field]), 2, FALSE)="FDS_ECON_DATA",
        _xll.FDSC("", "", "PSETCAL(SEVENDAY);FDS_ECON_DATA('" &amp;
            VLOOKUP(DBX$1, CHOOSE({1,2}, Timeseries[code], Timeseries[source_ticker]), 2, FALSE) &amp;
            "'," &amp; StartDate &amp; "," &amp; EndDate &amp; ", D, NONE, NONE)"
        ),
        _xll.FDSC("", "", "PSETCAL(SEVENDAY);NO_REPEAT_F(SPEC_ID_DATA('" &amp;
            VLOOKUP(DBX$1, CHOOSE({1,2}, Timeseries[code], Timeseries[source_ticker]), 2, FALSE) &amp;
            ":" &amp; VLOOKUP(DBX$1, CHOOSE({1,2}, Timeseries[code], Timeseries[source_field]), 2, FALSE) &amp;
            "','" &amp; StartDate &amp; "','" &amp; EndDate &amp; "', D, NONE, NONE,2))"
        )
        ),
        IF(
        VLOOKUP(DBX$1, CHOOSE({1,2}, Timeseries[code], Timeseries[source]), 2, FALSE)="Bloomberg",
        BDH(
            VLOOKUP(DBX$1, CHOOSE({1,2}, Timeseries[code],Timeseries[source_ticker]), 2, FALSE),
            VLOOKUP(DBX$1, CHOOSE({1,2}, Timeseries[code],Timeseries[source_field]), 2, FALSE),
            StartDate, EndDate, "SORT","FALSE", "DTS","FALSE", "DAYS","C", "FILL","B"
        ),
        IF(
        VLOOKUP(DBX$1, CHOOSE({1,2}, Timeseries[code], Timeseries[source]), 2, FALSE)="Infomax",
        _xll.IMDH(VLOOKUP(DBX$1,CHOOSE({1,2},Timeseries[code],Timeseries[asset_class]),2,FALSE),
        VLOOKUP(DBX$1,CHOOSE({1,2},Timeseries[code],Timeseries[source_ticker]),2,FALSE),
        VLOOKUP(DBX$1,CHOOSE({1,2},Timeseries[code],Timeseries[source_field]),2,FALSE),
        StartDate+2,EndDate+2,9999,
        "Per=일,sort=A,real=false,Bizday=12,Quote=종가,ROUND=9,Pos=20,Orient=V,Title="&amp;VLOOKUP(DBX$1,CHOOSE({1,2},Timeseries[code],Timeseries[name]),2,FALSE)&amp;",DtFmt=1,TmFmt=1,unit=true"),
        NA()
        )
        )
    )
    )
)</f>
        <v>#Calc</v>
      </c>
      <c r="DBY2" s="5" t="str" cm="1">
        <f t="array" aca="1" ref="DBY2" ca="1">IF(
    DBY$1="", NA(),
    IF(
    DBY$1="Date",
    DateRange(StartDate, EndDate),
    IF(
        VLOOKUP(DBY$1, CHOOSE({1,2}, Timeseries[code], Timeseries[source]), 2, FALSE)="FactSet",
        IF(
        VLOOKUP(DBY$1, CHOOSE({1,2}, Timeseries[code], Timeseries[source_field]), 2, FALSE)="FDS_ECON_DATA",
        _xll.FDSC("", "", "PSETCAL(SEVENDAY);FDS_ECON_DATA('" &amp;
            VLOOKUP(DBY$1, CHOOSE({1,2}, Timeseries[code], Timeseries[source_ticker]), 2, FALSE) &amp;
            "'," &amp; StartDate &amp; "," &amp; EndDate &amp; ", D, NONE, NONE)"
        ),
        _xll.FDSC("", "", "PSETCAL(SEVENDAY);NO_REPEAT_F(SPEC_ID_DATA('" &amp;
            VLOOKUP(DBY$1, CHOOSE({1,2}, Timeseries[code], Timeseries[source_ticker]), 2, FALSE) &amp;
            ":" &amp; VLOOKUP(DBY$1, CHOOSE({1,2}, Timeseries[code], Timeseries[source_field]), 2, FALSE) &amp;
            "','" &amp; StartDate &amp; "','" &amp; EndDate &amp; "', D, NONE, NONE,2))"
        )
        ),
        IF(
        VLOOKUP(DBY$1, CHOOSE({1,2}, Timeseries[code], Timeseries[source]), 2, FALSE)="Bloomberg",
        BDH(
            VLOOKUP(DBY$1, CHOOSE({1,2}, Timeseries[code],Timeseries[source_ticker]), 2, FALSE),
            VLOOKUP(DBY$1, CHOOSE({1,2}, Timeseries[code],Timeseries[source_field]), 2, FALSE),
            StartDate, EndDate, "SORT","FALSE", "DTS","FALSE", "DAYS","C", "FILL","B"
        ),
        IF(
        VLOOKUP(DBY$1, CHOOSE({1,2}, Timeseries[code], Timeseries[source]), 2, FALSE)="Infomax",
        _xll.IMDH(VLOOKUP(DBY$1,CHOOSE({1,2},Timeseries[code],Timeseries[asset_class]),2,FALSE),
        VLOOKUP(DBY$1,CHOOSE({1,2},Timeseries[code],Timeseries[source_ticker]),2,FALSE),
        VLOOKUP(DBY$1,CHOOSE({1,2},Timeseries[code],Timeseries[source_field]),2,FALSE),
        StartDate+2,EndDate+2,9999,
        "Per=일,sort=A,real=false,Bizday=12,Quote=종가,ROUND=9,Pos=20,Orient=V,Title="&amp;VLOOKUP(DBY$1,CHOOSE({1,2},Timeseries[code],Timeseries[name]),2,FALSE)&amp;",DtFmt=1,TmFmt=1,unit=true"),
        NA()
        )
        )
    )
    )
)</f>
        <v>#Calc</v>
      </c>
      <c r="DBZ2" s="5" t="str" cm="1">
        <f t="array" aca="1" ref="DBZ2" ca="1">IF(
    DBZ$1="", NA(),
    IF(
    DBZ$1="Date",
    DateRange(StartDate, EndDate),
    IF(
        VLOOKUP(DBZ$1, CHOOSE({1,2}, Timeseries[code], Timeseries[source]), 2, FALSE)="FactSet",
        IF(
        VLOOKUP(DBZ$1, CHOOSE({1,2}, Timeseries[code], Timeseries[source_field]), 2, FALSE)="FDS_ECON_DATA",
        _xll.FDSC("", "", "PSETCAL(SEVENDAY);FDS_ECON_DATA('" &amp;
            VLOOKUP(DBZ$1, CHOOSE({1,2}, Timeseries[code], Timeseries[source_ticker]), 2, FALSE) &amp;
            "'," &amp; StartDate &amp; "," &amp; EndDate &amp; ", D, NONE, NONE)"
        ),
        _xll.FDSC("", "", "PSETCAL(SEVENDAY);NO_REPEAT_F(SPEC_ID_DATA('" &amp;
            VLOOKUP(DBZ$1, CHOOSE({1,2}, Timeseries[code], Timeseries[source_ticker]), 2, FALSE) &amp;
            ":" &amp; VLOOKUP(DBZ$1, CHOOSE({1,2}, Timeseries[code], Timeseries[source_field]), 2, FALSE) &amp;
            "','" &amp; StartDate &amp; "','" &amp; EndDate &amp; "', D, NONE, NONE,2))"
        )
        ),
        IF(
        VLOOKUP(DBZ$1, CHOOSE({1,2}, Timeseries[code], Timeseries[source]), 2, FALSE)="Bloomberg",
        BDH(
            VLOOKUP(DBZ$1, CHOOSE({1,2}, Timeseries[code],Timeseries[source_ticker]), 2, FALSE),
            VLOOKUP(DBZ$1, CHOOSE({1,2}, Timeseries[code],Timeseries[source_field]), 2, FALSE),
            StartDate, EndDate, "SORT","FALSE", "DTS","FALSE", "DAYS","C", "FILL","B"
        ),
        IF(
        VLOOKUP(DBZ$1, CHOOSE({1,2}, Timeseries[code], Timeseries[source]), 2, FALSE)="Infomax",
        _xll.IMDH(VLOOKUP(DBZ$1,CHOOSE({1,2},Timeseries[code],Timeseries[asset_class]),2,FALSE),
        VLOOKUP(DBZ$1,CHOOSE({1,2},Timeseries[code],Timeseries[source_ticker]),2,FALSE),
        VLOOKUP(DBZ$1,CHOOSE({1,2},Timeseries[code],Timeseries[source_field]),2,FALSE),
        StartDate+2,EndDate+2,9999,
        "Per=일,sort=A,real=false,Bizday=12,Quote=종가,ROUND=9,Pos=20,Orient=V,Title="&amp;VLOOKUP(DBZ$1,CHOOSE({1,2},Timeseries[code],Timeseries[name]),2,FALSE)&amp;",DtFmt=1,TmFmt=1,unit=true"),
        NA()
        )
        )
    )
    )
)</f>
        <v>#Calc</v>
      </c>
      <c r="DCA2" s="5" t="str" cm="1">
        <f t="array" aca="1" ref="DCA2" ca="1">IF(
    DCA$1="", NA(),
    IF(
    DCA$1="Date",
    DateRange(StartDate, EndDate),
    IF(
        VLOOKUP(DCA$1, CHOOSE({1,2}, Timeseries[code], Timeseries[source]), 2, FALSE)="FactSet",
        IF(
        VLOOKUP(DCA$1, CHOOSE({1,2}, Timeseries[code], Timeseries[source_field]), 2, FALSE)="FDS_ECON_DATA",
        _xll.FDSC("", "", "PSETCAL(SEVENDAY);FDS_ECON_DATA('" &amp;
            VLOOKUP(DCA$1, CHOOSE({1,2}, Timeseries[code], Timeseries[source_ticker]), 2, FALSE) &amp;
            "'," &amp; StartDate &amp; "," &amp; EndDate &amp; ", D, NONE, NONE)"
        ),
        _xll.FDSC("", "", "PSETCAL(SEVENDAY);NO_REPEAT_F(SPEC_ID_DATA('" &amp;
            VLOOKUP(DCA$1, CHOOSE({1,2}, Timeseries[code], Timeseries[source_ticker]), 2, FALSE) &amp;
            ":" &amp; VLOOKUP(DCA$1, CHOOSE({1,2}, Timeseries[code], Timeseries[source_field]), 2, FALSE) &amp;
            "','" &amp; StartDate &amp; "','" &amp; EndDate &amp; "', D, NONE, NONE,2))"
        )
        ),
        IF(
        VLOOKUP(DCA$1, CHOOSE({1,2}, Timeseries[code], Timeseries[source]), 2, FALSE)="Bloomberg",
        BDH(
            VLOOKUP(DCA$1, CHOOSE({1,2}, Timeseries[code],Timeseries[source_ticker]), 2, FALSE),
            VLOOKUP(DCA$1, CHOOSE({1,2}, Timeseries[code],Timeseries[source_field]), 2, FALSE),
            StartDate, EndDate, "SORT","FALSE", "DTS","FALSE", "DAYS","C", "FILL","B"
        ),
        IF(
        VLOOKUP(DCA$1, CHOOSE({1,2}, Timeseries[code], Timeseries[source]), 2, FALSE)="Infomax",
        _xll.IMDH(VLOOKUP(DCA$1,CHOOSE({1,2},Timeseries[code],Timeseries[asset_class]),2,FALSE),
        VLOOKUP(DCA$1,CHOOSE({1,2},Timeseries[code],Timeseries[source_ticker]),2,FALSE),
        VLOOKUP(DCA$1,CHOOSE({1,2},Timeseries[code],Timeseries[source_field]),2,FALSE),
        StartDate+2,EndDate+2,9999,
        "Per=일,sort=A,real=false,Bizday=12,Quote=종가,ROUND=9,Pos=20,Orient=V,Title="&amp;VLOOKUP(DCA$1,CHOOSE({1,2},Timeseries[code],Timeseries[name]),2,FALSE)&amp;",DtFmt=1,TmFmt=1,unit=true"),
        NA()
        )
        )
    )
    )
)</f>
        <v>#Calc</v>
      </c>
      <c r="DCB2" s="5" t="str" cm="1">
        <f t="array" aca="1" ref="DCB2" ca="1">IF(
    DCB$1="", NA(),
    IF(
    DCB$1="Date",
    DateRange(StartDate, EndDate),
    IF(
        VLOOKUP(DCB$1, CHOOSE({1,2}, Timeseries[code], Timeseries[source]), 2, FALSE)="FactSet",
        IF(
        VLOOKUP(DCB$1, CHOOSE({1,2}, Timeseries[code], Timeseries[source_field]), 2, FALSE)="FDS_ECON_DATA",
        _xll.FDSC("", "", "PSETCAL(SEVENDAY);FDS_ECON_DATA('" &amp;
            VLOOKUP(DCB$1, CHOOSE({1,2}, Timeseries[code], Timeseries[source_ticker]), 2, FALSE) &amp;
            "'," &amp; StartDate &amp; "," &amp; EndDate &amp; ", D, NONE, NONE)"
        ),
        _xll.FDSC("", "", "PSETCAL(SEVENDAY);NO_REPEAT_F(SPEC_ID_DATA('" &amp;
            VLOOKUP(DCB$1, CHOOSE({1,2}, Timeseries[code], Timeseries[source_ticker]), 2, FALSE) &amp;
            ":" &amp; VLOOKUP(DCB$1, CHOOSE({1,2}, Timeseries[code], Timeseries[source_field]), 2, FALSE) &amp;
            "','" &amp; StartDate &amp; "','" &amp; EndDate &amp; "', D, NONE, NONE,2))"
        )
        ),
        IF(
        VLOOKUP(DCB$1, CHOOSE({1,2}, Timeseries[code], Timeseries[source]), 2, FALSE)="Bloomberg",
        BDH(
            VLOOKUP(DCB$1, CHOOSE({1,2}, Timeseries[code],Timeseries[source_ticker]), 2, FALSE),
            VLOOKUP(DCB$1, CHOOSE({1,2}, Timeseries[code],Timeseries[source_field]), 2, FALSE),
            StartDate, EndDate, "SORT","FALSE", "DTS","FALSE", "DAYS","C", "FILL","B"
        ),
        IF(
        VLOOKUP(DCB$1, CHOOSE({1,2}, Timeseries[code], Timeseries[source]), 2, FALSE)="Infomax",
        _xll.IMDH(VLOOKUP(DCB$1,CHOOSE({1,2},Timeseries[code],Timeseries[asset_class]),2,FALSE),
        VLOOKUP(DCB$1,CHOOSE({1,2},Timeseries[code],Timeseries[source_ticker]),2,FALSE),
        VLOOKUP(DCB$1,CHOOSE({1,2},Timeseries[code],Timeseries[source_field]),2,FALSE),
        StartDate+2,EndDate+2,9999,
        "Per=일,sort=A,real=false,Bizday=12,Quote=종가,ROUND=9,Pos=20,Orient=V,Title="&amp;VLOOKUP(DCB$1,CHOOSE({1,2},Timeseries[code],Timeseries[name]),2,FALSE)&amp;",DtFmt=1,TmFmt=1,unit=true"),
        NA()
        )
        )
    )
    )
)</f>
        <v>#Calc</v>
      </c>
      <c r="DCC2" s="5" t="str" cm="1">
        <f t="array" aca="1" ref="DCC2" ca="1">IF(
    DCC$1="", NA(),
    IF(
    DCC$1="Date",
    DateRange(StartDate, EndDate),
    IF(
        VLOOKUP(DCC$1, CHOOSE({1,2}, Timeseries[code], Timeseries[source]), 2, FALSE)="FactSet",
        IF(
        VLOOKUP(DCC$1, CHOOSE({1,2}, Timeseries[code], Timeseries[source_field]), 2, FALSE)="FDS_ECON_DATA",
        _xll.FDSC("", "", "PSETCAL(SEVENDAY);FDS_ECON_DATA('" &amp;
            VLOOKUP(DCC$1, CHOOSE({1,2}, Timeseries[code], Timeseries[source_ticker]), 2, FALSE) &amp;
            "'," &amp; StartDate &amp; "," &amp; EndDate &amp; ", D, NONE, NONE)"
        ),
        _xll.FDSC("", "", "PSETCAL(SEVENDAY);NO_REPEAT_F(SPEC_ID_DATA('" &amp;
            VLOOKUP(DCC$1, CHOOSE({1,2}, Timeseries[code], Timeseries[source_ticker]), 2, FALSE) &amp;
            ":" &amp; VLOOKUP(DCC$1, CHOOSE({1,2}, Timeseries[code], Timeseries[source_field]), 2, FALSE) &amp;
            "','" &amp; StartDate &amp; "','" &amp; EndDate &amp; "', D, NONE, NONE,2))"
        )
        ),
        IF(
        VLOOKUP(DCC$1, CHOOSE({1,2}, Timeseries[code], Timeseries[source]), 2, FALSE)="Bloomberg",
        BDH(
            VLOOKUP(DCC$1, CHOOSE({1,2}, Timeseries[code],Timeseries[source_ticker]), 2, FALSE),
            VLOOKUP(DCC$1, CHOOSE({1,2}, Timeseries[code],Timeseries[source_field]), 2, FALSE),
            StartDate, EndDate, "SORT","FALSE", "DTS","FALSE", "DAYS","C", "FILL","B"
        ),
        IF(
        VLOOKUP(DCC$1, CHOOSE({1,2}, Timeseries[code], Timeseries[source]), 2, FALSE)="Infomax",
        _xll.IMDH(VLOOKUP(DCC$1,CHOOSE({1,2},Timeseries[code],Timeseries[asset_class]),2,FALSE),
        VLOOKUP(DCC$1,CHOOSE({1,2},Timeseries[code],Timeseries[source_ticker]),2,FALSE),
        VLOOKUP(DCC$1,CHOOSE({1,2},Timeseries[code],Timeseries[source_field]),2,FALSE),
        StartDate+2,EndDate+2,9999,
        "Per=일,sort=A,real=false,Bizday=12,Quote=종가,ROUND=9,Pos=20,Orient=V,Title="&amp;VLOOKUP(DCC$1,CHOOSE({1,2},Timeseries[code],Timeseries[name]),2,FALSE)&amp;",DtFmt=1,TmFmt=1,unit=true"),
        NA()
        )
        )
    )
    )
)</f>
        <v>#Calc</v>
      </c>
      <c r="DCD2" s="5" t="str" cm="1">
        <f t="array" aca="1" ref="DCD2" ca="1">IF(
    DCD$1="", NA(),
    IF(
    DCD$1="Date",
    DateRange(StartDate, EndDate),
    IF(
        VLOOKUP(DCD$1, CHOOSE({1,2}, Timeseries[code], Timeseries[source]), 2, FALSE)="FactSet",
        IF(
        VLOOKUP(DCD$1, CHOOSE({1,2}, Timeseries[code], Timeseries[source_field]), 2, FALSE)="FDS_ECON_DATA",
        _xll.FDSC("", "", "PSETCAL(SEVENDAY);FDS_ECON_DATA('" &amp;
            VLOOKUP(DCD$1, CHOOSE({1,2}, Timeseries[code], Timeseries[source_ticker]), 2, FALSE) &amp;
            "'," &amp; StartDate &amp; "," &amp; EndDate &amp; ", D, NONE, NONE)"
        ),
        _xll.FDSC("", "", "PSETCAL(SEVENDAY);NO_REPEAT_F(SPEC_ID_DATA('" &amp;
            VLOOKUP(DCD$1, CHOOSE({1,2}, Timeseries[code], Timeseries[source_ticker]), 2, FALSE) &amp;
            ":" &amp; VLOOKUP(DCD$1, CHOOSE({1,2}, Timeseries[code], Timeseries[source_field]), 2, FALSE) &amp;
            "','" &amp; StartDate &amp; "','" &amp; EndDate &amp; "', D, NONE, NONE,2))"
        )
        ),
        IF(
        VLOOKUP(DCD$1, CHOOSE({1,2}, Timeseries[code], Timeseries[source]), 2, FALSE)="Bloomberg",
        BDH(
            VLOOKUP(DCD$1, CHOOSE({1,2}, Timeseries[code],Timeseries[source_ticker]), 2, FALSE),
            VLOOKUP(DCD$1, CHOOSE({1,2}, Timeseries[code],Timeseries[source_field]), 2, FALSE),
            StartDate, EndDate, "SORT","FALSE", "DTS","FALSE", "DAYS","C", "FILL","B"
        ),
        IF(
        VLOOKUP(DCD$1, CHOOSE({1,2}, Timeseries[code], Timeseries[source]), 2, FALSE)="Infomax",
        _xll.IMDH(VLOOKUP(DCD$1,CHOOSE({1,2},Timeseries[code],Timeseries[asset_class]),2,FALSE),
        VLOOKUP(DCD$1,CHOOSE({1,2},Timeseries[code],Timeseries[source_ticker]),2,FALSE),
        VLOOKUP(DCD$1,CHOOSE({1,2},Timeseries[code],Timeseries[source_field]),2,FALSE),
        StartDate+2,EndDate+2,9999,
        "Per=일,sort=A,real=false,Bizday=12,Quote=종가,ROUND=9,Pos=20,Orient=V,Title="&amp;VLOOKUP(DCD$1,CHOOSE({1,2},Timeseries[code],Timeseries[name]),2,FALSE)&amp;",DtFmt=1,TmFmt=1,unit=true"),
        NA()
        )
        )
    )
    )
)</f>
        <v>#Calc</v>
      </c>
      <c r="DCE2" s="5" t="str" cm="1">
        <f t="array" aca="1" ref="DCE2" ca="1">IF(
    DCE$1="", NA(),
    IF(
    DCE$1="Date",
    DateRange(StartDate, EndDate),
    IF(
        VLOOKUP(DCE$1, CHOOSE({1,2}, Timeseries[code], Timeseries[source]), 2, FALSE)="FactSet",
        IF(
        VLOOKUP(DCE$1, CHOOSE({1,2}, Timeseries[code], Timeseries[source_field]), 2, FALSE)="FDS_ECON_DATA",
        _xll.FDSC("", "", "PSETCAL(SEVENDAY);FDS_ECON_DATA('" &amp;
            VLOOKUP(DCE$1, CHOOSE({1,2}, Timeseries[code], Timeseries[source_ticker]), 2, FALSE) &amp;
            "'," &amp; StartDate &amp; "," &amp; EndDate &amp; ", D, NONE, NONE)"
        ),
        _xll.FDSC("", "", "PSETCAL(SEVENDAY);NO_REPEAT_F(SPEC_ID_DATA('" &amp;
            VLOOKUP(DCE$1, CHOOSE({1,2}, Timeseries[code], Timeseries[source_ticker]), 2, FALSE) &amp;
            ":" &amp; VLOOKUP(DCE$1, CHOOSE({1,2}, Timeseries[code], Timeseries[source_field]), 2, FALSE) &amp;
            "','" &amp; StartDate &amp; "','" &amp; EndDate &amp; "', D, NONE, NONE,2))"
        )
        ),
        IF(
        VLOOKUP(DCE$1, CHOOSE({1,2}, Timeseries[code], Timeseries[source]), 2, FALSE)="Bloomberg",
        BDH(
            VLOOKUP(DCE$1, CHOOSE({1,2}, Timeseries[code],Timeseries[source_ticker]), 2, FALSE),
            VLOOKUP(DCE$1, CHOOSE({1,2}, Timeseries[code],Timeseries[source_field]), 2, FALSE),
            StartDate, EndDate, "SORT","FALSE", "DTS","FALSE", "DAYS","C", "FILL","B"
        ),
        IF(
        VLOOKUP(DCE$1, CHOOSE({1,2}, Timeseries[code], Timeseries[source]), 2, FALSE)="Infomax",
        _xll.IMDH(VLOOKUP(DCE$1,CHOOSE({1,2},Timeseries[code],Timeseries[asset_class]),2,FALSE),
        VLOOKUP(DCE$1,CHOOSE({1,2},Timeseries[code],Timeseries[source_ticker]),2,FALSE),
        VLOOKUP(DCE$1,CHOOSE({1,2},Timeseries[code],Timeseries[source_field]),2,FALSE),
        StartDate+2,EndDate+2,9999,
        "Per=일,sort=A,real=false,Bizday=12,Quote=종가,ROUND=9,Pos=20,Orient=V,Title="&amp;VLOOKUP(DCE$1,CHOOSE({1,2},Timeseries[code],Timeseries[name]),2,FALSE)&amp;",DtFmt=1,TmFmt=1,unit=true"),
        NA()
        )
        )
    )
    )
)</f>
        <v>#Calc</v>
      </c>
      <c r="DCF2" s="5" t="str" cm="1">
        <f t="array" aca="1" ref="DCF2" ca="1">IF(
    DCF$1="", NA(),
    IF(
    DCF$1="Date",
    DateRange(StartDate, EndDate),
    IF(
        VLOOKUP(DCF$1, CHOOSE({1,2}, Timeseries[code], Timeseries[source]), 2, FALSE)="FactSet",
        IF(
        VLOOKUP(DCF$1, CHOOSE({1,2}, Timeseries[code], Timeseries[source_field]), 2, FALSE)="FDS_ECON_DATA",
        _xll.FDSC("", "", "PSETCAL(SEVENDAY);FDS_ECON_DATA('" &amp;
            VLOOKUP(DCF$1, CHOOSE({1,2}, Timeseries[code], Timeseries[source_ticker]), 2, FALSE) &amp;
            "'," &amp; StartDate &amp; "," &amp; EndDate &amp; ", D, NONE, NONE)"
        ),
        _xll.FDSC("", "", "PSETCAL(SEVENDAY);NO_REPEAT_F(SPEC_ID_DATA('" &amp;
            VLOOKUP(DCF$1, CHOOSE({1,2}, Timeseries[code], Timeseries[source_ticker]), 2, FALSE) &amp;
            ":" &amp; VLOOKUP(DCF$1, CHOOSE({1,2}, Timeseries[code], Timeseries[source_field]), 2, FALSE) &amp;
            "','" &amp; StartDate &amp; "','" &amp; EndDate &amp; "', D, NONE, NONE,2))"
        )
        ),
        IF(
        VLOOKUP(DCF$1, CHOOSE({1,2}, Timeseries[code], Timeseries[source]), 2, FALSE)="Bloomberg",
        BDH(
            VLOOKUP(DCF$1, CHOOSE({1,2}, Timeseries[code],Timeseries[source_ticker]), 2, FALSE),
            VLOOKUP(DCF$1, CHOOSE({1,2}, Timeseries[code],Timeseries[source_field]), 2, FALSE),
            StartDate, EndDate, "SORT","FALSE", "DTS","FALSE", "DAYS","C", "FILL","B"
        ),
        IF(
        VLOOKUP(DCF$1, CHOOSE({1,2}, Timeseries[code], Timeseries[source]), 2, FALSE)="Infomax",
        _xll.IMDH(VLOOKUP(DCF$1,CHOOSE({1,2},Timeseries[code],Timeseries[asset_class]),2,FALSE),
        VLOOKUP(DCF$1,CHOOSE({1,2},Timeseries[code],Timeseries[source_ticker]),2,FALSE),
        VLOOKUP(DCF$1,CHOOSE({1,2},Timeseries[code],Timeseries[source_field]),2,FALSE),
        StartDate+2,EndDate+2,9999,
        "Per=일,sort=A,real=false,Bizday=12,Quote=종가,ROUND=9,Pos=20,Orient=V,Title="&amp;VLOOKUP(DCF$1,CHOOSE({1,2},Timeseries[code],Timeseries[name]),2,FALSE)&amp;",DtFmt=1,TmFmt=1,unit=true"),
        NA()
        )
        )
    )
    )
)</f>
        <v>#Calc</v>
      </c>
      <c r="DCG2" s="5" t="str" cm="1">
        <f t="array" aca="1" ref="DCG2" ca="1">IF(
    DCG$1="", NA(),
    IF(
    DCG$1="Date",
    DateRange(StartDate, EndDate),
    IF(
        VLOOKUP(DCG$1, CHOOSE({1,2}, Timeseries[code], Timeseries[source]), 2, FALSE)="FactSet",
        IF(
        VLOOKUP(DCG$1, CHOOSE({1,2}, Timeseries[code], Timeseries[source_field]), 2, FALSE)="FDS_ECON_DATA",
        _xll.FDSC("", "", "PSETCAL(SEVENDAY);FDS_ECON_DATA('" &amp;
            VLOOKUP(DCG$1, CHOOSE({1,2}, Timeseries[code], Timeseries[source_ticker]), 2, FALSE) &amp;
            "'," &amp; StartDate &amp; "," &amp; EndDate &amp; ", D, NONE, NONE)"
        ),
        _xll.FDSC("", "", "PSETCAL(SEVENDAY);NO_REPEAT_F(SPEC_ID_DATA('" &amp;
            VLOOKUP(DCG$1, CHOOSE({1,2}, Timeseries[code], Timeseries[source_ticker]), 2, FALSE) &amp;
            ":" &amp; VLOOKUP(DCG$1, CHOOSE({1,2}, Timeseries[code], Timeseries[source_field]), 2, FALSE) &amp;
            "','" &amp; StartDate &amp; "','" &amp; EndDate &amp; "', D, NONE, NONE,2))"
        )
        ),
        IF(
        VLOOKUP(DCG$1, CHOOSE({1,2}, Timeseries[code], Timeseries[source]), 2, FALSE)="Bloomberg",
        BDH(
            VLOOKUP(DCG$1, CHOOSE({1,2}, Timeseries[code],Timeseries[source_ticker]), 2, FALSE),
            VLOOKUP(DCG$1, CHOOSE({1,2}, Timeseries[code],Timeseries[source_field]), 2, FALSE),
            StartDate, EndDate, "SORT","FALSE", "DTS","FALSE", "DAYS","C", "FILL","B"
        ),
        IF(
        VLOOKUP(DCG$1, CHOOSE({1,2}, Timeseries[code], Timeseries[source]), 2, FALSE)="Infomax",
        _xll.IMDH(VLOOKUP(DCG$1,CHOOSE({1,2},Timeseries[code],Timeseries[asset_class]),2,FALSE),
        VLOOKUP(DCG$1,CHOOSE({1,2},Timeseries[code],Timeseries[source_ticker]),2,FALSE),
        VLOOKUP(DCG$1,CHOOSE({1,2},Timeseries[code],Timeseries[source_field]),2,FALSE),
        StartDate+2,EndDate+2,9999,
        "Per=일,sort=A,real=false,Bizday=12,Quote=종가,ROUND=9,Pos=20,Orient=V,Title="&amp;VLOOKUP(DCG$1,CHOOSE({1,2},Timeseries[code],Timeseries[name]),2,FALSE)&amp;",DtFmt=1,TmFmt=1,unit=true"),
        NA()
        )
        )
    )
    )
)</f>
        <v>#Calc</v>
      </c>
      <c r="DCH2" s="5" t="str" cm="1">
        <f t="array" aca="1" ref="DCH2" ca="1">IF(
    DCH$1="", NA(),
    IF(
    DCH$1="Date",
    DateRange(StartDate, EndDate),
    IF(
        VLOOKUP(DCH$1, CHOOSE({1,2}, Timeseries[code], Timeseries[source]), 2, FALSE)="FactSet",
        IF(
        VLOOKUP(DCH$1, CHOOSE({1,2}, Timeseries[code], Timeseries[source_field]), 2, FALSE)="FDS_ECON_DATA",
        _xll.FDSC("", "", "PSETCAL(SEVENDAY);FDS_ECON_DATA('" &amp;
            VLOOKUP(DCH$1, CHOOSE({1,2}, Timeseries[code], Timeseries[source_ticker]), 2, FALSE) &amp;
            "'," &amp; StartDate &amp; "," &amp; EndDate &amp; ", D, NONE, NONE)"
        ),
        _xll.FDSC("", "", "PSETCAL(SEVENDAY);NO_REPEAT_F(SPEC_ID_DATA('" &amp;
            VLOOKUP(DCH$1, CHOOSE({1,2}, Timeseries[code], Timeseries[source_ticker]), 2, FALSE) &amp;
            ":" &amp; VLOOKUP(DCH$1, CHOOSE({1,2}, Timeseries[code], Timeseries[source_field]), 2, FALSE) &amp;
            "','" &amp; StartDate &amp; "','" &amp; EndDate &amp; "', D, NONE, NONE,2))"
        )
        ),
        IF(
        VLOOKUP(DCH$1, CHOOSE({1,2}, Timeseries[code], Timeseries[source]), 2, FALSE)="Bloomberg",
        BDH(
            VLOOKUP(DCH$1, CHOOSE({1,2}, Timeseries[code],Timeseries[source_ticker]), 2, FALSE),
            VLOOKUP(DCH$1, CHOOSE({1,2}, Timeseries[code],Timeseries[source_field]), 2, FALSE),
            StartDate, EndDate, "SORT","FALSE", "DTS","FALSE", "DAYS","C", "FILL","B"
        ),
        IF(
        VLOOKUP(DCH$1, CHOOSE({1,2}, Timeseries[code], Timeseries[source]), 2, FALSE)="Infomax",
        _xll.IMDH(VLOOKUP(DCH$1,CHOOSE({1,2},Timeseries[code],Timeseries[asset_class]),2,FALSE),
        VLOOKUP(DCH$1,CHOOSE({1,2},Timeseries[code],Timeseries[source_ticker]),2,FALSE),
        VLOOKUP(DCH$1,CHOOSE({1,2},Timeseries[code],Timeseries[source_field]),2,FALSE),
        StartDate+2,EndDate+2,9999,
        "Per=일,sort=A,real=false,Bizday=12,Quote=종가,ROUND=9,Pos=20,Orient=V,Title="&amp;VLOOKUP(DCH$1,CHOOSE({1,2},Timeseries[code],Timeseries[name]),2,FALSE)&amp;",DtFmt=1,TmFmt=1,unit=true"),
        NA()
        )
        )
    )
    )
)</f>
        <v>#Calc</v>
      </c>
      <c r="DCI2" s="5" t="str" cm="1">
        <f t="array" aca="1" ref="DCI2" ca="1">IF(
    DCI$1="", NA(),
    IF(
    DCI$1="Date",
    DateRange(StartDate, EndDate),
    IF(
        VLOOKUP(DCI$1, CHOOSE({1,2}, Timeseries[code], Timeseries[source]), 2, FALSE)="FactSet",
        IF(
        VLOOKUP(DCI$1, CHOOSE({1,2}, Timeseries[code], Timeseries[source_field]), 2, FALSE)="FDS_ECON_DATA",
        _xll.FDSC("", "", "PSETCAL(SEVENDAY);FDS_ECON_DATA('" &amp;
            VLOOKUP(DCI$1, CHOOSE({1,2}, Timeseries[code], Timeseries[source_ticker]), 2, FALSE) &amp;
            "'," &amp; StartDate &amp; "," &amp; EndDate &amp; ", D, NONE, NONE)"
        ),
        _xll.FDSC("", "", "PSETCAL(SEVENDAY);NO_REPEAT_F(SPEC_ID_DATA('" &amp;
            VLOOKUP(DCI$1, CHOOSE({1,2}, Timeseries[code], Timeseries[source_ticker]), 2, FALSE) &amp;
            ":" &amp; VLOOKUP(DCI$1, CHOOSE({1,2}, Timeseries[code], Timeseries[source_field]), 2, FALSE) &amp;
            "','" &amp; StartDate &amp; "','" &amp; EndDate &amp; "', D, NONE, NONE,2))"
        )
        ),
        IF(
        VLOOKUP(DCI$1, CHOOSE({1,2}, Timeseries[code], Timeseries[source]), 2, FALSE)="Bloomberg",
        BDH(
            VLOOKUP(DCI$1, CHOOSE({1,2}, Timeseries[code],Timeseries[source_ticker]), 2, FALSE),
            VLOOKUP(DCI$1, CHOOSE({1,2}, Timeseries[code],Timeseries[source_field]), 2, FALSE),
            StartDate, EndDate, "SORT","FALSE", "DTS","FALSE", "DAYS","C", "FILL","B"
        ),
        IF(
        VLOOKUP(DCI$1, CHOOSE({1,2}, Timeseries[code], Timeseries[source]), 2, FALSE)="Infomax",
        _xll.IMDH(VLOOKUP(DCI$1,CHOOSE({1,2},Timeseries[code],Timeseries[asset_class]),2,FALSE),
        VLOOKUP(DCI$1,CHOOSE({1,2},Timeseries[code],Timeseries[source_ticker]),2,FALSE),
        VLOOKUP(DCI$1,CHOOSE({1,2},Timeseries[code],Timeseries[source_field]),2,FALSE),
        StartDate+2,EndDate+2,9999,
        "Per=일,sort=A,real=false,Bizday=12,Quote=종가,ROUND=9,Pos=20,Orient=V,Title="&amp;VLOOKUP(DCI$1,CHOOSE({1,2},Timeseries[code],Timeseries[name]),2,FALSE)&amp;",DtFmt=1,TmFmt=1,unit=true"),
        NA()
        )
        )
    )
    )
)</f>
        <v>#Calc</v>
      </c>
      <c r="DCJ2" s="5" t="str" cm="1">
        <f t="array" aca="1" ref="DCJ2" ca="1">IF(
    DCJ$1="", NA(),
    IF(
    DCJ$1="Date",
    DateRange(StartDate, EndDate),
    IF(
        VLOOKUP(DCJ$1, CHOOSE({1,2}, Timeseries[code], Timeseries[source]), 2, FALSE)="FactSet",
        IF(
        VLOOKUP(DCJ$1, CHOOSE({1,2}, Timeseries[code], Timeseries[source_field]), 2, FALSE)="FDS_ECON_DATA",
        _xll.FDSC("", "", "PSETCAL(SEVENDAY);FDS_ECON_DATA('" &amp;
            VLOOKUP(DCJ$1, CHOOSE({1,2}, Timeseries[code], Timeseries[source_ticker]), 2, FALSE) &amp;
            "'," &amp; StartDate &amp; "," &amp; EndDate &amp; ", D, NONE, NONE)"
        ),
        _xll.FDSC("", "", "PSETCAL(SEVENDAY);NO_REPEAT_F(SPEC_ID_DATA('" &amp;
            VLOOKUP(DCJ$1, CHOOSE({1,2}, Timeseries[code], Timeseries[source_ticker]), 2, FALSE) &amp;
            ":" &amp; VLOOKUP(DCJ$1, CHOOSE({1,2}, Timeseries[code], Timeseries[source_field]), 2, FALSE) &amp;
            "','" &amp; StartDate &amp; "','" &amp; EndDate &amp; "', D, NONE, NONE,2))"
        )
        ),
        IF(
        VLOOKUP(DCJ$1, CHOOSE({1,2}, Timeseries[code], Timeseries[source]), 2, FALSE)="Bloomberg",
        BDH(
            VLOOKUP(DCJ$1, CHOOSE({1,2}, Timeseries[code],Timeseries[source_ticker]), 2, FALSE),
            VLOOKUP(DCJ$1, CHOOSE({1,2}, Timeseries[code],Timeseries[source_field]), 2, FALSE),
            StartDate, EndDate, "SORT","FALSE", "DTS","FALSE", "DAYS","C", "FILL","B"
        ),
        IF(
        VLOOKUP(DCJ$1, CHOOSE({1,2}, Timeseries[code], Timeseries[source]), 2, FALSE)="Infomax",
        _xll.IMDH(VLOOKUP(DCJ$1,CHOOSE({1,2},Timeseries[code],Timeseries[asset_class]),2,FALSE),
        VLOOKUP(DCJ$1,CHOOSE({1,2},Timeseries[code],Timeseries[source_ticker]),2,FALSE),
        VLOOKUP(DCJ$1,CHOOSE({1,2},Timeseries[code],Timeseries[source_field]),2,FALSE),
        StartDate+2,EndDate+2,9999,
        "Per=일,sort=A,real=false,Bizday=12,Quote=종가,ROUND=9,Pos=20,Orient=V,Title="&amp;VLOOKUP(DCJ$1,CHOOSE({1,2},Timeseries[code],Timeseries[name]),2,FALSE)&amp;",DtFmt=1,TmFmt=1,unit=true"),
        NA()
        )
        )
    )
    )
)</f>
        <v>#Calc</v>
      </c>
      <c r="DCK2" s="5" t="str" cm="1">
        <f t="array" aca="1" ref="DCK2" ca="1">IF(
    DCK$1="", NA(),
    IF(
    DCK$1="Date",
    DateRange(StartDate, EndDate),
    IF(
        VLOOKUP(DCK$1, CHOOSE({1,2}, Timeseries[code], Timeseries[source]), 2, FALSE)="FactSet",
        IF(
        VLOOKUP(DCK$1, CHOOSE({1,2}, Timeseries[code], Timeseries[source_field]), 2, FALSE)="FDS_ECON_DATA",
        _xll.FDSC("", "", "PSETCAL(SEVENDAY);FDS_ECON_DATA('" &amp;
            VLOOKUP(DCK$1, CHOOSE({1,2}, Timeseries[code], Timeseries[source_ticker]), 2, FALSE) &amp;
            "'," &amp; StartDate &amp; "," &amp; EndDate &amp; ", D, NONE, NONE)"
        ),
        _xll.FDSC("", "", "PSETCAL(SEVENDAY);NO_REPEAT_F(SPEC_ID_DATA('" &amp;
            VLOOKUP(DCK$1, CHOOSE({1,2}, Timeseries[code], Timeseries[source_ticker]), 2, FALSE) &amp;
            ":" &amp; VLOOKUP(DCK$1, CHOOSE({1,2}, Timeseries[code], Timeseries[source_field]), 2, FALSE) &amp;
            "','" &amp; StartDate &amp; "','" &amp; EndDate &amp; "', D, NONE, NONE,2))"
        )
        ),
        IF(
        VLOOKUP(DCK$1, CHOOSE({1,2}, Timeseries[code], Timeseries[source]), 2, FALSE)="Bloomberg",
        BDH(
            VLOOKUP(DCK$1, CHOOSE({1,2}, Timeseries[code],Timeseries[source_ticker]), 2, FALSE),
            VLOOKUP(DCK$1, CHOOSE({1,2}, Timeseries[code],Timeseries[source_field]), 2, FALSE),
            StartDate, EndDate, "SORT","FALSE", "DTS","FALSE", "DAYS","C", "FILL","B"
        ),
        IF(
        VLOOKUP(DCK$1, CHOOSE({1,2}, Timeseries[code], Timeseries[source]), 2, FALSE)="Infomax",
        _xll.IMDH(VLOOKUP(DCK$1,CHOOSE({1,2},Timeseries[code],Timeseries[asset_class]),2,FALSE),
        VLOOKUP(DCK$1,CHOOSE({1,2},Timeseries[code],Timeseries[source_ticker]),2,FALSE),
        VLOOKUP(DCK$1,CHOOSE({1,2},Timeseries[code],Timeseries[source_field]),2,FALSE),
        StartDate+2,EndDate+2,9999,
        "Per=일,sort=A,real=false,Bizday=12,Quote=종가,ROUND=9,Pos=20,Orient=V,Title="&amp;VLOOKUP(DCK$1,CHOOSE({1,2},Timeseries[code],Timeseries[name]),2,FALSE)&amp;",DtFmt=1,TmFmt=1,unit=true"),
        NA()
        )
        )
    )
    )
)</f>
        <v>#Calc</v>
      </c>
      <c r="DCL2" s="5" t="str" cm="1">
        <f t="array" aca="1" ref="DCL2" ca="1">IF(
    DCL$1="", NA(),
    IF(
    DCL$1="Date",
    DateRange(StartDate, EndDate),
    IF(
        VLOOKUP(DCL$1, CHOOSE({1,2}, Timeseries[code], Timeseries[source]), 2, FALSE)="FactSet",
        IF(
        VLOOKUP(DCL$1, CHOOSE({1,2}, Timeseries[code], Timeseries[source_field]), 2, FALSE)="FDS_ECON_DATA",
        _xll.FDSC("", "", "PSETCAL(SEVENDAY);FDS_ECON_DATA('" &amp;
            VLOOKUP(DCL$1, CHOOSE({1,2}, Timeseries[code], Timeseries[source_ticker]), 2, FALSE) &amp;
            "'," &amp; StartDate &amp; "," &amp; EndDate &amp; ", D, NONE, NONE)"
        ),
        _xll.FDSC("", "", "PSETCAL(SEVENDAY);NO_REPEAT_F(SPEC_ID_DATA('" &amp;
            VLOOKUP(DCL$1, CHOOSE({1,2}, Timeseries[code], Timeseries[source_ticker]), 2, FALSE) &amp;
            ":" &amp; VLOOKUP(DCL$1, CHOOSE({1,2}, Timeseries[code], Timeseries[source_field]), 2, FALSE) &amp;
            "','" &amp; StartDate &amp; "','" &amp; EndDate &amp; "', D, NONE, NONE,2))"
        )
        ),
        IF(
        VLOOKUP(DCL$1, CHOOSE({1,2}, Timeseries[code], Timeseries[source]), 2, FALSE)="Bloomberg",
        BDH(
            VLOOKUP(DCL$1, CHOOSE({1,2}, Timeseries[code],Timeseries[source_ticker]), 2, FALSE),
            VLOOKUP(DCL$1, CHOOSE({1,2}, Timeseries[code],Timeseries[source_field]), 2, FALSE),
            StartDate, EndDate, "SORT","FALSE", "DTS","FALSE", "DAYS","C", "FILL","B"
        ),
        IF(
        VLOOKUP(DCL$1, CHOOSE({1,2}, Timeseries[code], Timeseries[source]), 2, FALSE)="Infomax",
        _xll.IMDH(VLOOKUP(DCL$1,CHOOSE({1,2},Timeseries[code],Timeseries[asset_class]),2,FALSE),
        VLOOKUP(DCL$1,CHOOSE({1,2},Timeseries[code],Timeseries[source_ticker]),2,FALSE),
        VLOOKUP(DCL$1,CHOOSE({1,2},Timeseries[code],Timeseries[source_field]),2,FALSE),
        StartDate+2,EndDate+2,9999,
        "Per=일,sort=A,real=false,Bizday=12,Quote=종가,ROUND=9,Pos=20,Orient=V,Title="&amp;VLOOKUP(DCL$1,CHOOSE({1,2},Timeseries[code],Timeseries[name]),2,FALSE)&amp;",DtFmt=1,TmFmt=1,unit=true"),
        NA()
        )
        )
    )
    )
)</f>
        <v>#Calc</v>
      </c>
      <c r="DCM2" s="5" t="str" cm="1">
        <f t="array" aca="1" ref="DCM2" ca="1">IF(
    DCM$1="", NA(),
    IF(
    DCM$1="Date",
    DateRange(StartDate, EndDate),
    IF(
        VLOOKUP(DCM$1, CHOOSE({1,2}, Timeseries[code], Timeseries[source]), 2, FALSE)="FactSet",
        IF(
        VLOOKUP(DCM$1, CHOOSE({1,2}, Timeseries[code], Timeseries[source_field]), 2, FALSE)="FDS_ECON_DATA",
        _xll.FDSC("", "", "PSETCAL(SEVENDAY);FDS_ECON_DATA('" &amp;
            VLOOKUP(DCM$1, CHOOSE({1,2}, Timeseries[code], Timeseries[source_ticker]), 2, FALSE) &amp;
            "'," &amp; StartDate &amp; "," &amp; EndDate &amp; ", D, NONE, NONE)"
        ),
        _xll.FDSC("", "", "PSETCAL(SEVENDAY);NO_REPEAT_F(SPEC_ID_DATA('" &amp;
            VLOOKUP(DCM$1, CHOOSE({1,2}, Timeseries[code], Timeseries[source_ticker]), 2, FALSE) &amp;
            ":" &amp; VLOOKUP(DCM$1, CHOOSE({1,2}, Timeseries[code], Timeseries[source_field]), 2, FALSE) &amp;
            "','" &amp; StartDate &amp; "','" &amp; EndDate &amp; "', D, NONE, NONE,2))"
        )
        ),
        IF(
        VLOOKUP(DCM$1, CHOOSE({1,2}, Timeseries[code], Timeseries[source]), 2, FALSE)="Bloomberg",
        BDH(
            VLOOKUP(DCM$1, CHOOSE({1,2}, Timeseries[code],Timeseries[source_ticker]), 2, FALSE),
            VLOOKUP(DCM$1, CHOOSE({1,2}, Timeseries[code],Timeseries[source_field]), 2, FALSE),
            StartDate, EndDate, "SORT","FALSE", "DTS","FALSE", "DAYS","C", "FILL","B"
        ),
        IF(
        VLOOKUP(DCM$1, CHOOSE({1,2}, Timeseries[code], Timeseries[source]), 2, FALSE)="Infomax",
        _xll.IMDH(VLOOKUP(DCM$1,CHOOSE({1,2},Timeseries[code],Timeseries[asset_class]),2,FALSE),
        VLOOKUP(DCM$1,CHOOSE({1,2},Timeseries[code],Timeseries[source_ticker]),2,FALSE),
        VLOOKUP(DCM$1,CHOOSE({1,2},Timeseries[code],Timeseries[source_field]),2,FALSE),
        StartDate+2,EndDate+2,9999,
        "Per=일,sort=A,real=false,Bizday=12,Quote=종가,ROUND=9,Pos=20,Orient=V,Title="&amp;VLOOKUP(DCM$1,CHOOSE({1,2},Timeseries[code],Timeseries[name]),2,FALSE)&amp;",DtFmt=1,TmFmt=1,unit=true"),
        NA()
        )
        )
    )
    )
)</f>
        <v>#Calc</v>
      </c>
      <c r="DCN2" s="5" t="str" cm="1">
        <f t="array" aca="1" ref="DCN2" ca="1">IF(
    DCN$1="", NA(),
    IF(
    DCN$1="Date",
    DateRange(StartDate, EndDate),
    IF(
        VLOOKUP(DCN$1, CHOOSE({1,2}, Timeseries[code], Timeseries[source]), 2, FALSE)="FactSet",
        IF(
        VLOOKUP(DCN$1, CHOOSE({1,2}, Timeseries[code], Timeseries[source_field]), 2, FALSE)="FDS_ECON_DATA",
        _xll.FDSC("", "", "PSETCAL(SEVENDAY);FDS_ECON_DATA('" &amp;
            VLOOKUP(DCN$1, CHOOSE({1,2}, Timeseries[code], Timeseries[source_ticker]), 2, FALSE) &amp;
            "'," &amp; StartDate &amp; "," &amp; EndDate &amp; ", D, NONE, NONE)"
        ),
        _xll.FDSC("", "", "PSETCAL(SEVENDAY);NO_REPEAT_F(SPEC_ID_DATA('" &amp;
            VLOOKUP(DCN$1, CHOOSE({1,2}, Timeseries[code], Timeseries[source_ticker]), 2, FALSE) &amp;
            ":" &amp; VLOOKUP(DCN$1, CHOOSE({1,2}, Timeseries[code], Timeseries[source_field]), 2, FALSE) &amp;
            "','" &amp; StartDate &amp; "','" &amp; EndDate &amp; "', D, NONE, NONE,2))"
        )
        ),
        IF(
        VLOOKUP(DCN$1, CHOOSE({1,2}, Timeseries[code], Timeseries[source]), 2, FALSE)="Bloomberg",
        BDH(
            VLOOKUP(DCN$1, CHOOSE({1,2}, Timeseries[code],Timeseries[source_ticker]), 2, FALSE),
            VLOOKUP(DCN$1, CHOOSE({1,2}, Timeseries[code],Timeseries[source_field]), 2, FALSE),
            StartDate, EndDate, "SORT","FALSE", "DTS","FALSE", "DAYS","C", "FILL","B"
        ),
        IF(
        VLOOKUP(DCN$1, CHOOSE({1,2}, Timeseries[code], Timeseries[source]), 2, FALSE)="Infomax",
        _xll.IMDH(VLOOKUP(DCN$1,CHOOSE({1,2},Timeseries[code],Timeseries[asset_class]),2,FALSE),
        VLOOKUP(DCN$1,CHOOSE({1,2},Timeseries[code],Timeseries[source_ticker]),2,FALSE),
        VLOOKUP(DCN$1,CHOOSE({1,2},Timeseries[code],Timeseries[source_field]),2,FALSE),
        StartDate+2,EndDate+2,9999,
        "Per=일,sort=A,real=false,Bizday=12,Quote=종가,ROUND=9,Pos=20,Orient=V,Title="&amp;VLOOKUP(DCN$1,CHOOSE({1,2},Timeseries[code],Timeseries[name]),2,FALSE)&amp;",DtFmt=1,TmFmt=1,unit=true"),
        NA()
        )
        )
    )
    )
)</f>
        <v>#Calc</v>
      </c>
      <c r="DCO2" s="5" t="str" cm="1">
        <f t="array" aca="1" ref="DCO2" ca="1">IF(
    DCO$1="", NA(),
    IF(
    DCO$1="Date",
    DateRange(StartDate, EndDate),
    IF(
        VLOOKUP(DCO$1, CHOOSE({1,2}, Timeseries[code], Timeseries[source]), 2, FALSE)="FactSet",
        IF(
        VLOOKUP(DCO$1, CHOOSE({1,2}, Timeseries[code], Timeseries[source_field]), 2, FALSE)="FDS_ECON_DATA",
        _xll.FDSC("", "", "PSETCAL(SEVENDAY);FDS_ECON_DATA('" &amp;
            VLOOKUP(DCO$1, CHOOSE({1,2}, Timeseries[code], Timeseries[source_ticker]), 2, FALSE) &amp;
            "'," &amp; StartDate &amp; "," &amp; EndDate &amp; ", D, NONE, NONE)"
        ),
        _xll.FDSC("", "", "PSETCAL(SEVENDAY);NO_REPEAT_F(SPEC_ID_DATA('" &amp;
            VLOOKUP(DCO$1, CHOOSE({1,2}, Timeseries[code], Timeseries[source_ticker]), 2, FALSE) &amp;
            ":" &amp; VLOOKUP(DCO$1, CHOOSE({1,2}, Timeseries[code], Timeseries[source_field]), 2, FALSE) &amp;
            "','" &amp; StartDate &amp; "','" &amp; EndDate &amp; "', D, NONE, NONE,2))"
        )
        ),
        IF(
        VLOOKUP(DCO$1, CHOOSE({1,2}, Timeseries[code], Timeseries[source]), 2, FALSE)="Bloomberg",
        BDH(
            VLOOKUP(DCO$1, CHOOSE({1,2}, Timeseries[code],Timeseries[source_ticker]), 2, FALSE),
            VLOOKUP(DCO$1, CHOOSE({1,2}, Timeseries[code],Timeseries[source_field]), 2, FALSE),
            StartDate, EndDate, "SORT","FALSE", "DTS","FALSE", "DAYS","C", "FILL","B"
        ),
        IF(
        VLOOKUP(DCO$1, CHOOSE({1,2}, Timeseries[code], Timeseries[source]), 2, FALSE)="Infomax",
        _xll.IMDH(VLOOKUP(DCO$1,CHOOSE({1,2},Timeseries[code],Timeseries[asset_class]),2,FALSE),
        VLOOKUP(DCO$1,CHOOSE({1,2},Timeseries[code],Timeseries[source_ticker]),2,FALSE),
        VLOOKUP(DCO$1,CHOOSE({1,2},Timeseries[code],Timeseries[source_field]),2,FALSE),
        StartDate+2,EndDate+2,9999,
        "Per=일,sort=A,real=false,Bizday=12,Quote=종가,ROUND=9,Pos=20,Orient=V,Title="&amp;VLOOKUP(DCO$1,CHOOSE({1,2},Timeseries[code],Timeseries[name]),2,FALSE)&amp;",DtFmt=1,TmFmt=1,unit=true"),
        NA()
        )
        )
    )
    )
)</f>
        <v>#Calc</v>
      </c>
      <c r="DCP2" s="5" t="str" cm="1">
        <f t="array" aca="1" ref="DCP2" ca="1">IF(
    DCP$1="", NA(),
    IF(
    DCP$1="Date",
    DateRange(StartDate, EndDate),
    IF(
        VLOOKUP(DCP$1, CHOOSE({1,2}, Timeseries[code], Timeseries[source]), 2, FALSE)="FactSet",
        IF(
        VLOOKUP(DCP$1, CHOOSE({1,2}, Timeseries[code], Timeseries[source_field]), 2, FALSE)="FDS_ECON_DATA",
        _xll.FDSC("", "", "PSETCAL(SEVENDAY);FDS_ECON_DATA('" &amp;
            VLOOKUP(DCP$1, CHOOSE({1,2}, Timeseries[code], Timeseries[source_ticker]), 2, FALSE) &amp;
            "'," &amp; StartDate &amp; "," &amp; EndDate &amp; ", D, NONE, NONE)"
        ),
        _xll.FDSC("", "", "PSETCAL(SEVENDAY);NO_REPEAT_F(SPEC_ID_DATA('" &amp;
            VLOOKUP(DCP$1, CHOOSE({1,2}, Timeseries[code], Timeseries[source_ticker]), 2, FALSE) &amp;
            ":" &amp; VLOOKUP(DCP$1, CHOOSE({1,2}, Timeseries[code], Timeseries[source_field]), 2, FALSE) &amp;
            "','" &amp; StartDate &amp; "','" &amp; EndDate &amp; "', D, NONE, NONE,2))"
        )
        ),
        IF(
        VLOOKUP(DCP$1, CHOOSE({1,2}, Timeseries[code], Timeseries[source]), 2, FALSE)="Bloomberg",
        BDH(
            VLOOKUP(DCP$1, CHOOSE({1,2}, Timeseries[code],Timeseries[source_ticker]), 2, FALSE),
            VLOOKUP(DCP$1, CHOOSE({1,2}, Timeseries[code],Timeseries[source_field]), 2, FALSE),
            StartDate, EndDate, "SORT","FALSE", "DTS","FALSE", "DAYS","C", "FILL","B"
        ),
        IF(
        VLOOKUP(DCP$1, CHOOSE({1,2}, Timeseries[code], Timeseries[source]), 2, FALSE)="Infomax",
        _xll.IMDH(VLOOKUP(DCP$1,CHOOSE({1,2},Timeseries[code],Timeseries[asset_class]),2,FALSE),
        VLOOKUP(DCP$1,CHOOSE({1,2},Timeseries[code],Timeseries[source_ticker]),2,FALSE),
        VLOOKUP(DCP$1,CHOOSE({1,2},Timeseries[code],Timeseries[source_field]),2,FALSE),
        StartDate+2,EndDate+2,9999,
        "Per=일,sort=A,real=false,Bizday=12,Quote=종가,ROUND=9,Pos=20,Orient=V,Title="&amp;VLOOKUP(DCP$1,CHOOSE({1,2},Timeseries[code],Timeseries[name]),2,FALSE)&amp;",DtFmt=1,TmFmt=1,unit=true"),
        NA()
        )
        )
    )
    )
)</f>
        <v>#Calc</v>
      </c>
      <c r="DCQ2" s="5" t="str" cm="1">
        <f t="array" aca="1" ref="DCQ2" ca="1">IF(
    DCQ$1="", NA(),
    IF(
    DCQ$1="Date",
    DateRange(StartDate, EndDate),
    IF(
        VLOOKUP(DCQ$1, CHOOSE({1,2}, Timeseries[code], Timeseries[source]), 2, FALSE)="FactSet",
        IF(
        VLOOKUP(DCQ$1, CHOOSE({1,2}, Timeseries[code], Timeseries[source_field]), 2, FALSE)="FDS_ECON_DATA",
        _xll.FDSC("", "", "PSETCAL(SEVENDAY);FDS_ECON_DATA('" &amp;
            VLOOKUP(DCQ$1, CHOOSE({1,2}, Timeseries[code], Timeseries[source_ticker]), 2, FALSE) &amp;
            "'," &amp; StartDate &amp; "," &amp; EndDate &amp; ", D, NONE, NONE)"
        ),
        _xll.FDSC("", "", "PSETCAL(SEVENDAY);NO_REPEAT_F(SPEC_ID_DATA('" &amp;
            VLOOKUP(DCQ$1, CHOOSE({1,2}, Timeseries[code], Timeseries[source_ticker]), 2, FALSE) &amp;
            ":" &amp; VLOOKUP(DCQ$1, CHOOSE({1,2}, Timeseries[code], Timeseries[source_field]), 2, FALSE) &amp;
            "','" &amp; StartDate &amp; "','" &amp; EndDate &amp; "', D, NONE, NONE,2))"
        )
        ),
        IF(
        VLOOKUP(DCQ$1, CHOOSE({1,2}, Timeseries[code], Timeseries[source]), 2, FALSE)="Bloomberg",
        BDH(
            VLOOKUP(DCQ$1, CHOOSE({1,2}, Timeseries[code],Timeseries[source_ticker]), 2, FALSE),
            VLOOKUP(DCQ$1, CHOOSE({1,2}, Timeseries[code],Timeseries[source_field]), 2, FALSE),
            StartDate, EndDate, "SORT","FALSE", "DTS","FALSE", "DAYS","C", "FILL","B"
        ),
        IF(
        VLOOKUP(DCQ$1, CHOOSE({1,2}, Timeseries[code], Timeseries[source]), 2, FALSE)="Infomax",
        _xll.IMDH(VLOOKUP(DCQ$1,CHOOSE({1,2},Timeseries[code],Timeseries[asset_class]),2,FALSE),
        VLOOKUP(DCQ$1,CHOOSE({1,2},Timeseries[code],Timeseries[source_ticker]),2,FALSE),
        VLOOKUP(DCQ$1,CHOOSE({1,2},Timeseries[code],Timeseries[source_field]),2,FALSE),
        StartDate+2,EndDate+2,9999,
        "Per=일,sort=A,real=false,Bizday=12,Quote=종가,ROUND=9,Pos=20,Orient=V,Title="&amp;VLOOKUP(DCQ$1,CHOOSE({1,2},Timeseries[code],Timeseries[name]),2,FALSE)&amp;",DtFmt=1,TmFmt=1,unit=true"),
        NA()
        )
        )
    )
    )
)</f>
        <v>#Calc</v>
      </c>
      <c r="DCR2" s="5" t="str" cm="1">
        <f t="array" aca="1" ref="DCR2" ca="1">IF(
    DCR$1="", NA(),
    IF(
    DCR$1="Date",
    DateRange(StartDate, EndDate),
    IF(
        VLOOKUP(DCR$1, CHOOSE({1,2}, Timeseries[code], Timeseries[source]), 2, FALSE)="FactSet",
        IF(
        VLOOKUP(DCR$1, CHOOSE({1,2}, Timeseries[code], Timeseries[source_field]), 2, FALSE)="FDS_ECON_DATA",
        _xll.FDSC("", "", "PSETCAL(SEVENDAY);FDS_ECON_DATA('" &amp;
            VLOOKUP(DCR$1, CHOOSE({1,2}, Timeseries[code], Timeseries[source_ticker]), 2, FALSE) &amp;
            "'," &amp; StartDate &amp; "," &amp; EndDate &amp; ", D, NONE, NONE)"
        ),
        _xll.FDSC("", "", "PSETCAL(SEVENDAY);NO_REPEAT_F(SPEC_ID_DATA('" &amp;
            VLOOKUP(DCR$1, CHOOSE({1,2}, Timeseries[code], Timeseries[source_ticker]), 2, FALSE) &amp;
            ":" &amp; VLOOKUP(DCR$1, CHOOSE({1,2}, Timeseries[code], Timeseries[source_field]), 2, FALSE) &amp;
            "','" &amp; StartDate &amp; "','" &amp; EndDate &amp; "', D, NONE, NONE,2))"
        )
        ),
        IF(
        VLOOKUP(DCR$1, CHOOSE({1,2}, Timeseries[code], Timeseries[source]), 2, FALSE)="Bloomberg",
        BDH(
            VLOOKUP(DCR$1, CHOOSE({1,2}, Timeseries[code],Timeseries[source_ticker]), 2, FALSE),
            VLOOKUP(DCR$1, CHOOSE({1,2}, Timeseries[code],Timeseries[source_field]), 2, FALSE),
            StartDate, EndDate, "SORT","FALSE", "DTS","FALSE", "DAYS","C", "FILL","B"
        ),
        IF(
        VLOOKUP(DCR$1, CHOOSE({1,2}, Timeseries[code], Timeseries[source]), 2, FALSE)="Infomax",
        _xll.IMDH(VLOOKUP(DCR$1,CHOOSE({1,2},Timeseries[code],Timeseries[asset_class]),2,FALSE),
        VLOOKUP(DCR$1,CHOOSE({1,2},Timeseries[code],Timeseries[source_ticker]),2,FALSE),
        VLOOKUP(DCR$1,CHOOSE({1,2},Timeseries[code],Timeseries[source_field]),2,FALSE),
        StartDate+2,EndDate+2,9999,
        "Per=일,sort=A,real=false,Bizday=12,Quote=종가,ROUND=9,Pos=20,Orient=V,Title="&amp;VLOOKUP(DCR$1,CHOOSE({1,2},Timeseries[code],Timeseries[name]),2,FALSE)&amp;",DtFmt=1,TmFmt=1,unit=true"),
        NA()
        )
        )
    )
    )
)</f>
        <v>KOSPI</v>
      </c>
      <c r="DCS2" s="5" t="str" cm="1">
        <f t="array" aca="1" ref="DCS2" ca="1">IF(
    DCS$1="", NA(),
    IF(
    DCS$1="Date",
    DateRange(StartDate, EndDate),
    IF(
        VLOOKUP(DCS$1, CHOOSE({1,2}, Timeseries[code], Timeseries[source]), 2, FALSE)="FactSet",
        IF(
        VLOOKUP(DCS$1, CHOOSE({1,2}, Timeseries[code], Timeseries[source_field]), 2, FALSE)="FDS_ECON_DATA",
        _xll.FDSC("", "", "PSETCAL(SEVENDAY);FDS_ECON_DATA('" &amp;
            VLOOKUP(DCS$1, CHOOSE({1,2}, Timeseries[code], Timeseries[source_ticker]), 2, FALSE) &amp;
            "'," &amp; StartDate &amp; "," &amp; EndDate &amp; ", D, NONE, NONE)"
        ),
        _xll.FDSC("", "", "PSETCAL(SEVENDAY);NO_REPEAT_F(SPEC_ID_DATA('" &amp;
            VLOOKUP(DCS$1, CHOOSE({1,2}, Timeseries[code], Timeseries[source_ticker]), 2, FALSE) &amp;
            ":" &amp; VLOOKUP(DCS$1, CHOOSE({1,2}, Timeseries[code], Timeseries[source_field]), 2, FALSE) &amp;
            "','" &amp; StartDate &amp; "','" &amp; EndDate &amp; "', D, NONE, NONE,2))"
        )
        ),
        IF(
        VLOOKUP(DCS$1, CHOOSE({1,2}, Timeseries[code], Timeseries[source]), 2, FALSE)="Bloomberg",
        BDH(
            VLOOKUP(DCS$1, CHOOSE({1,2}, Timeseries[code],Timeseries[source_ticker]), 2, FALSE),
            VLOOKUP(DCS$1, CHOOSE({1,2}, Timeseries[code],Timeseries[source_field]), 2, FALSE),
            StartDate, EndDate, "SORT","FALSE", "DTS","FALSE", "DAYS","C", "FILL","B"
        ),
        IF(
        VLOOKUP(DCS$1, CHOOSE({1,2}, Timeseries[code], Timeseries[source]), 2, FALSE)="Infomax",
        _xll.IMDH(VLOOKUP(DCS$1,CHOOSE({1,2},Timeseries[code],Timeseries[asset_class]),2,FALSE),
        VLOOKUP(DCS$1,CHOOSE({1,2},Timeseries[code],Timeseries[source_ticker]),2,FALSE),
        VLOOKUP(DCS$1,CHOOSE({1,2},Timeseries[code],Timeseries[source_field]),2,FALSE),
        StartDate+2,EndDate+2,9999,
        "Per=일,sort=A,real=false,Bizday=12,Quote=종가,ROUND=9,Pos=20,Orient=V,Title="&amp;VLOOKUP(DCS$1,CHOOSE({1,2},Timeseries[code],Timeseries[name]),2,FALSE)&amp;",DtFmt=1,TmFmt=1,unit=true"),
        NA()
        )
        )
    )
    )
)</f>
        <v>DOW JONES</v>
      </c>
      <c r="DCT2" s="5" t="str" cm="1">
        <f t="array" aca="1" ref="DCT2" ca="1">IF(
    DCT$1="", NA(),
    IF(
    DCT$1="Date",
    DateRange(StartDate, EndDate),
    IF(
        VLOOKUP(DCT$1, CHOOSE({1,2}, Timeseries[code], Timeseries[source]), 2, FALSE)="FactSet",
        IF(
        VLOOKUP(DCT$1, CHOOSE({1,2}, Timeseries[code], Timeseries[source_field]), 2, FALSE)="FDS_ECON_DATA",
        _xll.FDSC("", "", "PSETCAL(SEVENDAY);FDS_ECON_DATA('" &amp;
            VLOOKUP(DCT$1, CHOOSE({1,2}, Timeseries[code], Timeseries[source_ticker]), 2, FALSE) &amp;
            "'," &amp; StartDate &amp; "," &amp; EndDate &amp; ", D, NONE, NONE)"
        ),
        _xll.FDSC("", "", "PSETCAL(SEVENDAY);NO_REPEAT_F(SPEC_ID_DATA('" &amp;
            VLOOKUP(DCT$1, CHOOSE({1,2}, Timeseries[code], Timeseries[source_ticker]), 2, FALSE) &amp;
            ":" &amp; VLOOKUP(DCT$1, CHOOSE({1,2}, Timeseries[code], Timeseries[source_field]), 2, FALSE) &amp;
            "','" &amp; StartDate &amp; "','" &amp; EndDate &amp; "', D, NONE, NONE,2))"
        )
        ),
        IF(
        VLOOKUP(DCT$1, CHOOSE({1,2}, Timeseries[code], Timeseries[source]), 2, FALSE)="Bloomberg",
        BDH(
            VLOOKUP(DCT$1, CHOOSE({1,2}, Timeseries[code],Timeseries[source_ticker]), 2, FALSE),
            VLOOKUP(DCT$1, CHOOSE({1,2}, Timeseries[code],Timeseries[source_field]), 2, FALSE),
            StartDate, EndDate, "SORT","FALSE", "DTS","FALSE", "DAYS","C", "FILL","B"
        ),
        IF(
        VLOOKUP(DCT$1, CHOOSE({1,2}, Timeseries[code], Timeseries[source]), 2, FALSE)="Infomax",
        _xll.IMDH(VLOOKUP(DCT$1,CHOOSE({1,2},Timeseries[code],Timeseries[asset_class]),2,FALSE),
        VLOOKUP(DCT$1,CHOOSE({1,2},Timeseries[code],Timeseries[source_ticker]),2,FALSE),
        VLOOKUP(DCT$1,CHOOSE({1,2},Timeseries[code],Timeseries[source_field]),2,FALSE),
        StartDate+2,EndDate+2,9999,
        "Per=일,sort=A,real=false,Bizday=12,Quote=종가,ROUND=9,Pos=20,Orient=V,Title="&amp;VLOOKUP(DCT$1,CHOOSE({1,2},Timeseries[code],Timeseries[name]),2,FALSE)&amp;",DtFmt=1,TmFmt=1,unit=true"),
        NA()
        )
        )
    )
    )
)</f>
        <v>S&amp;P500</v>
      </c>
      <c r="DCU2" s="5" t="str" cm="1">
        <f t="array" aca="1" ref="DCU2" ca="1">IF(
    DCU$1="", NA(),
    IF(
    DCU$1="Date",
    DateRange(StartDate, EndDate),
    IF(
        VLOOKUP(DCU$1, CHOOSE({1,2}, Timeseries[code], Timeseries[source]), 2, FALSE)="FactSet",
        IF(
        VLOOKUP(DCU$1, CHOOSE({1,2}, Timeseries[code], Timeseries[source_field]), 2, FALSE)="FDS_ECON_DATA",
        _xll.FDSC("", "", "PSETCAL(SEVENDAY);FDS_ECON_DATA('" &amp;
            VLOOKUP(DCU$1, CHOOSE({1,2}, Timeseries[code], Timeseries[source_ticker]), 2, FALSE) &amp;
            "'," &amp; StartDate &amp; "," &amp; EndDate &amp; ", D, NONE, NONE)"
        ),
        _xll.FDSC("", "", "PSETCAL(SEVENDAY);NO_REPEAT_F(SPEC_ID_DATA('" &amp;
            VLOOKUP(DCU$1, CHOOSE({1,2}, Timeseries[code], Timeseries[source_ticker]), 2, FALSE) &amp;
            ":" &amp; VLOOKUP(DCU$1, CHOOSE({1,2}, Timeseries[code], Timeseries[source_field]), 2, FALSE) &amp;
            "','" &amp; StartDate &amp; "','" &amp; EndDate &amp; "', D, NONE, NONE,2))"
        )
        ),
        IF(
        VLOOKUP(DCU$1, CHOOSE({1,2}, Timeseries[code], Timeseries[source]), 2, FALSE)="Bloomberg",
        BDH(
            VLOOKUP(DCU$1, CHOOSE({1,2}, Timeseries[code],Timeseries[source_ticker]), 2, FALSE),
            VLOOKUP(DCU$1, CHOOSE({1,2}, Timeseries[code],Timeseries[source_field]), 2, FALSE),
            StartDate, EndDate, "SORT","FALSE", "DTS","FALSE", "DAYS","C", "FILL","B"
        ),
        IF(
        VLOOKUP(DCU$1, CHOOSE({1,2}, Timeseries[code], Timeseries[source]), 2, FALSE)="Infomax",
        _xll.IMDH(VLOOKUP(DCU$1,CHOOSE({1,2},Timeseries[code],Timeseries[asset_class]),2,FALSE),
        VLOOKUP(DCU$1,CHOOSE({1,2},Timeseries[code],Timeseries[source_ticker]),2,FALSE),
        VLOOKUP(DCU$1,CHOOSE({1,2},Timeseries[code],Timeseries[source_field]),2,FALSE),
        StartDate+2,EndDate+2,9999,
        "Per=일,sort=A,real=false,Bizday=12,Quote=종가,ROUND=9,Pos=20,Orient=V,Title="&amp;VLOOKUP(DCU$1,CHOOSE({1,2},Timeseries[code],Timeseries[name]),2,FALSE)&amp;",DtFmt=1,TmFmt=1,unit=true"),
        NA()
        )
        )
    )
    )
)</f>
        <v>원/달러 환율</v>
      </c>
      <c r="DCV2" s="5" t="str" cm="1">
        <f t="array" aca="1" ref="DCV2" ca="1">IF(
    DCV$1="", NA(),
    IF(
    DCV$1="Date",
    DateRange(StartDate, EndDate),
    IF(
        VLOOKUP(DCV$1, CHOOSE({1,2}, Timeseries[code], Timeseries[source]), 2, FALSE)="FactSet",
        IF(
        VLOOKUP(DCV$1, CHOOSE({1,2}, Timeseries[code], Timeseries[source_field]), 2, FALSE)="FDS_ECON_DATA",
        _xll.FDSC("", "", "PSETCAL(SEVENDAY);FDS_ECON_DATA('" &amp;
            VLOOKUP(DCV$1, CHOOSE({1,2}, Timeseries[code], Timeseries[source_ticker]), 2, FALSE) &amp;
            "'," &amp; StartDate &amp; "," &amp; EndDate &amp; ", D, NONE, NONE)"
        ),
        _xll.FDSC("", "", "PSETCAL(SEVENDAY);NO_REPEAT_F(SPEC_ID_DATA('" &amp;
            VLOOKUP(DCV$1, CHOOSE({1,2}, Timeseries[code], Timeseries[source_ticker]), 2, FALSE) &amp;
            ":" &amp; VLOOKUP(DCV$1, CHOOSE({1,2}, Timeseries[code], Timeseries[source_field]), 2, FALSE) &amp;
            "','" &amp; StartDate &amp; "','" &amp; EndDate &amp; "', D, NONE, NONE,2))"
        )
        ),
        IF(
        VLOOKUP(DCV$1, CHOOSE({1,2}, Timeseries[code], Timeseries[source]), 2, FALSE)="Bloomberg",
        BDH(
            VLOOKUP(DCV$1, CHOOSE({1,2}, Timeseries[code],Timeseries[source_ticker]), 2, FALSE),
            VLOOKUP(DCV$1, CHOOSE({1,2}, Timeseries[code],Timeseries[source_field]), 2, FALSE),
            StartDate, EndDate, "SORT","FALSE", "DTS","FALSE", "DAYS","C", "FILL","B"
        ),
        IF(
        VLOOKUP(DCV$1, CHOOSE({1,2}, Timeseries[code], Timeseries[source]), 2, FALSE)="Infomax",
        _xll.IMDH(VLOOKUP(DCV$1,CHOOSE({1,2},Timeseries[code],Timeseries[asset_class]),2,FALSE),
        VLOOKUP(DCV$1,CHOOSE({1,2},Timeseries[code],Timeseries[source_ticker]),2,FALSE),
        VLOOKUP(DCV$1,CHOOSE({1,2},Timeseries[code],Timeseries[source_field]),2,FALSE),
        StartDate+2,EndDate+2,9999,
        "Per=일,sort=A,real=false,Bizday=12,Quote=종가,ROUND=9,Pos=20,Orient=V,Title="&amp;VLOOKUP(DCV$1,CHOOSE({1,2},Timeseries[code],Timeseries[name]),2,FALSE)&amp;",DtFmt=1,TmFmt=1,unit=true"),
        NA()
        )
        )
    )
    )
)</f>
        <v>달러인덱스</v>
      </c>
      <c r="DCW2" s="5" t="str" cm="1">
        <f t="array" aca="1" ref="DCW2" ca="1">IF(
    DCW$1="", NA(),
    IF(
    DCW$1="Date",
    DateRange(StartDate, EndDate),
    IF(
        VLOOKUP(DCW$1, CHOOSE({1,2}, Timeseries[code], Timeseries[source]), 2, FALSE)="FactSet",
        IF(
        VLOOKUP(DCW$1, CHOOSE({1,2}, Timeseries[code], Timeseries[source_field]), 2, FALSE)="FDS_ECON_DATA",
        _xll.FDSC("", "", "PSETCAL(SEVENDAY);FDS_ECON_DATA('" &amp;
            VLOOKUP(DCW$1, CHOOSE({1,2}, Timeseries[code], Timeseries[source_ticker]), 2, FALSE) &amp;
            "'," &amp; StartDate &amp; "," &amp; EndDate &amp; ", D, NONE, NONE)"
        ),
        _xll.FDSC("", "", "PSETCAL(SEVENDAY);NO_REPEAT_F(SPEC_ID_DATA('" &amp;
            VLOOKUP(DCW$1, CHOOSE({1,2}, Timeseries[code], Timeseries[source_ticker]), 2, FALSE) &amp;
            ":" &amp; VLOOKUP(DCW$1, CHOOSE({1,2}, Timeseries[code], Timeseries[source_field]), 2, FALSE) &amp;
            "','" &amp; StartDate &amp; "','" &amp; EndDate &amp; "', D, NONE, NONE,2))"
        )
        ),
        IF(
        VLOOKUP(DCW$1, CHOOSE({1,2}, Timeseries[code], Timeseries[source]), 2, FALSE)="Bloomberg",
        BDH(
            VLOOKUP(DCW$1, CHOOSE({1,2}, Timeseries[code],Timeseries[source_ticker]), 2, FALSE),
            VLOOKUP(DCW$1, CHOOSE({1,2}, Timeseries[code],Timeseries[source_field]), 2, FALSE),
            StartDate, EndDate, "SORT","FALSE", "DTS","FALSE", "DAYS","C", "FILL","B"
        ),
        IF(
        VLOOKUP(DCW$1, CHOOSE({1,2}, Timeseries[code], Timeseries[source]), 2, FALSE)="Infomax",
        _xll.IMDH(VLOOKUP(DCW$1,CHOOSE({1,2},Timeseries[code],Timeseries[asset_class]),2,FALSE),
        VLOOKUP(DCW$1,CHOOSE({1,2},Timeseries[code],Timeseries[source_ticker]),2,FALSE),
        VLOOKUP(DCW$1,CHOOSE({1,2},Timeseries[code],Timeseries[source_field]),2,FALSE),
        StartDate+2,EndDate+2,9999,
        "Per=일,sort=A,real=false,Bizday=12,Quote=종가,ROUND=9,Pos=20,Orient=V,Title="&amp;VLOOKUP(DCW$1,CHOOSE({1,2},Timeseries[code],Timeseries[name]),2,FALSE)&amp;",DtFmt=1,TmFmt=1,unit=true"),
        NA()
        )
        )
    )
    )
)</f>
        <v>한화증권 대표수익률 CD 91일물</v>
      </c>
      <c r="DCX2" s="5" t="str" cm="1">
        <f t="array" aca="1" ref="DCX2" ca="1">IF(
    DCX$1="", NA(),
    IF(
    DCX$1="Date",
    DateRange(StartDate, EndDate),
    IF(
        VLOOKUP(DCX$1, CHOOSE({1,2}, Timeseries[code], Timeseries[source]), 2, FALSE)="FactSet",
        IF(
        VLOOKUP(DCX$1, CHOOSE({1,2}, Timeseries[code], Timeseries[source_field]), 2, FALSE)="FDS_ECON_DATA",
        _xll.FDSC("", "", "PSETCAL(SEVENDAY);FDS_ECON_DATA('" &amp;
            VLOOKUP(DCX$1, CHOOSE({1,2}, Timeseries[code], Timeseries[source_ticker]), 2, FALSE) &amp;
            "'," &amp; StartDate &amp; "," &amp; EndDate &amp; ", D, NONE, NONE)"
        ),
        _xll.FDSC("", "", "PSETCAL(SEVENDAY);NO_REPEAT_F(SPEC_ID_DATA('" &amp;
            VLOOKUP(DCX$1, CHOOSE({1,2}, Timeseries[code], Timeseries[source_ticker]), 2, FALSE) &amp;
            ":" &amp; VLOOKUP(DCX$1, CHOOSE({1,2}, Timeseries[code], Timeseries[source_field]), 2, FALSE) &amp;
            "','" &amp; StartDate &amp; "','" &amp; EndDate &amp; "', D, NONE, NONE,2))"
        )
        ),
        IF(
        VLOOKUP(DCX$1, CHOOSE({1,2}, Timeseries[code], Timeseries[source]), 2, FALSE)="Bloomberg",
        BDH(
            VLOOKUP(DCX$1, CHOOSE({1,2}, Timeseries[code],Timeseries[source_ticker]), 2, FALSE),
            VLOOKUP(DCX$1, CHOOSE({1,2}, Timeseries[code],Timeseries[source_field]), 2, FALSE),
            StartDate, EndDate, "SORT","FALSE", "DTS","FALSE", "DAYS","C", "FILL","B"
        ),
        IF(
        VLOOKUP(DCX$1, CHOOSE({1,2}, Timeseries[code], Timeseries[source]), 2, FALSE)="Infomax",
        _xll.IMDH(VLOOKUP(DCX$1,CHOOSE({1,2},Timeseries[code],Timeseries[asset_class]),2,FALSE),
        VLOOKUP(DCX$1,CHOOSE({1,2},Timeseries[code],Timeseries[source_ticker]),2,FALSE),
        VLOOKUP(DCX$1,CHOOSE({1,2},Timeseries[code],Timeseries[source_field]),2,FALSE),
        StartDate+2,EndDate+2,9999,
        "Per=일,sort=A,real=false,Bizday=12,Quote=종가,ROUND=9,Pos=20,Orient=V,Title="&amp;VLOOKUP(DCX$1,CHOOSE({1,2},Timeseries[code],Timeseries[name]),2,FALSE)&amp;",DtFmt=1,TmFmt=1,unit=true"),
        NA()
        )
        )
    )
    )
)</f>
        <v>미국채 10년</v>
      </c>
      <c r="DCY2" s="5" t="str" cm="1">
        <f t="array" aca="1" ref="DCY2" ca="1">IF(
    DCY$1="", NA(),
    IF(
    DCY$1="Date",
    DateRange(StartDate, EndDate),
    IF(
        VLOOKUP(DCY$1, CHOOSE({1,2}, Timeseries[code], Timeseries[source]), 2, FALSE)="FactSet",
        IF(
        VLOOKUP(DCY$1, CHOOSE({1,2}, Timeseries[code], Timeseries[source_field]), 2, FALSE)="FDS_ECON_DATA",
        _xll.FDSC("", "", "PSETCAL(SEVENDAY);FDS_ECON_DATA('" &amp;
            VLOOKUP(DCY$1, CHOOSE({1,2}, Timeseries[code], Timeseries[source_ticker]), 2, FALSE) &amp;
            "'," &amp; StartDate &amp; "," &amp; EndDate &amp; ", D, NONE, NONE)"
        ),
        _xll.FDSC("", "", "PSETCAL(SEVENDAY);NO_REPEAT_F(SPEC_ID_DATA('" &amp;
            VLOOKUP(DCY$1, CHOOSE({1,2}, Timeseries[code], Timeseries[source_ticker]), 2, FALSE) &amp;
            ":" &amp; VLOOKUP(DCY$1, CHOOSE({1,2}, Timeseries[code], Timeseries[source_field]), 2, FALSE) &amp;
            "','" &amp; StartDate &amp; "','" &amp; EndDate &amp; "', D, NONE, NONE,2))"
        )
        ),
        IF(
        VLOOKUP(DCY$1, CHOOSE({1,2}, Timeseries[code], Timeseries[source]), 2, FALSE)="Bloomberg",
        BDH(
            VLOOKUP(DCY$1, CHOOSE({1,2}, Timeseries[code],Timeseries[source_ticker]), 2, FALSE),
            VLOOKUP(DCY$1, CHOOSE({1,2}, Timeseries[code],Timeseries[source_field]), 2, FALSE),
            StartDate, EndDate, "SORT","FALSE", "DTS","FALSE", "DAYS","C", "FILL","B"
        ),
        IF(
        VLOOKUP(DCY$1, CHOOSE({1,2}, Timeseries[code], Timeseries[source]), 2, FALSE)="Infomax",
        _xll.IMDH(VLOOKUP(DCY$1,CHOOSE({1,2},Timeseries[code],Timeseries[asset_class]),2,FALSE),
        VLOOKUP(DCY$1,CHOOSE({1,2},Timeseries[code],Timeseries[source_ticker]),2,FALSE),
        VLOOKUP(DCY$1,CHOOSE({1,2},Timeseries[code],Timeseries[source_field]),2,FALSE),
        StartDate+2,EndDate+2,9999,
        "Per=일,sort=A,real=false,Bizday=12,Quote=종가,ROUND=9,Pos=20,Orient=V,Title="&amp;VLOOKUP(DCY$1,CHOOSE({1,2},Timeseries[code],Timeseries[name]),2,FALSE)&amp;",DtFmt=1,TmFmt=1,unit=true"),
        NA()
        )
        )
    )
    )
)</f>
        <v>3사평균 국고채권(5년)</v>
      </c>
      <c r="DCZ2" s="5" t="str" cm="1">
        <f t="array" aca="1" ref="DCZ2" ca="1">IF(
    DCZ$1="", NA(),
    IF(
    DCZ$1="Date",
    DateRange(StartDate, EndDate),
    IF(
        VLOOKUP(DCZ$1, CHOOSE({1,2}, Timeseries[code], Timeseries[source]), 2, FALSE)="FactSet",
        IF(
        VLOOKUP(DCZ$1, CHOOSE({1,2}, Timeseries[code], Timeseries[source_field]), 2, FALSE)="FDS_ECON_DATA",
        _xll.FDSC("", "", "PSETCAL(SEVENDAY);FDS_ECON_DATA('" &amp;
            VLOOKUP(DCZ$1, CHOOSE({1,2}, Timeseries[code], Timeseries[source_ticker]), 2, FALSE) &amp;
            "'," &amp; StartDate &amp; "," &amp; EndDate &amp; ", D, NONE, NONE)"
        ),
        _xll.FDSC("", "", "PSETCAL(SEVENDAY);NO_REPEAT_F(SPEC_ID_DATA('" &amp;
            VLOOKUP(DCZ$1, CHOOSE({1,2}, Timeseries[code], Timeseries[source_ticker]), 2, FALSE) &amp;
            ":" &amp; VLOOKUP(DCZ$1, CHOOSE({1,2}, Timeseries[code], Timeseries[source_field]), 2, FALSE) &amp;
            "','" &amp; StartDate &amp; "','" &amp; EndDate &amp; "', D, NONE, NONE,2))"
        )
        ),
        IF(
        VLOOKUP(DCZ$1, CHOOSE({1,2}, Timeseries[code], Timeseries[source]), 2, FALSE)="Bloomberg",
        BDH(
            VLOOKUP(DCZ$1, CHOOSE({1,2}, Timeseries[code],Timeseries[source_ticker]), 2, FALSE),
            VLOOKUP(DCZ$1, CHOOSE({1,2}, Timeseries[code],Timeseries[source_field]), 2, FALSE),
            StartDate, EndDate, "SORT","FALSE", "DTS","FALSE", "DAYS","C", "FILL","B"
        ),
        IF(
        VLOOKUP(DCZ$1, CHOOSE({1,2}, Timeseries[code], Timeseries[source]), 2, FALSE)="Infomax",
        _xll.IMDH(VLOOKUP(DCZ$1,CHOOSE({1,2},Timeseries[code],Timeseries[asset_class]),2,FALSE),
        VLOOKUP(DCZ$1,CHOOSE({1,2},Timeseries[code],Timeseries[source_ticker]),2,FALSE),
        VLOOKUP(DCZ$1,CHOOSE({1,2},Timeseries[code],Timeseries[source_field]),2,FALSE),
        StartDate+2,EndDate+2,9999,
        "Per=일,sort=A,real=false,Bizday=12,Quote=종가,ROUND=9,Pos=20,Orient=V,Title="&amp;VLOOKUP(DCZ$1,CHOOSE({1,2},Timeseries[code],Timeseries[name]),2,FALSE)&amp;",DtFmt=1,TmFmt=1,unit=true"),
        NA()
        )
        )
    )
    )
)</f>
        <v>3사평균 국고채권(10년)</v>
      </c>
      <c r="DDA2" s="5" t="str" cm="1">
        <f t="array" aca="1" ref="DDA2" ca="1">IF(
    DDA$1="", NA(),
    IF(
    DDA$1="Date",
    DateRange(StartDate, EndDate),
    IF(
        VLOOKUP(DDA$1, CHOOSE({1,2}, Timeseries[code], Timeseries[source]), 2, FALSE)="FactSet",
        IF(
        VLOOKUP(DDA$1, CHOOSE({1,2}, Timeseries[code], Timeseries[source_field]), 2, FALSE)="FDS_ECON_DATA",
        _xll.FDSC("", "", "PSETCAL(SEVENDAY);FDS_ECON_DATA('" &amp;
            VLOOKUP(DDA$1, CHOOSE({1,2}, Timeseries[code], Timeseries[source_ticker]), 2, FALSE) &amp;
            "'," &amp; StartDate &amp; "," &amp; EndDate &amp; ", D, NONE, NONE)"
        ),
        _xll.FDSC("", "", "PSETCAL(SEVENDAY);NO_REPEAT_F(SPEC_ID_DATA('" &amp;
            VLOOKUP(DDA$1, CHOOSE({1,2}, Timeseries[code], Timeseries[source_ticker]), 2, FALSE) &amp;
            ":" &amp; VLOOKUP(DDA$1, CHOOSE({1,2}, Timeseries[code], Timeseries[source_field]), 2, FALSE) &amp;
            "','" &amp; StartDate &amp; "','" &amp; EndDate &amp; "', D, NONE, NONE,2))"
        )
        ),
        IF(
        VLOOKUP(DDA$1, CHOOSE({1,2}, Timeseries[code], Timeseries[source]), 2, FALSE)="Bloomberg",
        BDH(
            VLOOKUP(DDA$1, CHOOSE({1,2}, Timeseries[code],Timeseries[source_ticker]), 2, FALSE),
            VLOOKUP(DDA$1, CHOOSE({1,2}, Timeseries[code],Timeseries[source_field]), 2, FALSE),
            StartDate, EndDate, "SORT","FALSE", "DTS","FALSE", "DAYS","C", "FILL","B"
        ),
        IF(
        VLOOKUP(DDA$1, CHOOSE({1,2}, Timeseries[code], Timeseries[source]), 2, FALSE)="Infomax",
        _xll.IMDH(VLOOKUP(DDA$1,CHOOSE({1,2},Timeseries[code],Timeseries[asset_class]),2,FALSE),
        VLOOKUP(DDA$1,CHOOSE({1,2},Timeseries[code],Timeseries[source_ticker]),2,FALSE),
        VLOOKUP(DDA$1,CHOOSE({1,2},Timeseries[code],Timeseries[source_field]),2,FALSE),
        StartDate+2,EndDate+2,9999,
        "Per=일,sort=A,real=false,Bizday=12,Quote=종가,ROUND=9,Pos=20,Orient=V,Title="&amp;VLOOKUP(DDA$1,CHOOSE({1,2},Timeseries[code],Timeseries[name]),2,FALSE)&amp;",DtFmt=1,TmFmt=1,unit=true"),
        NA()
        )
        )
    )
    )
)</f>
        <v>3사평균 국고채권(30년)</v>
      </c>
      <c r="DDB2" s="5" t="str" cm="1">
        <f t="array" aca="1" ref="DDB2" ca="1">IF(
    DDB$1="", NA(),
    IF(
    DDB$1="Date",
    DateRange(StartDate, EndDate),
    IF(
        VLOOKUP(DDB$1, CHOOSE({1,2}, Timeseries[code], Timeseries[source]), 2, FALSE)="FactSet",
        IF(
        VLOOKUP(DDB$1, CHOOSE({1,2}, Timeseries[code], Timeseries[source_field]), 2, FALSE)="FDS_ECON_DATA",
        _xll.FDSC("", "", "PSETCAL(SEVENDAY);FDS_ECON_DATA('" &amp;
            VLOOKUP(DDB$1, CHOOSE({1,2}, Timeseries[code], Timeseries[source_ticker]), 2, FALSE) &amp;
            "'," &amp; StartDate &amp; "," &amp; EndDate &amp; ", D, NONE, NONE)"
        ),
        _xll.FDSC("", "", "PSETCAL(SEVENDAY);NO_REPEAT_F(SPEC_ID_DATA('" &amp;
            VLOOKUP(DDB$1, CHOOSE({1,2}, Timeseries[code], Timeseries[source_ticker]), 2, FALSE) &amp;
            ":" &amp; VLOOKUP(DDB$1, CHOOSE({1,2}, Timeseries[code], Timeseries[source_field]), 2, FALSE) &amp;
            "','" &amp; StartDate &amp; "','" &amp; EndDate &amp; "', D, NONE, NONE,2))"
        )
        ),
        IF(
        VLOOKUP(DDB$1, CHOOSE({1,2}, Timeseries[code], Timeseries[source]), 2, FALSE)="Bloomberg",
        BDH(
            VLOOKUP(DDB$1, CHOOSE({1,2}, Timeseries[code],Timeseries[source_ticker]), 2, FALSE),
            VLOOKUP(DDB$1, CHOOSE({1,2}, Timeseries[code],Timeseries[source_field]), 2, FALSE),
            StartDate, EndDate, "SORT","FALSE", "DTS","FALSE", "DAYS","C", "FILL","B"
        ),
        IF(
        VLOOKUP(DDB$1, CHOOSE({1,2}, Timeseries[code], Timeseries[source]), 2, FALSE)="Infomax",
        _xll.IMDH(VLOOKUP(DDB$1,CHOOSE({1,2},Timeseries[code],Timeseries[asset_class]),2,FALSE),
        VLOOKUP(DDB$1,CHOOSE({1,2},Timeseries[code],Timeseries[source_ticker]),2,FALSE),
        VLOOKUP(DDB$1,CHOOSE({1,2},Timeseries[code],Timeseries[source_field]),2,FALSE),
        StartDate+2,EndDate+2,9999,
        "Per=일,sort=A,real=false,Bizday=12,Quote=종가,ROUND=9,Pos=20,Orient=V,Title="&amp;VLOOKUP(DDB$1,CHOOSE({1,2},Timeseries[code],Timeseries[name]),2,FALSE)&amp;",DtFmt=1,TmFmt=1,unit=true"),
        NA()
        )
        )
    )
    )
)</f>
        <v>시가평가 3사평균 회사채AAA(공모/무보증)</v>
      </c>
    </row>
    <row r="3" spans="1:2810" x14ac:dyDescent="0.2">
      <c r="A3" s="9">
        <f>A2+1</f>
        <v>45840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</row>
    <row r="4" spans="1:2810" x14ac:dyDescent="0.2">
      <c r="A4" s="9">
        <f t="shared" ref="A4:A67" si="0">A3+1</f>
        <v>45841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DCR4" s="8" t="s">
        <v>29481</v>
      </c>
      <c r="DCS4" s="8" t="s">
        <v>29481</v>
      </c>
      <c r="DCT4" s="8" t="s">
        <v>29481</v>
      </c>
      <c r="DCU4" s="8" t="s">
        <v>29481</v>
      </c>
      <c r="DCV4" s="8" t="s">
        <v>29481</v>
      </c>
      <c r="DCW4" s="8" t="s">
        <v>29481</v>
      </c>
      <c r="DCX4" s="8" t="s">
        <v>29481</v>
      </c>
      <c r="DCY4" s="8" t="s">
        <v>29481</v>
      </c>
      <c r="DCZ4" s="8" t="s">
        <v>29481</v>
      </c>
      <c r="DDA4" s="8" t="s">
        <v>29481</v>
      </c>
      <c r="DDB4" s="8" t="s">
        <v>29481</v>
      </c>
    </row>
    <row r="5" spans="1:2810" x14ac:dyDescent="0.2">
      <c r="A5" s="9">
        <f t="shared" si="0"/>
        <v>45842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</row>
    <row r="6" spans="1:2810" x14ac:dyDescent="0.2">
      <c r="A6" s="9">
        <f t="shared" si="0"/>
        <v>45843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</row>
    <row r="7" spans="1:2810" x14ac:dyDescent="0.2">
      <c r="A7" s="9">
        <f t="shared" si="0"/>
        <v>45844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2810" x14ac:dyDescent="0.2">
      <c r="A8" s="9">
        <f t="shared" si="0"/>
        <v>45845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</row>
    <row r="9" spans="1:2810" x14ac:dyDescent="0.2">
      <c r="A9" s="9">
        <f t="shared" si="0"/>
        <v>45846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</row>
    <row r="10" spans="1:2810" x14ac:dyDescent="0.2">
      <c r="A10" s="9">
        <f t="shared" si="0"/>
        <v>45847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</row>
    <row r="11" spans="1:2810" x14ac:dyDescent="0.2">
      <c r="A11" s="9">
        <f t="shared" si="0"/>
        <v>45848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</row>
    <row r="12" spans="1:2810" x14ac:dyDescent="0.2">
      <c r="A12" s="9">
        <f t="shared" si="0"/>
        <v>45849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</row>
    <row r="13" spans="1:2810" x14ac:dyDescent="0.2">
      <c r="A13" s="9">
        <f t="shared" si="0"/>
        <v>45850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</row>
    <row r="14" spans="1:2810" x14ac:dyDescent="0.2">
      <c r="A14" s="9">
        <f t="shared" si="0"/>
        <v>45851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</row>
    <row r="15" spans="1:2810" x14ac:dyDescent="0.2">
      <c r="A15" s="9">
        <f t="shared" si="0"/>
        <v>45852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</row>
    <row r="16" spans="1:2810" x14ac:dyDescent="0.2">
      <c r="A16" s="9">
        <f t="shared" si="0"/>
        <v>45853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</row>
    <row r="17" spans="1:12" x14ac:dyDescent="0.2">
      <c r="A17" s="9">
        <f t="shared" si="0"/>
        <v>45854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</row>
    <row r="18" spans="1:12" x14ac:dyDescent="0.2">
      <c r="A18" s="9">
        <f t="shared" si="0"/>
        <v>45855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</row>
    <row r="19" spans="1:12" x14ac:dyDescent="0.2">
      <c r="A19" s="9">
        <f t="shared" si="0"/>
        <v>45856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</row>
    <row r="20" spans="1:12" x14ac:dyDescent="0.2">
      <c r="A20" s="9">
        <f t="shared" si="0"/>
        <v>45857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</row>
    <row r="21" spans="1:12" x14ac:dyDescent="0.2">
      <c r="A21" s="9">
        <f t="shared" si="0"/>
        <v>45858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</row>
    <row r="22" spans="1:12" x14ac:dyDescent="0.2">
      <c r="A22" s="9">
        <f t="shared" si="0"/>
        <v>45859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</row>
    <row r="23" spans="1:12" x14ac:dyDescent="0.2">
      <c r="A23" s="9">
        <f t="shared" si="0"/>
        <v>45860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</row>
    <row r="24" spans="1:12" x14ac:dyDescent="0.2">
      <c r="A24" s="9">
        <f t="shared" si="0"/>
        <v>45861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</row>
    <row r="25" spans="1:12" x14ac:dyDescent="0.2">
      <c r="A25" s="9">
        <f t="shared" si="0"/>
        <v>45862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</row>
    <row r="26" spans="1:12" x14ac:dyDescent="0.2">
      <c r="A26" s="9">
        <f t="shared" si="0"/>
        <v>45863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</row>
    <row r="27" spans="1:12" x14ac:dyDescent="0.2">
      <c r="A27" s="9">
        <f t="shared" si="0"/>
        <v>45864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</row>
    <row r="28" spans="1:12" x14ac:dyDescent="0.2">
      <c r="A28" s="9">
        <f t="shared" si="0"/>
        <v>45865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</row>
    <row r="29" spans="1:12" x14ac:dyDescent="0.2">
      <c r="A29" s="9">
        <f t="shared" si="0"/>
        <v>45866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</row>
    <row r="30" spans="1:12" x14ac:dyDescent="0.2">
      <c r="A30" s="9">
        <f t="shared" si="0"/>
        <v>45867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</row>
    <row r="31" spans="1:12" x14ac:dyDescent="0.2">
      <c r="A31" s="9">
        <f t="shared" si="0"/>
        <v>45868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</row>
    <row r="32" spans="1:12" x14ac:dyDescent="0.2">
      <c r="A32" s="9">
        <f t="shared" si="0"/>
        <v>45869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</row>
    <row r="33" spans="1:12" x14ac:dyDescent="0.2">
      <c r="A33" s="9">
        <f t="shared" si="0"/>
        <v>45870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</row>
    <row r="34" spans="1:12" x14ac:dyDescent="0.2">
      <c r="A34" s="9">
        <f t="shared" si="0"/>
        <v>45871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</row>
    <row r="35" spans="1:12" x14ac:dyDescent="0.2">
      <c r="A35" s="9">
        <f t="shared" si="0"/>
        <v>45872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</row>
    <row r="36" spans="1:12" x14ac:dyDescent="0.2">
      <c r="A36" s="9">
        <f t="shared" si="0"/>
        <v>45873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</row>
    <row r="37" spans="1:12" x14ac:dyDescent="0.2">
      <c r="A37" s="9">
        <f t="shared" si="0"/>
        <v>45874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</row>
    <row r="38" spans="1:12" x14ac:dyDescent="0.2">
      <c r="A38" s="9">
        <f t="shared" si="0"/>
        <v>45875</v>
      </c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</row>
    <row r="39" spans="1:12" x14ac:dyDescent="0.2">
      <c r="A39" s="9">
        <f t="shared" si="0"/>
        <v>45876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</row>
    <row r="40" spans="1:12" x14ac:dyDescent="0.2">
      <c r="A40" s="9">
        <f t="shared" si="0"/>
        <v>45877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</row>
    <row r="41" spans="1:12" x14ac:dyDescent="0.2">
      <c r="A41" s="9">
        <f t="shared" si="0"/>
        <v>45878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</row>
    <row r="42" spans="1:12" x14ac:dyDescent="0.2">
      <c r="A42" s="9">
        <f t="shared" si="0"/>
        <v>45879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</row>
    <row r="43" spans="1:12" x14ac:dyDescent="0.2">
      <c r="A43" s="9">
        <f t="shared" si="0"/>
        <v>45880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</row>
    <row r="44" spans="1:12" x14ac:dyDescent="0.2">
      <c r="A44" s="9">
        <f t="shared" si="0"/>
        <v>45881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</row>
    <row r="45" spans="1:12" x14ac:dyDescent="0.2">
      <c r="A45" s="9">
        <f t="shared" si="0"/>
        <v>45882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</row>
    <row r="46" spans="1:12" x14ac:dyDescent="0.2">
      <c r="A46" s="9">
        <f t="shared" si="0"/>
        <v>45883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</row>
    <row r="47" spans="1:12" x14ac:dyDescent="0.2">
      <c r="A47" s="9">
        <f t="shared" si="0"/>
        <v>45884</v>
      </c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</row>
    <row r="48" spans="1:12" x14ac:dyDescent="0.2">
      <c r="A48" s="9">
        <f t="shared" si="0"/>
        <v>45885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</row>
    <row r="49" spans="1:12" x14ac:dyDescent="0.2">
      <c r="A49" s="9">
        <f t="shared" si="0"/>
        <v>45886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</row>
    <row r="50" spans="1:12" x14ac:dyDescent="0.2">
      <c r="A50" s="9">
        <f t="shared" si="0"/>
        <v>45887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</row>
    <row r="51" spans="1:12" x14ac:dyDescent="0.2">
      <c r="A51" s="9">
        <f t="shared" si="0"/>
        <v>45888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</row>
    <row r="52" spans="1:12" x14ac:dyDescent="0.2">
      <c r="A52" s="9">
        <f t="shared" si="0"/>
        <v>45889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</row>
    <row r="53" spans="1:12" x14ac:dyDescent="0.2">
      <c r="A53" s="9">
        <f t="shared" si="0"/>
        <v>45890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</row>
    <row r="54" spans="1:12" x14ac:dyDescent="0.2">
      <c r="A54" s="9">
        <f t="shared" si="0"/>
        <v>45891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</row>
    <row r="55" spans="1:12" x14ac:dyDescent="0.2">
      <c r="A55" s="9">
        <f t="shared" si="0"/>
        <v>45892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</row>
    <row r="56" spans="1:12" x14ac:dyDescent="0.2">
      <c r="A56" s="9">
        <f t="shared" si="0"/>
        <v>45893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</row>
    <row r="57" spans="1:12" x14ac:dyDescent="0.2">
      <c r="A57" s="9">
        <f t="shared" si="0"/>
        <v>45894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</row>
    <row r="58" spans="1:12" x14ac:dyDescent="0.2">
      <c r="A58" s="9">
        <f t="shared" si="0"/>
        <v>45895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</row>
    <row r="59" spans="1:12" x14ac:dyDescent="0.2">
      <c r="A59" s="9">
        <f t="shared" si="0"/>
        <v>45896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</row>
    <row r="60" spans="1:12" x14ac:dyDescent="0.2">
      <c r="A60" s="9">
        <f t="shared" si="0"/>
        <v>45897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</row>
    <row r="61" spans="1:12" x14ac:dyDescent="0.2">
      <c r="A61" s="9">
        <f t="shared" si="0"/>
        <v>45898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</row>
    <row r="62" spans="1:12" x14ac:dyDescent="0.2">
      <c r="A62" s="9">
        <f t="shared" si="0"/>
        <v>45899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</row>
    <row r="63" spans="1:12" x14ac:dyDescent="0.2">
      <c r="A63" s="9">
        <f t="shared" si="0"/>
        <v>45900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</row>
    <row r="64" spans="1:12" x14ac:dyDescent="0.2">
      <c r="A64" s="9">
        <f t="shared" si="0"/>
        <v>45901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</row>
    <row r="65" spans="1:12" x14ac:dyDescent="0.2">
      <c r="A65" s="9">
        <f t="shared" si="0"/>
        <v>45902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</row>
    <row r="66" spans="1:12" x14ac:dyDescent="0.2">
      <c r="A66" s="9">
        <f t="shared" si="0"/>
        <v>45903</v>
      </c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</row>
    <row r="67" spans="1:12" x14ac:dyDescent="0.2">
      <c r="A67" s="9">
        <f t="shared" si="0"/>
        <v>45904</v>
      </c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</row>
    <row r="68" spans="1:12" x14ac:dyDescent="0.2">
      <c r="A68" s="9">
        <f t="shared" ref="A68:A97" si="1">A67+1</f>
        <v>45905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</row>
    <row r="69" spans="1:12" x14ac:dyDescent="0.2">
      <c r="A69" s="9">
        <f t="shared" si="1"/>
        <v>45906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</row>
    <row r="70" spans="1:12" x14ac:dyDescent="0.2">
      <c r="A70" s="9">
        <f t="shared" si="1"/>
        <v>45907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</row>
    <row r="71" spans="1:12" x14ac:dyDescent="0.2">
      <c r="A71" s="9">
        <f t="shared" si="1"/>
        <v>45908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</row>
    <row r="72" spans="1:12" x14ac:dyDescent="0.2">
      <c r="A72" s="9">
        <f t="shared" si="1"/>
        <v>45909</v>
      </c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</row>
    <row r="73" spans="1:12" x14ac:dyDescent="0.2">
      <c r="A73" s="9">
        <f t="shared" si="1"/>
        <v>45910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</row>
    <row r="74" spans="1:12" x14ac:dyDescent="0.2">
      <c r="A74" s="9">
        <f t="shared" si="1"/>
        <v>45911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</row>
    <row r="75" spans="1:12" x14ac:dyDescent="0.2">
      <c r="A75" s="9">
        <f t="shared" si="1"/>
        <v>45912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</row>
    <row r="76" spans="1:12" x14ac:dyDescent="0.2">
      <c r="A76" s="9">
        <f t="shared" si="1"/>
        <v>45913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</row>
    <row r="77" spans="1:12" x14ac:dyDescent="0.2">
      <c r="A77" s="9">
        <f t="shared" si="1"/>
        <v>45914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</row>
    <row r="78" spans="1:12" x14ac:dyDescent="0.2">
      <c r="A78" s="9">
        <f t="shared" si="1"/>
        <v>45915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</row>
    <row r="79" spans="1:12" x14ac:dyDescent="0.2">
      <c r="A79" s="9">
        <f t="shared" si="1"/>
        <v>45916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</row>
    <row r="80" spans="1:12" x14ac:dyDescent="0.2">
      <c r="A80" s="9">
        <f t="shared" si="1"/>
        <v>45917</v>
      </c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</row>
    <row r="81" spans="1:12" x14ac:dyDescent="0.2">
      <c r="A81" s="9">
        <f t="shared" si="1"/>
        <v>45918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</row>
    <row r="82" spans="1:12" x14ac:dyDescent="0.2">
      <c r="A82" s="9">
        <f t="shared" si="1"/>
        <v>45919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</row>
    <row r="83" spans="1:12" x14ac:dyDescent="0.2">
      <c r="A83" s="9">
        <f t="shared" si="1"/>
        <v>45920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</row>
    <row r="84" spans="1:12" x14ac:dyDescent="0.2">
      <c r="A84" s="9">
        <f t="shared" si="1"/>
        <v>45921</v>
      </c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</row>
    <row r="85" spans="1:12" x14ac:dyDescent="0.2">
      <c r="A85" s="9">
        <f t="shared" si="1"/>
        <v>45922</v>
      </c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</row>
    <row r="86" spans="1:12" x14ac:dyDescent="0.2">
      <c r="A86" s="9">
        <f t="shared" si="1"/>
        <v>45923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</row>
    <row r="87" spans="1:12" x14ac:dyDescent="0.2">
      <c r="A87" s="9">
        <f t="shared" si="1"/>
        <v>45924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</row>
    <row r="88" spans="1:12" x14ac:dyDescent="0.2">
      <c r="A88" s="9">
        <f t="shared" si="1"/>
        <v>45925</v>
      </c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</row>
    <row r="89" spans="1:12" x14ac:dyDescent="0.2">
      <c r="A89" s="9">
        <f t="shared" si="1"/>
        <v>45926</v>
      </c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</row>
    <row r="90" spans="1:12" x14ac:dyDescent="0.2">
      <c r="A90" s="9">
        <f t="shared" si="1"/>
        <v>45927</v>
      </c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</row>
    <row r="91" spans="1:12" x14ac:dyDescent="0.2">
      <c r="A91" s="9">
        <f t="shared" si="1"/>
        <v>45928</v>
      </c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</row>
    <row r="92" spans="1:12" x14ac:dyDescent="0.2">
      <c r="A92" s="9">
        <f t="shared" si="1"/>
        <v>45929</v>
      </c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</row>
    <row r="93" spans="1:12" x14ac:dyDescent="0.2">
      <c r="A93" s="9">
        <f t="shared" si="1"/>
        <v>45930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</row>
    <row r="94" spans="1:12" x14ac:dyDescent="0.2">
      <c r="A94" s="9">
        <f t="shared" si="1"/>
        <v>45931</v>
      </c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</row>
    <row r="95" spans="1:12" x14ac:dyDescent="0.2">
      <c r="A95" s="9">
        <f t="shared" si="1"/>
        <v>45932</v>
      </c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</row>
    <row r="96" spans="1:12" x14ac:dyDescent="0.2">
      <c r="A96" s="9">
        <f t="shared" si="1"/>
        <v>45933</v>
      </c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</row>
    <row r="97" spans="1:12" x14ac:dyDescent="0.2">
      <c r="A97" s="9">
        <f t="shared" si="1"/>
        <v>45934</v>
      </c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</row>
  </sheetData>
  <phoneticPr fontId="2" type="noConversion"/>
  <conditionalFormatting sqref="A1:XFD1">
    <cfRule type="duplicateValues" dxfId="7" priority="1"/>
    <cfRule type="duplicateValues" dxfId="6" priority="2"/>
    <cfRule type="duplicateValues" dxfId="5" priority="3"/>
    <cfRule type="duplicateValues" dxfId="4" priority="4"/>
    <cfRule type="duplicateValues" dxfId="3" priority="5"/>
    <cfRule type="duplicateValues" dxfId="2" priority="6"/>
    <cfRule type="duplicateValues" dxfId="1" priority="7"/>
    <cfRule type="duplicateValues" dxfId="0" priority="8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C9967-785E-468A-B5D0-8DE3165C2BF9}">
  <dimension ref="A1:B3"/>
  <sheetViews>
    <sheetView zoomScale="205" zoomScaleNormal="205" workbookViewId="0">
      <selection activeCell="G8" sqref="G8"/>
    </sheetView>
  </sheetViews>
  <sheetFormatPr defaultRowHeight="11.25" x14ac:dyDescent="0.2"/>
  <cols>
    <col min="2" max="2" width="11.83203125" bestFit="1" customWidth="1"/>
  </cols>
  <sheetData>
    <row r="1" spans="1:2" x14ac:dyDescent="0.2">
      <c r="A1" t="s">
        <v>0</v>
      </c>
      <c r="B1" s="1">
        <f ca="1">EDATE(EndDate, -3)</f>
        <v>45839</v>
      </c>
    </row>
    <row r="2" spans="1:2" x14ac:dyDescent="0.2">
      <c r="A2" t="s">
        <v>1</v>
      </c>
      <c r="B2" s="1">
        <f ca="1">TODAY()</f>
        <v>45931</v>
      </c>
    </row>
    <row r="3" spans="1:2" x14ac:dyDescent="0.2">
      <c r="A3" t="s">
        <v>2</v>
      </c>
      <c r="B3" s="2" t="s">
        <v>3</v>
      </c>
    </row>
  </sheetData>
  <phoneticPr fontId="2" type="noConversion"/>
  <hyperlinks>
    <hyperlink ref="B3" r:id="rId1" xr:uid="{951F9CDD-CC3D-4C4D-A3DF-84913060177E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CF33EA-DD7A-452B-BEF6-34BC9021FD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Timeseries</vt:lpstr>
      <vt:lpstr>Data</vt:lpstr>
      <vt:lpstr>Settings</vt:lpstr>
      <vt:lpstr>API_URL</vt:lpstr>
      <vt:lpstr>EndDate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TIANFENG HAN</dc:creator>
  <cp:lastModifiedBy>TIANFENG HAN</cp:lastModifiedBy>
  <dcterms:created xsi:type="dcterms:W3CDTF">2025-10-01T05:47:41Z</dcterms:created>
  <dcterms:modified xsi:type="dcterms:W3CDTF">2025-10-01T08:43:44Z</dcterms:modified>
</cp:coreProperties>
</file>